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1.41uM\Green\"/>
    </mc:Choice>
  </mc:AlternateContent>
  <xr:revisionPtr revIDLastSave="0" documentId="10_ncr:100000_{408FE338-1870-47E3-BC1B-984ADEFE8156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B!$N$3,B!$N$4,B!$N$5,B!$N$6,B!$N$7,B!$N$8,B!$N$11,B!$N$12,B!$N$15,B!$N$16,B!$N$19,B!$N$20</definedName>
    <definedName name="solver_adj" localSheetId="3" hidden="1">'C'!$K$3,'C'!$K$4,'C'!$K$5,'C'!$K$6,'C'!$K$7,'C'!$K$8,'C'!$K$11,'C'!$K$12,'C'!$K$15,'C'!$K$16,'C'!$K$19,'C'!$K$20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B!$N$2</definedName>
    <definedName name="solver_opt" localSheetId="3" hidden="1">'C'!$K$2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N231" i="44"/>
  <c r="M231" i="44"/>
  <c r="L231" i="44"/>
  <c r="K231" i="44"/>
  <c r="J231" i="44"/>
  <c r="I231" i="44"/>
  <c r="FM224" i="44" s="1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K227" i="44" l="1"/>
  <c r="FS226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31" i="44" l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L27" i="90" l="1"/>
  <c r="AF27" i="90" s="1"/>
  <c r="AV27" i="90" s="1"/>
  <c r="BM34" i="89"/>
  <c r="AG34" i="89" s="1"/>
  <c r="AW34" i="89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H198" i="90" l="1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<sst xmlns="http://schemas.openxmlformats.org/spreadsheetml/2006/main" count="358" uniqueCount="86">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</sst>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107.43300000000001</c:v>
                </c:pt>
                <c:pt idx="1">
                  <c:v>109.25</c:v>
                </c:pt>
                <c:pt idx="2">
                  <c:v>106.15</c:v>
                </c:pt>
                <c:pt idx="3">
                  <c:v>107</c:v>
                </c:pt>
                <c:pt idx="4">
                  <c:v>105.917</c:v>
                </c:pt>
                <c:pt idx="5">
                  <c:v>105.85</c:v>
                </c:pt>
                <c:pt idx="6">
                  <c:v>104.65</c:v>
                </c:pt>
                <c:pt idx="7">
                  <c:v>105.65</c:v>
                </c:pt>
                <c:pt idx="8">
                  <c:v>107.85</c:v>
                </c:pt>
                <c:pt idx="9">
                  <c:v>105.483</c:v>
                </c:pt>
                <c:pt idx="10">
                  <c:v>106.68300000000001</c:v>
                </c:pt>
                <c:pt idx="11">
                  <c:v>106.2</c:v>
                </c:pt>
                <c:pt idx="12">
                  <c:v>105.3</c:v>
                </c:pt>
                <c:pt idx="13">
                  <c:v>106.55</c:v>
                </c:pt>
                <c:pt idx="14">
                  <c:v>104.05</c:v>
                </c:pt>
                <c:pt idx="15">
                  <c:v>107.033</c:v>
                </c:pt>
                <c:pt idx="16">
                  <c:v>107.85</c:v>
                </c:pt>
                <c:pt idx="17">
                  <c:v>106.4</c:v>
                </c:pt>
                <c:pt idx="18">
                  <c:v>106.2</c:v>
                </c:pt>
                <c:pt idx="19">
                  <c:v>106.06699999999999</c:v>
                </c:pt>
                <c:pt idx="20">
                  <c:v>105.45</c:v>
                </c:pt>
                <c:pt idx="21">
                  <c:v>104.883</c:v>
                </c:pt>
                <c:pt idx="22">
                  <c:v>104.95</c:v>
                </c:pt>
                <c:pt idx="23">
                  <c:v>105.267</c:v>
                </c:pt>
                <c:pt idx="24">
                  <c:v>107.43300000000001</c:v>
                </c:pt>
                <c:pt idx="25">
                  <c:v>108.55</c:v>
                </c:pt>
                <c:pt idx="26">
                  <c:v>107.85</c:v>
                </c:pt>
                <c:pt idx="27">
                  <c:v>107.283</c:v>
                </c:pt>
                <c:pt idx="28">
                  <c:v>108.55</c:v>
                </c:pt>
                <c:pt idx="29">
                  <c:v>108.45</c:v>
                </c:pt>
                <c:pt idx="30">
                  <c:v>109.217</c:v>
                </c:pt>
                <c:pt idx="31">
                  <c:v>107.05</c:v>
                </c:pt>
                <c:pt idx="32">
                  <c:v>108.7</c:v>
                </c:pt>
                <c:pt idx="33">
                  <c:v>113.9</c:v>
                </c:pt>
                <c:pt idx="34">
                  <c:v>110.367</c:v>
                </c:pt>
                <c:pt idx="35">
                  <c:v>109.467</c:v>
                </c:pt>
                <c:pt idx="36">
                  <c:v>110.383</c:v>
                </c:pt>
                <c:pt idx="37">
                  <c:v>114.867</c:v>
                </c:pt>
                <c:pt idx="38">
                  <c:v>116.15</c:v>
                </c:pt>
                <c:pt idx="39">
                  <c:v>118.083</c:v>
                </c:pt>
                <c:pt idx="40">
                  <c:v>119.45</c:v>
                </c:pt>
                <c:pt idx="41">
                  <c:v>121.617</c:v>
                </c:pt>
                <c:pt idx="42">
                  <c:v>125.167</c:v>
                </c:pt>
                <c:pt idx="43">
                  <c:v>130.5</c:v>
                </c:pt>
                <c:pt idx="44">
                  <c:v>138.05000000000001</c:v>
                </c:pt>
                <c:pt idx="45">
                  <c:v>144.19999999999999</c:v>
                </c:pt>
                <c:pt idx="46">
                  <c:v>153.25</c:v>
                </c:pt>
                <c:pt idx="47">
                  <c:v>165.95</c:v>
                </c:pt>
                <c:pt idx="48">
                  <c:v>176.167</c:v>
                </c:pt>
                <c:pt idx="49">
                  <c:v>191.03299999999999</c:v>
                </c:pt>
                <c:pt idx="50">
                  <c:v>205.96700000000001</c:v>
                </c:pt>
                <c:pt idx="51">
                  <c:v>217.95</c:v>
                </c:pt>
                <c:pt idx="52">
                  <c:v>226.233</c:v>
                </c:pt>
                <c:pt idx="53">
                  <c:v>232.8</c:v>
                </c:pt>
                <c:pt idx="54">
                  <c:v>236.75</c:v>
                </c:pt>
                <c:pt idx="55">
                  <c:v>236.03299999999999</c:v>
                </c:pt>
                <c:pt idx="56">
                  <c:v>232.31700000000001</c:v>
                </c:pt>
                <c:pt idx="57">
                  <c:v>224.25</c:v>
                </c:pt>
                <c:pt idx="58">
                  <c:v>206.767</c:v>
                </c:pt>
                <c:pt idx="59">
                  <c:v>173.85</c:v>
                </c:pt>
                <c:pt idx="60">
                  <c:v>136.483</c:v>
                </c:pt>
                <c:pt idx="61">
                  <c:v>112.81699999999999</c:v>
                </c:pt>
                <c:pt idx="62">
                  <c:v>110.917</c:v>
                </c:pt>
                <c:pt idx="63">
                  <c:v>112.283</c:v>
                </c:pt>
                <c:pt idx="64">
                  <c:v>113.2</c:v>
                </c:pt>
                <c:pt idx="65">
                  <c:v>116.367</c:v>
                </c:pt>
                <c:pt idx="66">
                  <c:v>122</c:v>
                </c:pt>
                <c:pt idx="67">
                  <c:v>126.667</c:v>
                </c:pt>
                <c:pt idx="68">
                  <c:v>140.11699999999999</c:v>
                </c:pt>
                <c:pt idx="69">
                  <c:v>147.56700000000001</c:v>
                </c:pt>
                <c:pt idx="70">
                  <c:v>159.96700000000001</c:v>
                </c:pt>
                <c:pt idx="71">
                  <c:v>172.4</c:v>
                </c:pt>
                <c:pt idx="72">
                  <c:v>182.733</c:v>
                </c:pt>
                <c:pt idx="73">
                  <c:v>188.983</c:v>
                </c:pt>
                <c:pt idx="74">
                  <c:v>194.333</c:v>
                </c:pt>
                <c:pt idx="75">
                  <c:v>197.35</c:v>
                </c:pt>
                <c:pt idx="76">
                  <c:v>195.21700000000001</c:v>
                </c:pt>
                <c:pt idx="77">
                  <c:v>188.833</c:v>
                </c:pt>
                <c:pt idx="78">
                  <c:v>174.667</c:v>
                </c:pt>
                <c:pt idx="79">
                  <c:v>151.25</c:v>
                </c:pt>
                <c:pt idx="80">
                  <c:v>120.333</c:v>
                </c:pt>
                <c:pt idx="81">
                  <c:v>102.033</c:v>
                </c:pt>
                <c:pt idx="82">
                  <c:v>94.582999999999998</c:v>
                </c:pt>
                <c:pt idx="83">
                  <c:v>96.516999999999996</c:v>
                </c:pt>
                <c:pt idx="84">
                  <c:v>94.766999999999996</c:v>
                </c:pt>
                <c:pt idx="85">
                  <c:v>95.367000000000004</c:v>
                </c:pt>
                <c:pt idx="86">
                  <c:v>93.882999999999996</c:v>
                </c:pt>
                <c:pt idx="87">
                  <c:v>92.45</c:v>
                </c:pt>
                <c:pt idx="88">
                  <c:v>95.4</c:v>
                </c:pt>
                <c:pt idx="89">
                  <c:v>94.367000000000004</c:v>
                </c:pt>
                <c:pt idx="90">
                  <c:v>94.05</c:v>
                </c:pt>
                <c:pt idx="91">
                  <c:v>94.65</c:v>
                </c:pt>
                <c:pt idx="92">
                  <c:v>93.733000000000004</c:v>
                </c:pt>
                <c:pt idx="93">
                  <c:v>93.332999999999998</c:v>
                </c:pt>
                <c:pt idx="94">
                  <c:v>93.033000000000001</c:v>
                </c:pt>
                <c:pt idx="95">
                  <c:v>95.566999999999993</c:v>
                </c:pt>
                <c:pt idx="96">
                  <c:v>92.233000000000004</c:v>
                </c:pt>
                <c:pt idx="97">
                  <c:v>93.066999999999993</c:v>
                </c:pt>
                <c:pt idx="98">
                  <c:v>94.533000000000001</c:v>
                </c:pt>
                <c:pt idx="99">
                  <c:v>92.966999999999999</c:v>
                </c:pt>
                <c:pt idx="100">
                  <c:v>92.733000000000004</c:v>
                </c:pt>
                <c:pt idx="101">
                  <c:v>93.733000000000004</c:v>
                </c:pt>
                <c:pt idx="102">
                  <c:v>92.716999999999999</c:v>
                </c:pt>
                <c:pt idx="103">
                  <c:v>94.066999999999993</c:v>
                </c:pt>
                <c:pt idx="104">
                  <c:v>92.216999999999999</c:v>
                </c:pt>
                <c:pt idx="105">
                  <c:v>90.15</c:v>
                </c:pt>
                <c:pt idx="106">
                  <c:v>92.55</c:v>
                </c:pt>
                <c:pt idx="107">
                  <c:v>92.266999999999996</c:v>
                </c:pt>
                <c:pt idx="108">
                  <c:v>92.082999999999998</c:v>
                </c:pt>
                <c:pt idx="109">
                  <c:v>91.433000000000007</c:v>
                </c:pt>
                <c:pt idx="110">
                  <c:v>90.933000000000007</c:v>
                </c:pt>
                <c:pt idx="111">
                  <c:v>90.7</c:v>
                </c:pt>
                <c:pt idx="112">
                  <c:v>91.933000000000007</c:v>
                </c:pt>
                <c:pt idx="113">
                  <c:v>92.216999999999999</c:v>
                </c:pt>
                <c:pt idx="114">
                  <c:v>91.183000000000007</c:v>
                </c:pt>
                <c:pt idx="115">
                  <c:v>91.983000000000004</c:v>
                </c:pt>
                <c:pt idx="116">
                  <c:v>90.95</c:v>
                </c:pt>
                <c:pt idx="117">
                  <c:v>90.25</c:v>
                </c:pt>
                <c:pt idx="118">
                  <c:v>90.167000000000002</c:v>
                </c:pt>
                <c:pt idx="119">
                  <c:v>90.1</c:v>
                </c:pt>
                <c:pt idx="120">
                  <c:v>89.45</c:v>
                </c:pt>
                <c:pt idx="121">
                  <c:v>89.667000000000002</c:v>
                </c:pt>
                <c:pt idx="122">
                  <c:v>88.683000000000007</c:v>
                </c:pt>
                <c:pt idx="123">
                  <c:v>90.382999999999996</c:v>
                </c:pt>
                <c:pt idx="124">
                  <c:v>89.882999999999996</c:v>
                </c:pt>
                <c:pt idx="125">
                  <c:v>89.55</c:v>
                </c:pt>
                <c:pt idx="126">
                  <c:v>90.7</c:v>
                </c:pt>
                <c:pt idx="127">
                  <c:v>87.283000000000001</c:v>
                </c:pt>
                <c:pt idx="128">
                  <c:v>88.382999999999996</c:v>
                </c:pt>
                <c:pt idx="129">
                  <c:v>90.867000000000004</c:v>
                </c:pt>
                <c:pt idx="130">
                  <c:v>90.082999999999998</c:v>
                </c:pt>
                <c:pt idx="131">
                  <c:v>89.832999999999998</c:v>
                </c:pt>
                <c:pt idx="132">
                  <c:v>87.45</c:v>
                </c:pt>
                <c:pt idx="133">
                  <c:v>87.483000000000004</c:v>
                </c:pt>
                <c:pt idx="134">
                  <c:v>87.816999999999993</c:v>
                </c:pt>
                <c:pt idx="135">
                  <c:v>85.7</c:v>
                </c:pt>
                <c:pt idx="136">
                  <c:v>85.65</c:v>
                </c:pt>
                <c:pt idx="137">
                  <c:v>86.867000000000004</c:v>
                </c:pt>
                <c:pt idx="138">
                  <c:v>89.283000000000001</c:v>
                </c:pt>
                <c:pt idx="139">
                  <c:v>86.55</c:v>
                </c:pt>
                <c:pt idx="140">
                  <c:v>89.316999999999993</c:v>
                </c:pt>
                <c:pt idx="141">
                  <c:v>88.466999999999999</c:v>
                </c:pt>
                <c:pt idx="142">
                  <c:v>87.65</c:v>
                </c:pt>
                <c:pt idx="143">
                  <c:v>87.667000000000002</c:v>
                </c:pt>
                <c:pt idx="144">
                  <c:v>87.582999999999998</c:v>
                </c:pt>
                <c:pt idx="145">
                  <c:v>86.6</c:v>
                </c:pt>
                <c:pt idx="146">
                  <c:v>88.183000000000007</c:v>
                </c:pt>
                <c:pt idx="147">
                  <c:v>87.25</c:v>
                </c:pt>
                <c:pt idx="148">
                  <c:v>83.667000000000002</c:v>
                </c:pt>
                <c:pt idx="149">
                  <c:v>85.867000000000004</c:v>
                </c:pt>
                <c:pt idx="150">
                  <c:v>86.8</c:v>
                </c:pt>
                <c:pt idx="151">
                  <c:v>86.683000000000007</c:v>
                </c:pt>
                <c:pt idx="152">
                  <c:v>85.85</c:v>
                </c:pt>
                <c:pt idx="153">
                  <c:v>86.066999999999993</c:v>
                </c:pt>
                <c:pt idx="154">
                  <c:v>84.85</c:v>
                </c:pt>
                <c:pt idx="155">
                  <c:v>85.233000000000004</c:v>
                </c:pt>
                <c:pt idx="156">
                  <c:v>86.382999999999996</c:v>
                </c:pt>
                <c:pt idx="157">
                  <c:v>85.3</c:v>
                </c:pt>
                <c:pt idx="158">
                  <c:v>83.3</c:v>
                </c:pt>
                <c:pt idx="159">
                  <c:v>85.582999999999998</c:v>
                </c:pt>
                <c:pt idx="160">
                  <c:v>85.75</c:v>
                </c:pt>
                <c:pt idx="161">
                  <c:v>85.316999999999993</c:v>
                </c:pt>
                <c:pt idx="162">
                  <c:v>85.25</c:v>
                </c:pt>
                <c:pt idx="163">
                  <c:v>84.1</c:v>
                </c:pt>
                <c:pt idx="164">
                  <c:v>86.617000000000004</c:v>
                </c:pt>
                <c:pt idx="165">
                  <c:v>86</c:v>
                </c:pt>
                <c:pt idx="166">
                  <c:v>85.8</c:v>
                </c:pt>
                <c:pt idx="167">
                  <c:v>84.1</c:v>
                </c:pt>
                <c:pt idx="168">
                  <c:v>82.95</c:v>
                </c:pt>
                <c:pt idx="169">
                  <c:v>84.75</c:v>
                </c:pt>
                <c:pt idx="170">
                  <c:v>86.9</c:v>
                </c:pt>
                <c:pt idx="171">
                  <c:v>86.216999999999999</c:v>
                </c:pt>
                <c:pt idx="172">
                  <c:v>85.6</c:v>
                </c:pt>
                <c:pt idx="173">
                  <c:v>84.4</c:v>
                </c:pt>
                <c:pt idx="174">
                  <c:v>82.9</c:v>
                </c:pt>
                <c:pt idx="175">
                  <c:v>85.55</c:v>
                </c:pt>
                <c:pt idx="176">
                  <c:v>83.7</c:v>
                </c:pt>
                <c:pt idx="177">
                  <c:v>83.632999999999996</c:v>
                </c:pt>
                <c:pt idx="178">
                  <c:v>85.35</c:v>
                </c:pt>
                <c:pt idx="179">
                  <c:v>83.4</c:v>
                </c:pt>
                <c:pt idx="180">
                  <c:v>82.15</c:v>
                </c:pt>
                <c:pt idx="181">
                  <c:v>84.7</c:v>
                </c:pt>
                <c:pt idx="182">
                  <c:v>83.332999999999998</c:v>
                </c:pt>
                <c:pt idx="183">
                  <c:v>85.683000000000007</c:v>
                </c:pt>
                <c:pt idx="184">
                  <c:v>82.882999999999996</c:v>
                </c:pt>
                <c:pt idx="185">
                  <c:v>82.933000000000007</c:v>
                </c:pt>
                <c:pt idx="186">
                  <c:v>82.867000000000004</c:v>
                </c:pt>
                <c:pt idx="187">
                  <c:v>82.65</c:v>
                </c:pt>
                <c:pt idx="188">
                  <c:v>82.766999999999996</c:v>
                </c:pt>
                <c:pt idx="189">
                  <c:v>83.483000000000004</c:v>
                </c:pt>
                <c:pt idx="190">
                  <c:v>82.9</c:v>
                </c:pt>
                <c:pt idx="191">
                  <c:v>79.766999999999996</c:v>
                </c:pt>
                <c:pt idx="192">
                  <c:v>82.1</c:v>
                </c:pt>
                <c:pt idx="193">
                  <c:v>83.367000000000004</c:v>
                </c:pt>
                <c:pt idx="194">
                  <c:v>82.4</c:v>
                </c:pt>
                <c:pt idx="195">
                  <c:v>81.867000000000004</c:v>
                </c:pt>
                <c:pt idx="196">
                  <c:v>83.566999999999993</c:v>
                </c:pt>
                <c:pt idx="197">
                  <c:v>81.95</c:v>
                </c:pt>
                <c:pt idx="198">
                  <c:v>83.783000000000001</c:v>
                </c:pt>
                <c:pt idx="199">
                  <c:v>82.683000000000007</c:v>
                </c:pt>
                <c:pt idx="200">
                  <c:v>84.132999999999996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105.39708183984877</c:v>
                </c:pt>
                <c:pt idx="1">
                  <c:v>105.48778197016921</c:v>
                </c:pt>
                <c:pt idx="2">
                  <c:v>105.57705204710911</c:v>
                </c:pt>
                <c:pt idx="3">
                  <c:v>105.66470184652371</c:v>
                </c:pt>
                <c:pt idx="4">
                  <c:v>105.75052079203014</c:v>
                </c:pt>
                <c:pt idx="5">
                  <c:v>105.83427643966097</c:v>
                </c:pt>
                <c:pt idx="6">
                  <c:v>105.91571298702908</c:v>
                </c:pt>
                <c:pt idx="7">
                  <c:v>105.99454985264641</c:v>
                </c:pt>
                <c:pt idx="8">
                  <c:v>106.07048038834536</c:v>
                </c:pt>
                <c:pt idx="9">
                  <c:v>106.1431708129341</c:v>
                </c:pt>
                <c:pt idx="10">
                  <c:v>106.21225949279524</c:v>
                </c:pt>
                <c:pt idx="11">
                  <c:v>106.2773567521763</c:v>
                </c:pt>
                <c:pt idx="12">
                  <c:v>106.33804548317997</c:v>
                </c:pt>
                <c:pt idx="13">
                  <c:v>106.39388295888072</c:v>
                </c:pt>
                <c:pt idx="14">
                  <c:v>106.44440445545649</c:v>
                </c:pt>
                <c:pt idx="15">
                  <c:v>106.48912959240704</c:v>
                </c:pt>
                <c:pt idx="16">
                  <c:v>106.52757274592958</c:v>
                </c:pt>
                <c:pt idx="17">
                  <c:v>106.55925953252242</c:v>
                </c:pt>
                <c:pt idx="18">
                  <c:v>106.58375226096931</c:v>
                </c:pt>
                <c:pt idx="19">
                  <c:v>106.60068847945925</c:v>
                </c:pt>
                <c:pt idx="20">
                  <c:v>106.60983836494201</c:v>
                </c:pt>
                <c:pt idx="21">
                  <c:v>106.61118875733621</c:v>
                </c:pt>
                <c:pt idx="22">
                  <c:v>106.60506412925425</c:v>
                </c:pt>
                <c:pt idx="23">
                  <c:v>106.5922976189504</c:v>
                </c:pt>
                <c:pt idx="24">
                  <c:v>106.57446823230347</c:v>
                </c:pt>
                <c:pt idx="25">
                  <c:v>106.55422305810897</c:v>
                </c:pt>
                <c:pt idx="26">
                  <c:v>106.53570524069222</c:v>
                </c:pt>
                <c:pt idx="27">
                  <c:v>106.52510866700408</c:v>
                </c:pt>
                <c:pt idx="28">
                  <c:v>106.53137775719267</c:v>
                </c:pt>
                <c:pt idx="29">
                  <c:v>106.56706411114408</c:v>
                </c:pt>
                <c:pt idx="30">
                  <c:v>106.64933970731984</c:v>
                </c:pt>
                <c:pt idx="31">
                  <c:v>106.80114767556934</c:v>
                </c:pt>
                <c:pt idx="32">
                  <c:v>107.05244563556515</c:v>
                </c:pt>
                <c:pt idx="33">
                  <c:v>107.44146331778106</c:v>
                </c:pt>
                <c:pt idx="34">
                  <c:v>108.01585704173651</c:v>
                </c:pt>
                <c:pt idx="35">
                  <c:v>108.83360163921962</c:v>
                </c:pt>
                <c:pt idx="36">
                  <c:v>109.96342048421202</c:v>
                </c:pt>
                <c:pt idx="37">
                  <c:v>111.48452319441523</c:v>
                </c:pt>
                <c:pt idx="38">
                  <c:v>113.48540653954952</c:v>
                </c:pt>
                <c:pt idx="39">
                  <c:v>116.06148599363245</c:v>
                </c:pt>
                <c:pt idx="40">
                  <c:v>119.31137138912835</c:v>
                </c:pt>
                <c:pt idx="41">
                  <c:v>123.33168610097313</c:v>
                </c:pt>
                <c:pt idx="42">
                  <c:v>128.21045673517241</c:v>
                </c:pt>
                <c:pt idx="43">
                  <c:v>134.01926514320371</c:v>
                </c:pt>
                <c:pt idx="44">
                  <c:v>140.80454539015059</c:v>
                </c:pt>
                <c:pt idx="45">
                  <c:v>148.57860645533145</c:v>
                </c:pt>
                <c:pt idx="46">
                  <c:v>157.31114209525751</c:v>
                </c:pt>
                <c:pt idx="47">
                  <c:v>166.92212366517458</c:v>
                </c:pt>
                <c:pt idx="48">
                  <c:v>177.27702779745886</c:v>
                </c:pt>
                <c:pt idx="49">
                  <c:v>188.18526185245142</c:v>
                </c:pt>
                <c:pt idx="50">
                  <c:v>199.40201026889778</c:v>
                </c:pt>
                <c:pt idx="51">
                  <c:v>210.63004222230188</c:v>
                </c:pt>
                <c:pt idx="52">
                  <c:v>221.50109448144974</c:v>
                </c:pt>
                <c:pt idx="53">
                  <c:v>231.46557860524007</c:v>
                </c:pt>
                <c:pt idx="54">
                  <c:v>239.45300090265161</c:v>
                </c:pt>
                <c:pt idx="55">
                  <c:v>243.28917016503772</c:v>
                </c:pt>
                <c:pt idx="56">
                  <c:v>239.4919378366227</c:v>
                </c:pt>
                <c:pt idx="57">
                  <c:v>224.73064357991328</c:v>
                </c:pt>
                <c:pt idx="58">
                  <c:v>199.08243668085427</c:v>
                </c:pt>
                <c:pt idx="59">
                  <c:v>168.10717437461653</c:v>
                </c:pt>
                <c:pt idx="60">
                  <c:v>140.33042617348568</c:v>
                </c:pt>
                <c:pt idx="61">
                  <c:v>121.7810770703142</c:v>
                </c:pt>
                <c:pt idx="62">
                  <c:v>113.12867247341073</c:v>
                </c:pt>
                <c:pt idx="63">
                  <c:v>111.49644058417867</c:v>
                </c:pt>
                <c:pt idx="64">
                  <c:v>113.73951876662294</c:v>
                </c:pt>
                <c:pt idx="65">
                  <c:v>118.02278118641297</c:v>
                </c:pt>
                <c:pt idx="66">
                  <c:v>123.65156771355301</c:v>
                </c:pt>
                <c:pt idx="67">
                  <c:v>130.44531729468306</c:v>
                </c:pt>
                <c:pt idx="68">
                  <c:v>138.34018160416804</c:v>
                </c:pt>
                <c:pt idx="69">
                  <c:v>147.23586591143527</c:v>
                </c:pt>
                <c:pt idx="70">
                  <c:v>156.95068914212436</c:v>
                </c:pt>
                <c:pt idx="71">
                  <c:v>167.20939240065064</c:v>
                </c:pt>
                <c:pt idx="72">
                  <c:v>177.63046785972418</c:v>
                </c:pt>
                <c:pt idx="73">
                  <c:v>187.65807469338577</c:v>
                </c:pt>
                <c:pt idx="74">
                  <c:v>196.31576068148121</c:v>
                </c:pt>
                <c:pt idx="75">
                  <c:v>201.71273498445271</c:v>
                </c:pt>
                <c:pt idx="76">
                  <c:v>200.76808007200805</c:v>
                </c:pt>
                <c:pt idx="77">
                  <c:v>190.36551391208843</c:v>
                </c:pt>
                <c:pt idx="78">
                  <c:v>170.29337906135009</c:v>
                </c:pt>
                <c:pt idx="79">
                  <c:v>145.26634891503045</c:v>
                </c:pt>
                <c:pt idx="80">
                  <c:v>122.62856284323385</c:v>
                </c:pt>
                <c:pt idx="81">
                  <c:v>107.31303161190417</c:v>
                </c:pt>
                <c:pt idx="82">
                  <c:v>99.456513277071238</c:v>
                </c:pt>
                <c:pt idx="83">
                  <c:v>96.345646774977766</c:v>
                </c:pt>
                <c:pt idx="84">
                  <c:v>95.336561312040999</c:v>
                </c:pt>
                <c:pt idx="85">
                  <c:v>95.001720220992055</c:v>
                </c:pt>
                <c:pt idx="86">
                  <c:v>94.827088790113152</c:v>
                </c:pt>
                <c:pt idx="87">
                  <c:v>94.68166566812242</c:v>
                </c:pt>
                <c:pt idx="88">
                  <c:v>94.541128852507953</c:v>
                </c:pt>
                <c:pt idx="89">
                  <c:v>94.402086369076557</c:v>
                </c:pt>
                <c:pt idx="90">
                  <c:v>94.264123327214492</c:v>
                </c:pt>
                <c:pt idx="91">
                  <c:v>94.127140259413252</c:v>
                </c:pt>
                <c:pt idx="92">
                  <c:v>93.991066654762207</c:v>
                </c:pt>
                <c:pt idx="93">
                  <c:v>93.855838078589471</c:v>
                </c:pt>
                <c:pt idx="94">
                  <c:v>93.721394612105186</c:v>
                </c:pt>
                <c:pt idx="95">
                  <c:v>93.587680568410164</c:v>
                </c:pt>
                <c:pt idx="96">
                  <c:v>93.454644271470698</c:v>
                </c:pt>
                <c:pt idx="97">
                  <c:v>93.32223784489544</c:v>
                </c:pt>
                <c:pt idx="98">
                  <c:v>93.190417009692339</c:v>
                </c:pt>
                <c:pt idx="99">
                  <c:v>93.059140891672087</c:v>
                </c:pt>
                <c:pt idx="100">
                  <c:v>92.928371838962491</c:v>
                </c:pt>
                <c:pt idx="101">
                  <c:v>92.798075249883297</c:v>
                </c:pt>
                <c:pt idx="102">
                  <c:v>92.668219411242404</c:v>
                </c:pt>
                <c:pt idx="103">
                  <c:v>92.538775346943652</c:v>
                </c:pt>
                <c:pt idx="104">
                  <c:v>92.409716676640372</c:v>
                </c:pt>
                <c:pt idx="105">
                  <c:v>92.281019484022181</c:v>
                </c:pt>
                <c:pt idx="106">
                  <c:v>92.152662194180394</c:v>
                </c:pt>
                <c:pt idx="107">
                  <c:v>92.024625459357154</c:v>
                </c:pt>
                <c:pt idx="108">
                  <c:v>91.896892052241753</c:v>
                </c:pt>
                <c:pt idx="109">
                  <c:v>91.769446765833038</c:v>
                </c:pt>
                <c:pt idx="110">
                  <c:v>91.642276318737586</c:v>
                </c:pt>
                <c:pt idx="111">
                  <c:v>91.51536926462272</c:v>
                </c:pt>
                <c:pt idx="112">
                  <c:v>91.388715904389443</c:v>
                </c:pt>
                <c:pt idx="113">
                  <c:v>91.262308199482334</c:v>
                </c:pt>
                <c:pt idx="114">
                  <c:v>91.136139684612004</c:v>
                </c:pt>
                <c:pt idx="115">
                  <c:v>91.010205378045285</c:v>
                </c:pt>
                <c:pt idx="116">
                  <c:v>90.884501687525884</c:v>
                </c:pt>
                <c:pt idx="117">
                  <c:v>90.759026309840408</c:v>
                </c:pt>
                <c:pt idx="118">
                  <c:v>90.633778122057137</c:v>
                </c:pt>
                <c:pt idx="119">
                  <c:v>90.508757062555148</c:v>
                </c:pt>
                <c:pt idx="120">
                  <c:v>90.383964000151167</c:v>
                </c:pt>
                <c:pt idx="121">
                  <c:v>90.259400589936121</c:v>
                </c:pt>
                <c:pt idx="122">
                  <c:v>90.135069114871342</c:v>
                </c:pt>
                <c:pt idx="123">
                  <c:v>90.01097231277727</c:v>
                </c:pt>
                <c:pt idx="124">
                  <c:v>89.887113189074682</c:v>
                </c:pt>
                <c:pt idx="125">
                  <c:v>89.763494816509009</c:v>
                </c:pt>
                <c:pt idx="126">
                  <c:v>89.640120124071586</c:v>
                </c:pt>
                <c:pt idx="127">
                  <c:v>89.516991678399506</c:v>
                </c:pt>
                <c:pt idx="128">
                  <c:v>89.394111462023318</c:v>
                </c:pt>
                <c:pt idx="129">
                  <c:v>89.271480653875528</c:v>
                </c:pt>
                <c:pt idx="130">
                  <c:v>89.149099418380345</c:v>
                </c:pt>
                <c:pt idx="131">
                  <c:v>89.02696671012967</c:v>
                </c:pt>
                <c:pt idx="132">
                  <c:v>88.905080101511871</c:v>
                </c:pt>
                <c:pt idx="133">
                  <c:v>88.783435640623566</c:v>
                </c:pt>
                <c:pt idx="134">
                  <c:v>88.662027746295138</c:v>
                </c:pt>
                <c:pt idx="135">
                  <c:v>88.540849146073711</c:v>
                </c:pt>
                <c:pt idx="136">
                  <c:v>88.419890861548993</c:v>
                </c:pt>
                <c:pt idx="137">
                  <c:v>88.299142243536551</c:v>
                </c:pt>
                <c:pt idx="138">
                  <c:v>88.178591057460608</c:v>
                </c:pt>
                <c:pt idx="139">
                  <c:v>88.058223616947714</c:v>
                </c:pt>
                <c:pt idx="140">
                  <c:v>87.938024961326107</c:v>
                </c:pt>
                <c:pt idx="141">
                  <c:v>87.817979070602433</c:v>
                </c:pt>
                <c:pt idx="142">
                  <c:v>87.69806910972423</c:v>
                </c:pt>
                <c:pt idx="143">
                  <c:v>87.57827769267108</c:v>
                </c:pt>
                <c:pt idx="144">
                  <c:v>87.458587156238281</c:v>
                </c:pt>
                <c:pt idx="145">
                  <c:v>87.338979833320508</c:v>
                </c:pt>
                <c:pt idx="146">
                  <c:v>87.219438316046066</c:v>
                </c:pt>
                <c:pt idx="147">
                  <c:v>87.099945700181365</c:v>
                </c:pt>
                <c:pt idx="148">
                  <c:v>86.980485803703161</c:v>
                </c:pt>
                <c:pt idx="149">
                  <c:v>86.861043354185156</c:v>
                </c:pt>
                <c:pt idx="150">
                  <c:v>86.741604141515452</c:v>
                </c:pt>
                <c:pt idx="151">
                  <c:v>86.62215513431137</c:v>
                </c:pt>
                <c:pt idx="152">
                  <c:v>86.502684560107923</c:v>
                </c:pt>
                <c:pt idx="153">
                  <c:v>86.383181950874473</c:v>
                </c:pt>
                <c:pt idx="154">
                  <c:v>86.263638156599399</c:v>
                </c:pt>
                <c:pt idx="155">
                  <c:v>86.144045330551265</c:v>
                </c:pt>
                <c:pt idx="156">
                  <c:v>86.02439689037557</c:v>
                </c:pt>
                <c:pt idx="157">
                  <c:v>85.904687459446166</c:v>
                </c:pt>
                <c:pt idx="158">
                  <c:v>85.784912792896364</c:v>
                </c:pt>
                <c:pt idx="159">
                  <c:v>85.665069692560976</c:v>
                </c:pt>
                <c:pt idx="160">
                  <c:v>85.54515591471322</c:v>
                </c:pt>
                <c:pt idx="161">
                  <c:v>85.425170074035208</c:v>
                </c:pt>
                <c:pt idx="162">
                  <c:v>85.305111546759605</c:v>
                </c:pt>
                <c:pt idx="163">
                  <c:v>85.184980375401224</c:v>
                </c:pt>
                <c:pt idx="164">
                  <c:v>85.064777176991626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105.39708183149627</c:v>
                </c:pt>
                <c:pt idx="1">
                  <c:v>105.48778195153655</c:v>
                </c:pt>
                <c:pt idx="2">
                  <c:v>105.57705200611429</c:v>
                </c:pt>
                <c:pt idx="3">
                  <c:v>105.664701757567</c:v>
                </c:pt>
                <c:pt idx="4">
                  <c:v>105.7505206016489</c:v>
                </c:pt>
                <c:pt idx="5">
                  <c:v>105.8342760378097</c:v>
                </c:pt>
                <c:pt idx="6">
                  <c:v>105.91571215045919</c:v>
                </c:pt>
                <c:pt idx="7">
                  <c:v>105.99454813499571</c:v>
                </c:pt>
                <c:pt idx="8">
                  <c:v>106.07047691007614</c:v>
                </c:pt>
                <c:pt idx="9">
                  <c:v>106.14316386609471</c:v>
                </c:pt>
                <c:pt idx="10">
                  <c:v>106.21224580898489</c:v>
                </c:pt>
                <c:pt idx="11">
                  <c:v>106.27733016803988</c:v>
                </c:pt>
                <c:pt idx="12">
                  <c:v>106.33799454612991</c:v>
                </c:pt>
                <c:pt idx="13">
                  <c:v>106.39378670001371</c:v>
                </c:pt>
                <c:pt idx="14">
                  <c:v>106.44422504678755</c:v>
                </c:pt>
                <c:pt idx="15">
                  <c:v>106.48879979910944</c:v>
                </c:pt>
                <c:pt idx="16">
                  <c:v>106.52697483574791</c:v>
                </c:pt>
                <c:pt idx="17">
                  <c:v>106.55819041414358</c:v>
                </c:pt>
                <c:pt idx="18">
                  <c:v>106.58186682683875</c:v>
                </c:pt>
                <c:pt idx="19">
                  <c:v>106.59740909256833</c:v>
                </c:pt>
                <c:pt idx="20">
                  <c:v>106.60421275429873</c:v>
                </c:pt>
                <c:pt idx="21">
                  <c:v>106.60167082949748</c:v>
                </c:pt>
                <c:pt idx="22">
                  <c:v>106.58918192168652</c:v>
                </c:pt>
                <c:pt idx="23">
                  <c:v>106.56615945666483</c:v>
                </c:pt>
                <c:pt idx="24">
                  <c:v>106.5320419521688</c:v>
                </c:pt>
                <c:pt idx="25">
                  <c:v>106.48630416756407</c:v>
                </c:pt>
                <c:pt idx="26">
                  <c:v>106.42846891285947</c:v>
                </c:pt>
                <c:pt idx="27">
                  <c:v>106.35811922743791</c:v>
                </c:pt>
                <c:pt idx="28">
                  <c:v>106.27491057301714</c:v>
                </c:pt>
                <c:pt idx="29">
                  <c:v>106.17858262793975</c:v>
                </c:pt>
                <c:pt idx="30">
                  <c:v>106.0689702269116</c:v>
                </c:pt>
                <c:pt idx="31">
                  <c:v>105.94601296767819</c:v>
                </c:pt>
                <c:pt idx="32">
                  <c:v>105.80976300907358</c:v>
                </c:pt>
                <c:pt idx="33">
                  <c:v>105.66039061718351</c:v>
                </c:pt>
                <c:pt idx="34">
                  <c:v>105.49818707969757</c:v>
                </c:pt>
                <c:pt idx="35">
                  <c:v>105.32356470187069</c:v>
                </c:pt>
                <c:pt idx="36">
                  <c:v>105.13705371689136</c:v>
                </c:pt>
                <c:pt idx="37">
                  <c:v>104.93929608199257</c:v>
                </c:pt>
                <c:pt idx="38">
                  <c:v>104.73103628003656</c:v>
                </c:pt>
                <c:pt idx="39">
                  <c:v>104.51310939365868</c:v>
                </c:pt>
                <c:pt idx="40">
                  <c:v>104.28642685400763</c:v>
                </c:pt>
                <c:pt idx="41">
                  <c:v>104.05196037808081</c:v>
                </c:pt>
                <c:pt idx="42">
                  <c:v>103.81072468902639</c:v>
                </c:pt>
                <c:pt idx="43">
                  <c:v>103.56375965690309</c:v>
                </c:pt>
                <c:pt idx="44">
                  <c:v>103.31211250111087</c:v>
                </c:pt>
                <c:pt idx="45">
                  <c:v>103.0568206615138</c:v>
                </c:pt>
                <c:pt idx="46">
                  <c:v>102.79889587793423</c:v>
                </c:pt>
                <c:pt idx="47">
                  <c:v>102.53930992451244</c:v>
                </c:pt>
                <c:pt idx="48">
                  <c:v>102.27898233527678</c:v>
                </c:pt>
                <c:pt idx="49">
                  <c:v>102.01877033952715</c:v>
                </c:pt>
                <c:pt idx="50">
                  <c:v>101.75946110918319</c:v>
                </c:pt>
                <c:pt idx="51">
                  <c:v>101.50176631267293</c:v>
                </c:pt>
                <c:pt idx="52">
                  <c:v>101.24631887700048</c:v>
                </c:pt>
                <c:pt idx="53">
                  <c:v>100.99367178503707</c:v>
                </c:pt>
                <c:pt idx="54">
                  <c:v>100.74429868049826</c:v>
                </c:pt>
                <c:pt idx="55">
                  <c:v>100.49859601837791</c:v>
                </c:pt>
                <c:pt idx="56">
                  <c:v>100.25688648226422</c:v>
                </c:pt>
                <c:pt idx="57">
                  <c:v>100.01942338942851</c:v>
                </c:pt>
                <c:pt idx="58">
                  <c:v>99.786395816764625</c:v>
                </c:pt>
                <c:pt idx="59">
                  <c:v>99.557934202291094</c:v>
                </c:pt>
                <c:pt idx="60">
                  <c:v>99.334116204855505</c:v>
                </c:pt>
                <c:pt idx="61">
                  <c:v>99.114972636082754</c:v>
                </c:pt>
                <c:pt idx="62">
                  <c:v>98.900493311115994</c:v>
                </c:pt>
                <c:pt idx="63">
                  <c:v>98.690632696461506</c:v>
                </c:pt>
                <c:pt idx="64">
                  <c:v>98.48531526291255</c:v>
                </c:pt>
                <c:pt idx="65">
                  <c:v>98.284440478206079</c:v>
                </c:pt>
                <c:pt idx="66">
                  <c:v>98.0878873972636</c:v>
                </c:pt>
                <c:pt idx="67">
                  <c:v>97.895518827404246</c:v>
                </c:pt>
                <c:pt idx="68">
                  <c:v>97.707185061853266</c:v>
                </c:pt>
                <c:pt idx="69">
                  <c:v>97.522727187429496</c:v>
                </c:pt>
                <c:pt idx="70">
                  <c:v>97.34197998181007</c:v>
                </c:pt>
                <c:pt idx="71">
                  <c:v>97.164774422630302</c:v>
                </c:pt>
                <c:pt idx="72">
                  <c:v>96.990939835284877</c:v>
                </c:pt>
                <c:pt idx="73">
                  <c:v>96.820305709050402</c:v>
                </c:pt>
                <c:pt idx="74">
                  <c:v>96.652703212419141</c:v>
                </c:pt>
                <c:pt idx="75">
                  <c:v>96.487966438650147</c:v>
                </c:pt>
                <c:pt idx="76">
                  <c:v>96.325933411795063</c:v>
                </c:pt>
                <c:pt idx="77">
                  <c:v>96.166446882084543</c:v>
                </c:pt>
                <c:pt idx="78">
                  <c:v>96.009354937771647</c:v>
                </c:pt>
                <c:pt idx="79">
                  <c:v>95.854511458477361</c:v>
                </c:pt>
                <c:pt idx="80">
                  <c:v>95.701776432902818</c:v>
                </c:pt>
                <c:pt idx="81">
                  <c:v>95.551016161556603</c:v>
                </c:pt>
                <c:pt idx="82">
                  <c:v>95.402103362966287</c:v>
                </c:pt>
                <c:pt idx="83">
                  <c:v>95.254917199753194</c:v>
                </c:pt>
                <c:pt idx="84">
                  <c:v>95.109343238980372</c:v>
                </c:pt>
                <c:pt idx="85">
                  <c:v>94.965273359359955</c:v>
                </c:pt>
                <c:pt idx="86">
                  <c:v>94.822605616235364</c:v>
                </c:pt>
                <c:pt idx="87">
                  <c:v>94.681244073742093</c:v>
                </c:pt>
                <c:pt idx="88">
                  <c:v>94.541098612193949</c:v>
                </c:pt>
                <c:pt idx="89">
                  <c:v>94.402084717535402</c:v>
                </c:pt>
                <c:pt idx="90">
                  <c:v>94.264123258633859</c:v>
                </c:pt>
                <c:pt idx="91">
                  <c:v>94.127140257250318</c:v>
                </c:pt>
                <c:pt idx="92">
                  <c:v>93.991066654710437</c:v>
                </c:pt>
                <c:pt idx="93">
                  <c:v>93.855838078588533</c:v>
                </c:pt>
                <c:pt idx="94">
                  <c:v>93.721394612105172</c:v>
                </c:pt>
                <c:pt idx="95">
                  <c:v>93.587680568410164</c:v>
                </c:pt>
                <c:pt idx="96">
                  <c:v>93.454644271470698</c:v>
                </c:pt>
                <c:pt idx="97">
                  <c:v>93.32223784489544</c:v>
                </c:pt>
                <c:pt idx="98">
                  <c:v>93.190417009692339</c:v>
                </c:pt>
                <c:pt idx="99">
                  <c:v>93.059140891672087</c:v>
                </c:pt>
                <c:pt idx="100">
                  <c:v>92.928371838962491</c:v>
                </c:pt>
                <c:pt idx="101">
                  <c:v>92.798075249883297</c:v>
                </c:pt>
                <c:pt idx="102">
                  <c:v>92.668219411242404</c:v>
                </c:pt>
                <c:pt idx="103">
                  <c:v>92.538775346943652</c:v>
                </c:pt>
                <c:pt idx="104">
                  <c:v>92.409716676640372</c:v>
                </c:pt>
                <c:pt idx="105">
                  <c:v>92.281019484022181</c:v>
                </c:pt>
                <c:pt idx="106">
                  <c:v>92.152662194180394</c:v>
                </c:pt>
                <c:pt idx="107">
                  <c:v>92.024625459357154</c:v>
                </c:pt>
                <c:pt idx="108">
                  <c:v>91.896892052241753</c:v>
                </c:pt>
                <c:pt idx="109">
                  <c:v>91.769446765833038</c:v>
                </c:pt>
                <c:pt idx="110">
                  <c:v>91.642276318737586</c:v>
                </c:pt>
                <c:pt idx="111">
                  <c:v>91.51536926462272</c:v>
                </c:pt>
                <c:pt idx="112">
                  <c:v>91.388715904389443</c:v>
                </c:pt>
                <c:pt idx="113">
                  <c:v>91.262308199482334</c:v>
                </c:pt>
                <c:pt idx="114">
                  <c:v>91.136139684612004</c:v>
                </c:pt>
                <c:pt idx="115">
                  <c:v>91.010205378045285</c:v>
                </c:pt>
                <c:pt idx="116">
                  <c:v>90.884501687525884</c:v>
                </c:pt>
                <c:pt idx="117">
                  <c:v>90.759026309840408</c:v>
                </c:pt>
                <c:pt idx="118">
                  <c:v>90.633778122057137</c:v>
                </c:pt>
                <c:pt idx="119">
                  <c:v>90.508757062555148</c:v>
                </c:pt>
                <c:pt idx="120">
                  <c:v>90.383964000151167</c:v>
                </c:pt>
                <c:pt idx="121">
                  <c:v>90.259400589936121</c:v>
                </c:pt>
                <c:pt idx="122">
                  <c:v>90.135069114871342</c:v>
                </c:pt>
                <c:pt idx="123">
                  <c:v>90.01097231277727</c:v>
                </c:pt>
                <c:pt idx="124">
                  <c:v>89.887113189074682</c:v>
                </c:pt>
                <c:pt idx="125">
                  <c:v>89.763494816509009</c:v>
                </c:pt>
                <c:pt idx="126">
                  <c:v>89.640120124071586</c:v>
                </c:pt>
                <c:pt idx="127">
                  <c:v>89.516991678399506</c:v>
                </c:pt>
                <c:pt idx="128">
                  <c:v>89.394111462023318</c:v>
                </c:pt>
                <c:pt idx="129">
                  <c:v>89.271480653875528</c:v>
                </c:pt>
                <c:pt idx="130">
                  <c:v>89.149099418380345</c:v>
                </c:pt>
                <c:pt idx="131">
                  <c:v>89.02696671012967</c:v>
                </c:pt>
                <c:pt idx="132">
                  <c:v>88.905080101511871</c:v>
                </c:pt>
                <c:pt idx="133">
                  <c:v>88.783435640623566</c:v>
                </c:pt>
                <c:pt idx="134">
                  <c:v>88.662027746295138</c:v>
                </c:pt>
                <c:pt idx="135">
                  <c:v>88.540849146073711</c:v>
                </c:pt>
                <c:pt idx="136">
                  <c:v>88.419890861548993</c:v>
                </c:pt>
                <c:pt idx="137">
                  <c:v>88.299142243536551</c:v>
                </c:pt>
                <c:pt idx="138">
                  <c:v>88.178591057460608</c:v>
                </c:pt>
                <c:pt idx="139">
                  <c:v>88.058223616947714</c:v>
                </c:pt>
                <c:pt idx="140">
                  <c:v>87.938024961326107</c:v>
                </c:pt>
                <c:pt idx="141">
                  <c:v>87.817979070602433</c:v>
                </c:pt>
                <c:pt idx="142">
                  <c:v>87.69806910972423</c:v>
                </c:pt>
                <c:pt idx="143">
                  <c:v>87.57827769267108</c:v>
                </c:pt>
                <c:pt idx="144">
                  <c:v>87.458587156238281</c:v>
                </c:pt>
                <c:pt idx="145">
                  <c:v>87.338979833320508</c:v>
                </c:pt>
                <c:pt idx="146">
                  <c:v>87.219438316046066</c:v>
                </c:pt>
                <c:pt idx="147">
                  <c:v>87.099945700181365</c:v>
                </c:pt>
                <c:pt idx="148">
                  <c:v>86.980485803703161</c:v>
                </c:pt>
                <c:pt idx="149">
                  <c:v>86.861043354185156</c:v>
                </c:pt>
                <c:pt idx="150">
                  <c:v>86.741604141515452</c:v>
                </c:pt>
                <c:pt idx="151">
                  <c:v>86.62215513431137</c:v>
                </c:pt>
                <c:pt idx="152">
                  <c:v>86.502684560107923</c:v>
                </c:pt>
                <c:pt idx="153">
                  <c:v>86.383181950874473</c:v>
                </c:pt>
                <c:pt idx="154">
                  <c:v>86.263638156599399</c:v>
                </c:pt>
                <c:pt idx="155">
                  <c:v>86.144045330551265</c:v>
                </c:pt>
                <c:pt idx="156">
                  <c:v>86.02439689037557</c:v>
                </c:pt>
                <c:pt idx="157">
                  <c:v>85.904687459446166</c:v>
                </c:pt>
                <c:pt idx="158">
                  <c:v>85.784912792896364</c:v>
                </c:pt>
                <c:pt idx="159">
                  <c:v>85.665069692560976</c:v>
                </c:pt>
                <c:pt idx="160">
                  <c:v>85.54515591471322</c:v>
                </c:pt>
                <c:pt idx="161">
                  <c:v>85.425170074035208</c:v>
                </c:pt>
                <c:pt idx="162">
                  <c:v>85.305111546759605</c:v>
                </c:pt>
                <c:pt idx="163">
                  <c:v>85.184980375401224</c:v>
                </c:pt>
                <c:pt idx="164">
                  <c:v>85.064777176991626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109.684</c:v>
                </c:pt>
                <c:pt idx="1">
                  <c:v>106.158</c:v>
                </c:pt>
                <c:pt idx="2">
                  <c:v>110.035</c:v>
                </c:pt>
                <c:pt idx="3">
                  <c:v>107.684</c:v>
                </c:pt>
                <c:pt idx="4">
                  <c:v>107.158</c:v>
                </c:pt>
                <c:pt idx="5">
                  <c:v>106.789</c:v>
                </c:pt>
                <c:pt idx="6">
                  <c:v>109.14</c:v>
                </c:pt>
                <c:pt idx="7">
                  <c:v>103.57899999999999</c:v>
                </c:pt>
                <c:pt idx="8">
                  <c:v>106.26300000000001</c:v>
                </c:pt>
                <c:pt idx="9">
                  <c:v>105.877</c:v>
                </c:pt>
                <c:pt idx="10">
                  <c:v>105.789</c:v>
                </c:pt>
                <c:pt idx="11">
                  <c:v>105.43899999999999</c:v>
                </c:pt>
                <c:pt idx="12">
                  <c:v>105.526</c:v>
                </c:pt>
                <c:pt idx="13">
                  <c:v>105.158</c:v>
                </c:pt>
                <c:pt idx="14">
                  <c:v>105.386</c:v>
                </c:pt>
                <c:pt idx="15">
                  <c:v>105.877</c:v>
                </c:pt>
                <c:pt idx="16">
                  <c:v>106.298</c:v>
                </c:pt>
                <c:pt idx="17">
                  <c:v>107.43899999999999</c:v>
                </c:pt>
                <c:pt idx="18">
                  <c:v>107.789</c:v>
                </c:pt>
                <c:pt idx="19">
                  <c:v>104.965</c:v>
                </c:pt>
                <c:pt idx="20">
                  <c:v>106.246</c:v>
                </c:pt>
                <c:pt idx="21">
                  <c:v>106</c:v>
                </c:pt>
                <c:pt idx="22">
                  <c:v>105.825</c:v>
                </c:pt>
                <c:pt idx="23">
                  <c:v>105.43899999999999</c:v>
                </c:pt>
                <c:pt idx="24">
                  <c:v>104.754</c:v>
                </c:pt>
                <c:pt idx="25">
                  <c:v>107.316</c:v>
                </c:pt>
                <c:pt idx="26">
                  <c:v>109.298</c:v>
                </c:pt>
                <c:pt idx="27">
                  <c:v>107.316</c:v>
                </c:pt>
                <c:pt idx="28">
                  <c:v>106.22799999999999</c:v>
                </c:pt>
                <c:pt idx="29">
                  <c:v>108.57899999999999</c:v>
                </c:pt>
                <c:pt idx="30">
                  <c:v>108.57899999999999</c:v>
                </c:pt>
                <c:pt idx="31">
                  <c:v>107.877</c:v>
                </c:pt>
                <c:pt idx="32">
                  <c:v>108.07</c:v>
                </c:pt>
                <c:pt idx="33">
                  <c:v>107.316</c:v>
                </c:pt>
                <c:pt idx="34">
                  <c:v>107.86</c:v>
                </c:pt>
                <c:pt idx="35">
                  <c:v>109.649</c:v>
                </c:pt>
                <c:pt idx="36">
                  <c:v>111.28100000000001</c:v>
                </c:pt>
                <c:pt idx="37">
                  <c:v>109.77200000000001</c:v>
                </c:pt>
                <c:pt idx="38">
                  <c:v>112.018</c:v>
                </c:pt>
                <c:pt idx="39">
                  <c:v>112.947</c:v>
                </c:pt>
                <c:pt idx="40">
                  <c:v>113.93</c:v>
                </c:pt>
                <c:pt idx="41">
                  <c:v>115.56100000000001</c:v>
                </c:pt>
                <c:pt idx="42">
                  <c:v>117.42100000000001</c:v>
                </c:pt>
                <c:pt idx="43">
                  <c:v>119.667</c:v>
                </c:pt>
                <c:pt idx="44">
                  <c:v>123.91200000000001</c:v>
                </c:pt>
                <c:pt idx="45">
                  <c:v>127.877</c:v>
                </c:pt>
                <c:pt idx="46">
                  <c:v>133.596</c:v>
                </c:pt>
                <c:pt idx="47">
                  <c:v>140.17500000000001</c:v>
                </c:pt>
                <c:pt idx="48">
                  <c:v>153.63200000000001</c:v>
                </c:pt>
                <c:pt idx="49">
                  <c:v>164.52600000000001</c:v>
                </c:pt>
                <c:pt idx="50">
                  <c:v>182.298</c:v>
                </c:pt>
                <c:pt idx="51">
                  <c:v>198.45599999999999</c:v>
                </c:pt>
                <c:pt idx="52">
                  <c:v>214.596</c:v>
                </c:pt>
                <c:pt idx="53">
                  <c:v>225.26300000000001</c:v>
                </c:pt>
                <c:pt idx="54">
                  <c:v>233.57900000000001</c:v>
                </c:pt>
                <c:pt idx="55">
                  <c:v>237.43899999999999</c:v>
                </c:pt>
                <c:pt idx="56">
                  <c:v>238.42099999999999</c:v>
                </c:pt>
                <c:pt idx="57">
                  <c:v>235.316</c:v>
                </c:pt>
                <c:pt idx="58">
                  <c:v>226.386</c:v>
                </c:pt>
                <c:pt idx="59">
                  <c:v>207.19300000000001</c:v>
                </c:pt>
                <c:pt idx="60">
                  <c:v>172.50899999999999</c:v>
                </c:pt>
                <c:pt idx="61">
                  <c:v>129.667</c:v>
                </c:pt>
                <c:pt idx="62">
                  <c:v>107.93</c:v>
                </c:pt>
                <c:pt idx="63">
                  <c:v>105.56100000000001</c:v>
                </c:pt>
                <c:pt idx="64">
                  <c:v>106.596</c:v>
                </c:pt>
                <c:pt idx="65">
                  <c:v>108.42100000000001</c:v>
                </c:pt>
                <c:pt idx="66">
                  <c:v>110.649</c:v>
                </c:pt>
                <c:pt idx="67">
                  <c:v>116.526</c:v>
                </c:pt>
                <c:pt idx="68">
                  <c:v>119.947</c:v>
                </c:pt>
                <c:pt idx="69">
                  <c:v>131.36799999999999</c:v>
                </c:pt>
                <c:pt idx="70">
                  <c:v>143.49100000000001</c:v>
                </c:pt>
                <c:pt idx="71">
                  <c:v>156.19300000000001</c:v>
                </c:pt>
                <c:pt idx="72">
                  <c:v>171.91200000000001</c:v>
                </c:pt>
                <c:pt idx="73">
                  <c:v>182.17500000000001</c:v>
                </c:pt>
                <c:pt idx="74">
                  <c:v>191.19300000000001</c:v>
                </c:pt>
                <c:pt idx="75">
                  <c:v>196.684</c:v>
                </c:pt>
                <c:pt idx="76">
                  <c:v>197.351</c:v>
                </c:pt>
                <c:pt idx="77">
                  <c:v>196.596</c:v>
                </c:pt>
                <c:pt idx="78">
                  <c:v>191.75399999999999</c:v>
                </c:pt>
                <c:pt idx="79">
                  <c:v>177.57900000000001</c:v>
                </c:pt>
                <c:pt idx="80">
                  <c:v>151.07</c:v>
                </c:pt>
                <c:pt idx="81">
                  <c:v>119.316</c:v>
                </c:pt>
                <c:pt idx="82">
                  <c:v>101.596</c:v>
                </c:pt>
                <c:pt idx="83">
                  <c:v>96.86</c:v>
                </c:pt>
                <c:pt idx="84">
                  <c:v>95.350999999999999</c:v>
                </c:pt>
                <c:pt idx="85">
                  <c:v>92.736999999999995</c:v>
                </c:pt>
                <c:pt idx="86">
                  <c:v>94.350999999999999</c:v>
                </c:pt>
                <c:pt idx="87">
                  <c:v>93.614000000000004</c:v>
                </c:pt>
                <c:pt idx="88">
                  <c:v>91.614000000000004</c:v>
                </c:pt>
                <c:pt idx="89">
                  <c:v>95.052999999999997</c:v>
                </c:pt>
                <c:pt idx="90">
                  <c:v>92.736999999999995</c:v>
                </c:pt>
                <c:pt idx="91">
                  <c:v>96.632000000000005</c:v>
                </c:pt>
                <c:pt idx="92">
                  <c:v>96.385999999999996</c:v>
                </c:pt>
                <c:pt idx="93">
                  <c:v>92.403999999999996</c:v>
                </c:pt>
                <c:pt idx="94">
                  <c:v>94.438999999999993</c:v>
                </c:pt>
                <c:pt idx="95">
                  <c:v>97.736999999999995</c:v>
                </c:pt>
                <c:pt idx="96">
                  <c:v>93.578999999999994</c:v>
                </c:pt>
                <c:pt idx="97">
                  <c:v>94.632000000000005</c:v>
                </c:pt>
                <c:pt idx="98">
                  <c:v>96.174999999999997</c:v>
                </c:pt>
                <c:pt idx="99">
                  <c:v>94.736999999999995</c:v>
                </c:pt>
                <c:pt idx="100">
                  <c:v>92.034999999999997</c:v>
                </c:pt>
                <c:pt idx="101">
                  <c:v>91.807000000000002</c:v>
                </c:pt>
                <c:pt idx="102">
                  <c:v>93.789000000000001</c:v>
                </c:pt>
                <c:pt idx="103">
                  <c:v>92.841999999999999</c:v>
                </c:pt>
                <c:pt idx="104">
                  <c:v>91.123000000000005</c:v>
                </c:pt>
                <c:pt idx="105">
                  <c:v>95</c:v>
                </c:pt>
                <c:pt idx="106">
                  <c:v>94.14</c:v>
                </c:pt>
                <c:pt idx="107">
                  <c:v>94.825000000000003</c:v>
                </c:pt>
                <c:pt idx="108">
                  <c:v>94.07</c:v>
                </c:pt>
                <c:pt idx="109">
                  <c:v>95.509</c:v>
                </c:pt>
                <c:pt idx="110">
                  <c:v>92.316000000000003</c:v>
                </c:pt>
                <c:pt idx="111">
                  <c:v>94.350999999999999</c:v>
                </c:pt>
                <c:pt idx="112">
                  <c:v>93.667000000000002</c:v>
                </c:pt>
                <c:pt idx="113">
                  <c:v>91.718999999999994</c:v>
                </c:pt>
                <c:pt idx="114">
                  <c:v>93.298000000000002</c:v>
                </c:pt>
                <c:pt idx="115">
                  <c:v>92.683999999999997</c:v>
                </c:pt>
                <c:pt idx="116">
                  <c:v>91.07</c:v>
                </c:pt>
                <c:pt idx="117">
                  <c:v>90.105000000000004</c:v>
                </c:pt>
                <c:pt idx="118">
                  <c:v>90.367999999999995</c:v>
                </c:pt>
                <c:pt idx="119">
                  <c:v>89.210999999999999</c:v>
                </c:pt>
                <c:pt idx="120">
                  <c:v>89.210999999999999</c:v>
                </c:pt>
                <c:pt idx="121">
                  <c:v>88.667000000000002</c:v>
                </c:pt>
                <c:pt idx="122">
                  <c:v>89.14</c:v>
                </c:pt>
                <c:pt idx="123">
                  <c:v>88.403999999999996</c:v>
                </c:pt>
                <c:pt idx="124">
                  <c:v>88.596000000000004</c:v>
                </c:pt>
                <c:pt idx="125">
                  <c:v>88.683999999999997</c:v>
                </c:pt>
                <c:pt idx="126">
                  <c:v>90.174999999999997</c:v>
                </c:pt>
                <c:pt idx="127">
                  <c:v>87.632000000000005</c:v>
                </c:pt>
                <c:pt idx="128">
                  <c:v>88.332999999999998</c:v>
                </c:pt>
                <c:pt idx="129">
                  <c:v>87.981999999999999</c:v>
                </c:pt>
                <c:pt idx="130">
                  <c:v>89.912000000000006</c:v>
                </c:pt>
                <c:pt idx="131">
                  <c:v>89.474000000000004</c:v>
                </c:pt>
                <c:pt idx="132">
                  <c:v>87.14</c:v>
                </c:pt>
                <c:pt idx="133">
                  <c:v>87.614000000000004</c:v>
                </c:pt>
                <c:pt idx="134">
                  <c:v>87.561000000000007</c:v>
                </c:pt>
                <c:pt idx="135">
                  <c:v>90.421000000000006</c:v>
                </c:pt>
                <c:pt idx="136">
                  <c:v>89.367999999999995</c:v>
                </c:pt>
                <c:pt idx="137">
                  <c:v>85.736999999999995</c:v>
                </c:pt>
                <c:pt idx="138">
                  <c:v>91.509</c:v>
                </c:pt>
                <c:pt idx="139">
                  <c:v>89.438999999999993</c:v>
                </c:pt>
                <c:pt idx="140">
                  <c:v>89.403999999999996</c:v>
                </c:pt>
                <c:pt idx="141">
                  <c:v>88.525999999999996</c:v>
                </c:pt>
                <c:pt idx="142">
                  <c:v>87.332999999999998</c:v>
                </c:pt>
                <c:pt idx="143">
                  <c:v>89.052999999999997</c:v>
                </c:pt>
                <c:pt idx="144">
                  <c:v>88.596000000000004</c:v>
                </c:pt>
                <c:pt idx="145">
                  <c:v>87.876999999999995</c:v>
                </c:pt>
                <c:pt idx="146">
                  <c:v>89.07</c:v>
                </c:pt>
                <c:pt idx="147">
                  <c:v>87.543999999999997</c:v>
                </c:pt>
                <c:pt idx="148">
                  <c:v>85.543999999999997</c:v>
                </c:pt>
                <c:pt idx="149">
                  <c:v>83.86</c:v>
                </c:pt>
                <c:pt idx="150">
                  <c:v>86.491</c:v>
                </c:pt>
                <c:pt idx="151">
                  <c:v>85.105000000000004</c:v>
                </c:pt>
                <c:pt idx="152">
                  <c:v>85.350999999999999</c:v>
                </c:pt>
                <c:pt idx="153">
                  <c:v>86.07</c:v>
                </c:pt>
                <c:pt idx="154">
                  <c:v>83.754000000000005</c:v>
                </c:pt>
                <c:pt idx="155">
                  <c:v>86.192999999999998</c:v>
                </c:pt>
                <c:pt idx="156">
                  <c:v>85.649000000000001</c:v>
                </c:pt>
                <c:pt idx="157">
                  <c:v>84.754000000000005</c:v>
                </c:pt>
                <c:pt idx="158">
                  <c:v>86.281000000000006</c:v>
                </c:pt>
                <c:pt idx="159">
                  <c:v>85.701999999999998</c:v>
                </c:pt>
                <c:pt idx="160">
                  <c:v>84.227999999999994</c:v>
                </c:pt>
                <c:pt idx="161">
                  <c:v>84.736999999999995</c:v>
                </c:pt>
                <c:pt idx="162">
                  <c:v>85.316000000000003</c:v>
                </c:pt>
                <c:pt idx="163">
                  <c:v>85.07</c:v>
                </c:pt>
                <c:pt idx="164">
                  <c:v>82.596000000000004</c:v>
                </c:pt>
                <c:pt idx="165">
                  <c:v>84.245999999999995</c:v>
                </c:pt>
                <c:pt idx="166">
                  <c:v>85.947000000000003</c:v>
                </c:pt>
                <c:pt idx="167">
                  <c:v>83.210999999999999</c:v>
                </c:pt>
                <c:pt idx="168">
                  <c:v>86.421000000000006</c:v>
                </c:pt>
                <c:pt idx="169">
                  <c:v>85.86</c:v>
                </c:pt>
                <c:pt idx="170">
                  <c:v>83.965000000000003</c:v>
                </c:pt>
                <c:pt idx="171">
                  <c:v>84.683999999999997</c:v>
                </c:pt>
                <c:pt idx="172">
                  <c:v>85.281000000000006</c:v>
                </c:pt>
                <c:pt idx="173">
                  <c:v>84.981999999999999</c:v>
                </c:pt>
                <c:pt idx="174">
                  <c:v>83.543999999999997</c:v>
                </c:pt>
                <c:pt idx="175">
                  <c:v>82.894999999999996</c:v>
                </c:pt>
                <c:pt idx="176">
                  <c:v>87.298000000000002</c:v>
                </c:pt>
                <c:pt idx="177">
                  <c:v>84.825000000000003</c:v>
                </c:pt>
                <c:pt idx="178">
                  <c:v>84.210999999999999</c:v>
                </c:pt>
                <c:pt idx="179">
                  <c:v>84.667000000000002</c:v>
                </c:pt>
                <c:pt idx="180">
                  <c:v>86.227999999999994</c:v>
                </c:pt>
                <c:pt idx="181">
                  <c:v>83.105000000000004</c:v>
                </c:pt>
                <c:pt idx="182">
                  <c:v>83.981999999999999</c:v>
                </c:pt>
                <c:pt idx="183">
                  <c:v>82.018000000000001</c:v>
                </c:pt>
                <c:pt idx="184">
                  <c:v>83.772000000000006</c:v>
                </c:pt>
                <c:pt idx="185">
                  <c:v>83</c:v>
                </c:pt>
                <c:pt idx="186">
                  <c:v>83.876999999999995</c:v>
                </c:pt>
                <c:pt idx="187">
                  <c:v>83.578999999999994</c:v>
                </c:pt>
                <c:pt idx="188">
                  <c:v>83.965000000000003</c:v>
                </c:pt>
                <c:pt idx="189">
                  <c:v>83.105000000000004</c:v>
                </c:pt>
                <c:pt idx="190">
                  <c:v>83.841999999999999</c:v>
                </c:pt>
                <c:pt idx="191">
                  <c:v>81.807000000000002</c:v>
                </c:pt>
                <c:pt idx="192">
                  <c:v>84.052999999999997</c:v>
                </c:pt>
                <c:pt idx="193">
                  <c:v>84.596000000000004</c:v>
                </c:pt>
                <c:pt idx="194">
                  <c:v>82.456000000000003</c:v>
                </c:pt>
                <c:pt idx="195">
                  <c:v>80.614000000000004</c:v>
                </c:pt>
                <c:pt idx="196">
                  <c:v>81.069999999999993</c:v>
                </c:pt>
                <c:pt idx="197">
                  <c:v>83.474000000000004</c:v>
                </c:pt>
                <c:pt idx="198">
                  <c:v>83.332999999999998</c:v>
                </c:pt>
                <c:pt idx="199">
                  <c:v>82.367999999999995</c:v>
                </c:pt>
                <c:pt idx="200">
                  <c:v>81.912000000000006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104.96248057178367</c:v>
                </c:pt>
                <c:pt idx="4">
                  <c:v>105.09800946818012</c:v>
                </c:pt>
                <c:pt idx="5">
                  <c:v>105.23250396526345</c:v>
                </c:pt>
                <c:pt idx="6">
                  <c:v>105.36579313965753</c:v>
                </c:pt>
                <c:pt idx="7">
                  <c:v>105.49768520482812</c:v>
                </c:pt>
                <c:pt idx="8">
                  <c:v>105.6279656347792</c:v>
                </c:pt>
                <c:pt idx="9">
                  <c:v>105.75639523240366</c:v>
                </c:pt>
                <c:pt idx="10">
                  <c:v>105.88270816858218</c:v>
                </c:pt>
                <c:pt idx="11">
                  <c:v>106.00661002614363</c:v>
                </c:pt>
                <c:pt idx="12">
                  <c:v>106.12777589238856</c:v>
                </c:pt>
                <c:pt idx="13">
                  <c:v>106.24584855553667</c:v>
                </c:pt>
                <c:pt idx="14">
                  <c:v>106.36043687517969</c:v>
                </c:pt>
                <c:pt idx="15">
                  <c:v>106.47111441658666</c:v>
                </c:pt>
                <c:pt idx="16">
                  <c:v>106.5774184674229</c:v>
                </c:pt>
                <c:pt idx="17">
                  <c:v>106.67884960059854</c:v>
                </c:pt>
                <c:pt idx="18">
                  <c:v>106.77487202241983</c:v>
                </c:pt>
                <c:pt idx="19">
                  <c:v>106.86491507573611</c:v>
                </c:pt>
                <c:pt idx="20">
                  <c:v>106.94837649586989</c:v>
                </c:pt>
                <c:pt idx="21">
                  <c:v>107.02462841291563</c:v>
                </c:pt>
                <c:pt idx="22">
                  <c:v>107.0930277681563</c:v>
                </c:pt>
                <c:pt idx="23">
                  <c:v>107.15293393128641</c:v>
                </c:pt>
                <c:pt idx="24">
                  <c:v>107.20373810541982</c:v>
                </c:pt>
                <c:pt idx="25">
                  <c:v>107.24491190280821</c:v>
                </c:pt>
                <c:pt idx="26">
                  <c:v>107.27608664761262</c:v>
                </c:pt>
                <c:pt idx="27">
                  <c:v>107.2971809182236</c:v>
                </c:pt>
                <c:pt idx="28">
                  <c:v>107.30860191062369</c:v>
                </c:pt>
                <c:pt idx="29">
                  <c:v>107.3115564661921</c:v>
                </c:pt>
                <c:pt idx="30">
                  <c:v>107.3085196262606</c:v>
                </c:pt>
                <c:pt idx="31">
                  <c:v>107.30392104741661</c:v>
                </c:pt>
                <c:pt idx="32">
                  <c:v>107.30511996607338</c:v>
                </c:pt>
                <c:pt idx="33">
                  <c:v>107.32374345505575</c:v>
                </c:pt>
                <c:pt idx="34">
                  <c:v>107.37745453479387</c:v>
                </c:pt>
                <c:pt idx="35">
                  <c:v>107.49218889141923</c:v>
                </c:pt>
                <c:pt idx="36">
                  <c:v>107.70484361210895</c:v>
                </c:pt>
                <c:pt idx="37">
                  <c:v>108.06631187785808</c:v>
                </c:pt>
                <c:pt idx="38">
                  <c:v>108.6446313578676</c:v>
                </c:pt>
                <c:pt idx="39">
                  <c:v>109.52785585082368</c:v>
                </c:pt>
                <c:pt idx="40">
                  <c:v>110.82608486896504</c:v>
                </c:pt>
                <c:pt idx="41">
                  <c:v>112.67192259735776</c:v>
                </c:pt>
                <c:pt idx="42">
                  <c:v>115.21852698388626</c:v>
                </c:pt>
                <c:pt idx="43">
                  <c:v>118.63440160489398</c:v>
                </c:pt>
                <c:pt idx="44">
                  <c:v>123.09422812060387</c:v>
                </c:pt>
                <c:pt idx="45">
                  <c:v>128.76537456487057</c:v>
                </c:pt>
                <c:pt idx="46">
                  <c:v>135.7902566773204</c:v>
                </c:pt>
                <c:pt idx="47">
                  <c:v>144.26544732090642</c:v>
                </c:pt>
                <c:pt idx="48">
                  <c:v>154.21924371829874</c:v>
                </c:pt>
                <c:pt idx="49">
                  <c:v>165.59017851717618</c:v>
                </c:pt>
                <c:pt idx="50">
                  <c:v>178.20944677518372</c:v>
                </c:pt>
                <c:pt idx="51">
                  <c:v>191.78950686840253</c:v>
                </c:pt>
                <c:pt idx="52">
                  <c:v>205.91484833959177</c:v>
                </c:pt>
                <c:pt idx="53">
                  <c:v>220.00425392207754</c:v>
                </c:pt>
                <c:pt idx="54">
                  <c:v>233.14639777143097</c:v>
                </c:pt>
                <c:pt idx="55">
                  <c:v>243.66193791113747</c:v>
                </c:pt>
                <c:pt idx="56">
                  <c:v>248.51199606191199</c:v>
                </c:pt>
                <c:pt idx="57">
                  <c:v>243.49417879529219</c:v>
                </c:pt>
                <c:pt idx="58">
                  <c:v>225.5391698930045</c:v>
                </c:pt>
                <c:pt idx="59">
                  <c:v>196.34794803080263</c:v>
                </c:pt>
                <c:pt idx="60">
                  <c:v>163.41478268142743</c:v>
                </c:pt>
                <c:pt idx="61">
                  <c:v>135.85674578999112</c:v>
                </c:pt>
                <c:pt idx="62">
                  <c:v>118.68578882169247</c:v>
                </c:pt>
                <c:pt idx="63">
                  <c:v>111.24027245952396</c:v>
                </c:pt>
                <c:pt idx="64">
                  <c:v>110.08003792947727</c:v>
                </c:pt>
                <c:pt idx="65">
                  <c:v>112.20499349273133</c:v>
                </c:pt>
                <c:pt idx="66">
                  <c:v>116.10249189420585</c:v>
                </c:pt>
                <c:pt idx="67">
                  <c:v>121.29601088247801</c:v>
                </c:pt>
                <c:pt idx="68">
                  <c:v>127.71337179385372</c:v>
                </c:pt>
                <c:pt idx="69">
                  <c:v>135.34896978098885</c:v>
                </c:pt>
                <c:pt idx="70">
                  <c:v>144.14159712620355</c:v>
                </c:pt>
                <c:pt idx="71">
                  <c:v>153.93504835913777</c:v>
                </c:pt>
                <c:pt idx="72">
                  <c:v>164.46416303071882</c:v>
                </c:pt>
                <c:pt idx="73">
                  <c:v>175.34627288801309</c:v>
                </c:pt>
                <c:pt idx="74">
                  <c:v>186.03742192159081</c:v>
                </c:pt>
                <c:pt idx="75">
                  <c:v>195.62637170621227</c:v>
                </c:pt>
                <c:pt idx="76">
                  <c:v>202.30294676493418</c:v>
                </c:pt>
                <c:pt idx="77">
                  <c:v>202.82491940520868</c:v>
                </c:pt>
                <c:pt idx="78">
                  <c:v>193.42055548428664</c:v>
                </c:pt>
                <c:pt idx="79">
                  <c:v>173.15518120101234</c:v>
                </c:pt>
                <c:pt idx="80">
                  <c:v>146.89968752045647</c:v>
                </c:pt>
                <c:pt idx="81">
                  <c:v>123.04358092139354</c:v>
                </c:pt>
                <c:pt idx="82">
                  <c:v>107.27302491350046</c:v>
                </c:pt>
                <c:pt idx="83">
                  <c:v>99.56250325165766</c:v>
                </c:pt>
                <c:pt idx="84">
                  <c:v>96.704011797758341</c:v>
                </c:pt>
                <c:pt idx="85">
                  <c:v>95.823008643569565</c:v>
                </c:pt>
                <c:pt idx="86">
                  <c:v>95.510873623148342</c:v>
                </c:pt>
                <c:pt idx="87">
                  <c:v>95.317411912778525</c:v>
                </c:pt>
                <c:pt idx="88">
                  <c:v>95.14319240396425</c:v>
                </c:pt>
                <c:pt idx="89">
                  <c:v>94.972576514623668</c:v>
                </c:pt>
                <c:pt idx="90">
                  <c:v>94.80373649109093</c:v>
                </c:pt>
                <c:pt idx="91">
                  <c:v>94.636490496767763</c:v>
                </c:pt>
                <c:pt idx="92">
                  <c:v>94.470868266641205</c:v>
                </c:pt>
                <c:pt idx="93">
                  <c:v>94.307051811438527</c:v>
                </c:pt>
                <c:pt idx="94">
                  <c:v>94.145481855640853</c:v>
                </c:pt>
                <c:pt idx="95">
                  <c:v>93.987039675985429</c:v>
                </c:pt>
                <c:pt idx="96">
                  <c:v>93.833314926387018</c:v>
                </c:pt>
                <c:pt idx="97">
                  <c:v>93.686962459390983</c:v>
                </c:pt>
                <c:pt idx="98">
                  <c:v>93.552119603903307</c:v>
                </c:pt>
                <c:pt idx="99">
                  <c:v>93.434802883244487</c:v>
                </c:pt>
                <c:pt idx="100">
                  <c:v>93.343134010841538</c:v>
                </c:pt>
                <c:pt idx="101">
                  <c:v>93.287172351062935</c:v>
                </c:pt>
                <c:pt idx="102">
                  <c:v>93.278073378410141</c:v>
                </c:pt>
                <c:pt idx="103">
                  <c:v>93.326265267288989</c:v>
                </c:pt>
                <c:pt idx="104">
                  <c:v>93.438356613919268</c:v>
                </c:pt>
                <c:pt idx="105">
                  <c:v>93.612634860869065</c:v>
                </c:pt>
                <c:pt idx="106">
                  <c:v>93.833519564268897</c:v>
                </c:pt>
                <c:pt idx="107">
                  <c:v>94.066533031393092</c:v>
                </c:pt>
                <c:pt idx="108">
                  <c:v>94.257170522459802</c:v>
                </c:pt>
                <c:pt idx="109">
                  <c:v>94.338164932469283</c:v>
                </c:pt>
                <c:pt idx="110">
                  <c:v>94.247521871189448</c:v>
                </c:pt>
                <c:pt idx="111">
                  <c:v>93.953053183202215</c:v>
                </c:pt>
                <c:pt idx="112">
                  <c:v>93.471354584377423</c:v>
                </c:pt>
                <c:pt idx="113">
                  <c:v>92.867834003621255</c:v>
                </c:pt>
                <c:pt idx="114">
                  <c:v>92.234072983586387</c:v>
                </c:pt>
                <c:pt idx="115">
                  <c:v>91.653820210130633</c:v>
                </c:pt>
                <c:pt idx="116">
                  <c:v>91.17660690159569</c:v>
                </c:pt>
                <c:pt idx="117">
                  <c:v>90.811431442226421</c:v>
                </c:pt>
                <c:pt idx="118">
                  <c:v>90.538568578379426</c:v>
                </c:pt>
                <c:pt idx="119">
                  <c:v>90.327818634654562</c:v>
                </c:pt>
                <c:pt idx="120">
                  <c:v>90.152302224506229</c:v>
                </c:pt>
                <c:pt idx="121">
                  <c:v>89.993972395435961</c:v>
                </c:pt>
                <c:pt idx="122">
                  <c:v>89.843015421766466</c:v>
                </c:pt>
                <c:pt idx="123">
                  <c:v>89.694978152291498</c:v>
                </c:pt>
                <c:pt idx="124">
                  <c:v>89.548154206036031</c:v>
                </c:pt>
                <c:pt idx="125">
                  <c:v>89.402008738421813</c:v>
                </c:pt>
                <c:pt idx="126">
                  <c:v>89.256483257189146</c:v>
                </c:pt>
                <c:pt idx="127">
                  <c:v>89.111867524661491</c:v>
                </c:pt>
                <c:pt idx="128">
                  <c:v>88.9691269601161</c:v>
                </c:pt>
                <c:pt idx="129">
                  <c:v>88.830821952767053</c:v>
                </c:pt>
                <c:pt idx="130">
                  <c:v>88.702842982175056</c:v>
                </c:pt>
                <c:pt idx="131">
                  <c:v>88.596836161125708</c:v>
                </c:pt>
                <c:pt idx="132">
                  <c:v>88.532124388196408</c:v>
                </c:pt>
                <c:pt idx="133">
                  <c:v>88.534362288786298</c:v>
                </c:pt>
                <c:pt idx="134">
                  <c:v>88.627498605692367</c:v>
                </c:pt>
                <c:pt idx="135">
                  <c:v>88.818141832876549</c:v>
                </c:pt>
                <c:pt idx="136">
                  <c:v>89.077958179560255</c:v>
                </c:pt>
                <c:pt idx="137">
                  <c:v>89.336546490560082</c:v>
                </c:pt>
                <c:pt idx="138">
                  <c:v>89.496657724516766</c:v>
                </c:pt>
                <c:pt idx="139">
                  <c:v>89.471171974431272</c:v>
                </c:pt>
                <c:pt idx="140">
                  <c:v>89.223638410369787</c:v>
                </c:pt>
                <c:pt idx="141">
                  <c:v>88.786933985779982</c:v>
                </c:pt>
                <c:pt idx="142">
                  <c:v>88.247132515714895</c:v>
                </c:pt>
                <c:pt idx="143">
                  <c:v>87.703297699062404</c:v>
                </c:pt>
                <c:pt idx="144">
                  <c:v>87.228677597700397</c:v>
                </c:pt>
                <c:pt idx="145">
                  <c:v>86.8534122287911</c:v>
                </c:pt>
                <c:pt idx="146">
                  <c:v>86.570960927455502</c:v>
                </c:pt>
                <c:pt idx="147">
                  <c:v>86.356375199041693</c:v>
                </c:pt>
                <c:pt idx="148">
                  <c:v>86.182937601658793</c:v>
                </c:pt>
                <c:pt idx="149">
                  <c:v>86.03073368961995</c:v>
                </c:pt>
                <c:pt idx="150">
                  <c:v>85.887985850526576</c:v>
                </c:pt>
                <c:pt idx="151">
                  <c:v>85.748896409729326</c:v>
                </c:pt>
                <c:pt idx="152">
                  <c:v>85.611029300230797</c:v>
                </c:pt>
                <c:pt idx="153">
                  <c:v>85.473493042076413</c:v>
                </c:pt>
                <c:pt idx="154">
                  <c:v>85.335994504170586</c:v>
                </c:pt>
                <c:pt idx="155">
                  <c:v>85.198440082902252</c:v>
                </c:pt>
                <c:pt idx="156">
                  <c:v>85.060795040219958</c:v>
                </c:pt>
                <c:pt idx="157">
                  <c:v>84.923041196374513</c:v>
                </c:pt>
                <c:pt idx="158">
                  <c:v>84.78516590001243</c:v>
                </c:pt>
                <c:pt idx="159">
                  <c:v>84.647159440970668</c:v>
                </c:pt>
                <c:pt idx="160">
                  <c:v>84.50901440976611</c:v>
                </c:pt>
                <c:pt idx="161">
                  <c:v>84.370725436324662</c:v>
                </c:pt>
                <c:pt idx="162">
                  <c:v>84.232288987200164</c:v>
                </c:pt>
                <c:pt idx="163">
                  <c:v>84.093703168593336</c:v>
                </c:pt>
                <c:pt idx="164">
                  <c:v>83.954967531370485</c:v>
                </c:pt>
                <c:pt idx="165">
                  <c:v>83.816082881263441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104.96248057177721</c:v>
                </c:pt>
                <c:pt idx="4">
                  <c:v>105.09800946816092</c:v>
                </c:pt>
                <c:pt idx="5">
                  <c:v>105.23250396520748</c:v>
                </c:pt>
                <c:pt idx="6">
                  <c:v>105.36579313949757</c:v>
                </c:pt>
                <c:pt idx="7">
                  <c:v>105.49768520437975</c:v>
                </c:pt>
                <c:pt idx="8">
                  <c:v>105.62796563354674</c:v>
                </c:pt>
                <c:pt idx="9">
                  <c:v>105.75639522908143</c:v>
                </c:pt>
                <c:pt idx="10">
                  <c:v>105.88270815980009</c:v>
                </c:pt>
                <c:pt idx="11">
                  <c:v>106.00661000337796</c:v>
                </c:pt>
                <c:pt idx="12">
                  <c:v>106.12777583451553</c:v>
                </c:pt>
                <c:pt idx="13">
                  <c:v>106.24584841126374</c:v>
                </c:pt>
                <c:pt idx="14">
                  <c:v>106.36043652247866</c:v>
                </c:pt>
                <c:pt idx="15">
                  <c:v>106.47111357103189</c:v>
                </c:pt>
                <c:pt idx="16">
                  <c:v>106.57741647954411</c:v>
                </c:pt>
                <c:pt idx="17">
                  <c:v>106.67884501758427</c:v>
                </c:pt>
                <c:pt idx="18">
                  <c:v>106.77486166084741</c:v>
                </c:pt>
                <c:pt idx="19">
                  <c:v>106.86489210297094</c:v>
                </c:pt>
                <c:pt idx="20">
                  <c:v>106.94832654833864</c:v>
                </c:pt>
                <c:pt idx="21">
                  <c:v>107.02452191823149</c:v>
                </c:pt>
                <c:pt idx="22">
                  <c:v>107.09280510160607</c:v>
                </c:pt>
                <c:pt idx="23">
                  <c:v>107.15247737410354</c:v>
                </c:pt>
                <c:pt idx="24">
                  <c:v>107.20282009306257</c:v>
                </c:pt>
                <c:pt idx="25">
                  <c:v>107.24310175089791</c:v>
                </c:pt>
                <c:pt idx="26">
                  <c:v>107.2725864330526</c:v>
                </c:pt>
                <c:pt idx="27">
                  <c:v>107.29054367917685</c:v>
                </c:pt>
                <c:pt idx="28">
                  <c:v>107.29625968730151</c:v>
                </c:pt>
                <c:pt idx="29">
                  <c:v>107.28904973159237</c:v>
                </c:pt>
                <c:pt idx="30">
                  <c:v>107.26827158700915</c:v>
                </c:pt>
                <c:pt idx="31">
                  <c:v>107.23333967236353</c:v>
                </c:pt>
                <c:pt idx="32">
                  <c:v>107.18373954171747</c:v>
                </c:pt>
                <c:pt idx="33">
                  <c:v>107.11904227879336</c:v>
                </c:pt>
                <c:pt idx="34">
                  <c:v>107.03891828692547</c:v>
                </c:pt>
                <c:pt idx="35">
                  <c:v>106.94314992518747</c:v>
                </c:pt>
                <c:pt idx="36">
                  <c:v>106.83164242636936</c:v>
                </c:pt>
                <c:pt idx="37">
                  <c:v>106.70443254985116</c:v>
                </c:pt>
                <c:pt idx="38">
                  <c:v>106.56169447540266</c:v>
                </c:pt>
                <c:pt idx="39">
                  <c:v>106.40374253293494</c:v>
                </c:pt>
                <c:pt idx="40">
                  <c:v>106.23103048530032</c:v>
                </c:pt>
                <c:pt idx="41">
                  <c:v>106.04414722998624</c:v>
                </c:pt>
                <c:pt idx="42">
                  <c:v>105.84380895147919</c:v>
                </c:pt>
                <c:pt idx="43">
                  <c:v>105.63084792736446</c:v>
                </c:pt>
                <c:pt idx="44">
                  <c:v>105.40619835493189</c:v>
                </c:pt>
                <c:pt idx="45">
                  <c:v>105.17087970847268</c:v>
                </c:pt>
                <c:pt idx="46">
                  <c:v>104.92597824957168</c:v>
                </c:pt>
                <c:pt idx="47">
                  <c:v>104.67262738541123</c:v>
                </c:pt>
                <c:pt idx="48">
                  <c:v>104.41198759906275</c:v>
                </c:pt>
                <c:pt idx="49">
                  <c:v>104.14522666070768</c:v>
                </c:pt>
                <c:pt idx="50">
                  <c:v>103.87350077338144</c:v>
                </c:pt>
                <c:pt idx="51">
                  <c:v>103.59793721811631</c:v>
                </c:pt>
                <c:pt idx="52">
                  <c:v>103.31961895047432</c:v>
                </c:pt>
                <c:pt idx="53">
                  <c:v>103.03957147370326</c:v>
                </c:pt>
                <c:pt idx="54">
                  <c:v>102.75875218334187</c:v>
                </c:pt>
                <c:pt idx="55">
                  <c:v>102.47804225320708</c:v>
                </c:pt>
                <c:pt idx="56">
                  <c:v>102.19824102070847</c:v>
                </c:pt>
                <c:pt idx="57">
                  <c:v>101.92006273555376</c:v>
                </c:pt>
                <c:pt idx="58">
                  <c:v>101.64413546308255</c:v>
                </c:pt>
                <c:pt idx="59">
                  <c:v>101.37100188252045</c:v>
                </c:pt>
                <c:pt idx="60">
                  <c:v>101.10112169047279</c:v>
                </c:pt>
                <c:pt idx="61">
                  <c:v>100.83487530875011</c:v>
                </c:pt>
                <c:pt idx="62">
                  <c:v>100.5725686000827</c:v>
                </c:pt>
                <c:pt idx="63">
                  <c:v>100.31443831199421</c:v>
                </c:pt>
                <c:pt idx="64">
                  <c:v>100.06065799458582</c:v>
                </c:pt>
                <c:pt idx="65">
                  <c:v>99.811344169004357</c:v>
                </c:pt>
                <c:pt idx="66">
                  <c:v>99.566562557123078</c:v>
                </c:pt>
                <c:pt idx="67">
                  <c:v>99.326334217165183</c:v>
                </c:pt>
                <c:pt idx="68">
                  <c:v>99.090641462896755</c:v>
                </c:pt>
                <c:pt idx="69">
                  <c:v>98.859433474384318</c:v>
                </c:pt>
                <c:pt idx="70">
                  <c:v>98.632631535369484</c:v>
                </c:pt>
                <c:pt idx="71">
                  <c:v>98.410133855671148</c:v>
                </c:pt>
                <c:pt idx="72">
                  <c:v>98.191819956582776</c:v>
                </c:pt>
                <c:pt idx="73">
                  <c:v>97.977554613112545</c:v>
                </c:pt>
                <c:pt idx="74">
                  <c:v>97.767191359386402</c:v>
                </c:pt>
                <c:pt idx="75">
                  <c:v>97.560575572960673</c:v>
                </c:pt>
                <c:pt idx="76">
                  <c:v>97.357547160576516</c:v>
                </c:pt>
                <c:pt idx="77">
                  <c:v>97.157942872445034</c:v>
                </c:pt>
                <c:pt idx="78">
                  <c:v>96.961598274881936</c:v>
                </c:pt>
                <c:pt idx="79">
                  <c:v>96.768349412377674</c:v>
                </c:pt>
                <c:pt idx="80">
                  <c:v>96.578034190322384</c:v>
                </c:pt>
                <c:pt idx="81">
                  <c:v>96.390493508886664</c:v>
                </c:pt>
                <c:pt idx="82">
                  <c:v>96.205572177229271</c:v>
                </c:pt>
                <c:pt idx="83">
                  <c:v>96.023119635454535</c:v>
                </c:pt>
                <c:pt idx="84">
                  <c:v>95.842990509737461</c:v>
                </c:pt>
                <c:pt idx="85">
                  <c:v>95.665045023894308</c:v>
                </c:pt>
                <c:pt idx="86">
                  <c:v>95.489149288496435</c:v>
                </c:pt>
                <c:pt idx="87">
                  <c:v>95.315175486477031</c:v>
                </c:pt>
                <c:pt idx="88">
                  <c:v>95.143001972112572</c:v>
                </c:pt>
                <c:pt idx="89">
                  <c:v>94.972513298307703</c:v>
                </c:pt>
                <c:pt idx="90">
                  <c:v>94.803600185297569</c:v>
                </c:pt>
                <c:pt idx="91">
                  <c:v>94.636159442211309</c:v>
                </c:pt>
                <c:pt idx="92">
                  <c:v>94.470093851425077</c:v>
                </c:pt>
                <c:pt idx="93">
                  <c:v>94.305312024263898</c:v>
                </c:pt>
                <c:pt idx="94">
                  <c:v>94.141728235389436</c:v>
                </c:pt>
                <c:pt idx="95">
                  <c:v>93.979262242121109</c:v>
                </c:pt>
                <c:pt idx="96">
                  <c:v>93.817839093976147</c:v>
                </c:pt>
                <c:pt idx="97">
                  <c:v>93.657388936864223</c:v>
                </c:pt>
                <c:pt idx="98">
                  <c:v>93.497846815625351</c:v>
                </c:pt>
                <c:pt idx="99">
                  <c:v>93.339152477943088</c:v>
                </c:pt>
                <c:pt idx="100">
                  <c:v>93.181250182087084</c:v>
                </c:pt>
                <c:pt idx="101">
                  <c:v>93.024088510427205</c:v>
                </c:pt>
                <c:pt idx="102">
                  <c:v>92.867620190207347</c:v>
                </c:pt>
                <c:pt idx="103">
                  <c:v>92.711801922657685</c:v>
                </c:pt>
                <c:pt idx="104">
                  <c:v>92.556594221151101</c:v>
                </c:pt>
                <c:pt idx="105">
                  <c:v>92.401961258763393</c:v>
                </c:pt>
                <c:pt idx="106">
                  <c:v>92.247870725269124</c:v>
                </c:pt>
                <c:pt idx="107">
                  <c:v>92.09429369328798</c:v>
                </c:pt>
                <c:pt idx="108">
                  <c:v>91.941204492983573</c:v>
                </c:pt>
                <c:pt idx="109">
                  <c:v>91.788580594402546</c:v>
                </c:pt>
                <c:pt idx="110">
                  <c:v>91.636402496222289</c:v>
                </c:pt>
                <c:pt idx="111">
                  <c:v>91.484653619348876</c:v>
                </c:pt>
                <c:pt idx="112">
                  <c:v>91.333320203472184</c:v>
                </c:pt>
                <c:pt idx="113">
                  <c:v>91.182391204347567</c:v>
                </c:pt>
                <c:pt idx="114">
                  <c:v>91.031858189235678</c:v>
                </c:pt>
                <c:pt idx="115">
                  <c:v>90.881715227610357</c:v>
                </c:pt>
                <c:pt idx="116">
                  <c:v>90.731958773945948</c:v>
                </c:pt>
                <c:pt idx="117">
                  <c:v>90.582587539148946</c:v>
                </c:pt>
                <c:pt idx="118">
                  <c:v>90.433602347022372</c:v>
                </c:pt>
                <c:pt idx="119">
                  <c:v>90.28500597208054</c:v>
                </c:pt>
                <c:pt idx="120">
                  <c:v>90.136802955098645</c:v>
                </c:pt>
                <c:pt idx="121">
                  <c:v>89.988999393025949</c:v>
                </c:pt>
                <c:pt idx="122">
                  <c:v>89.841602700351515</c:v>
                </c:pt>
                <c:pt idx="123">
                  <c:v>89.694621339721664</c:v>
                </c:pt>
                <c:pt idx="124">
                  <c:v>89.548064520601329</c:v>
                </c:pt>
                <c:pt idx="125">
                  <c:v>89.401941866059119</c:v>
                </c:pt>
                <c:pt idx="126">
                  <c:v>89.256263049338443</c:v>
                </c:pt>
                <c:pt idx="127">
                  <c:v>89.111037403727536</c:v>
                </c:pt>
                <c:pt idx="128">
                  <c:v>88.966273511299278</c:v>
                </c:pt>
                <c:pt idx="129">
                  <c:v>88.821978778268871</c:v>
                </c:pt>
                <c:pt idx="130">
                  <c:v>88.678159006884584</c:v>
                </c:pt>
                <c:pt idx="131">
                  <c:v>88.534817975767609</c:v>
                </c:pt>
                <c:pt idx="132">
                  <c:v>88.391957042268501</c:v>
                </c:pt>
                <c:pt idx="133">
                  <c:v>88.249574781521261</c:v>
                </c:pt>
                <c:pt idx="134">
                  <c:v>88.107666677268327</c:v>
                </c:pt>
                <c:pt idx="135">
                  <c:v>87.966224879053669</c:v>
                </c:pt>
                <c:pt idx="136">
                  <c:v>87.825238038939318</c:v>
                </c:pt>
                <c:pt idx="137">
                  <c:v>87.684691238476034</c:v>
                </c:pt>
                <c:pt idx="138">
                  <c:v>87.544566013320463</c:v>
                </c:pt>
                <c:pt idx="139">
                  <c:v>87.404840478805369</c:v>
                </c:pt>
                <c:pt idx="140">
                  <c:v>87.265489555189063</c:v>
                </c:pt>
                <c:pt idx="141">
                  <c:v>87.126485286556544</c:v>
                </c:pt>
                <c:pt idx="142">
                  <c:v>86.987797242775883</c:v>
                </c:pt>
                <c:pt idx="143">
                  <c:v>86.849392989886326</c:v>
                </c:pt>
                <c:pt idx="144">
                  <c:v>86.711238611126703</c:v>
                </c:pt>
                <c:pt idx="145">
                  <c:v>86.573299258742182</c:v>
                </c:pt>
                <c:pt idx="146">
                  <c:v>86.43553971587157</c:v>
                </c:pt>
                <c:pt idx="147">
                  <c:v>86.29792494823684</c:v>
                </c:pt>
                <c:pt idx="148">
                  <c:v>86.160420626937935</c:v>
                </c:pt>
                <c:pt idx="149">
                  <c:v>86.022993606210235</c:v>
                </c:pt>
                <c:pt idx="150">
                  <c:v>85.885612343269742</c:v>
                </c:pt>
                <c:pt idx="151">
                  <c:v>85.74824725105681</c:v>
                </c:pt>
                <c:pt idx="152">
                  <c:v>85.610870978493679</c:v>
                </c:pt>
                <c:pt idx="153">
                  <c:v>85.473458616525974</c:v>
                </c:pt>
                <c:pt idx="154">
                  <c:v>85.335987831497889</c:v>
                </c:pt>
                <c:pt idx="155">
                  <c:v>85.198438930162411</c:v>
                </c:pt>
                <c:pt idx="156">
                  <c:v>85.060794862754108</c:v>
                </c:pt>
                <c:pt idx="157">
                  <c:v>84.923041172030352</c:v>
                </c:pt>
                <c:pt idx="158">
                  <c:v>84.785165897037203</c:v>
                </c:pt>
                <c:pt idx="159">
                  <c:v>84.647159440646746</c:v>
                </c:pt>
                <c:pt idx="160">
                  <c:v>84.509014409734689</c:v>
                </c:pt>
                <c:pt idx="161">
                  <c:v>84.370725436321948</c:v>
                </c:pt>
                <c:pt idx="162">
                  <c:v>84.232288987199951</c:v>
                </c:pt>
                <c:pt idx="163">
                  <c:v>84.093703168593322</c:v>
                </c:pt>
                <c:pt idx="164">
                  <c:v>83.954967531370485</c:v>
                </c:pt>
                <c:pt idx="165">
                  <c:v>83.816082881263441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104.63200000000001</c:v>
                </c:pt>
                <c:pt idx="1">
                  <c:v>106.807</c:v>
                </c:pt>
                <c:pt idx="2">
                  <c:v>104.42100000000001</c:v>
                </c:pt>
                <c:pt idx="3">
                  <c:v>104.702</c:v>
                </c:pt>
                <c:pt idx="4">
                  <c:v>108.053</c:v>
                </c:pt>
                <c:pt idx="5">
                  <c:v>102.018</c:v>
                </c:pt>
                <c:pt idx="6">
                  <c:v>106.825</c:v>
                </c:pt>
                <c:pt idx="7">
                  <c:v>107.702</c:v>
                </c:pt>
                <c:pt idx="8">
                  <c:v>105.877</c:v>
                </c:pt>
                <c:pt idx="9">
                  <c:v>103.982</c:v>
                </c:pt>
                <c:pt idx="10">
                  <c:v>106.22799999999999</c:v>
                </c:pt>
                <c:pt idx="11">
                  <c:v>105.73699999999999</c:v>
                </c:pt>
                <c:pt idx="12">
                  <c:v>107.702</c:v>
                </c:pt>
                <c:pt idx="13">
                  <c:v>105.807</c:v>
                </c:pt>
                <c:pt idx="14">
                  <c:v>104.684</c:v>
                </c:pt>
                <c:pt idx="15">
                  <c:v>106.193</c:v>
                </c:pt>
                <c:pt idx="16">
                  <c:v>103.08799999999999</c:v>
                </c:pt>
                <c:pt idx="17">
                  <c:v>103.825</c:v>
                </c:pt>
                <c:pt idx="18">
                  <c:v>106.175</c:v>
                </c:pt>
                <c:pt idx="19">
                  <c:v>104.825</c:v>
                </c:pt>
                <c:pt idx="20">
                  <c:v>105.36799999999999</c:v>
                </c:pt>
                <c:pt idx="21">
                  <c:v>107.877</c:v>
                </c:pt>
                <c:pt idx="22">
                  <c:v>106.211</c:v>
                </c:pt>
                <c:pt idx="23">
                  <c:v>106.333</c:v>
                </c:pt>
                <c:pt idx="24">
                  <c:v>105.596</c:v>
                </c:pt>
                <c:pt idx="25">
                  <c:v>106.386</c:v>
                </c:pt>
                <c:pt idx="26">
                  <c:v>105.491</c:v>
                </c:pt>
                <c:pt idx="27">
                  <c:v>102.035</c:v>
                </c:pt>
                <c:pt idx="28">
                  <c:v>108.702</c:v>
                </c:pt>
                <c:pt idx="29">
                  <c:v>108.807</c:v>
                </c:pt>
                <c:pt idx="30">
                  <c:v>109.333</c:v>
                </c:pt>
                <c:pt idx="31">
                  <c:v>107.36799999999999</c:v>
                </c:pt>
                <c:pt idx="32">
                  <c:v>109.544</c:v>
                </c:pt>
                <c:pt idx="33">
                  <c:v>110.158</c:v>
                </c:pt>
                <c:pt idx="34">
                  <c:v>110.825</c:v>
                </c:pt>
                <c:pt idx="35">
                  <c:v>110.614</c:v>
                </c:pt>
                <c:pt idx="36">
                  <c:v>110.053</c:v>
                </c:pt>
                <c:pt idx="37">
                  <c:v>111.877</c:v>
                </c:pt>
                <c:pt idx="38">
                  <c:v>112.73699999999999</c:v>
                </c:pt>
                <c:pt idx="39">
                  <c:v>113.474</c:v>
                </c:pt>
                <c:pt idx="40">
                  <c:v>115.26300000000001</c:v>
                </c:pt>
                <c:pt idx="41">
                  <c:v>115.93</c:v>
                </c:pt>
                <c:pt idx="42">
                  <c:v>118.08799999999999</c:v>
                </c:pt>
                <c:pt idx="43">
                  <c:v>122.509</c:v>
                </c:pt>
                <c:pt idx="44">
                  <c:v>126.544</c:v>
                </c:pt>
                <c:pt idx="45">
                  <c:v>131.08799999999999</c:v>
                </c:pt>
                <c:pt idx="46">
                  <c:v>140.298</c:v>
                </c:pt>
                <c:pt idx="47">
                  <c:v>151.75399999999999</c:v>
                </c:pt>
                <c:pt idx="48">
                  <c:v>164.386</c:v>
                </c:pt>
                <c:pt idx="49">
                  <c:v>182.42099999999999</c:v>
                </c:pt>
                <c:pt idx="50">
                  <c:v>198.614</c:v>
                </c:pt>
                <c:pt idx="51">
                  <c:v>212.36799999999999</c:v>
                </c:pt>
                <c:pt idx="52">
                  <c:v>225.26300000000001</c:v>
                </c:pt>
                <c:pt idx="53">
                  <c:v>234.24600000000001</c:v>
                </c:pt>
                <c:pt idx="54">
                  <c:v>237.053</c:v>
                </c:pt>
                <c:pt idx="55">
                  <c:v>238.982</c:v>
                </c:pt>
                <c:pt idx="56">
                  <c:v>235.298</c:v>
                </c:pt>
                <c:pt idx="57">
                  <c:v>226.71899999999999</c:v>
                </c:pt>
                <c:pt idx="58">
                  <c:v>207.71899999999999</c:v>
                </c:pt>
                <c:pt idx="59">
                  <c:v>168.93</c:v>
                </c:pt>
                <c:pt idx="60">
                  <c:v>124.22799999999999</c:v>
                </c:pt>
                <c:pt idx="61">
                  <c:v>105.316</c:v>
                </c:pt>
                <c:pt idx="62">
                  <c:v>102.754</c:v>
                </c:pt>
                <c:pt idx="63">
                  <c:v>103.298</c:v>
                </c:pt>
                <c:pt idx="64">
                  <c:v>105.333</c:v>
                </c:pt>
                <c:pt idx="65">
                  <c:v>108.684</c:v>
                </c:pt>
                <c:pt idx="66">
                  <c:v>112.28100000000001</c:v>
                </c:pt>
                <c:pt idx="67">
                  <c:v>119.56100000000001</c:v>
                </c:pt>
                <c:pt idx="68">
                  <c:v>129.82499999999999</c:v>
                </c:pt>
                <c:pt idx="69">
                  <c:v>141.053</c:v>
                </c:pt>
                <c:pt idx="70">
                  <c:v>156.386</c:v>
                </c:pt>
                <c:pt idx="71">
                  <c:v>167.596</c:v>
                </c:pt>
                <c:pt idx="72">
                  <c:v>181.404</c:v>
                </c:pt>
                <c:pt idx="73">
                  <c:v>190.84200000000001</c:v>
                </c:pt>
                <c:pt idx="74">
                  <c:v>195.93</c:v>
                </c:pt>
                <c:pt idx="75">
                  <c:v>199.351</c:v>
                </c:pt>
                <c:pt idx="76">
                  <c:v>199.49100000000001</c:v>
                </c:pt>
                <c:pt idx="77">
                  <c:v>192.93</c:v>
                </c:pt>
                <c:pt idx="78">
                  <c:v>178.351</c:v>
                </c:pt>
                <c:pt idx="79">
                  <c:v>143.57900000000001</c:v>
                </c:pt>
                <c:pt idx="80">
                  <c:v>111.351</c:v>
                </c:pt>
                <c:pt idx="81">
                  <c:v>97.789000000000001</c:v>
                </c:pt>
                <c:pt idx="82">
                  <c:v>92.876999999999995</c:v>
                </c:pt>
                <c:pt idx="83">
                  <c:v>95.263000000000005</c:v>
                </c:pt>
                <c:pt idx="84">
                  <c:v>94.736999999999995</c:v>
                </c:pt>
                <c:pt idx="85">
                  <c:v>95.509</c:v>
                </c:pt>
                <c:pt idx="86">
                  <c:v>93.683999999999997</c:v>
                </c:pt>
                <c:pt idx="87">
                  <c:v>94.350999999999999</c:v>
                </c:pt>
                <c:pt idx="88">
                  <c:v>93.332999999999998</c:v>
                </c:pt>
                <c:pt idx="89">
                  <c:v>95.087999999999994</c:v>
                </c:pt>
                <c:pt idx="90">
                  <c:v>95.263000000000005</c:v>
                </c:pt>
                <c:pt idx="91">
                  <c:v>92.474000000000004</c:v>
                </c:pt>
                <c:pt idx="92">
                  <c:v>93.456000000000003</c:v>
                </c:pt>
                <c:pt idx="93">
                  <c:v>94.912000000000006</c:v>
                </c:pt>
                <c:pt idx="94">
                  <c:v>91.474000000000004</c:v>
                </c:pt>
                <c:pt idx="95">
                  <c:v>94.332999999999998</c:v>
                </c:pt>
                <c:pt idx="96">
                  <c:v>94.614000000000004</c:v>
                </c:pt>
                <c:pt idx="97">
                  <c:v>94.736999999999995</c:v>
                </c:pt>
                <c:pt idx="98">
                  <c:v>94.052999999999997</c:v>
                </c:pt>
                <c:pt idx="99">
                  <c:v>93.894999999999996</c:v>
                </c:pt>
                <c:pt idx="100">
                  <c:v>90.123000000000005</c:v>
                </c:pt>
                <c:pt idx="101">
                  <c:v>92.350999999999999</c:v>
                </c:pt>
                <c:pt idx="102">
                  <c:v>94.509</c:v>
                </c:pt>
                <c:pt idx="103">
                  <c:v>92.298000000000002</c:v>
                </c:pt>
                <c:pt idx="104">
                  <c:v>93.456000000000003</c:v>
                </c:pt>
                <c:pt idx="105">
                  <c:v>91.367999999999995</c:v>
                </c:pt>
                <c:pt idx="106">
                  <c:v>95.841999999999999</c:v>
                </c:pt>
                <c:pt idx="107">
                  <c:v>96.614000000000004</c:v>
                </c:pt>
                <c:pt idx="108">
                  <c:v>96.034999999999997</c:v>
                </c:pt>
                <c:pt idx="109">
                  <c:v>99.332999999999998</c:v>
                </c:pt>
                <c:pt idx="110">
                  <c:v>98.403999999999996</c:v>
                </c:pt>
                <c:pt idx="111">
                  <c:v>96.245999999999995</c:v>
                </c:pt>
                <c:pt idx="112">
                  <c:v>93</c:v>
                </c:pt>
                <c:pt idx="113">
                  <c:v>91.578999999999994</c:v>
                </c:pt>
                <c:pt idx="114">
                  <c:v>92.018000000000001</c:v>
                </c:pt>
                <c:pt idx="115">
                  <c:v>88.123000000000005</c:v>
                </c:pt>
                <c:pt idx="116">
                  <c:v>88.718999999999994</c:v>
                </c:pt>
                <c:pt idx="117">
                  <c:v>91.07</c:v>
                </c:pt>
                <c:pt idx="118">
                  <c:v>85.93</c:v>
                </c:pt>
                <c:pt idx="119">
                  <c:v>88.034999999999997</c:v>
                </c:pt>
                <c:pt idx="120">
                  <c:v>88.385999999999996</c:v>
                </c:pt>
                <c:pt idx="121">
                  <c:v>89.174999999999997</c:v>
                </c:pt>
                <c:pt idx="122">
                  <c:v>86.841999999999999</c:v>
                </c:pt>
                <c:pt idx="123">
                  <c:v>87.841999999999999</c:v>
                </c:pt>
                <c:pt idx="124">
                  <c:v>87.789000000000001</c:v>
                </c:pt>
                <c:pt idx="125">
                  <c:v>87.841999999999999</c:v>
                </c:pt>
                <c:pt idx="126">
                  <c:v>86.965000000000003</c:v>
                </c:pt>
                <c:pt idx="127">
                  <c:v>88.718999999999994</c:v>
                </c:pt>
                <c:pt idx="128">
                  <c:v>86.316000000000003</c:v>
                </c:pt>
                <c:pt idx="129">
                  <c:v>87.718999999999994</c:v>
                </c:pt>
                <c:pt idx="130">
                  <c:v>87.578999999999994</c:v>
                </c:pt>
                <c:pt idx="131">
                  <c:v>88.403999999999996</c:v>
                </c:pt>
                <c:pt idx="132">
                  <c:v>87.93</c:v>
                </c:pt>
                <c:pt idx="133">
                  <c:v>89.192999999999998</c:v>
                </c:pt>
                <c:pt idx="134">
                  <c:v>90.123000000000005</c:v>
                </c:pt>
                <c:pt idx="135">
                  <c:v>89.332999999999998</c:v>
                </c:pt>
                <c:pt idx="136">
                  <c:v>93.667000000000002</c:v>
                </c:pt>
                <c:pt idx="137">
                  <c:v>92.86</c:v>
                </c:pt>
                <c:pt idx="138">
                  <c:v>93.192999999999998</c:v>
                </c:pt>
                <c:pt idx="139">
                  <c:v>90.018000000000001</c:v>
                </c:pt>
                <c:pt idx="140">
                  <c:v>88.385999999999996</c:v>
                </c:pt>
                <c:pt idx="141">
                  <c:v>86.825000000000003</c:v>
                </c:pt>
                <c:pt idx="142">
                  <c:v>87.281000000000006</c:v>
                </c:pt>
                <c:pt idx="143">
                  <c:v>86.105000000000004</c:v>
                </c:pt>
                <c:pt idx="144">
                  <c:v>84.718999999999994</c:v>
                </c:pt>
                <c:pt idx="145">
                  <c:v>86.718999999999994</c:v>
                </c:pt>
                <c:pt idx="146">
                  <c:v>87</c:v>
                </c:pt>
                <c:pt idx="147">
                  <c:v>86.86</c:v>
                </c:pt>
                <c:pt idx="148">
                  <c:v>84.263000000000005</c:v>
                </c:pt>
                <c:pt idx="149">
                  <c:v>85.894999999999996</c:v>
                </c:pt>
                <c:pt idx="150">
                  <c:v>86.14</c:v>
                </c:pt>
                <c:pt idx="151">
                  <c:v>83.491</c:v>
                </c:pt>
                <c:pt idx="152">
                  <c:v>85.947000000000003</c:v>
                </c:pt>
                <c:pt idx="153">
                  <c:v>85.210999999999999</c:v>
                </c:pt>
                <c:pt idx="154">
                  <c:v>82.894999999999996</c:v>
                </c:pt>
                <c:pt idx="155">
                  <c:v>85.718999999999994</c:v>
                </c:pt>
                <c:pt idx="156">
                  <c:v>84.456000000000003</c:v>
                </c:pt>
                <c:pt idx="157">
                  <c:v>84.86</c:v>
                </c:pt>
                <c:pt idx="158">
                  <c:v>84.245999999999995</c:v>
                </c:pt>
                <c:pt idx="159">
                  <c:v>85.438999999999993</c:v>
                </c:pt>
                <c:pt idx="160">
                  <c:v>83.93</c:v>
                </c:pt>
                <c:pt idx="161">
                  <c:v>84.86</c:v>
                </c:pt>
                <c:pt idx="162">
                  <c:v>86.491</c:v>
                </c:pt>
                <c:pt idx="163">
                  <c:v>83.245999999999995</c:v>
                </c:pt>
                <c:pt idx="164">
                  <c:v>85.034999999999997</c:v>
                </c:pt>
                <c:pt idx="165">
                  <c:v>82.718999999999994</c:v>
                </c:pt>
                <c:pt idx="166">
                  <c:v>86.052999999999997</c:v>
                </c:pt>
                <c:pt idx="167">
                  <c:v>83.281000000000006</c:v>
                </c:pt>
                <c:pt idx="168">
                  <c:v>84.93</c:v>
                </c:pt>
                <c:pt idx="169">
                  <c:v>83.86</c:v>
                </c:pt>
                <c:pt idx="170">
                  <c:v>82.736999999999995</c:v>
                </c:pt>
                <c:pt idx="171">
                  <c:v>84.596000000000004</c:v>
                </c:pt>
                <c:pt idx="172">
                  <c:v>82.281000000000006</c:v>
                </c:pt>
                <c:pt idx="173">
                  <c:v>83.561000000000007</c:v>
                </c:pt>
                <c:pt idx="174">
                  <c:v>84.456000000000003</c:v>
                </c:pt>
                <c:pt idx="175">
                  <c:v>81.825000000000003</c:v>
                </c:pt>
                <c:pt idx="176">
                  <c:v>80.841999999999999</c:v>
                </c:pt>
                <c:pt idx="177">
                  <c:v>81.772000000000006</c:v>
                </c:pt>
                <c:pt idx="178">
                  <c:v>84.718999999999994</c:v>
                </c:pt>
                <c:pt idx="179">
                  <c:v>84.718999999999994</c:v>
                </c:pt>
                <c:pt idx="180">
                  <c:v>84.683999999999997</c:v>
                </c:pt>
                <c:pt idx="181">
                  <c:v>84.263000000000005</c:v>
                </c:pt>
                <c:pt idx="182">
                  <c:v>82.456000000000003</c:v>
                </c:pt>
                <c:pt idx="183">
                  <c:v>85.174999999999997</c:v>
                </c:pt>
                <c:pt idx="184">
                  <c:v>82.876999999999995</c:v>
                </c:pt>
                <c:pt idx="185">
                  <c:v>83</c:v>
                </c:pt>
                <c:pt idx="186">
                  <c:v>82.316000000000003</c:v>
                </c:pt>
                <c:pt idx="187">
                  <c:v>81.86</c:v>
                </c:pt>
                <c:pt idx="188">
                  <c:v>84.227999999999994</c:v>
                </c:pt>
                <c:pt idx="189">
                  <c:v>81.86</c:v>
                </c:pt>
                <c:pt idx="190">
                  <c:v>82.192999999999998</c:v>
                </c:pt>
                <c:pt idx="191">
                  <c:v>81.350999999999999</c:v>
                </c:pt>
                <c:pt idx="192">
                  <c:v>82.332999999999998</c:v>
                </c:pt>
                <c:pt idx="193">
                  <c:v>80.632000000000005</c:v>
                </c:pt>
                <c:pt idx="194">
                  <c:v>81.350999999999999</c:v>
                </c:pt>
                <c:pt idx="195">
                  <c:v>81.701999999999998</c:v>
                </c:pt>
                <c:pt idx="196">
                  <c:v>83.789000000000001</c:v>
                </c:pt>
                <c:pt idx="197">
                  <c:v>80.350999999999999</c:v>
                </c:pt>
                <c:pt idx="198">
                  <c:v>82.403999999999996</c:v>
                </c:pt>
                <c:pt idx="199">
                  <c:v>80.298000000000002</c:v>
                </c:pt>
                <c:pt idx="200">
                  <c:v>83.052999999999997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104.02444078118423</c:v>
                </c:pt>
                <c:pt idx="1">
                  <c:v>104.18750263489923</c:v>
                </c:pt>
                <c:pt idx="2">
                  <c:v>104.35016052031752</c:v>
                </c:pt>
                <c:pt idx="3">
                  <c:v>104.51229370666375</c:v>
                </c:pt>
                <c:pt idx="4">
                  <c:v>104.67376348865756</c:v>
                </c:pt>
                <c:pt idx="5">
                  <c:v>104.83441123709974</c:v>
                </c:pt>
                <c:pt idx="6">
                  <c:v>104.99405632912644</c:v>
                </c:pt>
                <c:pt idx="7">
                  <c:v>105.15249397033892</c:v>
                </c:pt>
                <c:pt idx="8">
                  <c:v>105.30949292725376</c:v>
                </c:pt>
                <c:pt idx="9">
                  <c:v>105.46479319621315</c:v>
                </c:pt>
                <c:pt idx="10">
                  <c:v>105.61810364442717</c:v>
                </c:pt>
                <c:pt idx="11">
                  <c:v>105.76909967083527</c:v>
                </c:pt>
                <c:pt idx="12">
                  <c:v>105.91742095012658</c:v>
                </c:pt>
                <c:pt idx="13">
                  <c:v>106.06266934469838</c:v>
                </c:pt>
                <c:pt idx="14">
                  <c:v>106.20440710051697</c:v>
                </c:pt>
                <c:pt idx="15">
                  <c:v>106.34215549096525</c:v>
                </c:pt>
                <c:pt idx="16">
                  <c:v>106.47539415051418</c:v>
                </c:pt>
                <c:pt idx="17">
                  <c:v>106.6035614691763</c:v>
                </c:pt>
                <c:pt idx="18">
                  <c:v>106.72605663509782</c:v>
                </c:pt>
                <c:pt idx="19">
                  <c:v>106.84224427346713</c:v>
                </c:pt>
                <c:pt idx="20">
                  <c:v>106.95146322229508</c:v>
                </c:pt>
                <c:pt idx="21">
                  <c:v>107.05304193634464</c:v>
                </c:pt>
                <c:pt idx="22">
                  <c:v>107.14632449406841</c:v>
                </c:pt>
                <c:pt idx="23">
                  <c:v>107.23071342325328</c:v>
                </c:pt>
                <c:pt idx="24">
                  <c:v>107.30573882236004</c:v>
                </c:pt>
                <c:pt idx="25">
                  <c:v>107.3711678037206</c:v>
                </c:pt>
                <c:pt idx="26">
                  <c:v>107.42717432301926</c:v>
                </c:pt>
                <c:pt idx="27">
                  <c:v>107.47459700305416</c:v>
                </c:pt>
                <c:pt idx="28">
                  <c:v>107.515321265529</c:v>
                </c:pt>
                <c:pt idx="29">
                  <c:v>107.55283102515826</c:v>
                </c:pt>
                <c:pt idx="30">
                  <c:v>107.59298261513985</c:v>
                </c:pt>
                <c:pt idx="31">
                  <c:v>107.64505669350403</c:v>
                </c:pt>
                <c:pt idx="32">
                  <c:v>107.7231386827067</c:v>
                </c:pt>
                <c:pt idx="33">
                  <c:v>107.84785991040496</c:v>
                </c:pt>
                <c:pt idx="34">
                  <c:v>108.04849473469102</c:v>
                </c:pt>
                <c:pt idx="35">
                  <c:v>108.36534890821139</c:v>
                </c:pt>
                <c:pt idx="36">
                  <c:v>108.85228889922661</c:v>
                </c:pt>
                <c:pt idx="37">
                  <c:v>109.57915279123284</c:v>
                </c:pt>
                <c:pt idx="38">
                  <c:v>110.6336591024787</c:v>
                </c:pt>
                <c:pt idx="39">
                  <c:v>112.12230685240974</c:v>
                </c:pt>
                <c:pt idx="40">
                  <c:v>114.1696634066403</c:v>
                </c:pt>
                <c:pt idx="41">
                  <c:v>116.91539794238545</c:v>
                </c:pt>
                <c:pt idx="42">
                  <c:v>120.50847245561566</c:v>
                </c:pt>
                <c:pt idx="43">
                  <c:v>125.09807966537811</c:v>
                </c:pt>
                <c:pt idx="44">
                  <c:v>130.82123556449119</c:v>
                </c:pt>
                <c:pt idx="45">
                  <c:v>137.78738893236803</c:v>
                </c:pt>
                <c:pt idx="46">
                  <c:v>146.06096611787945</c:v>
                </c:pt>
                <c:pt idx="47">
                  <c:v>155.64335913495975</c:v>
                </c:pt>
                <c:pt idx="48">
                  <c:v>166.45639199528182</c:v>
                </c:pt>
                <c:pt idx="49">
                  <c:v>178.32964930014523</c:v>
                </c:pt>
                <c:pt idx="50">
                  <c:v>190.99407082634619</c:v>
                </c:pt>
                <c:pt idx="51">
                  <c:v>204.08322405142079</c:v>
                </c:pt>
                <c:pt idx="52">
                  <c:v>217.13615918778621</c:v>
                </c:pt>
                <c:pt idx="53">
                  <c:v>229.55252410628827</c:v>
                </c:pt>
                <c:pt idx="54">
                  <c:v>240.30541053015028</c:v>
                </c:pt>
                <c:pt idx="55">
                  <c:v>247.08473848121665</c:v>
                </c:pt>
                <c:pt idx="56">
                  <c:v>245.28685920341059</c:v>
                </c:pt>
                <c:pt idx="57">
                  <c:v>229.3847225706277</c:v>
                </c:pt>
                <c:pt idx="58">
                  <c:v>198.63824142807934</c:v>
                </c:pt>
                <c:pt idx="59">
                  <c:v>161.62705931635148</c:v>
                </c:pt>
                <c:pt idx="60">
                  <c:v>131.10472401154959</c:v>
                </c:pt>
                <c:pt idx="61">
                  <c:v>113.68710943865871</c:v>
                </c:pt>
                <c:pt idx="62">
                  <c:v>107.27151610688641</c:v>
                </c:pt>
                <c:pt idx="63">
                  <c:v>106.75145647794476</c:v>
                </c:pt>
                <c:pt idx="64">
                  <c:v>108.78483130789297</c:v>
                </c:pt>
                <c:pt idx="65">
                  <c:v>112.22465417962052</c:v>
                </c:pt>
                <c:pt idx="66">
                  <c:v>116.94125486373335</c:v>
                </c:pt>
                <c:pt idx="67">
                  <c:v>123.05537311735881</c:v>
                </c:pt>
                <c:pt idx="68">
                  <c:v>130.67569974687655</c:v>
                </c:pt>
                <c:pt idx="69">
                  <c:v>139.81905937844468</c:v>
                </c:pt>
                <c:pt idx="70">
                  <c:v>150.37068354645078</c:v>
                </c:pt>
                <c:pt idx="71">
                  <c:v>162.0578099218269</c:v>
                </c:pt>
                <c:pt idx="72">
                  <c:v>174.43305179581881</c:v>
                </c:pt>
                <c:pt idx="73">
                  <c:v>186.83100600051108</c:v>
                </c:pt>
                <c:pt idx="74">
                  <c:v>198.13480933947855</c:v>
                </c:pt>
                <c:pt idx="75">
                  <c:v>206.07512759730574</c:v>
                </c:pt>
                <c:pt idx="76">
                  <c:v>206.45352050256375</c:v>
                </c:pt>
                <c:pt idx="77">
                  <c:v>194.5221764108795</c:v>
                </c:pt>
                <c:pt idx="78">
                  <c:v>170.00660970735447</c:v>
                </c:pt>
                <c:pt idx="79">
                  <c:v>140.56675655474908</c:v>
                </c:pt>
                <c:pt idx="80">
                  <c:v>116.71894515561652</c:v>
                </c:pt>
                <c:pt idx="81">
                  <c:v>103.22279358382467</c:v>
                </c:pt>
                <c:pt idx="82">
                  <c:v>97.770742849667315</c:v>
                </c:pt>
                <c:pt idx="83">
                  <c:v>96.105963294600059</c:v>
                </c:pt>
                <c:pt idx="84">
                  <c:v>95.615245820689978</c:v>
                </c:pt>
                <c:pt idx="85">
                  <c:v>95.37292309298536</c:v>
                </c:pt>
                <c:pt idx="86">
                  <c:v>95.168180803996052</c:v>
                </c:pt>
                <c:pt idx="87">
                  <c:v>94.968784590674886</c:v>
                </c:pt>
                <c:pt idx="88">
                  <c:v>94.771285730971499</c:v>
                </c:pt>
                <c:pt idx="89">
                  <c:v>94.575351363320223</c:v>
                </c:pt>
                <c:pt idx="90">
                  <c:v>94.380894192900342</c:v>
                </c:pt>
                <c:pt idx="91">
                  <c:v>94.187872604025245</c:v>
                </c:pt>
                <c:pt idx="92">
                  <c:v>93.996319746947677</c:v>
                </c:pt>
                <c:pt idx="93">
                  <c:v>93.806430868552113</c:v>
                </c:pt>
                <c:pt idx="94">
                  <c:v>93.618741276266434</c:v>
                </c:pt>
                <c:pt idx="95">
                  <c:v>93.434461150975622</c:v>
                </c:pt>
                <c:pt idx="96">
                  <c:v>93.256055494152776</c:v>
                </c:pt>
                <c:pt idx="97">
                  <c:v>93.088158999565636</c:v>
                </c:pt>
                <c:pt idx="98">
                  <c:v>92.938866315183546</c:v>
                </c:pt>
                <c:pt idx="99">
                  <c:v>92.821301031053508</c:v>
                </c:pt>
                <c:pt idx="100">
                  <c:v>92.755117435756929</c:v>
                </c:pt>
                <c:pt idx="101">
                  <c:v>92.767244564227909</c:v>
                </c:pt>
                <c:pt idx="102">
                  <c:v>92.890818176186698</c:v>
                </c:pt>
                <c:pt idx="103">
                  <c:v>93.16097271190435</c:v>
                </c:pt>
                <c:pt idx="104">
                  <c:v>93.606076836878245</c:v>
                </c:pt>
                <c:pt idx="105">
                  <c:v>94.233283110834293</c:v>
                </c:pt>
                <c:pt idx="106">
                  <c:v>95.008717059753607</c:v>
                </c:pt>
                <c:pt idx="107">
                  <c:v>95.837030281413661</c:v>
                </c:pt>
                <c:pt idx="108">
                  <c:v>96.553289197141197</c:v>
                </c:pt>
                <c:pt idx="109">
                  <c:v>96.94703381955425</c:v>
                </c:pt>
                <c:pt idx="110">
                  <c:v>96.830278121053453</c:v>
                </c:pt>
                <c:pt idx="111">
                  <c:v>96.129509787080096</c:v>
                </c:pt>
                <c:pt idx="112">
                  <c:v>94.945451169154467</c:v>
                </c:pt>
                <c:pt idx="113">
                  <c:v>93.526521027279173</c:v>
                </c:pt>
                <c:pt idx="114">
                  <c:v>92.159835697288955</c:v>
                </c:pt>
                <c:pt idx="115">
                  <c:v>91.04996784135092</c:v>
                </c:pt>
                <c:pt idx="116">
                  <c:v>90.262399662934868</c:v>
                </c:pt>
                <c:pt idx="117">
                  <c:v>89.749921645896521</c:v>
                </c:pt>
                <c:pt idx="118">
                  <c:v>89.419439157269849</c:v>
                </c:pt>
                <c:pt idx="119">
                  <c:v>89.186761645279645</c:v>
                </c:pt>
                <c:pt idx="120">
                  <c:v>88.997973489256992</c:v>
                </c:pt>
                <c:pt idx="121">
                  <c:v>88.826215984508821</c:v>
                </c:pt>
                <c:pt idx="122">
                  <c:v>88.66070304473142</c:v>
                </c:pt>
                <c:pt idx="123">
                  <c:v>88.497903224149383</c:v>
                </c:pt>
                <c:pt idx="124">
                  <c:v>88.336914887401178</c:v>
                </c:pt>
                <c:pt idx="125">
                  <c:v>88.177709820153751</c:v>
                </c:pt>
                <c:pt idx="126">
                  <c:v>88.020888437136819</c:v>
                </c:pt>
                <c:pt idx="127">
                  <c:v>87.868627156189262</c:v>
                </c:pt>
                <c:pt idx="128">
                  <c:v>87.727615782170915</c:v>
                </c:pt>
                <c:pt idx="129">
                  <c:v>87.615509203096437</c:v>
                </c:pt>
                <c:pt idx="130">
                  <c:v>87.571439425757831</c:v>
                </c:pt>
                <c:pt idx="131">
                  <c:v>87.666171353069785</c:v>
                </c:pt>
                <c:pt idx="132">
                  <c:v>87.99839254134686</c:v>
                </c:pt>
                <c:pt idx="133">
                  <c:v>88.658196238675217</c:v>
                </c:pt>
                <c:pt idx="134">
                  <c:v>89.652797861113328</c:v>
                </c:pt>
                <c:pt idx="135">
                  <c:v>90.829229318759857</c:v>
                </c:pt>
                <c:pt idx="136">
                  <c:v>91.865783861946383</c:v>
                </c:pt>
                <c:pt idx="137">
                  <c:v>92.384114936464698</c:v>
                </c:pt>
                <c:pt idx="138">
                  <c:v>92.141683571278534</c:v>
                </c:pt>
                <c:pt idx="139">
                  <c:v>91.174501417491186</c:v>
                </c:pt>
                <c:pt idx="140">
                  <c:v>89.77737262110395</c:v>
                </c:pt>
                <c:pt idx="141">
                  <c:v>88.336087500941815</c:v>
                </c:pt>
                <c:pt idx="142">
                  <c:v>87.140291272563189</c:v>
                </c:pt>
                <c:pt idx="143">
                  <c:v>86.29767043606391</c:v>
                </c:pt>
                <c:pt idx="144">
                  <c:v>85.767389731973594</c:v>
                </c:pt>
                <c:pt idx="145">
                  <c:v>85.446445232747308</c:v>
                </c:pt>
                <c:pt idx="146">
                  <c:v>85.238713847239282</c:v>
                </c:pt>
                <c:pt idx="147">
                  <c:v>85.081799118191441</c:v>
                </c:pt>
                <c:pt idx="148">
                  <c:v>84.944106052978213</c:v>
                </c:pt>
                <c:pt idx="149">
                  <c:v>84.812575638306612</c:v>
                </c:pt>
                <c:pt idx="150">
                  <c:v>84.682673429930489</c:v>
                </c:pt>
                <c:pt idx="151">
                  <c:v>84.553024656191937</c:v>
                </c:pt>
                <c:pt idx="152">
                  <c:v>84.423226547795295</c:v>
                </c:pt>
                <c:pt idx="153">
                  <c:v>84.293132766058093</c:v>
                </c:pt>
                <c:pt idx="154">
                  <c:v>84.16266069281977</c:v>
                </c:pt>
                <c:pt idx="155">
                  <c:v>84.031747918426035</c:v>
                </c:pt>
                <c:pt idx="156">
                  <c:v>83.900343687799463</c:v>
                </c:pt>
                <c:pt idx="157">
                  <c:v>83.768407095599414</c:v>
                </c:pt>
                <c:pt idx="158">
                  <c:v>83.635906302527317</c:v>
                </c:pt>
                <c:pt idx="159">
                  <c:v>83.502817823455061</c:v>
                </c:pt>
                <c:pt idx="160">
                  <c:v>83.369125777375473</c:v>
                </c:pt>
                <c:pt idx="161">
                  <c:v>83.23482110982016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104.02444078117838</c:v>
                </c:pt>
                <c:pt idx="1">
                  <c:v>104.18750263488251</c:v>
                </c:pt>
                <c:pt idx="2">
                  <c:v>104.35016052027051</c:v>
                </c:pt>
                <c:pt idx="3">
                  <c:v>104.51229370653398</c:v>
                </c:pt>
                <c:pt idx="4">
                  <c:v>104.67376348830574</c:v>
                </c:pt>
                <c:pt idx="5">
                  <c:v>104.83441123616313</c:v>
                </c:pt>
                <c:pt idx="6">
                  <c:v>104.99405632667793</c:v>
                </c:pt>
                <c:pt idx="7">
                  <c:v>105.15249396405325</c:v>
                </c:pt>
                <c:pt idx="8">
                  <c:v>105.3094929114081</c:v>
                </c:pt>
                <c:pt idx="9">
                  <c:v>105.46479315698694</c:v>
                </c:pt>
                <c:pt idx="10">
                  <c:v>105.6181035490707</c:v>
                </c:pt>
                <c:pt idx="11">
                  <c:v>105.76909944320411</c:v>
                </c:pt>
                <c:pt idx="12">
                  <c:v>105.91742041652019</c:v>
                </c:pt>
                <c:pt idx="13">
                  <c:v>106.06266811635982</c:v>
                </c:pt>
                <c:pt idx="14">
                  <c:v>106.20440432385578</c:v>
                </c:pt>
                <c:pt idx="15">
                  <c:v>106.34214932735109</c:v>
                </c:pt>
                <c:pt idx="16">
                  <c:v>106.47538071495502</c:v>
                </c:pt>
                <c:pt idx="17">
                  <c:v>106.60353270951313</c:v>
                </c:pt>
                <c:pt idx="18">
                  <c:v>106.72599618185629</c:v>
                </c:pt>
                <c:pt idx="19">
                  <c:v>106.84211948825011</c:v>
                </c:pt>
                <c:pt idx="20">
                  <c:v>106.95121028408994</c:v>
                </c:pt>
                <c:pt idx="21">
                  <c:v>107.05253846648762</c:v>
                </c:pt>
                <c:pt idx="22">
                  <c:v>107.14534039172926</c:v>
                </c:pt>
                <c:pt idx="23">
                  <c:v>107.22882449787299</c:v>
                </c:pt>
                <c:pt idx="24">
                  <c:v>107.30217843633342</c:v>
                </c:pt>
                <c:pt idx="25">
                  <c:v>107.36457777781445</c:v>
                </c:pt>
                <c:pt idx="26">
                  <c:v>107.41519630660601</c:v>
                </c:pt>
                <c:pt idx="27">
                  <c:v>107.45321785307834</c:v>
                </c:pt>
                <c:pt idx="28">
                  <c:v>107.4778495383043</c:v>
                </c:pt>
                <c:pt idx="29">
                  <c:v>107.48833621955451</c:v>
                </c:pt>
                <c:pt idx="30">
                  <c:v>107.4839758348365</c:v>
                </c:pt>
                <c:pt idx="31">
                  <c:v>107.46413525405613</c:v>
                </c:pt>
                <c:pt idx="32">
                  <c:v>107.4282661604188</c:v>
                </c:pt>
                <c:pt idx="33">
                  <c:v>107.37592041590328</c:v>
                </c:pt>
                <c:pt idx="34">
                  <c:v>107.3067643168403</c:v>
                </c:pt>
                <c:pt idx="35">
                  <c:v>107.22059112708524</c:v>
                </c:pt>
                <c:pt idx="36">
                  <c:v>107.11733129278997</c:v>
                </c:pt>
                <c:pt idx="37">
                  <c:v>106.99705979778007</c:v>
                </c:pt>
                <c:pt idx="38">
                  <c:v>106.86000021229366</c:v>
                </c:pt>
                <c:pt idx="39">
                  <c:v>106.7065251169784</c:v>
                </c:pt>
                <c:pt idx="40">
                  <c:v>106.53715274152535</c:v>
                </c:pt>
                <c:pt idx="41">
                  <c:v>106.35253983284223</c:v>
                </c:pt>
                <c:pt idx="42">
                  <c:v>106.15347094858977</c:v>
                </c:pt>
                <c:pt idx="43">
                  <c:v>105.94084454451675</c:v>
                </c:pt>
                <c:pt idx="44">
                  <c:v>105.71565637505839</c:v>
                </c:pt>
                <c:pt idx="45">
                  <c:v>105.47898084475419</c:v>
                </c:pt>
                <c:pt idx="46">
                  <c:v>105.23195102498352</c:v>
                </c:pt>
                <c:pt idx="47">
                  <c:v>104.97573808208242</c:v>
                </c:pt>
                <c:pt idx="48">
                  <c:v>104.71153084911971</c:v>
                </c:pt>
                <c:pt idx="49">
                  <c:v>104.44051621849614</c:v>
                </c:pt>
                <c:pt idx="50">
                  <c:v>104.16386094337896</c:v>
                </c:pt>
                <c:pt idx="51">
                  <c:v>103.88269532227945</c:v>
                </c:pt>
                <c:pt idx="52">
                  <c:v>103.59809911331246</c:v>
                </c:pt>
                <c:pt idx="53">
                  <c:v>103.31108989316608</c:v>
                </c:pt>
                <c:pt idx="54">
                  <c:v>103.02261394973384</c:v>
                </c:pt>
                <c:pt idx="55">
                  <c:v>102.73353968407575</c:v>
                </c:pt>
                <c:pt idx="56">
                  <c:v>102.44465340202676</c:v>
                </c:pt>
                <c:pt idx="57">
                  <c:v>102.15665730125586</c:v>
                </c:pt>
                <c:pt idx="58">
                  <c:v>101.87016940671371</c:v>
                </c:pt>
                <c:pt idx="59">
                  <c:v>101.58572517529228</c:v>
                </c:pt>
                <c:pt idx="60">
                  <c:v>101.30378047698906</c:v>
                </c:pt>
                <c:pt idx="61">
                  <c:v>101.02471566194897</c:v>
                </c:pt>
                <c:pt idx="62">
                  <c:v>100.74884043709477</c:v>
                </c:pt>
                <c:pt idx="63">
                  <c:v>100.47639929927637</c:v>
                </c:pt>
                <c:pt idx="64">
                  <c:v>100.20757730082276</c:v>
                </c:pt>
                <c:pt idx="65">
                  <c:v>99.942505955333658</c:v>
                </c:pt>
                <c:pt idx="66">
                  <c:v>99.681269124254541</c:v>
                </c:pt>
                <c:pt idx="67">
                  <c:v>99.423908756516866</c:v>
                </c:pt>
                <c:pt idx="68">
                  <c:v>99.170430383063774</c:v>
                </c:pt>
                <c:pt idx="69">
                  <c:v>98.920808294627335</c:v>
                </c:pt>
                <c:pt idx="70">
                  <c:v>98.674990354252301</c:v>
                </c:pt>
                <c:pt idx="71">
                  <c:v>98.432902415633933</c:v>
                </c:pt>
                <c:pt idx="72">
                  <c:v>98.194452334433848</c:v>
                </c:pt>
                <c:pt idx="73">
                  <c:v>97.959533572580554</c:v>
                </c:pt>
                <c:pt idx="74">
                  <c:v>97.728028405471846</c:v>
                </c:pt>
                <c:pt idx="75">
                  <c:v>97.499810749338721</c:v>
                </c:pt>
                <c:pt idx="76">
                  <c:v>97.274748631185005</c:v>
                </c:pt>
                <c:pt idx="77">
                  <c:v>97.052706327058175</c:v>
                </c:pt>
                <c:pt idx="78">
                  <c:v>96.833546196275023</c:v>
                </c:pt>
                <c:pt idx="79">
                  <c:v>96.617130239937026</c:v>
                </c:pt>
                <c:pt idx="80">
                  <c:v>96.403321411891923</c:v>
                </c:pt>
                <c:pt idx="81">
                  <c:v>96.191984709463156</c:v>
                </c:pt>
                <c:pt idx="82">
                  <c:v>95.982988069970887</c:v>
                </c:pt>
                <c:pt idx="83">
                  <c:v>95.776203097458847</c:v>
                </c:pt>
                <c:pt idx="84">
                  <c:v>95.571505642253058</c:v>
                </c:pt>
                <c:pt idx="85">
                  <c:v>95.3687762540997</c:v>
                </c:pt>
                <c:pt idx="86">
                  <c:v>95.167900527739818</c:v>
                </c:pt>
                <c:pt idx="87">
                  <c:v>94.968769357927968</c:v>
                </c:pt>
                <c:pt idx="88">
                  <c:v>94.77127911913044</c:v>
                </c:pt>
                <c:pt idx="89">
                  <c:v>94.575331783468457</c:v>
                </c:pt>
                <c:pt idx="90">
                  <c:v>94.380834988918721</c:v>
                </c:pt>
                <c:pt idx="91">
                  <c:v>94.187702068354824</c:v>
                </c:pt>
                <c:pt idx="92">
                  <c:v>93.995852048705416</c:v>
                </c:pt>
                <c:pt idx="93">
                  <c:v>93.805209628318252</c:v>
                </c:pt>
                <c:pt idx="94">
                  <c:v>93.615705139541788</c:v>
                </c:pt>
                <c:pt idx="95">
                  <c:v>93.427274502560294</c:v>
                </c:pt>
                <c:pt idx="96">
                  <c:v>93.239859175628595</c:v>
                </c:pt>
                <c:pt idx="97">
                  <c:v>93.053406106038111</c:v>
                </c:pt>
                <c:pt idx="98">
                  <c:v>92.867867685390408</c:v>
                </c:pt>
                <c:pt idx="99">
                  <c:v>92.683201712040329</c:v>
                </c:pt>
                <c:pt idx="100">
                  <c:v>92.499371362886436</c:v>
                </c:pt>
                <c:pt idx="101">
                  <c:v>92.31634517600979</c:v>
                </c:pt>
                <c:pt idx="102">
                  <c:v>92.134097044981075</c:v>
                </c:pt>
                <c:pt idx="103">
                  <c:v>91.952606224950614</c:v>
                </c:pt>
                <c:pt idx="104">
                  <c:v>91.771857349891988</c:v>
                </c:pt>
                <c:pt idx="105">
                  <c:v>91.5918404595716</c:v>
                </c:pt>
                <c:pt idx="106">
                  <c:v>91.412551033949853</c:v>
                </c:pt>
                <c:pt idx="107">
                  <c:v>91.233990031776059</c:v>
                </c:pt>
                <c:pt idx="108">
                  <c:v>91.056163929108564</c:v>
                </c:pt>
                <c:pt idx="109">
                  <c:v>90.879084752376258</c:v>
                </c:pt>
                <c:pt idx="110">
                  <c:v>90.702770099401164</c:v>
                </c:pt>
                <c:pt idx="111">
                  <c:v>90.527243140541401</c:v>
                </c:pt>
                <c:pt idx="112">
                  <c:v>90.352532590817844</c:v>
                </c:pt>
                <c:pt idx="113">
                  <c:v>90.178672642597292</c:v>
                </c:pt>
                <c:pt idx="114">
                  <c:v>90.005702847183684</c:v>
                </c:pt>
                <c:pt idx="115">
                  <c:v>89.833667932592263</c:v>
                </c:pt>
                <c:pt idx="116">
                  <c:v>89.662617543956557</c:v>
                </c:pt>
                <c:pt idx="117">
                  <c:v>89.492605892560164</c:v>
                </c:pt>
                <c:pt idx="118">
                  <c:v>89.323691299542048</c:v>
                </c:pt>
                <c:pt idx="119">
                  <c:v>89.155935621045671</c:v>
                </c:pt>
                <c:pt idx="120">
                  <c:v>88.98940354313487</c:v>
                </c:pt>
                <c:pt idx="121">
                  <c:v>88.824161737332332</c:v>
                </c:pt>
                <c:pt idx="122">
                  <c:v>88.660277871286596</c:v>
                </c:pt>
                <c:pt idx="123">
                  <c:v>88.497819473923684</c:v>
                </c:pt>
                <c:pt idx="124">
                  <c:v>88.336852660508114</c:v>
                </c:pt>
                <c:pt idx="125">
                  <c:v>88.177440730250623</c:v>
                </c:pt>
                <c:pt idx="126">
                  <c:v>88.019642657258103</c:v>
                </c:pt>
                <c:pt idx="127">
                  <c:v>87.863511504397394</c:v>
                </c:pt>
                <c:pt idx="128">
                  <c:v>87.709092798561201</c:v>
                </c:pt>
                <c:pt idx="129">
                  <c:v>87.556422914272247</c:v>
                </c:pt>
                <c:pt idx="130">
                  <c:v>87.405527519823778</c:v>
                </c:pt>
                <c:pt idx="131">
                  <c:v>87.256420145452779</c:v>
                </c:pt>
                <c:pt idx="132">
                  <c:v>87.109100935616937</c:v>
                </c:pt>
                <c:pt idx="133">
                  <c:v>86.963555646634006</c:v>
                </c:pt>
                <c:pt idx="134">
                  <c:v>86.819754946277783</c:v>
                </c:pt>
                <c:pt idx="135">
                  <c:v>86.677654063227266</c:v>
                </c:pt>
                <c:pt idx="136">
                  <c:v>86.537192821707023</c:v>
                </c:pt>
                <c:pt idx="137">
                  <c:v>86.398296080796328</c:v>
                </c:pt>
                <c:pt idx="138">
                  <c:v>86.260874579653034</c:v>
                </c:pt>
                <c:pt idx="139">
                  <c:v>86.124826170535556</c:v>
                </c:pt>
                <c:pt idx="140">
                  <c:v>85.990037402441175</c:v>
                </c:pt>
                <c:pt idx="141">
                  <c:v>85.856385400892179</c:v>
                </c:pt>
                <c:pt idx="142">
                  <c:v>85.723739975246843</c:v>
                </c:pt>
                <c:pt idx="143">
                  <c:v>85.591965874979095</c:v>
                </c:pt>
                <c:pt idx="144">
                  <c:v>85.460925111347251</c:v>
                </c:pt>
                <c:pt idx="145">
                  <c:v>85.330479260991126</c:v>
                </c:pt>
                <c:pt idx="146">
                  <c:v>85.200491673012351</c:v>
                </c:pt>
                <c:pt idx="147">
                  <c:v>85.07082951034451</c:v>
                </c:pt>
                <c:pt idx="148">
                  <c:v>84.941365568724009</c:v>
                </c:pt>
                <c:pt idx="149">
                  <c:v>84.811979831156606</c:v>
                </c:pt>
                <c:pt idx="150">
                  <c:v>84.682560731212646</c:v>
                </c:pt>
                <c:pt idx="151">
                  <c:v>84.55300611363117</c:v>
                </c:pt>
                <c:pt idx="152">
                  <c:v>84.423223894598337</c:v>
                </c:pt>
                <c:pt idx="153">
                  <c:v>84.293132435963827</c:v>
                </c:pt>
                <c:pt idx="154">
                  <c:v>84.162660657116987</c:v>
                </c:pt>
                <c:pt idx="155">
                  <c:v>84.031747915069474</c:v>
                </c:pt>
                <c:pt idx="156">
                  <c:v>83.900343687525208</c:v>
                </c:pt>
                <c:pt idx="157">
                  <c:v>83.768407095579946</c:v>
                </c:pt>
                <c:pt idx="158">
                  <c:v>83.635906302526109</c:v>
                </c:pt>
                <c:pt idx="159">
                  <c:v>83.50281782345499</c:v>
                </c:pt>
                <c:pt idx="160">
                  <c:v>83.369125777375473</c:v>
                </c:pt>
                <c:pt idx="161">
                  <c:v>83.23482110982016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105.71899999999999</c:v>
                </c:pt>
                <c:pt idx="1">
                  <c:v>106.14</c:v>
                </c:pt>
                <c:pt idx="2">
                  <c:v>103.77200000000001</c:v>
                </c:pt>
                <c:pt idx="3">
                  <c:v>104.73699999999999</c:v>
                </c:pt>
                <c:pt idx="4">
                  <c:v>103.86</c:v>
                </c:pt>
                <c:pt idx="5">
                  <c:v>105.42100000000001</c:v>
                </c:pt>
                <c:pt idx="6">
                  <c:v>104.73699999999999</c:v>
                </c:pt>
                <c:pt idx="7">
                  <c:v>106.333</c:v>
                </c:pt>
                <c:pt idx="8">
                  <c:v>104.71899999999999</c:v>
                </c:pt>
                <c:pt idx="9">
                  <c:v>104.08799999999999</c:v>
                </c:pt>
                <c:pt idx="10">
                  <c:v>106.42100000000001</c:v>
                </c:pt>
                <c:pt idx="11">
                  <c:v>104.123</c:v>
                </c:pt>
                <c:pt idx="12">
                  <c:v>102.57899999999999</c:v>
                </c:pt>
                <c:pt idx="13">
                  <c:v>104.614</c:v>
                </c:pt>
                <c:pt idx="14">
                  <c:v>106.158</c:v>
                </c:pt>
                <c:pt idx="15">
                  <c:v>105.649</c:v>
                </c:pt>
                <c:pt idx="16">
                  <c:v>105.316</c:v>
                </c:pt>
                <c:pt idx="17">
                  <c:v>107.702</c:v>
                </c:pt>
                <c:pt idx="18">
                  <c:v>103.28100000000001</c:v>
                </c:pt>
                <c:pt idx="19">
                  <c:v>104.07</c:v>
                </c:pt>
                <c:pt idx="20">
                  <c:v>105.28100000000001</c:v>
                </c:pt>
                <c:pt idx="21">
                  <c:v>104.544</c:v>
                </c:pt>
                <c:pt idx="22">
                  <c:v>106.123</c:v>
                </c:pt>
                <c:pt idx="23">
                  <c:v>103.965</c:v>
                </c:pt>
                <c:pt idx="24">
                  <c:v>106.965</c:v>
                </c:pt>
                <c:pt idx="25">
                  <c:v>106.509</c:v>
                </c:pt>
                <c:pt idx="26">
                  <c:v>104.526</c:v>
                </c:pt>
                <c:pt idx="27">
                  <c:v>107.509</c:v>
                </c:pt>
                <c:pt idx="28">
                  <c:v>106.316</c:v>
                </c:pt>
                <c:pt idx="29">
                  <c:v>108.333</c:v>
                </c:pt>
                <c:pt idx="30">
                  <c:v>107.93</c:v>
                </c:pt>
                <c:pt idx="31">
                  <c:v>107.877</c:v>
                </c:pt>
                <c:pt idx="32">
                  <c:v>107.08799999999999</c:v>
                </c:pt>
                <c:pt idx="33">
                  <c:v>107.614</c:v>
                </c:pt>
                <c:pt idx="34">
                  <c:v>109.877</c:v>
                </c:pt>
                <c:pt idx="35">
                  <c:v>109.982</c:v>
                </c:pt>
                <c:pt idx="36">
                  <c:v>110.877</c:v>
                </c:pt>
                <c:pt idx="37">
                  <c:v>111.14</c:v>
                </c:pt>
                <c:pt idx="38">
                  <c:v>112.474</c:v>
                </c:pt>
                <c:pt idx="39">
                  <c:v>113.71899999999999</c:v>
                </c:pt>
                <c:pt idx="40">
                  <c:v>112.71899999999999</c:v>
                </c:pt>
                <c:pt idx="41">
                  <c:v>115.42100000000001</c:v>
                </c:pt>
                <c:pt idx="42">
                  <c:v>117.22799999999999</c:v>
                </c:pt>
                <c:pt idx="43">
                  <c:v>121.789</c:v>
                </c:pt>
                <c:pt idx="44">
                  <c:v>124.789</c:v>
                </c:pt>
                <c:pt idx="45">
                  <c:v>129.12299999999999</c:v>
                </c:pt>
                <c:pt idx="46">
                  <c:v>139.08799999999999</c:v>
                </c:pt>
                <c:pt idx="47">
                  <c:v>145.57900000000001</c:v>
                </c:pt>
                <c:pt idx="48">
                  <c:v>160.57900000000001</c:v>
                </c:pt>
                <c:pt idx="49">
                  <c:v>176.28100000000001</c:v>
                </c:pt>
                <c:pt idx="50">
                  <c:v>193.86</c:v>
                </c:pt>
                <c:pt idx="51">
                  <c:v>209.17500000000001</c:v>
                </c:pt>
                <c:pt idx="52">
                  <c:v>221.47399999999999</c:v>
                </c:pt>
                <c:pt idx="53">
                  <c:v>229.75399999999999</c:v>
                </c:pt>
                <c:pt idx="54">
                  <c:v>237.351</c:v>
                </c:pt>
                <c:pt idx="55">
                  <c:v>239.17500000000001</c:v>
                </c:pt>
                <c:pt idx="56">
                  <c:v>237.667</c:v>
                </c:pt>
                <c:pt idx="57">
                  <c:v>231.42099999999999</c:v>
                </c:pt>
                <c:pt idx="58">
                  <c:v>216.89500000000001</c:v>
                </c:pt>
                <c:pt idx="59">
                  <c:v>183.24600000000001</c:v>
                </c:pt>
                <c:pt idx="60">
                  <c:v>136.63200000000001</c:v>
                </c:pt>
                <c:pt idx="61">
                  <c:v>108.018</c:v>
                </c:pt>
                <c:pt idx="62">
                  <c:v>102.895</c:v>
                </c:pt>
                <c:pt idx="63">
                  <c:v>102.333</c:v>
                </c:pt>
                <c:pt idx="64">
                  <c:v>104.71899999999999</c:v>
                </c:pt>
                <c:pt idx="65">
                  <c:v>105.91200000000001</c:v>
                </c:pt>
                <c:pt idx="66">
                  <c:v>110.246</c:v>
                </c:pt>
                <c:pt idx="67">
                  <c:v>115.77200000000001</c:v>
                </c:pt>
                <c:pt idx="68">
                  <c:v>122.298</c:v>
                </c:pt>
                <c:pt idx="69">
                  <c:v>132.982</c:v>
                </c:pt>
                <c:pt idx="70">
                  <c:v>145.24600000000001</c:v>
                </c:pt>
                <c:pt idx="71">
                  <c:v>158.87700000000001</c:v>
                </c:pt>
                <c:pt idx="72">
                  <c:v>171.08799999999999</c:v>
                </c:pt>
                <c:pt idx="73">
                  <c:v>185.14</c:v>
                </c:pt>
                <c:pt idx="74">
                  <c:v>193.614</c:v>
                </c:pt>
                <c:pt idx="75">
                  <c:v>197.63200000000001</c:v>
                </c:pt>
                <c:pt idx="76">
                  <c:v>199.91200000000001</c:v>
                </c:pt>
                <c:pt idx="77">
                  <c:v>197.36799999999999</c:v>
                </c:pt>
                <c:pt idx="78">
                  <c:v>187.14</c:v>
                </c:pt>
                <c:pt idx="79">
                  <c:v>165.36799999999999</c:v>
                </c:pt>
                <c:pt idx="80">
                  <c:v>131.43899999999999</c:v>
                </c:pt>
                <c:pt idx="81">
                  <c:v>102.614</c:v>
                </c:pt>
                <c:pt idx="82">
                  <c:v>97.754000000000005</c:v>
                </c:pt>
                <c:pt idx="83">
                  <c:v>94.421000000000006</c:v>
                </c:pt>
                <c:pt idx="84">
                  <c:v>93.052999999999997</c:v>
                </c:pt>
                <c:pt idx="85">
                  <c:v>94.807000000000002</c:v>
                </c:pt>
                <c:pt idx="86">
                  <c:v>96.14</c:v>
                </c:pt>
                <c:pt idx="87">
                  <c:v>92.86</c:v>
                </c:pt>
                <c:pt idx="88">
                  <c:v>94.192999999999998</c:v>
                </c:pt>
                <c:pt idx="89">
                  <c:v>94.245999999999995</c:v>
                </c:pt>
                <c:pt idx="90">
                  <c:v>93.332999999999998</c:v>
                </c:pt>
                <c:pt idx="91">
                  <c:v>93.052999999999997</c:v>
                </c:pt>
                <c:pt idx="92">
                  <c:v>95.07</c:v>
                </c:pt>
                <c:pt idx="93">
                  <c:v>93.841999999999999</c:v>
                </c:pt>
                <c:pt idx="94">
                  <c:v>94.052999999999997</c:v>
                </c:pt>
                <c:pt idx="95">
                  <c:v>94.174999999999997</c:v>
                </c:pt>
                <c:pt idx="96">
                  <c:v>95.367999999999995</c:v>
                </c:pt>
                <c:pt idx="97">
                  <c:v>92.754000000000005</c:v>
                </c:pt>
                <c:pt idx="98">
                  <c:v>93.421000000000006</c:v>
                </c:pt>
                <c:pt idx="99">
                  <c:v>92.965000000000003</c:v>
                </c:pt>
                <c:pt idx="100">
                  <c:v>93.018000000000001</c:v>
                </c:pt>
                <c:pt idx="101">
                  <c:v>95.667000000000002</c:v>
                </c:pt>
                <c:pt idx="102">
                  <c:v>91.525999999999996</c:v>
                </c:pt>
                <c:pt idx="103">
                  <c:v>94.474000000000004</c:v>
                </c:pt>
                <c:pt idx="104">
                  <c:v>93.210999999999999</c:v>
                </c:pt>
                <c:pt idx="105">
                  <c:v>94.876999999999995</c:v>
                </c:pt>
                <c:pt idx="106">
                  <c:v>96.174999999999997</c:v>
                </c:pt>
                <c:pt idx="107">
                  <c:v>98.754000000000005</c:v>
                </c:pt>
                <c:pt idx="108">
                  <c:v>98.543999999999997</c:v>
                </c:pt>
                <c:pt idx="109">
                  <c:v>99.825000000000003</c:v>
                </c:pt>
                <c:pt idx="110">
                  <c:v>102.018</c:v>
                </c:pt>
                <c:pt idx="111">
                  <c:v>99.245999999999995</c:v>
                </c:pt>
                <c:pt idx="112">
                  <c:v>100.965</c:v>
                </c:pt>
                <c:pt idx="113">
                  <c:v>96.525999999999996</c:v>
                </c:pt>
                <c:pt idx="114">
                  <c:v>95.403999999999996</c:v>
                </c:pt>
                <c:pt idx="115">
                  <c:v>91.367999999999995</c:v>
                </c:pt>
                <c:pt idx="116">
                  <c:v>90.596000000000004</c:v>
                </c:pt>
                <c:pt idx="117">
                  <c:v>90.667000000000002</c:v>
                </c:pt>
                <c:pt idx="118">
                  <c:v>89.981999999999999</c:v>
                </c:pt>
                <c:pt idx="119">
                  <c:v>90</c:v>
                </c:pt>
                <c:pt idx="120">
                  <c:v>88.93</c:v>
                </c:pt>
                <c:pt idx="121">
                  <c:v>87.947000000000003</c:v>
                </c:pt>
                <c:pt idx="122">
                  <c:v>90.034999999999997</c:v>
                </c:pt>
                <c:pt idx="123">
                  <c:v>86.509</c:v>
                </c:pt>
                <c:pt idx="124">
                  <c:v>89.736999999999995</c:v>
                </c:pt>
                <c:pt idx="125">
                  <c:v>90.367999999999995</c:v>
                </c:pt>
                <c:pt idx="126">
                  <c:v>87.281000000000006</c:v>
                </c:pt>
                <c:pt idx="127">
                  <c:v>87.614000000000004</c:v>
                </c:pt>
                <c:pt idx="128">
                  <c:v>89.245999999999995</c:v>
                </c:pt>
                <c:pt idx="129">
                  <c:v>87.367999999999995</c:v>
                </c:pt>
                <c:pt idx="130">
                  <c:v>87.561000000000007</c:v>
                </c:pt>
                <c:pt idx="131">
                  <c:v>87.701999999999998</c:v>
                </c:pt>
                <c:pt idx="132">
                  <c:v>90.158000000000001</c:v>
                </c:pt>
                <c:pt idx="133">
                  <c:v>91.86</c:v>
                </c:pt>
                <c:pt idx="134">
                  <c:v>87.632000000000005</c:v>
                </c:pt>
                <c:pt idx="135">
                  <c:v>92.667000000000002</c:v>
                </c:pt>
                <c:pt idx="136">
                  <c:v>95.578999999999994</c:v>
                </c:pt>
                <c:pt idx="137">
                  <c:v>91.403999999999996</c:v>
                </c:pt>
                <c:pt idx="138">
                  <c:v>90.367999999999995</c:v>
                </c:pt>
                <c:pt idx="139">
                  <c:v>91.403999999999996</c:v>
                </c:pt>
                <c:pt idx="140">
                  <c:v>90.912000000000006</c:v>
                </c:pt>
                <c:pt idx="141">
                  <c:v>89.596000000000004</c:v>
                </c:pt>
                <c:pt idx="142">
                  <c:v>86.174999999999997</c:v>
                </c:pt>
                <c:pt idx="143">
                  <c:v>86.561000000000007</c:v>
                </c:pt>
                <c:pt idx="144">
                  <c:v>87.736999999999995</c:v>
                </c:pt>
                <c:pt idx="145">
                  <c:v>84.789000000000001</c:v>
                </c:pt>
                <c:pt idx="146">
                  <c:v>88.281000000000006</c:v>
                </c:pt>
                <c:pt idx="147">
                  <c:v>86.438999999999993</c:v>
                </c:pt>
                <c:pt idx="148">
                  <c:v>85.263000000000005</c:v>
                </c:pt>
                <c:pt idx="149">
                  <c:v>84.701999999999998</c:v>
                </c:pt>
                <c:pt idx="150">
                  <c:v>87.385999999999996</c:v>
                </c:pt>
                <c:pt idx="151">
                  <c:v>85.385999999999996</c:v>
                </c:pt>
                <c:pt idx="152">
                  <c:v>84.86</c:v>
                </c:pt>
                <c:pt idx="153">
                  <c:v>86.965000000000003</c:v>
                </c:pt>
                <c:pt idx="154">
                  <c:v>84.825000000000003</c:v>
                </c:pt>
                <c:pt idx="155">
                  <c:v>85.438999999999993</c:v>
                </c:pt>
                <c:pt idx="156">
                  <c:v>86.596000000000004</c:v>
                </c:pt>
                <c:pt idx="157">
                  <c:v>84.543999999999997</c:v>
                </c:pt>
                <c:pt idx="158">
                  <c:v>83.772000000000006</c:v>
                </c:pt>
                <c:pt idx="159">
                  <c:v>87.912000000000006</c:v>
                </c:pt>
                <c:pt idx="160">
                  <c:v>84.701999999999998</c:v>
                </c:pt>
                <c:pt idx="161">
                  <c:v>85.281000000000006</c:v>
                </c:pt>
                <c:pt idx="162">
                  <c:v>84.683999999999997</c:v>
                </c:pt>
                <c:pt idx="163">
                  <c:v>85.298000000000002</c:v>
                </c:pt>
                <c:pt idx="164">
                  <c:v>86.227999999999994</c:v>
                </c:pt>
                <c:pt idx="165">
                  <c:v>85.052999999999997</c:v>
                </c:pt>
                <c:pt idx="166">
                  <c:v>83.385999999999996</c:v>
                </c:pt>
                <c:pt idx="167">
                  <c:v>82.632000000000005</c:v>
                </c:pt>
                <c:pt idx="168">
                  <c:v>84.701999999999998</c:v>
                </c:pt>
                <c:pt idx="169">
                  <c:v>84.965000000000003</c:v>
                </c:pt>
                <c:pt idx="170">
                  <c:v>84.385999999999996</c:v>
                </c:pt>
                <c:pt idx="171">
                  <c:v>82.367999999999995</c:v>
                </c:pt>
                <c:pt idx="172">
                  <c:v>84.123000000000005</c:v>
                </c:pt>
                <c:pt idx="173">
                  <c:v>84.018000000000001</c:v>
                </c:pt>
                <c:pt idx="174">
                  <c:v>84.034999999999997</c:v>
                </c:pt>
                <c:pt idx="175">
                  <c:v>83.965000000000003</c:v>
                </c:pt>
                <c:pt idx="176">
                  <c:v>83.385999999999996</c:v>
                </c:pt>
                <c:pt idx="177">
                  <c:v>84.158000000000001</c:v>
                </c:pt>
                <c:pt idx="178">
                  <c:v>83.350999999999999</c:v>
                </c:pt>
                <c:pt idx="179">
                  <c:v>81.350999999999999</c:v>
                </c:pt>
                <c:pt idx="180">
                  <c:v>81.912000000000006</c:v>
                </c:pt>
                <c:pt idx="181">
                  <c:v>83.772000000000006</c:v>
                </c:pt>
                <c:pt idx="182">
                  <c:v>81.367999999999995</c:v>
                </c:pt>
                <c:pt idx="183">
                  <c:v>85.543999999999997</c:v>
                </c:pt>
                <c:pt idx="184">
                  <c:v>83.841999999999999</c:v>
                </c:pt>
                <c:pt idx="185">
                  <c:v>83.876999999999995</c:v>
                </c:pt>
                <c:pt idx="186">
                  <c:v>81.474000000000004</c:v>
                </c:pt>
                <c:pt idx="187">
                  <c:v>83.438999999999993</c:v>
                </c:pt>
                <c:pt idx="188">
                  <c:v>81.491</c:v>
                </c:pt>
                <c:pt idx="189">
                  <c:v>82.543999999999997</c:v>
                </c:pt>
                <c:pt idx="190">
                  <c:v>82.841999999999999</c:v>
                </c:pt>
                <c:pt idx="191">
                  <c:v>82.421000000000006</c:v>
                </c:pt>
                <c:pt idx="192">
                  <c:v>82.350999999999999</c:v>
                </c:pt>
                <c:pt idx="193">
                  <c:v>82.894999999999996</c:v>
                </c:pt>
                <c:pt idx="194">
                  <c:v>83.087999999999994</c:v>
                </c:pt>
                <c:pt idx="195">
                  <c:v>81.807000000000002</c:v>
                </c:pt>
                <c:pt idx="196">
                  <c:v>84.367999999999995</c:v>
                </c:pt>
                <c:pt idx="197">
                  <c:v>81.034999999999997</c:v>
                </c:pt>
                <c:pt idx="198">
                  <c:v>82.772000000000006</c:v>
                </c:pt>
                <c:pt idx="199">
                  <c:v>83.192999999999998</c:v>
                </c:pt>
                <c:pt idx="200">
                  <c:v>82.298000000000002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103.42104832686049</c:v>
                </c:pt>
                <c:pt idx="1">
                  <c:v>103.58612423243781</c:v>
                </c:pt>
                <c:pt idx="2">
                  <c:v>103.75066939306275</c:v>
                </c:pt>
                <c:pt idx="3">
                  <c:v>103.91455723758888</c:v>
                </c:pt>
                <c:pt idx="4">
                  <c:v>104.07764331144782</c:v>
                </c:pt>
                <c:pt idx="5">
                  <c:v>104.23976339635144</c:v>
                </c:pt>
                <c:pt idx="6">
                  <c:v>104.40073151971987</c:v>
                </c:pt>
                <c:pt idx="7">
                  <c:v>104.56033786658782</c:v>
                </c:pt>
                <c:pt idx="8">
                  <c:v>104.71834661282311</c:v>
                </c:pt>
                <c:pt idx="9">
                  <c:v>104.87449370596661</c:v>
                </c:pt>
                <c:pt idx="10">
                  <c:v>105.02848462922607</c:v>
                </c:pt>
                <c:pt idx="11">
                  <c:v>105.17999219573682</c:v>
                </c:pt>
                <c:pt idx="12">
                  <c:v>105.32865443521743</c:v>
                </c:pt>
                <c:pt idx="13">
                  <c:v>105.47407265560354</c:v>
                </c:pt>
                <c:pt idx="14">
                  <c:v>105.61580979181529</c:v>
                </c:pt>
                <c:pt idx="15">
                  <c:v>105.75338919916535</c:v>
                </c:pt>
                <c:pt idx="16">
                  <c:v>105.88629412177124</c:v>
                </c:pt>
                <c:pt idx="17">
                  <c:v>106.01396818673089</c:v>
                </c:pt>
                <c:pt idx="18">
                  <c:v>106.13581747577986</c:v>
                </c:pt>
                <c:pt idx="19">
                  <c:v>106.25121506016214</c:v>
                </c:pt>
                <c:pt idx="20">
                  <c:v>106.3595094314949</c:v>
                </c:pt>
                <c:pt idx="21">
                  <c:v>106.46003913790348</c:v>
                </c:pt>
                <c:pt idx="22">
                  <c:v>106.55215730112651</c:v>
                </c:pt>
                <c:pt idx="23">
                  <c:v>106.635271753729</c:v>
                </c:pt>
                <c:pt idx="24">
                  <c:v>106.70890954060084</c:v>
                </c:pt>
                <c:pt idx="25">
                  <c:v>106.77281872784478</c:v>
                </c:pt>
                <c:pt idx="26">
                  <c:v>106.82712605308377</c:v>
                </c:pt>
                <c:pt idx="27">
                  <c:v>106.87257597282637</c:v>
                </c:pt>
                <c:pt idx="28">
                  <c:v>106.91088483801524</c:v>
                </c:pt>
                <c:pt idx="29">
                  <c:v>106.94525246218504</c:v>
                </c:pt>
                <c:pt idx="30">
                  <c:v>106.98108069280254</c:v>
                </c:pt>
                <c:pt idx="31">
                  <c:v>107.02695225511829</c:v>
                </c:pt>
                <c:pt idx="32">
                  <c:v>107.09591955261773</c:v>
                </c:pt>
                <c:pt idx="33">
                  <c:v>107.20713778262709</c:v>
                </c:pt>
                <c:pt idx="34">
                  <c:v>107.38784468595857</c:v>
                </c:pt>
                <c:pt idx="35">
                  <c:v>107.67563596215059</c:v>
                </c:pt>
                <c:pt idx="36">
                  <c:v>108.12090817010488</c:v>
                </c:pt>
                <c:pt idx="37">
                  <c:v>108.78924080765168</c:v>
                </c:pt>
                <c:pt idx="38">
                  <c:v>109.76337289444446</c:v>
                </c:pt>
                <c:pt idx="39">
                  <c:v>111.14431074671674</c:v>
                </c:pt>
                <c:pt idx="40">
                  <c:v>113.05100466570464</c:v>
                </c:pt>
                <c:pt idx="41">
                  <c:v>115.61798180622375</c:v>
                </c:pt>
                <c:pt idx="42">
                  <c:v>118.99035294362071</c:v>
                </c:pt>
                <c:pt idx="43">
                  <c:v>123.3157523070408</c:v>
                </c:pt>
                <c:pt idx="44">
                  <c:v>128.73304195241016</c:v>
                </c:pt>
                <c:pt idx="45">
                  <c:v>135.35801617066684</c:v>
                </c:pt>
                <c:pt idx="46">
                  <c:v>143.26685143604286</c:v>
                </c:pt>
                <c:pt idx="47">
                  <c:v>152.47860712833423</c:v>
                </c:pt>
                <c:pt idx="48">
                  <c:v>162.93860697396403</c:v>
                </c:pt>
                <c:pt idx="49">
                  <c:v>174.50491686990028</c:v>
                </c:pt>
                <c:pt idx="50">
                  <c:v>186.94026529688787</c:v>
                </c:pt>
                <c:pt idx="51">
                  <c:v>199.91134864123538</c:v>
                </c:pt>
                <c:pt idx="52">
                  <c:v>212.99421658146181</c:v>
                </c:pt>
                <c:pt idx="53">
                  <c:v>225.66217857482866</c:v>
                </c:pt>
                <c:pt idx="54">
                  <c:v>237.13175727312142</c:v>
                </c:pt>
                <c:pt idx="55">
                  <c:v>245.73576272220168</c:v>
                </c:pt>
                <c:pt idx="56">
                  <c:v>247.72814969768032</c:v>
                </c:pt>
                <c:pt idx="57">
                  <c:v>237.27868527012279</c:v>
                </c:pt>
                <c:pt idx="58">
                  <c:v>210.88495219415924</c:v>
                </c:pt>
                <c:pt idx="59">
                  <c:v>173.91576957576987</c:v>
                </c:pt>
                <c:pt idx="60">
                  <c:v>139.33644866053334</c:v>
                </c:pt>
                <c:pt idx="61">
                  <c:v>117.07953383171557</c:v>
                </c:pt>
                <c:pt idx="62">
                  <c:v>107.48457022485144</c:v>
                </c:pt>
                <c:pt idx="63">
                  <c:v>105.44891771222912</c:v>
                </c:pt>
                <c:pt idx="64">
                  <c:v>106.69805046825464</c:v>
                </c:pt>
                <c:pt idx="65">
                  <c:v>109.47621037871616</c:v>
                </c:pt>
                <c:pt idx="66">
                  <c:v>113.45649402841278</c:v>
                </c:pt>
                <c:pt idx="67">
                  <c:v>118.73797149798821</c:v>
                </c:pt>
                <c:pt idx="68">
                  <c:v>125.46352487626598</c:v>
                </c:pt>
                <c:pt idx="69">
                  <c:v>133.7111970347662</c:v>
                </c:pt>
                <c:pt idx="70">
                  <c:v>143.44819099844543</c:v>
                </c:pt>
                <c:pt idx="71">
                  <c:v>154.49849452525359</c:v>
                </c:pt>
                <c:pt idx="72">
                  <c:v>166.52087865144134</c:v>
                </c:pt>
                <c:pt idx="73">
                  <c:v>178.98613790210413</c:v>
                </c:pt>
                <c:pt idx="74">
                  <c:v>191.07352113686224</c:v>
                </c:pt>
                <c:pt idx="75">
                  <c:v>201.26312258186385</c:v>
                </c:pt>
                <c:pt idx="76">
                  <c:v>206.53109972845542</c:v>
                </c:pt>
                <c:pt idx="77">
                  <c:v>202.25437105415762</c:v>
                </c:pt>
                <c:pt idx="78">
                  <c:v>185.11097086304736</c:v>
                </c:pt>
                <c:pt idx="79">
                  <c:v>158.0068577590751</c:v>
                </c:pt>
                <c:pt idx="80">
                  <c:v>130.28389647188564</c:v>
                </c:pt>
                <c:pt idx="81">
                  <c:v>110.52914513148666</c:v>
                </c:pt>
                <c:pt idx="82">
                  <c:v>100.48550623782432</c:v>
                </c:pt>
                <c:pt idx="83">
                  <c:v>96.754951853779971</c:v>
                </c:pt>
                <c:pt idx="84">
                  <c:v>95.656632367517318</c:v>
                </c:pt>
                <c:pt idx="85">
                  <c:v>95.302893945492826</c:v>
                </c:pt>
                <c:pt idx="86">
                  <c:v>95.096475691717416</c:v>
                </c:pt>
                <c:pt idx="87">
                  <c:v>94.911839867214709</c:v>
                </c:pt>
                <c:pt idx="88">
                  <c:v>94.730832236490201</c:v>
                </c:pt>
                <c:pt idx="89">
                  <c:v>94.551547625751482</c:v>
                </c:pt>
                <c:pt idx="90">
                  <c:v>94.373777646848765</c:v>
                </c:pt>
                <c:pt idx="91">
                  <c:v>94.197467522209337</c:v>
                </c:pt>
                <c:pt idx="92">
                  <c:v>94.022641301500315</c:v>
                </c:pt>
                <c:pt idx="93">
                  <c:v>93.849486435070318</c:v>
                </c:pt>
                <c:pt idx="94">
                  <c:v>93.67854442696401</c:v>
                </c:pt>
                <c:pt idx="95">
                  <c:v>93.511085407217749</c:v>
                </c:pt>
                <c:pt idx="96">
                  <c:v>93.34978801766556</c:v>
                </c:pt>
                <c:pt idx="97">
                  <c:v>93.199871134330479</c:v>
                </c:pt>
                <c:pt idx="98">
                  <c:v>93.070798312368069</c:v>
                </c:pt>
                <c:pt idx="99">
                  <c:v>92.978544896390261</c:v>
                </c:pt>
                <c:pt idx="100">
                  <c:v>92.948127111010805</c:v>
                </c:pt>
                <c:pt idx="101">
                  <c:v>93.01562641720686</c:v>
                </c:pt>
                <c:pt idx="102">
                  <c:v>93.228367235608573</c:v>
                </c:pt>
                <c:pt idx="103">
                  <c:v>93.641373680200246</c:v>
                </c:pt>
                <c:pt idx="104">
                  <c:v>94.30790842630546</c:v>
                </c:pt>
                <c:pt idx="105">
                  <c:v>95.261944266912991</c:v>
                </c:pt>
                <c:pt idx="106">
                  <c:v>96.491408189041181</c:v>
                </c:pt>
                <c:pt idx="107">
                  <c:v>97.904905653017821</c:v>
                </c:pt>
                <c:pt idx="108">
                  <c:v>99.304295045114685</c:v>
                </c:pt>
                <c:pt idx="109">
                  <c:v>100.38942100104815</c:v>
                </c:pt>
                <c:pt idx="110">
                  <c:v>100.8251764543237</c:v>
                </c:pt>
                <c:pt idx="111">
                  <c:v>100.37253004978088</c:v>
                </c:pt>
                <c:pt idx="112">
                  <c:v>99.025300492652804</c:v>
                </c:pt>
                <c:pt idx="113">
                  <c:v>97.054456054920536</c:v>
                </c:pt>
                <c:pt idx="114">
                  <c:v>94.90412838887093</c:v>
                </c:pt>
                <c:pt idx="115">
                  <c:v>92.994344500062425</c:v>
                </c:pt>
                <c:pt idx="116">
                  <c:v>91.560787565238002</c:v>
                </c:pt>
                <c:pt idx="117">
                  <c:v>90.622800827366007</c:v>
                </c:pt>
                <c:pt idx="118">
                  <c:v>90.0625426978484</c:v>
                </c:pt>
                <c:pt idx="119">
                  <c:v>89.730734160805127</c:v>
                </c:pt>
                <c:pt idx="120">
                  <c:v>89.512320184919702</c:v>
                </c:pt>
                <c:pt idx="121">
                  <c:v>89.341158010678839</c:v>
                </c:pt>
                <c:pt idx="122">
                  <c:v>89.187090066008011</c:v>
                </c:pt>
                <c:pt idx="123">
                  <c:v>89.038932652659696</c:v>
                </c:pt>
                <c:pt idx="124">
                  <c:v>88.893340460984334</c:v>
                </c:pt>
                <c:pt idx="125">
                  <c:v>88.749788366289494</c:v>
                </c:pt>
                <c:pt idx="126">
                  <c:v>88.609354631678656</c:v>
                </c:pt>
                <c:pt idx="127">
                  <c:v>88.476106530529066</c:v>
                </c:pt>
                <c:pt idx="128">
                  <c:v>88.361574460459124</c:v>
                </c:pt>
                <c:pt idx="129">
                  <c:v>88.293258522340011</c:v>
                </c:pt>
                <c:pt idx="130">
                  <c:v>88.325390496956146</c:v>
                </c:pt>
                <c:pt idx="131">
                  <c:v>88.542885204530123</c:v>
                </c:pt>
                <c:pt idx="132">
                  <c:v>89.04136229841491</c:v>
                </c:pt>
                <c:pt idx="133">
                  <c:v>89.870023357849533</c:v>
                </c:pt>
                <c:pt idx="134">
                  <c:v>90.952707053962854</c:v>
                </c:pt>
                <c:pt idx="135">
                  <c:v>92.044145897395907</c:v>
                </c:pt>
                <c:pt idx="136">
                  <c:v>92.7874349576241</c:v>
                </c:pt>
                <c:pt idx="137">
                  <c:v>92.876285418638474</c:v>
                </c:pt>
                <c:pt idx="138">
                  <c:v>92.226787751907437</c:v>
                </c:pt>
                <c:pt idx="139">
                  <c:v>91.029468401444902</c:v>
                </c:pt>
                <c:pt idx="140">
                  <c:v>89.638332967981881</c:v>
                </c:pt>
                <c:pt idx="141">
                  <c:v>88.383884341188491</c:v>
                </c:pt>
                <c:pt idx="142">
                  <c:v>87.442976887591371</c:v>
                </c:pt>
                <c:pt idx="143">
                  <c:v>86.827506105488411</c:v>
                </c:pt>
                <c:pt idx="144">
                  <c:v>86.454653111790591</c:v>
                </c:pt>
                <c:pt idx="145">
                  <c:v>86.224954855290108</c:v>
                </c:pt>
                <c:pt idx="146">
                  <c:v>86.064710094639651</c:v>
                </c:pt>
                <c:pt idx="147">
                  <c:v>85.932717500166873</c:v>
                </c:pt>
                <c:pt idx="148">
                  <c:v>85.810462404932352</c:v>
                </c:pt>
                <c:pt idx="149">
                  <c:v>85.691038468615204</c:v>
                </c:pt>
                <c:pt idx="150">
                  <c:v>85.572243850984378</c:v>
                </c:pt>
                <c:pt idx="151">
                  <c:v>85.453441385070406</c:v>
                </c:pt>
                <c:pt idx="152">
                  <c:v>85.334432528303054</c:v>
                </c:pt>
                <c:pt idx="153">
                  <c:v>85.215127842363927</c:v>
                </c:pt>
                <c:pt idx="154">
                  <c:v>85.095466750558913</c:v>
                </c:pt>
                <c:pt idx="155">
                  <c:v>84.975400921544107</c:v>
                </c:pt>
                <c:pt idx="156">
                  <c:v>84.854891067216911</c:v>
                </c:pt>
                <c:pt idx="157">
                  <c:v>84.733906044140952</c:v>
                </c:pt>
                <c:pt idx="158">
                  <c:v>84.612422231817561</c:v>
                </c:pt>
                <c:pt idx="159">
                  <c:v>84.490422896892753</c:v>
                </c:pt>
                <c:pt idx="160">
                  <c:v>84.367897526942016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103.42104832685425</c:v>
                </c:pt>
                <c:pt idx="1">
                  <c:v>103.5861242324201</c:v>
                </c:pt>
                <c:pt idx="2">
                  <c:v>103.75066939301337</c:v>
                </c:pt>
                <c:pt idx="3">
                  <c:v>103.91455723745359</c:v>
                </c:pt>
                <c:pt idx="4">
                  <c:v>104.07764331108382</c:v>
                </c:pt>
                <c:pt idx="5">
                  <c:v>104.23976339538945</c:v>
                </c:pt>
                <c:pt idx="6">
                  <c:v>104.40073151722268</c:v>
                </c:pt>
                <c:pt idx="7">
                  <c:v>104.5603378602206</c:v>
                </c:pt>
                <c:pt idx="8">
                  <c:v>104.71834659687663</c:v>
                </c:pt>
                <c:pt idx="9">
                  <c:v>104.87449366673846</c:v>
                </c:pt>
                <c:pt idx="10">
                  <c:v>105.02848453443923</c:v>
                </c:pt>
                <c:pt idx="11">
                  <c:v>105.17999197077162</c:v>
                </c:pt>
                <c:pt idx="12">
                  <c:v>105.32865391077269</c:v>
                </c:pt>
                <c:pt idx="13">
                  <c:v>105.47407145471888</c:v>
                </c:pt>
                <c:pt idx="14">
                  <c:v>105.61580709084386</c:v>
                </c:pt>
                <c:pt idx="15">
                  <c:v>105.75338323216813</c:v>
                </c:pt>
                <c:pt idx="16">
                  <c:v>105.8862811735884</c:v>
                </c:pt>
                <c:pt idx="17">
                  <c:v>106.01394058864533</c:v>
                </c:pt>
                <c:pt idx="18">
                  <c:v>106.13575969728355</c:v>
                </c:pt>
                <c:pt idx="19">
                  <c:v>106.25109624533007</c:v>
                </c:pt>
                <c:pt idx="20">
                  <c:v>106.3592694420026</c:v>
                </c:pt>
                <c:pt idx="21">
                  <c:v>106.45956300198966</c:v>
                </c:pt>
                <c:pt idx="22">
                  <c:v>106.55122943184044</c:v>
                </c:pt>
                <c:pt idx="23">
                  <c:v>106.63349568485674</c:v>
                </c:pt>
                <c:pt idx="24">
                  <c:v>106.70557028278201</c:v>
                </c:pt>
                <c:pt idx="25">
                  <c:v>106.76665196502475</c:v>
                </c:pt>
                <c:pt idx="26">
                  <c:v>106.81593987615409</c:v>
                </c:pt>
                <c:pt idx="27">
                  <c:v>106.85264523996761</c:v>
                </c:pt>
                <c:pt idx="28">
                  <c:v>106.87600439460959</c:v>
                </c:pt>
                <c:pt idx="29">
                  <c:v>106.88529298033441</c:v>
                </c:pt>
                <c:pt idx="30">
                  <c:v>106.87984098330838</c:v>
                </c:pt>
                <c:pt idx="31">
                  <c:v>106.85904825049604</c:v>
                </c:pt>
                <c:pt idx="32">
                  <c:v>106.82240000862745</c:v>
                </c:pt>
                <c:pt idx="33">
                  <c:v>106.76948185183082</c:v>
                </c:pt>
                <c:pt idx="34">
                  <c:v>106.6999936153822</c:v>
                </c:pt>
                <c:pt idx="35">
                  <c:v>106.61376153433947</c:v>
                </c:pt>
                <c:pt idx="36">
                  <c:v>106.51074810138559</c:v>
                </c:pt>
                <c:pt idx="37">
                  <c:v>106.39105909151328</c:v>
                </c:pt>
                <c:pt idx="38">
                  <c:v>106.25494731270003</c:v>
                </c:pt>
                <c:pt idx="39">
                  <c:v>106.10281276834388</c:v>
                </c:pt>
                <c:pt idx="40">
                  <c:v>105.93519907222094</c:v>
                </c:pt>
                <c:pt idx="41">
                  <c:v>105.75278613007615</c:v>
                </c:pt>
                <c:pt idx="42">
                  <c:v>105.55637928127078</c:v>
                </c:pt>
                <c:pt idx="43">
                  <c:v>105.34689526562238</c:v>
                </c:pt>
                <c:pt idx="44">
                  <c:v>105.12534553144643</c:v>
                </c:pt>
                <c:pt idx="45">
                  <c:v>104.89281751939282</c:v>
                </c:pt>
                <c:pt idx="46">
                  <c:v>104.65045463457452</c:v>
                </c:pt>
                <c:pt idx="47">
                  <c:v>104.39943565223012</c:v>
                </c:pt>
                <c:pt idx="48">
                  <c:v>104.14095428951411</c:v>
                </c:pt>
                <c:pt idx="49">
                  <c:v>103.87619962176692</c:v>
                </c:pt>
                <c:pt idx="50">
                  <c:v>103.6063379329053</c:v>
                </c:pt>
                <c:pt idx="51">
                  <c:v>103.3324964758128</c:v>
                </c:pt>
                <c:pt idx="52">
                  <c:v>103.05574949029989</c:v>
                </c:pt>
                <c:pt idx="53">
                  <c:v>102.77710669376059</c:v>
                </c:pt>
                <c:pt idx="54">
                  <c:v>102.49750433239731</c:v>
                </c:pt>
                <c:pt idx="55">
                  <c:v>102.21779876633609</c:v>
                </c:pt>
                <c:pt idx="56">
                  <c:v>101.93876246541865</c:v>
                </c:pt>
                <c:pt idx="57">
                  <c:v>101.66108221695931</c:v>
                </c:pt>
                <c:pt idx="58">
                  <c:v>101.38535929320322</c:v>
                </c:pt>
                <c:pt idx="59">
                  <c:v>101.11211129375968</c:v>
                </c:pt>
                <c:pt idx="60">
                  <c:v>100.84177536474783</c:v>
                </c:pt>
                <c:pt idx="61">
                  <c:v>100.57471249877169</c:v>
                </c:pt>
                <c:pt idx="62">
                  <c:v>100.31121263473099</c:v>
                </c:pt>
                <c:pt idx="63">
                  <c:v>100.05150030042121</c:v>
                </c:pt>
                <c:pt idx="64">
                  <c:v>99.795740570664805</c:v>
                </c:pt>
                <c:pt idx="65">
                  <c:v>99.54404514653946</c:v>
                </c:pt>
                <c:pt idx="66">
                  <c:v>99.296478394826423</c:v>
                </c:pt>
                <c:pt idx="67">
                  <c:v>99.053063219324699</c:v>
                </c:pt>
                <c:pt idx="68">
                  <c:v>98.813786665902413</c:v>
                </c:pt>
                <c:pt idx="69">
                  <c:v>98.578605190277173</c:v>
                </c:pt>
                <c:pt idx="70">
                  <c:v>98.347449541098129</c:v>
                </c:pt>
                <c:pt idx="71">
                  <c:v>98.120229230808988</c:v>
                </c:pt>
                <c:pt idx="72">
                  <c:v>97.89683658309292</c:v>
                </c:pt>
                <c:pt idx="73">
                  <c:v>97.677150358669607</c:v>
                </c:pt>
                <c:pt idx="74">
                  <c:v>97.461038971171448</c:v>
                </c:pt>
                <c:pt idx="75">
                  <c:v>97.24836331214776</c:v>
                </c:pt>
                <c:pt idx="76">
                  <c:v>97.038979209329483</c:v>
                </c:pt>
                <c:pt idx="77">
                  <c:v>96.832739545519033</c:v>
                </c:pt>
                <c:pt idx="78">
                  <c:v>96.629496067205991</c:v>
                </c:pt>
                <c:pt idx="79">
                  <c:v>96.429100912571741</c:v>
                </c:pt>
                <c:pt idx="80">
                  <c:v>96.231407888214108</c:v>
                </c:pt>
                <c:pt idx="81">
                  <c:v>96.036273522934749</c:v>
                </c:pt>
                <c:pt idx="82">
                  <c:v>95.843557925483111</c:v>
                </c:pt>
                <c:pt idx="83">
                  <c:v>95.653125471403257</c:v>
                </c:pt>
                <c:pt idx="84">
                  <c:v>95.464845342208278</c:v>
                </c:pt>
                <c:pt idx="85">
                  <c:v>95.278591938112385</c:v>
                </c:pt>
                <c:pt idx="86">
                  <c:v>95.094245183552047</c:v>
                </c:pt>
                <c:pt idx="87">
                  <c:v>94.91169074278541</c:v>
                </c:pt>
                <c:pt idx="88">
                  <c:v>94.730820161002512</c:v>
                </c:pt>
                <c:pt idx="89">
                  <c:v>94.55153094463877</c:v>
                </c:pt>
                <c:pt idx="90">
                  <c:v>94.373726592969106</c:v>
                </c:pt>
                <c:pt idx="91">
                  <c:v>94.197316591577774</c:v>
                </c:pt>
                <c:pt idx="92">
                  <c:v>94.022216376948478</c:v>
                </c:pt>
                <c:pt idx="93">
                  <c:v>93.848347280194531</c:v>
                </c:pt>
                <c:pt idx="94">
                  <c:v>93.675636456840778</c:v>
                </c:pt>
                <c:pt idx="95">
                  <c:v>93.504016808568124</c:v>
                </c:pt>
                <c:pt idx="96">
                  <c:v>93.33342690192174</c:v>
                </c:pt>
                <c:pt idx="97">
                  <c:v>93.163810888153677</c:v>
                </c:pt>
                <c:pt idx="98">
                  <c:v>92.995118427604027</c:v>
                </c:pt>
                <c:pt idx="99">
                  <c:v>92.827304621303512</c:v>
                </c:pt>
                <c:pt idx="100">
                  <c:v>92.660329951792363</c:v>
                </c:pt>
                <c:pt idx="101">
                  <c:v>92.494160234476723</c:v>
                </c:pt>
                <c:pt idx="102">
                  <c:v>92.328766580167766</c:v>
                </c:pt>
                <c:pt idx="103">
                  <c:v>92.164125368757439</c:v>
                </c:pt>
                <c:pt idx="104">
                  <c:v>92.000218233259773</c:v>
                </c:pt>
                <c:pt idx="105">
                  <c:v>91.837032052677458</c:v>
                </c:pt>
                <c:pt idx="106">
                  <c:v>91.674558951325494</c:v>
                </c:pt>
                <c:pt idx="107">
                  <c:v>91.512796301351273</c:v>
                </c:pt>
                <c:pt idx="108">
                  <c:v>91.351746724227368</c:v>
                </c:pt>
                <c:pt idx="109">
                  <c:v>91.191418085962212</c:v>
                </c:pt>
                <c:pt idx="110">
                  <c:v>91.031823479682828</c:v>
                </c:pt>
                <c:pt idx="111">
                  <c:v>90.872981188114267</c:v>
                </c:pt>
                <c:pt idx="112">
                  <c:v>90.714914617339517</c:v>
                </c:pt>
                <c:pt idx="113">
                  <c:v>90.557652192120884</c:v>
                </c:pt>
                <c:pt idx="114">
                  <c:v>90.401227202057441</c:v>
                </c:pt>
                <c:pt idx="115">
                  <c:v>90.245677587024375</c:v>
                </c:pt>
                <c:pt idx="116">
                  <c:v>90.091045649787077</c:v>
                </c:pt>
                <c:pt idx="117">
                  <c:v>89.937377683520538</c:v>
                </c:pt>
                <c:pt idx="118">
                  <c:v>89.78472350232397</c:v>
                </c:pt>
                <c:pt idx="119">
                  <c:v>89.633135863840096</c:v>
                </c:pt>
                <c:pt idx="120">
                  <c:v>89.482669774907606</c:v>
                </c:pt>
                <c:pt idx="121">
                  <c:v>89.333381673916762</c:v>
                </c:pt>
                <c:pt idx="122">
                  <c:v>89.18532848729842</c:v>
                </c:pt>
                <c:pt idx="123">
                  <c:v>89.038566562398401</c:v>
                </c:pt>
                <c:pt idx="124">
                  <c:v>88.89315048484309</c:v>
                </c:pt>
                <c:pt idx="125">
                  <c:v>88.749131795266806</c:v>
                </c:pt>
                <c:pt idx="126">
                  <c:v>88.606557627709165</c:v>
                </c:pt>
                <c:pt idx="127">
                  <c:v>88.465469299744527</c:v>
                </c:pt>
                <c:pt idx="128">
                  <c:v>88.325900891991083</c:v>
                </c:pt>
                <c:pt idx="129">
                  <c:v>88.187877861480757</c:v>
                </c:pt>
                <c:pt idx="130">
                  <c:v>88.051415738788123</c:v>
                </c:pt>
                <c:pt idx="131">
                  <c:v>87.916518962147848</c:v>
                </c:pt>
                <c:pt idx="132">
                  <c:v>87.783179902408932</c:v>
                </c:pt>
                <c:pt idx="133">
                  <c:v>87.651378130095225</c:v>
                </c:pt>
                <c:pt idx="134">
                  <c:v>87.521079969794386</c:v>
                </c:pt>
                <c:pt idx="135">
                  <c:v>87.3922383775936</c:v>
                </c:pt>
                <c:pt idx="136">
                  <c:v>87.264793164661739</c:v>
                </c:pt>
                <c:pt idx="137">
                  <c:v>87.138671575018591</c:v>
                </c:pt>
                <c:pt idx="138">
                  <c:v>87.013789209003846</c:v>
                </c:pt>
                <c:pt idx="139">
                  <c:v>86.890051267147072</c:v>
                </c:pt>
                <c:pt idx="140">
                  <c:v>86.767354073325393</c:v>
                </c:pt>
                <c:pt idx="141">
                  <c:v>86.645586822521011</c:v>
                </c:pt>
                <c:pt idx="142">
                  <c:v>86.524633488209133</c:v>
                </c:pt>
                <c:pt idx="143">
                  <c:v>86.404374818179264</c:v>
                </c:pt>
                <c:pt idx="144">
                  <c:v>86.284690345788235</c:v>
                </c:pt>
                <c:pt idx="145">
                  <c:v>86.165460346227945</c:v>
                </c:pt>
                <c:pt idx="146">
                  <c:v>86.046567673933311</c:v>
                </c:pt>
                <c:pt idx="147">
                  <c:v>85.927899427010829</c:v>
                </c:pt>
                <c:pt idx="148">
                  <c:v>85.809348396574904</c:v>
                </c:pt>
                <c:pt idx="149">
                  <c:v>85.690814272077347</c:v>
                </c:pt>
                <c:pt idx="150">
                  <c:v>85.572204587072918</c:v>
                </c:pt>
                <c:pt idx="151">
                  <c:v>85.453435402462077</c:v>
                </c:pt>
                <c:pt idx="152">
                  <c:v>85.33443173537006</c:v>
                </c:pt>
                <c:pt idx="153">
                  <c:v>85.215127750961983</c:v>
                </c:pt>
                <c:pt idx="154">
                  <c:v>85.095466741397161</c:v>
                </c:pt>
                <c:pt idx="155">
                  <c:v>84.97540092074567</c:v>
                </c:pt>
                <c:pt idx="156">
                  <c:v>84.854891067156416</c:v>
                </c:pt>
                <c:pt idx="157">
                  <c:v>84.733906044136972</c:v>
                </c:pt>
                <c:pt idx="158">
                  <c:v>84.612422231817334</c:v>
                </c:pt>
                <c:pt idx="159">
                  <c:v>84.490422896892738</c:v>
                </c:pt>
                <c:pt idx="160">
                  <c:v>84.367897526942016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108.877</c:v>
                </c:pt>
                <c:pt idx="1">
                  <c:v>107.28100000000001</c:v>
                </c:pt>
                <c:pt idx="2">
                  <c:v>108.43899999999999</c:v>
                </c:pt>
                <c:pt idx="3">
                  <c:v>105.26300000000001</c:v>
                </c:pt>
                <c:pt idx="4">
                  <c:v>107.965</c:v>
                </c:pt>
                <c:pt idx="5">
                  <c:v>107.386</c:v>
                </c:pt>
                <c:pt idx="6">
                  <c:v>106.26300000000001</c:v>
                </c:pt>
                <c:pt idx="7">
                  <c:v>103.702</c:v>
                </c:pt>
                <c:pt idx="8">
                  <c:v>106.07</c:v>
                </c:pt>
                <c:pt idx="9">
                  <c:v>105.789</c:v>
                </c:pt>
                <c:pt idx="10">
                  <c:v>106.351</c:v>
                </c:pt>
                <c:pt idx="11">
                  <c:v>106.123</c:v>
                </c:pt>
                <c:pt idx="12">
                  <c:v>107.491</c:v>
                </c:pt>
                <c:pt idx="13">
                  <c:v>107.702</c:v>
                </c:pt>
                <c:pt idx="14">
                  <c:v>104.316</c:v>
                </c:pt>
                <c:pt idx="15">
                  <c:v>103.456</c:v>
                </c:pt>
                <c:pt idx="16">
                  <c:v>106.86</c:v>
                </c:pt>
                <c:pt idx="17">
                  <c:v>107.26300000000001</c:v>
                </c:pt>
                <c:pt idx="18">
                  <c:v>105.73699999999999</c:v>
                </c:pt>
                <c:pt idx="19">
                  <c:v>106.91200000000001</c:v>
                </c:pt>
                <c:pt idx="20">
                  <c:v>105.825</c:v>
                </c:pt>
                <c:pt idx="21">
                  <c:v>107.63200000000001</c:v>
                </c:pt>
                <c:pt idx="22">
                  <c:v>104.684</c:v>
                </c:pt>
                <c:pt idx="23">
                  <c:v>106.649</c:v>
                </c:pt>
                <c:pt idx="24">
                  <c:v>107.702</c:v>
                </c:pt>
                <c:pt idx="25">
                  <c:v>108.93</c:v>
                </c:pt>
                <c:pt idx="26">
                  <c:v>105.702</c:v>
                </c:pt>
                <c:pt idx="27">
                  <c:v>108.193</c:v>
                </c:pt>
                <c:pt idx="28">
                  <c:v>105.73699999999999</c:v>
                </c:pt>
                <c:pt idx="29">
                  <c:v>108.26300000000001</c:v>
                </c:pt>
                <c:pt idx="30">
                  <c:v>109.404</c:v>
                </c:pt>
                <c:pt idx="31">
                  <c:v>109.789</c:v>
                </c:pt>
                <c:pt idx="32">
                  <c:v>110.509</c:v>
                </c:pt>
                <c:pt idx="33">
                  <c:v>110.386</c:v>
                </c:pt>
                <c:pt idx="34">
                  <c:v>108.456</c:v>
                </c:pt>
                <c:pt idx="35">
                  <c:v>111.123</c:v>
                </c:pt>
                <c:pt idx="36">
                  <c:v>111.491</c:v>
                </c:pt>
                <c:pt idx="37">
                  <c:v>111.63200000000001</c:v>
                </c:pt>
                <c:pt idx="38">
                  <c:v>112.91200000000001</c:v>
                </c:pt>
                <c:pt idx="39">
                  <c:v>112.825</c:v>
                </c:pt>
                <c:pt idx="40">
                  <c:v>114</c:v>
                </c:pt>
                <c:pt idx="41">
                  <c:v>116.509</c:v>
                </c:pt>
                <c:pt idx="42">
                  <c:v>119.474</c:v>
                </c:pt>
                <c:pt idx="43">
                  <c:v>122.07</c:v>
                </c:pt>
                <c:pt idx="44">
                  <c:v>124.71899999999999</c:v>
                </c:pt>
                <c:pt idx="45">
                  <c:v>129.36799999999999</c:v>
                </c:pt>
                <c:pt idx="46">
                  <c:v>136.947</c:v>
                </c:pt>
                <c:pt idx="47">
                  <c:v>148.17500000000001</c:v>
                </c:pt>
                <c:pt idx="48">
                  <c:v>158.667</c:v>
                </c:pt>
                <c:pt idx="49">
                  <c:v>176.84200000000001</c:v>
                </c:pt>
                <c:pt idx="50">
                  <c:v>194.54400000000001</c:v>
                </c:pt>
                <c:pt idx="51">
                  <c:v>209.73699999999999</c:v>
                </c:pt>
                <c:pt idx="52">
                  <c:v>223.84200000000001</c:v>
                </c:pt>
                <c:pt idx="53">
                  <c:v>231.52600000000001</c:v>
                </c:pt>
                <c:pt idx="54">
                  <c:v>236.71899999999999</c:v>
                </c:pt>
                <c:pt idx="55">
                  <c:v>239.316</c:v>
                </c:pt>
                <c:pt idx="56">
                  <c:v>238.91200000000001</c:v>
                </c:pt>
                <c:pt idx="57">
                  <c:v>231.75399999999999</c:v>
                </c:pt>
                <c:pt idx="58">
                  <c:v>213.14</c:v>
                </c:pt>
                <c:pt idx="59">
                  <c:v>175.982</c:v>
                </c:pt>
                <c:pt idx="60">
                  <c:v>124.456</c:v>
                </c:pt>
                <c:pt idx="61">
                  <c:v>106.77200000000001</c:v>
                </c:pt>
                <c:pt idx="62">
                  <c:v>103.667</c:v>
                </c:pt>
                <c:pt idx="63">
                  <c:v>104.754</c:v>
                </c:pt>
                <c:pt idx="64">
                  <c:v>105.07</c:v>
                </c:pt>
                <c:pt idx="65">
                  <c:v>106.035</c:v>
                </c:pt>
                <c:pt idx="66">
                  <c:v>111.28100000000001</c:v>
                </c:pt>
                <c:pt idx="67">
                  <c:v>114.36799999999999</c:v>
                </c:pt>
                <c:pt idx="68">
                  <c:v>122.42100000000001</c:v>
                </c:pt>
                <c:pt idx="69">
                  <c:v>131.404</c:v>
                </c:pt>
                <c:pt idx="70">
                  <c:v>144.351</c:v>
                </c:pt>
                <c:pt idx="71">
                  <c:v>159.56100000000001</c:v>
                </c:pt>
                <c:pt idx="72">
                  <c:v>173.80699999999999</c:v>
                </c:pt>
                <c:pt idx="73">
                  <c:v>184.08799999999999</c:v>
                </c:pt>
                <c:pt idx="74">
                  <c:v>192.10499999999999</c:v>
                </c:pt>
                <c:pt idx="75">
                  <c:v>198.80699999999999</c:v>
                </c:pt>
                <c:pt idx="76">
                  <c:v>199.982</c:v>
                </c:pt>
                <c:pt idx="77">
                  <c:v>198.82499999999999</c:v>
                </c:pt>
                <c:pt idx="78">
                  <c:v>190.053</c:v>
                </c:pt>
                <c:pt idx="79">
                  <c:v>162.351</c:v>
                </c:pt>
                <c:pt idx="80">
                  <c:v>124.105</c:v>
                </c:pt>
                <c:pt idx="81">
                  <c:v>101.91200000000001</c:v>
                </c:pt>
                <c:pt idx="82">
                  <c:v>95.491</c:v>
                </c:pt>
                <c:pt idx="83">
                  <c:v>93.14</c:v>
                </c:pt>
                <c:pt idx="84">
                  <c:v>95.350999999999999</c:v>
                </c:pt>
                <c:pt idx="85">
                  <c:v>94.649000000000001</c:v>
                </c:pt>
                <c:pt idx="86">
                  <c:v>95.367999999999995</c:v>
                </c:pt>
                <c:pt idx="87">
                  <c:v>93.07</c:v>
                </c:pt>
                <c:pt idx="88">
                  <c:v>94.772000000000006</c:v>
                </c:pt>
                <c:pt idx="89">
                  <c:v>95.385999999999996</c:v>
                </c:pt>
                <c:pt idx="90">
                  <c:v>94.474000000000004</c:v>
                </c:pt>
                <c:pt idx="91">
                  <c:v>94.14</c:v>
                </c:pt>
                <c:pt idx="92">
                  <c:v>94.158000000000001</c:v>
                </c:pt>
                <c:pt idx="93">
                  <c:v>93.649000000000001</c:v>
                </c:pt>
                <c:pt idx="94">
                  <c:v>93.07</c:v>
                </c:pt>
                <c:pt idx="95">
                  <c:v>92.281000000000006</c:v>
                </c:pt>
                <c:pt idx="96">
                  <c:v>94.385999999999996</c:v>
                </c:pt>
                <c:pt idx="97">
                  <c:v>95.718999999999994</c:v>
                </c:pt>
                <c:pt idx="98">
                  <c:v>93.981999999999999</c:v>
                </c:pt>
                <c:pt idx="99">
                  <c:v>93.841999999999999</c:v>
                </c:pt>
                <c:pt idx="100">
                  <c:v>92.174999999999997</c:v>
                </c:pt>
                <c:pt idx="101">
                  <c:v>94.087999999999994</c:v>
                </c:pt>
                <c:pt idx="102">
                  <c:v>91.525999999999996</c:v>
                </c:pt>
                <c:pt idx="103">
                  <c:v>94.210999999999999</c:v>
                </c:pt>
                <c:pt idx="104">
                  <c:v>92.912000000000006</c:v>
                </c:pt>
                <c:pt idx="105">
                  <c:v>95.034999999999997</c:v>
                </c:pt>
                <c:pt idx="106">
                  <c:v>97.509</c:v>
                </c:pt>
                <c:pt idx="107">
                  <c:v>97.350999999999999</c:v>
                </c:pt>
                <c:pt idx="108">
                  <c:v>100.544</c:v>
                </c:pt>
                <c:pt idx="109">
                  <c:v>102.842</c:v>
                </c:pt>
                <c:pt idx="110">
                  <c:v>103.491</c:v>
                </c:pt>
                <c:pt idx="111">
                  <c:v>102.123</c:v>
                </c:pt>
                <c:pt idx="112">
                  <c:v>99.596000000000004</c:v>
                </c:pt>
                <c:pt idx="113">
                  <c:v>98.667000000000002</c:v>
                </c:pt>
                <c:pt idx="114">
                  <c:v>93.894999999999996</c:v>
                </c:pt>
                <c:pt idx="115">
                  <c:v>91.772000000000006</c:v>
                </c:pt>
                <c:pt idx="116">
                  <c:v>91.123000000000005</c:v>
                </c:pt>
                <c:pt idx="117">
                  <c:v>88.93</c:v>
                </c:pt>
                <c:pt idx="118">
                  <c:v>89.807000000000002</c:v>
                </c:pt>
                <c:pt idx="119">
                  <c:v>91.018000000000001</c:v>
                </c:pt>
                <c:pt idx="120">
                  <c:v>87.912000000000006</c:v>
                </c:pt>
                <c:pt idx="121">
                  <c:v>87.438999999999993</c:v>
                </c:pt>
                <c:pt idx="122">
                  <c:v>88.018000000000001</c:v>
                </c:pt>
                <c:pt idx="123">
                  <c:v>88.174999999999997</c:v>
                </c:pt>
                <c:pt idx="124">
                  <c:v>87.86</c:v>
                </c:pt>
                <c:pt idx="125">
                  <c:v>89.034999999999997</c:v>
                </c:pt>
                <c:pt idx="126">
                  <c:v>88.894999999999996</c:v>
                </c:pt>
                <c:pt idx="127">
                  <c:v>89.807000000000002</c:v>
                </c:pt>
                <c:pt idx="128">
                  <c:v>91.649000000000001</c:v>
                </c:pt>
                <c:pt idx="129">
                  <c:v>88.174999999999997</c:v>
                </c:pt>
                <c:pt idx="130">
                  <c:v>87.332999999999998</c:v>
                </c:pt>
                <c:pt idx="131">
                  <c:v>88.736999999999995</c:v>
                </c:pt>
                <c:pt idx="132">
                  <c:v>88.385999999999996</c:v>
                </c:pt>
                <c:pt idx="133">
                  <c:v>89.947000000000003</c:v>
                </c:pt>
                <c:pt idx="134">
                  <c:v>90.683999999999997</c:v>
                </c:pt>
                <c:pt idx="135">
                  <c:v>94.912000000000006</c:v>
                </c:pt>
                <c:pt idx="136">
                  <c:v>93.578999999999994</c:v>
                </c:pt>
                <c:pt idx="137">
                  <c:v>93.543999999999997</c:v>
                </c:pt>
                <c:pt idx="138">
                  <c:v>93.509</c:v>
                </c:pt>
                <c:pt idx="139">
                  <c:v>91.14</c:v>
                </c:pt>
                <c:pt idx="140">
                  <c:v>87.981999999999999</c:v>
                </c:pt>
                <c:pt idx="141">
                  <c:v>89.614000000000004</c:v>
                </c:pt>
                <c:pt idx="142">
                  <c:v>87.93</c:v>
                </c:pt>
                <c:pt idx="143">
                  <c:v>88.981999999999999</c:v>
                </c:pt>
                <c:pt idx="144">
                  <c:v>87.192999999999998</c:v>
                </c:pt>
                <c:pt idx="145">
                  <c:v>86.93</c:v>
                </c:pt>
                <c:pt idx="146">
                  <c:v>84.561000000000007</c:v>
                </c:pt>
                <c:pt idx="147">
                  <c:v>84.281000000000006</c:v>
                </c:pt>
                <c:pt idx="148">
                  <c:v>83.807000000000002</c:v>
                </c:pt>
                <c:pt idx="149">
                  <c:v>83.105000000000004</c:v>
                </c:pt>
                <c:pt idx="150">
                  <c:v>83.894999999999996</c:v>
                </c:pt>
                <c:pt idx="151">
                  <c:v>84.474000000000004</c:v>
                </c:pt>
                <c:pt idx="152">
                  <c:v>85.789000000000001</c:v>
                </c:pt>
                <c:pt idx="153">
                  <c:v>84.86</c:v>
                </c:pt>
                <c:pt idx="154">
                  <c:v>86.052999999999997</c:v>
                </c:pt>
                <c:pt idx="155">
                  <c:v>84.93</c:v>
                </c:pt>
                <c:pt idx="156">
                  <c:v>85.263000000000005</c:v>
                </c:pt>
                <c:pt idx="157">
                  <c:v>87.385999999999996</c:v>
                </c:pt>
                <c:pt idx="158">
                  <c:v>84.14</c:v>
                </c:pt>
                <c:pt idx="159">
                  <c:v>85.736999999999995</c:v>
                </c:pt>
                <c:pt idx="160">
                  <c:v>84.421000000000006</c:v>
                </c:pt>
                <c:pt idx="161">
                  <c:v>83.807000000000002</c:v>
                </c:pt>
                <c:pt idx="162">
                  <c:v>82.14</c:v>
                </c:pt>
                <c:pt idx="163">
                  <c:v>85.525999999999996</c:v>
                </c:pt>
                <c:pt idx="164">
                  <c:v>84.807000000000002</c:v>
                </c:pt>
                <c:pt idx="165">
                  <c:v>83.105000000000004</c:v>
                </c:pt>
                <c:pt idx="166">
                  <c:v>84.332999999999998</c:v>
                </c:pt>
                <c:pt idx="167">
                  <c:v>84.245999999999995</c:v>
                </c:pt>
                <c:pt idx="168">
                  <c:v>84.825000000000003</c:v>
                </c:pt>
                <c:pt idx="169">
                  <c:v>84.683999999999997</c:v>
                </c:pt>
                <c:pt idx="170">
                  <c:v>84.876999999999995</c:v>
                </c:pt>
                <c:pt idx="171">
                  <c:v>85.667000000000002</c:v>
                </c:pt>
                <c:pt idx="172">
                  <c:v>84.754000000000005</c:v>
                </c:pt>
                <c:pt idx="173">
                  <c:v>86.93</c:v>
                </c:pt>
                <c:pt idx="174">
                  <c:v>84.316000000000003</c:v>
                </c:pt>
                <c:pt idx="175">
                  <c:v>83.754000000000005</c:v>
                </c:pt>
                <c:pt idx="176">
                  <c:v>85.667000000000002</c:v>
                </c:pt>
                <c:pt idx="177">
                  <c:v>82.227999999999994</c:v>
                </c:pt>
                <c:pt idx="178">
                  <c:v>82.332999999999998</c:v>
                </c:pt>
                <c:pt idx="179">
                  <c:v>82.614000000000004</c:v>
                </c:pt>
                <c:pt idx="180">
                  <c:v>84.350999999999999</c:v>
                </c:pt>
                <c:pt idx="181">
                  <c:v>82.052999999999997</c:v>
                </c:pt>
                <c:pt idx="182">
                  <c:v>82.667000000000002</c:v>
                </c:pt>
                <c:pt idx="183">
                  <c:v>83.281000000000006</c:v>
                </c:pt>
                <c:pt idx="184">
                  <c:v>82.105000000000004</c:v>
                </c:pt>
                <c:pt idx="185">
                  <c:v>82.421000000000006</c:v>
                </c:pt>
                <c:pt idx="186">
                  <c:v>83.667000000000002</c:v>
                </c:pt>
                <c:pt idx="187">
                  <c:v>82.894999999999996</c:v>
                </c:pt>
                <c:pt idx="188">
                  <c:v>80.947000000000003</c:v>
                </c:pt>
                <c:pt idx="189">
                  <c:v>81.332999999999998</c:v>
                </c:pt>
                <c:pt idx="190">
                  <c:v>82.876999999999995</c:v>
                </c:pt>
                <c:pt idx="191">
                  <c:v>82.525999999999996</c:v>
                </c:pt>
                <c:pt idx="192">
                  <c:v>84.367999999999995</c:v>
                </c:pt>
                <c:pt idx="193">
                  <c:v>81.192999999999998</c:v>
                </c:pt>
                <c:pt idx="194">
                  <c:v>83.174999999999997</c:v>
                </c:pt>
                <c:pt idx="195">
                  <c:v>83.438999999999993</c:v>
                </c:pt>
                <c:pt idx="196">
                  <c:v>82.93</c:v>
                </c:pt>
                <c:pt idx="197">
                  <c:v>83.403999999999996</c:v>
                </c:pt>
                <c:pt idx="198">
                  <c:v>81.754000000000005</c:v>
                </c:pt>
                <c:pt idx="199">
                  <c:v>83.438999999999993</c:v>
                </c:pt>
                <c:pt idx="200">
                  <c:v>82.474000000000004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105.03903214842519</c:v>
                </c:pt>
                <c:pt idx="2">
                  <c:v>105.17832438636053</c:v>
                </c:pt>
                <c:pt idx="3">
                  <c:v>105.31665690297164</c:v>
                </c:pt>
                <c:pt idx="4">
                  <c:v>105.45386898253106</c:v>
                </c:pt>
                <c:pt idx="5">
                  <c:v>105.58977999377167</c:v>
                </c:pt>
                <c:pt idx="6">
                  <c:v>105.72418753327007</c:v>
                </c:pt>
                <c:pt idx="7">
                  <c:v>105.85686549640779</c:v>
                </c:pt>
                <c:pt idx="8">
                  <c:v>105.98756209700464</c:v>
                </c:pt>
                <c:pt idx="9">
                  <c:v>106.11599786389338</c:v>
                </c:pt>
                <c:pt idx="10">
                  <c:v>106.24186365132334</c:v>
                </c:pt>
                <c:pt idx="11">
                  <c:v>106.36481871052681</c:v>
                </c:pt>
                <c:pt idx="12">
                  <c:v>106.48448888277289</c:v>
                </c:pt>
                <c:pt idx="13">
                  <c:v>106.60046499113366</c:v>
                </c:pt>
                <c:pt idx="14">
                  <c:v>106.71230153163789</c:v>
                </c:pt>
                <c:pt idx="15">
                  <c:v>106.81951579946936</c:v>
                </c:pt>
                <c:pt idx="16">
                  <c:v>106.92158764154969</c:v>
                </c:pt>
                <c:pt idx="17">
                  <c:v>107.01796011953284</c:v>
                </c:pt>
                <c:pt idx="18">
                  <c:v>107.10804152491097</c:v>
                </c:pt>
                <c:pt idx="19">
                  <c:v>107.19120945682538</c:v>
                </c:pt>
                <c:pt idx="20">
                  <c:v>107.26681812662115</c:v>
                </c:pt>
                <c:pt idx="21">
                  <c:v>107.33421080241497</c:v>
                </c:pt>
                <c:pt idx="22">
                  <c:v>107.39274051235421</c:v>
                </c:pt>
                <c:pt idx="23">
                  <c:v>107.44180400469969</c:v>
                </c:pt>
                <c:pt idx="24">
                  <c:v>107.48089679076965</c:v>
                </c:pt>
                <c:pt idx="25">
                  <c:v>107.50970118410284</c:v>
                </c:pt>
                <c:pt idx="26">
                  <c:v>107.52822489099051</c:v>
                </c:pt>
                <c:pt idx="27">
                  <c:v>107.53701508251717</c:v>
                </c:pt>
                <c:pt idx="28">
                  <c:v>107.53748188670261</c:v>
                </c:pt>
                <c:pt idx="29">
                  <c:v>107.53237527427946</c:v>
                </c:pt>
                <c:pt idx="30">
                  <c:v>107.52646897743993</c:v>
                </c:pt>
                <c:pt idx="31">
                  <c:v>107.52751190425347</c:v>
                </c:pt>
                <c:pt idx="32">
                  <c:v>107.54750773139592</c:v>
                </c:pt>
                <c:pt idx="33">
                  <c:v>107.60437192568527</c:v>
                </c:pt>
                <c:pt idx="34">
                  <c:v>107.72398639873734</c:v>
                </c:pt>
                <c:pt idx="35">
                  <c:v>107.94261937572355</c:v>
                </c:pt>
                <c:pt idx="36">
                  <c:v>108.30959744844805</c:v>
                </c:pt>
                <c:pt idx="37">
                  <c:v>108.89000748821181</c:v>
                </c:pt>
                <c:pt idx="38">
                  <c:v>109.76707364382615</c:v>
                </c:pt>
                <c:pt idx="39">
                  <c:v>111.04371312686489</c:v>
                </c:pt>
                <c:pt idx="40">
                  <c:v>112.84264787070326</c:v>
                </c:pt>
                <c:pt idx="41">
                  <c:v>115.30437073097539</c:v>
                </c:pt>
                <c:pt idx="42">
                  <c:v>118.58227387287049</c:v>
                </c:pt>
                <c:pt idx="43">
                  <c:v>122.83438182046136</c:v>
                </c:pt>
                <c:pt idx="44">
                  <c:v>128.21142044689591</c:v>
                </c:pt>
                <c:pt idx="45">
                  <c:v>134.84140260412815</c:v>
                </c:pt>
                <c:pt idx="46">
                  <c:v>142.81149604169858</c:v>
                </c:pt>
                <c:pt idx="47">
                  <c:v>152.14859679397901</c:v>
                </c:pt>
                <c:pt idx="48">
                  <c:v>162.80066171945037</c:v>
                </c:pt>
                <c:pt idx="49">
                  <c:v>174.62133172941836</c:v>
                </c:pt>
                <c:pt idx="50">
                  <c:v>187.36056465449198</c:v>
                </c:pt>
                <c:pt idx="51">
                  <c:v>200.66363017908131</c:v>
                </c:pt>
                <c:pt idx="52">
                  <c:v>214.07772343154946</c:v>
                </c:pt>
                <c:pt idx="53">
                  <c:v>227.04231300413014</c:v>
                </c:pt>
                <c:pt idx="54">
                  <c:v>238.72336635330703</c:v>
                </c:pt>
                <c:pt idx="55">
                  <c:v>247.29033767439191</c:v>
                </c:pt>
                <c:pt idx="56">
                  <c:v>248.5070958674203</c:v>
                </c:pt>
                <c:pt idx="57">
                  <c:v>235.87611885674721</c:v>
                </c:pt>
                <c:pt idx="58">
                  <c:v>206.24351027643493</c:v>
                </c:pt>
                <c:pt idx="59">
                  <c:v>167.09176912214426</c:v>
                </c:pt>
                <c:pt idx="60">
                  <c:v>133.1345008927361</c:v>
                </c:pt>
                <c:pt idx="61">
                  <c:v>113.36262742397295</c:v>
                </c:pt>
                <c:pt idx="62">
                  <c:v>105.97486778227946</c:v>
                </c:pt>
                <c:pt idx="63">
                  <c:v>105.01928907713084</c:v>
                </c:pt>
                <c:pt idx="64">
                  <c:v>106.6020289036899</c:v>
                </c:pt>
                <c:pt idx="65">
                  <c:v>109.44932388352953</c:v>
                </c:pt>
                <c:pt idx="66">
                  <c:v>113.43639505842035</c:v>
                </c:pt>
                <c:pt idx="67">
                  <c:v>118.70692790481607</c:v>
                </c:pt>
                <c:pt idx="68">
                  <c:v>125.40635109181437</c:v>
                </c:pt>
                <c:pt idx="69">
                  <c:v>133.60860774891748</c:v>
                </c:pt>
                <c:pt idx="70">
                  <c:v>143.2767218693229</c:v>
                </c:pt>
                <c:pt idx="71">
                  <c:v>154.23208045703666</c:v>
                </c:pt>
                <c:pt idx="72">
                  <c:v>166.13554711405396</c:v>
                </c:pt>
                <c:pt idx="73">
                  <c:v>178.48162781772118</c:v>
                </c:pt>
                <c:pt idx="74">
                  <c:v>190.56381315599003</c:v>
                </c:pt>
                <c:pt idx="75">
                  <c:v>201.17890521897718</c:v>
                </c:pt>
                <c:pt idx="76">
                  <c:v>207.59742354167003</c:v>
                </c:pt>
                <c:pt idx="77">
                  <c:v>204.45387675803792</c:v>
                </c:pt>
                <c:pt idx="78">
                  <c:v>186.46417503106562</c:v>
                </c:pt>
                <c:pt idx="79">
                  <c:v>156.2395557082996</c:v>
                </c:pt>
                <c:pt idx="80">
                  <c:v>126.09174077269473</c:v>
                </c:pt>
                <c:pt idx="81">
                  <c:v>106.73171257332532</c:v>
                </c:pt>
                <c:pt idx="82">
                  <c:v>98.520707437777048</c:v>
                </c:pt>
                <c:pt idx="83">
                  <c:v>96.127485723283883</c:v>
                </c:pt>
                <c:pt idx="84">
                  <c:v>95.545184389764486</c:v>
                </c:pt>
                <c:pt idx="85">
                  <c:v>95.317836535131917</c:v>
                </c:pt>
                <c:pt idx="86">
                  <c:v>95.136587537984184</c:v>
                </c:pt>
                <c:pt idx="87">
                  <c:v>94.960770345538776</c:v>
                </c:pt>
                <c:pt idx="88">
                  <c:v>94.786885285428852</c:v>
                </c:pt>
                <c:pt idx="89">
                  <c:v>94.614646267930056</c:v>
                </c:pt>
                <c:pt idx="90">
                  <c:v>94.443962259393885</c:v>
                </c:pt>
                <c:pt idx="91">
                  <c:v>94.274788730650883</c:v>
                </c:pt>
                <c:pt idx="92">
                  <c:v>94.107171410862051</c:v>
                </c:pt>
                <c:pt idx="93">
                  <c:v>93.941357558093316</c:v>
                </c:pt>
                <c:pt idx="94">
                  <c:v>93.778028485244505</c:v>
                </c:pt>
                <c:pt idx="95">
                  <c:v>93.618750653880312</c:v>
                </c:pt>
                <c:pt idx="96">
                  <c:v>93.466784323423951</c:v>
                </c:pt>
                <c:pt idx="97">
                  <c:v>93.328411228323276</c:v>
                </c:pt>
                <c:pt idx="98">
                  <c:v>93.214902374694645</c:v>
                </c:pt>
                <c:pt idx="99">
                  <c:v>93.145082319537124</c:v>
                </c:pt>
                <c:pt idx="100">
                  <c:v>93.148100677120922</c:v>
                </c:pt>
                <c:pt idx="101">
                  <c:v>93.265487750348413</c:v>
                </c:pt>
                <c:pt idx="102">
                  <c:v>93.55093577382975</c:v>
                </c:pt>
                <c:pt idx="103">
                  <c:v>94.06568462790554</c:v>
                </c:pt>
                <c:pt idx="104">
                  <c:v>94.867079100690873</c:v>
                </c:pt>
                <c:pt idx="105">
                  <c:v>95.987994986444093</c:v>
                </c:pt>
                <c:pt idx="106">
                  <c:v>97.406160207790847</c:v>
                </c:pt>
                <c:pt idx="107">
                  <c:v>99.007281090216694</c:v>
                </c:pt>
                <c:pt idx="108">
                  <c:v>100.55737378088567</c:v>
                </c:pt>
                <c:pt idx="109">
                  <c:v>101.71481666016778</c:v>
                </c:pt>
                <c:pt idx="110">
                  <c:v>102.11373933620905</c:v>
                </c:pt>
                <c:pt idx="111">
                  <c:v>101.51382798284648</c:v>
                </c:pt>
                <c:pt idx="112">
                  <c:v>99.944596230642546</c:v>
                </c:pt>
                <c:pt idx="113">
                  <c:v>97.736218918018679</c:v>
                </c:pt>
                <c:pt idx="114">
                  <c:v>95.387577561714821</c:v>
                </c:pt>
                <c:pt idx="115">
                  <c:v>93.346049535925914</c:v>
                </c:pt>
                <c:pt idx="116">
                  <c:v>91.844005360824312</c:v>
                </c:pt>
                <c:pt idx="117">
                  <c:v>90.880353223183945</c:v>
                </c:pt>
                <c:pt idx="118">
                  <c:v>90.315899615810309</c:v>
                </c:pt>
                <c:pt idx="119">
                  <c:v>89.987500674963727</c:v>
                </c:pt>
                <c:pt idx="120">
                  <c:v>89.773872403730351</c:v>
                </c:pt>
                <c:pt idx="121">
                  <c:v>89.607042120478269</c:v>
                </c:pt>
                <c:pt idx="122">
                  <c:v>89.456651666995015</c:v>
                </c:pt>
                <c:pt idx="123">
                  <c:v>89.311639531972233</c:v>
                </c:pt>
                <c:pt idx="124">
                  <c:v>89.168755148192474</c:v>
                </c:pt>
                <c:pt idx="125">
                  <c:v>89.027556237988648</c:v>
                </c:pt>
                <c:pt idx="126">
                  <c:v>88.889341752365425</c:v>
                </c:pt>
                <c:pt idx="127">
                  <c:v>88.758865510497586</c:v>
                </c:pt>
                <c:pt idx="128">
                  <c:v>88.649469590212604</c:v>
                </c:pt>
                <c:pt idx="129">
                  <c:v>88.592611089118435</c:v>
                </c:pt>
                <c:pt idx="130">
                  <c:v>88.649506016339515</c:v>
                </c:pt>
                <c:pt idx="131">
                  <c:v>88.914446518220529</c:v>
                </c:pt>
                <c:pt idx="132">
                  <c:v>89.490920730514262</c:v>
                </c:pt>
                <c:pt idx="133">
                  <c:v>90.427208564947904</c:v>
                </c:pt>
                <c:pt idx="134">
                  <c:v>91.630614846152696</c:v>
                </c:pt>
                <c:pt idx="135">
                  <c:v>92.824286740393006</c:v>
                </c:pt>
                <c:pt idx="136">
                  <c:v>93.616677914062763</c:v>
                </c:pt>
                <c:pt idx="137">
                  <c:v>93.682017767513557</c:v>
                </c:pt>
                <c:pt idx="138">
                  <c:v>92.943733420809821</c:v>
                </c:pt>
                <c:pt idx="139">
                  <c:v>91.622247368483954</c:v>
                </c:pt>
                <c:pt idx="140">
                  <c:v>90.107178551141487</c:v>
                </c:pt>
                <c:pt idx="141">
                  <c:v>88.75373896842855</c:v>
                </c:pt>
                <c:pt idx="142">
                  <c:v>87.746397487680412</c:v>
                </c:pt>
                <c:pt idx="143">
                  <c:v>87.091927319999385</c:v>
                </c:pt>
                <c:pt idx="144">
                  <c:v>86.697788283077927</c:v>
                </c:pt>
                <c:pt idx="145">
                  <c:v>86.456054673584973</c:v>
                </c:pt>
                <c:pt idx="146">
                  <c:v>86.287770581727216</c:v>
                </c:pt>
                <c:pt idx="147">
                  <c:v>86.149176851035449</c:v>
                </c:pt>
                <c:pt idx="148">
                  <c:v>86.020752177611485</c:v>
                </c:pt>
                <c:pt idx="149">
                  <c:v>85.895273522588312</c:v>
                </c:pt>
                <c:pt idx="150">
                  <c:v>85.770470224336847</c:v>
                </c:pt>
                <c:pt idx="151">
                  <c:v>85.645708887627379</c:v>
                </c:pt>
                <c:pt idx="152">
                  <c:v>85.520810988936205</c:v>
                </c:pt>
                <c:pt idx="153">
                  <c:v>85.395708297755306</c:v>
                </c:pt>
                <c:pt idx="154">
                  <c:v>85.270359257004444</c:v>
                </c:pt>
                <c:pt idx="155">
                  <c:v>85.144731773398775</c:v>
                </c:pt>
                <c:pt idx="156">
                  <c:v>85.018800012701263</c:v>
                </c:pt>
                <c:pt idx="157">
                  <c:v>84.892543631200951</c:v>
                </c:pt>
                <c:pt idx="158">
                  <c:v>84.76594732886015</c:v>
                </c:pt>
                <c:pt idx="159">
                  <c:v>84.639000412178248</c:v>
                </c:pt>
                <c:pt idx="160">
                  <c:v>84.511696340359407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105.03903214841898</c:v>
                </c:pt>
                <c:pt idx="2">
                  <c:v>105.17832438634252</c:v>
                </c:pt>
                <c:pt idx="3">
                  <c:v>105.31665690292039</c:v>
                </c:pt>
                <c:pt idx="4">
                  <c:v>105.45386898238783</c:v>
                </c:pt>
                <c:pt idx="5">
                  <c:v>105.58977999337881</c:v>
                </c:pt>
                <c:pt idx="6">
                  <c:v>105.7241875322125</c:v>
                </c:pt>
                <c:pt idx="7">
                  <c:v>105.85686549361347</c:v>
                </c:pt>
                <c:pt idx="8">
                  <c:v>105.987562089758</c:v>
                </c:pt>
                <c:pt idx="9">
                  <c:v>106.11599784544782</c:v>
                </c:pt>
                <c:pt idx="10">
                  <c:v>106.24186360524025</c:v>
                </c:pt>
                <c:pt idx="11">
                  <c:v>106.36481859752499</c:v>
                </c:pt>
                <c:pt idx="12">
                  <c:v>106.48448861080121</c:v>
                </c:pt>
                <c:pt idx="13">
                  <c:v>106.60046434865859</c:v>
                </c:pt>
                <c:pt idx="14">
                  <c:v>106.71230004199151</c:v>
                </c:pt>
                <c:pt idx="15">
                  <c:v>106.81951240943251</c:v>
                </c:pt>
                <c:pt idx="16">
                  <c:v>106.92158006938627</c:v>
                </c:pt>
                <c:pt idx="17">
                  <c:v>107.01794351870045</c:v>
                </c:pt>
                <c:pt idx="18">
                  <c:v>107.10800580304975</c:v>
                </c:pt>
                <c:pt idx="19">
                  <c:v>107.19113401145061</c:v>
                </c:pt>
                <c:pt idx="20">
                  <c:v>107.26666173067611</c:v>
                </c:pt>
                <c:pt idx="21">
                  <c:v>107.33389259324963</c:v>
                </c:pt>
                <c:pt idx="22">
                  <c:v>107.392105043591</c:v>
                </c:pt>
                <c:pt idx="23">
                  <c:v>107.44055842919826</c:v>
                </c:pt>
                <c:pt idx="24">
                  <c:v>107.47850049602506</c:v>
                </c:pt>
                <c:pt idx="25">
                  <c:v>107.50517632833805</c:v>
                </c:pt>
                <c:pt idx="26">
                  <c:v>107.51983872272365</c:v>
                </c:pt>
                <c:pt idx="27">
                  <c:v>107.52175992376232</c:v>
                </c:pt>
                <c:pt idx="28">
                  <c:v>107.51024457642518</c:v>
                </c:pt>
                <c:pt idx="29">
                  <c:v>107.48464366993089</c:v>
                </c:pt>
                <c:pt idx="30">
                  <c:v>107.44436916343719</c:v>
                </c:pt>
                <c:pt idx="31">
                  <c:v>107.38890890068649</c:v>
                </c:pt>
                <c:pt idx="32">
                  <c:v>107.31784134490306</c:v>
                </c:pt>
                <c:pt idx="33">
                  <c:v>107.23084960395681</c:v>
                </c:pt>
                <c:pt idx="34">
                  <c:v>107.12773417638103</c:v>
                </c:pt>
                <c:pt idx="35">
                  <c:v>107.00842383799694</c:v>
                </c:pt>
                <c:pt idx="36">
                  <c:v>106.87298411196878</c:v>
                </c:pt>
                <c:pt idx="37">
                  <c:v>106.72162282508968</c:v>
                </c:pt>
                <c:pt idx="38">
                  <c:v>106.55469234994864</c:v>
                </c:pt>
                <c:pt idx="39">
                  <c:v>106.37268826283325</c:v>
                </c:pt>
                <c:pt idx="40">
                  <c:v>106.17624430372787</c:v>
                </c:pt>
                <c:pt idx="41">
                  <c:v>105.96612369739579</c:v>
                </c:pt>
                <c:pt idx="42">
                  <c:v>105.74320707087216</c:v>
                </c:pt>
                <c:pt idx="43">
                  <c:v>105.50847736933108</c:v>
                </c:pt>
                <c:pt idx="44">
                  <c:v>105.26300231628443</c:v>
                </c:pt>
                <c:pt idx="45">
                  <c:v>105.00791507439533</c:v>
                </c:pt>
                <c:pt idx="46">
                  <c:v>104.74439383196543</c:v>
                </c:pt>
                <c:pt idx="47">
                  <c:v>104.47364106346055</c:v>
                </c:pt>
                <c:pt idx="48">
                  <c:v>104.19686319059851</c:v>
                </c:pt>
                <c:pt idx="49">
                  <c:v>103.91525130784632</c:v>
                </c:pt>
                <c:pt idx="50">
                  <c:v>103.62996354022319</c:v>
                </c:pt>
                <c:pt idx="51">
                  <c:v>103.34210948182275</c:v>
                </c:pt>
                <c:pt idx="52">
                  <c:v>103.05273703115364</c:v>
                </c:pt>
                <c:pt idx="53">
                  <c:v>102.76282180473422</c:v>
                </c:pt>
                <c:pt idx="54">
                  <c:v>102.47325918263176</c:v>
                </c:pt>
                <c:pt idx="55">
                  <c:v>102.18485892615858</c:v>
                </c:pt>
                <c:pt idx="56">
                  <c:v>101.89834221379378</c:v>
                </c:pt>
                <c:pt idx="57">
                  <c:v>101.61434086931378</c:v>
                </c:pt>
                <c:pt idx="58">
                  <c:v>101.33339850667237</c:v>
                </c:pt>
                <c:pt idx="59">
                  <c:v>101.05597328820376</c:v>
                </c:pt>
                <c:pt idx="60">
                  <c:v>100.7824419837718</c:v>
                </c:pt>
                <c:pt idx="61">
                  <c:v>100.5131050253041</c:v>
                </c:pt>
                <c:pt idx="62">
                  <c:v>100.2481922701309</c:v>
                </c:pt>
                <c:pt idx="63">
                  <c:v>99.987869214108628</c:v>
                </c:pt>
                <c:pt idx="64">
                  <c:v>99.732243428348866</c:v>
                </c:pt>
                <c:pt idx="65">
                  <c:v>99.481371028657136</c:v>
                </c:pt>
                <c:pt idx="66">
                  <c:v>99.2352630222166</c:v>
                </c:pt>
                <c:pt idx="67">
                  <c:v>98.99389140989804</c:v>
                </c:pt>
                <c:pt idx="68">
                  <c:v>98.757194953637295</c:v>
                </c:pt>
                <c:pt idx="69">
                  <c:v>98.525084545852408</c:v>
                </c:pt>
                <c:pt idx="70">
                  <c:v>98.297448141519169</c:v>
                </c:pt>
                <c:pt idx="71">
                  <c:v>98.074155233223507</c:v>
                </c:pt>
                <c:pt idx="72">
                  <c:v>97.855060865418622</c:v>
                </c:pt>
                <c:pt idx="73">
                  <c:v>97.640009196533612</c:v>
                </c:pt>
                <c:pt idx="74">
                  <c:v>97.428836626894054</c:v>
                </c:pt>
                <c:pt idx="75">
                  <c:v>97.221374517051458</c:v>
                </c:pt>
                <c:pt idx="76">
                  <c:v>97.017451525503873</c:v>
                </c:pt>
                <c:pt idx="77">
                  <c:v>96.816895597340547</c:v>
                </c:pt>
                <c:pt idx="78">
                  <c:v>96.619535636430328</c:v>
                </c:pt>
                <c:pt idx="79">
                  <c:v>96.42520289373573</c:v>
                </c:pt>
                <c:pt idx="80">
                  <c:v>96.233732103453605</c:v>
                </c:pt>
                <c:pt idx="81">
                  <c:v>96.044962397206788</c:v>
                </c:pt>
                <c:pt idx="82">
                  <c:v>95.858738024629915</c:v>
                </c:pt>
                <c:pt idx="83">
                  <c:v>95.674908906570209</c:v>
                </c:pt>
                <c:pt idx="84">
                  <c:v>95.493331044882225</c:v>
                </c:pt>
                <c:pt idx="85">
                  <c:v>95.313866810526747</c:v>
                </c:pt>
                <c:pt idx="86">
                  <c:v>95.136385129460308</c:v>
                </c:pt>
                <c:pt idx="87">
                  <c:v>94.960761583670177</c:v>
                </c:pt>
                <c:pt idx="88">
                  <c:v>94.78687844270226</c:v>
                </c:pt>
                <c:pt idx="89">
                  <c:v>94.614624639167388</c:v>
                </c:pt>
                <c:pt idx="90">
                  <c:v>94.443895700002045</c:v>
                </c:pt>
                <c:pt idx="91">
                  <c:v>94.27459364370786</c:v>
                </c:pt>
                <c:pt idx="92">
                  <c:v>94.106626852392253</c:v>
                </c:pt>
                <c:pt idx="93">
                  <c:v>93.939909926176455</c:v>
                </c:pt>
                <c:pt idx="94">
                  <c:v>93.774363526414277</c:v>
                </c:pt>
                <c:pt idx="95">
                  <c:v>93.60991421316281</c:v>
                </c:pt>
                <c:pt idx="96">
                  <c:v>93.446494281451649</c:v>
                </c:pt>
                <c:pt idx="97">
                  <c:v>93.284041600095406</c:v>
                </c:pt>
                <c:pt idx="98">
                  <c:v>93.12249945607013</c:v>
                </c:pt>
                <c:pt idx="99">
                  <c:v>92.961816406813398</c:v>
                </c:pt>
                <c:pt idx="100">
                  <c:v>92.801946142195405</c:v>
                </c:pt>
                <c:pt idx="101">
                  <c:v>92.642847357329117</c:v>
                </c:pt>
                <c:pt idx="102">
                  <c:v>92.484483636828486</c:v>
                </c:pt>
                <c:pt idx="103">
                  <c:v>92.326823350570976</c:v>
                </c:pt>
                <c:pt idx="104">
                  <c:v>92.16983956046063</c:v>
                </c:pt>
                <c:pt idx="105">
                  <c:v>92.013509937112687</c:v>
                </c:pt>
                <c:pt idx="106">
                  <c:v>91.857816684775045</c:v>
                </c:pt>
                <c:pt idx="107">
                  <c:v>91.702746472165884</c:v>
                </c:pt>
                <c:pt idx="108">
                  <c:v>91.548290366228827</c:v>
                </c:pt>
                <c:pt idx="109">
                  <c:v>91.394443765094692</c:v>
                </c:pt>
                <c:pt idx="110">
                  <c:v>91.24120632579077</c:v>
                </c:pt>
                <c:pt idx="111">
                  <c:v>91.088581881473885</c:v>
                </c:pt>
                <c:pt idx="112">
                  <c:v>90.936578342197066</c:v>
                </c:pt>
                <c:pt idx="113">
                  <c:v>90.78520757248603</c:v>
                </c:pt>
                <c:pt idx="114">
                  <c:v>90.63448523834019</c:v>
                </c:pt>
                <c:pt idx="115">
                  <c:v>90.484430615739427</c:v>
                </c:pt>
                <c:pt idx="116">
                  <c:v>90.33506635239462</c:v>
                </c:pt>
                <c:pt idx="117">
                  <c:v>90.186418174411045</c:v>
                </c:pt>
                <c:pt idx="118">
                  <c:v>90.038514529819579</c:v>
                </c:pt>
                <c:pt idx="119">
                  <c:v>89.891386161669374</c:v>
                </c:pt>
                <c:pt idx="120">
                  <c:v>89.745065604655636</c:v>
                </c:pt>
                <c:pt idx="121">
                  <c:v>89.59958660116088</c:v>
                </c:pt>
                <c:pt idx="122">
                  <c:v>89.45498343517616</c:v>
                </c:pt>
                <c:pt idx="123">
                  <c:v>89.311290185867634</c:v>
                </c:pt>
                <c:pt idx="124">
                  <c:v>89.168539906536211</c:v>
                </c:pt>
                <c:pt idx="125">
                  <c:v>89.026763739297735</c:v>
                </c:pt>
                <c:pt idx="126">
                  <c:v>88.885989980822671</c:v>
                </c:pt>
                <c:pt idx="127">
                  <c:v>88.746243119668762</c:v>
                </c:pt>
                <c:pt idx="128">
                  <c:v>88.607542870790496</c:v>
                </c:pt>
                <c:pt idx="129">
                  <c:v>88.469903237316558</c:v>
                </c:pt>
                <c:pt idx="130">
                  <c:v>88.333331633206143</c:v>
                </c:pt>
                <c:pt idx="131">
                  <c:v>88.197828102477615</c:v>
                </c:pt>
                <c:pt idx="132">
                  <c:v>88.063384670936387</c:v>
                </c:pt>
                <c:pt idx="133">
                  <c:v>87.929984864397937</c:v>
                </c:pt>
                <c:pt idx="134">
                  <c:v>87.797603423138341</c:v>
                </c:pt>
                <c:pt idx="135">
                  <c:v>87.666206235735501</c:v>
                </c:pt>
                <c:pt idx="136">
                  <c:v>87.535750506836848</c:v>
                </c:pt>
                <c:pt idx="137">
                  <c:v>87.406185163173006</c:v>
                </c:pt>
                <c:pt idx="138">
                  <c:v>87.277451490999567</c:v>
                </c:pt>
                <c:pt idx="139">
                  <c:v>87.149483986891397</c:v>
                </c:pt>
                <c:pt idx="140">
                  <c:v>87.022211393302229</c:v>
                </c:pt>
                <c:pt idx="141">
                  <c:v>86.895557881356709</c:v>
                </c:pt>
                <c:pt idx="142">
                  <c:v>86.769444336664918</c:v>
                </c:pt>
                <c:pt idx="143">
                  <c:v>86.643789700024541</c:v>
                </c:pt>
                <c:pt idx="144">
                  <c:v>86.518512313935503</c:v>
                </c:pt>
                <c:pt idx="145">
                  <c:v>86.393531227845031</c:v>
                </c:pt>
                <c:pt idx="146">
                  <c:v>86.268767419663391</c:v>
                </c:pt>
                <c:pt idx="147">
                  <c:v>86.144144897820837</c:v>
                </c:pt>
                <c:pt idx="148">
                  <c:v>86.019591656323371</c:v>
                </c:pt>
                <c:pt idx="149">
                  <c:v>85.895040464191268</c:v>
                </c:pt>
                <c:pt idx="150">
                  <c:v>85.770429479640271</c:v>
                </c:pt>
                <c:pt idx="151">
                  <c:v>85.645702687781153</c:v>
                </c:pt>
                <c:pt idx="152">
                  <c:v>85.520810167996245</c:v>
                </c:pt>
                <c:pt idx="153">
                  <c:v>85.395708203177946</c:v>
                </c:pt>
                <c:pt idx="154">
                  <c:v>85.270359247525946</c:v>
                </c:pt>
                <c:pt idx="155">
                  <c:v>85.144731772572527</c:v>
                </c:pt>
                <c:pt idx="156">
                  <c:v>85.018800012638621</c:v>
                </c:pt>
                <c:pt idx="157">
                  <c:v>84.892543631196816</c:v>
                </c:pt>
                <c:pt idx="158">
                  <c:v>84.765947328859909</c:v>
                </c:pt>
                <c:pt idx="159">
                  <c:v>84.639000412178234</c:v>
                </c:pt>
                <c:pt idx="160">
                  <c:v>84.511696340359407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104.807</c:v>
                </c:pt>
                <c:pt idx="1">
                  <c:v>106.22799999999999</c:v>
                </c:pt>
                <c:pt idx="2">
                  <c:v>105.105</c:v>
                </c:pt>
                <c:pt idx="3">
                  <c:v>106.175</c:v>
                </c:pt>
                <c:pt idx="4">
                  <c:v>105.386</c:v>
                </c:pt>
                <c:pt idx="5">
                  <c:v>107.56100000000001</c:v>
                </c:pt>
                <c:pt idx="6">
                  <c:v>105.982</c:v>
                </c:pt>
                <c:pt idx="7">
                  <c:v>105.86</c:v>
                </c:pt>
                <c:pt idx="8">
                  <c:v>107.018</c:v>
                </c:pt>
                <c:pt idx="9">
                  <c:v>104.386</c:v>
                </c:pt>
                <c:pt idx="10">
                  <c:v>103.86</c:v>
                </c:pt>
                <c:pt idx="11">
                  <c:v>106.895</c:v>
                </c:pt>
                <c:pt idx="12">
                  <c:v>105.877</c:v>
                </c:pt>
                <c:pt idx="13">
                  <c:v>105.544</c:v>
                </c:pt>
                <c:pt idx="14">
                  <c:v>105.895</c:v>
                </c:pt>
                <c:pt idx="15">
                  <c:v>105.08799999999999</c:v>
                </c:pt>
                <c:pt idx="16">
                  <c:v>103.965</c:v>
                </c:pt>
                <c:pt idx="17">
                  <c:v>105.351</c:v>
                </c:pt>
                <c:pt idx="18">
                  <c:v>107.667</c:v>
                </c:pt>
                <c:pt idx="19">
                  <c:v>104.73699999999999</c:v>
                </c:pt>
                <c:pt idx="20">
                  <c:v>104.965</c:v>
                </c:pt>
                <c:pt idx="21">
                  <c:v>105.36799999999999</c:v>
                </c:pt>
                <c:pt idx="22">
                  <c:v>105.123</c:v>
                </c:pt>
                <c:pt idx="23">
                  <c:v>105.73699999999999</c:v>
                </c:pt>
                <c:pt idx="24">
                  <c:v>106.509</c:v>
                </c:pt>
                <c:pt idx="25">
                  <c:v>105.211</c:v>
                </c:pt>
                <c:pt idx="26">
                  <c:v>107.807</c:v>
                </c:pt>
                <c:pt idx="27">
                  <c:v>108.36799999999999</c:v>
                </c:pt>
                <c:pt idx="28">
                  <c:v>107.86</c:v>
                </c:pt>
                <c:pt idx="29">
                  <c:v>111.298</c:v>
                </c:pt>
                <c:pt idx="30">
                  <c:v>108.22799999999999</c:v>
                </c:pt>
                <c:pt idx="31">
                  <c:v>110.43899999999999</c:v>
                </c:pt>
                <c:pt idx="32">
                  <c:v>112.491</c:v>
                </c:pt>
                <c:pt idx="33">
                  <c:v>110.982</c:v>
                </c:pt>
                <c:pt idx="34">
                  <c:v>109.456</c:v>
                </c:pt>
                <c:pt idx="35">
                  <c:v>111.71899999999999</c:v>
                </c:pt>
                <c:pt idx="36">
                  <c:v>112.825</c:v>
                </c:pt>
                <c:pt idx="37">
                  <c:v>115.351</c:v>
                </c:pt>
                <c:pt idx="38">
                  <c:v>115.877</c:v>
                </c:pt>
                <c:pt idx="39">
                  <c:v>115.246</c:v>
                </c:pt>
                <c:pt idx="40">
                  <c:v>115.386</c:v>
                </c:pt>
                <c:pt idx="41">
                  <c:v>118.614</c:v>
                </c:pt>
                <c:pt idx="42">
                  <c:v>121.71899999999999</c:v>
                </c:pt>
                <c:pt idx="43">
                  <c:v>121.947</c:v>
                </c:pt>
                <c:pt idx="44">
                  <c:v>125.298</c:v>
                </c:pt>
                <c:pt idx="45">
                  <c:v>128.596</c:v>
                </c:pt>
                <c:pt idx="46">
                  <c:v>134.386</c:v>
                </c:pt>
                <c:pt idx="47">
                  <c:v>139.87700000000001</c:v>
                </c:pt>
                <c:pt idx="48">
                  <c:v>149.404</c:v>
                </c:pt>
                <c:pt idx="49">
                  <c:v>166.73699999999999</c:v>
                </c:pt>
                <c:pt idx="50">
                  <c:v>184.684</c:v>
                </c:pt>
                <c:pt idx="51">
                  <c:v>201.86</c:v>
                </c:pt>
                <c:pt idx="52">
                  <c:v>215.386</c:v>
                </c:pt>
                <c:pt idx="53">
                  <c:v>225.71899999999999</c:v>
                </c:pt>
                <c:pt idx="54">
                  <c:v>232.78899999999999</c:v>
                </c:pt>
                <c:pt idx="55">
                  <c:v>235.71899999999999</c:v>
                </c:pt>
                <c:pt idx="56">
                  <c:v>236.89500000000001</c:v>
                </c:pt>
                <c:pt idx="57">
                  <c:v>230.07</c:v>
                </c:pt>
                <c:pt idx="58">
                  <c:v>216.75399999999999</c:v>
                </c:pt>
                <c:pt idx="59">
                  <c:v>181.386</c:v>
                </c:pt>
                <c:pt idx="60">
                  <c:v>134.351</c:v>
                </c:pt>
                <c:pt idx="61">
                  <c:v>111.667</c:v>
                </c:pt>
                <c:pt idx="62">
                  <c:v>105.71899999999999</c:v>
                </c:pt>
                <c:pt idx="63">
                  <c:v>105.754</c:v>
                </c:pt>
                <c:pt idx="64">
                  <c:v>106.193</c:v>
                </c:pt>
                <c:pt idx="65">
                  <c:v>107.07</c:v>
                </c:pt>
                <c:pt idx="66">
                  <c:v>107.947</c:v>
                </c:pt>
                <c:pt idx="67">
                  <c:v>113.526</c:v>
                </c:pt>
                <c:pt idx="68">
                  <c:v>117.526</c:v>
                </c:pt>
                <c:pt idx="69">
                  <c:v>125.26300000000001</c:v>
                </c:pt>
                <c:pt idx="70">
                  <c:v>135.19300000000001</c:v>
                </c:pt>
                <c:pt idx="71">
                  <c:v>148.80699999999999</c:v>
                </c:pt>
                <c:pt idx="72">
                  <c:v>162.19300000000001</c:v>
                </c:pt>
                <c:pt idx="73">
                  <c:v>176.63200000000001</c:v>
                </c:pt>
                <c:pt idx="74">
                  <c:v>186.82499999999999</c:v>
                </c:pt>
                <c:pt idx="75">
                  <c:v>194.12299999999999</c:v>
                </c:pt>
                <c:pt idx="76">
                  <c:v>198</c:v>
                </c:pt>
                <c:pt idx="77">
                  <c:v>198.018</c:v>
                </c:pt>
                <c:pt idx="78">
                  <c:v>192.684</c:v>
                </c:pt>
                <c:pt idx="79">
                  <c:v>167.91200000000001</c:v>
                </c:pt>
                <c:pt idx="80">
                  <c:v>130.351</c:v>
                </c:pt>
                <c:pt idx="81">
                  <c:v>102.351</c:v>
                </c:pt>
                <c:pt idx="82">
                  <c:v>99.07</c:v>
                </c:pt>
                <c:pt idx="83">
                  <c:v>96.367999999999995</c:v>
                </c:pt>
                <c:pt idx="84">
                  <c:v>94.736999999999995</c:v>
                </c:pt>
                <c:pt idx="85">
                  <c:v>93.894999999999996</c:v>
                </c:pt>
                <c:pt idx="86">
                  <c:v>95.018000000000001</c:v>
                </c:pt>
                <c:pt idx="87">
                  <c:v>93.034999999999997</c:v>
                </c:pt>
                <c:pt idx="88">
                  <c:v>94.052999999999997</c:v>
                </c:pt>
                <c:pt idx="89">
                  <c:v>95.210999999999999</c:v>
                </c:pt>
                <c:pt idx="90">
                  <c:v>95</c:v>
                </c:pt>
                <c:pt idx="91">
                  <c:v>92.736999999999995</c:v>
                </c:pt>
                <c:pt idx="92">
                  <c:v>94.632000000000005</c:v>
                </c:pt>
                <c:pt idx="93">
                  <c:v>93.052999999999997</c:v>
                </c:pt>
                <c:pt idx="94">
                  <c:v>93.281000000000006</c:v>
                </c:pt>
                <c:pt idx="95">
                  <c:v>94.245999999999995</c:v>
                </c:pt>
                <c:pt idx="96">
                  <c:v>95.105000000000004</c:v>
                </c:pt>
                <c:pt idx="97">
                  <c:v>96.438999999999993</c:v>
                </c:pt>
                <c:pt idx="98">
                  <c:v>93.14</c:v>
                </c:pt>
                <c:pt idx="99">
                  <c:v>94.876999999999995</c:v>
                </c:pt>
                <c:pt idx="100">
                  <c:v>93.578999999999994</c:v>
                </c:pt>
                <c:pt idx="101">
                  <c:v>95.14</c:v>
                </c:pt>
                <c:pt idx="102">
                  <c:v>93.981999999999999</c:v>
                </c:pt>
                <c:pt idx="103">
                  <c:v>93.367999999999995</c:v>
                </c:pt>
                <c:pt idx="104">
                  <c:v>93.316000000000003</c:v>
                </c:pt>
                <c:pt idx="105">
                  <c:v>96.123000000000005</c:v>
                </c:pt>
                <c:pt idx="106">
                  <c:v>96.86</c:v>
                </c:pt>
                <c:pt idx="107">
                  <c:v>99.316000000000003</c:v>
                </c:pt>
                <c:pt idx="108">
                  <c:v>101.77200000000001</c:v>
                </c:pt>
                <c:pt idx="109">
                  <c:v>102.123</c:v>
                </c:pt>
                <c:pt idx="110">
                  <c:v>105.63200000000001</c:v>
                </c:pt>
                <c:pt idx="111">
                  <c:v>105.158</c:v>
                </c:pt>
                <c:pt idx="112">
                  <c:v>103.22799999999999</c:v>
                </c:pt>
                <c:pt idx="113">
                  <c:v>101.193</c:v>
                </c:pt>
                <c:pt idx="114">
                  <c:v>95.649000000000001</c:v>
                </c:pt>
                <c:pt idx="115">
                  <c:v>93.281000000000006</c:v>
                </c:pt>
                <c:pt idx="116">
                  <c:v>91.807000000000002</c:v>
                </c:pt>
                <c:pt idx="117">
                  <c:v>91.263000000000005</c:v>
                </c:pt>
                <c:pt idx="118">
                  <c:v>88.474000000000004</c:v>
                </c:pt>
                <c:pt idx="119">
                  <c:v>89.807000000000002</c:v>
                </c:pt>
                <c:pt idx="120">
                  <c:v>89.474000000000004</c:v>
                </c:pt>
                <c:pt idx="121">
                  <c:v>88.578999999999994</c:v>
                </c:pt>
                <c:pt idx="122">
                  <c:v>91.14</c:v>
                </c:pt>
                <c:pt idx="123">
                  <c:v>88.158000000000001</c:v>
                </c:pt>
                <c:pt idx="124">
                  <c:v>89.350999999999999</c:v>
                </c:pt>
                <c:pt idx="125">
                  <c:v>89.332999999999998</c:v>
                </c:pt>
                <c:pt idx="126">
                  <c:v>88.649000000000001</c:v>
                </c:pt>
                <c:pt idx="127">
                  <c:v>90.350999999999999</c:v>
                </c:pt>
                <c:pt idx="128">
                  <c:v>88.578999999999994</c:v>
                </c:pt>
                <c:pt idx="129">
                  <c:v>89.894999999999996</c:v>
                </c:pt>
                <c:pt idx="130">
                  <c:v>88.105000000000004</c:v>
                </c:pt>
                <c:pt idx="131">
                  <c:v>88.263000000000005</c:v>
                </c:pt>
                <c:pt idx="132">
                  <c:v>89.894999999999996</c:v>
                </c:pt>
                <c:pt idx="133">
                  <c:v>91.14</c:v>
                </c:pt>
                <c:pt idx="134">
                  <c:v>91.736999999999995</c:v>
                </c:pt>
                <c:pt idx="135">
                  <c:v>94.825000000000003</c:v>
                </c:pt>
                <c:pt idx="136">
                  <c:v>94.018000000000001</c:v>
                </c:pt>
                <c:pt idx="137">
                  <c:v>95.667000000000002</c:v>
                </c:pt>
                <c:pt idx="138">
                  <c:v>97.561000000000007</c:v>
                </c:pt>
                <c:pt idx="139">
                  <c:v>95.421000000000006</c:v>
                </c:pt>
                <c:pt idx="140">
                  <c:v>93.158000000000001</c:v>
                </c:pt>
                <c:pt idx="141">
                  <c:v>90.667000000000002</c:v>
                </c:pt>
                <c:pt idx="142">
                  <c:v>89.367999999999995</c:v>
                </c:pt>
                <c:pt idx="143">
                  <c:v>87.947000000000003</c:v>
                </c:pt>
                <c:pt idx="144">
                  <c:v>84.754000000000005</c:v>
                </c:pt>
                <c:pt idx="145">
                  <c:v>84.718999999999994</c:v>
                </c:pt>
                <c:pt idx="146">
                  <c:v>84.876999999999995</c:v>
                </c:pt>
                <c:pt idx="147">
                  <c:v>86.192999999999998</c:v>
                </c:pt>
                <c:pt idx="148">
                  <c:v>86.578999999999994</c:v>
                </c:pt>
                <c:pt idx="149">
                  <c:v>85.841999999999999</c:v>
                </c:pt>
                <c:pt idx="150">
                  <c:v>84.596000000000004</c:v>
                </c:pt>
                <c:pt idx="151">
                  <c:v>86.403999999999996</c:v>
                </c:pt>
                <c:pt idx="152">
                  <c:v>85.491</c:v>
                </c:pt>
                <c:pt idx="153">
                  <c:v>86.332999999999998</c:v>
                </c:pt>
                <c:pt idx="154">
                  <c:v>83.912000000000006</c:v>
                </c:pt>
                <c:pt idx="155">
                  <c:v>87.667000000000002</c:v>
                </c:pt>
                <c:pt idx="156">
                  <c:v>84.807000000000002</c:v>
                </c:pt>
                <c:pt idx="157">
                  <c:v>85.825000000000003</c:v>
                </c:pt>
                <c:pt idx="158">
                  <c:v>85.736999999999995</c:v>
                </c:pt>
                <c:pt idx="159">
                  <c:v>84.543999999999997</c:v>
                </c:pt>
                <c:pt idx="160">
                  <c:v>86.456000000000003</c:v>
                </c:pt>
                <c:pt idx="161">
                  <c:v>85.683999999999997</c:v>
                </c:pt>
                <c:pt idx="162">
                  <c:v>87.245999999999995</c:v>
                </c:pt>
                <c:pt idx="163">
                  <c:v>87.158000000000001</c:v>
                </c:pt>
                <c:pt idx="164">
                  <c:v>87.385999999999996</c:v>
                </c:pt>
                <c:pt idx="165">
                  <c:v>85.174999999999997</c:v>
                </c:pt>
                <c:pt idx="166">
                  <c:v>86.456000000000003</c:v>
                </c:pt>
                <c:pt idx="167">
                  <c:v>83.754000000000005</c:v>
                </c:pt>
                <c:pt idx="168">
                  <c:v>83.876999999999995</c:v>
                </c:pt>
                <c:pt idx="169">
                  <c:v>87.087999999999994</c:v>
                </c:pt>
                <c:pt idx="170">
                  <c:v>84.087999999999994</c:v>
                </c:pt>
                <c:pt idx="171">
                  <c:v>82.93</c:v>
                </c:pt>
                <c:pt idx="172">
                  <c:v>87.718999999999994</c:v>
                </c:pt>
                <c:pt idx="173">
                  <c:v>84.367999999999995</c:v>
                </c:pt>
                <c:pt idx="174">
                  <c:v>85.298000000000002</c:v>
                </c:pt>
                <c:pt idx="175">
                  <c:v>85.438999999999993</c:v>
                </c:pt>
                <c:pt idx="176">
                  <c:v>83.965000000000003</c:v>
                </c:pt>
                <c:pt idx="177">
                  <c:v>84.736999999999995</c:v>
                </c:pt>
                <c:pt idx="178">
                  <c:v>85.14</c:v>
                </c:pt>
                <c:pt idx="179">
                  <c:v>85.438999999999993</c:v>
                </c:pt>
                <c:pt idx="180">
                  <c:v>82.825000000000003</c:v>
                </c:pt>
                <c:pt idx="181">
                  <c:v>84.158000000000001</c:v>
                </c:pt>
                <c:pt idx="182">
                  <c:v>82.947000000000003</c:v>
                </c:pt>
                <c:pt idx="183">
                  <c:v>84.034999999999997</c:v>
                </c:pt>
                <c:pt idx="184">
                  <c:v>83.385999999999996</c:v>
                </c:pt>
                <c:pt idx="185">
                  <c:v>83.509</c:v>
                </c:pt>
                <c:pt idx="186">
                  <c:v>84.491</c:v>
                </c:pt>
                <c:pt idx="187">
                  <c:v>84.947000000000003</c:v>
                </c:pt>
                <c:pt idx="188">
                  <c:v>82.965000000000003</c:v>
                </c:pt>
                <c:pt idx="189">
                  <c:v>83.281000000000006</c:v>
                </c:pt>
                <c:pt idx="190">
                  <c:v>84.421000000000006</c:v>
                </c:pt>
                <c:pt idx="191">
                  <c:v>83.894999999999996</c:v>
                </c:pt>
                <c:pt idx="192">
                  <c:v>81.192999999999998</c:v>
                </c:pt>
                <c:pt idx="193">
                  <c:v>81.754000000000005</c:v>
                </c:pt>
                <c:pt idx="194">
                  <c:v>83.192999999999998</c:v>
                </c:pt>
                <c:pt idx="195">
                  <c:v>83.385999999999996</c:v>
                </c:pt>
                <c:pt idx="196">
                  <c:v>83.385999999999996</c:v>
                </c:pt>
                <c:pt idx="197">
                  <c:v>84.543999999999997</c:v>
                </c:pt>
                <c:pt idx="198">
                  <c:v>86.210999999999999</c:v>
                </c:pt>
                <c:pt idx="199">
                  <c:v>82.965000000000003</c:v>
                </c:pt>
                <c:pt idx="200">
                  <c:v>82.158000000000001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103.48565147692337</c:v>
                </c:pt>
                <c:pt idx="5">
                  <c:v>103.75550787427936</c:v>
                </c:pt>
                <c:pt idx="6">
                  <c:v>104.02441590652842</c:v>
                </c:pt>
                <c:pt idx="7">
                  <c:v>104.29215670346277</c:v>
                </c:pt>
                <c:pt idx="8">
                  <c:v>104.55848145253859</c:v>
                </c:pt>
                <c:pt idx="9">
                  <c:v>104.82310848733295</c:v>
                </c:pt>
                <c:pt idx="10">
                  <c:v>105.08572026752981</c:v>
                </c:pt>
                <c:pt idx="11">
                  <c:v>105.34596028755014</c:v>
                </c:pt>
                <c:pt idx="12">
                  <c:v>105.60342996303017</c:v>
                </c:pt>
                <c:pt idx="13">
                  <c:v>105.85768555862016</c:v>
                </c:pt>
                <c:pt idx="14">
                  <c:v>106.1082352375154</c:v>
                </c:pt>
                <c:pt idx="15">
                  <c:v>106.35453633370788</c:v>
                </c:pt>
                <c:pt idx="16">
                  <c:v>106.5959929742066</c:v>
                </c:pt>
                <c:pt idx="17">
                  <c:v>106.83195421465113</c:v>
                </c:pt>
                <c:pt idx="18">
                  <c:v>107.0617129063701</c:v>
                </c:pt>
                <c:pt idx="19">
                  <c:v>107.28450560251669</c:v>
                </c:pt>
                <c:pt idx="20">
                  <c:v>107.49951396605184</c:v>
                </c:pt>
                <c:pt idx="21">
                  <c:v>107.70586841744567</c:v>
                </c:pt>
                <c:pt idx="22">
                  <c:v>107.90265524745445</c:v>
                </c:pt>
                <c:pt idx="23">
                  <c:v>108.08892926998632</c:v>
                </c:pt>
                <c:pt idx="24">
                  <c:v>108.2637355321723</c:v>
                </c:pt>
                <c:pt idx="25">
                  <c:v>108.42614596669733</c:v>
                </c:pt>
                <c:pt idx="26">
                  <c:v>108.57532061371246</c:v>
                </c:pt>
                <c:pt idx="27">
                  <c:v>108.71060870339841</c:v>
                </c:pt>
                <c:pt idx="28">
                  <c:v>108.83171304934024</c:v>
                </c:pt>
                <c:pt idx="29">
                  <c:v>108.93895229542422</c:v>
                </c:pt>
                <c:pt idx="30">
                  <c:v>109.03366959886768</c:v>
                </c:pt>
                <c:pt idx="31">
                  <c:v>109.11885247276811</c:v>
                </c:pt>
                <c:pt idx="32">
                  <c:v>109.20004447984759</c:v>
                </c:pt>
                <c:pt idx="33">
                  <c:v>109.28664095467356</c:v>
                </c:pt>
                <c:pt idx="34">
                  <c:v>109.39366112118428</c:v>
                </c:pt>
                <c:pt idx="35">
                  <c:v>109.54406852594572</c:v>
                </c:pt>
                <c:pt idx="36">
                  <c:v>109.77165956390625</c:v>
                </c:pt>
                <c:pt idx="37">
                  <c:v>110.12444526677477</c:v>
                </c:pt>
                <c:pt idx="38">
                  <c:v>110.66830743543559</c:v>
                </c:pt>
                <c:pt idx="39">
                  <c:v>111.49051808542788</c:v>
                </c:pt>
                <c:pt idx="40">
                  <c:v>112.7024862396219</c:v>
                </c:pt>
                <c:pt idx="41">
                  <c:v>114.4408716350307</c:v>
                </c:pt>
                <c:pt idx="42">
                  <c:v>116.86603365731493</c:v>
                </c:pt>
                <c:pt idx="43">
                  <c:v>120.1567341182476</c:v>
                </c:pt>
                <c:pt idx="44">
                  <c:v>124.50015751379568</c:v>
                </c:pt>
                <c:pt idx="45">
                  <c:v>130.07671229637199</c:v>
                </c:pt>
                <c:pt idx="46">
                  <c:v>137.03975594431586</c:v>
                </c:pt>
                <c:pt idx="47">
                  <c:v>145.49131155203915</c:v>
                </c:pt>
                <c:pt idx="48">
                  <c:v>155.45590744530506</c:v>
                </c:pt>
                <c:pt idx="49">
                  <c:v>166.85569386111371</c:v>
                </c:pt>
                <c:pt idx="50">
                  <c:v>179.49073244405946</c:v>
                </c:pt>
                <c:pt idx="51">
                  <c:v>193.0284156985814</c:v>
                </c:pt>
                <c:pt idx="52">
                  <c:v>207.00312766345564</c:v>
                </c:pt>
                <c:pt idx="53">
                  <c:v>220.80560731076605</c:v>
                </c:pt>
                <c:pt idx="54">
                  <c:v>233.53729735564897</c:v>
                </c:pt>
                <c:pt idx="55">
                  <c:v>243.374775668457</c:v>
                </c:pt>
                <c:pt idx="56">
                  <c:v>246.31038117184306</c:v>
                </c:pt>
                <c:pt idx="57">
                  <c:v>236.16225559281048</c:v>
                </c:pt>
                <c:pt idx="58">
                  <c:v>209.39990020722354</c:v>
                </c:pt>
                <c:pt idx="59">
                  <c:v>172.08562620416902</c:v>
                </c:pt>
                <c:pt idx="60">
                  <c:v>137.91458645066385</c:v>
                </c:pt>
                <c:pt idx="61">
                  <c:v>116.56549942448522</c:v>
                </c:pt>
                <c:pt idx="62">
                  <c:v>107.54853146987722</c:v>
                </c:pt>
                <c:pt idx="63">
                  <c:v>105.38797261531245</c:v>
                </c:pt>
                <c:pt idx="64">
                  <c:v>105.96655064194452</c:v>
                </c:pt>
                <c:pt idx="65">
                  <c:v>107.75677829999599</c:v>
                </c:pt>
                <c:pt idx="66">
                  <c:v>110.55165925816479</c:v>
                </c:pt>
                <c:pt idx="67">
                  <c:v>114.51757155367322</c:v>
                </c:pt>
                <c:pt idx="68">
                  <c:v>119.87085099466874</c:v>
                </c:pt>
                <c:pt idx="69">
                  <c:v>126.78489678431743</c:v>
                </c:pt>
                <c:pt idx="70">
                  <c:v>135.33849395097576</c:v>
                </c:pt>
                <c:pt idx="71">
                  <c:v>145.46902255017005</c:v>
                </c:pt>
                <c:pt idx="72">
                  <c:v>156.93405643529678</c:v>
                </c:pt>
                <c:pt idx="73">
                  <c:v>169.2910027471346</c:v>
                </c:pt>
                <c:pt idx="74">
                  <c:v>181.89795381597787</c:v>
                </c:pt>
                <c:pt idx="75">
                  <c:v>193.86249147794155</c:v>
                </c:pt>
                <c:pt idx="76">
                  <c:v>203.45368668421793</c:v>
                </c:pt>
                <c:pt idx="77">
                  <c:v>206.08190670400199</c:v>
                </c:pt>
                <c:pt idx="78">
                  <c:v>193.619359442654</c:v>
                </c:pt>
                <c:pt idx="79">
                  <c:v>163.55420650648989</c:v>
                </c:pt>
                <c:pt idx="80">
                  <c:v>129.35394630751139</c:v>
                </c:pt>
                <c:pt idx="81">
                  <c:v>107.43589743537746</c:v>
                </c:pt>
                <c:pt idx="82">
                  <c:v>99.201823241358383</c:v>
                </c:pt>
                <c:pt idx="83">
                  <c:v>97.258655015904779</c:v>
                </c:pt>
                <c:pt idx="84">
                  <c:v>96.82519867634845</c:v>
                </c:pt>
                <c:pt idx="85">
                  <c:v>96.594743944180067</c:v>
                </c:pt>
                <c:pt idx="86">
                  <c:v>96.382074414982554</c:v>
                </c:pt>
                <c:pt idx="87">
                  <c:v>96.172600662286726</c:v>
                </c:pt>
                <c:pt idx="88">
                  <c:v>95.965537466194519</c:v>
                </c:pt>
                <c:pt idx="89">
                  <c:v>95.760726609319818</c:v>
                </c:pt>
                <c:pt idx="90">
                  <c:v>95.558035314805863</c:v>
                </c:pt>
                <c:pt idx="91">
                  <c:v>95.357346555151096</c:v>
                </c:pt>
                <c:pt idx="92">
                  <c:v>95.158575110952825</c:v>
                </c:pt>
                <c:pt idx="93">
                  <c:v>94.961710656013722</c:v>
                </c:pt>
                <c:pt idx="94">
                  <c:v>94.766924077010387</c:v>
                </c:pt>
                <c:pt idx="95">
                  <c:v>94.574810899042802</c:v>
                </c:pt>
                <c:pt idx="96">
                  <c:v>94.386906064454237</c:v>
                </c:pt>
                <c:pt idx="97">
                  <c:v>94.206683442422985</c:v>
                </c:pt>
                <c:pt idx="98">
                  <c:v>94.041322067014192</c:v>
                </c:pt>
                <c:pt idx="99">
                  <c:v>93.904507022684697</c:v>
                </c:pt>
                <c:pt idx="100">
                  <c:v>93.820315963175631</c:v>
                </c:pt>
                <c:pt idx="101">
                  <c:v>93.827687904748871</c:v>
                </c:pt>
                <c:pt idx="102">
                  <c:v>93.984020844539046</c:v>
                </c:pt>
                <c:pt idx="103">
                  <c:v>94.365232833215643</c:v>
                </c:pt>
                <c:pt idx="104">
                  <c:v>95.058496518626328</c:v>
                </c:pt>
                <c:pt idx="105">
                  <c:v>96.143218010154015</c:v>
                </c:pt>
                <c:pt idx="106">
                  <c:v>97.656139952149204</c:v>
                </c:pt>
                <c:pt idx="107">
                  <c:v>99.539530455990459</c:v>
                </c:pt>
                <c:pt idx="108">
                  <c:v>101.58265897757191</c:v>
                </c:pt>
                <c:pt idx="109">
                  <c:v>103.39138653725328</c:v>
                </c:pt>
                <c:pt idx="110">
                  <c:v>104.44574788534881</c:v>
                </c:pt>
                <c:pt idx="111">
                  <c:v>104.28568866098163</c:v>
                </c:pt>
                <c:pt idx="112">
                  <c:v>102.76523035663789</c:v>
                </c:pt>
                <c:pt idx="113">
                  <c:v>100.19952447385366</c:v>
                </c:pt>
                <c:pt idx="114">
                  <c:v>97.250250782858558</c:v>
                </c:pt>
                <c:pt idx="115">
                  <c:v>94.59742089536087</c:v>
                </c:pt>
                <c:pt idx="116">
                  <c:v>92.636952807484775</c:v>
                </c:pt>
                <c:pt idx="117">
                  <c:v>91.40470171615425</c:v>
                </c:pt>
                <c:pt idx="118">
                  <c:v>90.711480910898601</c:v>
                </c:pt>
                <c:pt idx="119">
                  <c:v>90.326489166693392</c:v>
                </c:pt>
                <c:pt idx="120">
                  <c:v>90.082767423121936</c:v>
                </c:pt>
                <c:pt idx="121">
                  <c:v>89.89212969811561</c:v>
                </c:pt>
                <c:pt idx="122">
                  <c:v>89.718366859820023</c:v>
                </c:pt>
                <c:pt idx="123">
                  <c:v>89.549604559476961</c:v>
                </c:pt>
                <c:pt idx="124">
                  <c:v>89.382706014777241</c:v>
                </c:pt>
                <c:pt idx="125">
                  <c:v>89.217059737699586</c:v>
                </c:pt>
                <c:pt idx="126">
                  <c:v>89.052849569573453</c:v>
                </c:pt>
                <c:pt idx="127">
                  <c:v>88.891357121812774</c:v>
                </c:pt>
                <c:pt idx="128">
                  <c:v>88.737510782848489</c:v>
                </c:pt>
                <c:pt idx="129">
                  <c:v>88.607222872055274</c:v>
                </c:pt>
                <c:pt idx="130">
                  <c:v>88.543243990367969</c:v>
                </c:pt>
                <c:pt idx="131">
                  <c:v>88.639036314694408</c:v>
                </c:pt>
                <c:pt idx="132">
                  <c:v>89.054383176429383</c:v>
                </c:pt>
                <c:pt idx="133">
                  <c:v>89.983444046300008</c:v>
                </c:pt>
                <c:pt idx="134">
                  <c:v>91.536668490170953</c:v>
                </c:pt>
                <c:pt idx="135">
                  <c:v>93.563725474414881</c:v>
                </c:pt>
                <c:pt idx="136">
                  <c:v>95.554975044580786</c:v>
                </c:pt>
                <c:pt idx="137">
                  <c:v>96.786020097390391</c:v>
                </c:pt>
                <c:pt idx="138">
                  <c:v>96.699277493792948</c:v>
                </c:pt>
                <c:pt idx="139">
                  <c:v>95.260696764086859</c:v>
                </c:pt>
                <c:pt idx="140">
                  <c:v>92.986761579469018</c:v>
                </c:pt>
                <c:pt idx="141">
                  <c:v>90.613974274268998</c:v>
                </c:pt>
                <c:pt idx="142">
                  <c:v>88.694498003754859</c:v>
                </c:pt>
                <c:pt idx="143">
                  <c:v>87.412861227327383</c:v>
                </c:pt>
                <c:pt idx="144">
                  <c:v>86.667873082741252</c:v>
                </c:pt>
                <c:pt idx="145">
                  <c:v>86.258170195347944</c:v>
                </c:pt>
                <c:pt idx="146">
                  <c:v>86.014325525149374</c:v>
                </c:pt>
                <c:pt idx="147">
                  <c:v>85.837319453302996</c:v>
                </c:pt>
                <c:pt idx="148">
                  <c:v>85.682595377259645</c:v>
                </c:pt>
                <c:pt idx="149">
                  <c:v>85.534057925252228</c:v>
                </c:pt>
                <c:pt idx="150">
                  <c:v>85.386918156908109</c:v>
                </c:pt>
                <c:pt idx="151">
                  <c:v>85.239961913125768</c:v>
                </c:pt>
                <c:pt idx="152">
                  <c:v>85.092898269456427</c:v>
                </c:pt>
                <c:pt idx="153">
                  <c:v>84.945637088058831</c:v>
                </c:pt>
                <c:pt idx="154">
                  <c:v>84.798129068298664</c:v>
                </c:pt>
                <c:pt idx="155">
                  <c:v>84.650336487416752</c:v>
                </c:pt>
                <c:pt idx="156">
                  <c:v>84.502228571740048</c:v>
                </c:pt>
                <c:pt idx="157">
                  <c:v>84.353780627196272</c:v>
                </c:pt>
                <c:pt idx="158">
                  <c:v>84.204973593779968</c:v>
                </c:pt>
                <c:pt idx="159">
                  <c:v>84.055793600214884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103.48565147692064</c:v>
                </c:pt>
                <c:pt idx="5">
                  <c:v>103.75550787427076</c:v>
                </c:pt>
                <c:pt idx="6">
                  <c:v>104.02441590650184</c:v>
                </c:pt>
                <c:pt idx="7">
                  <c:v>104.29215670338235</c:v>
                </c:pt>
                <c:pt idx="8">
                  <c:v>104.5584814523003</c:v>
                </c:pt>
                <c:pt idx="9">
                  <c:v>104.82310848664173</c:v>
                </c:pt>
                <c:pt idx="10">
                  <c:v>105.08572026556691</c:v>
                </c:pt>
                <c:pt idx="11">
                  <c:v>105.34596028209306</c:v>
                </c:pt>
                <c:pt idx="12">
                  <c:v>105.60342994817753</c:v>
                </c:pt>
                <c:pt idx="13">
                  <c:v>105.85768551904464</c:v>
                </c:pt>
                <c:pt idx="14">
                  <c:v>106.10823513427957</c:v>
                </c:pt>
                <c:pt idx="15">
                  <c:v>106.35453607006592</c:v>
                </c:pt>
                <c:pt idx="16">
                  <c:v>106.59599231506456</c:v>
                </c:pt>
                <c:pt idx="17">
                  <c:v>106.8319526013187</c:v>
                </c:pt>
                <c:pt idx="18">
                  <c:v>107.06170904048356</c:v>
                </c:pt>
                <c:pt idx="19">
                  <c:v>107.2844965336142</c:v>
                </c:pt>
                <c:pt idx="20">
                  <c:v>107.49949313837904</c:v>
                </c:pt>
                <c:pt idx="21">
                  <c:v>107.70582158927994</c:v>
                </c:pt>
                <c:pt idx="22">
                  <c:v>107.90255217231442</c:v>
                </c:pt>
                <c:pt idx="23">
                  <c:v>108.08870715334062</c:v>
                </c:pt>
                <c:pt idx="24">
                  <c:v>108.26326694686668</c:v>
                </c:pt>
                <c:pt idx="25">
                  <c:v>108.42517818676895</c:v>
                </c:pt>
                <c:pt idx="26">
                  <c:v>108.57336382046022</c:v>
                </c:pt>
                <c:pt idx="27">
                  <c:v>108.70673529170165</c:v>
                </c:pt>
                <c:pt idx="28">
                  <c:v>108.82420680385626</c:v>
                </c:pt>
                <c:pt idx="29">
                  <c:v>108.92471156539166</c:v>
                </c:pt>
                <c:pt idx="30">
                  <c:v>109.00721981488029</c:v>
                </c:pt>
                <c:pt idx="31">
                  <c:v>109.07075830745296</c:v>
                </c:pt>
                <c:pt idx="32">
                  <c:v>109.11443082443451</c:v>
                </c:pt>
                <c:pt idx="33">
                  <c:v>109.13743915040094</c:v>
                </c:pt>
                <c:pt idx="34">
                  <c:v>109.13910385638029</c:v>
                </c:pt>
                <c:pt idx="35">
                  <c:v>109.11888414453492</c:v>
                </c:pt>
                <c:pt idx="36">
                  <c:v>109.07639595859436</c:v>
                </c:pt>
                <c:pt idx="37">
                  <c:v>109.01142755463137</c:v>
                </c:pt>
                <c:pt idx="38">
                  <c:v>108.92395176521896</c:v>
                </c:pt>
                <c:pt idx="39">
                  <c:v>108.81413427979619</c:v>
                </c:pt>
                <c:pt idx="40">
                  <c:v>108.68233740400338</c:v>
                </c:pt>
                <c:pt idx="41">
                  <c:v>108.52911894475152</c:v>
                </c:pt>
                <c:pt idx="42">
                  <c:v>108.35522608504861</c:v>
                </c:pt>
                <c:pt idx="43">
                  <c:v>108.16158434834844</c:v>
                </c:pt>
                <c:pt idx="44">
                  <c:v>107.94928198906668</c:v>
                </c:pt>
                <c:pt idx="45">
                  <c:v>107.71955036582888</c:v>
                </c:pt>
                <c:pt idx="46">
                  <c:v>107.47374104010197</c:v>
                </c:pt>
                <c:pt idx="47">
                  <c:v>107.21330048137452</c:v>
                </c:pt>
                <c:pt idx="48">
                  <c:v>106.93974334182417</c:v>
                </c:pt>
                <c:pt idx="49">
                  <c:v>106.6546252847382</c:v>
                </c:pt>
                <c:pt idx="50">
                  <c:v>106.35951631369315</c:v>
                </c:pt>
                <c:pt idx="51">
                  <c:v>106.05597546053851</c:v>
                </c:pt>
                <c:pt idx="52">
                  <c:v>105.74552756030565</c:v>
                </c:pt>
                <c:pt idx="53">
                  <c:v>105.42964268341832</c:v>
                </c:pt>
                <c:pt idx="54">
                  <c:v>105.10971862392952</c:v>
                </c:pt>
                <c:pt idx="55">
                  <c:v>104.78706667019161</c:v>
                </c:pt>
                <c:pt idx="56">
                  <c:v>104.46290072276743</c:v>
                </c:pt>
                <c:pt idx="57">
                  <c:v>104.13832968226698</c:v>
                </c:pt>
                <c:pt idx="58">
                  <c:v>103.81435291294305</c:v>
                </c:pt>
                <c:pt idx="59">
                  <c:v>103.49185849915642</c:v>
                </c:pt>
                <c:pt idx="60">
                  <c:v>103.17162395149184</c:v>
                </c:pt>
                <c:pt idx="61">
                  <c:v>102.85431898555174</c:v>
                </c:pt>
                <c:pt idx="62">
                  <c:v>102.5405099859976</c:v>
                </c:pt>
                <c:pt idx="63">
                  <c:v>102.23066577709452</c:v>
                </c:pt>
                <c:pt idx="64">
                  <c:v>101.92516434436899</c:v>
                </c:pt>
                <c:pt idx="65">
                  <c:v>101.62430018561636</c:v>
                </c:pt>
                <c:pt idx="66">
                  <c:v>101.32829200941386</c:v>
                </c:pt>
                <c:pt idx="67">
                  <c:v>101.03729054209597</c:v>
                </c:pt>
                <c:pt idx="68">
                  <c:v>100.75138624710596</c:v>
                </c:pt>
                <c:pt idx="69">
                  <c:v>100.4706168016983</c:v>
                </c:pt>
                <c:pt idx="70">
                  <c:v>100.1949742137093</c:v>
                </c:pt>
                <c:pt idx="71">
                  <c:v>99.924411494669386</c:v>
                </c:pt>
                <c:pt idx="72">
                  <c:v>99.658848834473034</c:v>
                </c:pt>
                <c:pt idx="73">
                  <c:v>99.398179247079412</c:v>
                </c:pt>
                <c:pt idx="74">
                  <c:v>99.142273676463986</c:v>
                </c:pt>
                <c:pt idx="75">
                  <c:v>98.890985567625677</c:v>
                </c:pt>
                <c:pt idx="76">
                  <c:v>98.644154919322375</c:v>
                </c:pt>
                <c:pt idx="77">
                  <c:v>98.401611843855846</c:v>
                </c:pt>
                <c:pt idx="78">
                  <c:v>98.163179665153621</c:v>
                </c:pt>
                <c:pt idx="79">
                  <c:v>97.92867759008405</c:v>
                </c:pt>
                <c:pt idx="80">
                  <c:v>97.697922989829792</c:v>
                </c:pt>
                <c:pt idx="81">
                  <c:v>97.470733328631695</c:v>
                </c:pt>
                <c:pt idx="82">
                  <c:v>97.246927776634891</c:v>
                </c:pt>
                <c:pt idx="83">
                  <c:v>97.02632854221477</c:v>
                </c:pt>
                <c:pt idx="84">
                  <c:v>96.808761957264579</c:v>
                </c:pt>
                <c:pt idx="85">
                  <c:v>96.594059346684759</c:v>
                </c:pt>
                <c:pt idx="86">
                  <c:v>96.382057710876424</c:v>
                </c:pt>
                <c:pt idx="87">
                  <c:v>96.172600247523334</c:v>
                </c:pt>
                <c:pt idx="88">
                  <c:v>95.965536736439489</c:v>
                </c:pt>
                <c:pt idx="89">
                  <c:v>95.760723808822235</c:v>
                </c:pt>
                <c:pt idx="90">
                  <c:v>95.558025119929866</c:v>
                </c:pt>
                <c:pt idx="91">
                  <c:v>95.357311442025647</c:v>
                </c:pt>
                <c:pt idx="92">
                  <c:v>95.158460692411552</c:v>
                </c:pt>
                <c:pt idx="93">
                  <c:v>94.961357909523059</c:v>
                </c:pt>
                <c:pt idx="94">
                  <c:v>94.765895188366898</c:v>
                </c:pt>
                <c:pt idx="95">
                  <c:v>94.571971585054428</c:v>
                </c:pt>
                <c:pt idx="96">
                  <c:v>94.3794929988006</c:v>
                </c:pt>
                <c:pt idx="97">
                  <c:v>94.188372038511687</c:v>
                </c:pt>
                <c:pt idx="98">
                  <c:v>93.998527879958175</c:v>
                </c:pt>
                <c:pt idx="99">
                  <c:v>93.809886118507308</c:v>
                </c:pt>
                <c:pt idx="100">
                  <c:v>93.622378621457472</c:v>
                </c:pt>
                <c:pt idx="101">
                  <c:v>93.435943383153003</c:v>
                </c:pt>
                <c:pt idx="102">
                  <c:v>93.250524385253428</c:v>
                </c:pt>
                <c:pt idx="103">
                  <c:v>93.066071463762356</c:v>
                </c:pt>
                <c:pt idx="104">
                  <c:v>92.882540183677804</c:v>
                </c:pt>
                <c:pt idx="105">
                  <c:v>92.699891721391083</c:v>
                </c:pt>
                <c:pt idx="106">
                  <c:v>92.518092754222195</c:v>
                </c:pt>
                <c:pt idx="107">
                  <c:v>92.337115355728145</c:v>
                </c:pt>
                <c:pt idx="108">
                  <c:v>92.156936894644062</c:v>
                </c:pt>
                <c:pt idx="109">
                  <c:v>91.977539934516059</c:v>
                </c:pt>
                <c:pt idx="110">
                  <c:v>91.79891213025779</c:v>
                </c:pt>
                <c:pt idx="111">
                  <c:v>91.621046117016164</c:v>
                </c:pt>
                <c:pt idx="112">
                  <c:v>91.443939385882132</c:v>
                </c:pt>
                <c:pt idx="113">
                  <c:v>91.267594140152568</c:v>
                </c:pt>
                <c:pt idx="114">
                  <c:v>91.092017125073468</c:v>
                </c:pt>
                <c:pt idx="115">
                  <c:v>90.917219423320901</c:v>
                </c:pt>
                <c:pt idx="116">
                  <c:v>90.743216207961808</c:v>
                </c:pt>
                <c:pt idx="117">
                  <c:v>90.570026444356955</c:v>
                </c:pt>
                <c:pt idx="118">
                  <c:v>90.397672532503293</c:v>
                </c:pt>
                <c:pt idx="119">
                  <c:v>90.226179881758995</c:v>
                </c:pt>
                <c:pt idx="120">
                  <c:v>90.055576410843756</c:v>
                </c:pt>
                <c:pt idx="121">
                  <c:v>89.885891967555025</c:v>
                </c:pt>
                <c:pt idx="122">
                  <c:v>89.717157664863521</c:v>
                </c:pt>
                <c:pt idx="123">
                  <c:v>89.549405132999908</c:v>
                </c:pt>
                <c:pt idx="124">
                  <c:v>89.382665690830819</c:v>
                </c:pt>
                <c:pt idx="125">
                  <c:v>89.216969444197673</c:v>
                </c:pt>
                <c:pt idx="126">
                  <c:v>89.052344323837701</c:v>
                </c:pt>
                <c:pt idx="127">
                  <c:v>88.888815080824656</c:v>
                </c:pt>
                <c:pt idx="128">
                  <c:v>88.726402262869186</c:v>
                </c:pt>
                <c:pt idx="129">
                  <c:v>88.565121199934168</c:v>
                </c:pt>
                <c:pt idx="130">
                  <c:v>88.404981032018895</c:v>
                </c:pt>
                <c:pt idx="131">
                  <c:v>88.245983815171527</c:v>
                </c:pt>
                <c:pt idx="132">
                  <c:v>88.088123743342351</c:v>
                </c:pt>
                <c:pt idx="133">
                  <c:v>87.93138652318666</c:v>
                </c:pt>
                <c:pt idx="134">
                  <c:v>87.77574893607796</c:v>
                </c:pt>
                <c:pt idx="135">
                  <c:v>87.621178616287935</c:v>
                </c:pt>
                <c:pt idx="136">
                  <c:v>87.467634066629216</c:v>
                </c:pt>
                <c:pt idx="137">
                  <c:v>87.3150649231751</c:v>
                </c:pt>
                <c:pt idx="138">
                  <c:v>87.163412469533199</c:v>
                </c:pt>
                <c:pt idx="139">
                  <c:v>87.012610389309287</c:v>
                </c:pt>
                <c:pt idx="140">
                  <c:v>86.862585733728395</c:v>
                </c:pt>
                <c:pt idx="141">
                  <c:v>86.713260070786632</c:v>
                </c:pt>
                <c:pt idx="142">
                  <c:v>86.564550773625399</c:v>
                </c:pt>
                <c:pt idx="143">
                  <c:v>86.416372399719677</c:v>
                </c:pt>
                <c:pt idx="144">
                  <c:v>86.268638109385833</c:v>
                </c:pt>
                <c:pt idx="145">
                  <c:v>86.121261072189697</c:v>
                </c:pt>
                <c:pt idx="146">
                  <c:v>85.974155812929098</c:v>
                </c:pt>
                <c:pt idx="147">
                  <c:v>85.827239454574979</c:v>
                </c:pt>
                <c:pt idx="148">
                  <c:v>85.680432823279077</c:v>
                </c:pt>
                <c:pt idx="149">
                  <c:v>85.533661389569531</c:v>
                </c:pt>
                <c:pt idx="150">
                  <c:v>85.386856029406943</c:v>
                </c:pt>
                <c:pt idx="151">
                  <c:v>85.239953598145291</c:v>
                </c:pt>
                <c:pt idx="152">
                  <c:v>85.092897319038769</c:v>
                </c:pt>
                <c:pt idx="153">
                  <c:v>84.94563699530039</c:v>
                </c:pt>
                <c:pt idx="154">
                  <c:v>84.798129060570147</c:v>
                </c:pt>
                <c:pt idx="155">
                  <c:v>84.650336486867118</c:v>
                </c:pt>
                <c:pt idx="156">
                  <c:v>84.502228571706695</c:v>
                </c:pt>
                <c:pt idx="157">
                  <c:v>84.353780627194539</c:v>
                </c:pt>
                <c:pt idx="158">
                  <c:v>84.204973593779897</c:v>
                </c:pt>
                <c:pt idx="159">
                  <c:v>84.055793600214884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108.123</c:v>
                </c:pt>
                <c:pt idx="1">
                  <c:v>106.825</c:v>
                </c:pt>
                <c:pt idx="2">
                  <c:v>107.877</c:v>
                </c:pt>
                <c:pt idx="3">
                  <c:v>108.667</c:v>
                </c:pt>
                <c:pt idx="4">
                  <c:v>107.193</c:v>
                </c:pt>
                <c:pt idx="5">
                  <c:v>107</c:v>
                </c:pt>
                <c:pt idx="6">
                  <c:v>106.36799999999999</c:v>
                </c:pt>
                <c:pt idx="7">
                  <c:v>105.71899999999999</c:v>
                </c:pt>
                <c:pt idx="8">
                  <c:v>104.491</c:v>
                </c:pt>
                <c:pt idx="9">
                  <c:v>104.895</c:v>
                </c:pt>
                <c:pt idx="10">
                  <c:v>103.842</c:v>
                </c:pt>
                <c:pt idx="11">
                  <c:v>106.825</c:v>
                </c:pt>
                <c:pt idx="12">
                  <c:v>106.07</c:v>
                </c:pt>
                <c:pt idx="13">
                  <c:v>107.404</c:v>
                </c:pt>
                <c:pt idx="14">
                  <c:v>104.158</c:v>
                </c:pt>
                <c:pt idx="15">
                  <c:v>106.877</c:v>
                </c:pt>
                <c:pt idx="16">
                  <c:v>107.509</c:v>
                </c:pt>
                <c:pt idx="17">
                  <c:v>107.105</c:v>
                </c:pt>
                <c:pt idx="18">
                  <c:v>107.982</c:v>
                </c:pt>
                <c:pt idx="19">
                  <c:v>108.018</c:v>
                </c:pt>
                <c:pt idx="20">
                  <c:v>108.43899999999999</c:v>
                </c:pt>
                <c:pt idx="21">
                  <c:v>107.667</c:v>
                </c:pt>
                <c:pt idx="22">
                  <c:v>108</c:v>
                </c:pt>
                <c:pt idx="23">
                  <c:v>106.596</c:v>
                </c:pt>
                <c:pt idx="24">
                  <c:v>107.596</c:v>
                </c:pt>
                <c:pt idx="25">
                  <c:v>108.316</c:v>
                </c:pt>
                <c:pt idx="26">
                  <c:v>109.404</c:v>
                </c:pt>
                <c:pt idx="27">
                  <c:v>109.509</c:v>
                </c:pt>
                <c:pt idx="28">
                  <c:v>106.36799999999999</c:v>
                </c:pt>
                <c:pt idx="29">
                  <c:v>109.316</c:v>
                </c:pt>
                <c:pt idx="30">
                  <c:v>108.386</c:v>
                </c:pt>
                <c:pt idx="31">
                  <c:v>109.018</c:v>
                </c:pt>
                <c:pt idx="32">
                  <c:v>110.36799999999999</c:v>
                </c:pt>
                <c:pt idx="33">
                  <c:v>110.08799999999999</c:v>
                </c:pt>
                <c:pt idx="34">
                  <c:v>112.018</c:v>
                </c:pt>
                <c:pt idx="35">
                  <c:v>109.08799999999999</c:v>
                </c:pt>
                <c:pt idx="36">
                  <c:v>109.26300000000001</c:v>
                </c:pt>
                <c:pt idx="37">
                  <c:v>109.43899999999999</c:v>
                </c:pt>
                <c:pt idx="38">
                  <c:v>110.71899999999999</c:v>
                </c:pt>
                <c:pt idx="39">
                  <c:v>112.22799999999999</c:v>
                </c:pt>
                <c:pt idx="40">
                  <c:v>112.877</c:v>
                </c:pt>
                <c:pt idx="41">
                  <c:v>116.491</c:v>
                </c:pt>
                <c:pt idx="42">
                  <c:v>117.474</c:v>
                </c:pt>
                <c:pt idx="43">
                  <c:v>119.456</c:v>
                </c:pt>
                <c:pt idx="44">
                  <c:v>122.667</c:v>
                </c:pt>
                <c:pt idx="45">
                  <c:v>128</c:v>
                </c:pt>
                <c:pt idx="46">
                  <c:v>135.26300000000001</c:v>
                </c:pt>
                <c:pt idx="47">
                  <c:v>142.47399999999999</c:v>
                </c:pt>
                <c:pt idx="48">
                  <c:v>157.21100000000001</c:v>
                </c:pt>
                <c:pt idx="49">
                  <c:v>174.26300000000001</c:v>
                </c:pt>
                <c:pt idx="50">
                  <c:v>192.73699999999999</c:v>
                </c:pt>
                <c:pt idx="51">
                  <c:v>207.07</c:v>
                </c:pt>
                <c:pt idx="52">
                  <c:v>219.78899999999999</c:v>
                </c:pt>
                <c:pt idx="53">
                  <c:v>227.36799999999999</c:v>
                </c:pt>
                <c:pt idx="54">
                  <c:v>232.316</c:v>
                </c:pt>
                <c:pt idx="55">
                  <c:v>234.87700000000001</c:v>
                </c:pt>
                <c:pt idx="56">
                  <c:v>232.91200000000001</c:v>
                </c:pt>
                <c:pt idx="57">
                  <c:v>224.71899999999999</c:v>
                </c:pt>
                <c:pt idx="58">
                  <c:v>205.053</c:v>
                </c:pt>
                <c:pt idx="59">
                  <c:v>160.26300000000001</c:v>
                </c:pt>
                <c:pt idx="60">
                  <c:v>120.73699999999999</c:v>
                </c:pt>
                <c:pt idx="61">
                  <c:v>106.28100000000001</c:v>
                </c:pt>
                <c:pt idx="62">
                  <c:v>106.175</c:v>
                </c:pt>
                <c:pt idx="63">
                  <c:v>103.91200000000001</c:v>
                </c:pt>
                <c:pt idx="64">
                  <c:v>105.649</c:v>
                </c:pt>
                <c:pt idx="65">
                  <c:v>107.649</c:v>
                </c:pt>
                <c:pt idx="66">
                  <c:v>110.22799999999999</c:v>
                </c:pt>
                <c:pt idx="67">
                  <c:v>115.175</c:v>
                </c:pt>
                <c:pt idx="68">
                  <c:v>120.526</c:v>
                </c:pt>
                <c:pt idx="69">
                  <c:v>130.78899999999999</c:v>
                </c:pt>
                <c:pt idx="70">
                  <c:v>144.965</c:v>
                </c:pt>
                <c:pt idx="71">
                  <c:v>158</c:v>
                </c:pt>
                <c:pt idx="72">
                  <c:v>170.91200000000001</c:v>
                </c:pt>
                <c:pt idx="73">
                  <c:v>181.47399999999999</c:v>
                </c:pt>
                <c:pt idx="74">
                  <c:v>188.298</c:v>
                </c:pt>
                <c:pt idx="75">
                  <c:v>195.36799999999999</c:v>
                </c:pt>
                <c:pt idx="76">
                  <c:v>196.15799999999999</c:v>
                </c:pt>
                <c:pt idx="77">
                  <c:v>191.10499999999999</c:v>
                </c:pt>
                <c:pt idx="78">
                  <c:v>176.21100000000001</c:v>
                </c:pt>
                <c:pt idx="79">
                  <c:v>143.12299999999999</c:v>
                </c:pt>
                <c:pt idx="80">
                  <c:v>108.754</c:v>
                </c:pt>
                <c:pt idx="81">
                  <c:v>96.876999999999995</c:v>
                </c:pt>
                <c:pt idx="82">
                  <c:v>96.543999999999997</c:v>
                </c:pt>
                <c:pt idx="83">
                  <c:v>96.561000000000007</c:v>
                </c:pt>
                <c:pt idx="84">
                  <c:v>95.087999999999994</c:v>
                </c:pt>
                <c:pt idx="85">
                  <c:v>91.825000000000003</c:v>
                </c:pt>
                <c:pt idx="86">
                  <c:v>96.543999999999997</c:v>
                </c:pt>
                <c:pt idx="87">
                  <c:v>95.807000000000002</c:v>
                </c:pt>
                <c:pt idx="88">
                  <c:v>96.087999999999994</c:v>
                </c:pt>
                <c:pt idx="89">
                  <c:v>96.683999999999997</c:v>
                </c:pt>
                <c:pt idx="90">
                  <c:v>95.543999999999997</c:v>
                </c:pt>
                <c:pt idx="91">
                  <c:v>94.474000000000004</c:v>
                </c:pt>
                <c:pt idx="92">
                  <c:v>96.596000000000004</c:v>
                </c:pt>
                <c:pt idx="93">
                  <c:v>94.718999999999994</c:v>
                </c:pt>
                <c:pt idx="94">
                  <c:v>94.614000000000004</c:v>
                </c:pt>
                <c:pt idx="95">
                  <c:v>94.263000000000005</c:v>
                </c:pt>
                <c:pt idx="96">
                  <c:v>97.385999999999996</c:v>
                </c:pt>
                <c:pt idx="97">
                  <c:v>94.367999999999995</c:v>
                </c:pt>
                <c:pt idx="98">
                  <c:v>96</c:v>
                </c:pt>
                <c:pt idx="99">
                  <c:v>95.825000000000003</c:v>
                </c:pt>
                <c:pt idx="100">
                  <c:v>94</c:v>
                </c:pt>
                <c:pt idx="101">
                  <c:v>94.807000000000002</c:v>
                </c:pt>
                <c:pt idx="102">
                  <c:v>94.438999999999993</c:v>
                </c:pt>
                <c:pt idx="103">
                  <c:v>94.912000000000006</c:v>
                </c:pt>
                <c:pt idx="104">
                  <c:v>96.596000000000004</c:v>
                </c:pt>
                <c:pt idx="105">
                  <c:v>96.93</c:v>
                </c:pt>
                <c:pt idx="106">
                  <c:v>100.965</c:v>
                </c:pt>
                <c:pt idx="107">
                  <c:v>103.877</c:v>
                </c:pt>
                <c:pt idx="108">
                  <c:v>104.702</c:v>
                </c:pt>
                <c:pt idx="109">
                  <c:v>106.877</c:v>
                </c:pt>
                <c:pt idx="110">
                  <c:v>107.77200000000001</c:v>
                </c:pt>
                <c:pt idx="111">
                  <c:v>107.08799999999999</c:v>
                </c:pt>
                <c:pt idx="112">
                  <c:v>102.86</c:v>
                </c:pt>
                <c:pt idx="113">
                  <c:v>99.491</c:v>
                </c:pt>
                <c:pt idx="114">
                  <c:v>96.105000000000004</c:v>
                </c:pt>
                <c:pt idx="115">
                  <c:v>94.14</c:v>
                </c:pt>
                <c:pt idx="116">
                  <c:v>93.701999999999998</c:v>
                </c:pt>
                <c:pt idx="117">
                  <c:v>91.298000000000002</c:v>
                </c:pt>
                <c:pt idx="118">
                  <c:v>92.561000000000007</c:v>
                </c:pt>
                <c:pt idx="119">
                  <c:v>89.158000000000001</c:v>
                </c:pt>
                <c:pt idx="120">
                  <c:v>89.754000000000005</c:v>
                </c:pt>
                <c:pt idx="121">
                  <c:v>90.825000000000003</c:v>
                </c:pt>
                <c:pt idx="122">
                  <c:v>91.174999999999997</c:v>
                </c:pt>
                <c:pt idx="123">
                  <c:v>90.825000000000003</c:v>
                </c:pt>
                <c:pt idx="124">
                  <c:v>89.385999999999996</c:v>
                </c:pt>
                <c:pt idx="125">
                  <c:v>88.981999999999999</c:v>
                </c:pt>
                <c:pt idx="126">
                  <c:v>88.263000000000005</c:v>
                </c:pt>
                <c:pt idx="127">
                  <c:v>91.07</c:v>
                </c:pt>
                <c:pt idx="128">
                  <c:v>89.912000000000006</c:v>
                </c:pt>
                <c:pt idx="129">
                  <c:v>92.210999999999999</c:v>
                </c:pt>
                <c:pt idx="130">
                  <c:v>90.912000000000006</c:v>
                </c:pt>
                <c:pt idx="131">
                  <c:v>91.965000000000003</c:v>
                </c:pt>
                <c:pt idx="132">
                  <c:v>92.525999999999996</c:v>
                </c:pt>
                <c:pt idx="133">
                  <c:v>94.947000000000003</c:v>
                </c:pt>
                <c:pt idx="134">
                  <c:v>95.123000000000005</c:v>
                </c:pt>
                <c:pt idx="135">
                  <c:v>97.210999999999999</c:v>
                </c:pt>
                <c:pt idx="136">
                  <c:v>100.22799999999999</c:v>
                </c:pt>
                <c:pt idx="137">
                  <c:v>97.123000000000005</c:v>
                </c:pt>
                <c:pt idx="138">
                  <c:v>97.14</c:v>
                </c:pt>
                <c:pt idx="139">
                  <c:v>95.281000000000006</c:v>
                </c:pt>
                <c:pt idx="140">
                  <c:v>92.421000000000006</c:v>
                </c:pt>
                <c:pt idx="141">
                  <c:v>89.632000000000005</c:v>
                </c:pt>
                <c:pt idx="142">
                  <c:v>88.14</c:v>
                </c:pt>
                <c:pt idx="143">
                  <c:v>88.281000000000006</c:v>
                </c:pt>
                <c:pt idx="144">
                  <c:v>88.718999999999994</c:v>
                </c:pt>
                <c:pt idx="145">
                  <c:v>87.947000000000003</c:v>
                </c:pt>
                <c:pt idx="146">
                  <c:v>88.596000000000004</c:v>
                </c:pt>
                <c:pt idx="147">
                  <c:v>87.316000000000003</c:v>
                </c:pt>
                <c:pt idx="148">
                  <c:v>89.034999999999997</c:v>
                </c:pt>
                <c:pt idx="149">
                  <c:v>87.332999999999998</c:v>
                </c:pt>
                <c:pt idx="150">
                  <c:v>89.245999999999995</c:v>
                </c:pt>
                <c:pt idx="151">
                  <c:v>85.509</c:v>
                </c:pt>
                <c:pt idx="152">
                  <c:v>89.087999999999994</c:v>
                </c:pt>
                <c:pt idx="153">
                  <c:v>88.718999999999994</c:v>
                </c:pt>
                <c:pt idx="154">
                  <c:v>89.807000000000002</c:v>
                </c:pt>
                <c:pt idx="155">
                  <c:v>89.052999999999997</c:v>
                </c:pt>
                <c:pt idx="156">
                  <c:v>87.561000000000007</c:v>
                </c:pt>
                <c:pt idx="157">
                  <c:v>87.754000000000005</c:v>
                </c:pt>
                <c:pt idx="158">
                  <c:v>87.123000000000005</c:v>
                </c:pt>
                <c:pt idx="159">
                  <c:v>86.052999999999997</c:v>
                </c:pt>
                <c:pt idx="160">
                  <c:v>87.965000000000003</c:v>
                </c:pt>
                <c:pt idx="161">
                  <c:v>86.965000000000003</c:v>
                </c:pt>
                <c:pt idx="162">
                  <c:v>87.192999999999998</c:v>
                </c:pt>
                <c:pt idx="163">
                  <c:v>86.789000000000001</c:v>
                </c:pt>
                <c:pt idx="164">
                  <c:v>85.350999999999999</c:v>
                </c:pt>
                <c:pt idx="165">
                  <c:v>84.632000000000005</c:v>
                </c:pt>
                <c:pt idx="166">
                  <c:v>85.14</c:v>
                </c:pt>
                <c:pt idx="167">
                  <c:v>84.667000000000002</c:v>
                </c:pt>
                <c:pt idx="168">
                  <c:v>87.210999999999999</c:v>
                </c:pt>
                <c:pt idx="169">
                  <c:v>85.596000000000004</c:v>
                </c:pt>
                <c:pt idx="170">
                  <c:v>86.438999999999993</c:v>
                </c:pt>
                <c:pt idx="171">
                  <c:v>86.825000000000003</c:v>
                </c:pt>
                <c:pt idx="172">
                  <c:v>85.491</c:v>
                </c:pt>
                <c:pt idx="173">
                  <c:v>85.367999999999995</c:v>
                </c:pt>
                <c:pt idx="174">
                  <c:v>87.456000000000003</c:v>
                </c:pt>
                <c:pt idx="175">
                  <c:v>87.210999999999999</c:v>
                </c:pt>
                <c:pt idx="176">
                  <c:v>83.718999999999994</c:v>
                </c:pt>
                <c:pt idx="177">
                  <c:v>86.578999999999994</c:v>
                </c:pt>
                <c:pt idx="178">
                  <c:v>84.509</c:v>
                </c:pt>
                <c:pt idx="179">
                  <c:v>84.93</c:v>
                </c:pt>
                <c:pt idx="180">
                  <c:v>86.965000000000003</c:v>
                </c:pt>
                <c:pt idx="181">
                  <c:v>87.332999999999998</c:v>
                </c:pt>
                <c:pt idx="182">
                  <c:v>83.93</c:v>
                </c:pt>
                <c:pt idx="183">
                  <c:v>85.034999999999997</c:v>
                </c:pt>
                <c:pt idx="184">
                  <c:v>85.789000000000001</c:v>
                </c:pt>
                <c:pt idx="185">
                  <c:v>84.632000000000005</c:v>
                </c:pt>
                <c:pt idx="186">
                  <c:v>83.965000000000003</c:v>
                </c:pt>
                <c:pt idx="187">
                  <c:v>87.07</c:v>
                </c:pt>
                <c:pt idx="188">
                  <c:v>85.403999999999996</c:v>
                </c:pt>
                <c:pt idx="189">
                  <c:v>84.614000000000004</c:v>
                </c:pt>
                <c:pt idx="190">
                  <c:v>85.894999999999996</c:v>
                </c:pt>
                <c:pt idx="191">
                  <c:v>84.192999999999998</c:v>
                </c:pt>
                <c:pt idx="192">
                  <c:v>83.947000000000003</c:v>
                </c:pt>
                <c:pt idx="193">
                  <c:v>83.86</c:v>
                </c:pt>
                <c:pt idx="194">
                  <c:v>85.192999999999998</c:v>
                </c:pt>
                <c:pt idx="195">
                  <c:v>86.456000000000003</c:v>
                </c:pt>
                <c:pt idx="196">
                  <c:v>85.298000000000002</c:v>
                </c:pt>
                <c:pt idx="197">
                  <c:v>84.965000000000003</c:v>
                </c:pt>
                <c:pt idx="198">
                  <c:v>86.316000000000003</c:v>
                </c:pt>
                <c:pt idx="199">
                  <c:v>83.683999999999997</c:v>
                </c:pt>
                <c:pt idx="200">
                  <c:v>85.754000000000005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105.36037403758399</c:v>
                </c:pt>
                <c:pt idx="4">
                  <c:v>105.50639770814605</c:v>
                </c:pt>
                <c:pt idx="5">
                  <c:v>105.65130577811743</c:v>
                </c:pt>
                <c:pt idx="6">
                  <c:v>105.79491449460046</c:v>
                </c:pt>
                <c:pt idx="7">
                  <c:v>105.93701786505119</c:v>
                </c:pt>
                <c:pt idx="8">
                  <c:v>106.0773857077497</c:v>
                </c:pt>
                <c:pt idx="9">
                  <c:v>106.21576165883576</c:v>
                </c:pt>
                <c:pt idx="10">
                  <c:v>106.3518611667381</c:v>
                </c:pt>
                <c:pt idx="11">
                  <c:v>106.48536951370498</c:v>
                </c:pt>
                <c:pt idx="12">
                  <c:v>106.61593991469141</c:v>
                </c:pt>
                <c:pt idx="13">
                  <c:v>106.74319175664981</c:v>
                </c:pt>
                <c:pt idx="14">
                  <c:v>106.86670905747229</c:v>
                </c:pt>
                <c:pt idx="15">
                  <c:v>106.98603924584155</c:v>
                </c:pt>
                <c:pt idx="16">
                  <c:v>107.10069239585104</c:v>
                </c:pt>
                <c:pt idx="17">
                  <c:v>107.21014110270576</c:v>
                </c:pt>
                <c:pt idx="18">
                  <c:v>107.31382127532153</c:v>
                </c:pt>
                <c:pt idx="19">
                  <c:v>107.41113427899479</c:v>
                </c:pt>
                <c:pt idx="20">
                  <c:v>107.5014511393824</c:v>
                </c:pt>
                <c:pt idx="21">
                  <c:v>107.58412000479701</c:v>
                </c:pt>
                <c:pt idx="22">
                  <c:v>107.6584788938782</c:v>
                </c:pt>
                <c:pt idx="23">
                  <c:v>107.72387713369717</c:v>
                </c:pt>
                <c:pt idx="24">
                  <c:v>107.77971110506944</c:v>
                </c:pt>
                <c:pt idx="25">
                  <c:v>107.82548332914952</c:v>
                </c:pt>
                <c:pt idx="26">
                  <c:v>107.86089898864918</c:v>
                </c:pt>
                <c:pt idx="27">
                  <c:v>107.88602111115503</c:v>
                </c:pt>
                <c:pt idx="28">
                  <c:v>107.90151514081214</c:v>
                </c:pt>
                <c:pt idx="29">
                  <c:v>107.90902539958644</c:v>
                </c:pt>
                <c:pt idx="30">
                  <c:v>107.91173918199601</c:v>
                </c:pt>
                <c:pt idx="31">
                  <c:v>107.9152069806683</c:v>
                </c:pt>
                <c:pt idx="32">
                  <c:v>107.92849605461228</c:v>
                </c:pt>
                <c:pt idx="33">
                  <c:v>107.96575376731077</c:v>
                </c:pt>
                <c:pt idx="34">
                  <c:v>108.04823949378704</c:v>
                </c:pt>
                <c:pt idx="35">
                  <c:v>108.20684084303878</c:v>
                </c:pt>
                <c:pt idx="36">
                  <c:v>108.48501317496951</c:v>
                </c:pt>
                <c:pt idx="37">
                  <c:v>108.94196547305386</c:v>
                </c:pt>
                <c:pt idx="38">
                  <c:v>109.65576146218297</c:v>
                </c:pt>
                <c:pt idx="39">
                  <c:v>110.72582354229196</c:v>
                </c:pt>
                <c:pt idx="40">
                  <c:v>112.27414323065852</c:v>
                </c:pt>
                <c:pt idx="41">
                  <c:v>114.44435467686988</c:v>
                </c:pt>
                <c:pt idx="42">
                  <c:v>117.39776908397904</c:v>
                </c:pt>
                <c:pt idx="43">
                  <c:v>121.30555428399688</c:v>
                </c:pt>
                <c:pt idx="44">
                  <c:v>126.3365247225057</c:v>
                </c:pt>
                <c:pt idx="45">
                  <c:v>132.64050859196388</c:v>
                </c:pt>
                <c:pt idx="46">
                  <c:v>140.32796619533914</c:v>
                </c:pt>
                <c:pt idx="47">
                  <c:v>149.44737889419454</c:v>
                </c:pt>
                <c:pt idx="48">
                  <c:v>159.9627868087897</c:v>
                </c:pt>
                <c:pt idx="49">
                  <c:v>171.73455484224786</c:v>
                </c:pt>
                <c:pt idx="50">
                  <c:v>184.50677103184461</c:v>
                </c:pt>
                <c:pt idx="51">
                  <c:v>197.90396178089355</c:v>
                </c:pt>
                <c:pt idx="52">
                  <c:v>211.43292716199849</c:v>
                </c:pt>
                <c:pt idx="53">
                  <c:v>224.44308747024962</c:v>
                </c:pt>
                <c:pt idx="54">
                  <c:v>235.84560528042212</c:v>
                </c:pt>
                <c:pt idx="55">
                  <c:v>243.22757624488045</c:v>
                </c:pt>
                <c:pt idx="56">
                  <c:v>241.76722855693185</c:v>
                </c:pt>
                <c:pt idx="57">
                  <c:v>225.71062708419763</c:v>
                </c:pt>
                <c:pt idx="58">
                  <c:v>194.54718445865808</c:v>
                </c:pt>
                <c:pt idx="59">
                  <c:v>157.61493845330355</c:v>
                </c:pt>
                <c:pt idx="60">
                  <c:v>128.01235157189771</c:v>
                </c:pt>
                <c:pt idx="61">
                  <c:v>111.73145855811563</c:v>
                </c:pt>
                <c:pt idx="62">
                  <c:v>105.9094700180936</c:v>
                </c:pt>
                <c:pt idx="63">
                  <c:v>105.29749923392832</c:v>
                </c:pt>
                <c:pt idx="64">
                  <c:v>106.79235555787733</c:v>
                </c:pt>
                <c:pt idx="65">
                  <c:v>109.4494336057723</c:v>
                </c:pt>
                <c:pt idx="66">
                  <c:v>113.22682568229847</c:v>
                </c:pt>
                <c:pt idx="67">
                  <c:v>118.29037329044452</c:v>
                </c:pt>
                <c:pt idx="68">
                  <c:v>124.79722975722859</c:v>
                </c:pt>
                <c:pt idx="69">
                  <c:v>132.82603272943845</c:v>
                </c:pt>
                <c:pt idx="70">
                  <c:v>142.33314391045349</c:v>
                </c:pt>
                <c:pt idx="71">
                  <c:v>153.1180254351018</c:v>
                </c:pt>
                <c:pt idx="72">
                  <c:v>164.80313422230645</c:v>
                </c:pt>
                <c:pt idx="73">
                  <c:v>176.82991912588844</c:v>
                </c:pt>
                <c:pt idx="74">
                  <c:v>188.41168535065475</c:v>
                </c:pt>
                <c:pt idx="75">
                  <c:v>198.10040334077956</c:v>
                </c:pt>
                <c:pt idx="76">
                  <c:v>202.35268929691924</c:v>
                </c:pt>
                <c:pt idx="77">
                  <c:v>194.6566186676979</c:v>
                </c:pt>
                <c:pt idx="78">
                  <c:v>171.00395324732796</c:v>
                </c:pt>
                <c:pt idx="79">
                  <c:v>139.13574244942419</c:v>
                </c:pt>
                <c:pt idx="80">
                  <c:v>113.92246548906992</c:v>
                </c:pt>
                <c:pt idx="81">
                  <c:v>101.61624597386322</c:v>
                </c:pt>
                <c:pt idx="82">
                  <c:v>97.794883185001254</c:v>
                </c:pt>
                <c:pt idx="83">
                  <c:v>96.93797020171111</c:v>
                </c:pt>
                <c:pt idx="84">
                  <c:v>96.6848199184127</c:v>
                </c:pt>
                <c:pt idx="85">
                  <c:v>96.507178818545611</c:v>
                </c:pt>
                <c:pt idx="86">
                  <c:v>96.336985816345731</c:v>
                </c:pt>
                <c:pt idx="87">
                  <c:v>96.168910152443246</c:v>
                </c:pt>
                <c:pt idx="88">
                  <c:v>96.002595696959489</c:v>
                </c:pt>
                <c:pt idx="89">
                  <c:v>95.837931667546101</c:v>
                </c:pt>
                <c:pt idx="90">
                  <c:v>95.674831289934616</c:v>
                </c:pt>
                <c:pt idx="91">
                  <c:v>95.513244812015714</c:v>
                </c:pt>
                <c:pt idx="92">
                  <c:v>95.35320984120716</c:v>
                </c:pt>
                <c:pt idx="93">
                  <c:v>95.194972147297619</c:v>
                </c:pt>
                <c:pt idx="94">
                  <c:v>95.039254619440371</c:v>
                </c:pt>
                <c:pt idx="95">
                  <c:v>94.887811850799167</c:v>
                </c:pt>
                <c:pt idx="96">
                  <c:v>94.744483227202636</c:v>
                </c:pt>
                <c:pt idx="97">
                  <c:v>94.617018853848322</c:v>
                </c:pt>
                <c:pt idx="98">
                  <c:v>94.51993135050725</c:v>
                </c:pt>
                <c:pt idx="99">
                  <c:v>94.478411839758976</c:v>
                </c:pt>
                <c:pt idx="100">
                  <c:v>94.532819537803661</c:v>
                </c:pt>
                <c:pt idx="101">
                  <c:v>94.742360686970784</c:v>
                </c:pt>
                <c:pt idx="102">
                  <c:v>95.185434898221118</c:v>
                </c:pt>
                <c:pt idx="103">
                  <c:v>95.953058644775467</c:v>
                </c:pt>
                <c:pt idx="104">
                  <c:v>97.131136764149346</c:v>
                </c:pt>
                <c:pt idx="105">
                  <c:v>98.767519529052109</c:v>
                </c:pt>
                <c:pt idx="106">
                  <c:v>100.82215722139435</c:v>
                </c:pt>
                <c:pt idx="107">
                  <c:v>103.10772910984997</c:v>
                </c:pt>
                <c:pt idx="108">
                  <c:v>105.24947723988187</c:v>
                </c:pt>
                <c:pt idx="109">
                  <c:v>106.71919466134889</c:v>
                </c:pt>
                <c:pt idx="110">
                  <c:v>106.99279086883536</c:v>
                </c:pt>
                <c:pt idx="111">
                  <c:v>105.80235877078488</c:v>
                </c:pt>
                <c:pt idx="112">
                  <c:v>103.3346771731991</c:v>
                </c:pt>
                <c:pt idx="113">
                  <c:v>100.20037022371068</c:v>
                </c:pt>
                <c:pt idx="114">
                  <c:v>97.150810019153425</c:v>
                </c:pt>
                <c:pt idx="115">
                  <c:v>94.733719424641819</c:v>
                </c:pt>
                <c:pt idx="116">
                  <c:v>93.123622566630786</c:v>
                </c:pt>
                <c:pt idx="117">
                  <c:v>92.19252062766806</c:v>
                </c:pt>
                <c:pt idx="118">
                  <c:v>91.696445496600873</c:v>
                </c:pt>
                <c:pt idx="119">
                  <c:v>91.42316637433747</c:v>
                </c:pt>
                <c:pt idx="120">
                  <c:v>91.243375073602337</c:v>
                </c:pt>
                <c:pt idx="121">
                  <c:v>91.096465118972077</c:v>
                </c:pt>
                <c:pt idx="122">
                  <c:v>90.959770824210082</c:v>
                </c:pt>
                <c:pt idx="123">
                  <c:v>90.826442412259325</c:v>
                </c:pt>
                <c:pt idx="124">
                  <c:v>90.694951762201825</c:v>
                </c:pt>
                <c:pt idx="125">
                  <c:v>90.565745223273694</c:v>
                </c:pt>
                <c:pt idx="126">
                  <c:v>90.441818625580282</c:v>
                </c:pt>
                <c:pt idx="127">
                  <c:v>90.333302191688958</c:v>
                </c:pt>
                <c:pt idx="128">
                  <c:v>90.268653054892738</c:v>
                </c:pt>
                <c:pt idx="129">
                  <c:v>90.314084839340396</c:v>
                </c:pt>
                <c:pt idx="130">
                  <c:v>90.593604251905461</c:v>
                </c:pt>
                <c:pt idx="131">
                  <c:v>91.283242971436323</c:v>
                </c:pt>
                <c:pt idx="132">
                  <c:v>92.540794259240116</c:v>
                </c:pt>
                <c:pt idx="133">
                  <c:v>94.361659855640156</c:v>
                </c:pt>
                <c:pt idx="134">
                  <c:v>96.436225997458578</c:v>
                </c:pt>
                <c:pt idx="135">
                  <c:v>98.157577002328196</c:v>
                </c:pt>
                <c:pt idx="136">
                  <c:v>98.869384332955789</c:v>
                </c:pt>
                <c:pt idx="137">
                  <c:v>98.237102922732873</c:v>
                </c:pt>
                <c:pt idx="138">
                  <c:v>96.462854128921393</c:v>
                </c:pt>
                <c:pt idx="139">
                  <c:v>94.159299585711793</c:v>
                </c:pt>
                <c:pt idx="140">
                  <c:v>91.988047073665939</c:v>
                </c:pt>
                <c:pt idx="141">
                  <c:v>90.349446501668012</c:v>
                </c:pt>
                <c:pt idx="142">
                  <c:v>89.310724664192634</c:v>
                </c:pt>
                <c:pt idx="143">
                  <c:v>88.730160468330027</c:v>
                </c:pt>
                <c:pt idx="144">
                  <c:v>88.419450117913215</c:v>
                </c:pt>
                <c:pt idx="145">
                  <c:v>88.237098306896485</c:v>
                </c:pt>
                <c:pt idx="146">
                  <c:v>88.105171173332565</c:v>
                </c:pt>
                <c:pt idx="147">
                  <c:v>87.98981336567175</c:v>
                </c:pt>
                <c:pt idx="148">
                  <c:v>87.879026225356299</c:v>
                </c:pt>
                <c:pt idx="149">
                  <c:v>87.769252403819536</c:v>
                </c:pt>
                <c:pt idx="150">
                  <c:v>87.659570135964913</c:v>
                </c:pt>
                <c:pt idx="151">
                  <c:v>87.549739252229728</c:v>
                </c:pt>
                <c:pt idx="152">
                  <c:v>87.439671262769565</c:v>
                </c:pt>
                <c:pt idx="153">
                  <c:v>87.329311260651878</c:v>
                </c:pt>
                <c:pt idx="154">
                  <c:v>87.218615908901427</c:v>
                </c:pt>
                <c:pt idx="155">
                  <c:v>87.107549772898693</c:v>
                </c:pt>
                <c:pt idx="156">
                  <c:v>86.996084492796811</c:v>
                </c:pt>
                <c:pt idx="157">
                  <c:v>86.884198266677686</c:v>
                </c:pt>
                <c:pt idx="158">
                  <c:v>86.771875319467341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105.36037403757771</c:v>
                </c:pt>
                <c:pt idx="4">
                  <c:v>105.50639770812708</c:v>
                </c:pt>
                <c:pt idx="5">
                  <c:v>105.65130577806121</c:v>
                </c:pt>
                <c:pt idx="6">
                  <c:v>105.79491449443725</c:v>
                </c:pt>
                <c:pt idx="7">
                  <c:v>105.93701786458678</c:v>
                </c:pt>
                <c:pt idx="8">
                  <c:v>106.07738570645469</c:v>
                </c:pt>
                <c:pt idx="9">
                  <c:v>106.21576165529679</c:v>
                </c:pt>
                <c:pt idx="10">
                  <c:v>106.35186115726006</c:v>
                </c:pt>
                <c:pt idx="11">
                  <c:v>106.48536948882818</c:v>
                </c:pt>
                <c:pt idx="12">
                  <c:v>106.6159398507023</c:v>
                </c:pt>
                <c:pt idx="13">
                  <c:v>106.74319159534303</c:v>
                </c:pt>
                <c:pt idx="14">
                  <c:v>106.86670865896673</c:v>
                </c:pt>
                <c:pt idx="15">
                  <c:v>106.98603828101031</c:v>
                </c:pt>
                <c:pt idx="16">
                  <c:v>107.10069010654676</c:v>
                </c:pt>
                <c:pt idx="17">
                  <c:v>107.21013577928409</c:v>
                </c:pt>
                <c:pt idx="18">
                  <c:v>107.31380914385221</c:v>
                </c:pt>
                <c:pt idx="19">
                  <c:v>107.41110718511952</c:v>
                </c:pt>
                <c:pt idx="20">
                  <c:v>107.50139183810651</c:v>
                </c:pt>
                <c:pt idx="21">
                  <c:v>107.58399280332569</c:v>
                </c:pt>
                <c:pt idx="22">
                  <c:v>107.65821149756226</c:v>
                </c:pt>
                <c:pt idx="23">
                  <c:v>107.72332625764706</c:v>
                </c:pt>
                <c:pt idx="24">
                  <c:v>107.77859889313575</c:v>
                </c:pt>
                <c:pt idx="25">
                  <c:v>107.82328265168039</c:v>
                </c:pt>
                <c:pt idx="26">
                  <c:v>107.85663161736092</c:v>
                </c:pt>
                <c:pt idx="27">
                  <c:v>107.87791150707642</c:v>
                </c:pt>
                <c:pt idx="28">
                  <c:v>107.88641176391167</c:v>
                </c:pt>
                <c:pt idx="29">
                  <c:v>107.881458770942</c:v>
                </c:pt>
                <c:pt idx="30">
                  <c:v>107.86242992725252</c:v>
                </c:pt>
                <c:pt idx="31">
                  <c:v>107.82876824441107</c:v>
                </c:pt>
                <c:pt idx="32">
                  <c:v>107.77999704190889</c:v>
                </c:pt>
                <c:pt idx="33">
                  <c:v>107.71573425082339</c:v>
                </c:pt>
                <c:pt idx="34">
                  <c:v>107.63570578335772</c:v>
                </c:pt>
                <c:pt idx="35">
                  <c:v>107.53975739901347</c:v>
                </c:pt>
                <c:pt idx="36">
                  <c:v>107.42786450205165</c:v>
                </c:pt>
                <c:pt idx="37">
                  <c:v>107.30013934385272</c:v>
                </c:pt>
                <c:pt idx="38">
                  <c:v>107.15683517942871</c:v>
                </c:pt>
                <c:pt idx="39">
                  <c:v>106.99834703805539</c:v>
                </c:pt>
                <c:pt idx="40">
                  <c:v>106.82520890867001</c:v>
                </c:pt>
                <c:pt idx="41">
                  <c:v>106.6380873028635</c:v>
                </c:pt>
                <c:pt idx="42">
                  <c:v>106.43777133083425</c:v>
                </c:pt>
                <c:pt idx="43">
                  <c:v>106.22515959575881</c:v>
                </c:pt>
                <c:pt idx="44">
                  <c:v>106.00124436656303</c:v>
                </c:pt>
                <c:pt idx="45">
                  <c:v>105.76709361609601</c:v>
                </c:pt>
                <c:pt idx="46">
                  <c:v>105.5238316017514</c:v>
                </c:pt>
                <c:pt idx="47">
                  <c:v>105.27261871270206</c:v>
                </c:pt>
                <c:pt idx="48">
                  <c:v>105.01463131024444</c:v>
                </c:pt>
                <c:pt idx="49">
                  <c:v>104.75104224750145</c:v>
                </c:pt>
                <c:pt idx="50">
                  <c:v>104.4830026777349</c:v>
                </c:pt>
                <c:pt idx="51">
                  <c:v>104.21162565528154</c:v>
                </c:pt>
                <c:pt idx="52">
                  <c:v>103.93797190974929</c:v>
                </c:pt>
                <c:pt idx="53">
                  <c:v>103.66303804304336</c:v>
                </c:pt>
                <c:pt idx="54">
                  <c:v>103.38774726979557</c:v>
                </c:pt>
                <c:pt idx="55">
                  <c:v>103.1129427030526</c:v>
                </c:pt>
                <c:pt idx="56">
                  <c:v>102.83938308477248</c:v>
                </c:pt>
                <c:pt idx="57">
                  <c:v>102.56774077864073</c:v>
                </c:pt>
                <c:pt idx="58">
                  <c:v>102.29860178258724</c:v>
                </c:pt>
                <c:pt idx="59">
                  <c:v>102.03246747989316</c:v>
                </c:pt>
                <c:pt idx="60">
                  <c:v>101.769757829152</c:v>
                </c:pt>
                <c:pt idx="61">
                  <c:v>101.51081569179863</c:v>
                </c:pt>
                <c:pt idx="62">
                  <c:v>101.25591200809164</c:v>
                </c:pt>
                <c:pt idx="63">
                  <c:v>101.00525155480936</c:v>
                </c:pt>
                <c:pt idx="64">
                  <c:v>100.75897904712923</c:v>
                </c:pt>
                <c:pt idx="65">
                  <c:v>100.5171853802037</c:v>
                </c:pt>
                <c:pt idx="66">
                  <c:v>100.27991384030604</c:v>
                </c:pt>
                <c:pt idx="67">
                  <c:v>100.04716614913141</c:v>
                </c:pt>
                <c:pt idx="68">
                  <c:v>99.81890823645864</c:v>
                </c:pt>
                <c:pt idx="69">
                  <c:v>99.595075664956411</c:v>
                </c:pt>
                <c:pt idx="70">
                  <c:v>99.37557865591144</c:v>
                </c:pt>
                <c:pt idx="71">
                  <c:v>99.160306685852788</c:v>
                </c:pt>
                <c:pt idx="72">
                  <c:v>98.949132641493236</c:v>
                </c:pt>
                <c:pt idx="73">
                  <c:v>98.741916534314882</c:v>
                </c:pt>
                <c:pt idx="74">
                  <c:v>98.538508786826895</c:v>
                </c:pt>
                <c:pt idx="75">
                  <c:v>98.338753110409783</c:v>
                </c:pt>
                <c:pt idx="76">
                  <c:v>98.142489000142987</c:v>
                </c:pt>
                <c:pt idx="77">
                  <c:v>97.949553875502502</c:v>
                </c:pt>
                <c:pt idx="78">
                  <c:v>97.759784897692015</c:v>
                </c:pt>
                <c:pt idx="79">
                  <c:v>97.573020494979531</c:v>
                </c:pt>
                <c:pt idx="80">
                  <c:v>97.389101627053478</c:v>
                </c:pt>
                <c:pt idx="81">
                  <c:v>97.207872818344882</c:v>
                </c:pt>
                <c:pt idx="82">
                  <c:v>97.029182988698466</c:v>
                </c:pt>
                <c:pt idx="83">
                  <c:v>96.852886107889191</c:v>
                </c:pt>
                <c:pt idx="84">
                  <c:v>96.678841698409684</c:v>
                </c:pt>
                <c:pt idx="85">
                  <c:v>96.50691520880352</c:v>
                </c:pt>
                <c:pt idx="86">
                  <c:v>96.336978277670994</c:v>
                </c:pt>
                <c:pt idx="87">
                  <c:v>96.168908906384573</c:v>
                </c:pt>
                <c:pt idx="88">
                  <c:v>96.002591556560049</c:v>
                </c:pt>
                <c:pt idx="89">
                  <c:v>95.83791718646431</c:v>
                </c:pt>
                <c:pt idx="90">
                  <c:v>95.674783238812822</c:v>
                </c:pt>
                <c:pt idx="91">
                  <c:v>95.513093590828305</c:v>
                </c:pt>
                <c:pt idx="92">
                  <c:v>95.352758475992047</c:v>
                </c:pt>
                <c:pt idx="93">
                  <c:v>95.193694385618045</c:v>
                </c:pt>
                <c:pt idx="94">
                  <c:v>95.03582395720548</c:v>
                </c:pt>
                <c:pt idx="95">
                  <c:v>94.879075855467235</c:v>
                </c:pt>
                <c:pt idx="96">
                  <c:v>94.723384650974467</c:v>
                </c:pt>
                <c:pt idx="97">
                  <c:v>94.568690700487977</c:v>
                </c:pt>
                <c:pt idx="98">
                  <c:v>94.414940032246562</c:v>
                </c:pt>
                <c:pt idx="99">
                  <c:v>94.262084238739078</c:v>
                </c:pt>
                <c:pt idx="100">
                  <c:v>94.110080378778846</c:v>
                </c:pt>
                <c:pt idx="101">
                  <c:v>93.958890890016207</c:v>
                </c:pt>
                <c:pt idx="102">
                  <c:v>93.80848351234539</c:v>
                </c:pt>
                <c:pt idx="103">
                  <c:v>93.658831221976314</c:v>
                </c:pt>
                <c:pt idx="104">
                  <c:v>93.50991217523223</c:v>
                </c:pt>
                <c:pt idx="105">
                  <c:v>93.361709660389508</c:v>
                </c:pt>
                <c:pt idx="106">
                  <c:v>93.214212055089305</c:v>
                </c:pt>
                <c:pt idx="107">
                  <c:v>93.067412786011346</c:v>
                </c:pt>
                <c:pt idx="108">
                  <c:v>92.921310286610989</c:v>
                </c:pt>
                <c:pt idx="109">
                  <c:v>92.775907947783907</c:v>
                </c:pt>
                <c:pt idx="110">
                  <c:v>92.631214055352132</c:v>
                </c:pt>
                <c:pt idx="111">
                  <c:v>92.487241707283204</c:v>
                </c:pt>
                <c:pt idx="112">
                  <c:v>92.344008702594465</c:v>
                </c:pt>
                <c:pt idx="113">
                  <c:v>92.20153739300379</c:v>
                </c:pt>
                <c:pt idx="114">
                  <c:v>92.059854487632535</c:v>
                </c:pt>
                <c:pt idx="115">
                  <c:v>91.918990800518984</c:v>
                </c:pt>
                <c:pt idx="116">
                  <c:v>91.778980930459454</c:v>
                </c:pt>
                <c:pt idx="117">
                  <c:v>91.639862862865087</c:v>
                </c:pt>
                <c:pt idx="118">
                  <c:v>91.501677484018927</c:v>
                </c:pt>
                <c:pt idx="119">
                  <c:v>91.364467999463912</c:v>
                </c:pt>
                <c:pt idx="120">
                  <c:v>91.228279250350653</c:v>
                </c:pt>
                <c:pt idx="121">
                  <c:v>91.093156924520585</c:v>
                </c:pt>
                <c:pt idx="122">
                  <c:v>90.959146662939915</c:v>
                </c:pt>
                <c:pt idx="123">
                  <c:v>90.826293066831965</c:v>
                </c:pt>
                <c:pt idx="124">
                  <c:v>90.694638616397313</c:v>
                </c:pt>
                <c:pt idx="125">
                  <c:v>90.564222518191457</c:v>
                </c:pt>
                <c:pt idx="126">
                  <c:v>90.435079504776056</c:v>
                </c:pt>
                <c:pt idx="127">
                  <c:v>90.307238616788396</c:v>
                </c:pt>
                <c:pt idx="128">
                  <c:v>90.180722003611308</c:v>
                </c:pt>
                <c:pt idx="129">
                  <c:v>90.055543783828156</c:v>
                </c:pt>
                <c:pt idx="130">
                  <c:v>89.931709010033231</c:v>
                </c:pt>
                <c:pt idx="131">
                  <c:v>89.80921278379742</c:v>
                </c:pt>
                <c:pt idx="132">
                  <c:v>89.688039565200626</c:v>
                </c:pt>
                <c:pt idx="133">
                  <c:v>89.568162717053838</c:v>
                </c:pt>
                <c:pt idx="134">
                  <c:v>89.449544316674789</c:v>
                </c:pt>
                <c:pt idx="135">
                  <c:v>89.332135258066756</c:v>
                </c:pt>
                <c:pt idx="136">
                  <c:v>89.215875655067208</c:v>
                </c:pt>
                <c:pt idx="137">
                  <c:v>89.100695542245973</c:v>
                </c:pt>
                <c:pt idx="138">
                  <c:v>88.986515856001262</c:v>
                </c:pt>
                <c:pt idx="139">
                  <c:v>88.873249664506744</c:v>
                </c:pt>
                <c:pt idx="140">
                  <c:v>88.760803602980218</c:v>
                </c:pt>
                <c:pt idx="141">
                  <c:v>88.649079461128579</c:v>
                </c:pt>
                <c:pt idx="142">
                  <c:v>88.537975863301213</c:v>
                </c:pt>
                <c:pt idx="143">
                  <c:v>88.427389979270785</c:v>
                </c:pt>
                <c:pt idx="144">
                  <c:v>88.31721920472323</c:v>
                </c:pt>
                <c:pt idx="145">
                  <c:v>88.207362755206631</c:v>
                </c:pt>
                <c:pt idx="146">
                  <c:v>88.097723124893889</c:v>
                </c:pt>
                <c:pt idx="147">
                  <c:v>87.988207371280765</c:v>
                </c:pt>
                <c:pt idx="148">
                  <c:v>87.878728197983975</c:v>
                </c:pt>
                <c:pt idx="149">
                  <c:v>87.769204819222949</c:v>
                </c:pt>
                <c:pt idx="150">
                  <c:v>87.659563600552403</c:v>
                </c:pt>
                <c:pt idx="151">
                  <c:v>87.549738480289065</c:v>
                </c:pt>
                <c:pt idx="152">
                  <c:v>87.439671184369629</c:v>
                </c:pt>
                <c:pt idx="153">
                  <c:v>87.329311253806566</c:v>
                </c:pt>
                <c:pt idx="154">
                  <c:v>87.21861590838769</c:v>
                </c:pt>
                <c:pt idx="155">
                  <c:v>87.107549772865553</c:v>
                </c:pt>
                <c:pt idx="156">
                  <c:v>86.996084492794978</c:v>
                </c:pt>
                <c:pt idx="157">
                  <c:v>86.8841982666776</c:v>
                </c:pt>
                <c:pt idx="158">
                  <c:v>86.771875319467341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108.807</c:v>
                </c:pt>
                <c:pt idx="1">
                  <c:v>109.42100000000001</c:v>
                </c:pt>
                <c:pt idx="2">
                  <c:v>108.404</c:v>
                </c:pt>
                <c:pt idx="3">
                  <c:v>108.491</c:v>
                </c:pt>
                <c:pt idx="4">
                  <c:v>108.07</c:v>
                </c:pt>
                <c:pt idx="5">
                  <c:v>107.789</c:v>
                </c:pt>
                <c:pt idx="6">
                  <c:v>106.667</c:v>
                </c:pt>
                <c:pt idx="7">
                  <c:v>106.123</c:v>
                </c:pt>
                <c:pt idx="8">
                  <c:v>109.07</c:v>
                </c:pt>
                <c:pt idx="9">
                  <c:v>107.509</c:v>
                </c:pt>
                <c:pt idx="10">
                  <c:v>105.965</c:v>
                </c:pt>
                <c:pt idx="11">
                  <c:v>107.246</c:v>
                </c:pt>
                <c:pt idx="12">
                  <c:v>107.456</c:v>
                </c:pt>
                <c:pt idx="13">
                  <c:v>107.684</c:v>
                </c:pt>
                <c:pt idx="14">
                  <c:v>108.404</c:v>
                </c:pt>
                <c:pt idx="15">
                  <c:v>108.509</c:v>
                </c:pt>
                <c:pt idx="16">
                  <c:v>107.509</c:v>
                </c:pt>
                <c:pt idx="17">
                  <c:v>107.86</c:v>
                </c:pt>
                <c:pt idx="18">
                  <c:v>106.053</c:v>
                </c:pt>
                <c:pt idx="19">
                  <c:v>110.018</c:v>
                </c:pt>
                <c:pt idx="20">
                  <c:v>108.789</c:v>
                </c:pt>
                <c:pt idx="21">
                  <c:v>107.789</c:v>
                </c:pt>
                <c:pt idx="22">
                  <c:v>110.07</c:v>
                </c:pt>
                <c:pt idx="23">
                  <c:v>106.544</c:v>
                </c:pt>
                <c:pt idx="24">
                  <c:v>109.947</c:v>
                </c:pt>
                <c:pt idx="25">
                  <c:v>109.07</c:v>
                </c:pt>
                <c:pt idx="26">
                  <c:v>109.649</c:v>
                </c:pt>
                <c:pt idx="27">
                  <c:v>109.684</c:v>
                </c:pt>
                <c:pt idx="28">
                  <c:v>110.246</c:v>
                </c:pt>
                <c:pt idx="29">
                  <c:v>108.351</c:v>
                </c:pt>
                <c:pt idx="30">
                  <c:v>110.807</c:v>
                </c:pt>
                <c:pt idx="31">
                  <c:v>109.877</c:v>
                </c:pt>
                <c:pt idx="32">
                  <c:v>112.333</c:v>
                </c:pt>
                <c:pt idx="33">
                  <c:v>112.965</c:v>
                </c:pt>
                <c:pt idx="34">
                  <c:v>113.947</c:v>
                </c:pt>
                <c:pt idx="35">
                  <c:v>113.386</c:v>
                </c:pt>
                <c:pt idx="36">
                  <c:v>115.404</c:v>
                </c:pt>
                <c:pt idx="37">
                  <c:v>115.351</c:v>
                </c:pt>
                <c:pt idx="38">
                  <c:v>115.123</c:v>
                </c:pt>
                <c:pt idx="39">
                  <c:v>116.105</c:v>
                </c:pt>
                <c:pt idx="40">
                  <c:v>116.351</c:v>
                </c:pt>
                <c:pt idx="41">
                  <c:v>117.36799999999999</c:v>
                </c:pt>
                <c:pt idx="42">
                  <c:v>121.684</c:v>
                </c:pt>
                <c:pt idx="43">
                  <c:v>121.386</c:v>
                </c:pt>
                <c:pt idx="44">
                  <c:v>124.333</c:v>
                </c:pt>
                <c:pt idx="45">
                  <c:v>130.28100000000001</c:v>
                </c:pt>
                <c:pt idx="46">
                  <c:v>136.47399999999999</c:v>
                </c:pt>
                <c:pt idx="47">
                  <c:v>145.73699999999999</c:v>
                </c:pt>
                <c:pt idx="48">
                  <c:v>157.596</c:v>
                </c:pt>
                <c:pt idx="49">
                  <c:v>173.404</c:v>
                </c:pt>
                <c:pt idx="50">
                  <c:v>189.404</c:v>
                </c:pt>
                <c:pt idx="51">
                  <c:v>204.28100000000001</c:v>
                </c:pt>
                <c:pt idx="52">
                  <c:v>215.018</c:v>
                </c:pt>
                <c:pt idx="53">
                  <c:v>223.80699999999999</c:v>
                </c:pt>
                <c:pt idx="54">
                  <c:v>229.28100000000001</c:v>
                </c:pt>
                <c:pt idx="55">
                  <c:v>232.15799999999999</c:v>
                </c:pt>
                <c:pt idx="56">
                  <c:v>230.24600000000001</c:v>
                </c:pt>
                <c:pt idx="57">
                  <c:v>222.298</c:v>
                </c:pt>
                <c:pt idx="58">
                  <c:v>206.08799999999999</c:v>
                </c:pt>
                <c:pt idx="59">
                  <c:v>171.053</c:v>
                </c:pt>
                <c:pt idx="60">
                  <c:v>129.053</c:v>
                </c:pt>
                <c:pt idx="61">
                  <c:v>111.73699999999999</c:v>
                </c:pt>
                <c:pt idx="62">
                  <c:v>108</c:v>
                </c:pt>
                <c:pt idx="63">
                  <c:v>109.035</c:v>
                </c:pt>
                <c:pt idx="64">
                  <c:v>108.22799999999999</c:v>
                </c:pt>
                <c:pt idx="65">
                  <c:v>108.91200000000001</c:v>
                </c:pt>
                <c:pt idx="66">
                  <c:v>112.509</c:v>
                </c:pt>
                <c:pt idx="67">
                  <c:v>118.614</c:v>
                </c:pt>
                <c:pt idx="68">
                  <c:v>125.404</c:v>
                </c:pt>
                <c:pt idx="69">
                  <c:v>134.47399999999999</c:v>
                </c:pt>
                <c:pt idx="70">
                  <c:v>149.28100000000001</c:v>
                </c:pt>
                <c:pt idx="71">
                  <c:v>160.15799999999999</c:v>
                </c:pt>
                <c:pt idx="72">
                  <c:v>171.404</c:v>
                </c:pt>
                <c:pt idx="73">
                  <c:v>183.43899999999999</c:v>
                </c:pt>
                <c:pt idx="74">
                  <c:v>189.80699999999999</c:v>
                </c:pt>
                <c:pt idx="75">
                  <c:v>194.54400000000001</c:v>
                </c:pt>
                <c:pt idx="76">
                  <c:v>194.404</c:v>
                </c:pt>
                <c:pt idx="77">
                  <c:v>185.018</c:v>
                </c:pt>
                <c:pt idx="78">
                  <c:v>169.26300000000001</c:v>
                </c:pt>
                <c:pt idx="79">
                  <c:v>136.26300000000001</c:v>
                </c:pt>
                <c:pt idx="80">
                  <c:v>109.42100000000001</c:v>
                </c:pt>
                <c:pt idx="81">
                  <c:v>100.316</c:v>
                </c:pt>
                <c:pt idx="82">
                  <c:v>99.316000000000003</c:v>
                </c:pt>
                <c:pt idx="83">
                  <c:v>98.210999999999999</c:v>
                </c:pt>
                <c:pt idx="84">
                  <c:v>97.316000000000003</c:v>
                </c:pt>
                <c:pt idx="85">
                  <c:v>97.509</c:v>
                </c:pt>
                <c:pt idx="86">
                  <c:v>98.525999999999996</c:v>
                </c:pt>
                <c:pt idx="87">
                  <c:v>98.825000000000003</c:v>
                </c:pt>
                <c:pt idx="88">
                  <c:v>97.456000000000003</c:v>
                </c:pt>
                <c:pt idx="89">
                  <c:v>97.86</c:v>
                </c:pt>
                <c:pt idx="90">
                  <c:v>99.087999999999994</c:v>
                </c:pt>
                <c:pt idx="91">
                  <c:v>96.561000000000007</c:v>
                </c:pt>
                <c:pt idx="92">
                  <c:v>96.263000000000005</c:v>
                </c:pt>
                <c:pt idx="93">
                  <c:v>98.034999999999997</c:v>
                </c:pt>
                <c:pt idx="94">
                  <c:v>99.298000000000002</c:v>
                </c:pt>
                <c:pt idx="95">
                  <c:v>98.683999999999997</c:v>
                </c:pt>
                <c:pt idx="96">
                  <c:v>97.543999999999997</c:v>
                </c:pt>
                <c:pt idx="97">
                  <c:v>98.86</c:v>
                </c:pt>
                <c:pt idx="98">
                  <c:v>97.701999999999998</c:v>
                </c:pt>
                <c:pt idx="99">
                  <c:v>97.525999999999996</c:v>
                </c:pt>
                <c:pt idx="100">
                  <c:v>96.07</c:v>
                </c:pt>
                <c:pt idx="101">
                  <c:v>96.281000000000006</c:v>
                </c:pt>
                <c:pt idx="102">
                  <c:v>98.561000000000007</c:v>
                </c:pt>
                <c:pt idx="103">
                  <c:v>97.701999999999998</c:v>
                </c:pt>
                <c:pt idx="104">
                  <c:v>100.053</c:v>
                </c:pt>
                <c:pt idx="105">
                  <c:v>104.63200000000001</c:v>
                </c:pt>
                <c:pt idx="106">
                  <c:v>106.298</c:v>
                </c:pt>
                <c:pt idx="107">
                  <c:v>110.57899999999999</c:v>
                </c:pt>
                <c:pt idx="108">
                  <c:v>110.456</c:v>
                </c:pt>
                <c:pt idx="109">
                  <c:v>111.63200000000001</c:v>
                </c:pt>
                <c:pt idx="110">
                  <c:v>110.702</c:v>
                </c:pt>
                <c:pt idx="111">
                  <c:v>106.351</c:v>
                </c:pt>
                <c:pt idx="112">
                  <c:v>104.175</c:v>
                </c:pt>
                <c:pt idx="113">
                  <c:v>101</c:v>
                </c:pt>
                <c:pt idx="114">
                  <c:v>96.667000000000002</c:v>
                </c:pt>
                <c:pt idx="115">
                  <c:v>92.841999999999999</c:v>
                </c:pt>
                <c:pt idx="116">
                  <c:v>94.912000000000006</c:v>
                </c:pt>
                <c:pt idx="117">
                  <c:v>93.456000000000003</c:v>
                </c:pt>
                <c:pt idx="118">
                  <c:v>94.192999999999998</c:v>
                </c:pt>
                <c:pt idx="119">
                  <c:v>93.385999999999996</c:v>
                </c:pt>
                <c:pt idx="120">
                  <c:v>94.034999999999997</c:v>
                </c:pt>
                <c:pt idx="121">
                  <c:v>95.474000000000004</c:v>
                </c:pt>
                <c:pt idx="122">
                  <c:v>93.86</c:v>
                </c:pt>
                <c:pt idx="123">
                  <c:v>91.509</c:v>
                </c:pt>
                <c:pt idx="124">
                  <c:v>93.701999999999998</c:v>
                </c:pt>
                <c:pt idx="125">
                  <c:v>91.789000000000001</c:v>
                </c:pt>
                <c:pt idx="126">
                  <c:v>91.93</c:v>
                </c:pt>
                <c:pt idx="127">
                  <c:v>92.245999999999995</c:v>
                </c:pt>
                <c:pt idx="128">
                  <c:v>91.316000000000003</c:v>
                </c:pt>
                <c:pt idx="129">
                  <c:v>90.614000000000004</c:v>
                </c:pt>
                <c:pt idx="130">
                  <c:v>94.509</c:v>
                </c:pt>
                <c:pt idx="131">
                  <c:v>96</c:v>
                </c:pt>
                <c:pt idx="132">
                  <c:v>96.596000000000004</c:v>
                </c:pt>
                <c:pt idx="133">
                  <c:v>99.683999999999997</c:v>
                </c:pt>
                <c:pt idx="134">
                  <c:v>101.08799999999999</c:v>
                </c:pt>
                <c:pt idx="135">
                  <c:v>100.053</c:v>
                </c:pt>
                <c:pt idx="136">
                  <c:v>99.543999999999997</c:v>
                </c:pt>
                <c:pt idx="137">
                  <c:v>100.386</c:v>
                </c:pt>
                <c:pt idx="138">
                  <c:v>96.876999999999995</c:v>
                </c:pt>
                <c:pt idx="139">
                  <c:v>92.491</c:v>
                </c:pt>
                <c:pt idx="140">
                  <c:v>92.632000000000005</c:v>
                </c:pt>
                <c:pt idx="141">
                  <c:v>90.894999999999996</c:v>
                </c:pt>
                <c:pt idx="142">
                  <c:v>88.876999999999995</c:v>
                </c:pt>
                <c:pt idx="143">
                  <c:v>91.174999999999997</c:v>
                </c:pt>
                <c:pt idx="144">
                  <c:v>90.789000000000001</c:v>
                </c:pt>
                <c:pt idx="145">
                  <c:v>87.525999999999996</c:v>
                </c:pt>
                <c:pt idx="146">
                  <c:v>89.491</c:v>
                </c:pt>
                <c:pt idx="147">
                  <c:v>90.052999999999997</c:v>
                </c:pt>
                <c:pt idx="148">
                  <c:v>91.018000000000001</c:v>
                </c:pt>
                <c:pt idx="149">
                  <c:v>90.509</c:v>
                </c:pt>
                <c:pt idx="150">
                  <c:v>90.332999999999998</c:v>
                </c:pt>
                <c:pt idx="151">
                  <c:v>88.86</c:v>
                </c:pt>
                <c:pt idx="152">
                  <c:v>87.841999999999999</c:v>
                </c:pt>
                <c:pt idx="153">
                  <c:v>89.736999999999995</c:v>
                </c:pt>
                <c:pt idx="154">
                  <c:v>90.245999999999995</c:v>
                </c:pt>
                <c:pt idx="155">
                  <c:v>89.596000000000004</c:v>
                </c:pt>
                <c:pt idx="156">
                  <c:v>87.385999999999996</c:v>
                </c:pt>
                <c:pt idx="157">
                  <c:v>87.789000000000001</c:v>
                </c:pt>
                <c:pt idx="158">
                  <c:v>88</c:v>
                </c:pt>
                <c:pt idx="159">
                  <c:v>87.614000000000004</c:v>
                </c:pt>
                <c:pt idx="160">
                  <c:v>88.736999999999995</c:v>
                </c:pt>
                <c:pt idx="161">
                  <c:v>86.965000000000003</c:v>
                </c:pt>
                <c:pt idx="162">
                  <c:v>88.614000000000004</c:v>
                </c:pt>
                <c:pt idx="163">
                  <c:v>89.561000000000007</c:v>
                </c:pt>
                <c:pt idx="164">
                  <c:v>87.561000000000007</c:v>
                </c:pt>
                <c:pt idx="165">
                  <c:v>85.474000000000004</c:v>
                </c:pt>
                <c:pt idx="166">
                  <c:v>86.632000000000005</c:v>
                </c:pt>
                <c:pt idx="167">
                  <c:v>87.841999999999999</c:v>
                </c:pt>
                <c:pt idx="168">
                  <c:v>86.332999999999998</c:v>
                </c:pt>
                <c:pt idx="169">
                  <c:v>87.421000000000006</c:v>
                </c:pt>
                <c:pt idx="170">
                  <c:v>86.07</c:v>
                </c:pt>
                <c:pt idx="171">
                  <c:v>87.93</c:v>
                </c:pt>
                <c:pt idx="172">
                  <c:v>88.525999999999996</c:v>
                </c:pt>
                <c:pt idx="173">
                  <c:v>86.525999999999996</c:v>
                </c:pt>
                <c:pt idx="174">
                  <c:v>86.403999999999996</c:v>
                </c:pt>
                <c:pt idx="175">
                  <c:v>87.509</c:v>
                </c:pt>
                <c:pt idx="176">
                  <c:v>85.912000000000006</c:v>
                </c:pt>
                <c:pt idx="177">
                  <c:v>87.86</c:v>
                </c:pt>
                <c:pt idx="178">
                  <c:v>87.210999999999999</c:v>
                </c:pt>
                <c:pt idx="179">
                  <c:v>86.316000000000003</c:v>
                </c:pt>
                <c:pt idx="180">
                  <c:v>86.245999999999995</c:v>
                </c:pt>
                <c:pt idx="181">
                  <c:v>88.298000000000002</c:v>
                </c:pt>
                <c:pt idx="182">
                  <c:v>85.403999999999996</c:v>
                </c:pt>
                <c:pt idx="183">
                  <c:v>84.052999999999997</c:v>
                </c:pt>
                <c:pt idx="184">
                  <c:v>86.701999999999998</c:v>
                </c:pt>
                <c:pt idx="185">
                  <c:v>87.683999999999997</c:v>
                </c:pt>
                <c:pt idx="186">
                  <c:v>87.683999999999997</c:v>
                </c:pt>
                <c:pt idx="187">
                  <c:v>86.034999999999997</c:v>
                </c:pt>
                <c:pt idx="188">
                  <c:v>87.332999999999998</c:v>
                </c:pt>
                <c:pt idx="189">
                  <c:v>86.614000000000004</c:v>
                </c:pt>
                <c:pt idx="190">
                  <c:v>86.491</c:v>
                </c:pt>
                <c:pt idx="191">
                  <c:v>88.158000000000001</c:v>
                </c:pt>
                <c:pt idx="192">
                  <c:v>86.14</c:v>
                </c:pt>
                <c:pt idx="193">
                  <c:v>86.298000000000002</c:v>
                </c:pt>
                <c:pt idx="194">
                  <c:v>86.281000000000006</c:v>
                </c:pt>
                <c:pt idx="195">
                  <c:v>87.509</c:v>
                </c:pt>
                <c:pt idx="196">
                  <c:v>87.632000000000005</c:v>
                </c:pt>
                <c:pt idx="197">
                  <c:v>86.561000000000007</c:v>
                </c:pt>
                <c:pt idx="198">
                  <c:v>86.332999999999998</c:v>
                </c:pt>
                <c:pt idx="199">
                  <c:v>84.087999999999994</c:v>
                </c:pt>
                <c:pt idx="200">
                  <c:v>86.894999999999996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105.9432283175905</c:v>
                </c:pt>
                <c:pt idx="3">
                  <c:v>106.15065561658915</c:v>
                </c:pt>
                <c:pt idx="4">
                  <c:v>106.35729451464017</c:v>
                </c:pt>
                <c:pt idx="5">
                  <c:v>106.56297648902989</c:v>
                </c:pt>
                <c:pt idx="6">
                  <c:v>106.76751026987466</c:v>
                </c:pt>
                <c:pt idx="7">
                  <c:v>106.97067959831118</c:v>
                </c:pt>
                <c:pt idx="8">
                  <c:v>107.17224088644679</c:v>
                </c:pt>
                <c:pt idx="9">
                  <c:v>107.3719208032358</c:v>
                </c:pt>
                <c:pt idx="10">
                  <c:v>107.56941381912239</c:v>
                </c:pt>
                <c:pt idx="11">
                  <c:v>107.76437975272107</c:v>
                </c:pt>
                <c:pt idx="12">
                  <c:v>107.95644137546428</c:v>
                </c:pt>
                <c:pt idx="13">
                  <c:v>108.14518214589019</c:v>
                </c:pt>
                <c:pt idx="14">
                  <c:v>108.33014416574642</c:v>
                </c:pt>
                <c:pt idx="15">
                  <c:v>108.51082647859508</c:v>
                </c:pt>
                <c:pt idx="16">
                  <c:v>108.68668387430473</c:v>
                </c:pt>
                <c:pt idx="17">
                  <c:v>108.85712643114812</c:v>
                </c:pt>
                <c:pt idx="18">
                  <c:v>109.02152014158813</c:v>
                </c:pt>
                <c:pt idx="19">
                  <c:v>109.17918916331224</c:v>
                </c:pt>
                <c:pt idx="20">
                  <c:v>109.32942057154956</c:v>
                </c:pt>
                <c:pt idx="21">
                  <c:v>109.47147305369269</c:v>
                </c:pt>
                <c:pt idx="22">
                  <c:v>109.60459192061138</c:v>
                </c:pt>
                <c:pt idx="23">
                  <c:v>109.72803430739368</c:v>
                </c:pt>
                <c:pt idx="24">
                  <c:v>109.84111076193712</c:v>
                </c:pt>
                <c:pt idx="25">
                  <c:v>109.94325289388617</c:v>
                </c:pt>
                <c:pt idx="26">
                  <c:v>110.03412172427539</c:v>
                </c:pt>
                <c:pt idx="27">
                  <c:v>110.11377812900338</c:v>
                </c:pt>
                <c:pt idx="28">
                  <c:v>110.18294540248452</c:v>
                </c:pt>
                <c:pt idx="29">
                  <c:v>110.2434041643496</c:v>
                </c:pt>
                <c:pt idx="30">
                  <c:v>110.29857057086009</c:v>
                </c:pt>
                <c:pt idx="31">
                  <c:v>110.35431801454155</c:v>
                </c:pt>
                <c:pt idx="32">
                  <c:v>110.42010679991368</c:v>
                </c:pt>
                <c:pt idx="33">
                  <c:v>110.51048078414721</c:v>
                </c:pt>
                <c:pt idx="34">
                  <c:v>110.64696848984867</c:v>
                </c:pt>
                <c:pt idx="35">
                  <c:v>110.86038198984261</c:v>
                </c:pt>
                <c:pt idx="36">
                  <c:v>111.19343405676494</c:v>
                </c:pt>
                <c:pt idx="37">
                  <c:v>111.70348984153293</c:v>
                </c:pt>
                <c:pt idx="38">
                  <c:v>112.46513667945959</c:v>
                </c:pt>
                <c:pt idx="39">
                  <c:v>113.57210615072832</c:v>
                </c:pt>
                <c:pt idx="40">
                  <c:v>115.13793860915055</c:v>
                </c:pt>
                <c:pt idx="41">
                  <c:v>117.29467540459855</c:v>
                </c:pt>
                <c:pt idx="42">
                  <c:v>120.18883965228049</c:v>
                </c:pt>
                <c:pt idx="43">
                  <c:v>123.97406630151363</c:v>
                </c:pt>
                <c:pt idx="44">
                  <c:v>128.80000202943751</c:v>
                </c:pt>
                <c:pt idx="45">
                  <c:v>134.79753022798249</c:v>
                </c:pt>
                <c:pt idx="46">
                  <c:v>142.06096832188138</c:v>
                </c:pt>
                <c:pt idx="47">
                  <c:v>150.62857466655498</c:v>
                </c:pt>
                <c:pt idx="48">
                  <c:v>160.46338870587863</c:v>
                </c:pt>
                <c:pt idx="49">
                  <c:v>171.43697468934795</c:v>
                </c:pt>
                <c:pt idx="50">
                  <c:v>183.31885849932723</c:v>
                </c:pt>
                <c:pt idx="51">
                  <c:v>195.77365190231166</c:v>
                </c:pt>
                <c:pt idx="52">
                  <c:v>208.36115503160423</c:v>
                </c:pt>
                <c:pt idx="53">
                  <c:v>220.49759598366907</c:v>
                </c:pt>
                <c:pt idx="54">
                  <c:v>231.21531057293458</c:v>
                </c:pt>
                <c:pt idx="55">
                  <c:v>238.4465565781376</c:v>
                </c:pt>
                <c:pt idx="56">
                  <c:v>238.14225334124544</c:v>
                </c:pt>
                <c:pt idx="57">
                  <c:v>225.27301892134167</c:v>
                </c:pt>
                <c:pt idx="58">
                  <c:v>198.54789816084337</c:v>
                </c:pt>
                <c:pt idx="59">
                  <c:v>164.7683853653279</c:v>
                </c:pt>
                <c:pt idx="60">
                  <c:v>135.34284567381474</c:v>
                </c:pt>
                <c:pt idx="61">
                  <c:v>117.29651650490034</c:v>
                </c:pt>
                <c:pt idx="62">
                  <c:v>109.75544340695446</c:v>
                </c:pt>
                <c:pt idx="63">
                  <c:v>108.26315078027525</c:v>
                </c:pt>
                <c:pt idx="64">
                  <c:v>109.46191924450386</c:v>
                </c:pt>
                <c:pt idx="65">
                  <c:v>112.04640220054415</c:v>
                </c:pt>
                <c:pt idx="66">
                  <c:v>115.82247861560924</c:v>
                </c:pt>
                <c:pt idx="67">
                  <c:v>120.92454509339146</c:v>
                </c:pt>
                <c:pt idx="68">
                  <c:v>127.50793438190846</c:v>
                </c:pt>
                <c:pt idx="69">
                  <c:v>135.64724731400273</c:v>
                </c:pt>
                <c:pt idx="70">
                  <c:v>145.28403306353403</c:v>
                </c:pt>
                <c:pt idx="71">
                  <c:v>156.18911390434826</c:v>
                </c:pt>
                <c:pt idx="72">
                  <c:v>167.9381002757529</c:v>
                </c:pt>
                <c:pt idx="73">
                  <c:v>179.87188449167951</c:v>
                </c:pt>
                <c:pt idx="74">
                  <c:v>190.87824116727654</c:v>
                </c:pt>
                <c:pt idx="75">
                  <c:v>198.65841436453456</c:v>
                </c:pt>
                <c:pt idx="76">
                  <c:v>198.84556773955003</c:v>
                </c:pt>
                <c:pt idx="77">
                  <c:v>186.59296824000162</c:v>
                </c:pt>
                <c:pt idx="78">
                  <c:v>162.30359780616342</c:v>
                </c:pt>
                <c:pt idx="79">
                  <c:v>134.79529072035575</c:v>
                </c:pt>
                <c:pt idx="80">
                  <c:v>114.40407687918446</c:v>
                </c:pt>
                <c:pt idx="81">
                  <c:v>104.16585545721296</c:v>
                </c:pt>
                <c:pt idx="82">
                  <c:v>100.58554208151459</c:v>
                </c:pt>
                <c:pt idx="83">
                  <c:v>99.621636732010316</c:v>
                </c:pt>
                <c:pt idx="84">
                  <c:v>99.318612355926476</c:v>
                </c:pt>
                <c:pt idx="85">
                  <c:v>99.127213000046709</c:v>
                </c:pt>
                <c:pt idx="86">
                  <c:v>98.950083984537386</c:v>
                </c:pt>
                <c:pt idx="87">
                  <c:v>98.775870777879547</c:v>
                </c:pt>
                <c:pt idx="88">
                  <c:v>98.603592789378496</c:v>
                </c:pt>
                <c:pt idx="89">
                  <c:v>98.433098169410883</c:v>
                </c:pt>
                <c:pt idx="90">
                  <c:v>98.264304955027242</c:v>
                </c:pt>
                <c:pt idx="91">
                  <c:v>98.097198465885114</c:v>
                </c:pt>
                <c:pt idx="92">
                  <c:v>97.931927238541604</c:v>
                </c:pt>
                <c:pt idx="93">
                  <c:v>97.769032069910722</c:v>
                </c:pt>
                <c:pt idx="94">
                  <c:v>97.609944546899442</c:v>
                </c:pt>
                <c:pt idx="95">
                  <c:v>97.457985534348765</c:v>
                </c:pt>
                <c:pt idx="96">
                  <c:v>97.320191817577779</c:v>
                </c:pt>
                <c:pt idx="97">
                  <c:v>97.210332683915993</c:v>
                </c:pt>
                <c:pt idx="98">
                  <c:v>97.153317225405104</c:v>
                </c:pt>
                <c:pt idx="99">
                  <c:v>97.190666460145891</c:v>
                </c:pt>
                <c:pt idx="100">
                  <c:v>97.38570805529703</c:v>
                </c:pt>
                <c:pt idx="101">
                  <c:v>97.825713657968535</c:v>
                </c:pt>
                <c:pt idx="102">
                  <c:v>98.616692346596821</c:v>
                </c:pt>
                <c:pt idx="103">
                  <c:v>99.865486111120759</c:v>
                </c:pt>
                <c:pt idx="104">
                  <c:v>101.64366440858798</c:v>
                </c:pt>
                <c:pt idx="105">
                  <c:v>103.92982521999964</c:v>
                </c:pt>
                <c:pt idx="106">
                  <c:v>106.53627286012619</c:v>
                </c:pt>
                <c:pt idx="107">
                  <c:v>109.05087332723392</c:v>
                </c:pt>
                <c:pt idx="108">
                  <c:v>110.86056315221846</c:v>
                </c:pt>
                <c:pt idx="109">
                  <c:v>111.32641190347093</c:v>
                </c:pt>
                <c:pt idx="110">
                  <c:v>110.09047234914962</c:v>
                </c:pt>
                <c:pt idx="111">
                  <c:v>107.33734118485444</c:v>
                </c:pt>
                <c:pt idx="112">
                  <c:v>103.77799745612913</c:v>
                </c:pt>
                <c:pt idx="113">
                  <c:v>100.30865395260841</c:v>
                </c:pt>
                <c:pt idx="114">
                  <c:v>97.581712609066656</c:v>
                </c:pt>
                <c:pt idx="115">
                  <c:v>95.795297577095937</c:v>
                </c:pt>
                <c:pt idx="116">
                  <c:v>94.78595415762274</c:v>
                </c:pt>
                <c:pt idx="117">
                  <c:v>94.261297861805119</c:v>
                </c:pt>
                <c:pt idx="118">
                  <c:v>93.976236635904726</c:v>
                </c:pt>
                <c:pt idx="119">
                  <c:v>93.787238651605605</c:v>
                </c:pt>
                <c:pt idx="120">
                  <c:v>93.630001105194182</c:v>
                </c:pt>
                <c:pt idx="121">
                  <c:v>93.481670951657577</c:v>
                </c:pt>
                <c:pt idx="122">
                  <c:v>93.33570676450249</c:v>
                </c:pt>
                <c:pt idx="123">
                  <c:v>93.190707577086542</c:v>
                </c:pt>
                <c:pt idx="124">
                  <c:v>93.047052509202189</c:v>
                </c:pt>
                <c:pt idx="125">
                  <c:v>92.907491818658286</c:v>
                </c:pt>
                <c:pt idx="126">
                  <c:v>92.781810619175488</c:v>
                </c:pt>
                <c:pt idx="127">
                  <c:v>92.698663752055566</c:v>
                </c:pt>
                <c:pt idx="128">
                  <c:v>92.727007703460131</c:v>
                </c:pt>
                <c:pt idx="129">
                  <c:v>92.99937974996503</c:v>
                </c:pt>
                <c:pt idx="130">
                  <c:v>93.707114419498467</c:v>
                </c:pt>
                <c:pt idx="131">
                  <c:v>95.021796816203647</c:v>
                </c:pt>
                <c:pt idx="132">
                  <c:v>96.93116859962231</c:v>
                </c:pt>
                <c:pt idx="133">
                  <c:v>99.079707564354408</c:v>
                </c:pt>
                <c:pt idx="134">
                  <c:v>100.79023786502229</c:v>
                </c:pt>
                <c:pt idx="135">
                  <c:v>101.36302806369331</c:v>
                </c:pt>
                <c:pt idx="136">
                  <c:v>100.49478906230478</c:v>
                </c:pt>
                <c:pt idx="137">
                  <c:v>98.483413210397387</c:v>
                </c:pt>
                <c:pt idx="138">
                  <c:v>96.033934032042382</c:v>
                </c:pt>
                <c:pt idx="139">
                  <c:v>93.835003326897947</c:v>
                </c:pt>
                <c:pt idx="140">
                  <c:v>92.247081541035229</c:v>
                </c:pt>
                <c:pt idx="141">
                  <c:v>91.276539814949729</c:v>
                </c:pt>
                <c:pt idx="142">
                  <c:v>90.741912127870549</c:v>
                </c:pt>
                <c:pt idx="143">
                  <c:v>90.44571755194066</c:v>
                </c:pt>
                <c:pt idx="144">
                  <c:v>90.254642108908584</c:v>
                </c:pt>
                <c:pt idx="145">
                  <c:v>90.101674354261633</c:v>
                </c:pt>
                <c:pt idx="146">
                  <c:v>89.960202514290685</c:v>
                </c:pt>
                <c:pt idx="147">
                  <c:v>89.821637895440091</c:v>
                </c:pt>
                <c:pt idx="148">
                  <c:v>89.683684147967057</c:v>
                </c:pt>
                <c:pt idx="149">
                  <c:v>89.545818032962913</c:v>
                </c:pt>
                <c:pt idx="150">
                  <c:v>89.407927499208597</c:v>
                </c:pt>
                <c:pt idx="151">
                  <c:v>89.269981035556086</c:v>
                </c:pt>
                <c:pt idx="152">
                  <c:v>89.131961899831865</c:v>
                </c:pt>
                <c:pt idx="153">
                  <c:v>88.993857244637397</c:v>
                </c:pt>
                <c:pt idx="154">
                  <c:v>88.855656546154378</c:v>
                </c:pt>
                <c:pt idx="155">
                  <c:v>88.717351317755927</c:v>
                </c:pt>
                <c:pt idx="156">
                  <c:v>88.578934955473656</c:v>
                </c:pt>
                <c:pt idx="157">
                  <c:v>88.44040258321283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105.94322831758465</c:v>
                </c:pt>
                <c:pt idx="3">
                  <c:v>106.1506556165719</c:v>
                </c:pt>
                <c:pt idx="4">
                  <c:v>106.35729451459014</c:v>
                </c:pt>
                <c:pt idx="5">
                  <c:v>106.56297648888759</c:v>
                </c:pt>
                <c:pt idx="6">
                  <c:v>106.76751026947767</c:v>
                </c:pt>
                <c:pt idx="7">
                  <c:v>106.97067959722492</c:v>
                </c:pt>
                <c:pt idx="8">
                  <c:v>107.17224088353156</c:v>
                </c:pt>
                <c:pt idx="9">
                  <c:v>107.37192079556208</c:v>
                </c:pt>
                <c:pt idx="10">
                  <c:v>107.56941379931021</c:v>
                </c:pt>
                <c:pt idx="11">
                  <c:v>107.76437970255014</c:v>
                </c:pt>
                <c:pt idx="12">
                  <c:v>107.95644125085072</c:v>
                </c:pt>
                <c:pt idx="13">
                  <c:v>108.14518184231096</c:v>
                </c:pt>
                <c:pt idx="14">
                  <c:v>108.33014344035526</c:v>
                </c:pt>
                <c:pt idx="15">
                  <c:v>108.5108247785284</c:v>
                </c:pt>
                <c:pt idx="16">
                  <c:v>108.68667996631754</c:v>
                </c:pt>
                <c:pt idx="17">
                  <c:v>108.85711761997381</c:v>
                </c:pt>
                <c:pt idx="18">
                  <c:v>109.02150065625038</c:v>
                </c:pt>
                <c:pt idx="19">
                  <c:v>109.17914689882869</c:v>
                </c:pt>
                <c:pt idx="20">
                  <c:v>109.32933065561163</c:v>
                </c:pt>
                <c:pt idx="21">
                  <c:v>109.47128542844656</c:v>
                </c:pt>
                <c:pt idx="22">
                  <c:v>109.60420791342251</c:v>
                </c:pt>
                <c:pt idx="23">
                  <c:v>109.72726343779541</c:v>
                </c:pt>
                <c:pt idx="24">
                  <c:v>109.83959295698524</c:v>
                </c:pt>
                <c:pt idx="25">
                  <c:v>109.94032170033651</c:v>
                </c:pt>
                <c:pt idx="26">
                  <c:v>110.02856950626071</c:v>
                </c:pt>
                <c:pt idx="27">
                  <c:v>110.10346282553279</c:v>
                </c:pt>
                <c:pt idx="28">
                  <c:v>110.16414829645262</c:v>
                </c:pt>
                <c:pt idx="29">
                  <c:v>110.20980770914569</c:v>
                </c:pt>
                <c:pt idx="30">
                  <c:v>110.2396740817978</c:v>
                </c:pt>
                <c:pt idx="31">
                  <c:v>110.25304847401245</c:v>
                </c:pt>
                <c:pt idx="32">
                  <c:v>110.24931706816716</c:v>
                </c:pt>
                <c:pt idx="33">
                  <c:v>110.22796796626295</c:v>
                </c:pt>
                <c:pt idx="34">
                  <c:v>110.18860708561876</c:v>
                </c:pt>
                <c:pt idx="35">
                  <c:v>110.1309725000925</c:v>
                </c:pt>
                <c:pt idx="36">
                  <c:v>110.0549465715247</c:v>
                </c:pt>
                <c:pt idx="37">
                  <c:v>109.96056525398096</c:v>
                </c:pt>
                <c:pt idx="38">
                  <c:v>109.84802403334461</c:v>
                </c:pt>
                <c:pt idx="39">
                  <c:v>109.71768008541655</c:v>
                </c:pt>
                <c:pt idx="40">
                  <c:v>109.57005039146023</c:v>
                </c:pt>
                <c:pt idx="41">
                  <c:v>109.40580573177324</c:v>
                </c:pt>
                <c:pt idx="42">
                  <c:v>109.22576067292027</c:v>
                </c:pt>
                <c:pt idx="43">
                  <c:v>109.03085985829772</c:v>
                </c:pt>
                <c:pt idx="44">
                  <c:v>108.82216108983489</c:v>
                </c:pt>
                <c:pt idx="45">
                  <c:v>108.60081583718384</c:v>
                </c:pt>
                <c:pt idx="46">
                  <c:v>108.36804791874033</c:v>
                </c:pt>
                <c:pt idx="47">
                  <c:v>108.12513115919673</c:v>
                </c:pt>
                <c:pt idx="48">
                  <c:v>107.87336683853049</c:v>
                </c:pt>
                <c:pt idx="49">
                  <c:v>107.61406170945077</c:v>
                </c:pt>
                <c:pt idx="50">
                  <c:v>107.34850728051646</c:v>
                </c:pt>
                <c:pt idx="51">
                  <c:v>107.07796094964104</c:v>
                </c:pt>
                <c:pt idx="52">
                  <c:v>106.80362943860369</c:v>
                </c:pt>
                <c:pt idx="53">
                  <c:v>106.52665483508594</c:v>
                </c:pt>
                <c:pt idx="54">
                  <c:v>106.24810340555315</c:v>
                </c:pt>
                <c:pt idx="55">
                  <c:v>105.96895720926781</c:v>
                </c:pt>
                <c:pt idx="56">
                  <c:v>105.6901084278701</c:v>
                </c:pt>
                <c:pt idx="57">
                  <c:v>105.41235623081757</c:v>
                </c:pt>
                <c:pt idx="58">
                  <c:v>105.13640592661854</c:v>
                </c:pt>
                <c:pt idx="59">
                  <c:v>104.86287010317653</c:v>
                </c:pt>
                <c:pt idx="60">
                  <c:v>104.59227143594975</c:v>
                </c:pt>
                <c:pt idx="61">
                  <c:v>104.32504683711966</c:v>
                </c:pt>
                <c:pt idx="62">
                  <c:v>104.06155262898679</c:v>
                </c:pt>
                <c:pt idx="63">
                  <c:v>103.8020704465755</c:v>
                </c:pt>
                <c:pt idx="64">
                  <c:v>103.54681360425971</c:v>
                </c:pt>
                <c:pt idx="65">
                  <c:v>103.29593369581463</c:v>
                </c:pt>
                <c:pt idx="66">
                  <c:v>103.049527233855</c:v>
                </c:pt>
                <c:pt idx="67">
                  <c:v>102.80764217092826</c:v>
                </c:pt>
                <c:pt idx="68">
                  <c:v>102.57028417893747</c:v>
                </c:pt>
                <c:pt idx="69">
                  <c:v>102.33742259496283</c:v>
                </c:pt>
                <c:pt idx="70">
                  <c:v>102.10899596926211</c:v>
                </c:pt>
                <c:pt idx="71">
                  <c:v>101.88491717496584</c:v>
                </c:pt>
                <c:pt idx="72">
                  <c:v>101.66507805872689</c:v>
                </c:pt>
                <c:pt idx="73">
                  <c:v>101.44935362752179</c:v>
                </c:pt>
                <c:pt idx="74">
                  <c:v>101.23760577925641</c:v>
                </c:pt>
                <c:pt idx="75">
                  <c:v>101.02968659419332</c:v>
                </c:pt>
                <c:pt idx="76">
                  <c:v>100.82544121092523</c:v>
                </c:pt>
                <c:pt idx="77">
                  <c:v>100.6247103150943</c:v>
                </c:pt>
                <c:pt idx="78">
                  <c:v>100.42733227170926</c:v>
                </c:pt>
                <c:pt idx="79">
                  <c:v>100.23314493311257</c:v>
                </c:pt>
                <c:pt idx="80">
                  <c:v>100.04198715472624</c:v>
                </c:pt>
                <c:pt idx="81">
                  <c:v>99.853700049938254</c:v>
                </c:pt>
                <c:pt idx="82">
                  <c:v>99.668128014120796</c:v>
                </c:pt>
                <c:pt idx="83">
                  <c:v>99.485119545990187</c:v>
                </c:pt>
                <c:pt idx="84">
                  <c:v>99.304527892480465</c:v>
                </c:pt>
                <c:pt idx="85">
                  <c:v>99.126211541135007</c:v>
                </c:pt>
                <c:pt idx="86">
                  <c:v>98.950034581810428</c:v>
                </c:pt>
                <c:pt idx="87">
                  <c:v>98.775866957310697</c:v>
                </c:pt>
                <c:pt idx="88">
                  <c:v>98.60358462046969</c:v>
                </c:pt>
                <c:pt idx="89">
                  <c:v>98.433069613215537</c:v>
                </c:pt>
                <c:pt idx="90">
                  <c:v>98.26421008129968</c:v>
                </c:pt>
                <c:pt idx="91">
                  <c:v>98.096900236666414</c:v>
                </c:pt>
                <c:pt idx="92">
                  <c:v>97.931040277882218</c:v>
                </c:pt>
                <c:pt idx="93">
                  <c:v>97.76653627763362</c:v>
                </c:pt>
                <c:pt idx="94">
                  <c:v>97.60330004503237</c:v>
                </c:pt>
                <c:pt idx="95">
                  <c:v>97.441248969330388</c:v>
                </c:pt>
                <c:pt idx="96">
                  <c:v>97.280305850630512</c:v>
                </c:pt>
                <c:pt idx="97">
                  <c:v>97.12039872227497</c:v>
                </c:pt>
                <c:pt idx="98">
                  <c:v>96.961460668785946</c:v>
                </c:pt>
                <c:pt idx="99">
                  <c:v>96.803429642511915</c:v>
                </c:pt>
                <c:pt idx="100">
                  <c:v>96.646248281486805</c:v>
                </c:pt>
                <c:pt idx="101">
                  <c:v>96.489863730423423</c:v>
                </c:pt>
                <c:pt idx="102">
                  <c:v>96.334227466230985</c:v>
                </c:pt>
                <c:pt idx="103">
                  <c:v>96.179295128953243</c:v>
                </c:pt>
                <c:pt idx="104">
                  <c:v>96.025026358564446</c:v>
                </c:pt>
                <c:pt idx="105">
                  <c:v>95.871384637626051</c:v>
                </c:pt>
                <c:pt idx="106">
                  <c:v>95.718337139388012</c:v>
                </c:pt>
                <c:pt idx="107">
                  <c:v>95.565854580516856</c:v>
                </c:pt>
                <c:pt idx="108">
                  <c:v>95.413911077239149</c:v>
                </c:pt>
                <c:pt idx="109">
                  <c:v>95.262484003309936</c:v>
                </c:pt>
                <c:pt idx="110">
                  <c:v>95.1115538478508</c:v>
                </c:pt>
                <c:pt idx="111">
                  <c:v>94.961104070761706</c:v>
                </c:pt>
                <c:pt idx="112">
                  <c:v>94.811120953104435</c:v>
                </c:pt>
                <c:pt idx="113">
                  <c:v>94.66159343960075</c:v>
                </c:pt>
                <c:pt idx="114">
                  <c:v>94.512512970205535</c:v>
                </c:pt>
                <c:pt idx="115">
                  <c:v>94.363873297630775</c:v>
                </c:pt>
                <c:pt idx="116">
                  <c:v>94.215670287737609</c:v>
                </c:pt>
                <c:pt idx="117">
                  <c:v>94.067901699915382</c:v>
                </c:pt>
                <c:pt idx="118">
                  <c:v>93.920566944959177</c:v>
                </c:pt>
                <c:pt idx="119">
                  <c:v>93.773666818570263</c:v>
                </c:pt>
                <c:pt idx="120">
                  <c:v>93.627203209463261</c:v>
                </c:pt>
                <c:pt idx="121">
                  <c:v>93.481178782177821</c:v>
                </c:pt>
                <c:pt idx="122">
                  <c:v>93.335596636060643</c:v>
                </c:pt>
                <c:pt idx="123">
                  <c:v>93.190459943477236</c:v>
                </c:pt>
                <c:pt idx="124">
                  <c:v>93.045771572080653</c:v>
                </c:pt>
                <c:pt idx="125">
                  <c:v>92.901533697825499</c:v>
                </c:pt>
                <c:pt idx="126">
                  <c:v>92.757747417256411</c:v>
                </c:pt>
                <c:pt idx="127">
                  <c:v>92.614412369287052</c:v>
                </c:pt>
                <c:pt idx="128">
                  <c:v>92.471526378058101</c:v>
                </c:pt>
                <c:pt idx="129">
                  <c:v>92.329085129361431</c:v>
                </c:pt>
                <c:pt idx="130">
                  <c:v>92.187081893389291</c:v>
                </c:pt>
                <c:pt idx="131">
                  <c:v>92.04550730608652</c:v>
                </c:pt>
                <c:pt idx="132">
                  <c:v>91.904349220079467</c:v>
                </c:pt>
                <c:pt idx="133">
                  <c:v>91.763592634014771</c:v>
                </c:pt>
                <c:pt idx="134">
                  <c:v>91.623219706236156</c:v>
                </c:pt>
                <c:pt idx="135">
                  <c:v>91.483209855205786</c:v>
                </c:pt>
                <c:pt idx="136">
                  <c:v>91.343539945160416</c:v>
                </c:pt>
                <c:pt idx="137">
                  <c:v>91.204184551460486</c:v>
                </c:pt>
                <c:pt idx="138">
                  <c:v>91.065116296247609</c:v>
                </c:pt>
                <c:pt idx="139">
                  <c:v>90.926306241672592</c:v>
                </c:pt>
                <c:pt idx="140">
                  <c:v>90.787724325357345</c:v>
                </c:pt>
                <c:pt idx="141">
                  <c:v>90.649339821101705</c:v>
                </c:pt>
                <c:pt idx="142">
                  <c:v>90.511121807246838</c:v>
                </c:pt>
                <c:pt idx="143">
                  <c:v>90.373039625567444</c:v>
                </c:pt>
                <c:pt idx="144">
                  <c:v>90.235063314995188</c:v>
                </c:pt>
                <c:pt idx="145">
                  <c:v>90.097164006710813</c:v>
                </c:pt>
                <c:pt idx="146">
                  <c:v>89.959314269953438</c:v>
                </c:pt>
                <c:pt idx="147">
                  <c:v>89.821488401035992</c:v>
                </c:pt>
                <c:pt idx="148">
                  <c:v>89.683662651270225</c:v>
                </c:pt>
                <c:pt idx="149">
                  <c:v>89.545815392571171</c:v>
                </c:pt>
                <c:pt idx="150">
                  <c:v>89.407927222246414</c:v>
                </c:pt>
                <c:pt idx="151">
                  <c:v>89.269981010750882</c:v>
                </c:pt>
                <c:pt idx="152">
                  <c:v>89.131961897935341</c:v>
                </c:pt>
                <c:pt idx="153">
                  <c:v>88.993857244513634</c:v>
                </c:pt>
                <c:pt idx="154">
                  <c:v>88.855656546147486</c:v>
                </c:pt>
                <c:pt idx="155">
                  <c:v>88.7173513177556</c:v>
                </c:pt>
                <c:pt idx="156">
                  <c:v>88.578934955473642</c:v>
                </c:pt>
                <c:pt idx="157">
                  <c:v>88.44040258321283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110.14</c:v>
                </c:pt>
                <c:pt idx="1">
                  <c:v>107.28100000000001</c:v>
                </c:pt>
                <c:pt idx="2">
                  <c:v>108.789</c:v>
                </c:pt>
                <c:pt idx="3">
                  <c:v>108.57899999999999</c:v>
                </c:pt>
                <c:pt idx="4">
                  <c:v>106.754</c:v>
                </c:pt>
                <c:pt idx="5">
                  <c:v>106.07</c:v>
                </c:pt>
                <c:pt idx="6">
                  <c:v>106.246</c:v>
                </c:pt>
                <c:pt idx="7">
                  <c:v>105.63200000000001</c:v>
                </c:pt>
                <c:pt idx="8">
                  <c:v>107.86</c:v>
                </c:pt>
                <c:pt idx="9">
                  <c:v>109.491</c:v>
                </c:pt>
                <c:pt idx="10">
                  <c:v>105.77200000000001</c:v>
                </c:pt>
                <c:pt idx="11">
                  <c:v>108.211</c:v>
                </c:pt>
                <c:pt idx="12">
                  <c:v>106.947</c:v>
                </c:pt>
                <c:pt idx="13">
                  <c:v>106.351</c:v>
                </c:pt>
                <c:pt idx="14">
                  <c:v>109.63200000000001</c:v>
                </c:pt>
                <c:pt idx="15">
                  <c:v>107.947</c:v>
                </c:pt>
                <c:pt idx="16">
                  <c:v>108</c:v>
                </c:pt>
                <c:pt idx="17">
                  <c:v>106.246</c:v>
                </c:pt>
                <c:pt idx="18">
                  <c:v>108.053</c:v>
                </c:pt>
                <c:pt idx="19">
                  <c:v>107.596</c:v>
                </c:pt>
                <c:pt idx="20">
                  <c:v>107.333</c:v>
                </c:pt>
                <c:pt idx="21">
                  <c:v>106.93</c:v>
                </c:pt>
                <c:pt idx="22">
                  <c:v>107.316</c:v>
                </c:pt>
                <c:pt idx="23">
                  <c:v>107.105</c:v>
                </c:pt>
                <c:pt idx="24">
                  <c:v>108.614</c:v>
                </c:pt>
                <c:pt idx="25">
                  <c:v>109.316</c:v>
                </c:pt>
                <c:pt idx="26">
                  <c:v>109.93</c:v>
                </c:pt>
                <c:pt idx="27">
                  <c:v>108.509</c:v>
                </c:pt>
                <c:pt idx="28">
                  <c:v>109.91200000000001</c:v>
                </c:pt>
                <c:pt idx="29">
                  <c:v>110</c:v>
                </c:pt>
                <c:pt idx="30">
                  <c:v>111.42100000000001</c:v>
                </c:pt>
                <c:pt idx="31">
                  <c:v>112.123</c:v>
                </c:pt>
                <c:pt idx="32">
                  <c:v>113.71899999999999</c:v>
                </c:pt>
                <c:pt idx="33">
                  <c:v>112.877</c:v>
                </c:pt>
                <c:pt idx="34">
                  <c:v>112.193</c:v>
                </c:pt>
                <c:pt idx="35">
                  <c:v>112.649</c:v>
                </c:pt>
                <c:pt idx="36">
                  <c:v>112.474</c:v>
                </c:pt>
                <c:pt idx="37">
                  <c:v>112.73699999999999</c:v>
                </c:pt>
                <c:pt idx="38">
                  <c:v>113.789</c:v>
                </c:pt>
                <c:pt idx="39">
                  <c:v>113.158</c:v>
                </c:pt>
                <c:pt idx="40">
                  <c:v>115.404</c:v>
                </c:pt>
                <c:pt idx="41">
                  <c:v>116.404</c:v>
                </c:pt>
                <c:pt idx="42">
                  <c:v>119.28100000000001</c:v>
                </c:pt>
                <c:pt idx="43">
                  <c:v>121.08799999999999</c:v>
                </c:pt>
                <c:pt idx="44">
                  <c:v>125.73699999999999</c:v>
                </c:pt>
                <c:pt idx="45">
                  <c:v>128.91200000000001</c:v>
                </c:pt>
                <c:pt idx="46">
                  <c:v>137.75399999999999</c:v>
                </c:pt>
                <c:pt idx="47">
                  <c:v>146.54400000000001</c:v>
                </c:pt>
                <c:pt idx="48">
                  <c:v>160.12299999999999</c:v>
                </c:pt>
                <c:pt idx="49">
                  <c:v>174.684</c:v>
                </c:pt>
                <c:pt idx="50">
                  <c:v>190.19300000000001</c:v>
                </c:pt>
                <c:pt idx="51">
                  <c:v>204.018</c:v>
                </c:pt>
                <c:pt idx="52">
                  <c:v>215.19300000000001</c:v>
                </c:pt>
                <c:pt idx="53">
                  <c:v>222.89500000000001</c:v>
                </c:pt>
                <c:pt idx="54">
                  <c:v>227.404</c:v>
                </c:pt>
                <c:pt idx="55">
                  <c:v>229.351</c:v>
                </c:pt>
                <c:pt idx="56">
                  <c:v>227.684</c:v>
                </c:pt>
                <c:pt idx="57">
                  <c:v>221.52600000000001</c:v>
                </c:pt>
                <c:pt idx="58">
                  <c:v>207.21100000000001</c:v>
                </c:pt>
                <c:pt idx="59">
                  <c:v>180.404</c:v>
                </c:pt>
                <c:pt idx="60">
                  <c:v>139.19300000000001</c:v>
                </c:pt>
                <c:pt idx="61">
                  <c:v>114.842</c:v>
                </c:pt>
                <c:pt idx="62">
                  <c:v>108.246</c:v>
                </c:pt>
                <c:pt idx="63">
                  <c:v>107.526</c:v>
                </c:pt>
                <c:pt idx="64">
                  <c:v>108.018</c:v>
                </c:pt>
                <c:pt idx="65">
                  <c:v>110.298</c:v>
                </c:pt>
                <c:pt idx="66">
                  <c:v>115.404</c:v>
                </c:pt>
                <c:pt idx="67">
                  <c:v>120</c:v>
                </c:pt>
                <c:pt idx="68">
                  <c:v>128.91200000000001</c:v>
                </c:pt>
                <c:pt idx="69">
                  <c:v>139.10499999999999</c:v>
                </c:pt>
                <c:pt idx="70">
                  <c:v>151.684</c:v>
                </c:pt>
                <c:pt idx="71">
                  <c:v>163.57900000000001</c:v>
                </c:pt>
                <c:pt idx="72">
                  <c:v>175.54400000000001</c:v>
                </c:pt>
                <c:pt idx="73">
                  <c:v>186.12299999999999</c:v>
                </c:pt>
                <c:pt idx="74">
                  <c:v>190.10499999999999</c:v>
                </c:pt>
                <c:pt idx="75">
                  <c:v>190.78899999999999</c:v>
                </c:pt>
                <c:pt idx="76">
                  <c:v>190.84200000000001</c:v>
                </c:pt>
                <c:pt idx="77">
                  <c:v>179.351</c:v>
                </c:pt>
                <c:pt idx="78">
                  <c:v>160</c:v>
                </c:pt>
                <c:pt idx="79">
                  <c:v>128.43899999999999</c:v>
                </c:pt>
                <c:pt idx="80">
                  <c:v>104.404</c:v>
                </c:pt>
                <c:pt idx="81">
                  <c:v>99.14</c:v>
                </c:pt>
                <c:pt idx="82">
                  <c:v>97.509</c:v>
                </c:pt>
                <c:pt idx="83">
                  <c:v>96.298000000000002</c:v>
                </c:pt>
                <c:pt idx="84">
                  <c:v>96.281000000000006</c:v>
                </c:pt>
                <c:pt idx="85">
                  <c:v>96.86</c:v>
                </c:pt>
                <c:pt idx="86">
                  <c:v>96.456000000000003</c:v>
                </c:pt>
                <c:pt idx="87">
                  <c:v>96.509</c:v>
                </c:pt>
                <c:pt idx="88">
                  <c:v>99.561000000000007</c:v>
                </c:pt>
                <c:pt idx="89">
                  <c:v>95.86</c:v>
                </c:pt>
                <c:pt idx="90">
                  <c:v>97.227999999999994</c:v>
                </c:pt>
                <c:pt idx="91">
                  <c:v>99.174999999999997</c:v>
                </c:pt>
                <c:pt idx="92">
                  <c:v>97.543999999999997</c:v>
                </c:pt>
                <c:pt idx="93">
                  <c:v>97.718999999999994</c:v>
                </c:pt>
                <c:pt idx="94">
                  <c:v>97.456000000000003</c:v>
                </c:pt>
                <c:pt idx="95">
                  <c:v>99.210999999999999</c:v>
                </c:pt>
                <c:pt idx="96">
                  <c:v>95.403999999999996</c:v>
                </c:pt>
                <c:pt idx="97">
                  <c:v>96.14</c:v>
                </c:pt>
                <c:pt idx="98">
                  <c:v>97.825000000000003</c:v>
                </c:pt>
                <c:pt idx="99">
                  <c:v>93.876999999999995</c:v>
                </c:pt>
                <c:pt idx="100">
                  <c:v>97.210999999999999</c:v>
                </c:pt>
                <c:pt idx="101">
                  <c:v>96.981999999999999</c:v>
                </c:pt>
                <c:pt idx="102">
                  <c:v>97.316000000000003</c:v>
                </c:pt>
                <c:pt idx="103">
                  <c:v>102.298</c:v>
                </c:pt>
                <c:pt idx="104">
                  <c:v>102.246</c:v>
                </c:pt>
                <c:pt idx="105">
                  <c:v>107.807</c:v>
                </c:pt>
                <c:pt idx="106">
                  <c:v>111.825</c:v>
                </c:pt>
                <c:pt idx="107">
                  <c:v>111.86</c:v>
                </c:pt>
                <c:pt idx="108">
                  <c:v>112.982</c:v>
                </c:pt>
                <c:pt idx="109">
                  <c:v>110.491</c:v>
                </c:pt>
                <c:pt idx="110">
                  <c:v>110</c:v>
                </c:pt>
                <c:pt idx="111">
                  <c:v>105</c:v>
                </c:pt>
                <c:pt idx="112">
                  <c:v>100.22799999999999</c:v>
                </c:pt>
                <c:pt idx="113">
                  <c:v>97.754000000000005</c:v>
                </c:pt>
                <c:pt idx="114">
                  <c:v>95.649000000000001</c:v>
                </c:pt>
                <c:pt idx="115">
                  <c:v>94.718999999999994</c:v>
                </c:pt>
                <c:pt idx="116">
                  <c:v>94.736999999999995</c:v>
                </c:pt>
                <c:pt idx="117">
                  <c:v>92</c:v>
                </c:pt>
                <c:pt idx="118">
                  <c:v>94.245999999999995</c:v>
                </c:pt>
                <c:pt idx="119">
                  <c:v>93.912000000000006</c:v>
                </c:pt>
                <c:pt idx="120">
                  <c:v>92.509</c:v>
                </c:pt>
                <c:pt idx="121">
                  <c:v>93.158000000000001</c:v>
                </c:pt>
                <c:pt idx="122">
                  <c:v>91.825000000000003</c:v>
                </c:pt>
                <c:pt idx="123">
                  <c:v>92.578999999999994</c:v>
                </c:pt>
                <c:pt idx="124">
                  <c:v>91.052999999999997</c:v>
                </c:pt>
                <c:pt idx="125">
                  <c:v>90.841999999999999</c:v>
                </c:pt>
                <c:pt idx="126">
                  <c:v>92.876999999999995</c:v>
                </c:pt>
                <c:pt idx="127">
                  <c:v>92.981999999999999</c:v>
                </c:pt>
                <c:pt idx="128">
                  <c:v>94.052999999999997</c:v>
                </c:pt>
                <c:pt idx="129">
                  <c:v>94.509</c:v>
                </c:pt>
                <c:pt idx="130">
                  <c:v>98.456000000000003</c:v>
                </c:pt>
                <c:pt idx="131">
                  <c:v>97.807000000000002</c:v>
                </c:pt>
                <c:pt idx="132">
                  <c:v>100.474</c:v>
                </c:pt>
                <c:pt idx="133">
                  <c:v>102.895</c:v>
                </c:pt>
                <c:pt idx="134">
                  <c:v>104.193</c:v>
                </c:pt>
                <c:pt idx="135">
                  <c:v>102.965</c:v>
                </c:pt>
                <c:pt idx="136">
                  <c:v>98.841999999999999</c:v>
                </c:pt>
                <c:pt idx="137">
                  <c:v>95.438999999999993</c:v>
                </c:pt>
                <c:pt idx="138">
                  <c:v>92.350999999999999</c:v>
                </c:pt>
                <c:pt idx="139">
                  <c:v>89.754000000000005</c:v>
                </c:pt>
                <c:pt idx="140">
                  <c:v>89.632000000000005</c:v>
                </c:pt>
                <c:pt idx="141">
                  <c:v>89.509</c:v>
                </c:pt>
                <c:pt idx="142">
                  <c:v>91.087999999999994</c:v>
                </c:pt>
                <c:pt idx="143">
                  <c:v>90.736999999999995</c:v>
                </c:pt>
                <c:pt idx="144">
                  <c:v>90.018000000000001</c:v>
                </c:pt>
                <c:pt idx="145">
                  <c:v>91</c:v>
                </c:pt>
                <c:pt idx="146">
                  <c:v>88.525999999999996</c:v>
                </c:pt>
                <c:pt idx="147">
                  <c:v>90.14</c:v>
                </c:pt>
                <c:pt idx="148">
                  <c:v>89.683999999999997</c:v>
                </c:pt>
                <c:pt idx="149">
                  <c:v>90.087999999999994</c:v>
                </c:pt>
                <c:pt idx="150">
                  <c:v>89.350999999999999</c:v>
                </c:pt>
                <c:pt idx="151">
                  <c:v>89.052999999999997</c:v>
                </c:pt>
                <c:pt idx="152">
                  <c:v>88.894999999999996</c:v>
                </c:pt>
                <c:pt idx="153">
                  <c:v>87.86</c:v>
                </c:pt>
                <c:pt idx="154">
                  <c:v>90.614000000000004</c:v>
                </c:pt>
                <c:pt idx="155">
                  <c:v>90</c:v>
                </c:pt>
                <c:pt idx="156">
                  <c:v>88.912000000000006</c:v>
                </c:pt>
                <c:pt idx="157">
                  <c:v>86.754000000000005</c:v>
                </c:pt>
                <c:pt idx="158">
                  <c:v>88.245999999999995</c:v>
                </c:pt>
                <c:pt idx="159">
                  <c:v>88.947000000000003</c:v>
                </c:pt>
                <c:pt idx="160">
                  <c:v>88.192999999999998</c:v>
                </c:pt>
                <c:pt idx="161">
                  <c:v>87.281000000000006</c:v>
                </c:pt>
                <c:pt idx="162">
                  <c:v>86.456000000000003</c:v>
                </c:pt>
                <c:pt idx="163">
                  <c:v>88.981999999999999</c:v>
                </c:pt>
                <c:pt idx="164">
                  <c:v>87.245999999999995</c:v>
                </c:pt>
                <c:pt idx="165">
                  <c:v>88.543999999999997</c:v>
                </c:pt>
                <c:pt idx="166">
                  <c:v>88.491</c:v>
                </c:pt>
                <c:pt idx="167">
                  <c:v>88.981999999999999</c:v>
                </c:pt>
                <c:pt idx="168">
                  <c:v>88.474000000000004</c:v>
                </c:pt>
                <c:pt idx="169">
                  <c:v>89.438999999999993</c:v>
                </c:pt>
                <c:pt idx="170">
                  <c:v>89.332999999999998</c:v>
                </c:pt>
                <c:pt idx="171">
                  <c:v>88.158000000000001</c:v>
                </c:pt>
                <c:pt idx="172">
                  <c:v>88.07</c:v>
                </c:pt>
                <c:pt idx="173">
                  <c:v>87.385999999999996</c:v>
                </c:pt>
                <c:pt idx="174">
                  <c:v>87.683999999999997</c:v>
                </c:pt>
                <c:pt idx="175">
                  <c:v>87.263000000000005</c:v>
                </c:pt>
                <c:pt idx="176">
                  <c:v>89.578999999999994</c:v>
                </c:pt>
                <c:pt idx="177">
                  <c:v>87.912000000000006</c:v>
                </c:pt>
                <c:pt idx="178">
                  <c:v>87.192999999999998</c:v>
                </c:pt>
                <c:pt idx="179">
                  <c:v>86.754000000000005</c:v>
                </c:pt>
                <c:pt idx="180">
                  <c:v>88.438999999999993</c:v>
                </c:pt>
                <c:pt idx="181">
                  <c:v>85.087999999999994</c:v>
                </c:pt>
                <c:pt idx="182">
                  <c:v>87.701999999999998</c:v>
                </c:pt>
                <c:pt idx="183">
                  <c:v>85.281000000000006</c:v>
                </c:pt>
                <c:pt idx="184">
                  <c:v>85.192999999999998</c:v>
                </c:pt>
                <c:pt idx="185">
                  <c:v>84.965000000000003</c:v>
                </c:pt>
                <c:pt idx="186">
                  <c:v>86.86</c:v>
                </c:pt>
                <c:pt idx="187">
                  <c:v>86.350999999999999</c:v>
                </c:pt>
                <c:pt idx="188">
                  <c:v>85.841999999999999</c:v>
                </c:pt>
                <c:pt idx="189">
                  <c:v>85.789000000000001</c:v>
                </c:pt>
                <c:pt idx="190">
                  <c:v>86.754000000000005</c:v>
                </c:pt>
                <c:pt idx="191">
                  <c:v>85.718999999999994</c:v>
                </c:pt>
                <c:pt idx="192">
                  <c:v>83.332999999999998</c:v>
                </c:pt>
                <c:pt idx="193">
                  <c:v>87.210999999999999</c:v>
                </c:pt>
                <c:pt idx="194">
                  <c:v>86.456000000000003</c:v>
                </c:pt>
                <c:pt idx="195">
                  <c:v>86.701999999999998</c:v>
                </c:pt>
                <c:pt idx="196">
                  <c:v>86.332999999999998</c:v>
                </c:pt>
                <c:pt idx="197">
                  <c:v>85.210999999999999</c:v>
                </c:pt>
                <c:pt idx="198">
                  <c:v>86.123000000000005</c:v>
                </c:pt>
                <c:pt idx="199">
                  <c:v>86.367999999999995</c:v>
                </c:pt>
                <c:pt idx="200">
                  <c:v>86.087999999999994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105.83472377602709</c:v>
                </c:pt>
                <c:pt idx="2">
                  <c:v>106.00844562673267</c:v>
                </c:pt>
                <c:pt idx="3">
                  <c:v>106.18124737759241</c:v>
                </c:pt>
                <c:pt idx="4">
                  <c:v>106.3529676022341</c:v>
                </c:pt>
                <c:pt idx="5">
                  <c:v>106.52342445432468</c:v>
                </c:pt>
                <c:pt idx="6">
                  <c:v>106.69241372652395</c:v>
                </c:pt>
                <c:pt idx="7">
                  <c:v>106.85970682778098</c:v>
                </c:pt>
                <c:pt idx="8">
                  <c:v>107.02504869970116</c:v>
                </c:pt>
                <c:pt idx="9">
                  <c:v>107.18815570002562</c:v>
                </c:pt>
                <c:pt idx="10">
                  <c:v>107.34871349004909</c:v>
                </c:pt>
                <c:pt idx="11">
                  <c:v>107.50637497342611</c:v>
                </c:pt>
                <c:pt idx="12">
                  <c:v>107.66075834694068</c:v>
                </c:pt>
                <c:pt idx="13">
                  <c:v>107.81144534069685</c:v>
                </c:pt>
                <c:pt idx="14">
                  <c:v>107.95797974823283</c:v>
                </c:pt>
                <c:pt idx="15">
                  <c:v>108.09986638082012</c:v>
                </c:pt>
                <c:pt idx="16">
                  <c:v>108.23657063303139</c:v>
                </c:pt>
                <c:pt idx="17">
                  <c:v>108.36751893342691</c:v>
                </c:pt>
                <c:pt idx="18">
                  <c:v>108.49210050045077</c:v>
                </c:pt>
                <c:pt idx="19">
                  <c:v>108.60967107157869</c:v>
                </c:pt>
                <c:pt idx="20">
                  <c:v>108.71955969044679</c:v>
                </c:pt>
                <c:pt idx="21">
                  <c:v>108.8210803238879</c:v>
                </c:pt>
                <c:pt idx="22">
                  <c:v>108.9135511854135</c:v>
                </c:pt>
                <c:pt idx="23">
                  <c:v>108.99632636356102</c:v>
                </c:pt>
                <c:pt idx="24">
                  <c:v>109.06884694492858</c:v>
                </c:pt>
                <c:pt idx="25">
                  <c:v>109.1307225695316</c:v>
                </c:pt>
                <c:pt idx="26">
                  <c:v>109.18185953452715</c:v>
                </c:pt>
                <c:pt idx="27">
                  <c:v>109.22265834180492</c:v>
                </c:pt>
                <c:pt idx="28">
                  <c:v>109.25431188454716</c:v>
                </c:pt>
                <c:pt idx="29">
                  <c:v>109.27924474633944</c:v>
                </c:pt>
                <c:pt idx="30">
                  <c:v>109.30174308378606</c:v>
                </c:pt>
                <c:pt idx="31">
                  <c:v>109.328831033765</c:v>
                </c:pt>
                <c:pt idx="32">
                  <c:v>109.37145009901153</c:v>
                </c:pt>
                <c:pt idx="33">
                  <c:v>109.44598789592141</c:v>
                </c:pt>
                <c:pt idx="34">
                  <c:v>109.57617650594923</c:v>
                </c:pt>
                <c:pt idx="35">
                  <c:v>109.79533291931439</c:v>
                </c:pt>
                <c:pt idx="36">
                  <c:v>110.14884052007365</c:v>
                </c:pt>
                <c:pt idx="37">
                  <c:v>110.69667039043766</c:v>
                </c:pt>
                <c:pt idx="38">
                  <c:v>111.5156192072585</c:v>
                </c:pt>
                <c:pt idx="39">
                  <c:v>112.70080927436284</c:v>
                </c:pt>
                <c:pt idx="40">
                  <c:v>114.36587750450423</c:v>
                </c:pt>
                <c:pt idx="41">
                  <c:v>116.64120433411337</c:v>
                </c:pt>
                <c:pt idx="42">
                  <c:v>119.66953670995922</c:v>
                </c:pt>
                <c:pt idx="43">
                  <c:v>123.59847721981839</c:v>
                </c:pt>
                <c:pt idx="44">
                  <c:v>128.56957092089775</c:v>
                </c:pt>
                <c:pt idx="45">
                  <c:v>134.70412995404115</c:v>
                </c:pt>
                <c:pt idx="46">
                  <c:v>142.08647228587836</c:v>
                </c:pt>
                <c:pt idx="47">
                  <c:v>150.74585864530974</c:v>
                </c:pt>
                <c:pt idx="48">
                  <c:v>160.63899815334477</c:v>
                </c:pt>
                <c:pt idx="49">
                  <c:v>171.63541028916703</c:v>
                </c:pt>
                <c:pt idx="50">
                  <c:v>183.50774620860358</c:v>
                </c:pt>
                <c:pt idx="51">
                  <c:v>195.92623210013699</c:v>
                </c:pt>
                <c:pt idx="52">
                  <c:v>208.44184163505591</c:v>
                </c:pt>
                <c:pt idx="53">
                  <c:v>220.39707590573801</c:v>
                </c:pt>
                <c:pt idx="54">
                  <c:v>230.63573621815979</c:v>
                </c:pt>
                <c:pt idx="55">
                  <c:v>236.96935142095657</c:v>
                </c:pt>
                <c:pt idx="56">
                  <c:v>235.92084231011032</c:v>
                </c:pt>
                <c:pt idx="57">
                  <c:v>223.966645184252</c:v>
                </c:pt>
                <c:pt idx="58">
                  <c:v>200.62576094356916</c:v>
                </c:pt>
                <c:pt idx="59">
                  <c:v>170.78586085118465</c:v>
                </c:pt>
                <c:pt idx="60">
                  <c:v>142.7371516797254</c:v>
                </c:pt>
                <c:pt idx="61">
                  <c:v>122.90059457992902</c:v>
                </c:pt>
                <c:pt idx="62">
                  <c:v>112.56023885095959</c:v>
                </c:pt>
                <c:pt idx="63">
                  <c:v>109.22316394259914</c:v>
                </c:pt>
                <c:pt idx="64">
                  <c:v>109.84579367664358</c:v>
                </c:pt>
                <c:pt idx="65">
                  <c:v>112.60378507875242</c:v>
                </c:pt>
                <c:pt idx="66">
                  <c:v>116.85719409249214</c:v>
                </c:pt>
                <c:pt idx="67">
                  <c:v>122.53704078759417</c:v>
                </c:pt>
                <c:pt idx="68">
                  <c:v>129.71053329695135</c:v>
                </c:pt>
                <c:pt idx="69">
                  <c:v>138.38812186770184</c:v>
                </c:pt>
                <c:pt idx="70">
                  <c:v>148.44561146434711</c:v>
                </c:pt>
                <c:pt idx="71">
                  <c:v>159.58667177473379</c:v>
                </c:pt>
                <c:pt idx="72">
                  <c:v>171.31292852485652</c:v>
                </c:pt>
                <c:pt idx="73">
                  <c:v>182.82269095990915</c:v>
                </c:pt>
                <c:pt idx="74">
                  <c:v>192.62508830507801</c:v>
                </c:pt>
                <c:pt idx="75">
                  <c:v>197.78734259970867</c:v>
                </c:pt>
                <c:pt idx="76">
                  <c:v>193.9094105924749</c:v>
                </c:pt>
                <c:pt idx="77">
                  <c:v>178.00614188487955</c:v>
                </c:pt>
                <c:pt idx="78">
                  <c:v>153.1427165012403</c:v>
                </c:pt>
                <c:pt idx="79">
                  <c:v>128.23106082380028</c:v>
                </c:pt>
                <c:pt idx="80">
                  <c:v>110.96803502800411</c:v>
                </c:pt>
                <c:pt idx="81">
                  <c:v>102.4861144846582</c:v>
                </c:pt>
                <c:pt idx="82">
                  <c:v>99.452337763859859</c:v>
                </c:pt>
                <c:pt idx="83">
                  <c:v>98.583441872457058</c:v>
                </c:pt>
                <c:pt idx="84">
                  <c:v>98.295980167915587</c:v>
                </c:pt>
                <c:pt idx="85">
                  <c:v>98.117684862169185</c:v>
                </c:pt>
                <c:pt idx="86">
                  <c:v>97.955230428617028</c:v>
                </c:pt>
                <c:pt idx="87">
                  <c:v>97.795950366416704</c:v>
                </c:pt>
                <c:pt idx="88">
                  <c:v>97.63856775641014</c:v>
                </c:pt>
                <c:pt idx="89">
                  <c:v>97.482932037890478</c:v>
                </c:pt>
                <c:pt idx="90">
                  <c:v>97.329045778164485</c:v>
                </c:pt>
                <c:pt idx="91">
                  <c:v>97.177111362445984</c:v>
                </c:pt>
                <c:pt idx="92">
                  <c:v>97.02779425208432</c:v>
                </c:pt>
                <c:pt idx="93">
                  <c:v>96.882790632970938</c:v>
                </c:pt>
                <c:pt idx="94">
                  <c:v>96.745942369564403</c:v>
                </c:pt>
                <c:pt idx="95">
                  <c:v>96.625240216517994</c:v>
                </c:pt>
                <c:pt idx="96">
                  <c:v>96.536078024595199</c:v>
                </c:pt>
                <c:pt idx="97">
                  <c:v>96.505936678734486</c:v>
                </c:pt>
                <c:pt idx="98">
                  <c:v>96.580119936471846</c:v>
                </c:pt>
                <c:pt idx="99">
                  <c:v>96.827122310851195</c:v>
                </c:pt>
                <c:pt idx="100">
                  <c:v>97.340761638648587</c:v>
                </c:pt>
                <c:pt idx="101">
                  <c:v>98.234709977528667</c:v>
                </c:pt>
                <c:pt idx="102">
                  <c:v>99.624000298410891</c:v>
                </c:pt>
                <c:pt idx="103">
                  <c:v>101.58792956077761</c:v>
                </c:pt>
                <c:pt idx="104">
                  <c:v>104.11077951494214</c:v>
                </c:pt>
                <c:pt idx="105">
                  <c:v>107.00567550691173</c:v>
                </c:pt>
                <c:pt idx="106">
                  <c:v>109.85084694438237</c:v>
                </c:pt>
                <c:pt idx="107">
                  <c:v>112.00357213096167</c:v>
                </c:pt>
                <c:pt idx="108">
                  <c:v>112.76586424092083</c:v>
                </c:pt>
                <c:pt idx="109">
                  <c:v>111.6959667855775</c:v>
                </c:pt>
                <c:pt idx="110">
                  <c:v>108.90251238774202</c:v>
                </c:pt>
                <c:pt idx="111">
                  <c:v>105.07870396683356</c:v>
                </c:pt>
                <c:pt idx="112">
                  <c:v>101.18836471346059</c:v>
                </c:pt>
                <c:pt idx="113">
                  <c:v>98.007579340645592</c:v>
                </c:pt>
                <c:pt idx="114">
                  <c:v>95.846716985083333</c:v>
                </c:pt>
                <c:pt idx="115">
                  <c:v>94.59282237276517</c:v>
                </c:pt>
                <c:pt idx="116">
                  <c:v>93.941961446001272</c:v>
                </c:pt>
                <c:pt idx="117">
                  <c:v>93.608565926383505</c:v>
                </c:pt>
                <c:pt idx="118">
                  <c:v>93.410971240620754</c:v>
                </c:pt>
                <c:pt idx="119">
                  <c:v>93.261387565935308</c:v>
                </c:pt>
                <c:pt idx="120">
                  <c:v>93.126189446753486</c:v>
                </c:pt>
                <c:pt idx="121">
                  <c:v>92.995033959443049</c:v>
                </c:pt>
                <c:pt idx="122">
                  <c:v>92.865737667164183</c:v>
                </c:pt>
                <c:pt idx="123">
                  <c:v>92.739746533827258</c:v>
                </c:pt>
                <c:pt idx="124">
                  <c:v>92.624269511944988</c:v>
                </c:pt>
                <c:pt idx="125">
                  <c:v>92.541826112533414</c:v>
                </c:pt>
                <c:pt idx="126">
                  <c:v>92.550321611789457</c:v>
                </c:pt>
                <c:pt idx="127">
                  <c:v>92.771018216942608</c:v>
                </c:pt>
                <c:pt idx="128">
                  <c:v>93.402330987563417</c:v>
                </c:pt>
                <c:pt idx="129">
                  <c:v>94.672691403083235</c:v>
                </c:pt>
                <c:pt idx="130">
                  <c:v>96.693359950050706</c:v>
                </c:pt>
                <c:pt idx="131">
                  <c:v>99.253835910338424</c:v>
                </c:pt>
                <c:pt idx="132">
                  <c:v>101.72399596190816</c:v>
                </c:pt>
                <c:pt idx="133">
                  <c:v>103.24181795223703</c:v>
                </c:pt>
                <c:pt idx="134">
                  <c:v>103.16174852336505</c:v>
                </c:pt>
                <c:pt idx="135">
                  <c:v>101.45846369907325</c:v>
                </c:pt>
                <c:pt idx="136">
                  <c:v>98.748269691099281</c:v>
                </c:pt>
                <c:pt idx="137">
                  <c:v>95.90536609682195</c:v>
                </c:pt>
                <c:pt idx="138">
                  <c:v>93.593851873346679</c:v>
                </c:pt>
                <c:pt idx="139">
                  <c:v>92.048731026011424</c:v>
                </c:pt>
                <c:pt idx="140">
                  <c:v>91.162113969044995</c:v>
                </c:pt>
                <c:pt idx="141">
                  <c:v>90.696811086142915</c:v>
                </c:pt>
                <c:pt idx="142">
                  <c:v>90.445747140152989</c:v>
                </c:pt>
                <c:pt idx="143">
                  <c:v>90.283792241791716</c:v>
                </c:pt>
                <c:pt idx="144">
                  <c:v>90.15263438013325</c:v>
                </c:pt>
                <c:pt idx="145">
                  <c:v>90.030410372807708</c:v>
                </c:pt>
                <c:pt idx="146">
                  <c:v>89.910371829379784</c:v>
                </c:pt>
                <c:pt idx="147">
                  <c:v>89.790768879644531</c:v>
                </c:pt>
                <c:pt idx="148">
                  <c:v>89.671202947970869</c:v>
                </c:pt>
                <c:pt idx="149">
                  <c:v>89.55157988326458</c:v>
                </c:pt>
                <c:pt idx="150">
                  <c:v>89.431865056348656</c:v>
                </c:pt>
                <c:pt idx="151">
                  <c:v>89.312035979661431</c:v>
                </c:pt>
                <c:pt idx="152">
                  <c:v>89.192074587598583</c:v>
                </c:pt>
                <c:pt idx="153">
                  <c:v>89.071966065894799</c:v>
                </c:pt>
                <c:pt idx="154">
                  <c:v>88.951698554240153</c:v>
                </c:pt>
                <c:pt idx="155">
                  <c:v>88.831262924599031</c:v>
                </c:pt>
                <c:pt idx="156">
                  <c:v>88.710652549439459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105.83472377602128</c:v>
                </c:pt>
                <c:pt idx="2">
                  <c:v>106.00844562671584</c:v>
                </c:pt>
                <c:pt idx="3">
                  <c:v>106.18124737754458</c:v>
                </c:pt>
                <c:pt idx="4">
                  <c:v>106.35296760210061</c:v>
                </c:pt>
                <c:pt idx="5">
                  <c:v>106.523424453959</c:v>
                </c:pt>
                <c:pt idx="6">
                  <c:v>106.69241372554075</c:v>
                </c:pt>
                <c:pt idx="7">
                  <c:v>106.85970682518617</c:v>
                </c:pt>
                <c:pt idx="8">
                  <c:v>107.0250486929794</c:v>
                </c:pt>
                <c:pt idx="9">
                  <c:v>107.18815568293428</c:v>
                </c:pt>
                <c:pt idx="10">
                  <c:v>107.34871344739257</c:v>
                </c:pt>
                <c:pt idx="11">
                  <c:v>107.50637486892724</c:v>
                </c:pt>
                <c:pt idx="12">
                  <c:v>107.66075809566283</c:v>
                </c:pt>
                <c:pt idx="13">
                  <c:v>107.81144474761663</c:v>
                </c:pt>
                <c:pt idx="14">
                  <c:v>107.95797837422502</c:v>
                </c:pt>
                <c:pt idx="15">
                  <c:v>108.09986325631301</c:v>
                </c:pt>
                <c:pt idx="16">
                  <c:v>108.23656365889583</c:v>
                </c:pt>
                <c:pt idx="17">
                  <c:v>108.36750365369248</c:v>
                </c:pt>
                <c:pt idx="18">
                  <c:v>108.49206764119072</c:v>
                </c:pt>
                <c:pt idx="19">
                  <c:v>108.60960171042538</c:v>
                </c:pt>
                <c:pt idx="20">
                  <c:v>108.71941597899244</c:v>
                </c:pt>
                <c:pt idx="21">
                  <c:v>108.82078805471158</c:v>
                </c:pt>
                <c:pt idx="22">
                  <c:v>108.91296775213222</c:v>
                </c:pt>
                <c:pt idx="23">
                  <c:v>108.99518318009248</c:v>
                </c:pt>
                <c:pt idx="24">
                  <c:v>109.06664828923751</c:v>
                </c:pt>
                <c:pt idx="25">
                  <c:v>109.12657192954639</c:v>
                </c:pt>
                <c:pt idx="26">
                  <c:v>109.17416841679635</c:v>
                </c:pt>
                <c:pt idx="27">
                  <c:v>109.20866954359053</c:v>
                </c:pt>
                <c:pt idx="28">
                  <c:v>109.22933789621825</c:v>
                </c:pt>
                <c:pt idx="29">
                  <c:v>109.23548125558997</c:v>
                </c:pt>
                <c:pt idx="30">
                  <c:v>109.22646777258976</c:v>
                </c:pt>
                <c:pt idx="31">
                  <c:v>109.20174152062665</c:v>
                </c:pt>
                <c:pt idx="32">
                  <c:v>109.16083794741084</c:v>
                </c:pt>
                <c:pt idx="33">
                  <c:v>109.10339868138142</c:v>
                </c:pt>
                <c:pt idx="34">
                  <c:v>109.02918510341293</c:v>
                </c:pt>
                <c:pt idx="35">
                  <c:v>108.93809007858775</c:v>
                </c:pt>
                <c:pt idx="36">
                  <c:v>108.8301472617083</c:v>
                </c:pt>
                <c:pt idx="37">
                  <c:v>108.70553744731225</c:v>
                </c:pt>
                <c:pt idx="38">
                  <c:v>108.5645915306272</c:v>
                </c:pt>
                <c:pt idx="39">
                  <c:v>108.40778977695597</c:v>
                </c:pt>
                <c:pt idx="40">
                  <c:v>108.23575725651322</c:v>
                </c:pt>
                <c:pt idx="41">
                  <c:v>108.04925547951667</c:v>
                </c:pt>
                <c:pt idx="42">
                  <c:v>107.84917044969275</c:v>
                </c:pt>
                <c:pt idx="43">
                  <c:v>107.6364975294091</c:v>
                </c:pt>
                <c:pt idx="44">
                  <c:v>107.41232366283118</c:v>
                </c:pt>
                <c:pt idx="45">
                  <c:v>107.17780762306795</c:v>
                </c:pt>
                <c:pt idx="46">
                  <c:v>106.93415902661313</c:v>
                </c:pt>
                <c:pt idx="47">
                  <c:v>106.68261688892247</c:v>
                </c:pt>
                <c:pt idx="48">
                  <c:v>106.4244284785003</c:v>
                </c:pt>
                <c:pt idx="49">
                  <c:v>106.16082916740126</c:v>
                </c:pt>
                <c:pt idx="50">
                  <c:v>105.89302388104107</c:v>
                </c:pt>
                <c:pt idx="51">
                  <c:v>105.62217062951851</c:v>
                </c:pt>
                <c:pt idx="52">
                  <c:v>105.34936646727013</c:v>
                </c:pt>
                <c:pt idx="53">
                  <c:v>105.07563608872242</c:v>
                </c:pt>
                <c:pt idx="54">
                  <c:v>104.80192313442342</c:v>
                </c:pt>
                <c:pt idx="55">
                  <c:v>104.52908416278837</c:v>
                </c:pt>
                <c:pt idx="56">
                  <c:v>104.25788514259605</c:v>
                </c:pt>
                <c:pt idx="57">
                  <c:v>103.98900024383784</c:v>
                </c:pt>
                <c:pt idx="58">
                  <c:v>103.72301265030906</c:v>
                </c:pt>
                <c:pt idx="59">
                  <c:v>103.46041708545405</c:v>
                </c:pt>
                <c:pt idx="60">
                  <c:v>103.20162373104637</c:v>
                </c:pt>
                <c:pt idx="61">
                  <c:v>102.94696322305029</c:v>
                </c:pt>
                <c:pt idx="62">
                  <c:v>102.69669242679332</c:v>
                </c:pt>
                <c:pt idx="63">
                  <c:v>102.4510007206862</c:v>
                </c:pt>
                <c:pt idx="64">
                  <c:v>102.21001655071753</c:v>
                </c:pt>
                <c:pt idx="65">
                  <c:v>101.97381405384738</c:v>
                </c:pt>
                <c:pt idx="66">
                  <c:v>101.74241958479206</c:v>
                </c:pt>
                <c:pt idx="67">
                  <c:v>101.51581801567855</c:v>
                </c:pt>
                <c:pt idx="68">
                  <c:v>101.29395871034434</c:v>
                </c:pt>
                <c:pt idx="69">
                  <c:v>101.07676110384385</c:v>
                </c:pt>
                <c:pt idx="70">
                  <c:v>100.86411984257649</c:v>
                </c:pt>
                <c:pt idx="71">
                  <c:v>100.65590946127163</c:v>
                </c:pt>
                <c:pt idx="72">
                  <c:v>100.45198858997922</c:v>
                </c:pt>
                <c:pt idx="73">
                  <c:v>100.25220369750927</c:v>
                </c:pt>
                <c:pt idx="74">
                  <c:v>100.05639238782193</c:v>
                </c:pt>
                <c:pt idx="75">
                  <c:v>99.864386273120118</c:v>
                </c:pt>
                <c:pt idx="76">
                  <c:v>99.676013452280628</c:v>
                </c:pt>
                <c:pt idx="77">
                  <c:v>99.491100626196328</c:v>
                </c:pt>
                <c:pt idx="78">
                  <c:v>99.309474882984986</c:v>
                </c:pt>
                <c:pt idx="79">
                  <c:v>99.130965186194743</c:v>
                </c:pt>
                <c:pt idx="80">
                  <c:v>98.955403598402057</c:v>
                </c:pt>
                <c:pt idx="81">
                  <c:v>98.78262627121039</c:v>
                </c:pt>
                <c:pt idx="82">
                  <c:v>98.612474230824162</c:v>
                </c:pt>
                <c:pt idx="83">
                  <c:v>98.444793986259796</c:v>
                </c:pt>
                <c:pt idx="84">
                  <c:v>98.279437984998481</c:v>
                </c:pt>
                <c:pt idx="85">
                  <c:v>98.116264938580741</c:v>
                </c:pt>
                <c:pt idx="86">
                  <c:v>97.955140038368825</c:v>
                </c:pt>
                <c:pt idx="87">
                  <c:v>97.795935079511338</c:v>
                </c:pt>
                <c:pt idx="88">
                  <c:v>97.638528509070795</c:v>
                </c:pt>
                <c:pt idx="89">
                  <c:v>97.482805412342998</c:v>
                </c:pt>
                <c:pt idx="90">
                  <c:v>97.328657449616998</c:v>
                </c:pt>
                <c:pt idx="91">
                  <c:v>97.175982753999847</c:v>
                </c:pt>
                <c:pt idx="92">
                  <c:v>97.02468579946067</c:v>
                </c:pt>
                <c:pt idx="93">
                  <c:v>96.874677246923028</c:v>
                </c:pt>
                <c:pt idx="94">
                  <c:v>96.725873775046992</c:v>
                </c:pt>
                <c:pt idx="95">
                  <c:v>96.578197901278784</c:v>
                </c:pt>
                <c:pt idx="96">
                  <c:v>96.431577797792144</c:v>
                </c:pt>
                <c:pt idx="97">
                  <c:v>96.285947106091101</c:v>
                </c:pt>
                <c:pt idx="98">
                  <c:v>96.141244753269959</c:v>
                </c:pt>
                <c:pt idx="99">
                  <c:v>95.997414772223664</c:v>
                </c:pt>
                <c:pt idx="100">
                  <c:v>95.854406127453146</c:v>
                </c:pt>
                <c:pt idx="101">
                  <c:v>95.712172547505801</c:v>
                </c:pt>
                <c:pt idx="102">
                  <c:v>95.570672364517634</c:v>
                </c:pt>
                <c:pt idx="103">
                  <c:v>95.429868360771096</c:v>
                </c:pt>
                <c:pt idx="104">
                  <c:v>95.289727621643493</c:v>
                </c:pt>
                <c:pt idx="105">
                  <c:v>95.150221393787064</c:v>
                </c:pt>
                <c:pt idx="106">
                  <c:v>95.011324946852028</c:v>
                </c:pt>
                <c:pt idx="107">
                  <c:v>94.873017436536443</c:v>
                </c:pt>
                <c:pt idx="108">
                  <c:v>94.735281766226194</c:v>
                </c:pt>
                <c:pt idx="109">
                  <c:v>94.598104443985306</c:v>
                </c:pt>
                <c:pt idx="110">
                  <c:v>94.461475431183899</c:v>
                </c:pt>
                <c:pt idx="111">
                  <c:v>94.325387978631312</c:v>
                </c:pt>
                <c:pt idx="112">
                  <c:v>94.189838445745607</c:v>
                </c:pt>
                <c:pt idx="113">
                  <c:v>94.054826098069043</c:v>
                </c:pt>
                <c:pt idx="114">
                  <c:v>93.920352878380257</c:v>
                </c:pt>
                <c:pt idx="115">
                  <c:v>93.786423146800402</c:v>
                </c:pt>
                <c:pt idx="116">
                  <c:v>93.653043385698609</c:v>
                </c:pt>
                <c:pt idx="117">
                  <c:v>93.520221865914948</c:v>
                </c:pt>
                <c:pt idx="118">
                  <c:v>93.38796827188699</c:v>
                </c:pt>
                <c:pt idx="119">
                  <c:v>93.256293284717756</c:v>
                </c:pt>
                <c:pt idx="120">
                  <c:v>93.125208124066717</c:v>
                </c:pt>
                <c:pt idx="121">
                  <c:v>92.994724051971644</c:v>
                </c:pt>
                <c:pt idx="122">
                  <c:v>92.864851844257316</c:v>
                </c:pt>
                <c:pt idx="123">
                  <c:v>92.735601237965341</c:v>
                </c:pt>
                <c:pt idx="124">
                  <c:v>92.606980366106072</c:v>
                </c:pt>
                <c:pt idx="125">
                  <c:v>92.478995193801623</c:v>
                </c:pt>
                <c:pt idx="126">
                  <c:v>92.351648972336065</c:v>
                </c:pt>
                <c:pt idx="127">
                  <c:v>92.224941729510277</c:v>
                </c:pt>
                <c:pt idx="128">
                  <c:v>92.098869815766506</c:v>
                </c:pt>
                <c:pt idx="129">
                  <c:v>91.973425525582883</c:v>
                </c:pt>
                <c:pt idx="130">
                  <c:v>91.84859681247309</c:v>
                </c:pt>
                <c:pt idx="131">
                  <c:v>91.72436711348368</c:v>
                </c:pt>
                <c:pt idx="132">
                  <c:v>91.600715295388781</c:v>
                </c:pt>
                <c:pt idx="133">
                  <c:v>91.477615729987548</c:v>
                </c:pt>
                <c:pt idx="134">
                  <c:v>91.355038500288714</c:v>
                </c:pt>
                <c:pt idx="135">
                  <c:v>91.232949733287171</c:v>
                </c:pt>
                <c:pt idx="136">
                  <c:v>91.111312048949202</c:v>
                </c:pt>
                <c:pt idx="137">
                  <c:v>90.990085109389483</c:v>
                </c:pt>
                <c:pt idx="138">
                  <c:v>90.869226247488996</c:v>
                </c:pt>
                <c:pt idx="139">
                  <c:v>90.748691150732981</c:v>
                </c:pt>
                <c:pt idx="140">
                  <c:v>90.628434574088971</c:v>
                </c:pt>
                <c:pt idx="141">
                  <c:v>90.508411055402746</c:v>
                </c:pt>
                <c:pt idx="142">
                  <c:v>90.388575608019039</c:v>
                </c:pt>
                <c:pt idx="143">
                  <c:v>90.268884367952964</c:v>
                </c:pt>
                <c:pt idx="144">
                  <c:v>90.149295176655983</c:v>
                </c:pt>
                <c:pt idx="145">
                  <c:v>90.029768084878825</c:v>
                </c:pt>
                <c:pt idx="146">
                  <c:v>89.910265767948687</c:v>
                </c:pt>
                <c:pt idx="147">
                  <c:v>89.790753847578884</c:v>
                </c:pt>
                <c:pt idx="148">
                  <c:v>89.671201119802419</c:v>
                </c:pt>
                <c:pt idx="149">
                  <c:v>89.551579692515588</c:v>
                </c:pt>
                <c:pt idx="150">
                  <c:v>89.431865039276943</c:v>
                </c:pt>
                <c:pt idx="151">
                  <c:v>89.312035978351076</c:v>
                </c:pt>
                <c:pt idx="152">
                  <c:v>89.192074587512337</c:v>
                </c:pt>
                <c:pt idx="153">
                  <c:v>89.071966065889939</c:v>
                </c:pt>
                <c:pt idx="154">
                  <c:v>88.951698554239911</c:v>
                </c:pt>
                <c:pt idx="155">
                  <c:v>88.831262924599017</c:v>
                </c:pt>
                <c:pt idx="156">
                  <c:v>88.710652549439459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106.035</c:v>
                </c:pt>
                <c:pt idx="1">
                  <c:v>106.351</c:v>
                </c:pt>
                <c:pt idx="2">
                  <c:v>104.491</c:v>
                </c:pt>
                <c:pt idx="3">
                  <c:v>108.649</c:v>
                </c:pt>
                <c:pt idx="4">
                  <c:v>106.93</c:v>
                </c:pt>
                <c:pt idx="5">
                  <c:v>106.86</c:v>
                </c:pt>
                <c:pt idx="6">
                  <c:v>106.57899999999999</c:v>
                </c:pt>
                <c:pt idx="7">
                  <c:v>106.63200000000001</c:v>
                </c:pt>
                <c:pt idx="8">
                  <c:v>105.895</c:v>
                </c:pt>
                <c:pt idx="9">
                  <c:v>108.386</c:v>
                </c:pt>
                <c:pt idx="10">
                  <c:v>105.596</c:v>
                </c:pt>
                <c:pt idx="11">
                  <c:v>106.211</c:v>
                </c:pt>
                <c:pt idx="12">
                  <c:v>104.509</c:v>
                </c:pt>
                <c:pt idx="13">
                  <c:v>104.298</c:v>
                </c:pt>
                <c:pt idx="14">
                  <c:v>106.77200000000001</c:v>
                </c:pt>
                <c:pt idx="15">
                  <c:v>106.351</c:v>
                </c:pt>
                <c:pt idx="16">
                  <c:v>104.509</c:v>
                </c:pt>
                <c:pt idx="17">
                  <c:v>104.404</c:v>
                </c:pt>
                <c:pt idx="18">
                  <c:v>106.895</c:v>
                </c:pt>
                <c:pt idx="19">
                  <c:v>106.667</c:v>
                </c:pt>
                <c:pt idx="20">
                  <c:v>109.14</c:v>
                </c:pt>
                <c:pt idx="21">
                  <c:v>107.26300000000001</c:v>
                </c:pt>
                <c:pt idx="22">
                  <c:v>106.754</c:v>
                </c:pt>
                <c:pt idx="23">
                  <c:v>107.175</c:v>
                </c:pt>
                <c:pt idx="24">
                  <c:v>107.43899999999999</c:v>
                </c:pt>
                <c:pt idx="25">
                  <c:v>106.474</c:v>
                </c:pt>
                <c:pt idx="26">
                  <c:v>106.28100000000001</c:v>
                </c:pt>
                <c:pt idx="27">
                  <c:v>107.526</c:v>
                </c:pt>
                <c:pt idx="28">
                  <c:v>109.754</c:v>
                </c:pt>
                <c:pt idx="29">
                  <c:v>108.08799999999999</c:v>
                </c:pt>
                <c:pt idx="30">
                  <c:v>108.333</c:v>
                </c:pt>
                <c:pt idx="31">
                  <c:v>109.105</c:v>
                </c:pt>
                <c:pt idx="32">
                  <c:v>109</c:v>
                </c:pt>
                <c:pt idx="33">
                  <c:v>110.71899999999999</c:v>
                </c:pt>
                <c:pt idx="34">
                  <c:v>110.93</c:v>
                </c:pt>
                <c:pt idx="35">
                  <c:v>111.947</c:v>
                </c:pt>
                <c:pt idx="36">
                  <c:v>112.018</c:v>
                </c:pt>
                <c:pt idx="37">
                  <c:v>114.456</c:v>
                </c:pt>
                <c:pt idx="38">
                  <c:v>112.667</c:v>
                </c:pt>
                <c:pt idx="39">
                  <c:v>111.895</c:v>
                </c:pt>
                <c:pt idx="40">
                  <c:v>116.333</c:v>
                </c:pt>
                <c:pt idx="41">
                  <c:v>116.614</c:v>
                </c:pt>
                <c:pt idx="42">
                  <c:v>118.474</c:v>
                </c:pt>
                <c:pt idx="43">
                  <c:v>120.123</c:v>
                </c:pt>
                <c:pt idx="44">
                  <c:v>124.491</c:v>
                </c:pt>
                <c:pt idx="45">
                  <c:v>128.614</c:v>
                </c:pt>
                <c:pt idx="46">
                  <c:v>133.73699999999999</c:v>
                </c:pt>
                <c:pt idx="47">
                  <c:v>139.36799999999999</c:v>
                </c:pt>
                <c:pt idx="48">
                  <c:v>150.87700000000001</c:v>
                </c:pt>
                <c:pt idx="49">
                  <c:v>166.43899999999999</c:v>
                </c:pt>
                <c:pt idx="50">
                  <c:v>182.018</c:v>
                </c:pt>
                <c:pt idx="51">
                  <c:v>198.71899999999999</c:v>
                </c:pt>
                <c:pt idx="52">
                  <c:v>212.93</c:v>
                </c:pt>
                <c:pt idx="53">
                  <c:v>223.22800000000001</c:v>
                </c:pt>
                <c:pt idx="54">
                  <c:v>228.386</c:v>
                </c:pt>
                <c:pt idx="55">
                  <c:v>231.316</c:v>
                </c:pt>
                <c:pt idx="56">
                  <c:v>230.333</c:v>
                </c:pt>
                <c:pt idx="57">
                  <c:v>225.77199999999999</c:v>
                </c:pt>
                <c:pt idx="58">
                  <c:v>208.947</c:v>
                </c:pt>
                <c:pt idx="59">
                  <c:v>173.75399999999999</c:v>
                </c:pt>
                <c:pt idx="60">
                  <c:v>130.91200000000001</c:v>
                </c:pt>
                <c:pt idx="61">
                  <c:v>108.965</c:v>
                </c:pt>
                <c:pt idx="62">
                  <c:v>105.73699999999999</c:v>
                </c:pt>
                <c:pt idx="63">
                  <c:v>103.42100000000001</c:v>
                </c:pt>
                <c:pt idx="64">
                  <c:v>105.77200000000001</c:v>
                </c:pt>
                <c:pt idx="65">
                  <c:v>107.491</c:v>
                </c:pt>
                <c:pt idx="66">
                  <c:v>111.895</c:v>
                </c:pt>
                <c:pt idx="67">
                  <c:v>117.351</c:v>
                </c:pt>
                <c:pt idx="68">
                  <c:v>125.596</c:v>
                </c:pt>
                <c:pt idx="69">
                  <c:v>134.43899999999999</c:v>
                </c:pt>
                <c:pt idx="70">
                  <c:v>148.93</c:v>
                </c:pt>
                <c:pt idx="71">
                  <c:v>163.93</c:v>
                </c:pt>
                <c:pt idx="72">
                  <c:v>174.035</c:v>
                </c:pt>
                <c:pt idx="73">
                  <c:v>186.386</c:v>
                </c:pt>
                <c:pt idx="74">
                  <c:v>190.14</c:v>
                </c:pt>
                <c:pt idx="75">
                  <c:v>193.93</c:v>
                </c:pt>
                <c:pt idx="76">
                  <c:v>193.77199999999999</c:v>
                </c:pt>
                <c:pt idx="77">
                  <c:v>185.75399999999999</c:v>
                </c:pt>
                <c:pt idx="78">
                  <c:v>164.684</c:v>
                </c:pt>
                <c:pt idx="79">
                  <c:v>130.45599999999999</c:v>
                </c:pt>
                <c:pt idx="80">
                  <c:v>103.982</c:v>
                </c:pt>
                <c:pt idx="81">
                  <c:v>97.438999999999993</c:v>
                </c:pt>
                <c:pt idx="82">
                  <c:v>98.701999999999998</c:v>
                </c:pt>
                <c:pt idx="83">
                  <c:v>96.227999999999994</c:v>
                </c:pt>
                <c:pt idx="84">
                  <c:v>97.456000000000003</c:v>
                </c:pt>
                <c:pt idx="85">
                  <c:v>94.018000000000001</c:v>
                </c:pt>
                <c:pt idx="86">
                  <c:v>95.07</c:v>
                </c:pt>
                <c:pt idx="87">
                  <c:v>95.912000000000006</c:v>
                </c:pt>
                <c:pt idx="88">
                  <c:v>93.772000000000006</c:v>
                </c:pt>
                <c:pt idx="89">
                  <c:v>95.543999999999997</c:v>
                </c:pt>
                <c:pt idx="90">
                  <c:v>93.561000000000007</c:v>
                </c:pt>
                <c:pt idx="91">
                  <c:v>96.192999999999998</c:v>
                </c:pt>
                <c:pt idx="92">
                  <c:v>94.052999999999997</c:v>
                </c:pt>
                <c:pt idx="93">
                  <c:v>96.947000000000003</c:v>
                </c:pt>
                <c:pt idx="94">
                  <c:v>95.876999999999995</c:v>
                </c:pt>
                <c:pt idx="95">
                  <c:v>97.350999999999999</c:v>
                </c:pt>
                <c:pt idx="96">
                  <c:v>96.123000000000005</c:v>
                </c:pt>
                <c:pt idx="97">
                  <c:v>96.281000000000006</c:v>
                </c:pt>
                <c:pt idx="98">
                  <c:v>96.876999999999995</c:v>
                </c:pt>
                <c:pt idx="99">
                  <c:v>95.210999999999999</c:v>
                </c:pt>
                <c:pt idx="100">
                  <c:v>93.509</c:v>
                </c:pt>
                <c:pt idx="101">
                  <c:v>96.772000000000006</c:v>
                </c:pt>
                <c:pt idx="102">
                  <c:v>99.052999999999997</c:v>
                </c:pt>
                <c:pt idx="103">
                  <c:v>100.614</c:v>
                </c:pt>
                <c:pt idx="104">
                  <c:v>104.193</c:v>
                </c:pt>
                <c:pt idx="105">
                  <c:v>108.36799999999999</c:v>
                </c:pt>
                <c:pt idx="106">
                  <c:v>110.982</c:v>
                </c:pt>
                <c:pt idx="107">
                  <c:v>114.333</c:v>
                </c:pt>
                <c:pt idx="108">
                  <c:v>116.42100000000001</c:v>
                </c:pt>
                <c:pt idx="109">
                  <c:v>113.56100000000001</c:v>
                </c:pt>
                <c:pt idx="110">
                  <c:v>110.93</c:v>
                </c:pt>
                <c:pt idx="111">
                  <c:v>105.035</c:v>
                </c:pt>
                <c:pt idx="112">
                  <c:v>96.350999999999999</c:v>
                </c:pt>
                <c:pt idx="113">
                  <c:v>96.807000000000002</c:v>
                </c:pt>
                <c:pt idx="114">
                  <c:v>93.385999999999996</c:v>
                </c:pt>
                <c:pt idx="115">
                  <c:v>90.683999999999997</c:v>
                </c:pt>
                <c:pt idx="116">
                  <c:v>92.789000000000001</c:v>
                </c:pt>
                <c:pt idx="117">
                  <c:v>92.491</c:v>
                </c:pt>
                <c:pt idx="118">
                  <c:v>92.683999999999997</c:v>
                </c:pt>
                <c:pt idx="119">
                  <c:v>93.578999999999994</c:v>
                </c:pt>
                <c:pt idx="120">
                  <c:v>91.385999999999996</c:v>
                </c:pt>
                <c:pt idx="121">
                  <c:v>91.965000000000003</c:v>
                </c:pt>
                <c:pt idx="122">
                  <c:v>91.07</c:v>
                </c:pt>
                <c:pt idx="123">
                  <c:v>91.965000000000003</c:v>
                </c:pt>
                <c:pt idx="124">
                  <c:v>91.596000000000004</c:v>
                </c:pt>
                <c:pt idx="125">
                  <c:v>90.772000000000006</c:v>
                </c:pt>
                <c:pt idx="126">
                  <c:v>90.736999999999995</c:v>
                </c:pt>
                <c:pt idx="127">
                  <c:v>90.316000000000003</c:v>
                </c:pt>
                <c:pt idx="128">
                  <c:v>91.210999999999999</c:v>
                </c:pt>
                <c:pt idx="129">
                  <c:v>93.965000000000003</c:v>
                </c:pt>
                <c:pt idx="130">
                  <c:v>95.86</c:v>
                </c:pt>
                <c:pt idx="131">
                  <c:v>97.227999999999994</c:v>
                </c:pt>
                <c:pt idx="132">
                  <c:v>99.367999999999995</c:v>
                </c:pt>
                <c:pt idx="133">
                  <c:v>102.211</c:v>
                </c:pt>
                <c:pt idx="134">
                  <c:v>102.298</c:v>
                </c:pt>
                <c:pt idx="135">
                  <c:v>101.754</c:v>
                </c:pt>
                <c:pt idx="136">
                  <c:v>101.404</c:v>
                </c:pt>
                <c:pt idx="137">
                  <c:v>98.525999999999996</c:v>
                </c:pt>
                <c:pt idx="138">
                  <c:v>92.876999999999995</c:v>
                </c:pt>
                <c:pt idx="139">
                  <c:v>91.807000000000002</c:v>
                </c:pt>
                <c:pt idx="140">
                  <c:v>89.596000000000004</c:v>
                </c:pt>
                <c:pt idx="141">
                  <c:v>88.087999999999994</c:v>
                </c:pt>
                <c:pt idx="142">
                  <c:v>89.350999999999999</c:v>
                </c:pt>
                <c:pt idx="143">
                  <c:v>89.614000000000004</c:v>
                </c:pt>
                <c:pt idx="144">
                  <c:v>89.385999999999996</c:v>
                </c:pt>
                <c:pt idx="145">
                  <c:v>88.578999999999994</c:v>
                </c:pt>
                <c:pt idx="146">
                  <c:v>87.087999999999994</c:v>
                </c:pt>
                <c:pt idx="147">
                  <c:v>88.245999999999995</c:v>
                </c:pt>
                <c:pt idx="148">
                  <c:v>89.316000000000003</c:v>
                </c:pt>
                <c:pt idx="149">
                  <c:v>89.718999999999994</c:v>
                </c:pt>
                <c:pt idx="150">
                  <c:v>88.596000000000004</c:v>
                </c:pt>
                <c:pt idx="151">
                  <c:v>89.912000000000006</c:v>
                </c:pt>
                <c:pt idx="152">
                  <c:v>88.438999999999993</c:v>
                </c:pt>
                <c:pt idx="153">
                  <c:v>88.509</c:v>
                </c:pt>
                <c:pt idx="154">
                  <c:v>87.298000000000002</c:v>
                </c:pt>
                <c:pt idx="155">
                  <c:v>86.807000000000002</c:v>
                </c:pt>
                <c:pt idx="156">
                  <c:v>86</c:v>
                </c:pt>
                <c:pt idx="157">
                  <c:v>87.912000000000006</c:v>
                </c:pt>
                <c:pt idx="158">
                  <c:v>90.087999999999994</c:v>
                </c:pt>
                <c:pt idx="159">
                  <c:v>86.683999999999997</c:v>
                </c:pt>
                <c:pt idx="160">
                  <c:v>88.052999999999997</c:v>
                </c:pt>
                <c:pt idx="161">
                  <c:v>86.876999999999995</c:v>
                </c:pt>
                <c:pt idx="162">
                  <c:v>87.316000000000003</c:v>
                </c:pt>
                <c:pt idx="163">
                  <c:v>87.210999999999999</c:v>
                </c:pt>
                <c:pt idx="164">
                  <c:v>85.876999999999995</c:v>
                </c:pt>
                <c:pt idx="165">
                  <c:v>87.474000000000004</c:v>
                </c:pt>
                <c:pt idx="166">
                  <c:v>85.474000000000004</c:v>
                </c:pt>
                <c:pt idx="167">
                  <c:v>87.86</c:v>
                </c:pt>
                <c:pt idx="168">
                  <c:v>85.491</c:v>
                </c:pt>
                <c:pt idx="169">
                  <c:v>87.807000000000002</c:v>
                </c:pt>
                <c:pt idx="170">
                  <c:v>87.263000000000005</c:v>
                </c:pt>
                <c:pt idx="171">
                  <c:v>89.683999999999997</c:v>
                </c:pt>
                <c:pt idx="172">
                  <c:v>86.474000000000004</c:v>
                </c:pt>
                <c:pt idx="173">
                  <c:v>87.772000000000006</c:v>
                </c:pt>
                <c:pt idx="174">
                  <c:v>86.981999999999999</c:v>
                </c:pt>
                <c:pt idx="175">
                  <c:v>88.561000000000007</c:v>
                </c:pt>
                <c:pt idx="176">
                  <c:v>87.509</c:v>
                </c:pt>
                <c:pt idx="177">
                  <c:v>85.614000000000004</c:v>
                </c:pt>
                <c:pt idx="178">
                  <c:v>85.86</c:v>
                </c:pt>
                <c:pt idx="179">
                  <c:v>86.281000000000006</c:v>
                </c:pt>
                <c:pt idx="180">
                  <c:v>84.772000000000006</c:v>
                </c:pt>
                <c:pt idx="181">
                  <c:v>86.385999999999996</c:v>
                </c:pt>
                <c:pt idx="182">
                  <c:v>86.632000000000005</c:v>
                </c:pt>
                <c:pt idx="183">
                  <c:v>85.667000000000002</c:v>
                </c:pt>
                <c:pt idx="184">
                  <c:v>89.474000000000004</c:v>
                </c:pt>
                <c:pt idx="185">
                  <c:v>87.509</c:v>
                </c:pt>
                <c:pt idx="186">
                  <c:v>87.981999999999999</c:v>
                </c:pt>
                <c:pt idx="187">
                  <c:v>83.965000000000003</c:v>
                </c:pt>
                <c:pt idx="188">
                  <c:v>87.034999999999997</c:v>
                </c:pt>
                <c:pt idx="189">
                  <c:v>86.385999999999996</c:v>
                </c:pt>
                <c:pt idx="190">
                  <c:v>84.736999999999995</c:v>
                </c:pt>
                <c:pt idx="191">
                  <c:v>84.789000000000001</c:v>
                </c:pt>
                <c:pt idx="192">
                  <c:v>85.281000000000006</c:v>
                </c:pt>
                <c:pt idx="193">
                  <c:v>87.947000000000003</c:v>
                </c:pt>
                <c:pt idx="194">
                  <c:v>84.543999999999997</c:v>
                </c:pt>
                <c:pt idx="195">
                  <c:v>84</c:v>
                </c:pt>
                <c:pt idx="196">
                  <c:v>86.385999999999996</c:v>
                </c:pt>
                <c:pt idx="197">
                  <c:v>87.263000000000005</c:v>
                </c:pt>
                <c:pt idx="198">
                  <c:v>84.93</c:v>
                </c:pt>
                <c:pt idx="199">
                  <c:v>87.087999999999994</c:v>
                </c:pt>
                <c:pt idx="200">
                  <c:v>84.14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104.20771015708061</c:v>
                </c:pt>
                <c:pt idx="6">
                  <c:v>104.43844140964192</c:v>
                </c:pt>
                <c:pt idx="7">
                  <c:v>104.66736705257378</c:v>
                </c:pt>
                <c:pt idx="8">
                  <c:v>104.89421422149728</c:v>
                </c:pt>
                <c:pt idx="9">
                  <c:v>105.11867886705862</c:v>
                </c:pt>
                <c:pt idx="10">
                  <c:v>105.34042327949503</c:v>
                </c:pt>
                <c:pt idx="11">
                  <c:v>105.55907361654454</c:v>
                </c:pt>
                <c:pt idx="12">
                  <c:v>105.77421748785332</c:v>
                </c:pt>
                <c:pt idx="13">
                  <c:v>105.98540166201016</c:v>
                </c:pt>
                <c:pt idx="14">
                  <c:v>106.19212997740209</c:v>
                </c:pt>
                <c:pt idx="15">
                  <c:v>106.39386155600288</c:v>
                </c:pt>
                <c:pt idx="16">
                  <c:v>106.59000944170553</c:v>
                </c:pt>
                <c:pt idx="17">
                  <c:v>106.77993981562398</c:v>
                </c:pt>
                <c:pt idx="18">
                  <c:v>106.96297198762419</c:v>
                </c:pt>
                <c:pt idx="19">
                  <c:v>107.13837944137241</c:v>
                </c:pt>
                <c:pt idx="20">
                  <c:v>107.30539234794354</c:v>
                </c:pt>
                <c:pt idx="21">
                  <c:v>107.46320221182256</c:v>
                </c:pt>
                <c:pt idx="22">
                  <c:v>107.61096976109357</c:v>
                </c:pt>
                <c:pt idx="23">
                  <c:v>107.7478379850706</c:v>
                </c:pt>
                <c:pt idx="24">
                  <c:v>107.87295358188688</c:v>
                </c:pt>
                <c:pt idx="25">
                  <c:v>107.98550233408058</c:v>
                </c:pt>
                <c:pt idx="26">
                  <c:v>108.0847675296409</c:v>
                </c:pt>
                <c:pt idx="27">
                  <c:v>108.17022604443777</c:v>
                </c:pt>
                <c:pt idx="28">
                  <c:v>108.24170469634581</c:v>
                </c:pt>
                <c:pt idx="29">
                  <c:v>108.29963045453434</c:v>
                </c:pt>
                <c:pt idx="30">
                  <c:v>108.34542212399501</c:v>
                </c:pt>
                <c:pt idx="31">
                  <c:v>108.38208747382254</c:v>
                </c:pt>
                <c:pt idx="32">
                  <c:v>108.41510627017749</c:v>
                </c:pt>
                <c:pt idx="33">
                  <c:v>108.45369208754695</c:v>
                </c:pt>
                <c:pt idx="34">
                  <c:v>108.51252731218011</c:v>
                </c:pt>
                <c:pt idx="35">
                  <c:v>108.61404697621255</c:v>
                </c:pt>
                <c:pt idx="36">
                  <c:v>108.79129662830013</c:v>
                </c:pt>
                <c:pt idx="37">
                  <c:v>109.09129611245619</c:v>
                </c:pt>
                <c:pt idx="38">
                  <c:v>109.5786972404226</c:v>
                </c:pt>
                <c:pt idx="39">
                  <c:v>110.3393297158316</c:v>
                </c:pt>
                <c:pt idx="40">
                  <c:v>111.48300107628334</c:v>
                </c:pt>
                <c:pt idx="41">
                  <c:v>113.14468624639665</c:v>
                </c:pt>
                <c:pt idx="42">
                  <c:v>115.48306417108937</c:v>
                </c:pt>
                <c:pt idx="43">
                  <c:v>118.67530305064132</c:v>
                </c:pt>
                <c:pt idx="44">
                  <c:v>122.90713759265267</c:v>
                </c:pt>
                <c:pt idx="45">
                  <c:v>128.35768422607572</c:v>
                </c:pt>
                <c:pt idx="46">
                  <c:v>135.17912973894809</c:v>
                </c:pt>
                <c:pt idx="47">
                  <c:v>143.47237169067324</c:v>
                </c:pt>
                <c:pt idx="48">
                  <c:v>153.26077578294525</c:v>
                </c:pt>
                <c:pt idx="49">
                  <c:v>164.46526073061383</c:v>
                </c:pt>
                <c:pt idx="50">
                  <c:v>176.88467804842182</c:v>
                </c:pt>
                <c:pt idx="51">
                  <c:v>190.18550808255517</c:v>
                </c:pt>
                <c:pt idx="52">
                  <c:v>203.90188467348619</c:v>
                </c:pt>
                <c:pt idx="53">
                  <c:v>217.42390753864851</c:v>
                </c:pt>
                <c:pt idx="54">
                  <c:v>229.84161528005009</c:v>
                </c:pt>
                <c:pt idx="55">
                  <c:v>239.2754514478207</c:v>
                </c:pt>
                <c:pt idx="56">
                  <c:v>241.59989334621611</c:v>
                </c:pt>
                <c:pt idx="57">
                  <c:v>230.63486811156346</c:v>
                </c:pt>
                <c:pt idx="58">
                  <c:v>203.33608408155251</c:v>
                </c:pt>
                <c:pt idx="59">
                  <c:v>166.55428728157025</c:v>
                </c:pt>
                <c:pt idx="60">
                  <c:v>134.09182809491807</c:v>
                </c:pt>
                <c:pt idx="61">
                  <c:v>114.76926370942208</c:v>
                </c:pt>
                <c:pt idx="62">
                  <c:v>107.31603008581918</c:v>
                </c:pt>
                <c:pt idx="63">
                  <c:v>106.23943677475449</c:v>
                </c:pt>
                <c:pt idx="64">
                  <c:v>107.77897666456876</c:v>
                </c:pt>
                <c:pt idx="65">
                  <c:v>110.6632906848826</c:v>
                </c:pt>
                <c:pt idx="66">
                  <c:v>114.77002303078164</c:v>
                </c:pt>
                <c:pt idx="67">
                  <c:v>120.25377507719253</c:v>
                </c:pt>
                <c:pt idx="68">
                  <c:v>127.26178508503084</c:v>
                </c:pt>
                <c:pt idx="69">
                  <c:v>135.84790276233431</c:v>
                </c:pt>
                <c:pt idx="70">
                  <c:v>145.92487242317844</c:v>
                </c:pt>
                <c:pt idx="71">
                  <c:v>157.22976369903333</c:v>
                </c:pt>
                <c:pt idx="72">
                  <c:v>169.30398440277426</c:v>
                </c:pt>
                <c:pt idx="73">
                  <c:v>181.45823611377563</c:v>
                </c:pt>
                <c:pt idx="74">
                  <c:v>192.53672581448433</c:v>
                </c:pt>
                <c:pt idx="75">
                  <c:v>200.07333527274108</c:v>
                </c:pt>
                <c:pt idx="76">
                  <c:v>199.26047790270783</c:v>
                </c:pt>
                <c:pt idx="77">
                  <c:v>184.91780015433406</c:v>
                </c:pt>
                <c:pt idx="78">
                  <c:v>158.24235214852399</c:v>
                </c:pt>
                <c:pt idx="79">
                  <c:v>129.6807266935609</c:v>
                </c:pt>
                <c:pt idx="80">
                  <c:v>109.95741394713487</c:v>
                </c:pt>
                <c:pt idx="81">
                  <c:v>100.90119917545313</c:v>
                </c:pt>
                <c:pt idx="82">
                  <c:v>98.046265673194696</c:v>
                </c:pt>
                <c:pt idx="83">
                  <c:v>97.33729588978467</c:v>
                </c:pt>
                <c:pt idx="84">
                  <c:v>97.098960839812833</c:v>
                </c:pt>
                <c:pt idx="85">
                  <c:v>96.929466958578701</c:v>
                </c:pt>
                <c:pt idx="86">
                  <c:v>96.768727771330688</c:v>
                </c:pt>
                <c:pt idx="87">
                  <c:v>96.610851637554632</c:v>
                </c:pt>
                <c:pt idx="88">
                  <c:v>96.455337452523054</c:v>
                </c:pt>
                <c:pt idx="89">
                  <c:v>96.302065410184397</c:v>
                </c:pt>
                <c:pt idx="90">
                  <c:v>96.151025517437986</c:v>
                </c:pt>
                <c:pt idx="91">
                  <c:v>96.002443686486259</c:v>
                </c:pt>
                <c:pt idx="92">
                  <c:v>95.857105246424325</c:v>
                </c:pt>
                <c:pt idx="93">
                  <c:v>95.71704913603071</c:v>
                </c:pt>
                <c:pt idx="94">
                  <c:v>95.58693755087188</c:v>
                </c:pt>
                <c:pt idx="95">
                  <c:v>95.47652417640434</c:v>
                </c:pt>
                <c:pt idx="96">
                  <c:v>95.40466758294049</c:v>
                </c:pt>
                <c:pt idx="97">
                  <c:v>95.405096210349569</c:v>
                </c:pt>
                <c:pt idx="98">
                  <c:v>95.533416395749924</c:v>
                </c:pt>
                <c:pt idx="99">
                  <c:v>95.87352824805275</c:v>
                </c:pt>
                <c:pt idx="100">
                  <c:v>96.539792161603714</c:v>
                </c:pt>
                <c:pt idx="101">
                  <c:v>97.669435587169602</c:v>
                </c:pt>
                <c:pt idx="102">
                  <c:v>99.398430696065518</c:v>
                </c:pt>
                <c:pt idx="103">
                  <c:v>101.81400513930213</c:v>
                </c:pt>
                <c:pt idx="104">
                  <c:v>104.87989440964222</c:v>
                </c:pt>
                <c:pt idx="105">
                  <c:v>108.34295145070105</c:v>
                </c:pt>
                <c:pt idx="106">
                  <c:v>111.66185233218724</c:v>
                </c:pt>
                <c:pt idx="107">
                  <c:v>114.04297476716535</c:v>
                </c:pt>
                <c:pt idx="108">
                  <c:v>114.66949191112533</c:v>
                </c:pt>
                <c:pt idx="109">
                  <c:v>113.09327311487486</c:v>
                </c:pt>
                <c:pt idx="110">
                  <c:v>109.562632632266</c:v>
                </c:pt>
                <c:pt idx="111">
                  <c:v>104.9954494277939</c:v>
                </c:pt>
                <c:pt idx="112">
                  <c:v>100.54324906260844</c:v>
                </c:pt>
                <c:pt idx="113">
                  <c:v>97.046414226437776</c:v>
                </c:pt>
                <c:pt idx="114">
                  <c:v>94.765353050194975</c:v>
                </c:pt>
                <c:pt idx="115">
                  <c:v>93.495207329759467</c:v>
                </c:pt>
                <c:pt idx="116">
                  <c:v>92.860841309063062</c:v>
                </c:pt>
                <c:pt idx="117">
                  <c:v>92.543853847305911</c:v>
                </c:pt>
                <c:pt idx="118">
                  <c:v>92.355389785132957</c:v>
                </c:pt>
                <c:pt idx="119">
                  <c:v>92.209613623225138</c:v>
                </c:pt>
                <c:pt idx="120">
                  <c:v>92.075502721336093</c:v>
                </c:pt>
                <c:pt idx="121">
                  <c:v>91.94398648777323</c:v>
                </c:pt>
                <c:pt idx="122">
                  <c:v>91.81303163875404</c:v>
                </c:pt>
                <c:pt idx="123">
                  <c:v>91.683006497995919</c:v>
                </c:pt>
                <c:pt idx="124">
                  <c:v>91.557235184668585</c:v>
                </c:pt>
                <c:pt idx="125">
                  <c:v>91.447674569052523</c:v>
                </c:pt>
                <c:pt idx="126">
                  <c:v>91.389531260434225</c:v>
                </c:pt>
                <c:pt idx="127">
                  <c:v>91.468198423533252</c:v>
                </c:pt>
                <c:pt idx="128">
                  <c:v>91.849940535315355</c:v>
                </c:pt>
                <c:pt idx="129">
                  <c:v>92.780356431757127</c:v>
                </c:pt>
                <c:pt idx="130">
                  <c:v>94.492426198176645</c:v>
                </c:pt>
                <c:pt idx="131">
                  <c:v>97.002115691747676</c:v>
                </c:pt>
                <c:pt idx="132">
                  <c:v>99.893543337166022</c:v>
                </c:pt>
                <c:pt idx="133">
                  <c:v>102.31470784108963</c:v>
                </c:pt>
                <c:pt idx="134">
                  <c:v>103.32913162987498</c:v>
                </c:pt>
                <c:pt idx="135">
                  <c:v>102.45898630395061</c:v>
                </c:pt>
                <c:pt idx="136">
                  <c:v>100.00079932974863</c:v>
                </c:pt>
                <c:pt idx="137">
                  <c:v>96.835045569535382</c:v>
                </c:pt>
                <c:pt idx="138">
                  <c:v>93.893444044791977</c:v>
                </c:pt>
                <c:pt idx="139">
                  <c:v>91.716675617407248</c:v>
                </c:pt>
                <c:pt idx="140">
                  <c:v>90.370293397825932</c:v>
                </c:pt>
                <c:pt idx="141">
                  <c:v>89.638462527685363</c:v>
                </c:pt>
                <c:pt idx="142">
                  <c:v>89.256654135743432</c:v>
                </c:pt>
                <c:pt idx="143">
                  <c:v>89.035194733706959</c:v>
                </c:pt>
                <c:pt idx="144">
                  <c:v>88.874093312583241</c:v>
                </c:pt>
                <c:pt idx="145">
                  <c:v>88.731890752025592</c:v>
                </c:pt>
                <c:pt idx="146">
                  <c:v>88.594660765006566</c:v>
                </c:pt>
                <c:pt idx="147">
                  <c:v>88.458559761937479</c:v>
                </c:pt>
                <c:pt idx="148">
                  <c:v>88.32271657778854</c:v>
                </c:pt>
                <c:pt idx="149">
                  <c:v>88.186977419304554</c:v>
                </c:pt>
                <c:pt idx="150">
                  <c:v>88.051330620314289</c:v>
                </c:pt>
                <c:pt idx="151">
                  <c:v>87.91578647325835</c:v>
                </c:pt>
                <c:pt idx="152">
                  <c:v>87.780356470725081</c:v>
                </c:pt>
                <c:pt idx="153">
                  <c:v>87.64505037303843</c:v>
                </c:pt>
                <c:pt idx="154">
                  <c:v>87.50987594725936</c:v>
                </c:pt>
                <c:pt idx="155">
                  <c:v>87.374839059311597</c:v>
                </c:pt>
                <c:pt idx="156">
                  <c:v>87.23994381931584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104.20771015707422</c:v>
                </c:pt>
                <c:pt idx="6">
                  <c:v>104.43844140962192</c:v>
                </c:pt>
                <c:pt idx="7">
                  <c:v>104.66736705251252</c:v>
                </c:pt>
                <c:pt idx="8">
                  <c:v>104.8942142213137</c:v>
                </c:pt>
                <c:pt idx="9">
                  <c:v>105.1186788665203</c:v>
                </c:pt>
                <c:pt idx="10">
                  <c:v>105.34042327794992</c:v>
                </c:pt>
                <c:pt idx="11">
                  <c:v>105.55907361220403</c:v>
                </c:pt>
                <c:pt idx="12">
                  <c:v>105.77421747591913</c:v>
                </c:pt>
                <c:pt idx="13">
                  <c:v>105.98540162989455</c:v>
                </c:pt>
                <c:pt idx="14">
                  <c:v>106.19212989281381</c:v>
                </c:pt>
                <c:pt idx="15">
                  <c:v>106.39386133794349</c:v>
                </c:pt>
                <c:pt idx="16">
                  <c:v>106.59000889151885</c:v>
                </c:pt>
                <c:pt idx="17">
                  <c:v>106.77993845694768</c:v>
                </c:pt>
                <c:pt idx="18">
                  <c:v>106.96296870370415</c:v>
                </c:pt>
                <c:pt idx="19">
                  <c:v>107.13837167282537</c:v>
                </c:pt>
                <c:pt idx="20">
                  <c:v>107.30537436098744</c:v>
                </c:pt>
                <c:pt idx="21">
                  <c:v>107.46316145069409</c:v>
                </c:pt>
                <c:pt idx="22">
                  <c:v>107.61087935340349</c:v>
                </c:pt>
                <c:pt idx="23">
                  <c:v>107.74764172353308</c:v>
                </c:pt>
                <c:pt idx="24">
                  <c:v>107.87253658225647</c:v>
                </c:pt>
                <c:pt idx="25">
                  <c:v>107.98463515899304</c:v>
                </c:pt>
                <c:pt idx="26">
                  <c:v>108.08300251397212</c:v>
                </c:pt>
                <c:pt idx="27">
                  <c:v>108.16670994630918</c:v>
                </c:pt>
                <c:pt idx="28">
                  <c:v>108.23484911862977</c:v>
                </c:pt>
                <c:pt idx="29">
                  <c:v>108.28654774258332</c:v>
                </c:pt>
                <c:pt idx="30">
                  <c:v>108.32098657223597</c:v>
                </c:pt>
                <c:pt idx="31">
                  <c:v>108.33741734859353</c:v>
                </c:pt>
                <c:pt idx="32">
                  <c:v>108.33518123435489</c:v>
                </c:pt>
                <c:pt idx="33">
                  <c:v>108.3137271809177</c:v>
                </c:pt>
                <c:pt idx="34">
                  <c:v>108.27262958827336</c:v>
                </c:pt>
                <c:pt idx="35">
                  <c:v>108.21160456180829</c:v>
                </c:pt>
                <c:pt idx="36">
                  <c:v>108.13052404680458</c:v>
                </c:pt>
                <c:pt idx="37">
                  <c:v>108.02942713875548</c:v>
                </c:pt>
                <c:pt idx="38">
                  <c:v>107.9085279300253</c:v>
                </c:pt>
                <c:pt idx="39">
                  <c:v>107.76821936189572</c:v>
                </c:pt>
                <c:pt idx="40">
                  <c:v>107.60907270243798</c:v>
                </c:pt>
                <c:pt idx="41">
                  <c:v>107.43183245729321</c:v>
                </c:pt>
                <c:pt idx="42">
                  <c:v>107.23740673064427</c:v>
                </c:pt>
                <c:pt idx="43">
                  <c:v>107.02685327261763</c:v>
                </c:pt>
                <c:pt idx="44">
                  <c:v>106.80136166059282</c:v>
                </c:pt>
                <c:pt idx="45">
                  <c:v>106.56223224904937</c:v>
                </c:pt>
                <c:pt idx="46">
                  <c:v>106.31085267120439</c:v>
                </c:pt>
                <c:pt idx="47">
                  <c:v>106.0486727748829</c:v>
                </c:pt>
                <c:pt idx="48">
                  <c:v>105.77717891862841</c:v>
                </c:pt>
                <c:pt idx="49">
                  <c:v>105.49786854104174</c:v>
                </c:pt>
                <c:pt idx="50">
                  <c:v>105.21222585086636</c:v>
                </c:pt>
                <c:pt idx="51">
                  <c:v>104.9216993758687</c:v>
                </c:pt>
                <c:pt idx="52">
                  <c:v>104.62768196661069</c:v>
                </c:pt>
                <c:pt idx="53">
                  <c:v>104.331493689897</c:v>
                </c:pt>
                <c:pt idx="54">
                  <c:v>104.03436787919945</c:v>
                </c:pt>
                <c:pt idx="55">
                  <c:v>103.73744044770163</c:v>
                </c:pt>
                <c:pt idx="56">
                  <c:v>103.44174242356142</c:v>
                </c:pt>
                <c:pt idx="57">
                  <c:v>103.14819554359599</c:v>
                </c:pt>
                <c:pt idx="58">
                  <c:v>102.85761064496995</c:v>
                </c:pt>
                <c:pt idx="59">
                  <c:v>102.57068852598537</c:v>
                </c:pt>
                <c:pt idx="60">
                  <c:v>102.28802290578948</c:v>
                </c:pt>
                <c:pt idx="61">
                  <c:v>102.01010509603435</c:v>
                </c:pt>
                <c:pt idx="62">
                  <c:v>101.73733000140744</c:v>
                </c:pt>
                <c:pt idx="63">
                  <c:v>101.47000308609303</c:v>
                </c:pt>
                <c:pt idx="64">
                  <c:v>101.20834797513285</c:v>
                </c:pt>
                <c:pt idx="65">
                  <c:v>100.95251439911456</c:v>
                </c:pt>
                <c:pt idx="66">
                  <c:v>100.70258623394808</c:v>
                </c:pt>
                <c:pt idx="67">
                  <c:v>100.45858943166209</c:v>
                </c:pt>
                <c:pt idx="68">
                  <c:v>100.22049968083928</c:v>
                </c:pt>
                <c:pt idx="69">
                  <c:v>99.988249674856291</c:v>
                </c:pt>
                <c:pt idx="70">
                  <c:v>99.761735901442151</c:v>
                </c:pt>
                <c:pt idx="71">
                  <c:v>99.540824897663839</c:v>
                </c:pt>
                <c:pt idx="72">
                  <c:v>99.325358940131011</c:v>
                </c:pt>
                <c:pt idx="73">
                  <c:v>99.115161161114258</c:v>
                </c:pt>
                <c:pt idx="74">
                  <c:v>98.910040097730942</c:v>
                </c:pt>
                <c:pt idx="75">
                  <c:v>98.709793693825205</c:v>
                </c:pt>
                <c:pt idx="76">
                  <c:v>98.514212783178166</c:v>
                </c:pt>
                <c:pt idx="77">
                  <c:v>98.323084088763096</c:v>
                </c:pt>
                <c:pt idx="78">
                  <c:v>98.136192776432125</c:v>
                </c:pt>
                <c:pt idx="79">
                  <c:v>97.953324603161036</c:v>
                </c:pt>
                <c:pt idx="80">
                  <c:v>97.774267700219909</c:v>
                </c:pt>
                <c:pt idx="81">
                  <c:v>97.598814030748343</c:v>
                </c:pt>
                <c:pt idx="82">
                  <c:v>97.426760559510569</c:v>
                </c:pt>
                <c:pt idx="83">
                  <c:v>97.257910170345752</c:v>
                </c:pt>
                <c:pt idx="84">
                  <c:v>97.092072364221863</c:v>
                </c:pt>
                <c:pt idx="85">
                  <c:v>96.929063768011204</c:v>
                </c:pt>
                <c:pt idx="86">
                  <c:v>96.768708481258585</c:v>
                </c:pt>
                <c:pt idx="87">
                  <c:v>96.610838285401812</c:v>
                </c:pt>
                <c:pt idx="88">
                  <c:v>96.455292737198604</c:v>
                </c:pt>
                <c:pt idx="89">
                  <c:v>96.301919165556896</c:v>
                </c:pt>
                <c:pt idx="90">
                  <c:v>96.150572588588886</c:v>
                </c:pt>
                <c:pt idx="91">
                  <c:v>96.001115565528607</c:v>
                </c:pt>
                <c:pt idx="92">
                  <c:v>95.853417996173874</c:v>
                </c:pt>
                <c:pt idx="93">
                  <c:v>95.707356878737812</c:v>
                </c:pt>
                <c:pt idx="94">
                  <c:v>95.562816035415011</c:v>
                </c:pt>
                <c:pt idx="95">
                  <c:v>95.419685813577331</c:v>
                </c:pt>
                <c:pt idx="96">
                  <c:v>95.27786276929902</c:v>
                </c:pt>
                <c:pt idx="97">
                  <c:v>95.137249338864535</c:v>
                </c:pt>
                <c:pt idx="98">
                  <c:v>94.997753503017776</c:v>
                </c:pt>
                <c:pt idx="99">
                  <c:v>94.859288447961134</c:v>
                </c:pt>
                <c:pt idx="100">
                  <c:v>94.721772226492021</c:v>
                </c:pt>
                <c:pt idx="101">
                  <c:v>94.585127422167034</c:v>
                </c:pt>
                <c:pt idx="102">
                  <c:v>94.449280818996101</c:v>
                </c:pt>
                <c:pt idx="103">
                  <c:v>94.314163078884292</c:v>
                </c:pt>
                <c:pt idx="104">
                  <c:v>94.179708428849239</c:v>
                </c:pt>
                <c:pt idx="105">
                  <c:v>94.045854359935973</c:v>
                </c:pt>
                <c:pt idx="106">
                  <c:v>93.912541339723731</c:v>
                </c:pt>
                <c:pt idx="107">
                  <c:v>93.779712540357949</c:v>
                </c:pt>
                <c:pt idx="108">
                  <c:v>93.647313584135858</c:v>
                </c:pt>
                <c:pt idx="109">
                  <c:v>93.515292308813301</c:v>
                </c:pt>
                <c:pt idx="110">
                  <c:v>93.383598554965062</c:v>
                </c:pt>
                <c:pt idx="111">
                  <c:v>93.252183977906085</c:v>
                </c:pt>
                <c:pt idx="112">
                  <c:v>93.12100188683786</c:v>
                </c:pt>
                <c:pt idx="113">
                  <c:v>92.99000711400106</c:v>
                </c:pt>
                <c:pt idx="114">
                  <c:v>92.859155916654458</c:v>
                </c:pt>
                <c:pt idx="115">
                  <c:v>92.728405914630457</c:v>
                </c:pt>
                <c:pt idx="116">
                  <c:v>92.597716065997645</c:v>
                </c:pt>
                <c:pt idx="117">
                  <c:v>92.467046682953125</c:v>
                </c:pt>
                <c:pt idx="118">
                  <c:v>92.336359489434855</c:v>
                </c:pt>
                <c:pt idx="119">
                  <c:v>92.205617721058459</c:v>
                </c:pt>
                <c:pt idx="120">
                  <c:v>92.074786266823949</c:v>
                </c:pt>
                <c:pt idx="121">
                  <c:v>91.943831850605548</c:v>
                </c:pt>
                <c:pt idx="122">
                  <c:v>91.81272324875421</c:v>
                </c:pt>
                <c:pt idx="123">
                  <c:v>91.681431538257755</c:v>
                </c:pt>
                <c:pt idx="124">
                  <c:v>91.54993036789925</c:v>
                </c:pt>
                <c:pt idx="125">
                  <c:v>91.418196242846051</c:v>
                </c:pt>
                <c:pt idx="126">
                  <c:v>91.286208811234644</c:v>
                </c:pt>
                <c:pt idx="127">
                  <c:v>91.153951139756202</c:v>
                </c:pt>
                <c:pt idx="128">
                  <c:v>91.021409964174552</c:v>
                </c:pt>
                <c:pt idx="129">
                  <c:v>90.888575900288231</c:v>
                </c:pt>
                <c:pt idx="130">
                  <c:v>90.755443601228706</c:v>
                </c:pt>
                <c:pt idx="131">
                  <c:v>90.622011848255255</c:v>
                </c:pt>
                <c:pt idx="132">
                  <c:v>90.488283564391068</c:v>
                </c:pt>
                <c:pt idx="133">
                  <c:v>90.354265743285879</c:v>
                </c:pt>
                <c:pt idx="134">
                  <c:v>90.21996928943733</c:v>
                </c:pt>
                <c:pt idx="135">
                  <c:v>90.085408770133213</c:v>
                </c:pt>
                <c:pt idx="136">
                  <c:v>89.950602083890146</c:v>
                </c:pt>
                <c:pt idx="137">
                  <c:v>89.815570054436918</c:v>
                </c:pt>
                <c:pt idx="138">
                  <c:v>89.68033596308635</c:v>
                </c:pt>
                <c:pt idx="139">
                  <c:v>89.544925035366305</c:v>
                </c:pt>
                <c:pt idx="140">
                  <c:v>89.409363899807403</c:v>
                </c:pt>
                <c:pt idx="141">
                  <c:v>89.27368003768342</c:v>
                </c:pt>
                <c:pt idx="142">
                  <c:v>89.137901242238414</c:v>
                </c:pt>
                <c:pt idx="143">
                  <c:v>89.002055104594319</c:v>
                </c:pt>
                <c:pt idx="144">
                  <c:v>88.866168541280544</c:v>
                </c:pt>
                <c:pt idx="145">
                  <c:v>88.730267375396778</c:v>
                </c:pt>
                <c:pt idx="146">
                  <c:v>88.594375980082361</c:v>
                </c:pt>
                <c:pt idx="147">
                  <c:v>88.45851698949437</c:v>
                </c:pt>
                <c:pt idx="148">
                  <c:v>88.322711079140703</c:v>
                </c:pt>
                <c:pt idx="149">
                  <c:v>88.186976814384423</c:v>
                </c:pt>
                <c:pt idx="150">
                  <c:v>88.051330563375927</c:v>
                </c:pt>
                <c:pt idx="151">
                  <c:v>87.915786468673772</c:v>
                </c:pt>
                <c:pt idx="152">
                  <c:v>87.780356470409359</c:v>
                </c:pt>
                <c:pt idx="153">
                  <c:v>87.645050373019842</c:v>
                </c:pt>
                <c:pt idx="154">
                  <c:v>87.509875947258422</c:v>
                </c:pt>
                <c:pt idx="155">
                  <c:v>87.374839059311554</c:v>
                </c:pt>
                <c:pt idx="156">
                  <c:v>87.23994381931584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104.158</c:v>
                </c:pt>
                <c:pt idx="1">
                  <c:v>108.26300000000001</c:v>
                </c:pt>
                <c:pt idx="2">
                  <c:v>105.123</c:v>
                </c:pt>
                <c:pt idx="3">
                  <c:v>104.825</c:v>
                </c:pt>
                <c:pt idx="4">
                  <c:v>104.56100000000001</c:v>
                </c:pt>
                <c:pt idx="5">
                  <c:v>104.509</c:v>
                </c:pt>
                <c:pt idx="6">
                  <c:v>103.895</c:v>
                </c:pt>
                <c:pt idx="7">
                  <c:v>105.56100000000001</c:v>
                </c:pt>
                <c:pt idx="8">
                  <c:v>107.509</c:v>
                </c:pt>
                <c:pt idx="9">
                  <c:v>104.28100000000001</c:v>
                </c:pt>
                <c:pt idx="10">
                  <c:v>105.71899999999999</c:v>
                </c:pt>
                <c:pt idx="11">
                  <c:v>105.035</c:v>
                </c:pt>
                <c:pt idx="12">
                  <c:v>103.77200000000001</c:v>
                </c:pt>
                <c:pt idx="13">
                  <c:v>104.14</c:v>
                </c:pt>
                <c:pt idx="14">
                  <c:v>105.246</c:v>
                </c:pt>
                <c:pt idx="15">
                  <c:v>104.474</c:v>
                </c:pt>
                <c:pt idx="16">
                  <c:v>105.491</c:v>
                </c:pt>
                <c:pt idx="17">
                  <c:v>105.825</c:v>
                </c:pt>
                <c:pt idx="18">
                  <c:v>105.43899999999999</c:v>
                </c:pt>
                <c:pt idx="19">
                  <c:v>105.614</c:v>
                </c:pt>
                <c:pt idx="20">
                  <c:v>104.877</c:v>
                </c:pt>
                <c:pt idx="21">
                  <c:v>107.018</c:v>
                </c:pt>
                <c:pt idx="22">
                  <c:v>106.035</c:v>
                </c:pt>
                <c:pt idx="23">
                  <c:v>105.544</c:v>
                </c:pt>
                <c:pt idx="24">
                  <c:v>106.22799999999999</c:v>
                </c:pt>
                <c:pt idx="25">
                  <c:v>106.86</c:v>
                </c:pt>
                <c:pt idx="26">
                  <c:v>107.544</c:v>
                </c:pt>
                <c:pt idx="27">
                  <c:v>102.842</c:v>
                </c:pt>
                <c:pt idx="28">
                  <c:v>106.649</c:v>
                </c:pt>
                <c:pt idx="29">
                  <c:v>106.08799999999999</c:v>
                </c:pt>
                <c:pt idx="30">
                  <c:v>107.22799999999999</c:v>
                </c:pt>
                <c:pt idx="31">
                  <c:v>109.316</c:v>
                </c:pt>
                <c:pt idx="32">
                  <c:v>109.035</c:v>
                </c:pt>
                <c:pt idx="33">
                  <c:v>106.807</c:v>
                </c:pt>
                <c:pt idx="34">
                  <c:v>109.825</c:v>
                </c:pt>
                <c:pt idx="35">
                  <c:v>108.351</c:v>
                </c:pt>
                <c:pt idx="36">
                  <c:v>108.386</c:v>
                </c:pt>
                <c:pt idx="37">
                  <c:v>110.947</c:v>
                </c:pt>
                <c:pt idx="38">
                  <c:v>110.193</c:v>
                </c:pt>
                <c:pt idx="39">
                  <c:v>110.491</c:v>
                </c:pt>
                <c:pt idx="40">
                  <c:v>112.351</c:v>
                </c:pt>
                <c:pt idx="41">
                  <c:v>111.26300000000001</c:v>
                </c:pt>
                <c:pt idx="42">
                  <c:v>114.702</c:v>
                </c:pt>
                <c:pt idx="43">
                  <c:v>116.807</c:v>
                </c:pt>
                <c:pt idx="44">
                  <c:v>116.42100000000001</c:v>
                </c:pt>
                <c:pt idx="45">
                  <c:v>122.56100000000001</c:v>
                </c:pt>
                <c:pt idx="46">
                  <c:v>125.63200000000001</c:v>
                </c:pt>
                <c:pt idx="47">
                  <c:v>131.298</c:v>
                </c:pt>
                <c:pt idx="48">
                  <c:v>142.053</c:v>
                </c:pt>
                <c:pt idx="49">
                  <c:v>155.053</c:v>
                </c:pt>
                <c:pt idx="50">
                  <c:v>171.93</c:v>
                </c:pt>
                <c:pt idx="51">
                  <c:v>189.07</c:v>
                </c:pt>
                <c:pt idx="52">
                  <c:v>206.667</c:v>
                </c:pt>
                <c:pt idx="53">
                  <c:v>217.24600000000001</c:v>
                </c:pt>
                <c:pt idx="54">
                  <c:v>227.053</c:v>
                </c:pt>
                <c:pt idx="55">
                  <c:v>232.351</c:v>
                </c:pt>
                <c:pt idx="56">
                  <c:v>232.57900000000001</c:v>
                </c:pt>
                <c:pt idx="57">
                  <c:v>228.12299999999999</c:v>
                </c:pt>
                <c:pt idx="58">
                  <c:v>215.12299999999999</c:v>
                </c:pt>
                <c:pt idx="59">
                  <c:v>186.667</c:v>
                </c:pt>
                <c:pt idx="60">
                  <c:v>139.42099999999999</c:v>
                </c:pt>
                <c:pt idx="61">
                  <c:v>110.105</c:v>
                </c:pt>
                <c:pt idx="62">
                  <c:v>102.754</c:v>
                </c:pt>
                <c:pt idx="63">
                  <c:v>103.158</c:v>
                </c:pt>
                <c:pt idx="64">
                  <c:v>104.63200000000001</c:v>
                </c:pt>
                <c:pt idx="65">
                  <c:v>106.965</c:v>
                </c:pt>
                <c:pt idx="66">
                  <c:v>109.14</c:v>
                </c:pt>
                <c:pt idx="67">
                  <c:v>111.614</c:v>
                </c:pt>
                <c:pt idx="68">
                  <c:v>120.22799999999999</c:v>
                </c:pt>
                <c:pt idx="69">
                  <c:v>129.15799999999999</c:v>
                </c:pt>
                <c:pt idx="70">
                  <c:v>140.73699999999999</c:v>
                </c:pt>
                <c:pt idx="71">
                  <c:v>155.73699999999999</c:v>
                </c:pt>
                <c:pt idx="72">
                  <c:v>170.386</c:v>
                </c:pt>
                <c:pt idx="73">
                  <c:v>181.80699999999999</c:v>
                </c:pt>
                <c:pt idx="74">
                  <c:v>189.50899999999999</c:v>
                </c:pt>
                <c:pt idx="75">
                  <c:v>194.12299999999999</c:v>
                </c:pt>
                <c:pt idx="76">
                  <c:v>195.649</c:v>
                </c:pt>
                <c:pt idx="77">
                  <c:v>190.07</c:v>
                </c:pt>
                <c:pt idx="78">
                  <c:v>171.56100000000001</c:v>
                </c:pt>
                <c:pt idx="79">
                  <c:v>140.035</c:v>
                </c:pt>
                <c:pt idx="80">
                  <c:v>109.63200000000001</c:v>
                </c:pt>
                <c:pt idx="81">
                  <c:v>96.509</c:v>
                </c:pt>
                <c:pt idx="82">
                  <c:v>94.227999999999994</c:v>
                </c:pt>
                <c:pt idx="83">
                  <c:v>98.052999999999997</c:v>
                </c:pt>
                <c:pt idx="84">
                  <c:v>96.561000000000007</c:v>
                </c:pt>
                <c:pt idx="85">
                  <c:v>95.596000000000004</c:v>
                </c:pt>
                <c:pt idx="86">
                  <c:v>97.105000000000004</c:v>
                </c:pt>
                <c:pt idx="87">
                  <c:v>96.578999999999994</c:v>
                </c:pt>
                <c:pt idx="88">
                  <c:v>94.841999999999999</c:v>
                </c:pt>
                <c:pt idx="89">
                  <c:v>94.474000000000004</c:v>
                </c:pt>
                <c:pt idx="90">
                  <c:v>95.525999999999996</c:v>
                </c:pt>
                <c:pt idx="91">
                  <c:v>96.876999999999995</c:v>
                </c:pt>
                <c:pt idx="92">
                  <c:v>97.683999999999997</c:v>
                </c:pt>
                <c:pt idx="93">
                  <c:v>95.421000000000006</c:v>
                </c:pt>
                <c:pt idx="94">
                  <c:v>95.438999999999993</c:v>
                </c:pt>
                <c:pt idx="95">
                  <c:v>96.509</c:v>
                </c:pt>
                <c:pt idx="96">
                  <c:v>96.894999999999996</c:v>
                </c:pt>
                <c:pt idx="97">
                  <c:v>96.912000000000006</c:v>
                </c:pt>
                <c:pt idx="98">
                  <c:v>95.123000000000005</c:v>
                </c:pt>
                <c:pt idx="99">
                  <c:v>95.789000000000001</c:v>
                </c:pt>
                <c:pt idx="100">
                  <c:v>96.210999999999999</c:v>
                </c:pt>
                <c:pt idx="101">
                  <c:v>94.807000000000002</c:v>
                </c:pt>
                <c:pt idx="102">
                  <c:v>98.034999999999997</c:v>
                </c:pt>
                <c:pt idx="103">
                  <c:v>99.667000000000002</c:v>
                </c:pt>
                <c:pt idx="104">
                  <c:v>100.71899999999999</c:v>
                </c:pt>
                <c:pt idx="105">
                  <c:v>106.71899999999999</c:v>
                </c:pt>
                <c:pt idx="106">
                  <c:v>112.211</c:v>
                </c:pt>
                <c:pt idx="107">
                  <c:v>115.71899999999999</c:v>
                </c:pt>
                <c:pt idx="108">
                  <c:v>117.842</c:v>
                </c:pt>
                <c:pt idx="109">
                  <c:v>116.491</c:v>
                </c:pt>
                <c:pt idx="110">
                  <c:v>114.526</c:v>
                </c:pt>
                <c:pt idx="111">
                  <c:v>108.14</c:v>
                </c:pt>
                <c:pt idx="112">
                  <c:v>102.526</c:v>
                </c:pt>
                <c:pt idx="113">
                  <c:v>98.947000000000003</c:v>
                </c:pt>
                <c:pt idx="114">
                  <c:v>95.561000000000007</c:v>
                </c:pt>
                <c:pt idx="115">
                  <c:v>91.93</c:v>
                </c:pt>
                <c:pt idx="116">
                  <c:v>92</c:v>
                </c:pt>
                <c:pt idx="117">
                  <c:v>90.367999999999995</c:v>
                </c:pt>
                <c:pt idx="118">
                  <c:v>91.281000000000006</c:v>
                </c:pt>
                <c:pt idx="119">
                  <c:v>89.210999999999999</c:v>
                </c:pt>
                <c:pt idx="120">
                  <c:v>91.263000000000005</c:v>
                </c:pt>
                <c:pt idx="121">
                  <c:v>90.754000000000005</c:v>
                </c:pt>
                <c:pt idx="122">
                  <c:v>92.087999999999994</c:v>
                </c:pt>
                <c:pt idx="123">
                  <c:v>90.018000000000001</c:v>
                </c:pt>
                <c:pt idx="124">
                  <c:v>93.350999999999999</c:v>
                </c:pt>
                <c:pt idx="125">
                  <c:v>89.456000000000003</c:v>
                </c:pt>
                <c:pt idx="126">
                  <c:v>88.718999999999994</c:v>
                </c:pt>
                <c:pt idx="127">
                  <c:v>91.754000000000005</c:v>
                </c:pt>
                <c:pt idx="128">
                  <c:v>91.578999999999994</c:v>
                </c:pt>
                <c:pt idx="129">
                  <c:v>91.667000000000002</c:v>
                </c:pt>
                <c:pt idx="130">
                  <c:v>93.981999999999999</c:v>
                </c:pt>
                <c:pt idx="131">
                  <c:v>98.385999999999996</c:v>
                </c:pt>
                <c:pt idx="132">
                  <c:v>100.035</c:v>
                </c:pt>
                <c:pt idx="133">
                  <c:v>100.825</c:v>
                </c:pt>
                <c:pt idx="134">
                  <c:v>102.965</c:v>
                </c:pt>
                <c:pt idx="135">
                  <c:v>104.456</c:v>
                </c:pt>
                <c:pt idx="136">
                  <c:v>105.825</c:v>
                </c:pt>
                <c:pt idx="137">
                  <c:v>100.649</c:v>
                </c:pt>
                <c:pt idx="138">
                  <c:v>95.876999999999995</c:v>
                </c:pt>
                <c:pt idx="139">
                  <c:v>93.298000000000002</c:v>
                </c:pt>
                <c:pt idx="140">
                  <c:v>90.14</c:v>
                </c:pt>
                <c:pt idx="141">
                  <c:v>88.158000000000001</c:v>
                </c:pt>
                <c:pt idx="142">
                  <c:v>87.561000000000007</c:v>
                </c:pt>
                <c:pt idx="143">
                  <c:v>90.123000000000005</c:v>
                </c:pt>
                <c:pt idx="144">
                  <c:v>89.509</c:v>
                </c:pt>
                <c:pt idx="145">
                  <c:v>89.052999999999997</c:v>
                </c:pt>
                <c:pt idx="146">
                  <c:v>88.543999999999997</c:v>
                </c:pt>
                <c:pt idx="147">
                  <c:v>88.403999999999996</c:v>
                </c:pt>
                <c:pt idx="148">
                  <c:v>87</c:v>
                </c:pt>
                <c:pt idx="149">
                  <c:v>89.14</c:v>
                </c:pt>
                <c:pt idx="150">
                  <c:v>87.561000000000007</c:v>
                </c:pt>
                <c:pt idx="151">
                  <c:v>86.912000000000006</c:v>
                </c:pt>
                <c:pt idx="152">
                  <c:v>89.227999999999994</c:v>
                </c:pt>
                <c:pt idx="153">
                  <c:v>87.825000000000003</c:v>
                </c:pt>
                <c:pt idx="154">
                  <c:v>89.158000000000001</c:v>
                </c:pt>
                <c:pt idx="155">
                  <c:v>87.210999999999999</c:v>
                </c:pt>
                <c:pt idx="156">
                  <c:v>89.227999999999994</c:v>
                </c:pt>
                <c:pt idx="157">
                  <c:v>88.86</c:v>
                </c:pt>
                <c:pt idx="158">
                  <c:v>86.052999999999997</c:v>
                </c:pt>
                <c:pt idx="159">
                  <c:v>85.543999999999997</c:v>
                </c:pt>
                <c:pt idx="160">
                  <c:v>86.192999999999998</c:v>
                </c:pt>
                <c:pt idx="161">
                  <c:v>88.667000000000002</c:v>
                </c:pt>
                <c:pt idx="162">
                  <c:v>89.087999999999994</c:v>
                </c:pt>
                <c:pt idx="163">
                  <c:v>86.718999999999994</c:v>
                </c:pt>
                <c:pt idx="164">
                  <c:v>87.981999999999999</c:v>
                </c:pt>
                <c:pt idx="165">
                  <c:v>85.158000000000001</c:v>
                </c:pt>
                <c:pt idx="166">
                  <c:v>87.825000000000003</c:v>
                </c:pt>
                <c:pt idx="167">
                  <c:v>87.561000000000007</c:v>
                </c:pt>
                <c:pt idx="168">
                  <c:v>87.876999999999995</c:v>
                </c:pt>
                <c:pt idx="169">
                  <c:v>86.947000000000003</c:v>
                </c:pt>
                <c:pt idx="170">
                  <c:v>86.667000000000002</c:v>
                </c:pt>
                <c:pt idx="171">
                  <c:v>87.14</c:v>
                </c:pt>
                <c:pt idx="172">
                  <c:v>85.123000000000005</c:v>
                </c:pt>
                <c:pt idx="173">
                  <c:v>84.754000000000005</c:v>
                </c:pt>
                <c:pt idx="174">
                  <c:v>86.614000000000004</c:v>
                </c:pt>
                <c:pt idx="175">
                  <c:v>85.578999999999994</c:v>
                </c:pt>
                <c:pt idx="176">
                  <c:v>87.649000000000001</c:v>
                </c:pt>
                <c:pt idx="177">
                  <c:v>86.825000000000003</c:v>
                </c:pt>
                <c:pt idx="178">
                  <c:v>86.034999999999997</c:v>
                </c:pt>
                <c:pt idx="179">
                  <c:v>86.263000000000005</c:v>
                </c:pt>
                <c:pt idx="180">
                  <c:v>86.912000000000006</c:v>
                </c:pt>
                <c:pt idx="181">
                  <c:v>86.789000000000001</c:v>
                </c:pt>
                <c:pt idx="182">
                  <c:v>85.754000000000005</c:v>
                </c:pt>
                <c:pt idx="183">
                  <c:v>86.438999999999993</c:v>
                </c:pt>
                <c:pt idx="184">
                  <c:v>85.421000000000006</c:v>
                </c:pt>
                <c:pt idx="185">
                  <c:v>86.947000000000003</c:v>
                </c:pt>
                <c:pt idx="186">
                  <c:v>85.718999999999994</c:v>
                </c:pt>
                <c:pt idx="187">
                  <c:v>84.701999999999998</c:v>
                </c:pt>
                <c:pt idx="188">
                  <c:v>85.281000000000006</c:v>
                </c:pt>
                <c:pt idx="189">
                  <c:v>85.772000000000006</c:v>
                </c:pt>
                <c:pt idx="190">
                  <c:v>85.263000000000005</c:v>
                </c:pt>
                <c:pt idx="191">
                  <c:v>85.332999999999998</c:v>
                </c:pt>
                <c:pt idx="192">
                  <c:v>87.403999999999996</c:v>
                </c:pt>
                <c:pt idx="193">
                  <c:v>85</c:v>
                </c:pt>
                <c:pt idx="194">
                  <c:v>85.596000000000004</c:v>
                </c:pt>
                <c:pt idx="195">
                  <c:v>85.421000000000006</c:v>
                </c:pt>
                <c:pt idx="196">
                  <c:v>84.174999999999997</c:v>
                </c:pt>
                <c:pt idx="197">
                  <c:v>84.649000000000001</c:v>
                </c:pt>
                <c:pt idx="198">
                  <c:v>83.210999999999999</c:v>
                </c:pt>
                <c:pt idx="199">
                  <c:v>87.491</c:v>
                </c:pt>
                <c:pt idx="200">
                  <c:v>85.736999999999995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103.7896457261222</c:v>
                </c:pt>
                <c:pt idx="6">
                  <c:v>103.96739718117901</c:v>
                </c:pt>
                <c:pt idx="7">
                  <c:v>104.14438146241767</c:v>
                </c:pt>
                <c:pt idx="8">
                  <c:v>104.3204281393935</c:v>
                </c:pt>
                <c:pt idx="9">
                  <c:v>104.49534384312025</c:v>
                </c:pt>
                <c:pt idx="10">
                  <c:v>104.66891009075583</c:v>
                </c:pt>
                <c:pt idx="11">
                  <c:v>104.84088104226741</c:v>
                </c:pt>
                <c:pt idx="12">
                  <c:v>105.01098122018054</c:v>
                </c:pt>
                <c:pt idx="13">
                  <c:v>105.17890323305571</c:v>
                </c:pt>
                <c:pt idx="14">
                  <c:v>105.34430555459058</c:v>
                </c:pt>
                <c:pt idx="15">
                  <c:v>105.50681042370131</c:v>
                </c:pt>
                <c:pt idx="16">
                  <c:v>105.6660019476333</c:v>
                </c:pt>
                <c:pt idx="17">
                  <c:v>105.82142451236209</c:v>
                </c:pt>
                <c:pt idx="18">
                  <c:v>105.97258163705598</c:v>
                </c:pt>
                <c:pt idx="19">
                  <c:v>106.11893546195186</c:v>
                </c:pt>
                <c:pt idx="20">
                  <c:v>106.25990715069575</c:v>
                </c:pt>
                <c:pt idx="21">
                  <c:v>106.39487865467611</c:v>
                </c:pt>
                <c:pt idx="22">
                  <c:v>106.52319659195585</c:v>
                </c:pt>
                <c:pt idx="23">
                  <c:v>106.64417954630521</c:v>
                </c:pt>
                <c:pt idx="24">
                  <c:v>106.75713107048648</c:v>
                </c:pt>
                <c:pt idx="25">
                  <c:v>106.86136235699138</c:v>
                </c:pt>
                <c:pt idx="26">
                  <c:v>106.95623131699757</c:v>
                </c:pt>
                <c:pt idx="27">
                  <c:v>107.04120921855167</c:v>
                </c:pt>
                <c:pt idx="28">
                  <c:v>107.11599272326121</c:v>
                </c:pt>
                <c:pt idx="29">
                  <c:v>107.18068878646312</c:v>
                </c:pt>
                <c:pt idx="30">
                  <c:v>107.2361129085582</c:v>
                </c:pt>
                <c:pt idx="31">
                  <c:v>107.28425753106987</c:v>
                </c:pt>
                <c:pt idx="32">
                  <c:v>107.32900571731044</c:v>
                </c:pt>
                <c:pt idx="33">
                  <c:v>107.37718256967285</c:v>
                </c:pt>
                <c:pt idx="34">
                  <c:v>107.44004748602691</c:v>
                </c:pt>
                <c:pt idx="35">
                  <c:v>107.53532569018154</c:v>
                </c:pt>
                <c:pt idx="36">
                  <c:v>107.68984597323337</c:v>
                </c:pt>
                <c:pt idx="37">
                  <c:v>107.94278019935966</c:v>
                </c:pt>
                <c:pt idx="38">
                  <c:v>108.34935716908635</c:v>
                </c:pt>
                <c:pt idx="39">
                  <c:v>108.98474323146327</c:v>
                </c:pt>
                <c:pt idx="40">
                  <c:v>109.94755099543487</c:v>
                </c:pt>
                <c:pt idx="41">
                  <c:v>111.36218027670866</c:v>
                </c:pt>
                <c:pt idx="42">
                  <c:v>113.37895922156049</c:v>
                </c:pt>
                <c:pt idx="43">
                  <c:v>116.17090767447712</c:v>
                </c:pt>
                <c:pt idx="44">
                  <c:v>119.92597295356336</c:v>
                </c:pt>
                <c:pt idx="45">
                  <c:v>124.83387167397038</c:v>
                </c:pt>
                <c:pt idx="46">
                  <c:v>131.06726478957967</c:v>
                </c:pt>
                <c:pt idx="47">
                  <c:v>138.75789645605141</c:v>
                </c:pt>
                <c:pt idx="48">
                  <c:v>147.96946165612167</c:v>
                </c:pt>
                <c:pt idx="49">
                  <c:v>158.67016458046999</c:v>
                </c:pt>
                <c:pt idx="50">
                  <c:v>170.70894125413719</c:v>
                </c:pt>
                <c:pt idx="51">
                  <c:v>183.79978480559953</c:v>
                </c:pt>
                <c:pt idx="52">
                  <c:v>197.51713671391101</c:v>
                </c:pt>
                <c:pt idx="53">
                  <c:v>211.29166853933776</c:v>
                </c:pt>
                <c:pt idx="54">
                  <c:v>224.32117919080147</c:v>
                </c:pt>
                <c:pt idx="55">
                  <c:v>235.10180044870069</c:v>
                </c:pt>
                <c:pt idx="56">
                  <c:v>240.28593461078418</c:v>
                </c:pt>
                <c:pt idx="57">
                  <c:v>234.10346603683485</c:v>
                </c:pt>
                <c:pt idx="58">
                  <c:v>211.87454395594335</c:v>
                </c:pt>
                <c:pt idx="59">
                  <c:v>177.14191155714724</c:v>
                </c:pt>
                <c:pt idx="60">
                  <c:v>142.4431901808446</c:v>
                </c:pt>
                <c:pt idx="61">
                  <c:v>119.00841360107803</c:v>
                </c:pt>
                <c:pt idx="62">
                  <c:v>108.38662583515202</c:v>
                </c:pt>
                <c:pt idx="63">
                  <c:v>105.67736921955498</c:v>
                </c:pt>
                <c:pt idx="64">
                  <c:v>106.37559919201014</c:v>
                </c:pt>
                <c:pt idx="65">
                  <c:v>108.58710527789003</c:v>
                </c:pt>
                <c:pt idx="66">
                  <c:v>111.97712957835927</c:v>
                </c:pt>
                <c:pt idx="67">
                  <c:v>116.68840944827205</c:v>
                </c:pt>
                <c:pt idx="68">
                  <c:v>122.9209467623194</c:v>
                </c:pt>
                <c:pt idx="69">
                  <c:v>130.80665938186078</c:v>
                </c:pt>
                <c:pt idx="70">
                  <c:v>140.34788744290006</c:v>
                </c:pt>
                <c:pt idx="71">
                  <c:v>151.36942214950855</c:v>
                </c:pt>
                <c:pt idx="72">
                  <c:v>163.48652230066702</c:v>
                </c:pt>
                <c:pt idx="73">
                  <c:v>176.09026788298178</c:v>
                </c:pt>
                <c:pt idx="74">
                  <c:v>188.27102267292929</c:v>
                </c:pt>
                <c:pt idx="75">
                  <c:v>198.27804303326954</c:v>
                </c:pt>
                <c:pt idx="76">
                  <c:v>202.00746009210658</c:v>
                </c:pt>
                <c:pt idx="77">
                  <c:v>192.72970456615613</c:v>
                </c:pt>
                <c:pt idx="78">
                  <c:v>167.6392404167749</c:v>
                </c:pt>
                <c:pt idx="79">
                  <c:v>136.08397295191136</c:v>
                </c:pt>
                <c:pt idx="80">
                  <c:v>112.51665937741149</c:v>
                </c:pt>
                <c:pt idx="81">
                  <c:v>101.57249134586483</c:v>
                </c:pt>
                <c:pt idx="82">
                  <c:v>98.299300933662835</c:v>
                </c:pt>
                <c:pt idx="83">
                  <c:v>97.56177610302899</c:v>
                </c:pt>
                <c:pt idx="84">
                  <c:v>97.318778353085861</c:v>
                </c:pt>
                <c:pt idx="85">
                  <c:v>97.135896497212968</c:v>
                </c:pt>
                <c:pt idx="86">
                  <c:v>96.959257281721278</c:v>
                </c:pt>
                <c:pt idx="87">
                  <c:v>96.784746723728261</c:v>
                </c:pt>
                <c:pt idx="88">
                  <c:v>96.612077243968812</c:v>
                </c:pt>
                <c:pt idx="89">
                  <c:v>96.441153811530356</c:v>
                </c:pt>
                <c:pt idx="90">
                  <c:v>96.271924685167235</c:v>
                </c:pt>
                <c:pt idx="91">
                  <c:v>96.104438719721614</c:v>
                </c:pt>
                <c:pt idx="92">
                  <c:v>95.939006408597507</c:v>
                </c:pt>
                <c:pt idx="93">
                  <c:v>95.776586572149469</c:v>
                </c:pt>
                <c:pt idx="94">
                  <c:v>95.619641955247175</c:v>
                </c:pt>
                <c:pt idx="95">
                  <c:v>95.473874302467479</c:v>
                </c:pt>
                <c:pt idx="96">
                  <c:v>95.351422217993559</c:v>
                </c:pt>
                <c:pt idx="97">
                  <c:v>95.27614774706953</c:v>
                </c:pt>
                <c:pt idx="98">
                  <c:v>95.291296646092007</c:v>
                </c:pt>
                <c:pt idx="99">
                  <c:v>95.468771322531396</c:v>
                </c:pt>
                <c:pt idx="100">
                  <c:v>95.917302084403815</c:v>
                </c:pt>
                <c:pt idx="101">
                  <c:v>96.784144341080335</c:v>
                </c:pt>
                <c:pt idx="102">
                  <c:v>98.242305694507948</c:v>
                </c:pt>
                <c:pt idx="103">
                  <c:v>100.45366737990922</c:v>
                </c:pt>
                <c:pt idx="104">
                  <c:v>103.49874303919238</c:v>
                </c:pt>
                <c:pt idx="105">
                  <c:v>107.26998042481372</c:v>
                </c:pt>
                <c:pt idx="106">
                  <c:v>111.34929191122939</c:v>
                </c:pt>
                <c:pt idx="107">
                  <c:v>114.94444483763169</c:v>
                </c:pt>
                <c:pt idx="108">
                  <c:v>117.01455926926664</c:v>
                </c:pt>
                <c:pt idx="109">
                  <c:v>116.66837921007399</c:v>
                </c:pt>
                <c:pt idx="110">
                  <c:v>113.69178189238842</c:v>
                </c:pt>
                <c:pt idx="111">
                  <c:v>108.81331972825052</c:v>
                </c:pt>
                <c:pt idx="112">
                  <c:v>103.3998123516148</c:v>
                </c:pt>
                <c:pt idx="113">
                  <c:v>98.746966432571469</c:v>
                </c:pt>
                <c:pt idx="114">
                  <c:v>95.507147246768625</c:v>
                </c:pt>
                <c:pt idx="115">
                  <c:v>93.62788602583062</c:v>
                </c:pt>
                <c:pt idx="116">
                  <c:v>92.683874126941063</c:v>
                </c:pt>
                <c:pt idx="117">
                  <c:v>92.236135165899825</c:v>
                </c:pt>
                <c:pt idx="118">
                  <c:v>91.998412056328704</c:v>
                </c:pt>
                <c:pt idx="119">
                  <c:v>91.833083254017765</c:v>
                </c:pt>
                <c:pt idx="120">
                  <c:v>91.688769871585833</c:v>
                </c:pt>
                <c:pt idx="121">
                  <c:v>91.550231278353863</c:v>
                </c:pt>
                <c:pt idx="122">
                  <c:v>91.413886034739605</c:v>
                </c:pt>
                <c:pt idx="123">
                  <c:v>91.279315064122159</c:v>
                </c:pt>
                <c:pt idx="124">
                  <c:v>91.147719063159073</c:v>
                </c:pt>
                <c:pt idx="125">
                  <c:v>91.024516619292044</c:v>
                </c:pt>
                <c:pt idx="126">
                  <c:v>90.928860156763605</c:v>
                </c:pt>
                <c:pt idx="127">
                  <c:v>90.916811417585805</c:v>
                </c:pt>
                <c:pt idx="128">
                  <c:v>91.121666229941113</c:v>
                </c:pt>
                <c:pt idx="129">
                  <c:v>91.792004710869691</c:v>
                </c:pt>
                <c:pt idx="130">
                  <c:v>93.264001499505781</c:v>
                </c:pt>
                <c:pt idx="131">
                  <c:v>95.785393094494552</c:v>
                </c:pt>
                <c:pt idx="132">
                  <c:v>99.201890946704452</c:v>
                </c:pt>
                <c:pt idx="133">
                  <c:v>102.72609613643961</c:v>
                </c:pt>
                <c:pt idx="134">
                  <c:v>105.11653636496482</c:v>
                </c:pt>
                <c:pt idx="135">
                  <c:v>105.33039425461359</c:v>
                </c:pt>
                <c:pt idx="136">
                  <c:v>103.20982038978006</c:v>
                </c:pt>
                <c:pt idx="137">
                  <c:v>99.599802189598321</c:v>
                </c:pt>
                <c:pt idx="138">
                  <c:v>95.780964427337793</c:v>
                </c:pt>
                <c:pt idx="139">
                  <c:v>92.726796556838806</c:v>
                </c:pt>
                <c:pt idx="140">
                  <c:v>90.75776110004702</c:v>
                </c:pt>
                <c:pt idx="141">
                  <c:v>89.689634453558241</c:v>
                </c:pt>
                <c:pt idx="142">
                  <c:v>89.170887174352046</c:v>
                </c:pt>
                <c:pt idx="143">
                  <c:v>88.91503791072077</c:v>
                </c:pt>
                <c:pt idx="144">
                  <c:v>88.76084932685562</c:v>
                </c:pt>
                <c:pt idx="145">
                  <c:v>88.638951159495278</c:v>
                </c:pt>
                <c:pt idx="146">
                  <c:v>88.525563246791179</c:v>
                </c:pt>
                <c:pt idx="147">
                  <c:v>88.414021237586439</c:v>
                </c:pt>
                <c:pt idx="148">
                  <c:v>88.302742217622509</c:v>
                </c:pt>
                <c:pt idx="149">
                  <c:v>88.191367016552334</c:v>
                </c:pt>
                <c:pt idx="150">
                  <c:v>88.079783223341451</c:v>
                </c:pt>
                <c:pt idx="151">
                  <c:v>87.967925463940531</c:v>
                </c:pt>
                <c:pt idx="152">
                  <c:v>87.855741926652328</c:v>
                </c:pt>
                <c:pt idx="153">
                  <c:v>87.743189537249805</c:v>
                </c:pt>
                <c:pt idx="154">
                  <c:v>87.630233081519933</c:v>
                </c:pt>
                <c:pt idx="155">
                  <c:v>87.516844699334825</c:v>
                </c:pt>
                <c:pt idx="156">
                  <c:v>87.403003347411442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103.78964572612021</c:v>
                </c:pt>
                <c:pt idx="6">
                  <c:v>103.96739718117254</c:v>
                </c:pt>
                <c:pt idx="7">
                  <c:v>104.14438146239716</c:v>
                </c:pt>
                <c:pt idx="8">
                  <c:v>104.32042813932988</c:v>
                </c:pt>
                <c:pt idx="9">
                  <c:v>104.4953438429271</c:v>
                </c:pt>
                <c:pt idx="10">
                  <c:v>104.66891009018224</c:v>
                </c:pt>
                <c:pt idx="11">
                  <c:v>104.84088104060123</c:v>
                </c:pt>
                <c:pt idx="12">
                  <c:v>105.01098121544605</c:v>
                </c:pt>
                <c:pt idx="13">
                  <c:v>105.17890321989584</c:v>
                </c:pt>
                <c:pt idx="14">
                  <c:v>105.34430551880915</c:v>
                </c:pt>
                <c:pt idx="15">
                  <c:v>105.50681032853298</c:v>
                </c:pt>
                <c:pt idx="16">
                  <c:v>105.66600170003063</c:v>
                </c:pt>
                <c:pt idx="17">
                  <c:v>105.82142388220861</c:v>
                </c:pt>
                <c:pt idx="18">
                  <c:v>105.97258006826358</c:v>
                </c:pt>
                <c:pt idx="19">
                  <c:v>106.11893164151742</c:v>
                </c:pt>
                <c:pt idx="20">
                  <c:v>106.25989804971567</c:v>
                </c:pt>
                <c:pt idx="21">
                  <c:v>106.39485744706695</c:v>
                </c:pt>
                <c:pt idx="22">
                  <c:v>106.52314825009175</c:v>
                </c:pt>
                <c:pt idx="23">
                  <c:v>106.644071755129</c:v>
                </c:pt>
                <c:pt idx="24">
                  <c:v>106.75689596045264</c:v>
                </c:pt>
                <c:pt idx="25">
                  <c:v>106.86086072265897</c:v>
                </c:pt>
                <c:pt idx="26">
                  <c:v>106.95518435365427</c:v>
                </c:pt>
                <c:pt idx="27">
                  <c:v>107.03907172981251</c:v>
                </c:pt>
                <c:pt idx="28">
                  <c:v>107.11172393778807</c:v>
                </c:pt>
                <c:pt idx="29">
                  <c:v>107.17234942189899</c:v>
                </c:pt>
                <c:pt idx="30">
                  <c:v>107.22017652678579</c:v>
                </c:pt>
                <c:pt idx="31">
                  <c:v>107.25446724828238</c:v>
                </c:pt>
                <c:pt idx="32">
                  <c:v>107.27453191858238</c:v>
                </c:pt>
                <c:pt idx="33">
                  <c:v>107.27974446375005</c:v>
                </c:pt>
                <c:pt idx="34">
                  <c:v>107.26955778861493</c:v>
                </c:pt>
                <c:pt idx="35">
                  <c:v>107.24351877325536</c:v>
                </c:pt>
                <c:pt idx="36">
                  <c:v>107.20128231417777</c:v>
                </c:pt>
                <c:pt idx="37">
                  <c:v>107.14262381913589</c:v>
                </c:pt>
                <c:pt idx="38">
                  <c:v>107.06744957328293</c:v>
                </c:pt>
                <c:pt idx="39">
                  <c:v>106.97580443985569</c:v>
                </c:pt>
                <c:pt idx="40">
                  <c:v>106.86787644177812</c:v>
                </c:pt>
                <c:pt idx="41">
                  <c:v>106.74399788893214</c:v>
                </c:pt>
                <c:pt idx="42">
                  <c:v>106.60464286326491</c:v>
                </c:pt>
                <c:pt idx="43">
                  <c:v>106.45042104101405</c:v>
                </c:pt>
                <c:pt idx="44">
                  <c:v>106.28206800627908</c:v>
                </c:pt>
                <c:pt idx="45">
                  <c:v>106.10043237978688</c:v>
                </c:pt>
                <c:pt idx="46">
                  <c:v>105.90646023795836</c:v>
                </c:pt>
                <c:pt idx="47">
                  <c:v>105.70117741880625</c:v>
                </c:pt>
                <c:pt idx="48">
                  <c:v>105.48567039414556</c:v>
                </c:pt>
                <c:pt idx="49">
                  <c:v>105.26106642716088</c:v>
                </c:pt>
                <c:pt idx="50">
                  <c:v>105.02851372973767</c:v>
                </c:pt>
                <c:pt idx="51">
                  <c:v>104.78916228827856</c:v>
                </c:pt>
                <c:pt idx="52">
                  <c:v>104.54414594646862</c:v>
                </c:pt>
                <c:pt idx="53">
                  <c:v>104.29456622746447</c:v>
                </c:pt>
                <c:pt idx="54">
                  <c:v>104.04147825630471</c:v>
                </c:pt>
                <c:pt idx="55">
                  <c:v>103.78587901607246</c:v>
                </c:pt>
                <c:pt idx="56">
                  <c:v>103.52869804765841</c:v>
                </c:pt>
                <c:pt idx="57">
                  <c:v>103.27079059038469</c:v>
                </c:pt>
                <c:pt idx="58">
                  <c:v>103.01293306468644</c:v>
                </c:pt>
                <c:pt idx="59">
                  <c:v>102.75582072174829</c:v>
                </c:pt>
                <c:pt idx="60">
                  <c:v>102.50006722962841</c:v>
                </c:pt>
                <c:pt idx="61">
                  <c:v>102.2462059304108</c:v>
                </c:pt>
                <c:pt idx="62">
                  <c:v>101.99469248642185</c:v>
                </c:pt>
                <c:pt idx="63">
                  <c:v>101.74590863277365</c:v>
                </c:pt>
                <c:pt idx="64">
                  <c:v>101.5001667652559</c:v>
                </c:pt>
                <c:pt idx="65">
                  <c:v>101.25771511360216</c:v>
                </c:pt>
                <c:pt idx="66">
                  <c:v>101.01874327729779</c:v>
                </c:pt>
                <c:pt idx="67">
                  <c:v>100.78338793163802</c:v>
                </c:pt>
                <c:pt idx="68">
                  <c:v>100.55173854341464</c:v>
                </c:pt>
                <c:pt idx="69">
                  <c:v>100.32384296663538</c:v>
                </c:pt>
                <c:pt idx="70">
                  <c:v>100.09971281778128</c:v>
                </c:pt>
                <c:pt idx="71">
                  <c:v>99.879328556434231</c:v>
                </c:pt>
                <c:pt idx="72">
                  <c:v>99.662644220181946</c:v>
                </c:pt>
                <c:pt idx="73">
                  <c:v>99.449591782349259</c:v>
                </c:pt>
                <c:pt idx="74">
                  <c:v>99.240085117349437</c:v>
                </c:pt>
                <c:pt idx="75">
                  <c:v>99.03402357149308</c:v>
                </c:pt>
                <c:pt idx="76">
                  <c:v>98.831295147228786</c:v>
                </c:pt>
                <c:pt idx="77">
                  <c:v>98.631779316366405</c:v>
                </c:pt>
                <c:pt idx="78">
                  <c:v>98.435349483220094</c:v>
                </c:pt>
                <c:pt idx="79">
                  <c:v>98.241875122165169</c:v>
                </c:pt>
                <c:pt idx="80">
                  <c:v>98.051223616171342</c:v>
                </c:pt>
                <c:pt idx="81">
                  <c:v>97.863261823764347</c:v>
                </c:pt>
                <c:pt idx="82">
                  <c:v>97.677857401845415</c:v>
                </c:pt>
                <c:pt idx="83">
                  <c:v>97.494879911099275</c:v>
                </c:pt>
                <c:pt idx="84">
                  <c:v>97.314201729535057</c:v>
                </c:pt>
                <c:pt idx="85">
                  <c:v>97.13569879819174</c:v>
                </c:pt>
                <c:pt idx="86">
                  <c:v>96.959251221325388</c:v>
                </c:pt>
                <c:pt idx="87">
                  <c:v>96.784743741576051</c:v>
                </c:pt>
                <c:pt idx="88">
                  <c:v>96.612066108765433</c:v>
                </c:pt>
                <c:pt idx="89">
                  <c:v>96.441113359153078</c:v>
                </c:pt>
                <c:pt idx="90">
                  <c:v>96.271786020219693</c:v>
                </c:pt>
                <c:pt idx="91">
                  <c:v>96.103990254373926</c:v>
                </c:pt>
                <c:pt idx="92">
                  <c:v>95.937637953409293</c:v>
                </c:pt>
                <c:pt idx="93">
                  <c:v>95.772646794074774</c:v>
                </c:pt>
                <c:pt idx="94">
                  <c:v>95.608940263766954</c:v>
                </c:pt>
                <c:pt idx="95">
                  <c:v>95.446447664095359</c:v>
                </c:pt>
                <c:pt idx="96">
                  <c:v>95.285104098909542</c:v>
                </c:pt>
                <c:pt idx="97">
                  <c:v>95.124850452289436</c:v>
                </c:pt>
                <c:pt idx="98">
                  <c:v>94.965633360980249</c:v>
                </c:pt>
                <c:pt idx="99">
                  <c:v>94.807405184780066</c:v>
                </c:pt>
                <c:pt idx="100">
                  <c:v>94.650123977447535</c:v>
                </c:pt>
                <c:pt idx="101">
                  <c:v>94.493753459773572</c:v>
                </c:pt>
                <c:pt idx="102">
                  <c:v>94.338262995534123</c:v>
                </c:pt>
                <c:pt idx="103">
                  <c:v>94.183627570102502</c:v>
                </c:pt>
                <c:pt idx="104">
                  <c:v>94.029827770530503</c:v>
                </c:pt>
                <c:pt idx="105">
                  <c:v>93.876849764901266</c:v>
                </c:pt>
                <c:pt idx="106">
                  <c:v>93.724685277707977</c:v>
                </c:pt>
                <c:pt idx="107">
                  <c:v>93.573331556918802</c:v>
                </c:pt>
                <c:pt idx="108">
                  <c:v>93.422791327260995</c:v>
                </c:pt>
                <c:pt idx="109">
                  <c:v>93.273072723110815</c:v>
                </c:pt>
                <c:pt idx="110">
                  <c:v>93.124189193241222</c:v>
                </c:pt>
                <c:pt idx="111">
                  <c:v>92.976159368598118</c:v>
                </c:pt>
                <c:pt idx="112">
                  <c:v>92.829006883307258</c:v>
                </c:pt>
                <c:pt idx="113">
                  <c:v>92.682760138333379</c:v>
                </c:pt>
                <c:pt idx="114">
                  <c:v>92.53745199671144</c:v>
                </c:pt>
                <c:pt idx="115">
                  <c:v>92.393119399159346</c:v>
                </c:pt>
                <c:pt idx="116">
                  <c:v>92.249802889278783</c:v>
                </c:pt>
                <c:pt idx="117">
                  <c:v>92.107546038589376</c:v>
                </c:pt>
                <c:pt idx="118">
                  <c:v>91.96639476344167</c:v>
                </c:pt>
                <c:pt idx="119">
                  <c:v>91.82639652853203</c:v>
                </c:pt>
                <c:pt idx="120">
                  <c:v>91.687599435372874</c:v>
                </c:pt>
                <c:pt idx="121">
                  <c:v>91.550051198686219</c:v>
                </c:pt>
                <c:pt idx="122">
                  <c:v>91.413798019242989</c:v>
                </c:pt>
                <c:pt idx="123">
                  <c:v>91.278883368036773</c:v>
                </c:pt>
                <c:pt idx="124">
                  <c:v>91.145346703612191</c:v>
                </c:pt>
                <c:pt idx="125">
                  <c:v>91.013222151522996</c:v>
                </c:pt>
                <c:pt idx="126">
                  <c:v>90.882537181794305</c:v>
                </c:pt>
                <c:pt idx="127">
                  <c:v>90.753311326364852</c:v>
                </c:pt>
                <c:pt idx="128">
                  <c:v>90.625554983159944</c:v>
                </c:pt>
                <c:pt idx="129">
                  <c:v>90.499268356086944</c:v>
                </c:pt>
                <c:pt idx="130">
                  <c:v>90.374440580289772</c:v>
                </c:pt>
                <c:pt idx="131">
                  <c:v>90.251049079035951</c:v>
                </c:pt>
                <c:pt idx="132">
                  <c:v>90.12905919243299</c:v>
                </c:pt>
                <c:pt idx="133">
                  <c:v>90.008424108850761</c:v>
                </c:pt>
                <c:pt idx="134">
                  <c:v>89.889085117835478</c:v>
                </c:pt>
                <c:pt idx="135">
                  <c:v>89.770972189118453</c:v>
                </c:pt>
                <c:pt idx="136">
                  <c:v>89.654004866985915</c:v>
                </c:pt>
                <c:pt idx="137">
                  <c:v>89.538093453904253</c:v>
                </c:pt>
                <c:pt idx="138">
                  <c:v>89.423140443065506</c:v>
                </c:pt>
                <c:pt idx="139">
                  <c:v>89.309042147552077</c:v>
                </c:pt>
                <c:pt idx="140">
                  <c:v>89.195690465038126</c:v>
                </c:pt>
                <c:pt idx="141">
                  <c:v>89.082974711983326</c:v>
                </c:pt>
                <c:pt idx="142">
                  <c:v>88.970783460398124</c:v>
                </c:pt>
                <c:pt idx="143">
                  <c:v>88.859006313364077</c:v>
                </c:pt>
                <c:pt idx="144">
                  <c:v>88.747535562118742</c:v>
                </c:pt>
                <c:pt idx="145">
                  <c:v>88.636267676933002</c:v>
                </c:pt>
                <c:pt idx="146">
                  <c:v>88.52510459530734</c:v>
                </c:pt>
                <c:pt idx="147">
                  <c:v>88.413954783221968</c:v>
                </c:pt>
                <c:pt idx="148">
                  <c:v>88.302734057355124</c:v>
                </c:pt>
                <c:pt idx="149">
                  <c:v>88.191366167527292</c:v>
                </c:pt>
                <c:pt idx="150">
                  <c:v>88.079783148511197</c:v>
                </c:pt>
                <c:pt idx="151">
                  <c:v>87.967925458354685</c:v>
                </c:pt>
                <c:pt idx="152">
                  <c:v>87.855741926299245</c:v>
                </c:pt>
                <c:pt idx="153">
                  <c:v>87.743189537230904</c:v>
                </c:pt>
                <c:pt idx="154">
                  <c:v>87.63023308151908</c:v>
                </c:pt>
                <c:pt idx="155">
                  <c:v>87.516844699334797</c:v>
                </c:pt>
                <c:pt idx="156">
                  <c:v>87.403003347411442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104.667</c:v>
                </c:pt>
                <c:pt idx="1">
                  <c:v>105.07</c:v>
                </c:pt>
                <c:pt idx="2">
                  <c:v>104.08799999999999</c:v>
                </c:pt>
                <c:pt idx="3">
                  <c:v>104.14</c:v>
                </c:pt>
                <c:pt idx="4">
                  <c:v>105.351</c:v>
                </c:pt>
                <c:pt idx="5">
                  <c:v>104.193</c:v>
                </c:pt>
                <c:pt idx="6">
                  <c:v>106.877</c:v>
                </c:pt>
                <c:pt idx="7">
                  <c:v>105.456</c:v>
                </c:pt>
                <c:pt idx="8">
                  <c:v>104.351</c:v>
                </c:pt>
                <c:pt idx="9">
                  <c:v>103.789</c:v>
                </c:pt>
                <c:pt idx="10">
                  <c:v>102.73699999999999</c:v>
                </c:pt>
                <c:pt idx="11">
                  <c:v>105.42100000000001</c:v>
                </c:pt>
                <c:pt idx="12">
                  <c:v>104.789</c:v>
                </c:pt>
                <c:pt idx="13">
                  <c:v>106.14</c:v>
                </c:pt>
                <c:pt idx="14">
                  <c:v>104.614</c:v>
                </c:pt>
                <c:pt idx="15">
                  <c:v>105.982</c:v>
                </c:pt>
                <c:pt idx="16">
                  <c:v>102.57899999999999</c:v>
                </c:pt>
                <c:pt idx="17">
                  <c:v>104.22799999999999</c:v>
                </c:pt>
                <c:pt idx="18">
                  <c:v>105.842</c:v>
                </c:pt>
                <c:pt idx="19">
                  <c:v>103.316</c:v>
                </c:pt>
                <c:pt idx="20">
                  <c:v>105.509</c:v>
                </c:pt>
                <c:pt idx="21">
                  <c:v>105.211</c:v>
                </c:pt>
                <c:pt idx="22">
                  <c:v>106.56100000000001</c:v>
                </c:pt>
                <c:pt idx="23">
                  <c:v>106.123</c:v>
                </c:pt>
                <c:pt idx="24">
                  <c:v>103.333</c:v>
                </c:pt>
                <c:pt idx="25">
                  <c:v>103.965</c:v>
                </c:pt>
                <c:pt idx="26">
                  <c:v>105.491</c:v>
                </c:pt>
                <c:pt idx="27">
                  <c:v>105.456</c:v>
                </c:pt>
                <c:pt idx="28">
                  <c:v>106.018</c:v>
                </c:pt>
                <c:pt idx="29">
                  <c:v>106.175</c:v>
                </c:pt>
                <c:pt idx="30">
                  <c:v>105.77200000000001</c:v>
                </c:pt>
                <c:pt idx="31">
                  <c:v>108.702</c:v>
                </c:pt>
                <c:pt idx="32">
                  <c:v>107.43899999999999</c:v>
                </c:pt>
                <c:pt idx="33">
                  <c:v>109.57899999999999</c:v>
                </c:pt>
                <c:pt idx="34">
                  <c:v>110.702</c:v>
                </c:pt>
                <c:pt idx="35">
                  <c:v>110.789</c:v>
                </c:pt>
                <c:pt idx="36">
                  <c:v>111.684</c:v>
                </c:pt>
                <c:pt idx="37">
                  <c:v>111.404</c:v>
                </c:pt>
                <c:pt idx="38">
                  <c:v>114.211</c:v>
                </c:pt>
                <c:pt idx="39">
                  <c:v>115.456</c:v>
                </c:pt>
                <c:pt idx="40">
                  <c:v>116.404</c:v>
                </c:pt>
                <c:pt idx="41">
                  <c:v>117.684</c:v>
                </c:pt>
                <c:pt idx="42">
                  <c:v>121.211</c:v>
                </c:pt>
                <c:pt idx="43">
                  <c:v>123.895</c:v>
                </c:pt>
                <c:pt idx="44">
                  <c:v>124.298</c:v>
                </c:pt>
                <c:pt idx="45">
                  <c:v>129.596</c:v>
                </c:pt>
                <c:pt idx="46">
                  <c:v>133.10499999999999</c:v>
                </c:pt>
                <c:pt idx="47">
                  <c:v>139.28100000000001</c:v>
                </c:pt>
                <c:pt idx="48">
                  <c:v>150.404</c:v>
                </c:pt>
                <c:pt idx="49">
                  <c:v>163.52600000000001</c:v>
                </c:pt>
                <c:pt idx="50">
                  <c:v>181.17500000000001</c:v>
                </c:pt>
                <c:pt idx="51">
                  <c:v>198.71899999999999</c:v>
                </c:pt>
                <c:pt idx="52">
                  <c:v>212.42099999999999</c:v>
                </c:pt>
                <c:pt idx="53">
                  <c:v>223.36799999999999</c:v>
                </c:pt>
                <c:pt idx="54">
                  <c:v>228.649</c:v>
                </c:pt>
                <c:pt idx="55">
                  <c:v>231.649</c:v>
                </c:pt>
                <c:pt idx="56">
                  <c:v>228.21100000000001</c:v>
                </c:pt>
                <c:pt idx="57">
                  <c:v>220.24600000000001</c:v>
                </c:pt>
                <c:pt idx="58">
                  <c:v>200.08799999999999</c:v>
                </c:pt>
                <c:pt idx="59">
                  <c:v>164.386</c:v>
                </c:pt>
                <c:pt idx="60">
                  <c:v>127.965</c:v>
                </c:pt>
                <c:pt idx="61">
                  <c:v>110.298</c:v>
                </c:pt>
                <c:pt idx="62">
                  <c:v>104.333</c:v>
                </c:pt>
                <c:pt idx="63">
                  <c:v>105.86</c:v>
                </c:pt>
                <c:pt idx="64">
                  <c:v>108.105</c:v>
                </c:pt>
                <c:pt idx="65">
                  <c:v>106.614</c:v>
                </c:pt>
                <c:pt idx="66">
                  <c:v>112.07</c:v>
                </c:pt>
                <c:pt idx="67">
                  <c:v>115.649</c:v>
                </c:pt>
                <c:pt idx="68">
                  <c:v>125.035</c:v>
                </c:pt>
                <c:pt idx="69">
                  <c:v>133.24600000000001</c:v>
                </c:pt>
                <c:pt idx="70">
                  <c:v>144.78899999999999</c:v>
                </c:pt>
                <c:pt idx="71">
                  <c:v>159.89500000000001</c:v>
                </c:pt>
                <c:pt idx="72">
                  <c:v>173.86</c:v>
                </c:pt>
                <c:pt idx="73">
                  <c:v>183.86</c:v>
                </c:pt>
                <c:pt idx="74">
                  <c:v>191.684</c:v>
                </c:pt>
                <c:pt idx="75">
                  <c:v>194.28100000000001</c:v>
                </c:pt>
                <c:pt idx="76">
                  <c:v>193.053</c:v>
                </c:pt>
                <c:pt idx="77">
                  <c:v>185.47399999999999</c:v>
                </c:pt>
                <c:pt idx="78">
                  <c:v>166.316</c:v>
                </c:pt>
                <c:pt idx="79">
                  <c:v>141.36799999999999</c:v>
                </c:pt>
                <c:pt idx="80">
                  <c:v>111.509</c:v>
                </c:pt>
                <c:pt idx="81">
                  <c:v>97.456000000000003</c:v>
                </c:pt>
                <c:pt idx="82">
                  <c:v>95.736999999999995</c:v>
                </c:pt>
                <c:pt idx="83">
                  <c:v>94.596000000000004</c:v>
                </c:pt>
                <c:pt idx="84">
                  <c:v>95.105000000000004</c:v>
                </c:pt>
                <c:pt idx="85">
                  <c:v>96.367999999999995</c:v>
                </c:pt>
                <c:pt idx="86">
                  <c:v>95.350999999999999</c:v>
                </c:pt>
                <c:pt idx="87">
                  <c:v>94.281000000000006</c:v>
                </c:pt>
                <c:pt idx="88">
                  <c:v>94.772000000000006</c:v>
                </c:pt>
                <c:pt idx="89">
                  <c:v>96.385999999999996</c:v>
                </c:pt>
                <c:pt idx="90">
                  <c:v>97.912000000000006</c:v>
                </c:pt>
                <c:pt idx="91">
                  <c:v>97.158000000000001</c:v>
                </c:pt>
                <c:pt idx="92">
                  <c:v>96.509</c:v>
                </c:pt>
                <c:pt idx="93">
                  <c:v>98.667000000000002</c:v>
                </c:pt>
                <c:pt idx="94">
                  <c:v>95.018000000000001</c:v>
                </c:pt>
                <c:pt idx="95">
                  <c:v>96.087999999999994</c:v>
                </c:pt>
                <c:pt idx="96">
                  <c:v>94.965000000000003</c:v>
                </c:pt>
                <c:pt idx="97">
                  <c:v>96.227999999999994</c:v>
                </c:pt>
                <c:pt idx="98">
                  <c:v>95.367999999999995</c:v>
                </c:pt>
                <c:pt idx="99">
                  <c:v>96.912000000000006</c:v>
                </c:pt>
                <c:pt idx="100">
                  <c:v>95</c:v>
                </c:pt>
                <c:pt idx="101">
                  <c:v>97.649000000000001</c:v>
                </c:pt>
                <c:pt idx="102">
                  <c:v>96.876999999999995</c:v>
                </c:pt>
                <c:pt idx="103">
                  <c:v>97.018000000000001</c:v>
                </c:pt>
                <c:pt idx="104">
                  <c:v>102.43899999999999</c:v>
                </c:pt>
                <c:pt idx="105">
                  <c:v>103.56100000000001</c:v>
                </c:pt>
                <c:pt idx="106">
                  <c:v>109.105</c:v>
                </c:pt>
                <c:pt idx="107">
                  <c:v>114</c:v>
                </c:pt>
                <c:pt idx="108">
                  <c:v>117.158</c:v>
                </c:pt>
                <c:pt idx="109">
                  <c:v>118.965</c:v>
                </c:pt>
                <c:pt idx="110">
                  <c:v>118.86</c:v>
                </c:pt>
                <c:pt idx="111">
                  <c:v>112.404</c:v>
                </c:pt>
                <c:pt idx="112">
                  <c:v>107.491</c:v>
                </c:pt>
                <c:pt idx="113">
                  <c:v>102.526</c:v>
                </c:pt>
                <c:pt idx="114">
                  <c:v>98.263000000000005</c:v>
                </c:pt>
                <c:pt idx="115">
                  <c:v>97.158000000000001</c:v>
                </c:pt>
                <c:pt idx="116">
                  <c:v>92.509</c:v>
                </c:pt>
                <c:pt idx="117">
                  <c:v>91.245999999999995</c:v>
                </c:pt>
                <c:pt idx="118">
                  <c:v>90.754000000000005</c:v>
                </c:pt>
                <c:pt idx="119">
                  <c:v>89.350999999999999</c:v>
                </c:pt>
                <c:pt idx="120">
                  <c:v>92.245999999999995</c:v>
                </c:pt>
                <c:pt idx="121">
                  <c:v>90.525999999999996</c:v>
                </c:pt>
                <c:pt idx="122">
                  <c:v>90.263000000000005</c:v>
                </c:pt>
                <c:pt idx="123">
                  <c:v>91.947000000000003</c:v>
                </c:pt>
                <c:pt idx="124">
                  <c:v>91</c:v>
                </c:pt>
                <c:pt idx="125">
                  <c:v>92.543999999999997</c:v>
                </c:pt>
                <c:pt idx="126">
                  <c:v>91.632000000000005</c:v>
                </c:pt>
                <c:pt idx="127">
                  <c:v>90.683999999999997</c:v>
                </c:pt>
                <c:pt idx="128">
                  <c:v>92.807000000000002</c:v>
                </c:pt>
                <c:pt idx="129">
                  <c:v>90.087999999999994</c:v>
                </c:pt>
                <c:pt idx="130">
                  <c:v>91.421000000000006</c:v>
                </c:pt>
                <c:pt idx="131">
                  <c:v>93.632000000000005</c:v>
                </c:pt>
                <c:pt idx="132">
                  <c:v>96.298000000000002</c:v>
                </c:pt>
                <c:pt idx="133">
                  <c:v>100.298</c:v>
                </c:pt>
                <c:pt idx="134">
                  <c:v>100.807</c:v>
                </c:pt>
                <c:pt idx="135">
                  <c:v>105.842</c:v>
                </c:pt>
                <c:pt idx="136">
                  <c:v>104.754</c:v>
                </c:pt>
                <c:pt idx="137">
                  <c:v>104.456</c:v>
                </c:pt>
                <c:pt idx="138">
                  <c:v>103.333</c:v>
                </c:pt>
                <c:pt idx="139">
                  <c:v>99.210999999999999</c:v>
                </c:pt>
                <c:pt idx="140">
                  <c:v>93.316000000000003</c:v>
                </c:pt>
                <c:pt idx="141">
                  <c:v>91.105000000000004</c:v>
                </c:pt>
                <c:pt idx="142">
                  <c:v>90.350999999999999</c:v>
                </c:pt>
                <c:pt idx="143">
                  <c:v>91.105000000000004</c:v>
                </c:pt>
                <c:pt idx="144">
                  <c:v>89.316000000000003</c:v>
                </c:pt>
                <c:pt idx="145">
                  <c:v>88.385999999999996</c:v>
                </c:pt>
                <c:pt idx="146">
                  <c:v>87.86</c:v>
                </c:pt>
                <c:pt idx="147">
                  <c:v>86.965000000000003</c:v>
                </c:pt>
                <c:pt idx="148">
                  <c:v>88.543999999999997</c:v>
                </c:pt>
                <c:pt idx="149">
                  <c:v>88.754000000000005</c:v>
                </c:pt>
                <c:pt idx="150">
                  <c:v>89.438999999999993</c:v>
                </c:pt>
                <c:pt idx="151">
                  <c:v>86.052999999999997</c:v>
                </c:pt>
                <c:pt idx="152">
                  <c:v>88.438999999999993</c:v>
                </c:pt>
                <c:pt idx="153">
                  <c:v>85.525999999999996</c:v>
                </c:pt>
                <c:pt idx="154">
                  <c:v>88.350999999999999</c:v>
                </c:pt>
                <c:pt idx="155">
                  <c:v>86.509</c:v>
                </c:pt>
                <c:pt idx="156">
                  <c:v>87.578999999999994</c:v>
                </c:pt>
                <c:pt idx="157">
                  <c:v>88.509</c:v>
                </c:pt>
                <c:pt idx="158">
                  <c:v>88.981999999999999</c:v>
                </c:pt>
                <c:pt idx="159">
                  <c:v>87.052999999999997</c:v>
                </c:pt>
                <c:pt idx="160">
                  <c:v>86.807000000000002</c:v>
                </c:pt>
                <c:pt idx="161">
                  <c:v>88.245999999999995</c:v>
                </c:pt>
                <c:pt idx="162">
                  <c:v>88.174999999999997</c:v>
                </c:pt>
                <c:pt idx="163">
                  <c:v>89.841999999999999</c:v>
                </c:pt>
                <c:pt idx="164">
                  <c:v>87.367999999999995</c:v>
                </c:pt>
                <c:pt idx="165">
                  <c:v>86.947000000000003</c:v>
                </c:pt>
                <c:pt idx="166">
                  <c:v>87.210999999999999</c:v>
                </c:pt>
                <c:pt idx="167">
                  <c:v>88.052999999999997</c:v>
                </c:pt>
                <c:pt idx="168">
                  <c:v>86.894999999999996</c:v>
                </c:pt>
                <c:pt idx="169">
                  <c:v>86.052999999999997</c:v>
                </c:pt>
                <c:pt idx="170">
                  <c:v>87</c:v>
                </c:pt>
                <c:pt idx="171">
                  <c:v>86.245999999999995</c:v>
                </c:pt>
                <c:pt idx="172">
                  <c:v>87.332999999999998</c:v>
                </c:pt>
                <c:pt idx="173">
                  <c:v>85.14</c:v>
                </c:pt>
                <c:pt idx="174">
                  <c:v>88.281000000000006</c:v>
                </c:pt>
                <c:pt idx="175">
                  <c:v>86.105000000000004</c:v>
                </c:pt>
                <c:pt idx="176">
                  <c:v>87.192999999999998</c:v>
                </c:pt>
                <c:pt idx="177">
                  <c:v>86.281000000000006</c:v>
                </c:pt>
                <c:pt idx="178">
                  <c:v>85.438999999999993</c:v>
                </c:pt>
                <c:pt idx="179">
                  <c:v>84.947000000000003</c:v>
                </c:pt>
                <c:pt idx="180">
                  <c:v>85.86</c:v>
                </c:pt>
                <c:pt idx="181">
                  <c:v>83.667000000000002</c:v>
                </c:pt>
                <c:pt idx="182">
                  <c:v>84.93</c:v>
                </c:pt>
                <c:pt idx="183">
                  <c:v>88.034999999999997</c:v>
                </c:pt>
                <c:pt idx="184">
                  <c:v>87.578999999999994</c:v>
                </c:pt>
                <c:pt idx="185">
                  <c:v>86.718999999999994</c:v>
                </c:pt>
                <c:pt idx="186">
                  <c:v>87.614000000000004</c:v>
                </c:pt>
                <c:pt idx="187">
                  <c:v>85.981999999999999</c:v>
                </c:pt>
                <c:pt idx="188">
                  <c:v>85.561000000000007</c:v>
                </c:pt>
                <c:pt idx="189">
                  <c:v>85.632000000000005</c:v>
                </c:pt>
                <c:pt idx="190">
                  <c:v>86.578999999999994</c:v>
                </c:pt>
                <c:pt idx="191">
                  <c:v>84.912000000000006</c:v>
                </c:pt>
                <c:pt idx="192">
                  <c:v>86.632000000000005</c:v>
                </c:pt>
                <c:pt idx="193">
                  <c:v>82.947000000000003</c:v>
                </c:pt>
                <c:pt idx="194">
                  <c:v>84.543999999999997</c:v>
                </c:pt>
                <c:pt idx="195">
                  <c:v>85.789000000000001</c:v>
                </c:pt>
                <c:pt idx="196">
                  <c:v>83.683999999999997</c:v>
                </c:pt>
                <c:pt idx="197">
                  <c:v>83.456000000000003</c:v>
                </c:pt>
                <c:pt idx="198">
                  <c:v>83.947000000000003</c:v>
                </c:pt>
                <c:pt idx="199">
                  <c:v>84.281000000000006</c:v>
                </c:pt>
                <c:pt idx="200">
                  <c:v>86.438999999999993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102.51185811733755</c:v>
                </c:pt>
                <c:pt idx="3">
                  <c:v>102.73998662634963</c:v>
                </c:pt>
                <c:pt idx="4">
                  <c:v>102.96730055526649</c:v>
                </c:pt>
                <c:pt idx="5">
                  <c:v>103.19363003859368</c:v>
                </c:pt>
                <c:pt idx="6">
                  <c:v>103.41878241118542</c:v>
                </c:pt>
                <c:pt idx="7">
                  <c:v>103.64253995835593</c:v>
                </c:pt>
                <c:pt idx="8">
                  <c:v>103.86465756441363</c:v>
                </c:pt>
                <c:pt idx="9">
                  <c:v>104.08486028281156</c:v>
                </c:pt>
                <c:pt idx="10">
                  <c:v>104.30284085951362</c:v>
                </c:pt>
                <c:pt idx="11">
                  <c:v>104.51825725119235</c:v>
                </c:pt>
                <c:pt idx="12">
                  <c:v>104.73073019181479</c:v>
                </c:pt>
                <c:pt idx="13">
                  <c:v>104.93984087561239</c:v>
                </c:pt>
                <c:pt idx="14">
                  <c:v>105.14512884248835</c:v>
                </c:pt>
                <c:pt idx="15">
                  <c:v>105.34609017584239</c:v>
                </c:pt>
                <c:pt idx="16">
                  <c:v>105.54217615706442</c:v>
                </c:pt>
                <c:pt idx="17">
                  <c:v>105.73279257414566</c:v>
                </c:pt>
                <c:pt idx="18">
                  <c:v>105.91729996993084</c:v>
                </c:pt>
                <c:pt idx="19">
                  <c:v>106.09501526693589</c:v>
                </c:pt>
                <c:pt idx="20">
                  <c:v>106.26521546916192</c:v>
                </c:pt>
                <c:pt idx="21">
                  <c:v>106.42714459704256</c:v>
                </c:pt>
                <c:pt idx="22">
                  <c:v>106.58002578512915</c:v>
                </c:pt>
                <c:pt idx="23">
                  <c:v>106.72308175024889</c:v>
                </c:pt>
                <c:pt idx="24">
                  <c:v>106.85556888253765</c:v>
                </c:pt>
                <c:pt idx="25">
                  <c:v>106.97683336333027</c:v>
                </c:pt>
                <c:pt idx="26">
                  <c:v>107.0864023715481</c:v>
                </c:pt>
                <c:pt idx="27">
                  <c:v>107.18413000015997</c:v>
                </c:pt>
                <c:pt idx="28">
                  <c:v>107.27042623315998</c:v>
                </c:pt>
                <c:pt idx="29">
                  <c:v>107.34660815542401</c:v>
                </c:pt>
                <c:pt idx="30">
                  <c:v>107.41542475496051</c:v>
                </c:pt>
                <c:pt idx="31">
                  <c:v>107.48181846105076</c:v>
                </c:pt>
                <c:pt idx="32">
                  <c:v>107.55399472911095</c:v>
                </c:pt>
                <c:pt idx="33">
                  <c:v>107.64487058181562</c:v>
                </c:pt>
                <c:pt idx="34">
                  <c:v>107.77395736893011</c:v>
                </c:pt>
                <c:pt idx="35">
                  <c:v>107.96969427911793</c:v>
                </c:pt>
                <c:pt idx="36">
                  <c:v>108.27217969012423</c:v>
                </c:pt>
                <c:pt idx="37">
                  <c:v>108.73614213696148</c:v>
                </c:pt>
                <c:pt idx="38">
                  <c:v>109.4338519961852</c:v>
                </c:pt>
                <c:pt idx="39">
                  <c:v>110.45750856445284</c:v>
                </c:pt>
                <c:pt idx="40">
                  <c:v>111.92046686692782</c:v>
                </c:pt>
                <c:pt idx="41">
                  <c:v>113.95652952003124</c:v>
                </c:pt>
                <c:pt idx="42">
                  <c:v>116.71646804770539</c:v>
                </c:pt>
                <c:pt idx="43">
                  <c:v>120.36100716677677</c:v>
                </c:pt>
                <c:pt idx="44">
                  <c:v>125.04975088935645</c:v>
                </c:pt>
                <c:pt idx="45">
                  <c:v>130.92597661905396</c:v>
                </c:pt>
                <c:pt idx="46">
                  <c:v>138.09786264289176</c:v>
                </c:pt>
                <c:pt idx="47">
                  <c:v>146.61748747329841</c:v>
                </c:pt>
                <c:pt idx="48">
                  <c:v>156.45973659791971</c:v>
                </c:pt>
                <c:pt idx="49">
                  <c:v>167.50391951741574</c:v>
                </c:pt>
                <c:pt idx="50">
                  <c:v>179.52123470262887</c:v>
                </c:pt>
                <c:pt idx="51">
                  <c:v>192.17060809187427</c:v>
                </c:pt>
                <c:pt idx="52">
                  <c:v>204.99941799517021</c:v>
                </c:pt>
                <c:pt idx="53">
                  <c:v>217.40970268996716</c:v>
                </c:pt>
                <c:pt idx="54">
                  <c:v>228.42310148988614</c:v>
                </c:pt>
                <c:pt idx="55">
                  <c:v>235.93398316581334</c:v>
                </c:pt>
                <c:pt idx="56">
                  <c:v>235.72817384466859</c:v>
                </c:pt>
                <c:pt idx="57">
                  <c:v>222.492958269327</c:v>
                </c:pt>
                <c:pt idx="58">
                  <c:v>194.93662630357898</c:v>
                </c:pt>
                <c:pt idx="59">
                  <c:v>160.46775501389178</c:v>
                </c:pt>
                <c:pt idx="60">
                  <c:v>131.11478768622024</c:v>
                </c:pt>
                <c:pt idx="61">
                  <c:v>113.75469306939178</c:v>
                </c:pt>
                <c:pt idx="62">
                  <c:v>106.914764256057</c:v>
                </c:pt>
                <c:pt idx="63">
                  <c:v>105.83966834292141</c:v>
                </c:pt>
                <c:pt idx="64">
                  <c:v>107.25080727240345</c:v>
                </c:pt>
                <c:pt idx="65">
                  <c:v>109.99221449083966</c:v>
                </c:pt>
                <c:pt idx="66">
                  <c:v>113.94835499425922</c:v>
                </c:pt>
                <c:pt idx="67">
                  <c:v>119.28152529722669</c:v>
                </c:pt>
                <c:pt idx="68">
                  <c:v>126.15763805767739</c:v>
                </c:pt>
                <c:pt idx="69">
                  <c:v>134.65543442079112</c:v>
                </c:pt>
                <c:pt idx="70">
                  <c:v>144.71462670068246</c:v>
                </c:pt>
                <c:pt idx="71">
                  <c:v>156.09527234316991</c:v>
                </c:pt>
                <c:pt idx="72">
                  <c:v>168.34073541296439</c:v>
                </c:pt>
                <c:pt idx="73">
                  <c:v>180.68910759427268</c:v>
                </c:pt>
                <c:pt idx="74">
                  <c:v>191.7632744729421</c:v>
                </c:pt>
                <c:pt idx="75">
                  <c:v>198.92485196492544</c:v>
                </c:pt>
                <c:pt idx="76">
                  <c:v>198.03164677637031</c:v>
                </c:pt>
                <c:pt idx="77">
                  <c:v>185.47031625784894</c:v>
                </c:pt>
                <c:pt idx="78">
                  <c:v>162.41737704999417</c:v>
                </c:pt>
                <c:pt idx="79">
                  <c:v>136.31384099459083</c:v>
                </c:pt>
                <c:pt idx="80">
                  <c:v>115.73922028143166</c:v>
                </c:pt>
                <c:pt idx="81">
                  <c:v>104.07810213316485</c:v>
                </c:pt>
                <c:pt idx="82">
                  <c:v>99.230223974572468</c:v>
                </c:pt>
                <c:pt idx="83">
                  <c:v>97.680219686793805</c:v>
                </c:pt>
                <c:pt idx="84">
                  <c:v>97.217912791940606</c:v>
                </c:pt>
                <c:pt idx="85">
                  <c:v>97.008387127064225</c:v>
                </c:pt>
                <c:pt idx="86">
                  <c:v>96.842166624582504</c:v>
                </c:pt>
                <c:pt idx="87">
                  <c:v>96.682872576759252</c:v>
                </c:pt>
                <c:pt idx="88">
                  <c:v>96.525961285059822</c:v>
                </c:pt>
                <c:pt idx="89">
                  <c:v>96.370937725436292</c:v>
                </c:pt>
                <c:pt idx="90">
                  <c:v>96.217696947475744</c:v>
                </c:pt>
                <c:pt idx="91">
                  <c:v>96.066232736100318</c:v>
                </c:pt>
                <c:pt idx="92">
                  <c:v>95.916732873325842</c:v>
                </c:pt>
                <c:pt idx="93">
                  <c:v>95.769859085660372</c:v>
                </c:pt>
                <c:pt idx="94">
                  <c:v>95.627371991160317</c:v>
                </c:pt>
                <c:pt idx="95">
                  <c:v>95.493412736991019</c:v>
                </c:pt>
                <c:pt idx="96">
                  <c:v>95.376909409343298</c:v>
                </c:pt>
                <c:pt idx="97">
                  <c:v>95.295671416346678</c:v>
                </c:pt>
                <c:pt idx="98">
                  <c:v>95.282594805528134</c:v>
                </c:pt>
                <c:pt idx="99">
                  <c:v>95.393770797149983</c:v>
                </c:pt>
                <c:pt idx="100">
                  <c:v>95.716937367216204</c:v>
                </c:pt>
                <c:pt idx="101">
                  <c:v>96.376640226008647</c:v>
                </c:pt>
                <c:pt idx="102">
                  <c:v>97.530099892683779</c:v>
                </c:pt>
                <c:pt idx="103">
                  <c:v>99.345874497182876</c:v>
                </c:pt>
                <c:pt idx="104">
                  <c:v>101.95669607178409</c:v>
                </c:pt>
                <c:pt idx="105">
                  <c:v>105.37971534068464</c:v>
                </c:pt>
                <c:pt idx="106">
                  <c:v>109.40751685604361</c:v>
                </c:pt>
                <c:pt idx="107">
                  <c:v>113.50408320480841</c:v>
                </c:pt>
                <c:pt idx="108">
                  <c:v>116.79393144005618</c:v>
                </c:pt>
                <c:pt idx="109">
                  <c:v>118.26181090794864</c:v>
                </c:pt>
                <c:pt idx="110">
                  <c:v>117.18688854066495</c:v>
                </c:pt>
                <c:pt idx="111">
                  <c:v>113.6033603392989</c:v>
                </c:pt>
                <c:pt idx="112">
                  <c:v>108.4189806719468</c:v>
                </c:pt>
                <c:pt idx="113">
                  <c:v>103.0065572794327</c:v>
                </c:pt>
                <c:pt idx="114">
                  <c:v>98.527542518970435</c:v>
                </c:pt>
                <c:pt idx="115">
                  <c:v>95.482454102598737</c:v>
                </c:pt>
                <c:pt idx="116">
                  <c:v>93.739023265490772</c:v>
                </c:pt>
                <c:pt idx="117">
                  <c:v>92.86653355345571</c:v>
                </c:pt>
                <c:pt idx="118">
                  <c:v>92.451450649330198</c:v>
                </c:pt>
                <c:pt idx="119">
                  <c:v>92.230142990542006</c:v>
                </c:pt>
                <c:pt idx="120">
                  <c:v>92.076139650792044</c:v>
                </c:pt>
                <c:pt idx="121">
                  <c:v>91.941665821998768</c:v>
                </c:pt>
                <c:pt idx="122">
                  <c:v>91.812202912155541</c:v>
                </c:pt>
                <c:pt idx="123">
                  <c:v>91.684196450513397</c:v>
                </c:pt>
                <c:pt idx="124">
                  <c:v>91.557147908217118</c:v>
                </c:pt>
                <c:pt idx="125">
                  <c:v>91.432046841313038</c:v>
                </c:pt>
                <c:pt idx="126">
                  <c:v>91.313465701217879</c:v>
                </c:pt>
                <c:pt idx="127">
                  <c:v>91.217460484293682</c:v>
                </c:pt>
                <c:pt idx="128">
                  <c:v>91.191029990437642</c:v>
                </c:pt>
                <c:pt idx="129">
                  <c:v>91.347288155290073</c:v>
                </c:pt>
                <c:pt idx="130">
                  <c:v>91.903674530154859</c:v>
                </c:pt>
                <c:pt idx="131">
                  <c:v>93.174128754731896</c:v>
                </c:pt>
                <c:pt idx="132">
                  <c:v>95.44021631270428</c:v>
                </c:pt>
                <c:pt idx="133">
                  <c:v>98.681841091620242</c:v>
                </c:pt>
                <c:pt idx="134">
                  <c:v>102.31561500394385</c:v>
                </c:pt>
                <c:pt idx="135">
                  <c:v>105.23035698822486</c:v>
                </c:pt>
                <c:pt idx="136">
                  <c:v>106.27801893300301</c:v>
                </c:pt>
                <c:pt idx="137">
                  <c:v>104.96129387735225</c:v>
                </c:pt>
                <c:pt idx="138">
                  <c:v>101.76940489883015</c:v>
                </c:pt>
                <c:pt idx="139">
                  <c:v>97.859385995347267</c:v>
                </c:pt>
                <c:pt idx="140">
                  <c:v>94.360979083566875</c:v>
                </c:pt>
                <c:pt idx="141">
                  <c:v>91.865176363788919</c:v>
                </c:pt>
                <c:pt idx="142">
                  <c:v>90.382048871895464</c:v>
                </c:pt>
                <c:pt idx="143">
                  <c:v>89.613714438059674</c:v>
                </c:pt>
                <c:pt idx="144">
                  <c:v>89.2362200377287</c:v>
                </c:pt>
                <c:pt idx="145">
                  <c:v>89.030966835351308</c:v>
                </c:pt>
                <c:pt idx="146">
                  <c:v>88.888119099239688</c:v>
                </c:pt>
                <c:pt idx="147">
                  <c:v>88.764079799724058</c:v>
                </c:pt>
                <c:pt idx="148">
                  <c:v>88.644789285745901</c:v>
                </c:pt>
                <c:pt idx="149">
                  <c:v>88.52649543906125</c:v>
                </c:pt>
                <c:pt idx="150">
                  <c:v>88.408348920895563</c:v>
                </c:pt>
                <c:pt idx="151">
                  <c:v>88.290172680039646</c:v>
                </c:pt>
                <c:pt idx="152">
                  <c:v>88.171920685936286</c:v>
                </c:pt>
                <c:pt idx="153">
                  <c:v>88.053570323342285</c:v>
                </c:pt>
                <c:pt idx="154">
                  <c:v>87.935104630016056</c:v>
                </c:pt>
                <c:pt idx="155">
                  <c:v>87.816509760215155</c:v>
                </c:pt>
                <c:pt idx="156">
                  <c:v>87.697774556863038</c:v>
                </c:pt>
                <c:pt idx="157">
                  <c:v>87.578890345369359</c:v>
                </c:pt>
                <c:pt idx="158">
                  <c:v>87.45985073117042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102.51185811733544</c:v>
                </c:pt>
                <c:pt idx="3">
                  <c:v>102.73998662634315</c:v>
                </c:pt>
                <c:pt idx="4">
                  <c:v>102.96730055524702</c:v>
                </c:pt>
                <c:pt idx="5">
                  <c:v>103.19363003853631</c:v>
                </c:pt>
                <c:pt idx="6">
                  <c:v>103.41878241101973</c:v>
                </c:pt>
                <c:pt idx="7">
                  <c:v>103.64253995788698</c:v>
                </c:pt>
                <c:pt idx="8">
                  <c:v>103.86465756311264</c:v>
                </c:pt>
                <c:pt idx="9">
                  <c:v>104.08486027927374</c:v>
                </c:pt>
                <c:pt idx="10">
                  <c:v>104.30284085008391</c:v>
                </c:pt>
                <c:pt idx="11">
                  <c:v>104.51825722655668</c:v>
                </c:pt>
                <c:pt idx="12">
                  <c:v>104.73073012872868</c:v>
                </c:pt>
                <c:pt idx="13">
                  <c:v>104.93984071726678</c:v>
                </c:pt>
                <c:pt idx="14">
                  <c:v>105.14512845292194</c:v>
                </c:pt>
                <c:pt idx="15">
                  <c:v>105.34608923642188</c:v>
                </c:pt>
                <c:pt idx="16">
                  <c:v>105.54217393661096</c:v>
                </c:pt>
                <c:pt idx="17">
                  <c:v>105.73278742984441</c:v>
                </c:pt>
                <c:pt idx="18">
                  <c:v>105.91728828801152</c:v>
                </c:pt>
                <c:pt idx="19">
                  <c:v>106.09498926503493</c:v>
                </c:pt>
                <c:pt idx="20">
                  <c:v>106.26515874095119</c:v>
                </c:pt>
                <c:pt idx="21">
                  <c:v>106.42702328716624</c:v>
                </c:pt>
                <c:pt idx="22">
                  <c:v>106.57977151442678</c:v>
                </c:pt>
                <c:pt idx="23">
                  <c:v>106.72255935457243</c:v>
                </c:pt>
                <c:pt idx="24">
                  <c:v>106.85451690633964</c:v>
                </c:pt>
                <c:pt idx="25">
                  <c:v>106.97475694266851</c:v>
                </c:pt>
                <c:pt idx="26">
                  <c:v>107.08238513080792</c:v>
                </c:pt>
                <c:pt idx="27">
                  <c:v>107.17651195639255</c:v>
                </c:pt>
                <c:pt idx="28">
                  <c:v>107.25626626890595</c:v>
                </c:pt>
                <c:pt idx="29">
                  <c:v>107.32081028013228</c:v>
                </c:pt>
                <c:pt idx="30">
                  <c:v>107.36935575239403</c:v>
                </c:pt>
                <c:pt idx="31">
                  <c:v>107.40118101423674</c:v>
                </c:pt>
                <c:pt idx="32">
                  <c:v>107.41564834398697</c:v>
                </c:pt>
                <c:pt idx="33">
                  <c:v>107.41222117381936</c:v>
                </c:pt>
                <c:pt idx="34">
                  <c:v>107.39048049700055</c:v>
                </c:pt>
                <c:pt idx="35">
                  <c:v>107.35013981730312</c:v>
                </c:pt>
                <c:pt idx="36">
                  <c:v>107.29105796985908</c:v>
                </c:pt>
                <c:pt idx="37">
                  <c:v>107.21324917275815</c:v>
                </c:pt>
                <c:pt idx="38">
                  <c:v>107.11688974147361</c:v>
                </c:pt>
                <c:pt idx="39">
                  <c:v>107.00232101308083</c:v>
                </c:pt>
                <c:pt idx="40">
                  <c:v>106.87004817952787</c:v>
                </c:pt>
                <c:pt idx="41">
                  <c:v>106.72073491022316</c:v>
                </c:pt>
                <c:pt idx="42">
                  <c:v>106.55519384181108</c:v>
                </c:pt>
                <c:pt idx="43">
                  <c:v>106.37437321278153</c:v>
                </c:pt>
                <c:pt idx="44">
                  <c:v>106.1793401072559</c:v>
                </c:pt>
                <c:pt idx="45">
                  <c:v>105.97126093151012</c:v>
                </c:pt>
                <c:pt idx="46">
                  <c:v>105.75137986660086</c:v>
                </c:pt>
                <c:pt idx="47">
                  <c:v>105.52099611267516</c:v>
                </c:pt>
                <c:pt idx="48">
                  <c:v>105.28144076155829</c:v>
                </c:pt>
                <c:pt idx="49">
                  <c:v>105.03405410515849</c:v>
                </c:pt>
                <c:pt idx="50">
                  <c:v>104.78016411358198</c:v>
                </c:pt>
                <c:pt idx="51">
                  <c:v>104.52106670750541</c:v>
                </c:pt>
                <c:pt idx="52">
                  <c:v>104.25800831538797</c:v>
                </c:pt>
                <c:pt idx="53">
                  <c:v>103.99217105940518</c:v>
                </c:pt>
                <c:pt idx="54">
                  <c:v>103.72466076599164</c:v>
                </c:pt>
                <c:pt idx="55">
                  <c:v>103.4564978575125</c:v>
                </c:pt>
                <c:pt idx="56">
                  <c:v>103.18861105857916</c:v>
                </c:pt>
                <c:pt idx="57">
                  <c:v>102.92183374907087</c:v>
                </c:pt>
                <c:pt idx="58">
                  <c:v>102.65690271867031</c:v>
                </c:pt>
                <c:pt idx="59">
                  <c:v>102.39445902504259</c:v>
                </c:pt>
                <c:pt idx="60">
                  <c:v>102.13505062821862</c:v>
                </c:pt>
                <c:pt idx="61">
                  <c:v>101.87913646450656</c:v>
                </c:pt>
                <c:pt idx="62">
                  <c:v>101.62709163077653</c:v>
                </c:pt>
                <c:pt idx="63">
                  <c:v>101.37921337035515</c:v>
                </c:pt>
                <c:pt idx="64">
                  <c:v>101.1357275811944</c:v>
                </c:pt>
                <c:pt idx="65">
                  <c:v>100.89679560194479</c:v>
                </c:pt>
                <c:pt idx="66">
                  <c:v>100.66252106907223</c:v>
                </c:pt>
                <c:pt idx="67">
                  <c:v>100.43295667580409</c:v>
                </c:pt>
                <c:pt idx="68">
                  <c:v>100.20811069965916</c:v>
                </c:pt>
                <c:pt idx="69">
                  <c:v>99.98795319835348</c:v>
                </c:pt>
                <c:pt idx="70">
                  <c:v>99.772421803210236</c:v>
                </c:pt>
                <c:pt idx="71">
                  <c:v>99.561427064460432</c:v>
                </c:pt>
                <c:pt idx="72">
                  <c:v>99.354857323941005</c:v>
                </c:pt>
                <c:pt idx="73">
                  <c:v>99.152583107835454</c:v>
                </c:pt>
                <c:pt idx="74">
                  <c:v>98.954461045571747</c:v>
                </c:pt>
                <c:pt idx="75">
                  <c:v>98.760337331188055</c:v>
                </c:pt>
                <c:pt idx="76">
                  <c:v>98.570050750843919</c:v>
                </c:pt>
                <c:pt idx="77">
                  <c:v>98.383435305135635</c:v>
                </c:pt>
                <c:pt idx="78">
                  <c:v>98.200322457897073</c:v>
                </c:pt>
                <c:pt idx="79">
                  <c:v>98.020543044624915</c:v>
                </c:pt>
                <c:pt idx="80">
                  <c:v>97.843928873905625</c:v>
                </c:pt>
                <c:pt idx="81">
                  <c:v>97.670314054543027</c:v>
                </c:pt>
                <c:pt idx="82">
                  <c:v>97.499536079744018</c:v>
                </c:pt>
                <c:pt idx="83">
                  <c:v>97.331436697921788</c:v>
                </c:pt>
                <c:pt idx="84">
                  <c:v>97.16586259759228</c:v>
                </c:pt>
                <c:pt idx="85">
                  <c:v>97.002665931600902</c:v>
                </c:pt>
                <c:pt idx="86">
                  <c:v>96.841704703624927</c:v>
                </c:pt>
                <c:pt idx="87">
                  <c:v>96.682843037626498</c:v>
                </c:pt>
                <c:pt idx="88">
                  <c:v>96.525951348740165</c:v>
                </c:pt>
                <c:pt idx="89">
                  <c:v>96.370906431999174</c:v>
                </c:pt>
                <c:pt idx="90">
                  <c:v>96.217591483363506</c:v>
                </c:pt>
                <c:pt idx="91">
                  <c:v>96.065896065721631</c:v>
                </c:pt>
                <c:pt idx="92">
                  <c:v>95.915716030901507</c:v>
                </c:pt>
                <c:pt idx="93">
                  <c:v>95.766953407242653</c:v>
                </c:pt>
                <c:pt idx="94">
                  <c:v>95.619516260946298</c:v>
                </c:pt>
                <c:pt idx="95">
                  <c:v>95.473318538223182</c:v>
                </c:pt>
                <c:pt idx="96">
                  <c:v>95.32827989419026</c:v>
                </c:pt>
                <c:pt idx="97">
                  <c:v>95.184325513513699</c:v>
                </c:pt>
                <c:pt idx="98">
                  <c:v>95.041385926946276</c:v>
                </c:pt>
                <c:pt idx="99">
                  <c:v>94.899396827145466</c:v>
                </c:pt>
                <c:pt idx="100">
                  <c:v>94.758298886475814</c:v>
                </c:pt>
                <c:pt idx="101">
                  <c:v>94.618037578879012</c:v>
                </c:pt>
                <c:pt idx="102">
                  <c:v>94.478563007327267</c:v>
                </c:pt>
                <c:pt idx="103">
                  <c:v>94.339829737848646</c:v>
                </c:pt>
                <c:pt idx="104">
                  <c:v>94.201796640615328</c:v>
                </c:pt>
                <c:pt idx="105">
                  <c:v>94.064426738110171</c:v>
                </c:pt>
                <c:pt idx="106">
                  <c:v>93.927687059921865</c:v>
                </c:pt>
                <c:pt idx="107">
                  <c:v>93.791548503263286</c:v>
                </c:pt>
                <c:pt idx="108">
                  <c:v>93.655985697853239</c:v>
                </c:pt>
                <c:pt idx="109">
                  <c:v>93.520976873348715</c:v>
                </c:pt>
                <c:pt idx="110">
                  <c:v>93.386503727068174</c:v>
                </c:pt>
                <c:pt idx="111">
                  <c:v>93.252551289307732</c:v>
                </c:pt>
                <c:pt idx="112">
                  <c:v>93.119107783136727</c:v>
                </c:pt>
                <c:pt idx="113">
                  <c:v>92.986164475182107</c:v>
                </c:pt>
                <c:pt idx="114">
                  <c:v>92.853715513594693</c:v>
                </c:pt>
                <c:pt idx="115">
                  <c:v>92.721757749163331</c:v>
                </c:pt>
                <c:pt idx="116">
                  <c:v>92.590290535441596</c:v>
                </c:pt>
                <c:pt idx="117">
                  <c:v>92.459315503813627</c:v>
                </c:pt>
                <c:pt idx="118">
                  <c:v>92.328836309695959</c:v>
                </c:pt>
                <c:pt idx="119">
                  <c:v>92.198858346593255</c:v>
                </c:pt>
                <c:pt idx="120">
                  <c:v>92.069388425539813</c:v>
                </c:pt>
                <c:pt idx="121">
                  <c:v>91.940434418596197</c:v>
                </c:pt>
                <c:pt idx="122">
                  <c:v>91.812004866549074</c:v>
                </c:pt>
                <c:pt idx="123">
                  <c:v>91.68410855277817</c:v>
                </c:pt>
                <c:pt idx="124">
                  <c:v>91.556754047372664</c:v>
                </c:pt>
                <c:pt idx="125">
                  <c:v>91.42994922793315</c:v>
                </c:pt>
                <c:pt idx="126">
                  <c:v>91.303700785975721</c:v>
                </c:pt>
                <c:pt idx="127">
                  <c:v>91.178013730315072</c:v>
                </c:pt>
                <c:pt idx="128">
                  <c:v>91.052890901061971</c:v>
                </c:pt>
                <c:pt idx="129">
                  <c:v>90.928332509717691</c:v>
                </c:pt>
                <c:pt idx="130">
                  <c:v>90.804335722068174</c:v>
                </c:pt>
                <c:pt idx="131">
                  <c:v>90.680894300970579</c:v>
                </c:pt>
                <c:pt idx="132">
                  <c:v>90.557998325515598</c:v>
                </c:pt>
                <c:pt idx="133">
                  <c:v>90.435634001342322</c:v>
                </c:pt>
                <c:pt idx="134">
                  <c:v>90.313783574062228</c:v>
                </c:pt>
                <c:pt idx="135">
                  <c:v>90.192425353903715</c:v>
                </c:pt>
                <c:pt idx="136">
                  <c:v>90.07153385501627</c:v>
                </c:pt>
                <c:pt idx="137">
                  <c:v>89.951080047665698</c:v>
                </c:pt>
                <c:pt idx="138">
                  <c:v>89.831031716179041</c:v>
                </c:pt>
                <c:pt idx="139">
                  <c:v>89.711353910365432</c:v>
                </c:pt>
                <c:pt idx="140">
                  <c:v>89.59200947364846</c:v>
                </c:pt>
                <c:pt idx="141">
                  <c:v>89.472959627649615</c:v>
                </c:pt>
                <c:pt idx="142">
                  <c:v>89.354164590720444</c:v>
                </c:pt>
                <c:pt idx="143">
                  <c:v>89.235584207077636</c:v>
                </c:pt>
                <c:pt idx="144">
                  <c:v>89.117178563761968</c:v>
                </c:pt>
                <c:pt idx="145">
                  <c:v>88.998908574505435</c:v>
                </c:pt>
                <c:pt idx="146">
                  <c:v>88.880736512526468</c:v>
                </c:pt>
                <c:pt idx="147">
                  <c:v>88.762626477990011</c:v>
                </c:pt>
                <c:pt idx="148">
                  <c:v>88.644544790027624</c:v>
                </c:pt>
                <c:pt idx="149">
                  <c:v>88.526460297482714</c:v>
                </c:pt>
                <c:pt idx="150">
                  <c:v>88.408344606625647</c:v>
                </c:pt>
                <c:pt idx="151">
                  <c:v>88.290172227730864</c:v>
                </c:pt>
                <c:pt idx="152">
                  <c:v>88.171920645448964</c:v>
                </c:pt>
                <c:pt idx="153">
                  <c:v>88.053570320248554</c:v>
                </c:pt>
                <c:pt idx="154">
                  <c:v>87.93510462981429</c:v>
                </c:pt>
                <c:pt idx="155">
                  <c:v>87.816509760203928</c:v>
                </c:pt>
                <c:pt idx="156">
                  <c:v>87.697774556862498</c:v>
                </c:pt>
                <c:pt idx="157">
                  <c:v>87.578890345369331</c:v>
                </c:pt>
                <c:pt idx="158">
                  <c:v>87.45985073117042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103.386</c:v>
                </c:pt>
                <c:pt idx="1">
                  <c:v>105.965</c:v>
                </c:pt>
                <c:pt idx="2">
                  <c:v>105.123</c:v>
                </c:pt>
                <c:pt idx="3">
                  <c:v>105.877</c:v>
                </c:pt>
                <c:pt idx="4">
                  <c:v>104.456</c:v>
                </c:pt>
                <c:pt idx="5">
                  <c:v>103.246</c:v>
                </c:pt>
                <c:pt idx="6">
                  <c:v>106.211</c:v>
                </c:pt>
                <c:pt idx="7">
                  <c:v>105.333</c:v>
                </c:pt>
                <c:pt idx="8">
                  <c:v>103.26300000000001</c:v>
                </c:pt>
                <c:pt idx="9">
                  <c:v>104.43899999999999</c:v>
                </c:pt>
                <c:pt idx="10">
                  <c:v>102.789</c:v>
                </c:pt>
                <c:pt idx="11">
                  <c:v>107.053</c:v>
                </c:pt>
                <c:pt idx="12">
                  <c:v>102.351</c:v>
                </c:pt>
                <c:pt idx="13">
                  <c:v>102.509</c:v>
                </c:pt>
                <c:pt idx="14">
                  <c:v>104.86</c:v>
                </c:pt>
                <c:pt idx="15">
                  <c:v>104.71899999999999</c:v>
                </c:pt>
                <c:pt idx="16">
                  <c:v>105.667</c:v>
                </c:pt>
                <c:pt idx="17">
                  <c:v>104.789</c:v>
                </c:pt>
                <c:pt idx="18">
                  <c:v>105.71899999999999</c:v>
                </c:pt>
                <c:pt idx="19">
                  <c:v>104.316</c:v>
                </c:pt>
                <c:pt idx="20">
                  <c:v>104.877</c:v>
                </c:pt>
                <c:pt idx="21">
                  <c:v>104.22799999999999</c:v>
                </c:pt>
                <c:pt idx="22">
                  <c:v>103.877</c:v>
                </c:pt>
                <c:pt idx="23">
                  <c:v>104.474</c:v>
                </c:pt>
                <c:pt idx="24">
                  <c:v>105.474</c:v>
                </c:pt>
                <c:pt idx="25">
                  <c:v>104.877</c:v>
                </c:pt>
                <c:pt idx="26">
                  <c:v>107.28100000000001</c:v>
                </c:pt>
                <c:pt idx="27">
                  <c:v>103.544</c:v>
                </c:pt>
                <c:pt idx="28">
                  <c:v>104.842</c:v>
                </c:pt>
                <c:pt idx="29">
                  <c:v>103.526</c:v>
                </c:pt>
                <c:pt idx="30">
                  <c:v>106.316</c:v>
                </c:pt>
                <c:pt idx="31">
                  <c:v>106.63200000000001</c:v>
                </c:pt>
                <c:pt idx="32">
                  <c:v>105.175</c:v>
                </c:pt>
                <c:pt idx="33">
                  <c:v>105.316</c:v>
                </c:pt>
                <c:pt idx="34">
                  <c:v>107.596</c:v>
                </c:pt>
                <c:pt idx="35">
                  <c:v>107.895</c:v>
                </c:pt>
                <c:pt idx="36">
                  <c:v>109.91200000000001</c:v>
                </c:pt>
                <c:pt idx="37">
                  <c:v>109.456</c:v>
                </c:pt>
                <c:pt idx="38">
                  <c:v>109.982</c:v>
                </c:pt>
                <c:pt idx="39">
                  <c:v>108.22799999999999</c:v>
                </c:pt>
                <c:pt idx="40">
                  <c:v>112.71899999999999</c:v>
                </c:pt>
                <c:pt idx="41">
                  <c:v>112.43899999999999</c:v>
                </c:pt>
                <c:pt idx="42">
                  <c:v>114.14</c:v>
                </c:pt>
                <c:pt idx="43">
                  <c:v>116.28100000000001</c:v>
                </c:pt>
                <c:pt idx="44">
                  <c:v>118.316</c:v>
                </c:pt>
                <c:pt idx="45">
                  <c:v>121.57899999999999</c:v>
                </c:pt>
                <c:pt idx="46">
                  <c:v>127.614</c:v>
                </c:pt>
                <c:pt idx="47">
                  <c:v>133.84200000000001</c:v>
                </c:pt>
                <c:pt idx="48">
                  <c:v>144.45599999999999</c:v>
                </c:pt>
                <c:pt idx="49">
                  <c:v>160.333</c:v>
                </c:pt>
                <c:pt idx="50">
                  <c:v>176.71899999999999</c:v>
                </c:pt>
                <c:pt idx="51">
                  <c:v>193.73699999999999</c:v>
                </c:pt>
                <c:pt idx="52">
                  <c:v>208.351</c:v>
                </c:pt>
                <c:pt idx="53">
                  <c:v>219.386</c:v>
                </c:pt>
                <c:pt idx="54">
                  <c:v>227.982</c:v>
                </c:pt>
                <c:pt idx="55">
                  <c:v>231.42099999999999</c:v>
                </c:pt>
                <c:pt idx="56">
                  <c:v>231.26300000000001</c:v>
                </c:pt>
                <c:pt idx="57">
                  <c:v>225.947</c:v>
                </c:pt>
                <c:pt idx="58">
                  <c:v>214.24600000000001</c:v>
                </c:pt>
                <c:pt idx="59">
                  <c:v>190.22800000000001</c:v>
                </c:pt>
                <c:pt idx="60">
                  <c:v>154.75399999999999</c:v>
                </c:pt>
                <c:pt idx="61">
                  <c:v>120.73699999999999</c:v>
                </c:pt>
                <c:pt idx="62">
                  <c:v>107.43899999999999</c:v>
                </c:pt>
                <c:pt idx="63">
                  <c:v>105.56100000000001</c:v>
                </c:pt>
                <c:pt idx="64">
                  <c:v>103.491</c:v>
                </c:pt>
                <c:pt idx="65">
                  <c:v>105</c:v>
                </c:pt>
                <c:pt idx="66">
                  <c:v>108.298</c:v>
                </c:pt>
                <c:pt idx="67">
                  <c:v>109.684</c:v>
                </c:pt>
                <c:pt idx="68">
                  <c:v>118.789</c:v>
                </c:pt>
                <c:pt idx="69">
                  <c:v>125.614</c:v>
                </c:pt>
                <c:pt idx="70">
                  <c:v>135.053</c:v>
                </c:pt>
                <c:pt idx="71">
                  <c:v>147.56100000000001</c:v>
                </c:pt>
                <c:pt idx="72">
                  <c:v>162.035</c:v>
                </c:pt>
                <c:pt idx="73">
                  <c:v>173.351</c:v>
                </c:pt>
                <c:pt idx="74">
                  <c:v>181.12299999999999</c:v>
                </c:pt>
                <c:pt idx="75">
                  <c:v>188.351</c:v>
                </c:pt>
                <c:pt idx="76">
                  <c:v>190.78899999999999</c:v>
                </c:pt>
                <c:pt idx="77">
                  <c:v>191.24600000000001</c:v>
                </c:pt>
                <c:pt idx="78">
                  <c:v>184.28100000000001</c:v>
                </c:pt>
                <c:pt idx="79">
                  <c:v>171.10499999999999</c:v>
                </c:pt>
                <c:pt idx="80">
                  <c:v>151.91200000000001</c:v>
                </c:pt>
                <c:pt idx="81">
                  <c:v>120.895</c:v>
                </c:pt>
                <c:pt idx="82">
                  <c:v>103.702</c:v>
                </c:pt>
                <c:pt idx="83">
                  <c:v>96</c:v>
                </c:pt>
                <c:pt idx="84">
                  <c:v>94.192999999999998</c:v>
                </c:pt>
                <c:pt idx="85">
                  <c:v>94.947000000000003</c:v>
                </c:pt>
                <c:pt idx="86">
                  <c:v>93.632000000000005</c:v>
                </c:pt>
                <c:pt idx="87">
                  <c:v>95.736999999999995</c:v>
                </c:pt>
                <c:pt idx="88">
                  <c:v>97.07</c:v>
                </c:pt>
                <c:pt idx="89">
                  <c:v>95.614000000000004</c:v>
                </c:pt>
                <c:pt idx="90">
                  <c:v>95.981999999999999</c:v>
                </c:pt>
                <c:pt idx="91">
                  <c:v>96.667000000000002</c:v>
                </c:pt>
                <c:pt idx="92">
                  <c:v>94.474000000000004</c:v>
                </c:pt>
                <c:pt idx="93">
                  <c:v>94.754000000000005</c:v>
                </c:pt>
                <c:pt idx="94">
                  <c:v>97.07</c:v>
                </c:pt>
                <c:pt idx="95">
                  <c:v>95.807000000000002</c:v>
                </c:pt>
                <c:pt idx="96">
                  <c:v>95.491</c:v>
                </c:pt>
                <c:pt idx="97">
                  <c:v>96.018000000000001</c:v>
                </c:pt>
                <c:pt idx="98">
                  <c:v>96.385999999999996</c:v>
                </c:pt>
                <c:pt idx="99">
                  <c:v>97.718999999999994</c:v>
                </c:pt>
                <c:pt idx="100">
                  <c:v>98.158000000000001</c:v>
                </c:pt>
                <c:pt idx="101">
                  <c:v>95.263000000000005</c:v>
                </c:pt>
                <c:pt idx="102">
                  <c:v>96.981999999999999</c:v>
                </c:pt>
                <c:pt idx="103">
                  <c:v>96.754000000000005</c:v>
                </c:pt>
                <c:pt idx="104">
                  <c:v>98.578999999999994</c:v>
                </c:pt>
                <c:pt idx="105">
                  <c:v>101.57899999999999</c:v>
                </c:pt>
                <c:pt idx="106">
                  <c:v>103.018</c:v>
                </c:pt>
                <c:pt idx="107">
                  <c:v>106.018</c:v>
                </c:pt>
                <c:pt idx="108">
                  <c:v>112.42100000000001</c:v>
                </c:pt>
                <c:pt idx="109">
                  <c:v>115.22799999999999</c:v>
                </c:pt>
                <c:pt idx="110">
                  <c:v>118.71899999999999</c:v>
                </c:pt>
                <c:pt idx="111">
                  <c:v>118.175</c:v>
                </c:pt>
                <c:pt idx="112">
                  <c:v>115.08799999999999</c:v>
                </c:pt>
                <c:pt idx="113">
                  <c:v>112.86</c:v>
                </c:pt>
                <c:pt idx="114">
                  <c:v>108.684</c:v>
                </c:pt>
                <c:pt idx="115">
                  <c:v>100.982</c:v>
                </c:pt>
                <c:pt idx="116">
                  <c:v>99.332999999999998</c:v>
                </c:pt>
                <c:pt idx="117">
                  <c:v>96.316000000000003</c:v>
                </c:pt>
                <c:pt idx="118">
                  <c:v>94.525999999999996</c:v>
                </c:pt>
                <c:pt idx="119">
                  <c:v>90.385999999999996</c:v>
                </c:pt>
                <c:pt idx="120">
                  <c:v>92.456000000000003</c:v>
                </c:pt>
                <c:pt idx="121">
                  <c:v>93.174999999999997</c:v>
                </c:pt>
                <c:pt idx="122">
                  <c:v>92.298000000000002</c:v>
                </c:pt>
                <c:pt idx="123">
                  <c:v>91.227999999999994</c:v>
                </c:pt>
                <c:pt idx="124">
                  <c:v>90.052999999999997</c:v>
                </c:pt>
                <c:pt idx="125">
                  <c:v>90.474000000000004</c:v>
                </c:pt>
                <c:pt idx="126">
                  <c:v>91.86</c:v>
                </c:pt>
                <c:pt idx="127">
                  <c:v>89.07</c:v>
                </c:pt>
                <c:pt idx="128">
                  <c:v>90.876999999999995</c:v>
                </c:pt>
                <c:pt idx="129">
                  <c:v>90.912000000000006</c:v>
                </c:pt>
                <c:pt idx="130">
                  <c:v>94.034999999999997</c:v>
                </c:pt>
                <c:pt idx="131">
                  <c:v>94.052999999999997</c:v>
                </c:pt>
                <c:pt idx="132">
                  <c:v>92.965000000000003</c:v>
                </c:pt>
                <c:pt idx="133">
                  <c:v>94.965000000000003</c:v>
                </c:pt>
                <c:pt idx="134">
                  <c:v>96.543999999999997</c:v>
                </c:pt>
                <c:pt idx="135">
                  <c:v>97.087999999999994</c:v>
                </c:pt>
                <c:pt idx="136">
                  <c:v>101.333</c:v>
                </c:pt>
                <c:pt idx="137">
                  <c:v>102.333</c:v>
                </c:pt>
                <c:pt idx="138">
                  <c:v>105</c:v>
                </c:pt>
                <c:pt idx="139">
                  <c:v>106.544</c:v>
                </c:pt>
                <c:pt idx="140">
                  <c:v>104.91200000000001</c:v>
                </c:pt>
                <c:pt idx="141">
                  <c:v>99.491</c:v>
                </c:pt>
                <c:pt idx="142">
                  <c:v>96.245999999999995</c:v>
                </c:pt>
                <c:pt idx="143">
                  <c:v>91.772000000000006</c:v>
                </c:pt>
                <c:pt idx="144">
                  <c:v>91.367999999999995</c:v>
                </c:pt>
                <c:pt idx="145">
                  <c:v>92.807000000000002</c:v>
                </c:pt>
                <c:pt idx="146">
                  <c:v>88.316000000000003</c:v>
                </c:pt>
                <c:pt idx="147">
                  <c:v>88.578999999999994</c:v>
                </c:pt>
                <c:pt idx="148">
                  <c:v>89.772000000000006</c:v>
                </c:pt>
                <c:pt idx="149">
                  <c:v>87.087999999999994</c:v>
                </c:pt>
                <c:pt idx="150">
                  <c:v>87.263000000000005</c:v>
                </c:pt>
                <c:pt idx="151">
                  <c:v>89.174999999999997</c:v>
                </c:pt>
                <c:pt idx="152">
                  <c:v>87.491</c:v>
                </c:pt>
                <c:pt idx="153">
                  <c:v>88.158000000000001</c:v>
                </c:pt>
                <c:pt idx="154">
                  <c:v>87.491</c:v>
                </c:pt>
                <c:pt idx="155">
                  <c:v>89.474000000000004</c:v>
                </c:pt>
                <c:pt idx="156">
                  <c:v>88.543999999999997</c:v>
                </c:pt>
                <c:pt idx="157">
                  <c:v>88.052999999999997</c:v>
                </c:pt>
                <c:pt idx="158">
                  <c:v>88.807000000000002</c:v>
                </c:pt>
                <c:pt idx="159">
                  <c:v>86.93</c:v>
                </c:pt>
                <c:pt idx="160">
                  <c:v>88.894999999999996</c:v>
                </c:pt>
                <c:pt idx="161">
                  <c:v>88.263000000000005</c:v>
                </c:pt>
                <c:pt idx="162">
                  <c:v>88</c:v>
                </c:pt>
                <c:pt idx="163">
                  <c:v>89.316000000000003</c:v>
                </c:pt>
                <c:pt idx="164">
                  <c:v>86.841999999999999</c:v>
                </c:pt>
                <c:pt idx="165">
                  <c:v>87.403999999999996</c:v>
                </c:pt>
                <c:pt idx="166">
                  <c:v>88.263000000000005</c:v>
                </c:pt>
                <c:pt idx="167">
                  <c:v>86.614000000000004</c:v>
                </c:pt>
                <c:pt idx="168">
                  <c:v>86.385999999999996</c:v>
                </c:pt>
                <c:pt idx="169">
                  <c:v>87.912000000000006</c:v>
                </c:pt>
                <c:pt idx="170">
                  <c:v>86.789000000000001</c:v>
                </c:pt>
                <c:pt idx="171">
                  <c:v>87.718999999999994</c:v>
                </c:pt>
                <c:pt idx="172">
                  <c:v>86.718999999999994</c:v>
                </c:pt>
                <c:pt idx="173">
                  <c:v>86.894999999999996</c:v>
                </c:pt>
                <c:pt idx="174">
                  <c:v>88.561000000000007</c:v>
                </c:pt>
                <c:pt idx="175">
                  <c:v>86.754000000000005</c:v>
                </c:pt>
                <c:pt idx="176">
                  <c:v>87.227999999999994</c:v>
                </c:pt>
                <c:pt idx="177">
                  <c:v>84.912000000000006</c:v>
                </c:pt>
                <c:pt idx="178">
                  <c:v>85.385999999999996</c:v>
                </c:pt>
                <c:pt idx="179">
                  <c:v>84.123000000000005</c:v>
                </c:pt>
                <c:pt idx="180">
                  <c:v>84.421000000000006</c:v>
                </c:pt>
                <c:pt idx="181">
                  <c:v>84.981999999999999</c:v>
                </c:pt>
                <c:pt idx="182">
                  <c:v>87.403999999999996</c:v>
                </c:pt>
                <c:pt idx="183">
                  <c:v>86.474000000000004</c:v>
                </c:pt>
                <c:pt idx="184">
                  <c:v>85.263000000000005</c:v>
                </c:pt>
                <c:pt idx="185">
                  <c:v>85.701999999999998</c:v>
                </c:pt>
                <c:pt idx="186">
                  <c:v>85.332999999999998</c:v>
                </c:pt>
                <c:pt idx="187">
                  <c:v>87.947000000000003</c:v>
                </c:pt>
                <c:pt idx="188">
                  <c:v>85.018000000000001</c:v>
                </c:pt>
                <c:pt idx="189">
                  <c:v>87.123000000000005</c:v>
                </c:pt>
                <c:pt idx="190">
                  <c:v>85.403999999999996</c:v>
                </c:pt>
                <c:pt idx="191">
                  <c:v>85.367999999999995</c:v>
                </c:pt>
                <c:pt idx="192">
                  <c:v>84.123000000000005</c:v>
                </c:pt>
                <c:pt idx="193">
                  <c:v>85.367999999999995</c:v>
                </c:pt>
                <c:pt idx="194">
                  <c:v>85.018000000000001</c:v>
                </c:pt>
                <c:pt idx="195">
                  <c:v>84.912000000000006</c:v>
                </c:pt>
                <c:pt idx="196">
                  <c:v>85</c:v>
                </c:pt>
                <c:pt idx="197">
                  <c:v>83.825000000000003</c:v>
                </c:pt>
                <c:pt idx="198">
                  <c:v>85.93</c:v>
                </c:pt>
                <c:pt idx="199">
                  <c:v>86</c:v>
                </c:pt>
                <c:pt idx="200">
                  <c:v>86.456000000000003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102.94088458946145</c:v>
                </c:pt>
                <c:pt idx="5">
                  <c:v>103.09801966162904</c:v>
                </c:pt>
                <c:pt idx="6">
                  <c:v>103.25417004058059</c:v>
                </c:pt>
                <c:pt idx="7">
                  <c:v>103.40917055433903</c:v>
                </c:pt>
                <c:pt idx="8">
                  <c:v>103.56283586259586</c:v>
                </c:pt>
                <c:pt idx="9">
                  <c:v>103.71495867094129</c:v>
                </c:pt>
                <c:pt idx="10">
                  <c:v>103.86530790195123</c:v>
                </c:pt>
                <c:pt idx="11">
                  <c:v>104.01362685052851</c:v>
                </c:pt>
                <c:pt idx="12">
                  <c:v>104.15963135881401</c:v>
                </c:pt>
                <c:pt idx="13">
                  <c:v>104.30300805529187</c:v>
                </c:pt>
                <c:pt idx="14">
                  <c:v>104.44341271380368</c:v>
                </c:pt>
                <c:pt idx="15">
                  <c:v>104.58046880188611</c:v>
                </c:pt>
                <c:pt idx="16">
                  <c:v>104.71376630592994</c:v>
                </c:pt>
                <c:pt idx="17">
                  <c:v>104.84286094683812</c:v>
                </c:pt>
                <c:pt idx="18">
                  <c:v>104.96727394163727</c:v>
                </c:pt>
                <c:pt idx="19">
                  <c:v>105.08649253839673</c:v>
                </c:pt>
                <c:pt idx="20">
                  <c:v>105.19997168087629</c:v>
                </c:pt>
                <c:pt idx="21">
                  <c:v>105.30713739382051</c:v>
                </c:pt>
                <c:pt idx="22">
                  <c:v>105.40739290223536</c:v>
                </c:pt>
                <c:pt idx="23">
                  <c:v>105.50012924299112</c:v>
                </c:pt>
                <c:pt idx="24">
                  <c:v>105.5847434037109</c:v>
                </c:pt>
                <c:pt idx="25">
                  <c:v>105.66066913837598</c:v>
                </c:pt>
                <c:pt idx="26">
                  <c:v>105.72742898006804</c:v>
                </c:pt>
                <c:pt idx="27">
                  <c:v>105.78472112162713</c:v>
                </c:pt>
                <c:pt idx="28">
                  <c:v>105.83256233563738</c:v>
                </c:pt>
                <c:pt idx="29">
                  <c:v>105.87151843809264</c:v>
                </c:pt>
                <c:pt idx="30">
                  <c:v>105.90306710509275</c:v>
                </c:pt>
                <c:pt idx="31">
                  <c:v>105.93015353068635</c:v>
                </c:pt>
                <c:pt idx="32">
                  <c:v>105.95801559784491</c:v>
                </c:pt>
                <c:pt idx="33">
                  <c:v>105.99536818250876</c:v>
                </c:pt>
                <c:pt idx="34">
                  <c:v>106.05603979640942</c:v>
                </c:pt>
                <c:pt idx="35">
                  <c:v>106.16114033092818</c:v>
                </c:pt>
                <c:pt idx="36">
                  <c:v>106.34179554884224</c:v>
                </c:pt>
                <c:pt idx="37">
                  <c:v>106.64240123779223</c:v>
                </c:pt>
                <c:pt idx="38">
                  <c:v>107.12421939318678</c:v>
                </c:pt>
                <c:pt idx="39">
                  <c:v>107.86895938396071</c:v>
                </c:pt>
                <c:pt idx="40">
                  <c:v>108.98177000974312</c:v>
                </c:pt>
                <c:pt idx="41">
                  <c:v>110.59284187257541</c:v>
                </c:pt>
                <c:pt idx="42">
                  <c:v>112.85663097225915</c:v>
                </c:pt>
                <c:pt idx="43">
                  <c:v>115.94762819233668</c:v>
                </c:pt>
                <c:pt idx="44">
                  <c:v>120.0516877598735</c:v>
                </c:pt>
                <c:pt idx="45">
                  <c:v>125.35225542150476</c:v>
                </c:pt>
                <c:pt idx="46">
                  <c:v>132.0114393345504</c:v>
                </c:pt>
                <c:pt idx="47">
                  <c:v>140.14672678689257</c:v>
                </c:pt>
                <c:pt idx="48">
                  <c:v>149.80517951496958</c:v>
                </c:pt>
                <c:pt idx="49">
                  <c:v>160.93795106562638</c:v>
                </c:pt>
                <c:pt idx="50">
                  <c:v>173.37848515992076</c:v>
                </c:pt>
                <c:pt idx="51">
                  <c:v>186.82589185379521</c:v>
                </c:pt>
                <c:pt idx="52">
                  <c:v>200.82358040454528</c:v>
                </c:pt>
                <c:pt idx="53">
                  <c:v>214.68596741671689</c:v>
                </c:pt>
                <c:pt idx="54">
                  <c:v>227.26459241062506</c:v>
                </c:pt>
                <c:pt idx="55">
                  <c:v>236.48471261226959</c:v>
                </c:pt>
                <c:pt idx="56">
                  <c:v>239.00344325415733</c:v>
                </c:pt>
                <c:pt idx="57">
                  <c:v>231.01819479033242</c:v>
                </c:pt>
                <c:pt idx="58">
                  <c:v>210.89728118950808</c:v>
                </c:pt>
                <c:pt idx="59">
                  <c:v>181.9318020174594</c:v>
                </c:pt>
                <c:pt idx="60">
                  <c:v>151.77147428860835</c:v>
                </c:pt>
                <c:pt idx="61">
                  <c:v>127.94170087602183</c:v>
                </c:pt>
                <c:pt idx="62">
                  <c:v>113.59684767802641</c:v>
                </c:pt>
                <c:pt idx="63">
                  <c:v>107.34612542668536</c:v>
                </c:pt>
                <c:pt idx="64">
                  <c:v>106.09197248635125</c:v>
                </c:pt>
                <c:pt idx="65">
                  <c:v>107.45064257061725</c:v>
                </c:pt>
                <c:pt idx="66">
                  <c:v>110.33189373680034</c:v>
                </c:pt>
                <c:pt idx="67">
                  <c:v>114.47929441058345</c:v>
                </c:pt>
                <c:pt idx="68">
                  <c:v>119.95640048578169</c:v>
                </c:pt>
                <c:pt idx="69">
                  <c:v>126.87347800228856</c:v>
                </c:pt>
                <c:pt idx="70">
                  <c:v>135.27391859936793</c:v>
                </c:pt>
                <c:pt idx="71">
                  <c:v>145.07983234923461</c:v>
                </c:pt>
                <c:pt idx="72">
                  <c:v>156.05404249854917</c:v>
                </c:pt>
                <c:pt idx="73">
                  <c:v>167.75302498133385</c:v>
                </c:pt>
                <c:pt idx="74">
                  <c:v>179.41210183071138</c:v>
                </c:pt>
                <c:pt idx="75">
                  <c:v>189.67097445791694</c:v>
                </c:pt>
                <c:pt idx="76">
                  <c:v>196.20288643191338</c:v>
                </c:pt>
                <c:pt idx="77">
                  <c:v>195.82403864515001</c:v>
                </c:pt>
                <c:pt idx="78">
                  <c:v>185.96228096584133</c:v>
                </c:pt>
                <c:pt idx="79">
                  <c:v>167.16468158742515</c:v>
                </c:pt>
                <c:pt idx="80">
                  <c:v>144.16262406494417</c:v>
                </c:pt>
                <c:pt idx="81">
                  <c:v>123.43928748948754</c:v>
                </c:pt>
                <c:pt idx="82">
                  <c:v>109.17874502349412</c:v>
                </c:pt>
                <c:pt idx="83">
                  <c:v>101.56369917480623</c:v>
                </c:pt>
                <c:pt idx="84">
                  <c:v>98.355357517622338</c:v>
                </c:pt>
                <c:pt idx="85">
                  <c:v>97.238342467424644</c:v>
                </c:pt>
                <c:pt idx="86">
                  <c:v>96.859704145332216</c:v>
                </c:pt>
                <c:pt idx="87">
                  <c:v>96.679278295002163</c:v>
                </c:pt>
                <c:pt idx="88">
                  <c:v>96.540566897087103</c:v>
                </c:pt>
                <c:pt idx="89">
                  <c:v>96.409710259682655</c:v>
                </c:pt>
                <c:pt idx="90">
                  <c:v>96.281107652582975</c:v>
                </c:pt>
                <c:pt idx="91">
                  <c:v>96.154015247706951</c:v>
                </c:pt>
                <c:pt idx="92">
                  <c:v>96.028387972455121</c:v>
                </c:pt>
                <c:pt idx="93">
                  <c:v>95.90443071636976</c:v>
                </c:pt>
                <c:pt idx="94">
                  <c:v>95.782796903467712</c:v>
                </c:pt>
                <c:pt idx="95">
                  <c:v>95.665127002407843</c:v>
                </c:pt>
                <c:pt idx="96">
                  <c:v>95.55512057998051</c:v>
                </c:pt>
                <c:pt idx="97">
                  <c:v>95.460488941389386</c:v>
                </c:pt>
                <c:pt idx="98">
                  <c:v>95.396202672108899</c:v>
                </c:pt>
                <c:pt idx="99">
                  <c:v>95.389350897339867</c:v>
                </c:pt>
                <c:pt idx="100">
                  <c:v>95.485504240914068</c:v>
                </c:pt>
                <c:pt idx="101">
                  <c:v>95.755567419036907</c:v>
                </c:pt>
                <c:pt idx="102">
                  <c:v>96.30070110863214</c:v>
                </c:pt>
                <c:pt idx="103">
                  <c:v>97.251226622065403</c:v>
                </c:pt>
                <c:pt idx="104">
                  <c:v>98.753977633686617</c:v>
                </c:pt>
                <c:pt idx="105">
                  <c:v>100.94181046239787</c:v>
                </c:pt>
                <c:pt idx="106">
                  <c:v>103.87951141341455</c:v>
                </c:pt>
                <c:pt idx="107">
                  <c:v>107.48455418709732</c:v>
                </c:pt>
                <c:pt idx="108">
                  <c:v>111.43599920728185</c:v>
                </c:pt>
                <c:pt idx="109">
                  <c:v>115.11756869490438</c:v>
                </c:pt>
                <c:pt idx="110">
                  <c:v>117.67814748000097</c:v>
                </c:pt>
                <c:pt idx="111">
                  <c:v>118.28037259437842</c:v>
                </c:pt>
                <c:pt idx="112">
                  <c:v>116.48963630832685</c:v>
                </c:pt>
                <c:pt idx="113">
                  <c:v>112.58246688025082</c:v>
                </c:pt>
                <c:pt idx="114">
                  <c:v>107.51195019288274</c:v>
                </c:pt>
                <c:pt idx="115">
                  <c:v>102.48585174404012</c:v>
                </c:pt>
                <c:pt idx="116">
                  <c:v>98.428827361938716</c:v>
                </c:pt>
                <c:pt idx="117">
                  <c:v>95.687316798613566</c:v>
                </c:pt>
                <c:pt idx="118">
                  <c:v>94.103689893997895</c:v>
                </c:pt>
                <c:pt idx="119">
                  <c:v>93.296141862693858</c:v>
                </c:pt>
                <c:pt idx="120">
                  <c:v>92.905577596147154</c:v>
                </c:pt>
                <c:pt idx="121">
                  <c:v>92.698785842907881</c:v>
                </c:pt>
                <c:pt idx="122">
                  <c:v>92.55923838003018</c:v>
                </c:pt>
                <c:pt idx="123">
                  <c:v>92.440254406032196</c:v>
                </c:pt>
                <c:pt idx="124">
                  <c:v>92.326533993345436</c:v>
                </c:pt>
                <c:pt idx="125">
                  <c:v>92.213960710201732</c:v>
                </c:pt>
                <c:pt idx="126">
                  <c:v>92.101826716352733</c:v>
                </c:pt>
                <c:pt idx="127">
                  <c:v>91.991038379666378</c:v>
                </c:pt>
                <c:pt idx="128">
                  <c:v>91.885779166312091</c:v>
                </c:pt>
                <c:pt idx="129">
                  <c:v>91.799934138201749</c:v>
                </c:pt>
                <c:pt idx="130">
                  <c:v>91.772261320328113</c:v>
                </c:pt>
                <c:pt idx="131">
                  <c:v>91.893085849142253</c:v>
                </c:pt>
                <c:pt idx="132">
                  <c:v>92.333908955633447</c:v>
                </c:pt>
                <c:pt idx="133">
                  <c:v>93.346936539057197</c:v>
                </c:pt>
                <c:pt idx="134">
                  <c:v>95.181688561740742</c:v>
                </c:pt>
                <c:pt idx="135">
                  <c:v>97.894451129777124</c:v>
                </c:pt>
                <c:pt idx="136">
                  <c:v>101.13085907779336</c:v>
                </c:pt>
                <c:pt idx="137">
                  <c:v>104.07534733360951</c:v>
                </c:pt>
                <c:pt idx="138">
                  <c:v>105.72764711024611</c:v>
                </c:pt>
                <c:pt idx="139">
                  <c:v>105.4191374110073</c:v>
                </c:pt>
                <c:pt idx="140">
                  <c:v>103.21624567327336</c:v>
                </c:pt>
                <c:pt idx="141">
                  <c:v>99.884636753473458</c:v>
                </c:pt>
                <c:pt idx="142">
                  <c:v>96.439717657392265</c:v>
                </c:pt>
                <c:pt idx="143">
                  <c:v>93.638756979427683</c:v>
                </c:pt>
                <c:pt idx="144">
                  <c:v>91.75212223684926</c:v>
                </c:pt>
                <c:pt idx="145">
                  <c:v>90.660571419381156</c:v>
                </c:pt>
                <c:pt idx="146">
                  <c:v>90.090510013955139</c:v>
                </c:pt>
                <c:pt idx="147">
                  <c:v>89.795033628634087</c:v>
                </c:pt>
                <c:pt idx="148">
                  <c:v>89.618873425171813</c:v>
                </c:pt>
                <c:pt idx="149">
                  <c:v>89.486140753077393</c:v>
                </c:pt>
                <c:pt idx="150">
                  <c:v>89.366772454339284</c:v>
                </c:pt>
                <c:pt idx="151">
                  <c:v>89.250913174426927</c:v>
                </c:pt>
                <c:pt idx="152">
                  <c:v>89.135860397897829</c:v>
                </c:pt>
                <c:pt idx="153">
                  <c:v>89.020993608287895</c:v>
                </c:pt>
                <c:pt idx="154">
                  <c:v>88.906197140206856</c:v>
                </c:pt>
                <c:pt idx="155">
                  <c:v>88.791457615858448</c:v>
                </c:pt>
                <c:pt idx="156">
                  <c:v>88.676778413142884</c:v>
                </c:pt>
                <c:pt idx="157">
                  <c:v>88.562164423667554</c:v>
                </c:pt>
                <c:pt idx="158">
                  <c:v>88.447619797010759</c:v>
                </c:pt>
                <c:pt idx="159">
                  <c:v>88.333147710085797</c:v>
                </c:pt>
                <c:pt idx="160">
                  <c:v>88.218750410835355</c:v>
                </c:pt>
                <c:pt idx="161">
                  <c:v>88.10442929844767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102.94088458945924</c:v>
                </c:pt>
                <c:pt idx="5">
                  <c:v>103.09801966162205</c:v>
                </c:pt>
                <c:pt idx="6">
                  <c:v>103.25417004055895</c:v>
                </c:pt>
                <c:pt idx="7">
                  <c:v>103.40917055427342</c:v>
                </c:pt>
                <c:pt idx="8">
                  <c:v>103.56283586240107</c:v>
                </c:pt>
                <c:pt idx="9">
                  <c:v>103.7149586703751</c:v>
                </c:pt>
                <c:pt idx="10">
                  <c:v>103.86530790033993</c:v>
                </c:pt>
                <c:pt idx="11">
                  <c:v>104.01362684603893</c:v>
                </c:pt>
                <c:pt idx="12">
                  <c:v>104.1596313465664</c:v>
                </c:pt>
                <c:pt idx="13">
                  <c:v>104.30300802257945</c:v>
                </c:pt>
                <c:pt idx="14">
                  <c:v>104.44341262825975</c:v>
                </c:pt>
                <c:pt idx="15">
                  <c:v>104.58046858286768</c:v>
                </c:pt>
                <c:pt idx="16">
                  <c:v>104.7137657569111</c:v>
                </c:pt>
                <c:pt idx="17">
                  <c:v>104.84285959939969</c:v>
                </c:pt>
                <c:pt idx="18">
                  <c:v>104.9672707038694</c:v>
                </c:pt>
                <c:pt idx="19">
                  <c:v>105.08648492115771</c:v>
                </c:pt>
                <c:pt idx="20">
                  <c:v>105.19995413542456</c:v>
                </c:pt>
                <c:pt idx="21">
                  <c:v>105.30709782559074</c:v>
                </c:pt>
                <c:pt idx="22">
                  <c:v>105.40730553596738</c:v>
                </c:pt>
                <c:pt idx="23">
                  <c:v>105.49994037600756</c:v>
                </c:pt>
                <c:pt idx="24">
                  <c:v>105.58434365837954</c:v>
                </c:pt>
                <c:pt idx="25">
                  <c:v>105.65984076553281</c:v>
                </c:pt>
                <c:pt idx="26">
                  <c:v>105.72574830637714</c:v>
                </c:pt>
                <c:pt idx="27">
                  <c:v>105.7813825857554</c:v>
                </c:pt>
                <c:pt idx="28">
                  <c:v>105.82606935977168</c:v>
                </c:pt>
                <c:pt idx="29">
                  <c:v>105.85915479024501</c:v>
                </c:pt>
                <c:pt idx="30">
                  <c:v>105.88001744310914</c:v>
                </c:pt>
                <c:pt idx="31">
                  <c:v>105.88808110115224</c:v>
                </c:pt>
                <c:pt idx="32">
                  <c:v>105.8828280850089</c:v>
                </c:pt>
                <c:pt idx="33">
                  <c:v>105.8638127028717</c:v>
                </c:pt>
                <c:pt idx="34">
                  <c:v>105.83067438502026</c:v>
                </c:pt>
                <c:pt idx="35">
                  <c:v>105.78315001052668</c:v>
                </c:pt>
                <c:pt idx="36">
                  <c:v>105.72108490686605</c:v>
                </c:pt>
                <c:pt idx="37">
                  <c:v>105.64444200430137</c:v>
                </c:pt>
                <c:pt idx="38">
                  <c:v>105.55330865986772</c:v>
                </c:pt>
                <c:pt idx="39">
                  <c:v>105.44790073223901</c:v>
                </c:pt>
                <c:pt idx="40">
                  <c:v>105.32856358747716</c:v>
                </c:pt>
                <c:pt idx="41">
                  <c:v>105.19576984220436</c:v>
                </c:pt>
                <c:pt idx="42">
                  <c:v>105.05011379758888</c:v>
                </c:pt>
                <c:pt idx="43">
                  <c:v>104.89230267466895</c:v>
                </c:pt>
                <c:pt idx="44">
                  <c:v>104.72314491733485</c:v>
                </c:pt>
                <c:pt idx="45">
                  <c:v>104.54353597176967</c:v>
                </c:pt>
                <c:pt idx="46">
                  <c:v>104.35444206928548</c:v>
                </c:pt>
                <c:pt idx="47">
                  <c:v>104.15688262445647</c:v>
                </c:pt>
                <c:pt idx="48">
                  <c:v>103.9519119065704</c:v>
                </c:pt>
                <c:pt idx="49">
                  <c:v>103.74060064770613</c:v>
                </c:pt>
                <c:pt idx="50">
                  <c:v>103.52401821696914</c:v>
                </c:pt>
                <c:pt idx="51">
                  <c:v>103.30321592265697</c:v>
                </c:pt>
                <c:pt idx="52">
                  <c:v>103.0792119100044</c:v>
                </c:pt>
                <c:pt idx="53">
                  <c:v>102.85297801079165</c:v>
                </c:pt>
                <c:pt idx="54">
                  <c:v>102.62542878201931</c:v>
                </c:pt>
                <c:pt idx="55">
                  <c:v>102.39741285302088</c:v>
                </c:pt>
                <c:pt idx="56">
                  <c:v>102.16970659138759</c:v>
                </c:pt>
                <c:pt idx="57">
                  <c:v>101.9430100036559</c:v>
                </c:pt>
                <c:pt idx="58">
                  <c:v>101.7179447105148</c:v>
                </c:pt>
                <c:pt idx="59">
                  <c:v>101.49505377996648</c:v>
                </c:pt>
                <c:pt idx="60">
                  <c:v>101.27480316529329</c:v>
                </c:pt>
                <c:pt idx="61">
                  <c:v>101.05758447632684</c:v>
                </c:pt>
                <c:pt idx="62">
                  <c:v>100.84371880989754</c:v>
                </c:pt>
                <c:pt idx="63">
                  <c:v>100.63346137545062</c:v>
                </c:pt>
                <c:pt idx="64">
                  <c:v>100.42700667144574</c:v>
                </c:pt>
                <c:pt idx="65">
                  <c:v>100.2244939942383</c:v>
                </c:pt>
                <c:pt idx="66">
                  <c:v>100.02601309091463</c:v>
                </c:pt>
                <c:pt idx="67">
                  <c:v>99.831609798695553</c:v>
                </c:pt>
                <c:pt idx="68">
                  <c:v>99.641291544211725</c:v>
                </c:pt>
                <c:pt idx="69">
                  <c:v>99.455032604841037</c:v>
                </c:pt>
                <c:pt idx="70">
                  <c:v>99.272779060485433</c:v>
                </c:pt>
                <c:pt idx="71">
                  <c:v>99.094453387132219</c:v>
                </c:pt>
                <c:pt idx="72">
                  <c:v>98.919958663078262</c:v>
                </c:pt>
                <c:pt idx="73">
                  <c:v>98.749182374816741</c:v>
                </c:pt>
                <c:pt idx="74">
                  <c:v>98.581999822477883</c:v>
                </c:pt>
                <c:pt idx="75">
                  <c:v>98.418277134670433</c:v>
                </c:pt>
                <c:pt idx="76">
                  <c:v>98.257873909940386</c:v>
                </c:pt>
                <c:pt idx="77">
                  <c:v>98.10064550722123</c:v>
                </c:pt>
                <c:pt idx="78">
                  <c:v>97.946445010965789</c:v>
                </c:pt>
                <c:pt idx="79">
                  <c:v>97.795124898472707</c:v>
                </c:pt>
                <c:pt idx="80">
                  <c:v>97.646538437564047</c:v>
                </c:pt>
                <c:pt idx="81">
                  <c:v>97.50054084251336</c:v>
                </c:pt>
                <c:pt idx="82">
                  <c:v>97.356990215200199</c:v>
                </c:pt>
                <c:pt idx="83">
                  <c:v>97.215748297076331</c:v>
                </c:pt>
                <c:pt idx="84">
                  <c:v>97.076681055829511</c:v>
                </c:pt>
                <c:pt idx="85">
                  <c:v>96.939659128751586</c:v>
                </c:pt>
                <c:pt idx="86">
                  <c:v>96.804558142859079</c:v>
                </c:pt>
                <c:pt idx="87">
                  <c:v>96.671258929847312</c:v>
                </c:pt>
                <c:pt idx="88">
                  <c:v>96.539647652044977</c:v>
                </c:pt>
                <c:pt idx="89">
                  <c:v>96.409615853705887</c:v>
                </c:pt>
                <c:pt idx="90">
                  <c:v>96.281060450261293</c:v>
                </c:pt>
                <c:pt idx="91">
                  <c:v>96.153883666568149</c:v>
                </c:pt>
                <c:pt idx="92">
                  <c:v>96.027992933739156</c:v>
                </c:pt>
                <c:pt idx="93">
                  <c:v>95.903300752826027</c:v>
                </c:pt>
                <c:pt idx="94">
                  <c:v>95.779724532451766</c:v>
                </c:pt>
                <c:pt idx="95">
                  <c:v>95.65718640643648</c:v>
                </c:pt>
                <c:pt idx="96">
                  <c:v>95.535613036538123</c:v>
                </c:pt>
                <c:pt idx="97">
                  <c:v>95.414935404616728</c:v>
                </c:pt>
                <c:pt idx="98">
                  <c:v>95.295088597824332</c:v>
                </c:pt>
                <c:pt idx="99">
                  <c:v>95.176011589814365</c:v>
                </c:pt>
                <c:pt idx="100">
                  <c:v>95.057647020440925</c:v>
                </c:pt>
                <c:pt idx="101">
                  <c:v>94.939940975978885</c:v>
                </c:pt>
                <c:pt idx="102">
                  <c:v>94.822842771525814</c:v>
                </c:pt>
                <c:pt idx="103">
                  <c:v>94.706304736944105</c:v>
                </c:pt>
                <c:pt idx="104">
                  <c:v>94.590282007458939</c:v>
                </c:pt>
                <c:pt idx="105">
                  <c:v>94.474732319840342</c:v>
                </c:pt>
                <c:pt idx="106">
                  <c:v>94.359615814958161</c:v>
                </c:pt>
                <c:pt idx="107">
                  <c:v>94.244894847407537</c:v>
                </c:pt>
                <c:pt idx="108">
                  <c:v>94.130533802852057</c:v>
                </c:pt>
                <c:pt idx="109">
                  <c:v>94.016498923718473</c:v>
                </c:pt>
                <c:pt idx="110">
                  <c:v>93.9027581439003</c:v>
                </c:pt>
                <c:pt idx="111">
                  <c:v>93.789280933178702</c:v>
                </c:pt>
                <c:pt idx="112">
                  <c:v>93.676038152147001</c:v>
                </c:pt>
                <c:pt idx="113">
                  <c:v>93.563001918522176</c:v>
                </c:pt>
                <c:pt idx="114">
                  <c:v>93.450145485834483</c:v>
                </c:pt>
                <c:pt idx="115">
                  <c:v>93.337443135599685</c:v>
                </c:pt>
                <c:pt idx="116">
                  <c:v>93.224870084181077</c:v>
                </c:pt>
                <c:pt idx="117">
                  <c:v>93.112402405631897</c:v>
                </c:pt>
                <c:pt idx="118">
                  <c:v>93.000016971854507</c:v>
                </c:pt>
                <c:pt idx="119">
                  <c:v>92.887691411404447</c:v>
                </c:pt>
                <c:pt idx="120">
                  <c:v>92.775404088185482</c:v>
                </c:pt>
                <c:pt idx="121">
                  <c:v>92.663134101107275</c:v>
                </c:pt>
                <c:pt idx="122">
                  <c:v>92.550861305489562</c:v>
                </c:pt>
                <c:pt idx="123">
                  <c:v>92.438566356581632</c:v>
                </c:pt>
                <c:pt idx="124">
                  <c:v>92.326230775011723</c:v>
                </c:pt>
                <c:pt idx="125">
                  <c:v>92.213837033283426</c:v>
                </c:pt>
                <c:pt idx="126">
                  <c:v>92.101368661606259</c:v>
                </c:pt>
                <c:pt idx="127">
                  <c:v>91.988810370404934</c:v>
                </c:pt>
                <c:pt idx="128">
                  <c:v>91.876148185835007</c:v>
                </c:pt>
                <c:pt idx="129">
                  <c:v>91.763369593597119</c:v>
                </c:pt>
                <c:pt idx="130">
                  <c:v>91.650463685358787</c:v>
                </c:pt>
                <c:pt idx="131">
                  <c:v>91.537421301243427</c:v>
                </c:pt>
                <c:pt idx="132">
                  <c:v>91.42423516122517</c:v>
                </c:pt>
                <c:pt idx="133">
                  <c:v>91.310899977961896</c:v>
                </c:pt>
                <c:pt idx="134">
                  <c:v>91.197412543686582</c:v>
                </c:pt>
                <c:pt idx="135">
                  <c:v>91.083771784316326</c:v>
                </c:pt>
                <c:pt idx="136">
                  <c:v>90.969978774947464</c:v>
                </c:pt>
                <c:pt idx="137">
                  <c:v>90.856036712371321</c:v>
                </c:pt>
                <c:pt idx="138">
                  <c:v>90.741950842098845</c:v>
                </c:pt>
                <c:pt idx="139">
                  <c:v>90.62772833952036</c:v>
                </c:pt>
                <c:pt idx="140">
                  <c:v>90.51337814710196</c:v>
                </c:pt>
                <c:pt idx="141">
                  <c:v>90.398910771768143</c:v>
                </c:pt>
                <c:pt idx="142">
                  <c:v>90.284338048664011</c:v>
                </c:pt>
                <c:pt idx="143">
                  <c:v>90.169672879175209</c:v>
                </c:pt>
                <c:pt idx="144">
                  <c:v>90.054928952275048</c:v>
                </c:pt>
                <c:pt idx="145">
                  <c:v>89.940120458888373</c:v>
                </c:pt>
                <c:pt idx="146">
                  <c:v>89.825261808977444</c:v>
                </c:pt>
                <c:pt idx="147">
                  <c:v>89.710367360496249</c:v>
                </c:pt>
                <c:pt idx="148">
                  <c:v>89.595451168299661</c:v>
                </c:pt>
                <c:pt idx="149">
                  <c:v>89.480526759647631</c:v>
                </c:pt>
                <c:pt idx="150">
                  <c:v>89.365606941249737</c:v>
                </c:pt>
                <c:pt idx="151">
                  <c:v>89.250703640993578</c:v>
                </c:pt>
                <c:pt idx="152">
                  <c:v>89.135827785728395</c:v>
                </c:pt>
                <c:pt idx="153">
                  <c:v>89.020989214845699</c:v>
                </c:pt>
                <c:pt idx="154">
                  <c:v>88.906196627999094</c:v>
                </c:pt>
                <c:pt idx="155">
                  <c:v>88.79145756418967</c:v>
                </c:pt>
                <c:pt idx="156">
                  <c:v>88.676778408633865</c:v>
                </c:pt>
                <c:pt idx="157">
                  <c:v>88.562164423327189</c:v>
                </c:pt>
                <c:pt idx="158">
                  <c:v>88.447619796988533</c:v>
                </c:pt>
                <c:pt idx="159">
                  <c:v>88.333147710084546</c:v>
                </c:pt>
                <c:pt idx="160">
                  <c:v>88.218750410835298</c:v>
                </c:pt>
                <c:pt idx="161">
                  <c:v>88.10442929844767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1.1021055377480249E-2</c:v>
                </c:pt>
                <c:pt idx="2">
                  <c:v>2.3444655348516811E-2</c:v>
                </c:pt>
                <c:pt idx="3">
                  <c:v>3.6413719557839737E-2</c:v>
                </c:pt>
                <c:pt idx="4">
                  <c:v>4.0846569849204664E-2</c:v>
                </c:pt>
                <c:pt idx="5">
                  <c:v>4.888723602709405E-2</c:v>
                </c:pt>
                <c:pt idx="6">
                  <c:v>5.488205276745977E-2</c:v>
                </c:pt>
                <c:pt idx="7">
                  <c:v>6.1297793233370125E-2</c:v>
                </c:pt>
                <c:pt idx="8">
                  <c:v>6.6903012828565048E-2</c:v>
                </c:pt>
                <c:pt idx="9">
                  <c:v>8.0573921446617208E-2</c:v>
                </c:pt>
                <c:pt idx="10">
                  <c:v>8.9535407797604383E-2</c:v>
                </c:pt>
                <c:pt idx="11">
                  <c:v>9.2813492789792632E-2</c:v>
                </c:pt>
                <c:pt idx="12">
                  <c:v>9.2615864569304943E-2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1.1475908057000519E-2</c:v>
                </c:pt>
                <c:pt idx="2">
                  <c:v>3.1559689071404627E-2</c:v>
                </c:pt>
                <c:pt idx="3">
                  <c:v>3.0136651242114336E-2</c:v>
                </c:pt>
                <c:pt idx="4">
                  <c:v>3.3268607716573917E-2</c:v>
                </c:pt>
                <c:pt idx="5">
                  <c:v>5.2147788692742086E-2</c:v>
                </c:pt>
                <c:pt idx="6">
                  <c:v>5.3437901950731448E-2</c:v>
                </c:pt>
                <c:pt idx="7">
                  <c:v>5.5792464168287766E-2</c:v>
                </c:pt>
                <c:pt idx="8">
                  <c:v>6.7044661568768996E-2</c:v>
                </c:pt>
                <c:pt idx="9">
                  <c:v>7.1049034573220649E-2</c:v>
                </c:pt>
                <c:pt idx="10">
                  <c:v>8.4060117394251954E-2</c:v>
                </c:pt>
                <c:pt idx="11">
                  <c:v>8.5094130268121029E-2</c:v>
                </c:pt>
                <c:pt idx="12">
                  <c:v>8.019949701275135E-2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102.831</c:v>
                </c:pt>
                <c:pt idx="1">
                  <c:v>102.69499999999999</c:v>
                </c:pt>
                <c:pt idx="2">
                  <c:v>101.61</c:v>
                </c:pt>
                <c:pt idx="3">
                  <c:v>102.119</c:v>
                </c:pt>
                <c:pt idx="4">
                  <c:v>102.339</c:v>
                </c:pt>
                <c:pt idx="5">
                  <c:v>103.22</c:v>
                </c:pt>
                <c:pt idx="6">
                  <c:v>103</c:v>
                </c:pt>
                <c:pt idx="7">
                  <c:v>100.22</c:v>
                </c:pt>
                <c:pt idx="8">
                  <c:v>103.47499999999999</c:v>
                </c:pt>
                <c:pt idx="9">
                  <c:v>101.30500000000001</c:v>
                </c:pt>
                <c:pt idx="10">
                  <c:v>102.81399999999999</c:v>
                </c:pt>
                <c:pt idx="11">
                  <c:v>101.64400000000001</c:v>
                </c:pt>
                <c:pt idx="12">
                  <c:v>103.136</c:v>
                </c:pt>
                <c:pt idx="13">
                  <c:v>103.712</c:v>
                </c:pt>
                <c:pt idx="14">
                  <c:v>104.102</c:v>
                </c:pt>
                <c:pt idx="15">
                  <c:v>103.339</c:v>
                </c:pt>
                <c:pt idx="16">
                  <c:v>103.35599999999999</c:v>
                </c:pt>
                <c:pt idx="17">
                  <c:v>103.508</c:v>
                </c:pt>
                <c:pt idx="18">
                  <c:v>101</c:v>
                </c:pt>
                <c:pt idx="19">
                  <c:v>101.35599999999999</c:v>
                </c:pt>
                <c:pt idx="20">
                  <c:v>102.271</c:v>
                </c:pt>
                <c:pt idx="21">
                  <c:v>103.08499999999999</c:v>
                </c:pt>
                <c:pt idx="22">
                  <c:v>103.593</c:v>
                </c:pt>
                <c:pt idx="23">
                  <c:v>106.932</c:v>
                </c:pt>
                <c:pt idx="24">
                  <c:v>105.898</c:v>
                </c:pt>
                <c:pt idx="25">
                  <c:v>103.068</c:v>
                </c:pt>
                <c:pt idx="26">
                  <c:v>103.169</c:v>
                </c:pt>
                <c:pt idx="27">
                  <c:v>101.983</c:v>
                </c:pt>
                <c:pt idx="28">
                  <c:v>104.288</c:v>
                </c:pt>
                <c:pt idx="29">
                  <c:v>104.18600000000001</c:v>
                </c:pt>
                <c:pt idx="30">
                  <c:v>103.203</c:v>
                </c:pt>
                <c:pt idx="31">
                  <c:v>106.797</c:v>
                </c:pt>
                <c:pt idx="32">
                  <c:v>105.017</c:v>
                </c:pt>
                <c:pt idx="33">
                  <c:v>105.30500000000001</c:v>
                </c:pt>
                <c:pt idx="34">
                  <c:v>107.64400000000001</c:v>
                </c:pt>
                <c:pt idx="35">
                  <c:v>107.203</c:v>
                </c:pt>
                <c:pt idx="36">
                  <c:v>106.22</c:v>
                </c:pt>
                <c:pt idx="37">
                  <c:v>108.949</c:v>
                </c:pt>
                <c:pt idx="38">
                  <c:v>107.78</c:v>
                </c:pt>
                <c:pt idx="39">
                  <c:v>108.42400000000001</c:v>
                </c:pt>
                <c:pt idx="40">
                  <c:v>112.91500000000001</c:v>
                </c:pt>
                <c:pt idx="41">
                  <c:v>112.84699999999999</c:v>
                </c:pt>
                <c:pt idx="42">
                  <c:v>115.407</c:v>
                </c:pt>
                <c:pt idx="43">
                  <c:v>118.593</c:v>
                </c:pt>
                <c:pt idx="44">
                  <c:v>121.84699999999999</c:v>
                </c:pt>
                <c:pt idx="45">
                  <c:v>128.62700000000001</c:v>
                </c:pt>
                <c:pt idx="46">
                  <c:v>134.27099999999999</c:v>
                </c:pt>
                <c:pt idx="47">
                  <c:v>143.78</c:v>
                </c:pt>
                <c:pt idx="48">
                  <c:v>157.50800000000001</c:v>
                </c:pt>
                <c:pt idx="49">
                  <c:v>172.458</c:v>
                </c:pt>
                <c:pt idx="50">
                  <c:v>185.881</c:v>
                </c:pt>
                <c:pt idx="51">
                  <c:v>199.797</c:v>
                </c:pt>
                <c:pt idx="52">
                  <c:v>213.96600000000001</c:v>
                </c:pt>
                <c:pt idx="53">
                  <c:v>221.62700000000001</c:v>
                </c:pt>
                <c:pt idx="54">
                  <c:v>227.61</c:v>
                </c:pt>
                <c:pt idx="55">
                  <c:v>231.16900000000001</c:v>
                </c:pt>
                <c:pt idx="56">
                  <c:v>227.203</c:v>
                </c:pt>
                <c:pt idx="57">
                  <c:v>217.35599999999999</c:v>
                </c:pt>
                <c:pt idx="58">
                  <c:v>196.25399999999999</c:v>
                </c:pt>
                <c:pt idx="59">
                  <c:v>162.42400000000001</c:v>
                </c:pt>
                <c:pt idx="60">
                  <c:v>125.746</c:v>
                </c:pt>
                <c:pt idx="61">
                  <c:v>107.203</c:v>
                </c:pt>
                <c:pt idx="62">
                  <c:v>104.339</c:v>
                </c:pt>
                <c:pt idx="63">
                  <c:v>105.169</c:v>
                </c:pt>
                <c:pt idx="64">
                  <c:v>109.983</c:v>
                </c:pt>
                <c:pt idx="65">
                  <c:v>108.508</c:v>
                </c:pt>
                <c:pt idx="66">
                  <c:v>110.42400000000001</c:v>
                </c:pt>
                <c:pt idx="67">
                  <c:v>114.559</c:v>
                </c:pt>
                <c:pt idx="68">
                  <c:v>121.15300000000001</c:v>
                </c:pt>
                <c:pt idx="69">
                  <c:v>126.42400000000001</c:v>
                </c:pt>
                <c:pt idx="70">
                  <c:v>140.91499999999999</c:v>
                </c:pt>
                <c:pt idx="71">
                  <c:v>150.16900000000001</c:v>
                </c:pt>
                <c:pt idx="72">
                  <c:v>162.38999999999999</c:v>
                </c:pt>
                <c:pt idx="73">
                  <c:v>171.74600000000001</c:v>
                </c:pt>
                <c:pt idx="74">
                  <c:v>183.203</c:v>
                </c:pt>
                <c:pt idx="75">
                  <c:v>189.72900000000001</c:v>
                </c:pt>
                <c:pt idx="76">
                  <c:v>190.797</c:v>
                </c:pt>
                <c:pt idx="77">
                  <c:v>188.84700000000001</c:v>
                </c:pt>
                <c:pt idx="78">
                  <c:v>177.35599999999999</c:v>
                </c:pt>
                <c:pt idx="79">
                  <c:v>157</c:v>
                </c:pt>
                <c:pt idx="80">
                  <c:v>128.881</c:v>
                </c:pt>
                <c:pt idx="81">
                  <c:v>106.831</c:v>
                </c:pt>
                <c:pt idx="82">
                  <c:v>99.915000000000006</c:v>
                </c:pt>
                <c:pt idx="83">
                  <c:v>98.236999999999995</c:v>
                </c:pt>
                <c:pt idx="84">
                  <c:v>95.373000000000005</c:v>
                </c:pt>
                <c:pt idx="85">
                  <c:v>97.694999999999993</c:v>
                </c:pt>
                <c:pt idx="86">
                  <c:v>95.796999999999997</c:v>
                </c:pt>
                <c:pt idx="87">
                  <c:v>96.22</c:v>
                </c:pt>
                <c:pt idx="88">
                  <c:v>96.846999999999994</c:v>
                </c:pt>
                <c:pt idx="89">
                  <c:v>96.474999999999994</c:v>
                </c:pt>
                <c:pt idx="90">
                  <c:v>96.034000000000006</c:v>
                </c:pt>
                <c:pt idx="91">
                  <c:v>96.763000000000005</c:v>
                </c:pt>
                <c:pt idx="92">
                  <c:v>97.575999999999993</c:v>
                </c:pt>
                <c:pt idx="93">
                  <c:v>97.831000000000003</c:v>
                </c:pt>
                <c:pt idx="94">
                  <c:v>96.661000000000001</c:v>
                </c:pt>
                <c:pt idx="95">
                  <c:v>99.305000000000007</c:v>
                </c:pt>
                <c:pt idx="96">
                  <c:v>97.457999999999998</c:v>
                </c:pt>
                <c:pt idx="97">
                  <c:v>97.287999999999997</c:v>
                </c:pt>
                <c:pt idx="98">
                  <c:v>101.441</c:v>
                </c:pt>
                <c:pt idx="99">
                  <c:v>97.558999999999997</c:v>
                </c:pt>
                <c:pt idx="100">
                  <c:v>102.61</c:v>
                </c:pt>
                <c:pt idx="101">
                  <c:v>100.729</c:v>
                </c:pt>
                <c:pt idx="102">
                  <c:v>105.322</c:v>
                </c:pt>
                <c:pt idx="103">
                  <c:v>106.068</c:v>
                </c:pt>
                <c:pt idx="104">
                  <c:v>110.864</c:v>
                </c:pt>
                <c:pt idx="105">
                  <c:v>114.746</c:v>
                </c:pt>
                <c:pt idx="106">
                  <c:v>119.712</c:v>
                </c:pt>
                <c:pt idx="107">
                  <c:v>128.35599999999999</c:v>
                </c:pt>
                <c:pt idx="108">
                  <c:v>134.72900000000001</c:v>
                </c:pt>
                <c:pt idx="109">
                  <c:v>136.49199999999999</c:v>
                </c:pt>
                <c:pt idx="110">
                  <c:v>141.25399999999999</c:v>
                </c:pt>
                <c:pt idx="111">
                  <c:v>142.06800000000001</c:v>
                </c:pt>
                <c:pt idx="112">
                  <c:v>139.559</c:v>
                </c:pt>
                <c:pt idx="113">
                  <c:v>133.661</c:v>
                </c:pt>
                <c:pt idx="114">
                  <c:v>128.42400000000001</c:v>
                </c:pt>
                <c:pt idx="115">
                  <c:v>120.76300000000001</c:v>
                </c:pt>
                <c:pt idx="116">
                  <c:v>110.23699999999999</c:v>
                </c:pt>
                <c:pt idx="117">
                  <c:v>101.91500000000001</c:v>
                </c:pt>
                <c:pt idx="118">
                  <c:v>97.661000000000001</c:v>
                </c:pt>
                <c:pt idx="119">
                  <c:v>92.22</c:v>
                </c:pt>
                <c:pt idx="120">
                  <c:v>94</c:v>
                </c:pt>
                <c:pt idx="121">
                  <c:v>92.593000000000004</c:v>
                </c:pt>
                <c:pt idx="122">
                  <c:v>92.424000000000007</c:v>
                </c:pt>
                <c:pt idx="123">
                  <c:v>92.831000000000003</c:v>
                </c:pt>
                <c:pt idx="124">
                  <c:v>94.305000000000007</c:v>
                </c:pt>
                <c:pt idx="125">
                  <c:v>93.034000000000006</c:v>
                </c:pt>
                <c:pt idx="126">
                  <c:v>91.355999999999995</c:v>
                </c:pt>
                <c:pt idx="127">
                  <c:v>91.135999999999996</c:v>
                </c:pt>
                <c:pt idx="128">
                  <c:v>92.135999999999996</c:v>
                </c:pt>
                <c:pt idx="129">
                  <c:v>95.016999999999996</c:v>
                </c:pt>
                <c:pt idx="130">
                  <c:v>94.745999999999995</c:v>
                </c:pt>
                <c:pt idx="131">
                  <c:v>96.593000000000004</c:v>
                </c:pt>
                <c:pt idx="132">
                  <c:v>97.168999999999997</c:v>
                </c:pt>
                <c:pt idx="133">
                  <c:v>102.84699999999999</c:v>
                </c:pt>
                <c:pt idx="134">
                  <c:v>105.84699999999999</c:v>
                </c:pt>
                <c:pt idx="135">
                  <c:v>109</c:v>
                </c:pt>
                <c:pt idx="136">
                  <c:v>113.508</c:v>
                </c:pt>
                <c:pt idx="137">
                  <c:v>117.52500000000001</c:v>
                </c:pt>
                <c:pt idx="138">
                  <c:v>120.39</c:v>
                </c:pt>
                <c:pt idx="139">
                  <c:v>120.407</c:v>
                </c:pt>
                <c:pt idx="140">
                  <c:v>120.068</c:v>
                </c:pt>
                <c:pt idx="141">
                  <c:v>117.068</c:v>
                </c:pt>
                <c:pt idx="142">
                  <c:v>110.729</c:v>
                </c:pt>
                <c:pt idx="143">
                  <c:v>104.169</c:v>
                </c:pt>
                <c:pt idx="144">
                  <c:v>100.458</c:v>
                </c:pt>
                <c:pt idx="145">
                  <c:v>95.881</c:v>
                </c:pt>
                <c:pt idx="146">
                  <c:v>92.61</c:v>
                </c:pt>
                <c:pt idx="147">
                  <c:v>91.78</c:v>
                </c:pt>
                <c:pt idx="148">
                  <c:v>89.39</c:v>
                </c:pt>
                <c:pt idx="149">
                  <c:v>89.864000000000004</c:v>
                </c:pt>
                <c:pt idx="150">
                  <c:v>87.492000000000004</c:v>
                </c:pt>
                <c:pt idx="151">
                  <c:v>88.983000000000004</c:v>
                </c:pt>
                <c:pt idx="152">
                  <c:v>86.236999999999995</c:v>
                </c:pt>
                <c:pt idx="153">
                  <c:v>88.051000000000002</c:v>
                </c:pt>
                <c:pt idx="154">
                  <c:v>87.441000000000003</c:v>
                </c:pt>
                <c:pt idx="155">
                  <c:v>86.712000000000003</c:v>
                </c:pt>
                <c:pt idx="156">
                  <c:v>89.983000000000004</c:v>
                </c:pt>
                <c:pt idx="157">
                  <c:v>88.507999999999996</c:v>
                </c:pt>
                <c:pt idx="158">
                  <c:v>86.424000000000007</c:v>
                </c:pt>
                <c:pt idx="159">
                  <c:v>86.254000000000005</c:v>
                </c:pt>
                <c:pt idx="160">
                  <c:v>87.983000000000004</c:v>
                </c:pt>
                <c:pt idx="161">
                  <c:v>86.254000000000005</c:v>
                </c:pt>
                <c:pt idx="162">
                  <c:v>85.965999999999994</c:v>
                </c:pt>
                <c:pt idx="163">
                  <c:v>86.965999999999994</c:v>
                </c:pt>
                <c:pt idx="164">
                  <c:v>86.084999999999994</c:v>
                </c:pt>
                <c:pt idx="165">
                  <c:v>87.406999999999996</c:v>
                </c:pt>
                <c:pt idx="166">
                  <c:v>88.203000000000003</c:v>
                </c:pt>
                <c:pt idx="167">
                  <c:v>85.542000000000002</c:v>
                </c:pt>
                <c:pt idx="168">
                  <c:v>86.406999999999996</c:v>
                </c:pt>
                <c:pt idx="169">
                  <c:v>85.881</c:v>
                </c:pt>
                <c:pt idx="170">
                  <c:v>88.881</c:v>
                </c:pt>
                <c:pt idx="171">
                  <c:v>87.813999999999993</c:v>
                </c:pt>
                <c:pt idx="172">
                  <c:v>86.796999999999997</c:v>
                </c:pt>
                <c:pt idx="173">
                  <c:v>84.831000000000003</c:v>
                </c:pt>
                <c:pt idx="174">
                  <c:v>85.948999999999998</c:v>
                </c:pt>
                <c:pt idx="175">
                  <c:v>86.355999999999995</c:v>
                </c:pt>
                <c:pt idx="176">
                  <c:v>88.575999999999993</c:v>
                </c:pt>
                <c:pt idx="177">
                  <c:v>84.153000000000006</c:v>
                </c:pt>
                <c:pt idx="178">
                  <c:v>88.322000000000003</c:v>
                </c:pt>
                <c:pt idx="179">
                  <c:v>85.745999999999995</c:v>
                </c:pt>
                <c:pt idx="180">
                  <c:v>86.153000000000006</c:v>
                </c:pt>
                <c:pt idx="181">
                  <c:v>86.661000000000001</c:v>
                </c:pt>
                <c:pt idx="182">
                  <c:v>83.932000000000002</c:v>
                </c:pt>
                <c:pt idx="183">
                  <c:v>87.271000000000001</c:v>
                </c:pt>
                <c:pt idx="184">
                  <c:v>87.016999999999996</c:v>
                </c:pt>
                <c:pt idx="185">
                  <c:v>86.457999999999998</c:v>
                </c:pt>
                <c:pt idx="186">
                  <c:v>86.287999999999997</c:v>
                </c:pt>
                <c:pt idx="187">
                  <c:v>85.168999999999997</c:v>
                </c:pt>
                <c:pt idx="188">
                  <c:v>85.542000000000002</c:v>
                </c:pt>
                <c:pt idx="189">
                  <c:v>84.084999999999994</c:v>
                </c:pt>
                <c:pt idx="190">
                  <c:v>84.948999999999998</c:v>
                </c:pt>
                <c:pt idx="191">
                  <c:v>85.186000000000007</c:v>
                </c:pt>
                <c:pt idx="192">
                  <c:v>85.034000000000006</c:v>
                </c:pt>
                <c:pt idx="193">
                  <c:v>85.457999999999998</c:v>
                </c:pt>
                <c:pt idx="194">
                  <c:v>86.322000000000003</c:v>
                </c:pt>
                <c:pt idx="195">
                  <c:v>85.254000000000005</c:v>
                </c:pt>
                <c:pt idx="196">
                  <c:v>83.61</c:v>
                </c:pt>
                <c:pt idx="197">
                  <c:v>84.254000000000005</c:v>
                </c:pt>
                <c:pt idx="198">
                  <c:v>85.897999999999996</c:v>
                </c:pt>
                <c:pt idx="199">
                  <c:v>84.763000000000005</c:v>
                </c:pt>
                <c:pt idx="200">
                  <c:v>85.948999999999998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101.33465360457427</c:v>
                </c:pt>
                <c:pt idx="3">
                  <c:v>101.49277950028294</c:v>
                </c:pt>
                <c:pt idx="4">
                  <c:v>101.6508064382481</c:v>
                </c:pt>
                <c:pt idx="5">
                  <c:v>101.80864902106323</c:v>
                </c:pt>
                <c:pt idx="6">
                  <c:v>101.96620754804842</c:v>
                </c:pt>
                <c:pt idx="7">
                  <c:v>102.12336639057679</c:v>
                </c:pt>
                <c:pt idx="8">
                  <c:v>102.27999226609106</c:v>
                </c:pt>
                <c:pt idx="9">
                  <c:v>102.43593242208084</c:v>
                </c:pt>
                <c:pt idx="10">
                  <c:v>102.59101274694204</c:v>
                </c:pt>
                <c:pt idx="11">
                  <c:v>102.74503583166192</c:v>
                </c:pt>
                <c:pt idx="12">
                  <c:v>102.8977790151293</c:v>
                </c:pt>
                <c:pt idx="13">
                  <c:v>103.04899245740214</c:v>
                </c:pt>
                <c:pt idx="14">
                  <c:v>103.19839730111946</c:v>
                </c:pt>
                <c:pt idx="15">
                  <c:v>103.34568400458751</c:v>
                </c:pt>
                <c:pt idx="16">
                  <c:v>103.49051096696579</c:v>
                </c:pt>
                <c:pt idx="17">
                  <c:v>103.63250362766176</c:v>
                </c:pt>
                <c:pt idx="18">
                  <c:v>103.77125432870285</c:v>
                </c:pt>
                <c:pt idx="19">
                  <c:v>103.90632341548125</c:v>
                </c:pt>
                <c:pt idx="20">
                  <c:v>104.03724237617617</c:v>
                </c:pt>
                <c:pt idx="21">
                  <c:v>104.16352037652389</c:v>
                </c:pt>
                <c:pt idx="22">
                  <c:v>104.28465647645129</c:v>
                </c:pt>
                <c:pt idx="23">
                  <c:v>104.40016132355625</c:v>
                </c:pt>
                <c:pt idx="24">
                  <c:v>104.50959448327725</c:v>
                </c:pt>
                <c:pt idx="25">
                  <c:v>104.61262713282004</c:v>
                </c:pt>
                <c:pt idx="26">
                  <c:v>104.70914499719328</c:v>
                </c:pt>
                <c:pt idx="27">
                  <c:v>104.79941347889076</c:v>
                </c:pt>
                <c:pt idx="28">
                  <c:v>104.88433607424207</c:v>
                </c:pt>
                <c:pt idx="29">
                  <c:v>104.96584810188266</c:v>
                </c:pt>
                <c:pt idx="30">
                  <c:v>105.04749947311534</c:v>
                </c:pt>
                <c:pt idx="31">
                  <c:v>105.13529057604268</c:v>
                </c:pt>
                <c:pt idx="32">
                  <c:v>105.23883072592025</c:v>
                </c:pt>
                <c:pt idx="33">
                  <c:v>105.37288380122037</c:v>
                </c:pt>
                <c:pt idx="34">
                  <c:v>105.55934390726129</c:v>
                </c:pt>
                <c:pt idx="35">
                  <c:v>105.82963774044117</c:v>
                </c:pt>
                <c:pt idx="36">
                  <c:v>106.22747315538963</c:v>
                </c:pt>
                <c:pt idx="37">
                  <c:v>106.81174189438912</c:v>
                </c:pt>
                <c:pt idx="38">
                  <c:v>107.65924146684259</c:v>
                </c:pt>
                <c:pt idx="39">
                  <c:v>108.86671922632998</c:v>
                </c:pt>
                <c:pt idx="40">
                  <c:v>110.55158515925636</c:v>
                </c:pt>
                <c:pt idx="41">
                  <c:v>112.85052542640032</c:v>
                </c:pt>
                <c:pt idx="42">
                  <c:v>115.91522227836828</c:v>
                </c:pt>
                <c:pt idx="43">
                  <c:v>119.90449580455811</c:v>
                </c:pt>
                <c:pt idx="44">
                  <c:v>124.97246822674084</c:v>
                </c:pt>
                <c:pt idx="45">
                  <c:v>131.25282820016676</c:v>
                </c:pt>
                <c:pt idx="46">
                  <c:v>138.83992002853054</c:v>
                </c:pt>
                <c:pt idx="47">
                  <c:v>147.76813362643912</c:v>
                </c:pt>
                <c:pt idx="48">
                  <c:v>157.99181077410933</c:v>
                </c:pt>
                <c:pt idx="49">
                  <c:v>169.36845225341446</c:v>
                </c:pt>
                <c:pt idx="50">
                  <c:v>181.64810609610848</c:v>
                </c:pt>
                <c:pt idx="51">
                  <c:v>194.46989901031955</c:v>
                </c:pt>
                <c:pt idx="52">
                  <c:v>207.35376437256193</c:v>
                </c:pt>
                <c:pt idx="53">
                  <c:v>219.62011714519937</c:v>
                </c:pt>
                <c:pt idx="54">
                  <c:v>230.04733700812298</c:v>
                </c:pt>
                <c:pt idx="55">
                  <c:v>236.11071697131072</c:v>
                </c:pt>
                <c:pt idx="56">
                  <c:v>233.50015757310797</c:v>
                </c:pt>
                <c:pt idx="57">
                  <c:v>217.95097178403518</c:v>
                </c:pt>
                <c:pt idx="58">
                  <c:v>189.89654839070113</c:v>
                </c:pt>
                <c:pt idx="59">
                  <c:v>157.06486994129216</c:v>
                </c:pt>
                <c:pt idx="60">
                  <c:v>129.8312926028224</c:v>
                </c:pt>
                <c:pt idx="61">
                  <c:v>113.57949783853141</c:v>
                </c:pt>
                <c:pt idx="62">
                  <c:v>106.85215901009154</c:v>
                </c:pt>
                <c:pt idx="63">
                  <c:v>105.52126305556216</c:v>
                </c:pt>
                <c:pt idx="64">
                  <c:v>106.60303825898282</c:v>
                </c:pt>
                <c:pt idx="65">
                  <c:v>108.91989664877268</c:v>
                </c:pt>
                <c:pt idx="66">
                  <c:v>112.2752808355454</c:v>
                </c:pt>
                <c:pt idx="67">
                  <c:v>116.77934406757007</c:v>
                </c:pt>
                <c:pt idx="68">
                  <c:v>122.57729345805419</c:v>
                </c:pt>
                <c:pt idx="69">
                  <c:v>129.75976969493155</c:v>
                </c:pt>
                <c:pt idx="70">
                  <c:v>138.3187482482308</c:v>
                </c:pt>
                <c:pt idx="71">
                  <c:v>148.11458189704263</c:v>
                </c:pt>
                <c:pt idx="72">
                  <c:v>158.8522875363756</c:v>
                </c:pt>
                <c:pt idx="73">
                  <c:v>170.05775929710364</c:v>
                </c:pt>
                <c:pt idx="74">
                  <c:v>180.98274894402044</c:v>
                </c:pt>
                <c:pt idx="75">
                  <c:v>190.24058515051121</c:v>
                </c:pt>
                <c:pt idx="76">
                  <c:v>195.09843163214549</c:v>
                </c:pt>
                <c:pt idx="77">
                  <c:v>191.42861984072309</c:v>
                </c:pt>
                <c:pt idx="78">
                  <c:v>176.33391317161954</c:v>
                </c:pt>
                <c:pt idx="79">
                  <c:v>152.49439358833368</c:v>
                </c:pt>
                <c:pt idx="80">
                  <c:v>128.22484915076905</c:v>
                </c:pt>
                <c:pt idx="81">
                  <c:v>111.04144049974829</c:v>
                </c:pt>
                <c:pt idx="82">
                  <c:v>102.37702587298797</c:v>
                </c:pt>
                <c:pt idx="83">
                  <c:v>99.199011514117757</c:v>
                </c:pt>
                <c:pt idx="84">
                  <c:v>98.288788272766183</c:v>
                </c:pt>
                <c:pt idx="85">
                  <c:v>98.014538955144417</c:v>
                </c:pt>
                <c:pt idx="86">
                  <c:v>97.865199136076484</c:v>
                </c:pt>
                <c:pt idx="87">
                  <c:v>97.734773270730471</c:v>
                </c:pt>
                <c:pt idx="88">
                  <c:v>97.608863786145591</c:v>
                </c:pt>
                <c:pt idx="89">
                  <c:v>97.487411318878742</c:v>
                </c:pt>
                <c:pt idx="90">
                  <c:v>97.372899663704203</c:v>
                </c:pt>
                <c:pt idx="91">
                  <c:v>97.269762874894312</c:v>
                </c:pt>
                <c:pt idx="92">
                  <c:v>97.185320456246941</c:v>
                </c:pt>
                <c:pt idx="93">
                  <c:v>97.131195246136031</c:v>
                </c:pt>
                <c:pt idx="94">
                  <c:v>97.125161440832571</c:v>
                </c:pt>
                <c:pt idx="95">
                  <c:v>97.19337305774522</c:v>
                </c:pt>
                <c:pt idx="96">
                  <c:v>97.372799244849389</c:v>
                </c:pt>
                <c:pt idx="97">
                  <c:v>97.713515000849242</c:v>
                </c:pt>
                <c:pt idx="98">
                  <c:v>98.280285850745571</c:v>
                </c:pt>
                <c:pt idx="99">
                  <c:v>99.15268411653355</c:v>
                </c:pt>
                <c:pt idx="100">
                  <c:v>100.42284800088095</c:v>
                </c:pt>
                <c:pt idx="101">
                  <c:v>102.19002311736176</c:v>
                </c:pt>
                <c:pt idx="102">
                  <c:v>104.55127794633491</c:v>
                </c:pt>
                <c:pt idx="103">
                  <c:v>107.58825496587255</c:v>
                </c:pt>
                <c:pt idx="104">
                  <c:v>111.35029422154318</c:v>
                </c:pt>
                <c:pt idx="105">
                  <c:v>115.83410327632707</c:v>
                </c:pt>
                <c:pt idx="106">
                  <c:v>120.95826231717132</c:v>
                </c:pt>
                <c:pt idx="107">
                  <c:v>126.52700967191188</c:v>
                </c:pt>
                <c:pt idx="108">
                  <c:v>132.17644537720679</c:v>
                </c:pt>
                <c:pt idx="109">
                  <c:v>137.31026984765592</c:v>
                </c:pt>
                <c:pt idx="110">
                  <c:v>141.07327693716971</c:v>
                </c:pt>
                <c:pt idx="111">
                  <c:v>142.45878649652573</c:v>
                </c:pt>
                <c:pt idx="112">
                  <c:v>140.62748718645273</c:v>
                </c:pt>
                <c:pt idx="113">
                  <c:v>135.3643625248954</c:v>
                </c:pt>
                <c:pt idx="114">
                  <c:v>127.39462394535128</c:v>
                </c:pt>
                <c:pt idx="115">
                  <c:v>118.25222077644631</c:v>
                </c:pt>
                <c:pt idx="116">
                  <c:v>109.68113343640636</c:v>
                </c:pt>
                <c:pt idx="117">
                  <c:v>102.93272002005527</c:v>
                </c:pt>
                <c:pt idx="118">
                  <c:v>98.408762130964575</c:v>
                </c:pt>
                <c:pt idx="119">
                  <c:v>95.795970995263474</c:v>
                </c:pt>
                <c:pt idx="120">
                  <c:v>94.469811571821808</c:v>
                </c:pt>
                <c:pt idx="121">
                  <c:v>93.849361787313256</c:v>
                </c:pt>
                <c:pt idx="122">
                  <c:v>93.550472989040188</c:v>
                </c:pt>
                <c:pt idx="123">
                  <c:v>93.375752221945234</c:v>
                </c:pt>
                <c:pt idx="124">
                  <c:v>93.245621260195875</c:v>
                </c:pt>
                <c:pt idx="125">
                  <c:v>93.140077623347466</c:v>
                </c:pt>
                <c:pt idx="126">
                  <c:v>93.070053847686182</c:v>
                </c:pt>
                <c:pt idx="127">
                  <c:v>93.072042599263256</c:v>
                </c:pt>
                <c:pt idx="128">
                  <c:v>93.215594858770288</c:v>
                </c:pt>
                <c:pt idx="129">
                  <c:v>93.61485980812401</c:v>
                </c:pt>
                <c:pt idx="130">
                  <c:v>94.434555329654671</c:v>
                </c:pt>
                <c:pt idx="131">
                  <c:v>95.877943669758508</c:v>
                </c:pt>
                <c:pt idx="132">
                  <c:v>98.1442324323842</c:v>
                </c:pt>
                <c:pt idx="133">
                  <c:v>101.35096333798055</c:v>
                </c:pt>
                <c:pt idx="134">
                  <c:v>105.4357181552451</c:v>
                </c:pt>
                <c:pt idx="135">
                  <c:v>110.07511362165062</c:v>
                </c:pt>
                <c:pt idx="136">
                  <c:v>114.67268486370061</c:v>
                </c:pt>
                <c:pt idx="137">
                  <c:v>118.45410505701523</c:v>
                </c:pt>
                <c:pt idx="138">
                  <c:v>120.66376261279352</c:v>
                </c:pt>
                <c:pt idx="139">
                  <c:v>120.79932741720158</c:v>
                </c:pt>
                <c:pt idx="140">
                  <c:v>118.78589559955984</c:v>
                </c:pt>
                <c:pt idx="141">
                  <c:v>115.00739966984186</c:v>
                </c:pt>
                <c:pt idx="142">
                  <c:v>110.17780629864788</c:v>
                </c:pt>
                <c:pt idx="143">
                  <c:v>105.11142098184639</c:v>
                </c:pt>
                <c:pt idx="144">
                  <c:v>100.49397666850894</c:v>
                </c:pt>
                <c:pt idx="145">
                  <c:v>96.741664255294666</c:v>
                </c:pt>
                <c:pt idx="146">
                  <c:v>93.979654694773757</c:v>
                </c:pt>
                <c:pt idx="147">
                  <c:v>92.113393131833107</c:v>
                </c:pt>
                <c:pt idx="148">
                  <c:v>90.936563765092131</c:v>
                </c:pt>
                <c:pt idx="149">
                  <c:v>90.225412745712518</c:v>
                </c:pt>
                <c:pt idx="150">
                  <c:v>89.794755268573979</c:v>
                </c:pt>
                <c:pt idx="151">
                  <c:v>89.516208566386936</c:v>
                </c:pt>
                <c:pt idx="152">
                  <c:v>89.312422406732111</c:v>
                </c:pt>
                <c:pt idx="153">
                  <c:v>89.142138750584166</c:v>
                </c:pt>
                <c:pt idx="154">
                  <c:v>88.985669994206575</c:v>
                </c:pt>
                <c:pt idx="155">
                  <c:v>88.834562072396139</c:v>
                </c:pt>
                <c:pt idx="156">
                  <c:v>88.685542008391451</c:v>
                </c:pt>
                <c:pt idx="157">
                  <c:v>88.537472585299028</c:v>
                </c:pt>
                <c:pt idx="158">
                  <c:v>88.390006675938437</c:v>
                </c:pt>
                <c:pt idx="159">
                  <c:v>88.243058508243095</c:v>
                </c:pt>
                <c:pt idx="160">
                  <c:v>88.096617609032677</c:v>
                </c:pt>
                <c:pt idx="161">
                  <c:v>87.950690056078358</c:v>
                </c:pt>
                <c:pt idx="162">
                  <c:v>87.805282011805772</c:v>
                </c:pt>
                <c:pt idx="163">
                  <c:v>87.660395887472177</c:v>
                </c:pt>
                <c:pt idx="164">
                  <c:v>87.51602990834381</c:v>
                </c:pt>
                <c:pt idx="165">
                  <c:v>87.372178494064087</c:v>
                </c:pt>
                <c:pt idx="166">
                  <c:v>87.228832795485403</c:v>
                </c:pt>
                <c:pt idx="167">
                  <c:v>87.085981232201632</c:v>
                </c:pt>
                <c:pt idx="168">
                  <c:v>86.943609994796859</c:v>
                </c:pt>
                <c:pt idx="169">
                  <c:v>86.801703502915913</c:v>
                </c:pt>
                <c:pt idx="170">
                  <c:v>86.660244816907237</c:v>
                </c:pt>
                <c:pt idx="171">
                  <c:v>86.519216003115929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101.33465360457021</c:v>
                </c:pt>
                <c:pt idx="3">
                  <c:v>101.4927795002707</c:v>
                </c:pt>
                <c:pt idx="4">
                  <c:v>101.65080643821204</c:v>
                </c:pt>
                <c:pt idx="5">
                  <c:v>101.80864902095907</c:v>
                </c:pt>
                <c:pt idx="6">
                  <c:v>101.9662075477533</c:v>
                </c:pt>
                <c:pt idx="7">
                  <c:v>102.12336638975701</c:v>
                </c:pt>
                <c:pt idx="8">
                  <c:v>102.27999226385832</c:v>
                </c:pt>
                <c:pt idx="9">
                  <c:v>102.43593241611849</c:v>
                </c:pt>
                <c:pt idx="10">
                  <c:v>102.59101273133095</c:v>
                </c:pt>
                <c:pt idx="11">
                  <c:v>102.74503579158582</c:v>
                </c:pt>
                <c:pt idx="12">
                  <c:v>102.89777891425648</c:v>
                </c:pt>
                <c:pt idx="13">
                  <c:v>103.04899220845944</c:v>
                </c:pt>
                <c:pt idx="14">
                  <c:v>103.19839669875259</c:v>
                </c:pt>
                <c:pt idx="15">
                  <c:v>103.34568257549849</c:v>
                </c:pt>
                <c:pt idx="16">
                  <c:v>103.49050764271333</c:v>
                </c:pt>
                <c:pt idx="17">
                  <c:v>103.63249604598572</c:v>
                </c:pt>
                <c:pt idx="18">
                  <c:v>103.77123737467238</c:v>
                </c:pt>
                <c:pt idx="19">
                  <c:v>103.90628624337191</c:v>
                </c:pt>
                <c:pt idx="20">
                  <c:v>104.03716246675893</c:v>
                </c:pt>
                <c:pt idx="21">
                  <c:v>104.16335194815933</c:v>
                </c:pt>
                <c:pt idx="22">
                  <c:v>104.28430840451382</c:v>
                </c:pt>
                <c:pt idx="23">
                  <c:v>104.39945604723952</c:v>
                </c:pt>
                <c:pt idx="24">
                  <c:v>104.50819332853514</c:v>
                </c:pt>
                <c:pt idx="25">
                  <c:v>104.60989784452723</c:v>
                </c:pt>
                <c:pt idx="26">
                  <c:v>104.70393245918864</c:v>
                </c:pt>
                <c:pt idx="27">
                  <c:v>104.78965267544694</c:v>
                </c:pt>
                <c:pt idx="28">
                  <c:v>104.86641523223531</c:v>
                </c:pt>
                <c:pt idx="29">
                  <c:v>104.93358784914237</c:v>
                </c:pt>
                <c:pt idx="30">
                  <c:v>104.99055997552874</c:v>
                </c:pt>
                <c:pt idx="31">
                  <c:v>105.03675433136624</c:v>
                </c:pt>
                <c:pt idx="32">
                  <c:v>105.07163895663872</c:v>
                </c:pt>
                <c:pt idx="33">
                  <c:v>105.09473941994747</c:v>
                </c:pt>
                <c:pt idx="34">
                  <c:v>105.10565078073883</c:v>
                </c:pt>
                <c:pt idx="35">
                  <c:v>105.10404885931388</c:v>
                </c:pt>
                <c:pt idx="36">
                  <c:v>105.08970035011222</c:v>
                </c:pt>
                <c:pt idx="37">
                  <c:v>105.06247132124263</c:v>
                </c:pt>
                <c:pt idx="38">
                  <c:v>105.02233367964612</c:v>
                </c:pt>
                <c:pt idx="39">
                  <c:v>104.96936924703942</c:v>
                </c:pt>
                <c:pt idx="40">
                  <c:v>104.90377118459858</c:v>
                </c:pt>
                <c:pt idx="41">
                  <c:v>104.82584261911902</c:v>
                </c:pt>
                <c:pt idx="42">
                  <c:v>104.73599245259501</c:v>
                </c:pt>
                <c:pt idx="43">
                  <c:v>104.63472847147558</c:v>
                </c:pt>
                <c:pt idx="44">
                  <c:v>104.5226480011253</c:v>
                </c:pt>
                <c:pt idx="45">
                  <c:v>104.40042646537771</c:v>
                </c:pt>
                <c:pt idx="46">
                  <c:v>104.26880430201315</c:v>
                </c:pt>
                <c:pt idx="47">
                  <c:v>104.12857274631536</c:v>
                </c:pt>
                <c:pt idx="48">
                  <c:v>103.98055902324701</c:v>
                </c:pt>
                <c:pt idx="49">
                  <c:v>103.82561148402482</c:v>
                </c:pt>
                <c:pt idx="50">
                  <c:v>103.66458518769161</c:v>
                </c:pt>
                <c:pt idx="51">
                  <c:v>103.49832836778084</c:v>
                </c:pt>
                <c:pt idx="52">
                  <c:v>103.32767014509496</c:v>
                </c:pt>
                <c:pt idx="53">
                  <c:v>103.15340975746871</c:v>
                </c:pt>
                <c:pt idx="54">
                  <c:v>102.97630748359924</c:v>
                </c:pt>
                <c:pt idx="55">
                  <c:v>102.79707734723569</c:v>
                </c:pt>
                <c:pt idx="56">
                  <c:v>102.61638160561688</c:v>
                </c:pt>
                <c:pt idx="57">
                  <c:v>102.4348269558417</c:v>
                </c:pt>
                <c:pt idx="58">
                  <c:v>102.25296233708464</c:v>
                </c:pt>
                <c:pt idx="59">
                  <c:v>102.0712781659754</c:v>
                </c:pt>
                <c:pt idx="60">
                  <c:v>101.89020681656052</c:v>
                </c:pt>
                <c:pt idx="61">
                  <c:v>101.71012414365785</c:v>
                </c:pt>
                <c:pt idx="62">
                  <c:v>101.53135184709815</c:v>
                </c:pt>
                <c:pt idx="63">
                  <c:v>101.35416048202813</c:v>
                </c:pt>
                <c:pt idx="64">
                  <c:v>101.17877293478251</c:v>
                </c:pt>
                <c:pt idx="65">
                  <c:v>101.00536820261513</c:v>
                </c:pt>
                <c:pt idx="66">
                  <c:v>100.83408533687354</c:v>
                </c:pt>
                <c:pt idx="67">
                  <c:v>100.66502743139932</c:v>
                </c:pt>
                <c:pt idx="68">
                  <c:v>100.49826555978431</c:v>
                </c:pt>
                <c:pt idx="69">
                  <c:v>100.33384258569922</c:v>
                </c:pt>
                <c:pt idx="70">
                  <c:v>100.17177678922428</c:v>
                </c:pt>
                <c:pt idx="71">
                  <c:v>100.01206526860642</c:v>
                </c:pt>
                <c:pt idx="72">
                  <c:v>99.854687090994815</c:v>
                </c:pt>
                <c:pt idx="73">
                  <c:v>99.699606177483901</c:v>
                </c:pt>
                <c:pt idx="74">
                  <c:v>99.546773917336466</c:v>
                </c:pt>
                <c:pt idx="75">
                  <c:v>99.396131513767415</c:v>
                </c:pt>
                <c:pt idx="76">
                  <c:v>99.247612069370106</c:v>
                </c:pt>
                <c:pt idx="77">
                  <c:v>99.101142423413137</c:v>
                </c:pt>
                <c:pt idx="78">
                  <c:v>98.956644756073132</c:v>
                </c:pt>
                <c:pt idx="79">
                  <c:v>98.814037976430228</c:v>
                </c:pt>
                <c:pt idx="80">
                  <c:v>98.673238911954641</c:v>
                </c:pt>
                <c:pt idx="81">
                  <c:v>98.534163317438242</c:v>
                </c:pt>
                <c:pt idx="82">
                  <c:v>98.396726721041574</c:v>
                </c:pt>
                <c:pt idx="83">
                  <c:v>98.260845124467352</c:v>
                </c:pt>
                <c:pt idx="84">
                  <c:v>98.126435573351586</c:v>
                </c:pt>
                <c:pt idx="85">
                  <c:v>97.99341661287319</c:v>
                </c:pt>
                <c:pt idx="86">
                  <c:v>97.861708642394248</c:v>
                </c:pt>
                <c:pt idx="87">
                  <c:v>97.731234181713631</c:v>
                </c:pt>
                <c:pt idx="88">
                  <c:v>97.60191806028817</c:v>
                </c:pt>
                <c:pt idx="89">
                  <c:v>97.473687539577767</c:v>
                </c:pt>
                <c:pt idx="90">
                  <c:v>97.346472377529778</c:v>
                </c:pt>
                <c:pt idx="91">
                  <c:v>97.22020484314443</c:v>
                </c:pt>
                <c:pt idx="92">
                  <c:v>97.094819688070928</c:v>
                </c:pt>
                <c:pt idx="93">
                  <c:v>96.970254081275016</c:v>
                </c:pt>
                <c:pt idx="94">
                  <c:v>96.84644751199906</c:v>
                </c:pt>
                <c:pt idx="95">
                  <c:v>96.72334166550371</c:v>
                </c:pt>
                <c:pt idx="96">
                  <c:v>96.600880275435955</c:v>
                </c:pt>
                <c:pt idx="97">
                  <c:v>96.479008956111812</c:v>
                </c:pt>
                <c:pt idx="98">
                  <c:v>96.357675017529132</c:v>
                </c:pt>
                <c:pt idx="99">
                  <c:v>96.236827265539418</c:v>
                </c:pt>
                <c:pt idx="100">
                  <c:v>96.116415789303204</c:v>
                </c:pt>
                <c:pt idx="101">
                  <c:v>95.996391737934047</c:v>
                </c:pt>
                <c:pt idx="102">
                  <c:v>95.876707088101668</c:v>
                </c:pt>
                <c:pt idx="103">
                  <c:v>95.757314404316574</c:v>
                </c:pt>
                <c:pt idx="104">
                  <c:v>95.638166593660372</c:v>
                </c:pt>
                <c:pt idx="105">
                  <c:v>95.51921665685974</c:v>
                </c:pt>
                <c:pt idx="106">
                  <c:v>95.400417437832772</c:v>
                </c:pt>
                <c:pt idx="107">
                  <c:v>95.281721374165883</c:v>
                </c:pt>
                <c:pt idx="108">
                  <c:v>95.163080251410179</c:v>
                </c:pt>
                <c:pt idx="109">
                  <c:v>95.044444964620951</c:v>
                </c:pt>
                <c:pt idx="110">
                  <c:v>94.925765291196868</c:v>
                </c:pt>
                <c:pt idx="111">
                  <c:v>94.806989679803905</c:v>
                </c:pt>
                <c:pt idx="112">
                  <c:v>94.688065060978516</c:v>
                </c:pt>
                <c:pt idx="113">
                  <c:v>94.568936685876508</c:v>
                </c:pt>
                <c:pt idx="114">
                  <c:v>94.449548000538428</c:v>
                </c:pt>
                <c:pt idx="115">
                  <c:v>94.329840563938788</c:v>
                </c:pt>
                <c:pt idx="116">
                  <c:v>94.209754018919597</c:v>
                </c:pt>
                <c:pt idx="117">
                  <c:v>94.089226125808807</c:v>
                </c:pt>
                <c:pt idx="118">
                  <c:v>93.968192869006529</c:v>
                </c:pt>
                <c:pt idx="119">
                  <c:v>93.846588646983008</c:v>
                </c:pt>
                <c:pt idx="120">
                  <c:v>93.72434655586089</c:v>
                </c:pt>
                <c:pt idx="121">
                  <c:v>93.601398775923613</c:v>
                </c:pt>
                <c:pt idx="122">
                  <c:v>93.477677068882301</c:v>
                </c:pt>
                <c:pt idx="123">
                  <c:v>93.35311339142612</c:v>
                </c:pt>
                <c:pt idx="124">
                  <c:v>93.227640627389448</c:v>
                </c:pt>
                <c:pt idx="125">
                  <c:v>93.10119343674117</c:v>
                </c:pt>
                <c:pt idx="126">
                  <c:v>92.973709214548549</c:v>
                </c:pt>
                <c:pt idx="127">
                  <c:v>92.845129147181893</c:v>
                </c:pt>
                <c:pt idx="128">
                  <c:v>92.715399346493484</c:v>
                </c:pt>
                <c:pt idx="129">
                  <c:v>92.5844720358199</c:v>
                </c:pt>
                <c:pt idx="130">
                  <c:v>92.452306754832463</c:v>
                </c:pt>
                <c:pt idx="131">
                  <c:v>92.318871543995613</c:v>
                </c:pt>
                <c:pt idx="132">
                  <c:v>92.184144064273283</c:v>
                </c:pt>
                <c:pt idx="133">
                  <c:v>92.048112604350962</c:v>
                </c:pt>
                <c:pt idx="134">
                  <c:v>91.910776926592746</c:v>
                </c:pt>
                <c:pt idx="135">
                  <c:v>91.772148904700899</c:v>
                </c:pt>
                <c:pt idx="136">
                  <c:v>91.632252910883153</c:v>
                </c:pt>
                <c:pt idx="137">
                  <c:v>91.49112591831485</c:v>
                </c:pt>
                <c:pt idx="138">
                  <c:v>91.348817295570797</c:v>
                </c:pt>
                <c:pt idx="139">
                  <c:v>91.205388282957514</c:v>
                </c:pt>
                <c:pt idx="140">
                  <c:v>91.060911155476788</c:v>
                </c:pt>
                <c:pt idx="141">
                  <c:v>90.915468092463612</c:v>
                </c:pt>
                <c:pt idx="142">
                  <c:v>90.769149788608445</c:v>
                </c:pt>
                <c:pt idx="143">
                  <c:v>90.622053853950291</c:v>
                </c:pt>
                <c:pt idx="144">
                  <c:v>90.474283060496987</c:v>
                </c:pt>
                <c:pt idx="145">
                  <c:v>90.325943499631393</c:v>
                </c:pt>
                <c:pt idx="146">
                  <c:v>90.177142716965534</c:v>
                </c:pt>
                <c:pt idx="147">
                  <c:v>90.027987889752382</c:v>
                </c:pt>
                <c:pt idx="148">
                  <c:v>89.878584106671653</c:v>
                </c:pt>
                <c:pt idx="149">
                  <c:v>89.729032801388627</c:v>
                </c:pt>
                <c:pt idx="150">
                  <c:v>89.579430380593706</c:v>
                </c:pt>
                <c:pt idx="151">
                  <c:v>89.429867075225175</c:v>
                </c:pt>
                <c:pt idx="152">
                  <c:v>89.28042603122411</c:v>
                </c:pt>
                <c:pt idx="153">
                  <c:v>89.131182644348684</c:v>
                </c:pt>
                <c:pt idx="154">
                  <c:v>88.982204132994426</c:v>
                </c:pt>
                <c:pt idx="155">
                  <c:v>88.833549334138922</c:v>
                </c:pt>
                <c:pt idx="156">
                  <c:v>88.685268700740153</c:v>
                </c:pt>
                <c:pt idx="157">
                  <c:v>88.537404474253847</c:v>
                </c:pt>
                <c:pt idx="158">
                  <c:v>88.389991003307884</c:v>
                </c:pt>
                <c:pt idx="159">
                  <c:v>88.243055178761807</c:v>
                </c:pt>
                <c:pt idx="160">
                  <c:v>88.096616956086706</c:v>
                </c:pt>
                <c:pt idx="161">
                  <c:v>87.950689937882274</c:v>
                </c:pt>
                <c:pt idx="162">
                  <c:v>87.80528199205807</c:v>
                </c:pt>
                <c:pt idx="163">
                  <c:v>87.660395884427203</c:v>
                </c:pt>
                <c:pt idx="164">
                  <c:v>87.516029907910522</c:v>
                </c:pt>
                <c:pt idx="165">
                  <c:v>87.372178494007201</c:v>
                </c:pt>
                <c:pt idx="166">
                  <c:v>87.22883279547851</c:v>
                </c:pt>
                <c:pt idx="167">
                  <c:v>87.085981232200865</c:v>
                </c:pt>
                <c:pt idx="168">
                  <c:v>86.943609994796773</c:v>
                </c:pt>
                <c:pt idx="169">
                  <c:v>86.801703502915899</c:v>
                </c:pt>
                <c:pt idx="170">
                  <c:v>86.660244816907237</c:v>
                </c:pt>
                <c:pt idx="171">
                  <c:v>86.519216003115929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101.203</c:v>
                </c:pt>
                <c:pt idx="1">
                  <c:v>101.678</c:v>
                </c:pt>
                <c:pt idx="2">
                  <c:v>101.30500000000001</c:v>
                </c:pt>
                <c:pt idx="3">
                  <c:v>101.84699999999999</c:v>
                </c:pt>
                <c:pt idx="4">
                  <c:v>102.881</c:v>
                </c:pt>
                <c:pt idx="5">
                  <c:v>101.15300000000001</c:v>
                </c:pt>
                <c:pt idx="6">
                  <c:v>104.288</c:v>
                </c:pt>
                <c:pt idx="7">
                  <c:v>101.136</c:v>
                </c:pt>
                <c:pt idx="8">
                  <c:v>101.35599999999999</c:v>
                </c:pt>
                <c:pt idx="9">
                  <c:v>104.47499999999999</c:v>
                </c:pt>
                <c:pt idx="10">
                  <c:v>100.881</c:v>
                </c:pt>
                <c:pt idx="11">
                  <c:v>102.627</c:v>
                </c:pt>
                <c:pt idx="12">
                  <c:v>101.339</c:v>
                </c:pt>
                <c:pt idx="13">
                  <c:v>101.881</c:v>
                </c:pt>
                <c:pt idx="14">
                  <c:v>104.64400000000001</c:v>
                </c:pt>
                <c:pt idx="15">
                  <c:v>103.729</c:v>
                </c:pt>
                <c:pt idx="16">
                  <c:v>103.96599999999999</c:v>
                </c:pt>
                <c:pt idx="17">
                  <c:v>103.08499999999999</c:v>
                </c:pt>
                <c:pt idx="18">
                  <c:v>105.881</c:v>
                </c:pt>
                <c:pt idx="19">
                  <c:v>103.35599999999999</c:v>
                </c:pt>
                <c:pt idx="20">
                  <c:v>103.864</c:v>
                </c:pt>
                <c:pt idx="21">
                  <c:v>104.593</c:v>
                </c:pt>
                <c:pt idx="22">
                  <c:v>101.81399999999999</c:v>
                </c:pt>
                <c:pt idx="23">
                  <c:v>101.542</c:v>
                </c:pt>
                <c:pt idx="24">
                  <c:v>101.96599999999999</c:v>
                </c:pt>
                <c:pt idx="25">
                  <c:v>101.508</c:v>
                </c:pt>
                <c:pt idx="26">
                  <c:v>101.678</c:v>
                </c:pt>
                <c:pt idx="27">
                  <c:v>102.84699999999999</c:v>
                </c:pt>
                <c:pt idx="28">
                  <c:v>103.64400000000001</c:v>
                </c:pt>
                <c:pt idx="29">
                  <c:v>105.559</c:v>
                </c:pt>
                <c:pt idx="30">
                  <c:v>104.373</c:v>
                </c:pt>
                <c:pt idx="31">
                  <c:v>103.458</c:v>
                </c:pt>
                <c:pt idx="32">
                  <c:v>103.864</c:v>
                </c:pt>
                <c:pt idx="33">
                  <c:v>105.42400000000001</c:v>
                </c:pt>
                <c:pt idx="34">
                  <c:v>105.254</c:v>
                </c:pt>
                <c:pt idx="35">
                  <c:v>108.949</c:v>
                </c:pt>
                <c:pt idx="36">
                  <c:v>103.797</c:v>
                </c:pt>
                <c:pt idx="37">
                  <c:v>105.898</c:v>
                </c:pt>
                <c:pt idx="38">
                  <c:v>103.91500000000001</c:v>
                </c:pt>
                <c:pt idx="39">
                  <c:v>107.52500000000001</c:v>
                </c:pt>
                <c:pt idx="40">
                  <c:v>105.508</c:v>
                </c:pt>
                <c:pt idx="41">
                  <c:v>108.678</c:v>
                </c:pt>
                <c:pt idx="42">
                  <c:v>108.983</c:v>
                </c:pt>
                <c:pt idx="43">
                  <c:v>109.017</c:v>
                </c:pt>
                <c:pt idx="44">
                  <c:v>113.407</c:v>
                </c:pt>
                <c:pt idx="45">
                  <c:v>116.39</c:v>
                </c:pt>
                <c:pt idx="46">
                  <c:v>121.119</c:v>
                </c:pt>
                <c:pt idx="47">
                  <c:v>124.729</c:v>
                </c:pt>
                <c:pt idx="48">
                  <c:v>132.25399999999999</c:v>
                </c:pt>
                <c:pt idx="49">
                  <c:v>144.23699999999999</c:v>
                </c:pt>
                <c:pt idx="50">
                  <c:v>153.93199999999999</c:v>
                </c:pt>
                <c:pt idx="51">
                  <c:v>169.881</c:v>
                </c:pt>
                <c:pt idx="52">
                  <c:v>181.93199999999999</c:v>
                </c:pt>
                <c:pt idx="53">
                  <c:v>193.881</c:v>
                </c:pt>
                <c:pt idx="54">
                  <c:v>202.03399999999999</c:v>
                </c:pt>
                <c:pt idx="55">
                  <c:v>205.16900000000001</c:v>
                </c:pt>
                <c:pt idx="56">
                  <c:v>204.40700000000001</c:v>
                </c:pt>
                <c:pt idx="57">
                  <c:v>196.339</c:v>
                </c:pt>
                <c:pt idx="58">
                  <c:v>176.39</c:v>
                </c:pt>
                <c:pt idx="59">
                  <c:v>151.15299999999999</c:v>
                </c:pt>
                <c:pt idx="60">
                  <c:v>121.102</c:v>
                </c:pt>
                <c:pt idx="61">
                  <c:v>107.119</c:v>
                </c:pt>
                <c:pt idx="62">
                  <c:v>102.52500000000001</c:v>
                </c:pt>
                <c:pt idx="63">
                  <c:v>100.03400000000001</c:v>
                </c:pt>
                <c:pt idx="64">
                  <c:v>102.339</c:v>
                </c:pt>
                <c:pt idx="65">
                  <c:v>101.102</c:v>
                </c:pt>
                <c:pt idx="66">
                  <c:v>102.203</c:v>
                </c:pt>
                <c:pt idx="67">
                  <c:v>104.96599999999999</c:v>
                </c:pt>
                <c:pt idx="68">
                  <c:v>106.61</c:v>
                </c:pt>
                <c:pt idx="69">
                  <c:v>112.339</c:v>
                </c:pt>
                <c:pt idx="70">
                  <c:v>119.254</c:v>
                </c:pt>
                <c:pt idx="71">
                  <c:v>126.339</c:v>
                </c:pt>
                <c:pt idx="72">
                  <c:v>138.05099999999999</c:v>
                </c:pt>
                <c:pt idx="73">
                  <c:v>149.05099999999999</c:v>
                </c:pt>
                <c:pt idx="74">
                  <c:v>159.62700000000001</c:v>
                </c:pt>
                <c:pt idx="75">
                  <c:v>167.64400000000001</c:v>
                </c:pt>
                <c:pt idx="76">
                  <c:v>169.50800000000001</c:v>
                </c:pt>
                <c:pt idx="77">
                  <c:v>168.72900000000001</c:v>
                </c:pt>
                <c:pt idx="78">
                  <c:v>161.458</c:v>
                </c:pt>
                <c:pt idx="79">
                  <c:v>145.37299999999999</c:v>
                </c:pt>
                <c:pt idx="80">
                  <c:v>123.119</c:v>
                </c:pt>
                <c:pt idx="81">
                  <c:v>106.22</c:v>
                </c:pt>
                <c:pt idx="82">
                  <c:v>97.61</c:v>
                </c:pt>
                <c:pt idx="83">
                  <c:v>96.525000000000006</c:v>
                </c:pt>
                <c:pt idx="84">
                  <c:v>94.203000000000003</c:v>
                </c:pt>
                <c:pt idx="85">
                  <c:v>94.424000000000007</c:v>
                </c:pt>
                <c:pt idx="86">
                  <c:v>97.305000000000007</c:v>
                </c:pt>
                <c:pt idx="87">
                  <c:v>97.153000000000006</c:v>
                </c:pt>
                <c:pt idx="88">
                  <c:v>97.338999999999999</c:v>
                </c:pt>
                <c:pt idx="89">
                  <c:v>96.796999999999997</c:v>
                </c:pt>
                <c:pt idx="90">
                  <c:v>95.983000000000004</c:v>
                </c:pt>
                <c:pt idx="91">
                  <c:v>95.457999999999998</c:v>
                </c:pt>
                <c:pt idx="92">
                  <c:v>97.373000000000005</c:v>
                </c:pt>
                <c:pt idx="93">
                  <c:v>97.424000000000007</c:v>
                </c:pt>
                <c:pt idx="94">
                  <c:v>98.168999999999997</c:v>
                </c:pt>
                <c:pt idx="95">
                  <c:v>98.864000000000004</c:v>
                </c:pt>
                <c:pt idx="96">
                  <c:v>101.898</c:v>
                </c:pt>
                <c:pt idx="97">
                  <c:v>100.797</c:v>
                </c:pt>
                <c:pt idx="98">
                  <c:v>102.47499999999999</c:v>
                </c:pt>
                <c:pt idx="99">
                  <c:v>105.18600000000001</c:v>
                </c:pt>
                <c:pt idx="100">
                  <c:v>105.102</c:v>
                </c:pt>
                <c:pt idx="101">
                  <c:v>108.542</c:v>
                </c:pt>
                <c:pt idx="102">
                  <c:v>111.407</c:v>
                </c:pt>
                <c:pt idx="103">
                  <c:v>114.864</c:v>
                </c:pt>
                <c:pt idx="104">
                  <c:v>118.661</c:v>
                </c:pt>
                <c:pt idx="105">
                  <c:v>127.254</c:v>
                </c:pt>
                <c:pt idx="106">
                  <c:v>134.47499999999999</c:v>
                </c:pt>
                <c:pt idx="107">
                  <c:v>145.559</c:v>
                </c:pt>
                <c:pt idx="108">
                  <c:v>154.05099999999999</c:v>
                </c:pt>
                <c:pt idx="109">
                  <c:v>162.678</c:v>
                </c:pt>
                <c:pt idx="110">
                  <c:v>168.898</c:v>
                </c:pt>
                <c:pt idx="111">
                  <c:v>173.119</c:v>
                </c:pt>
                <c:pt idx="112">
                  <c:v>176.30500000000001</c:v>
                </c:pt>
                <c:pt idx="113">
                  <c:v>176.119</c:v>
                </c:pt>
                <c:pt idx="114">
                  <c:v>169.678</c:v>
                </c:pt>
                <c:pt idx="115">
                  <c:v>163.15299999999999</c:v>
                </c:pt>
                <c:pt idx="116">
                  <c:v>150.322</c:v>
                </c:pt>
                <c:pt idx="117">
                  <c:v>136.27099999999999</c:v>
                </c:pt>
                <c:pt idx="118">
                  <c:v>119.91500000000001</c:v>
                </c:pt>
                <c:pt idx="119">
                  <c:v>106.22</c:v>
                </c:pt>
                <c:pt idx="120">
                  <c:v>102.322</c:v>
                </c:pt>
                <c:pt idx="121">
                  <c:v>95.897999999999996</c:v>
                </c:pt>
                <c:pt idx="122">
                  <c:v>90.525000000000006</c:v>
                </c:pt>
                <c:pt idx="123">
                  <c:v>92.287999999999997</c:v>
                </c:pt>
                <c:pt idx="124">
                  <c:v>90.507999999999996</c:v>
                </c:pt>
                <c:pt idx="125">
                  <c:v>92.593000000000004</c:v>
                </c:pt>
                <c:pt idx="126">
                  <c:v>91</c:v>
                </c:pt>
                <c:pt idx="127">
                  <c:v>92.271000000000001</c:v>
                </c:pt>
                <c:pt idx="128">
                  <c:v>97.034000000000006</c:v>
                </c:pt>
                <c:pt idx="129">
                  <c:v>95.084999999999994</c:v>
                </c:pt>
                <c:pt idx="130">
                  <c:v>99.507999999999996</c:v>
                </c:pt>
                <c:pt idx="131">
                  <c:v>102.373</c:v>
                </c:pt>
                <c:pt idx="132">
                  <c:v>103.42400000000001</c:v>
                </c:pt>
                <c:pt idx="133">
                  <c:v>107.84699999999999</c:v>
                </c:pt>
                <c:pt idx="134">
                  <c:v>112.627</c:v>
                </c:pt>
                <c:pt idx="135">
                  <c:v>118.373</c:v>
                </c:pt>
                <c:pt idx="136">
                  <c:v>125.492</c:v>
                </c:pt>
                <c:pt idx="137">
                  <c:v>131.93199999999999</c:v>
                </c:pt>
                <c:pt idx="138">
                  <c:v>137.94900000000001</c:v>
                </c:pt>
                <c:pt idx="139">
                  <c:v>139.76300000000001</c:v>
                </c:pt>
                <c:pt idx="140">
                  <c:v>144.22</c:v>
                </c:pt>
                <c:pt idx="141">
                  <c:v>144.559</c:v>
                </c:pt>
                <c:pt idx="142">
                  <c:v>142.441</c:v>
                </c:pt>
                <c:pt idx="143">
                  <c:v>135.983</c:v>
                </c:pt>
                <c:pt idx="144">
                  <c:v>127.22</c:v>
                </c:pt>
                <c:pt idx="145">
                  <c:v>117.203</c:v>
                </c:pt>
                <c:pt idx="146">
                  <c:v>109.203</c:v>
                </c:pt>
                <c:pt idx="147">
                  <c:v>102.91500000000001</c:v>
                </c:pt>
                <c:pt idx="148">
                  <c:v>94.373000000000005</c:v>
                </c:pt>
                <c:pt idx="149">
                  <c:v>91.084999999999994</c:v>
                </c:pt>
                <c:pt idx="150">
                  <c:v>90.474999999999994</c:v>
                </c:pt>
                <c:pt idx="151">
                  <c:v>89.796999999999997</c:v>
                </c:pt>
                <c:pt idx="152">
                  <c:v>88.897999999999996</c:v>
                </c:pt>
                <c:pt idx="153">
                  <c:v>86.881</c:v>
                </c:pt>
                <c:pt idx="154">
                  <c:v>88.406999999999996</c:v>
                </c:pt>
                <c:pt idx="155">
                  <c:v>87.813999999999993</c:v>
                </c:pt>
                <c:pt idx="156">
                  <c:v>88.474999999999994</c:v>
                </c:pt>
                <c:pt idx="157">
                  <c:v>87.661000000000001</c:v>
                </c:pt>
                <c:pt idx="158">
                  <c:v>87.102000000000004</c:v>
                </c:pt>
                <c:pt idx="159">
                  <c:v>87.424000000000007</c:v>
                </c:pt>
                <c:pt idx="160">
                  <c:v>87.796999999999997</c:v>
                </c:pt>
                <c:pt idx="161">
                  <c:v>87.236999999999995</c:v>
                </c:pt>
                <c:pt idx="162">
                  <c:v>85.932000000000002</c:v>
                </c:pt>
                <c:pt idx="163">
                  <c:v>88.051000000000002</c:v>
                </c:pt>
                <c:pt idx="164">
                  <c:v>88.661000000000001</c:v>
                </c:pt>
                <c:pt idx="165">
                  <c:v>85.897999999999996</c:v>
                </c:pt>
                <c:pt idx="166">
                  <c:v>87</c:v>
                </c:pt>
                <c:pt idx="167">
                  <c:v>88.61</c:v>
                </c:pt>
                <c:pt idx="168">
                  <c:v>86.153000000000006</c:v>
                </c:pt>
                <c:pt idx="169">
                  <c:v>84.897999999999996</c:v>
                </c:pt>
                <c:pt idx="170">
                  <c:v>88.728999999999999</c:v>
                </c:pt>
                <c:pt idx="171">
                  <c:v>86.677999999999997</c:v>
                </c:pt>
                <c:pt idx="172">
                  <c:v>85.525000000000006</c:v>
                </c:pt>
                <c:pt idx="173">
                  <c:v>87.644000000000005</c:v>
                </c:pt>
                <c:pt idx="174">
                  <c:v>86.406999999999996</c:v>
                </c:pt>
                <c:pt idx="175">
                  <c:v>84.305000000000007</c:v>
                </c:pt>
                <c:pt idx="176">
                  <c:v>86.457999999999998</c:v>
                </c:pt>
                <c:pt idx="177">
                  <c:v>86.305000000000007</c:v>
                </c:pt>
                <c:pt idx="178">
                  <c:v>87.831000000000003</c:v>
                </c:pt>
                <c:pt idx="179">
                  <c:v>86.39</c:v>
                </c:pt>
                <c:pt idx="180">
                  <c:v>86.119</c:v>
                </c:pt>
                <c:pt idx="181">
                  <c:v>85.305000000000007</c:v>
                </c:pt>
                <c:pt idx="182">
                  <c:v>86.034000000000006</c:v>
                </c:pt>
                <c:pt idx="183">
                  <c:v>86.355999999999995</c:v>
                </c:pt>
                <c:pt idx="184">
                  <c:v>86.373000000000005</c:v>
                </c:pt>
                <c:pt idx="185">
                  <c:v>86.983000000000004</c:v>
                </c:pt>
                <c:pt idx="186">
                  <c:v>85.322000000000003</c:v>
                </c:pt>
                <c:pt idx="187">
                  <c:v>85.474999999999994</c:v>
                </c:pt>
                <c:pt idx="188">
                  <c:v>86.542000000000002</c:v>
                </c:pt>
                <c:pt idx="189">
                  <c:v>87.016999999999996</c:v>
                </c:pt>
                <c:pt idx="190">
                  <c:v>86.61</c:v>
                </c:pt>
                <c:pt idx="191">
                  <c:v>84.78</c:v>
                </c:pt>
                <c:pt idx="192">
                  <c:v>86.322000000000003</c:v>
                </c:pt>
                <c:pt idx="193">
                  <c:v>84.915000000000006</c:v>
                </c:pt>
                <c:pt idx="194">
                  <c:v>85.168999999999997</c:v>
                </c:pt>
                <c:pt idx="195">
                  <c:v>84.084999999999994</c:v>
                </c:pt>
                <c:pt idx="196">
                  <c:v>87.492000000000004</c:v>
                </c:pt>
                <c:pt idx="197">
                  <c:v>84.745999999999995</c:v>
                </c:pt>
                <c:pt idx="198">
                  <c:v>85.745999999999995</c:v>
                </c:pt>
                <c:pt idx="199">
                  <c:v>85.881</c:v>
                </c:pt>
                <c:pt idx="200">
                  <c:v>85.763000000000005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101.81207005449291</c:v>
                </c:pt>
                <c:pt idx="11">
                  <c:v>101.95911942824388</c:v>
                </c:pt>
                <c:pt idx="12">
                  <c:v>102.10480666110725</c:v>
                </c:pt>
                <c:pt idx="13">
                  <c:v>102.24891839923123</c:v>
                </c:pt>
                <c:pt idx="14">
                  <c:v>102.39121776839792</c:v>
                </c:pt>
                <c:pt idx="15">
                  <c:v>102.5314428570874</c:v>
                </c:pt>
                <c:pt idx="16">
                  <c:v>102.66930530817943</c:v>
                </c:pt>
                <c:pt idx="17">
                  <c:v>102.80448907748747</c:v>
                </c:pt>
                <c:pt idx="18">
                  <c:v>102.93664942853778</c:v>
                </c:pt>
                <c:pt idx="19">
                  <c:v>103.06541224663093</c:v>
                </c:pt>
                <c:pt idx="20">
                  <c:v>103.19037377402231</c:v>
                </c:pt>
                <c:pt idx="21">
                  <c:v>103.31110089875104</c:v>
                </c:pt>
                <c:pt idx="22">
                  <c:v>103.42713218742388</c:v>
                </c:pt>
                <c:pt idx="23">
                  <c:v>103.53797996944184</c:v>
                </c:pt>
                <c:pt idx="24">
                  <c:v>103.6431340219673</c:v>
                </c:pt>
                <c:pt idx="25">
                  <c:v>103.74206789624208</c:v>
                </c:pt>
                <c:pt idx="26">
                  <c:v>103.83424989324938</c:v>
                </c:pt>
                <c:pt idx="27">
                  <c:v>103.91916252813958</c:v>
                </c:pt>
                <c:pt idx="28">
                  <c:v>103.9963376408717</c:v>
                </c:pt>
                <c:pt idx="29">
                  <c:v>104.06542004017827</c:v>
                </c:pt>
                <c:pt idx="30">
                  <c:v>104.12628195465373</c:v>
                </c:pt>
                <c:pt idx="31">
                  <c:v>104.17922506109389</c:v>
                </c:pt>
                <c:pt idx="32">
                  <c:v>104.22532776012559</c:v>
                </c:pt>
                <c:pt idx="33">
                  <c:v>104.2670230456299</c:v>
                </c:pt>
                <c:pt idx="34">
                  <c:v>104.30902494938476</c:v>
                </c:pt>
                <c:pt idx="35">
                  <c:v>104.35975337532994</c:v>
                </c:pt>
                <c:pt idx="36">
                  <c:v>104.43342654717863</c:v>
                </c:pt>
                <c:pt idx="37">
                  <c:v>104.5529784583162</c:v>
                </c:pt>
                <c:pt idx="38">
                  <c:v>104.75389009938306</c:v>
                </c:pt>
                <c:pt idx="39">
                  <c:v>105.08886946255089</c:v>
                </c:pt>
                <c:pt idx="40">
                  <c:v>105.63305374020624</c:v>
                </c:pt>
                <c:pt idx="41">
                  <c:v>106.48903439234947</c:v>
                </c:pt>
                <c:pt idx="42">
                  <c:v>107.79055427708164</c:v>
                </c:pt>
                <c:pt idx="43">
                  <c:v>109.70327845972469</c:v>
                </c:pt>
                <c:pt idx="44">
                  <c:v>112.42073398995258</c:v>
                </c:pt>
                <c:pt idx="45">
                  <c:v>116.15352666535702</c:v>
                </c:pt>
                <c:pt idx="46">
                  <c:v>121.1104536652194</c:v>
                </c:pt>
                <c:pt idx="47">
                  <c:v>127.47125711892747</c:v>
                </c:pt>
                <c:pt idx="48">
                  <c:v>135.35248005161549</c:v>
                </c:pt>
                <c:pt idx="49">
                  <c:v>144.76989548345838</c:v>
                </c:pt>
                <c:pt idx="50">
                  <c:v>155.60219793558852</c:v>
                </c:pt>
                <c:pt idx="51">
                  <c:v>167.55697136007709</c:v>
                </c:pt>
                <c:pt idx="52">
                  <c:v>180.11932660006082</c:v>
                </c:pt>
                <c:pt idx="53">
                  <c:v>192.41259128761902</c:v>
                </c:pt>
                <c:pt idx="54">
                  <c:v>202.87208767773336</c:v>
                </c:pt>
                <c:pt idx="55">
                  <c:v>208.85072328685098</c:v>
                </c:pt>
                <c:pt idx="56">
                  <c:v>206.87791383797324</c:v>
                </c:pt>
                <c:pt idx="57">
                  <c:v>194.49172092087119</c:v>
                </c:pt>
                <c:pt idx="58">
                  <c:v>172.9687377837011</c:v>
                </c:pt>
                <c:pt idx="59">
                  <c:v>148.00791419091695</c:v>
                </c:pt>
                <c:pt idx="60">
                  <c:v>126.56060696726979</c:v>
                </c:pt>
                <c:pt idx="61">
                  <c:v>112.53236814289197</c:v>
                </c:pt>
                <c:pt idx="62">
                  <c:v>105.5524483202483</c:v>
                </c:pt>
                <c:pt idx="63">
                  <c:v>103.08066230156172</c:v>
                </c:pt>
                <c:pt idx="64">
                  <c:v>102.84171019025757</c:v>
                </c:pt>
                <c:pt idx="65">
                  <c:v>103.68805777205731</c:v>
                </c:pt>
                <c:pt idx="66">
                  <c:v>105.31525322441493</c:v>
                </c:pt>
                <c:pt idx="67">
                  <c:v>107.79886574323126</c:v>
                </c:pt>
                <c:pt idx="68">
                  <c:v>111.32959066321077</c:v>
                </c:pt>
                <c:pt idx="69">
                  <c:v>116.09970993405588</c:v>
                </c:pt>
                <c:pt idx="70">
                  <c:v>122.2409025850405</c:v>
                </c:pt>
                <c:pt idx="71">
                  <c:v>129.7697973993555</c:v>
                </c:pt>
                <c:pt idx="72">
                  <c:v>138.53009176520376</c:v>
                </c:pt>
                <c:pt idx="73">
                  <c:v>148.11307044026432</c:v>
                </c:pt>
                <c:pt idx="74">
                  <c:v>157.70461853196613</c:v>
                </c:pt>
                <c:pt idx="75">
                  <c:v>165.82317834150757</c:v>
                </c:pt>
                <c:pt idx="76">
                  <c:v>170.15292390166218</c:v>
                </c:pt>
                <c:pt idx="77">
                  <c:v>168.08504419462159</c:v>
                </c:pt>
                <c:pt idx="78">
                  <c:v>158.37364234271868</c:v>
                </c:pt>
                <c:pt idx="79">
                  <c:v>142.85451646198206</c:v>
                </c:pt>
                <c:pt idx="80">
                  <c:v>126.09470216774879</c:v>
                </c:pt>
                <c:pt idx="81">
                  <c:v>112.61689073577487</c:v>
                </c:pt>
                <c:pt idx="82">
                  <c:v>104.29993157733462</c:v>
                </c:pt>
                <c:pt idx="83">
                  <c:v>100.29752029667171</c:v>
                </c:pt>
                <c:pt idx="84">
                  <c:v>98.758503692295491</c:v>
                </c:pt>
                <c:pt idx="85">
                  <c:v>98.247842175244116</c:v>
                </c:pt>
                <c:pt idx="86">
                  <c:v>98.062345079674671</c:v>
                </c:pt>
                <c:pt idx="87">
                  <c:v>97.960128700028406</c:v>
                </c:pt>
                <c:pt idx="88">
                  <c:v>97.882459643827445</c:v>
                </c:pt>
                <c:pt idx="89">
                  <c:v>97.822899662881213</c:v>
                </c:pt>
                <c:pt idx="90">
                  <c:v>97.788054451679116</c:v>
                </c:pt>
                <c:pt idx="91">
                  <c:v>97.790057688641099</c:v>
                </c:pt>
                <c:pt idx="92">
                  <c:v>97.846607149985104</c:v>
                </c:pt>
                <c:pt idx="93">
                  <c:v>97.982451471205053</c:v>
                </c:pt>
                <c:pt idx="94">
                  <c:v>98.231183115628539</c:v>
                </c:pt>
                <c:pt idx="95">
                  <c:v>98.637038165754348</c:v>
                </c:pt>
                <c:pt idx="96">
                  <c:v>99.256429996104117</c:v>
                </c:pt>
                <c:pt idx="97">
                  <c:v>100.15885641361137</c:v>
                </c:pt>
                <c:pt idx="98">
                  <c:v>101.4267356715303</c:v>
                </c:pt>
                <c:pt idx="99">
                  <c:v>103.15368097241699</c:v>
                </c:pt>
                <c:pt idx="100">
                  <c:v>105.4407450730466</c:v>
                </c:pt>
                <c:pt idx="101">
                  <c:v>108.39028315460386</c:v>
                </c:pt>
                <c:pt idx="102">
                  <c:v>112.0973097243329</c:v>
                </c:pt>
                <c:pt idx="103">
                  <c:v>116.63855715938905</c:v>
                </c:pt>
                <c:pt idx="104">
                  <c:v>122.05982044991048</c:v>
                </c:pt>
                <c:pt idx="105">
                  <c:v>128.36240266546196</c:v>
                </c:pt>
                <c:pt idx="106">
                  <c:v>135.48904701748998</c:v>
                </c:pt>
                <c:pt idx="107">
                  <c:v>143.30761669880673</c:v>
                </c:pt>
                <c:pt idx="108">
                  <c:v>151.58589294325856</c:v>
                </c:pt>
                <c:pt idx="109">
                  <c:v>159.94495039369519</c:v>
                </c:pt>
                <c:pt idx="110">
                  <c:v>167.7816914116527</c:v>
                </c:pt>
                <c:pt idx="111">
                  <c:v>174.1821026768371</c:v>
                </c:pt>
                <c:pt idx="112">
                  <c:v>177.9120224161978</c:v>
                </c:pt>
                <c:pt idx="113">
                  <c:v>177.62392231497765</c:v>
                </c:pt>
                <c:pt idx="114">
                  <c:v>172.35176931222719</c:v>
                </c:pt>
                <c:pt idx="115">
                  <c:v>162.13122545552997</c:v>
                </c:pt>
                <c:pt idx="116">
                  <c:v>148.33587876689279</c:v>
                </c:pt>
                <c:pt idx="117">
                  <c:v>133.364269238769</c:v>
                </c:pt>
                <c:pt idx="118">
                  <c:v>119.74244808217323</c:v>
                </c:pt>
                <c:pt idx="119">
                  <c:v>109.17667932942423</c:v>
                </c:pt>
                <c:pt idx="120">
                  <c:v>102.12954066139092</c:v>
                </c:pt>
                <c:pt idx="121">
                  <c:v>98.060013125299918</c:v>
                </c:pt>
                <c:pt idx="122">
                  <c:v>96.004640705466315</c:v>
                </c:pt>
                <c:pt idx="123">
                  <c:v>95.076823590170761</c:v>
                </c:pt>
                <c:pt idx="124">
                  <c:v>94.685977326565336</c:v>
                </c:pt>
                <c:pt idx="125">
                  <c:v>94.529143258736397</c:v>
                </c:pt>
                <c:pt idx="126">
                  <c:v>94.496783213705541</c:v>
                </c:pt>
                <c:pt idx="127">
                  <c:v>94.590985591373155</c:v>
                </c:pt>
                <c:pt idx="128">
                  <c:v>94.884486465174092</c:v>
                </c:pt>
                <c:pt idx="129">
                  <c:v>95.509958767860269</c:v>
                </c:pt>
                <c:pt idx="130">
                  <c:v>96.659554936218456</c:v>
                </c:pt>
                <c:pt idx="131">
                  <c:v>98.576540594075894</c:v>
                </c:pt>
                <c:pt idx="132">
                  <c:v>101.52450861458736</c:v>
                </c:pt>
                <c:pt idx="133">
                  <c:v>105.72541374192886</c:v>
                </c:pt>
                <c:pt idx="134">
                  <c:v>111.26868558318699</c:v>
                </c:pt>
                <c:pt idx="135">
                  <c:v>118.01031848394857</c:v>
                </c:pt>
                <c:pt idx="136">
                  <c:v>125.49791886429779</c:v>
                </c:pt>
                <c:pt idx="137">
                  <c:v>132.96522743926189</c:v>
                </c:pt>
                <c:pt idx="138">
                  <c:v>139.42769642632231</c:v>
                </c:pt>
                <c:pt idx="139">
                  <c:v>143.87697359262327</c:v>
                </c:pt>
                <c:pt idx="140">
                  <c:v>145.52743242195862</c:v>
                </c:pt>
                <c:pt idx="141">
                  <c:v>144.03397918211269</c:v>
                </c:pt>
                <c:pt idx="142">
                  <c:v>139.59876286750938</c:v>
                </c:pt>
                <c:pt idx="143">
                  <c:v>132.92182950874161</c:v>
                </c:pt>
                <c:pt idx="144">
                  <c:v>125.01191913713893</c:v>
                </c:pt>
                <c:pt idx="145">
                  <c:v>116.92826990150391</c:v>
                </c:pt>
                <c:pt idx="146">
                  <c:v>109.54519741939869</c:v>
                </c:pt>
                <c:pt idx="147">
                  <c:v>103.41053263296521</c:v>
                </c:pt>
                <c:pt idx="148">
                  <c:v>98.72174648144798</c:v>
                </c:pt>
                <c:pt idx="149">
                  <c:v>95.396321196735983</c:v>
                </c:pt>
                <c:pt idx="150">
                  <c:v>93.186940961997095</c:v>
                </c:pt>
                <c:pt idx="151">
                  <c:v>91.792969740715066</c:v>
                </c:pt>
                <c:pt idx="152">
                  <c:v>90.938574595434773</c:v>
                </c:pt>
                <c:pt idx="153">
                  <c:v>90.410440713615444</c:v>
                </c:pt>
                <c:pt idx="154">
                  <c:v>90.063686803209237</c:v>
                </c:pt>
                <c:pt idx="155">
                  <c:v>89.810142530776545</c:v>
                </c:pt>
                <c:pt idx="156">
                  <c:v>89.601186756380855</c:v>
                </c:pt>
                <c:pt idx="157">
                  <c:v>89.412363234157752</c:v>
                </c:pt>
                <c:pt idx="158">
                  <c:v>89.232412513896421</c:v>
                </c:pt>
                <c:pt idx="159">
                  <c:v>89.056589014624478</c:v>
                </c:pt>
                <c:pt idx="160">
                  <c:v>88.883071144262374</c:v>
                </c:pt>
                <c:pt idx="161">
                  <c:v>88.711232949085641</c:v>
                </c:pt>
                <c:pt idx="162">
                  <c:v>88.540891103850171</c:v>
                </c:pt>
                <c:pt idx="163">
                  <c:v>88.372006480624052</c:v>
                </c:pt>
                <c:pt idx="164">
                  <c:v>88.204576561374736</c:v>
                </c:pt>
                <c:pt idx="165">
                  <c:v>88.038600594851872</c:v>
                </c:pt>
                <c:pt idx="166">
                  <c:v>87.874070046520998</c:v>
                </c:pt>
                <c:pt idx="167">
                  <c:v>87.710967070268211</c:v>
                </c:pt>
                <c:pt idx="168">
                  <c:v>87.549265265682351</c:v>
                </c:pt>
                <c:pt idx="169">
                  <c:v>87.388930970530424</c:v>
                </c:pt>
                <c:pt idx="170">
                  <c:v>87.229924593506325</c:v>
                </c:pt>
                <c:pt idx="171">
                  <c:v>87.07220185638856</c:v>
                </c:pt>
                <c:pt idx="172">
                  <c:v>86.915714913878801</c:v>
                </c:pt>
                <c:pt idx="173">
                  <c:v>86.760413346126995</c:v>
                </c:pt>
                <c:pt idx="174">
                  <c:v>86.606245027046029</c:v>
                </c:pt>
                <c:pt idx="175">
                  <c:v>86.453156874758449</c:v>
                </c:pt>
                <c:pt idx="176">
                  <c:v>86.301095492206457</c:v>
                </c:pt>
                <c:pt idx="177">
                  <c:v>86.150007706892922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101.81207005448918</c:v>
                </c:pt>
                <c:pt idx="11">
                  <c:v>101.95911942823051</c:v>
                </c:pt>
                <c:pt idx="12">
                  <c:v>102.10480666106042</c:v>
                </c:pt>
                <c:pt idx="13">
                  <c:v>102.24891839907166</c:v>
                </c:pt>
                <c:pt idx="14">
                  <c:v>102.3912177678685</c:v>
                </c:pt>
                <c:pt idx="15">
                  <c:v>102.53144285537734</c:v>
                </c:pt>
                <c:pt idx="16">
                  <c:v>102.66930530280199</c:v>
                </c:pt>
                <c:pt idx="17">
                  <c:v>102.80448906102487</c:v>
                </c:pt>
                <c:pt idx="18">
                  <c:v>102.9366493794719</c:v>
                </c:pt>
                <c:pt idx="19">
                  <c:v>103.06541210426096</c:v>
                </c:pt>
                <c:pt idx="20">
                  <c:v>103.19037337184716</c:v>
                </c:pt>
                <c:pt idx="21">
                  <c:v>103.31109979271305</c:v>
                </c:pt>
                <c:pt idx="22">
                  <c:v>103.4271292261208</c:v>
                </c:pt>
                <c:pt idx="23">
                  <c:v>103.53797225057282</c:v>
                </c:pt>
                <c:pt idx="24">
                  <c:v>103.64311443431069</c:v>
                </c:pt>
                <c:pt idx="25">
                  <c:v>103.74201950471915</c:v>
                </c:pt>
                <c:pt idx="26">
                  <c:v>103.83413350367086</c:v>
                </c:pt>
                <c:pt idx="27">
                  <c:v>103.9188899965191</c:v>
                </c:pt>
                <c:pt idx="28">
                  <c:v>103.99571637471074</c:v>
                </c:pt>
                <c:pt idx="29">
                  <c:v>104.06404125534563</c:v>
                </c:pt>
                <c:pt idx="30">
                  <c:v>104.12330293551769</c:v>
                </c:pt>
                <c:pt idx="31">
                  <c:v>104.17295880577635</c:v>
                </c:pt>
                <c:pt idx="32">
                  <c:v>104.21249556730315</c:v>
                </c:pt>
                <c:pt idx="33">
                  <c:v>104.24144003418223</c:v>
                </c:pt>
                <c:pt idx="34">
                  <c:v>104.25937023925214</c:v>
                </c:pt>
                <c:pt idx="35">
                  <c:v>104.26592650414041</c:v>
                </c:pt>
                <c:pt idx="36">
                  <c:v>104.2608220864888</c:v>
                </c:pt>
                <c:pt idx="37">
                  <c:v>104.24385298553423</c:v>
                </c:pt>
                <c:pt idx="38">
                  <c:v>104.21490647617098</c:v>
                </c:pt>
                <c:pt idx="39">
                  <c:v>104.17396795539645</c:v>
                </c:pt>
                <c:pt idx="40">
                  <c:v>104.12112572594556</c:v>
                </c:pt>
                <c:pt idx="41">
                  <c:v>104.05657341004498</c:v>
                </c:pt>
                <c:pt idx="42">
                  <c:v>103.98060977908297</c:v>
                </c:pt>
                <c:pt idx="43">
                  <c:v>103.89363589753295</c:v>
                </c:pt>
                <c:pt idx="44">
                  <c:v>103.79614960432974</c:v>
                </c:pt>
                <c:pt idx="45">
                  <c:v>103.68873748308137</c:v>
                </c:pt>
                <c:pt idx="46">
                  <c:v>103.57206459427881</c:v>
                </c:pt>
                <c:pt idx="47">
                  <c:v>103.44686234865003</c:v>
                </c:pt>
                <c:pt idx="48">
                  <c:v>103.3139149829739</c:v>
                </c:pt>
                <c:pt idx="49">
                  <c:v>103.17404515227479</c:v>
                </c:pt>
                <c:pt idx="50">
                  <c:v>103.02809917244295</c:v>
                </c:pt>
                <c:pt idx="51">
                  <c:v>102.87693243510178</c:v>
                </c:pt>
                <c:pt idx="52">
                  <c:v>102.72139547494783</c:v>
                </c:pt>
                <c:pt idx="53">
                  <c:v>102.56232110412253</c:v>
                </c:pt>
                <c:pt idx="54">
                  <c:v>102.40051294529593</c:v>
                </c:pt>
                <c:pt idx="55">
                  <c:v>102.23673560260241</c:v>
                </c:pt>
                <c:pt idx="56">
                  <c:v>102.07170661478062</c:v>
                </c:pt>
                <c:pt idx="57">
                  <c:v>101.90609024439944</c:v>
                </c:pt>
                <c:pt idx="58">
                  <c:v>101.74049307614195</c:v>
                </c:pt>
                <c:pt idx="59">
                  <c:v>101.57546132940563</c:v>
                </c:pt>
                <c:pt idx="60">
                  <c:v>101.41147973797204</c:v>
                </c:pt>
                <c:pt idx="61">
                  <c:v>101.24897181271061</c:v>
                </c:pt>
                <c:pt idx="62">
                  <c:v>101.08830128149143</c:v>
                </c:pt>
                <c:pt idx="63">
                  <c:v>100.92977449205856</c:v>
                </c:pt>
                <c:pt idx="64">
                  <c:v>100.77364356636353</c:v>
                </c:pt>
                <c:pt idx="65">
                  <c:v>100.6201101063179</c:v>
                </c:pt>
                <c:pt idx="66">
                  <c:v>100.46932926863019</c:v>
                </c:pt>
                <c:pt idx="67">
                  <c:v>100.32141404806417</c:v>
                </c:pt>
                <c:pt idx="68">
                  <c:v>100.17643963211241</c:v>
                </c:pt>
                <c:pt idx="69">
                  <c:v>100.03444771411229</c:v>
                </c:pt>
                <c:pt idx="70">
                  <c:v>99.895450675006913</c:v>
                </c:pt>
                <c:pt idx="71">
                  <c:v>99.759435565405994</c:v>
                </c:pt>
                <c:pt idx="72">
                  <c:v>99.626367838774797</c:v>
                </c:pt>
                <c:pt idx="73">
                  <c:v>99.49619480319457</c:v>
                </c:pt>
                <c:pt idx="74">
                  <c:v>99.368848773109349</c:v>
                </c:pt>
                <c:pt idx="75">
                  <c:v>99.244249913885554</c:v>
                </c:pt>
                <c:pt idx="76">
                  <c:v>99.122308781034093</c:v>
                </c:pt>
                <c:pt idx="77">
                  <c:v>99.002928562831926</c:v>
                </c:pt>
                <c:pt idx="78">
                  <c:v>98.886007040100637</c:v>
                </c:pt>
                <c:pt idx="79">
                  <c:v>98.771438280342338</c:v>
                </c:pt>
                <c:pt idx="80">
                  <c:v>98.659114085570323</c:v>
                </c:pt>
                <c:pt idx="81">
                  <c:v>98.548925214258247</c:v>
                </c:pt>
                <c:pt idx="82">
                  <c:v>98.440762398095458</c:v>
                </c:pt>
                <c:pt idx="83">
                  <c:v>98.334517173872555</c:v>
                </c:pt>
                <c:pt idx="84">
                  <c:v>98.230082550002734</c:v>
                </c:pt>
                <c:pt idx="85">
                  <c:v>98.127353526042199</c:v>
                </c:pt>
                <c:pt idx="86">
                  <c:v>98.026227482229004</c:v>
                </c:pt>
                <c:pt idx="87">
                  <c:v>97.926604454593928</c:v>
                </c:pt>
                <c:pt idx="88">
                  <c:v>97.828387309685866</c:v>
                </c:pt>
                <c:pt idx="89">
                  <c:v>97.731481831446771</c:v>
                </c:pt>
                <c:pt idx="90">
                  <c:v>97.635796731306229</c:v>
                </c:pt>
                <c:pt idx="91">
                  <c:v>97.541243591172858</c:v>
                </c:pt>
                <c:pt idx="92">
                  <c:v>97.447736747695828</c:v>
                </c:pt>
                <c:pt idx="93">
                  <c:v>97.355193124969091</c:v>
                </c:pt>
                <c:pt idx="94">
                  <c:v>97.263532021759644</c:v>
                </c:pt>
                <c:pt idx="95">
                  <c:v>97.17267485836669</c:v>
                </c:pt>
                <c:pt idx="96">
                  <c:v>97.082544887358864</c:v>
                </c:pt>
                <c:pt idx="97">
                  <c:v>96.993066871700506</c:v>
                </c:pt>
                <c:pt idx="98">
                  <c:v>96.904166733157538</c:v>
                </c:pt>
                <c:pt idx="99">
                  <c:v>96.815771173382629</c:v>
                </c:pt>
                <c:pt idx="100">
                  <c:v>96.727807269709061</c:v>
                </c:pt>
                <c:pt idx="101">
                  <c:v>96.640202047449691</c:v>
                </c:pt>
                <c:pt idx="102">
                  <c:v>96.552882030399104</c:v>
                </c:pt>
                <c:pt idx="103">
                  <c:v>96.465772771289167</c:v>
                </c:pt>
                <c:pt idx="104">
                  <c:v>96.378798364157845</c:v>
                </c:pt>
                <c:pt idx="105">
                  <c:v>96.291880940973343</c:v>
                </c:pt>
                <c:pt idx="106">
                  <c:v>96.204940155424111</c:v>
                </c:pt>
                <c:pt idx="107">
                  <c:v>96.117892657555899</c:v>
                </c:pt>
                <c:pt idx="108">
                  <c:v>96.03065156392563</c:v>
                </c:pt>
                <c:pt idx="109">
                  <c:v>95.943125929162051</c:v>
                </c:pt>
                <c:pt idx="110">
                  <c:v>95.85522022628632</c:v>
                </c:pt>
                <c:pt idx="111">
                  <c:v>95.766833844856777</c:v>
                </c:pt>
                <c:pt idx="112">
                  <c:v>95.677860617957649</c:v>
                </c:pt>
                <c:pt idx="113">
                  <c:v>95.588188391234709</c:v>
                </c:pt>
                <c:pt idx="114">
                  <c:v>95.497698649559553</c:v>
                </c:pt>
                <c:pt idx="115">
                  <c:v>95.406266219420019</c:v>
                </c:pt>
                <c:pt idx="116">
                  <c:v>95.313759067707664</c:v>
                </c:pt>
                <c:pt idx="117">
                  <c:v>95.220038220081449</c:v>
                </c:pt>
                <c:pt idx="118">
                  <c:v>95.12495782438161</c:v>
                </c:pt>
                <c:pt idx="119">
                  <c:v>95.02836538644182</c:v>
                </c:pt>
                <c:pt idx="120">
                  <c:v>94.930102206868895</c:v>
                </c:pt>
                <c:pt idx="121">
                  <c:v>94.830004047633764</c:v>
                </c:pt>
                <c:pt idx="122">
                  <c:v>94.727902056334656</c:v>
                </c:pt>
                <c:pt idx="123">
                  <c:v>94.623623973407305</c:v>
                </c:pt>
                <c:pt idx="124">
                  <c:v>94.516995643033283</c:v>
                </c:pt>
                <c:pt idx="125">
                  <c:v>94.407842841729178</c:v>
                </c:pt>
                <c:pt idx="126">
                  <c:v>94.295993429352052</c:v>
                </c:pt>
                <c:pt idx="127">
                  <c:v>94.181279815422954</c:v>
                </c:pt>
                <c:pt idx="128">
                  <c:v>94.063541719309399</c:v>
                </c:pt>
                <c:pt idx="129">
                  <c:v>93.942629186218113</c:v>
                </c:pt>
                <c:pt idx="130">
                  <c:v>93.818405802691487</c:v>
                </c:pt>
                <c:pt idx="131">
                  <c:v>93.690752036249961</c:v>
                </c:pt>
                <c:pt idx="132">
                  <c:v>93.559568605145941</c:v>
                </c:pt>
                <c:pt idx="133">
                  <c:v>93.424779767332296</c:v>
                </c:pt>
                <c:pt idx="134">
                  <c:v>93.28633640431903</c:v>
                </c:pt>
                <c:pt idx="135">
                  <c:v>93.1442187672709</c:v>
                </c:pt>
                <c:pt idx="136">
                  <c:v>92.998438751036659</c:v>
                </c:pt>
                <c:pt idx="137">
                  <c:v>92.849041568038459</c:v>
                </c:pt>
                <c:pt idx="138">
                  <c:v>92.696106708800812</c:v>
                </c:pt>
                <c:pt idx="139">
                  <c:v>92.539748099383644</c:v>
                </c:pt>
                <c:pt idx="140">
                  <c:v>92.380113397313323</c:v>
                </c:pt>
                <c:pt idx="141">
                  <c:v>92.217382405151156</c:v>
                </c:pt>
                <c:pt idx="142">
                  <c:v>92.051764622220759</c:v>
                </c:pt>
                <c:pt idx="143">
                  <c:v>91.88349599729213</c:v>
                </c:pt>
                <c:pt idx="144">
                  <c:v>91.712834984979764</c:v>
                </c:pt>
                <c:pt idx="145">
                  <c:v>91.540058043113646</c:v>
                </c:pt>
                <c:pt idx="146">
                  <c:v>91.365454734674017</c:v>
                </c:pt>
                <c:pt idx="147">
                  <c:v>91.189322614066157</c:v>
                </c:pt>
                <c:pt idx="148">
                  <c:v>91.011962082524704</c:v>
                </c:pt>
                <c:pt idx="149">
                  <c:v>90.833671391295539</c:v>
                </c:pt>
                <c:pt idx="150">
                  <c:v>90.654741954961011</c:v>
                </c:pt>
                <c:pt idx="151">
                  <c:v>90.475454112696042</c:v>
                </c:pt>
                <c:pt idx="152">
                  <c:v>90.296073444786146</c:v>
                </c:pt>
                <c:pt idx="153">
                  <c:v>90.116847718092117</c:v>
                </c:pt>
                <c:pt idx="154">
                  <c:v>89.93800449996867</c:v>
                </c:pt>
                <c:pt idx="155">
                  <c:v>89.759749447802108</c:v>
                </c:pt>
                <c:pt idx="156">
                  <c:v>89.582265252719253</c:v>
                </c:pt>
                <c:pt idx="157">
                  <c:v>89.405711192442624</c:v>
                </c:pt>
                <c:pt idx="158">
                  <c:v>89.230223230431179</c:v>
                </c:pt>
                <c:pt idx="159">
                  <c:v>89.055914586500819</c:v>
                </c:pt>
                <c:pt idx="160">
                  <c:v>88.882876697746639</c:v>
                </c:pt>
                <c:pt idx="161">
                  <c:v>88.711180487139842</c:v>
                </c:pt>
                <c:pt idx="162">
                  <c:v>88.540877859777382</c:v>
                </c:pt>
                <c:pt idx="163">
                  <c:v>88.372003352465697</c:v>
                </c:pt>
                <c:pt idx="164">
                  <c:v>88.204575870170359</c:v>
                </c:pt>
                <c:pt idx="165">
                  <c:v>88.038600451982688</c:v>
                </c:pt>
                <c:pt idx="166">
                  <c:v>87.874070018899232</c:v>
                </c:pt>
                <c:pt idx="167">
                  <c:v>87.710967065273451</c:v>
                </c:pt>
                <c:pt idx="168">
                  <c:v>87.549265264837658</c:v>
                </c:pt>
                <c:pt idx="169">
                  <c:v>87.388930970396828</c:v>
                </c:pt>
                <c:pt idx="170">
                  <c:v>87.229924593486572</c:v>
                </c:pt>
                <c:pt idx="171">
                  <c:v>87.072201856385831</c:v>
                </c:pt>
                <c:pt idx="172">
                  <c:v>86.915714913878446</c:v>
                </c:pt>
                <c:pt idx="173">
                  <c:v>86.760413346126953</c:v>
                </c:pt>
                <c:pt idx="174">
                  <c:v>86.606245027046029</c:v>
                </c:pt>
                <c:pt idx="175">
                  <c:v>86.453156874758449</c:v>
                </c:pt>
                <c:pt idx="176">
                  <c:v>86.301095492206457</c:v>
                </c:pt>
                <c:pt idx="177">
                  <c:v>86.150007706892922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102.524</c:v>
                </c:pt>
                <c:pt idx="1">
                  <c:v>100.952</c:v>
                </c:pt>
                <c:pt idx="2">
                  <c:v>103.508</c:v>
                </c:pt>
                <c:pt idx="3">
                  <c:v>103.556</c:v>
                </c:pt>
                <c:pt idx="4">
                  <c:v>100.825</c:v>
                </c:pt>
                <c:pt idx="5">
                  <c:v>103.857</c:v>
                </c:pt>
                <c:pt idx="6">
                  <c:v>103.587</c:v>
                </c:pt>
                <c:pt idx="7">
                  <c:v>102.206</c:v>
                </c:pt>
                <c:pt idx="8">
                  <c:v>104.444</c:v>
                </c:pt>
                <c:pt idx="9">
                  <c:v>100.01600000000001</c:v>
                </c:pt>
                <c:pt idx="10">
                  <c:v>102.714</c:v>
                </c:pt>
                <c:pt idx="11">
                  <c:v>101.587</c:v>
                </c:pt>
                <c:pt idx="12">
                  <c:v>101.68300000000001</c:v>
                </c:pt>
                <c:pt idx="13">
                  <c:v>102.032</c:v>
                </c:pt>
                <c:pt idx="14">
                  <c:v>103.15900000000001</c:v>
                </c:pt>
                <c:pt idx="15">
                  <c:v>102.095</c:v>
                </c:pt>
                <c:pt idx="16">
                  <c:v>100.01600000000001</c:v>
                </c:pt>
                <c:pt idx="17">
                  <c:v>100.143</c:v>
                </c:pt>
                <c:pt idx="18">
                  <c:v>103.143</c:v>
                </c:pt>
                <c:pt idx="19">
                  <c:v>102.73</c:v>
                </c:pt>
                <c:pt idx="20">
                  <c:v>100.095</c:v>
                </c:pt>
                <c:pt idx="21">
                  <c:v>101.286</c:v>
                </c:pt>
                <c:pt idx="22">
                  <c:v>102.63500000000001</c:v>
                </c:pt>
                <c:pt idx="23">
                  <c:v>104.063</c:v>
                </c:pt>
                <c:pt idx="24">
                  <c:v>102.413</c:v>
                </c:pt>
                <c:pt idx="25">
                  <c:v>101.571</c:v>
                </c:pt>
                <c:pt idx="26">
                  <c:v>101.476</c:v>
                </c:pt>
                <c:pt idx="27">
                  <c:v>103.905</c:v>
                </c:pt>
                <c:pt idx="28">
                  <c:v>101.31699999999999</c:v>
                </c:pt>
                <c:pt idx="29">
                  <c:v>104.39700000000001</c:v>
                </c:pt>
                <c:pt idx="30">
                  <c:v>103.286</c:v>
                </c:pt>
                <c:pt idx="31">
                  <c:v>102.032</c:v>
                </c:pt>
                <c:pt idx="32">
                  <c:v>104.19</c:v>
                </c:pt>
                <c:pt idx="33">
                  <c:v>104.22199999999999</c:v>
                </c:pt>
                <c:pt idx="34">
                  <c:v>105.36499999999999</c:v>
                </c:pt>
                <c:pt idx="35">
                  <c:v>104.381</c:v>
                </c:pt>
                <c:pt idx="36">
                  <c:v>107.937</c:v>
                </c:pt>
                <c:pt idx="37">
                  <c:v>107.651</c:v>
                </c:pt>
                <c:pt idx="38">
                  <c:v>109.095</c:v>
                </c:pt>
                <c:pt idx="39">
                  <c:v>109.98399999999999</c:v>
                </c:pt>
                <c:pt idx="40">
                  <c:v>112.143</c:v>
                </c:pt>
                <c:pt idx="41">
                  <c:v>114.095</c:v>
                </c:pt>
                <c:pt idx="42">
                  <c:v>116.571</c:v>
                </c:pt>
                <c:pt idx="43">
                  <c:v>121.46</c:v>
                </c:pt>
                <c:pt idx="44">
                  <c:v>125.92100000000001</c:v>
                </c:pt>
                <c:pt idx="45">
                  <c:v>131.55600000000001</c:v>
                </c:pt>
                <c:pt idx="46">
                  <c:v>138.96799999999999</c:v>
                </c:pt>
                <c:pt idx="47">
                  <c:v>147.69800000000001</c:v>
                </c:pt>
                <c:pt idx="48">
                  <c:v>160.50800000000001</c:v>
                </c:pt>
                <c:pt idx="49">
                  <c:v>171.11099999999999</c:v>
                </c:pt>
                <c:pt idx="50">
                  <c:v>185.79400000000001</c:v>
                </c:pt>
                <c:pt idx="51">
                  <c:v>198.667</c:v>
                </c:pt>
                <c:pt idx="52">
                  <c:v>212.39699999999999</c:v>
                </c:pt>
                <c:pt idx="53">
                  <c:v>220.87299999999999</c:v>
                </c:pt>
                <c:pt idx="54">
                  <c:v>226.88900000000001</c:v>
                </c:pt>
                <c:pt idx="55">
                  <c:v>229.63499999999999</c:v>
                </c:pt>
                <c:pt idx="56">
                  <c:v>228.69800000000001</c:v>
                </c:pt>
                <c:pt idx="57">
                  <c:v>223.381</c:v>
                </c:pt>
                <c:pt idx="58">
                  <c:v>215</c:v>
                </c:pt>
                <c:pt idx="59">
                  <c:v>196.238</c:v>
                </c:pt>
                <c:pt idx="60">
                  <c:v>165.06299999999999</c:v>
                </c:pt>
                <c:pt idx="61">
                  <c:v>130.11099999999999</c:v>
                </c:pt>
                <c:pt idx="62">
                  <c:v>110.032</c:v>
                </c:pt>
                <c:pt idx="63">
                  <c:v>104.873</c:v>
                </c:pt>
                <c:pt idx="64">
                  <c:v>108.476</c:v>
                </c:pt>
                <c:pt idx="65">
                  <c:v>109.794</c:v>
                </c:pt>
                <c:pt idx="66">
                  <c:v>113.175</c:v>
                </c:pt>
                <c:pt idx="67">
                  <c:v>118.19</c:v>
                </c:pt>
                <c:pt idx="68">
                  <c:v>125.39700000000001</c:v>
                </c:pt>
                <c:pt idx="69">
                  <c:v>133.72999999999999</c:v>
                </c:pt>
                <c:pt idx="70">
                  <c:v>143.82499999999999</c:v>
                </c:pt>
                <c:pt idx="71">
                  <c:v>156.15899999999999</c:v>
                </c:pt>
                <c:pt idx="72">
                  <c:v>167.15899999999999</c:v>
                </c:pt>
                <c:pt idx="73">
                  <c:v>175.84100000000001</c:v>
                </c:pt>
                <c:pt idx="74">
                  <c:v>184.73</c:v>
                </c:pt>
                <c:pt idx="75">
                  <c:v>187.17500000000001</c:v>
                </c:pt>
                <c:pt idx="76">
                  <c:v>187.12700000000001</c:v>
                </c:pt>
                <c:pt idx="77">
                  <c:v>186.92099999999999</c:v>
                </c:pt>
                <c:pt idx="78">
                  <c:v>177.11099999999999</c:v>
                </c:pt>
                <c:pt idx="79">
                  <c:v>161.98400000000001</c:v>
                </c:pt>
                <c:pt idx="80">
                  <c:v>137.79400000000001</c:v>
                </c:pt>
                <c:pt idx="81">
                  <c:v>112.30200000000001</c:v>
                </c:pt>
                <c:pt idx="82">
                  <c:v>97.555999999999997</c:v>
                </c:pt>
                <c:pt idx="83">
                  <c:v>91.126999999999995</c:v>
                </c:pt>
                <c:pt idx="84">
                  <c:v>91.951999999999998</c:v>
                </c:pt>
                <c:pt idx="85">
                  <c:v>88.602999999999994</c:v>
                </c:pt>
                <c:pt idx="86">
                  <c:v>89.524000000000001</c:v>
                </c:pt>
                <c:pt idx="87">
                  <c:v>89.840999999999994</c:v>
                </c:pt>
                <c:pt idx="88">
                  <c:v>87.983999999999995</c:v>
                </c:pt>
                <c:pt idx="89">
                  <c:v>89.332999999999998</c:v>
                </c:pt>
                <c:pt idx="90">
                  <c:v>87.905000000000001</c:v>
                </c:pt>
                <c:pt idx="91">
                  <c:v>88.332999999999998</c:v>
                </c:pt>
                <c:pt idx="92">
                  <c:v>88.951999999999998</c:v>
                </c:pt>
                <c:pt idx="93">
                  <c:v>90.19</c:v>
                </c:pt>
                <c:pt idx="94">
                  <c:v>91.174999999999997</c:v>
                </c:pt>
                <c:pt idx="95">
                  <c:v>90.713999999999999</c:v>
                </c:pt>
                <c:pt idx="96">
                  <c:v>90.697999999999993</c:v>
                </c:pt>
                <c:pt idx="97">
                  <c:v>89.444000000000003</c:v>
                </c:pt>
                <c:pt idx="98">
                  <c:v>89.475999999999999</c:v>
                </c:pt>
                <c:pt idx="99">
                  <c:v>89.793999999999997</c:v>
                </c:pt>
                <c:pt idx="100">
                  <c:v>91.111000000000004</c:v>
                </c:pt>
                <c:pt idx="101">
                  <c:v>88.429000000000002</c:v>
                </c:pt>
                <c:pt idx="102">
                  <c:v>89.238</c:v>
                </c:pt>
                <c:pt idx="103">
                  <c:v>89</c:v>
                </c:pt>
                <c:pt idx="104">
                  <c:v>88.19</c:v>
                </c:pt>
                <c:pt idx="105">
                  <c:v>86.412999999999997</c:v>
                </c:pt>
                <c:pt idx="106">
                  <c:v>87.221999999999994</c:v>
                </c:pt>
                <c:pt idx="107">
                  <c:v>88.332999999999998</c:v>
                </c:pt>
                <c:pt idx="108">
                  <c:v>87.73</c:v>
                </c:pt>
                <c:pt idx="109">
                  <c:v>89.412999999999997</c:v>
                </c:pt>
                <c:pt idx="110">
                  <c:v>88.73</c:v>
                </c:pt>
                <c:pt idx="111">
                  <c:v>88.286000000000001</c:v>
                </c:pt>
                <c:pt idx="112">
                  <c:v>85.429000000000002</c:v>
                </c:pt>
                <c:pt idx="113">
                  <c:v>85.936999999999998</c:v>
                </c:pt>
                <c:pt idx="114">
                  <c:v>86.016000000000005</c:v>
                </c:pt>
                <c:pt idx="115">
                  <c:v>89.381</c:v>
                </c:pt>
                <c:pt idx="116">
                  <c:v>85.254000000000005</c:v>
                </c:pt>
                <c:pt idx="117">
                  <c:v>85.254000000000005</c:v>
                </c:pt>
                <c:pt idx="118">
                  <c:v>86.159000000000006</c:v>
                </c:pt>
                <c:pt idx="119">
                  <c:v>83.683000000000007</c:v>
                </c:pt>
                <c:pt idx="120">
                  <c:v>83.555999999999997</c:v>
                </c:pt>
                <c:pt idx="121">
                  <c:v>86.27</c:v>
                </c:pt>
                <c:pt idx="122">
                  <c:v>84.697999999999993</c:v>
                </c:pt>
                <c:pt idx="123">
                  <c:v>84.667000000000002</c:v>
                </c:pt>
                <c:pt idx="124">
                  <c:v>86.73</c:v>
                </c:pt>
                <c:pt idx="125">
                  <c:v>85.650999999999996</c:v>
                </c:pt>
                <c:pt idx="126">
                  <c:v>84.126999999999995</c:v>
                </c:pt>
                <c:pt idx="127">
                  <c:v>85.873000000000005</c:v>
                </c:pt>
                <c:pt idx="128">
                  <c:v>84.475999999999999</c:v>
                </c:pt>
                <c:pt idx="129">
                  <c:v>85.174999999999997</c:v>
                </c:pt>
                <c:pt idx="130">
                  <c:v>81.381</c:v>
                </c:pt>
                <c:pt idx="131">
                  <c:v>83.793999999999997</c:v>
                </c:pt>
                <c:pt idx="132">
                  <c:v>83.570999999999998</c:v>
                </c:pt>
                <c:pt idx="133">
                  <c:v>83.397000000000006</c:v>
                </c:pt>
                <c:pt idx="134">
                  <c:v>82.19</c:v>
                </c:pt>
                <c:pt idx="135">
                  <c:v>84.302000000000007</c:v>
                </c:pt>
                <c:pt idx="136">
                  <c:v>84.429000000000002</c:v>
                </c:pt>
                <c:pt idx="137">
                  <c:v>85.048000000000002</c:v>
                </c:pt>
                <c:pt idx="138">
                  <c:v>85</c:v>
                </c:pt>
                <c:pt idx="139">
                  <c:v>84.888999999999996</c:v>
                </c:pt>
                <c:pt idx="140">
                  <c:v>82.063000000000002</c:v>
                </c:pt>
                <c:pt idx="141">
                  <c:v>84.983999999999995</c:v>
                </c:pt>
                <c:pt idx="142">
                  <c:v>85.73</c:v>
                </c:pt>
                <c:pt idx="143">
                  <c:v>83.048000000000002</c:v>
                </c:pt>
                <c:pt idx="144">
                  <c:v>85.031999999999996</c:v>
                </c:pt>
                <c:pt idx="145">
                  <c:v>83.444000000000003</c:v>
                </c:pt>
                <c:pt idx="146">
                  <c:v>82.016000000000005</c:v>
                </c:pt>
                <c:pt idx="147">
                  <c:v>81.713999999999999</c:v>
                </c:pt>
                <c:pt idx="148">
                  <c:v>82.316999999999993</c:v>
                </c:pt>
                <c:pt idx="149">
                  <c:v>83.412999999999997</c:v>
                </c:pt>
                <c:pt idx="150">
                  <c:v>81.111000000000004</c:v>
                </c:pt>
                <c:pt idx="151">
                  <c:v>80.793999999999997</c:v>
                </c:pt>
                <c:pt idx="152">
                  <c:v>79.364999999999995</c:v>
                </c:pt>
                <c:pt idx="153">
                  <c:v>81.921000000000006</c:v>
                </c:pt>
                <c:pt idx="154">
                  <c:v>81.031999999999996</c:v>
                </c:pt>
                <c:pt idx="155">
                  <c:v>82.094999999999999</c:v>
                </c:pt>
                <c:pt idx="156">
                  <c:v>82.332999999999998</c:v>
                </c:pt>
                <c:pt idx="157">
                  <c:v>82.570999999999998</c:v>
                </c:pt>
                <c:pt idx="158">
                  <c:v>81.078999999999994</c:v>
                </c:pt>
                <c:pt idx="159">
                  <c:v>82.286000000000001</c:v>
                </c:pt>
                <c:pt idx="160">
                  <c:v>79.444000000000003</c:v>
                </c:pt>
                <c:pt idx="161">
                  <c:v>82.063000000000002</c:v>
                </c:pt>
                <c:pt idx="162">
                  <c:v>79.349000000000004</c:v>
                </c:pt>
                <c:pt idx="163">
                  <c:v>83.364999999999995</c:v>
                </c:pt>
                <c:pt idx="164">
                  <c:v>79.619</c:v>
                </c:pt>
                <c:pt idx="165">
                  <c:v>81.078999999999994</c:v>
                </c:pt>
                <c:pt idx="166">
                  <c:v>83.078999999999994</c:v>
                </c:pt>
                <c:pt idx="167">
                  <c:v>79.683000000000007</c:v>
                </c:pt>
                <c:pt idx="168">
                  <c:v>82.254000000000005</c:v>
                </c:pt>
                <c:pt idx="169">
                  <c:v>80.063000000000002</c:v>
                </c:pt>
                <c:pt idx="170">
                  <c:v>78.793999999999997</c:v>
                </c:pt>
                <c:pt idx="171">
                  <c:v>81.397000000000006</c:v>
                </c:pt>
                <c:pt idx="172">
                  <c:v>80.19</c:v>
                </c:pt>
                <c:pt idx="173">
                  <c:v>80.667000000000002</c:v>
                </c:pt>
                <c:pt idx="174">
                  <c:v>81</c:v>
                </c:pt>
                <c:pt idx="175">
                  <c:v>79.349000000000004</c:v>
                </c:pt>
                <c:pt idx="176">
                  <c:v>80.349000000000004</c:v>
                </c:pt>
                <c:pt idx="177">
                  <c:v>78.540000000000006</c:v>
                </c:pt>
                <c:pt idx="178">
                  <c:v>79.364999999999995</c:v>
                </c:pt>
                <c:pt idx="179">
                  <c:v>78.286000000000001</c:v>
                </c:pt>
                <c:pt idx="180">
                  <c:v>78.888999999999996</c:v>
                </c:pt>
                <c:pt idx="181">
                  <c:v>81.507999999999996</c:v>
                </c:pt>
                <c:pt idx="182">
                  <c:v>80.143000000000001</c:v>
                </c:pt>
                <c:pt idx="183">
                  <c:v>79.475999999999999</c:v>
                </c:pt>
                <c:pt idx="184">
                  <c:v>79.111000000000004</c:v>
                </c:pt>
                <c:pt idx="185">
                  <c:v>78.492000000000004</c:v>
                </c:pt>
                <c:pt idx="186">
                  <c:v>80.667000000000002</c:v>
                </c:pt>
                <c:pt idx="187">
                  <c:v>78.968000000000004</c:v>
                </c:pt>
                <c:pt idx="188">
                  <c:v>78.332999999999998</c:v>
                </c:pt>
                <c:pt idx="189">
                  <c:v>79.221999999999994</c:v>
                </c:pt>
                <c:pt idx="190">
                  <c:v>77.349000000000004</c:v>
                </c:pt>
                <c:pt idx="191">
                  <c:v>78.635000000000005</c:v>
                </c:pt>
                <c:pt idx="192">
                  <c:v>79.745999999999995</c:v>
                </c:pt>
                <c:pt idx="193">
                  <c:v>78.094999999999999</c:v>
                </c:pt>
                <c:pt idx="194">
                  <c:v>79.507999999999996</c:v>
                </c:pt>
                <c:pt idx="195">
                  <c:v>76.81</c:v>
                </c:pt>
                <c:pt idx="196">
                  <c:v>78.713999999999999</c:v>
                </c:pt>
                <c:pt idx="197">
                  <c:v>78.507999999999996</c:v>
                </c:pt>
                <c:pt idx="198">
                  <c:v>79.078999999999994</c:v>
                </c:pt>
                <c:pt idx="199">
                  <c:v>79.332999999999998</c:v>
                </c:pt>
                <c:pt idx="200">
                  <c:v>77.459999999999994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101.22975510864079</c:v>
                </c:pt>
                <c:pt idx="1">
                  <c:v>101.31645078850316</c:v>
                </c:pt>
                <c:pt idx="2">
                  <c:v>101.40196920409083</c:v>
                </c:pt>
                <c:pt idx="3">
                  <c:v>101.48614723895494</c:v>
                </c:pt>
                <c:pt idx="4">
                  <c:v>101.56880356993933</c:v>
                </c:pt>
                <c:pt idx="5">
                  <c:v>101.6497371674173</c:v>
                </c:pt>
                <c:pt idx="6">
                  <c:v>101.72872577344843</c:v>
                </c:pt>
                <c:pt idx="7">
                  <c:v>101.8055243857867</c:v>
                </c:pt>
                <c:pt idx="8">
                  <c:v>101.87986378541608</c:v>
                </c:pt>
                <c:pt idx="9">
                  <c:v>101.95144915861484</c:v>
                </c:pt>
                <c:pt idx="10">
                  <c:v>102.01995888347064</c:v>
                </c:pt>
                <c:pt idx="11">
                  <c:v>102.08504357861102</c:v>
                </c:pt>
                <c:pt idx="12">
                  <c:v>102.14632555408028</c:v>
                </c:pt>
                <c:pt idx="13">
                  <c:v>102.20339886934778</c:v>
                </c:pt>
                <c:pt idx="14">
                  <c:v>102.25583030460635</c:v>
                </c:pt>
                <c:pt idx="15">
                  <c:v>102.3031617086428</c:v>
                </c:pt>
                <c:pt idx="16">
                  <c:v>102.34491442838805</c:v>
                </c:pt>
                <c:pt idx="17">
                  <c:v>102.38059689190975</c:v>
                </c:pt>
                <c:pt idx="18">
                  <c:v>102.4097169617131</c:v>
                </c:pt>
                <c:pt idx="19">
                  <c:v>102.43180146671175</c:v>
                </c:pt>
                <c:pt idx="20">
                  <c:v>102.44642643957485</c:v>
                </c:pt>
                <c:pt idx="21">
                  <c:v>102.45326311785952</c:v>
                </c:pt>
                <c:pt idx="22">
                  <c:v>102.45214679142558</c:v>
                </c:pt>
                <c:pt idx="23">
                  <c:v>102.44317814335724</c:v>
                </c:pt>
                <c:pt idx="24">
                  <c:v>102.42686981917652</c:v>
                </c:pt>
                <c:pt idx="25">
                  <c:v>102.40435443749233</c:v>
                </c:pt>
                <c:pt idx="26">
                  <c:v>102.37767381892432</c:v>
                </c:pt>
                <c:pt idx="27">
                  <c:v>102.3501723162595</c:v>
                </c:pt>
                <c:pt idx="28">
                  <c:v>102.32701894018717</c:v>
                </c:pt>
                <c:pt idx="29">
                  <c:v>102.31588232948121</c:v>
                </c:pt>
                <c:pt idx="30">
                  <c:v>102.32777804548714</c:v>
                </c:pt>
                <c:pt idx="31">
                  <c:v>102.37809750745923</c:v>
                </c:pt>
                <c:pt idx="32">
                  <c:v>102.48781046032963</c:v>
                </c:pt>
                <c:pt idx="33">
                  <c:v>102.68480684737219</c:v>
                </c:pt>
                <c:pt idx="34">
                  <c:v>103.00530880067963</c:v>
                </c:pt>
                <c:pt idx="35">
                  <c:v>103.49523993751117</c:v>
                </c:pt>
                <c:pt idx="36">
                  <c:v>104.21138989913759</c:v>
                </c:pt>
                <c:pt idx="37">
                  <c:v>105.22216202323074</c:v>
                </c:pt>
                <c:pt idx="38">
                  <c:v>106.60764859237345</c:v>
                </c:pt>
                <c:pt idx="39">
                  <c:v>108.45875083676864</c:v>
                </c:pt>
                <c:pt idx="40">
                  <c:v>110.87506074231237</c:v>
                </c:pt>
                <c:pt idx="41">
                  <c:v>113.96125958756549</c:v>
                </c:pt>
                <c:pt idx="42">
                  <c:v>117.8218727434203</c:v>
                </c:pt>
                <c:pt idx="43">
                  <c:v>122.55435584395939</c:v>
                </c:pt>
                <c:pt idx="44">
                  <c:v>128.24067132510086</c:v>
                </c:pt>
                <c:pt idx="45">
                  <c:v>134.93773517365901</c:v>
                </c:pt>
                <c:pt idx="46">
                  <c:v>142.66735074712923</c:v>
                </c:pt>
                <c:pt idx="47">
                  <c:v>151.4064702235419</c:v>
                </c:pt>
                <c:pt idx="48">
                  <c:v>161.07879699599621</c:v>
                </c:pt>
                <c:pt idx="49">
                  <c:v>171.54880091812373</c:v>
                </c:pt>
                <c:pt idx="50">
                  <c:v>182.6189188668466</c:v>
                </c:pt>
                <c:pt idx="51">
                  <c:v>194.02881872603558</c:v>
                </c:pt>
                <c:pt idx="52">
                  <c:v>205.44734751814508</c:v>
                </c:pt>
                <c:pt idx="53">
                  <c:v>216.42255903324138</c:v>
                </c:pt>
                <c:pt idx="54">
                  <c:v>226.2123401333296</c:v>
                </c:pt>
                <c:pt idx="55">
                  <c:v>233.42946847138961</c:v>
                </c:pt>
                <c:pt idx="56">
                  <c:v>235.68009418459619</c:v>
                </c:pt>
                <c:pt idx="57">
                  <c:v>229.86212771502755</c:v>
                </c:pt>
                <c:pt idx="58">
                  <c:v>213.82379329051133</c:v>
                </c:pt>
                <c:pt idx="59">
                  <c:v>188.75661467384666</c:v>
                </c:pt>
                <c:pt idx="60">
                  <c:v>159.97335453663808</c:v>
                </c:pt>
                <c:pt idx="61">
                  <c:v>134.4550740982545</c:v>
                </c:pt>
                <c:pt idx="62">
                  <c:v>116.94665415654704</c:v>
                </c:pt>
                <c:pt idx="63">
                  <c:v>108.11128237698172</c:v>
                </c:pt>
                <c:pt idx="64">
                  <c:v>105.81314555228735</c:v>
                </c:pt>
                <c:pt idx="65">
                  <c:v>107.48242206425651</c:v>
                </c:pt>
                <c:pt idx="66">
                  <c:v>111.45121219061141</c:v>
                </c:pt>
                <c:pt idx="67">
                  <c:v>117.00506098025093</c:v>
                </c:pt>
                <c:pt idx="68">
                  <c:v>123.93805301384279</c:v>
                </c:pt>
                <c:pt idx="69">
                  <c:v>132.18668008971466</c:v>
                </c:pt>
                <c:pt idx="70">
                  <c:v>141.6502581967984</c:v>
                </c:pt>
                <c:pt idx="71">
                  <c:v>152.11802602201232</c:v>
                </c:pt>
                <c:pt idx="72">
                  <c:v>163.22259328767879</c:v>
                </c:pt>
                <c:pt idx="73">
                  <c:v>174.35573006062901</c:v>
                </c:pt>
                <c:pt idx="74">
                  <c:v>184.4872129756564</c:v>
                </c:pt>
                <c:pt idx="75">
                  <c:v>191.91379510125194</c:v>
                </c:pt>
                <c:pt idx="76">
                  <c:v>194.22524466928161</c:v>
                </c:pt>
                <c:pt idx="77">
                  <c:v>189.00289297955825</c:v>
                </c:pt>
                <c:pt idx="78">
                  <c:v>175.37362705108646</c:v>
                </c:pt>
                <c:pt idx="79">
                  <c:v>155.40522225253306</c:v>
                </c:pt>
                <c:pt idx="80">
                  <c:v>133.74727388955546</c:v>
                </c:pt>
                <c:pt idx="81">
                  <c:v>115.2778582091789</c:v>
                </c:pt>
                <c:pt idx="82">
                  <c:v>102.62923283404541</c:v>
                </c:pt>
                <c:pt idx="83">
                  <c:v>95.592204067442935</c:v>
                </c:pt>
                <c:pt idx="84">
                  <c:v>92.365565523067517</c:v>
                </c:pt>
                <c:pt idx="85">
                  <c:v>91.09908282264422</c:v>
                </c:pt>
                <c:pt idx="86">
                  <c:v>90.61981826500616</c:v>
                </c:pt>
                <c:pt idx="87">
                  <c:v>90.391558097388028</c:v>
                </c:pt>
                <c:pt idx="88">
                  <c:v>90.227944457243993</c:v>
                </c:pt>
                <c:pt idx="89">
                  <c:v>90.07847316199242</c:v>
                </c:pt>
                <c:pt idx="90">
                  <c:v>89.932284265035463</c:v>
                </c:pt>
                <c:pt idx="91">
                  <c:v>89.78746689807879</c:v>
                </c:pt>
                <c:pt idx="92">
                  <c:v>89.643703828482757</c:v>
                </c:pt>
                <c:pt idx="93">
                  <c:v>89.500914684190732</c:v>
                </c:pt>
                <c:pt idx="94">
                  <c:v>89.359069276246885</c:v>
                </c:pt>
                <c:pt idx="95">
                  <c:v>89.218187104067823</c:v>
                </c:pt>
                <c:pt idx="96">
                  <c:v>89.078376469546683</c:v>
                </c:pt>
                <c:pt idx="97">
                  <c:v>88.93990394785574</c:v>
                </c:pt>
                <c:pt idx="98">
                  <c:v>88.803300155408451</c:v>
                </c:pt>
                <c:pt idx="99">
                  <c:v>88.669499951225603</c:v>
                </c:pt>
                <c:pt idx="100">
                  <c:v>88.539993270349157</c:v>
                </c:pt>
                <c:pt idx="101">
                  <c:v>88.416925628545187</c:v>
                </c:pt>
                <c:pt idx="102">
                  <c:v>88.303040669836605</c:v>
                </c:pt>
                <c:pt idx="103">
                  <c:v>88.201322012138945</c:v>
                </c:pt>
                <c:pt idx="104">
                  <c:v>88.114208765086204</c:v>
                </c:pt>
                <c:pt idx="105">
                  <c:v>88.042379189278336</c:v>
                </c:pt>
                <c:pt idx="106">
                  <c:v>87.983345085234106</c:v>
                </c:pt>
                <c:pt idx="107">
                  <c:v>87.93041571395446</c:v>
                </c:pt>
                <c:pt idx="108">
                  <c:v>87.872788616621008</c:v>
                </c:pt>
                <c:pt idx="109">
                  <c:v>87.797349651589357</c:v>
                </c:pt>
                <c:pt idx="110">
                  <c:v>87.69208360530277</c:v>
                </c:pt>
                <c:pt idx="111">
                  <c:v>87.550030509517683</c:v>
                </c:pt>
                <c:pt idx="112">
                  <c:v>87.372062420056508</c:v>
                </c:pt>
                <c:pt idx="113">
                  <c:v>87.167000974940422</c:v>
                </c:pt>
                <c:pt idx="114">
                  <c:v>86.948812963095705</c:v>
                </c:pt>
                <c:pt idx="115">
                  <c:v>86.732126301274647</c:v>
                </c:pt>
                <c:pt idx="116">
                  <c:v>86.528112269053935</c:v>
                </c:pt>
                <c:pt idx="117">
                  <c:v>86.342370441695749</c:v>
                </c:pt>
                <c:pt idx="118">
                  <c:v>86.175203392688857</c:v>
                </c:pt>
                <c:pt idx="119">
                  <c:v>86.023478730046918</c:v>
                </c:pt>
                <c:pt idx="120">
                  <c:v>85.88282768651591</c:v>
                </c:pt>
                <c:pt idx="121">
                  <c:v>85.749251501837307</c:v>
                </c:pt>
                <c:pt idx="122">
                  <c:v>85.619846731394006</c:v>
                </c:pt>
                <c:pt idx="123">
                  <c:v>85.492852012048601</c:v>
                </c:pt>
                <c:pt idx="124">
                  <c:v>85.36738466483169</c:v>
                </c:pt>
                <c:pt idx="125">
                  <c:v>85.24316618081312</c:v>
                </c:pt>
                <c:pt idx="126">
                  <c:v>85.120400458317036</c:v>
                </c:pt>
                <c:pt idx="127">
                  <c:v>84.999868950411042</c:v>
                </c:pt>
                <c:pt idx="128">
                  <c:v>84.883242360422727</c:v>
                </c:pt>
                <c:pt idx="129">
                  <c:v>84.773518164389856</c:v>
                </c:pt>
                <c:pt idx="130">
                  <c:v>84.675323916351772</c:v>
                </c:pt>
                <c:pt idx="131">
                  <c:v>84.594612690532117</c:v>
                </c:pt>
                <c:pt idx="132">
                  <c:v>84.53720115530038</c:v>
                </c:pt>
                <c:pt idx="133">
                  <c:v>84.505941701639699</c:v>
                </c:pt>
                <c:pt idx="134">
                  <c:v>84.497211127574488</c:v>
                </c:pt>
                <c:pt idx="135">
                  <c:v>84.498492881019899</c:v>
                </c:pt>
                <c:pt idx="136">
                  <c:v>84.489243732210028</c:v>
                </c:pt>
                <c:pt idx="137">
                  <c:v>84.446117452490768</c:v>
                </c:pt>
                <c:pt idx="138">
                  <c:v>84.351112110900885</c:v>
                </c:pt>
                <c:pt idx="139">
                  <c:v>84.198856363715407</c:v>
                </c:pt>
                <c:pt idx="140">
                  <c:v>83.999028563176765</c:v>
                </c:pt>
                <c:pt idx="141">
                  <c:v>83.772424393624647</c:v>
                </c:pt>
                <c:pt idx="142">
                  <c:v>83.542842899878551</c:v>
                </c:pt>
                <c:pt idx="143">
                  <c:v>83.329114176182657</c:v>
                </c:pt>
                <c:pt idx="144">
                  <c:v>83.140848888949478</c:v>
                </c:pt>
                <c:pt idx="145">
                  <c:v>82.978774858030164</c:v>
                </c:pt>
                <c:pt idx="146">
                  <c:v>82.8380176281632</c:v>
                </c:pt>
                <c:pt idx="147">
                  <c:v>82.711871780760831</c:v>
                </c:pt>
                <c:pt idx="148">
                  <c:v>82.594391237721709</c:v>
                </c:pt>
                <c:pt idx="149">
                  <c:v>82.481413217105228</c:v>
                </c:pt>
                <c:pt idx="150">
                  <c:v>82.370485125701748</c:v>
                </c:pt>
                <c:pt idx="151">
                  <c:v>82.260349750877467</c:v>
                </c:pt>
                <c:pt idx="152">
                  <c:v>82.150429891304341</c:v>
                </c:pt>
                <c:pt idx="153">
                  <c:v>82.04047764736049</c:v>
                </c:pt>
                <c:pt idx="154">
                  <c:v>81.930384977932732</c:v>
                </c:pt>
                <c:pt idx="155">
                  <c:v>81.820097986153201</c:v>
                </c:pt>
                <c:pt idx="156">
                  <c:v>81.709583533428713</c:v>
                </c:pt>
                <c:pt idx="157">
                  <c:v>81.598817790954257</c:v>
                </c:pt>
                <c:pt idx="158">
                  <c:v>81.487782633385521</c:v>
                </c:pt>
                <c:pt idx="159">
                  <c:v>81.37646444815347</c:v>
                </c:pt>
                <c:pt idx="160">
                  <c:v>81.264853583076984</c:v>
                </c:pt>
                <c:pt idx="161">
                  <c:v>81.152943934314251</c:v>
                </c:pt>
                <c:pt idx="162">
                  <c:v>81.040732559131968</c:v>
                </c:pt>
                <c:pt idx="163">
                  <c:v>80.928219295996016</c:v>
                </c:pt>
                <c:pt idx="164">
                  <c:v>80.815406395253063</c:v>
                </c:pt>
                <c:pt idx="165">
                  <c:v>80.702298166289978</c:v>
                </c:pt>
                <c:pt idx="166">
                  <c:v>80.588900646062598</c:v>
                </c:pt>
                <c:pt idx="167">
                  <c:v>80.475221292406047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101.22975510737625</c:v>
                </c:pt>
                <c:pt idx="1">
                  <c:v>101.31645078553377</c:v>
                </c:pt>
                <c:pt idx="2">
                  <c:v>101.40196919721841</c:v>
                </c:pt>
                <c:pt idx="3">
                  <c:v>101.48614722327808</c:v>
                </c:pt>
                <c:pt idx="4">
                  <c:v>101.56880353469305</c:v>
                </c:pt>
                <c:pt idx="5">
                  <c:v>101.64973708931325</c:v>
                </c:pt>
                <c:pt idx="6">
                  <c:v>101.728725602864</c:v>
                </c:pt>
                <c:pt idx="7">
                  <c:v>101.80552401857972</c:v>
                </c:pt>
                <c:pt idx="8">
                  <c:v>101.87986300632511</c:v>
                </c:pt>
                <c:pt idx="9">
                  <c:v>101.95144752942709</c:v>
                </c:pt>
                <c:pt idx="10">
                  <c:v>102.01995552563211</c:v>
                </c:pt>
                <c:pt idx="11">
                  <c:v>102.08503675751457</c:v>
                </c:pt>
                <c:pt idx="12">
                  <c:v>102.1463118971125</c:v>
                </c:pt>
                <c:pt idx="13">
                  <c:v>102.20337191926586</c:v>
                </c:pt>
                <c:pt idx="14">
                  <c:v>102.25577788767343</c:v>
                </c:pt>
                <c:pt idx="15">
                  <c:v>102.30306122651297</c:v>
                </c:pt>
                <c:pt idx="16">
                  <c:v>102.34472457787759</c:v>
                </c:pt>
                <c:pt idx="17">
                  <c:v>102.38024335039577</c:v>
                </c:pt>
                <c:pt idx="18">
                  <c:v>102.40906806619223</c:v>
                </c:pt>
                <c:pt idx="19">
                  <c:v>102.43062761065217</c:v>
                </c:pt>
                <c:pt idx="20">
                  <c:v>102.44433348102791</c:v>
                </c:pt>
                <c:pt idx="21">
                  <c:v>102.44958511452828</c:v>
                </c:pt>
                <c:pt idx="22">
                  <c:v>102.4457763530265</c:v>
                </c:pt>
                <c:pt idx="23">
                  <c:v>102.43230306903683</c:v>
                </c:pt>
                <c:pt idx="24">
                  <c:v>102.4085719357041</c:v>
                </c:pt>
                <c:pt idx="25">
                  <c:v>102.3740102724207</c:v>
                </c:pt>
                <c:pt idx="26">
                  <c:v>102.32807683834726</c:v>
                </c:pt>
                <c:pt idx="27">
                  <c:v>102.27027338058024</c:v>
                </c:pt>
                <c:pt idx="28">
                  <c:v>102.20015667508069</c:v>
                </c:pt>
                <c:pt idx="29">
                  <c:v>102.11735073095201</c:v>
                </c:pt>
                <c:pt idx="30">
                  <c:v>102.0215587673833</c:v>
                </c:pt>
                <c:pt idx="31">
                  <c:v>101.91257452336313</c:v>
                </c:pt>
                <c:pt idx="32">
                  <c:v>101.7902924291145</c:v>
                </c:pt>
                <c:pt idx="33">
                  <c:v>101.65471616065929</c:v>
                </c:pt>
                <c:pt idx="34">
                  <c:v>101.50596511940992</c:v>
                </c:pt>
                <c:pt idx="35">
                  <c:v>101.34427842974704</c:v>
                </c:pt>
                <c:pt idx="36">
                  <c:v>101.17001612924528</c:v>
                </c:pt>
                <c:pt idx="37">
                  <c:v>100.98365733573159</c:v>
                </c:pt>
                <c:pt idx="38">
                  <c:v>100.78579530692843</c:v>
                </c:pt>
                <c:pt idx="39">
                  <c:v>100.57712945363055</c:v>
                </c:pt>
                <c:pt idx="40">
                  <c:v>100.35845451582314</c:v>
                </c:pt>
                <c:pt idx="41">
                  <c:v>100.13064725159234</c:v>
                </c:pt>
                <c:pt idx="42">
                  <c:v>99.894651110124116</c:v>
                </c:pt>
                <c:pt idx="43">
                  <c:v>99.651459453089316</c:v>
                </c:pt>
                <c:pt idx="44">
                  <c:v>99.402097946425016</c:v>
                </c:pt>
                <c:pt idx="45">
                  <c:v>99.147606763435007</c:v>
                </c:pt>
                <c:pt idx="46">
                  <c:v>98.889023220353053</c:v>
                </c:pt>
                <c:pt idx="47">
                  <c:v>98.627365410599779</c:v>
                </c:pt>
                <c:pt idx="48">
                  <c:v>98.363617320319548</c:v>
                </c:pt>
                <c:pt idx="49">
                  <c:v>98.098715803755994</c:v>
                </c:pt>
                <c:pt idx="50">
                  <c:v>97.833539681867961</c:v>
                </c:pt>
                <c:pt idx="51">
                  <c:v>97.568901110418793</c:v>
                </c:pt>
                <c:pt idx="52">
                  <c:v>97.305539252699944</c:v>
                </c:pt>
                <c:pt idx="53">
                  <c:v>97.044116193539537</c:v>
                </c:pt>
                <c:pt idx="54">
                  <c:v>96.785214949771458</c:v>
                </c:pt>
                <c:pt idx="55">
                  <c:v>96.529339370319192</c:v>
                </c:pt>
                <c:pt idx="56">
                  <c:v>96.276915677006315</c:v>
                </c:pt>
                <c:pt idx="57">
                  <c:v>96.028295374105127</c:v>
                </c:pt>
                <c:pt idx="58">
                  <c:v>95.783759248290693</c:v>
                </c:pt>
                <c:pt idx="59">
                  <c:v>95.543522188177462</c:v>
                </c:pt>
                <c:pt idx="60">
                  <c:v>95.307738570763121</c:v>
                </c:pt>
                <c:pt idx="61">
                  <c:v>95.07650798768762</c:v>
                </c:pt>
                <c:pt idx="62">
                  <c:v>94.849881114287271</c:v>
                </c:pt>
                <c:pt idx="63">
                  <c:v>94.627865556457493</c:v>
                </c:pt>
                <c:pt idx="64">
                  <c:v>94.410431542291377</c:v>
                </c:pt>
                <c:pt idx="65">
                  <c:v>94.197517355808642</c:v>
                </c:pt>
                <c:pt idx="66">
                  <c:v>93.989034437776965</c:v>
                </c:pt>
                <c:pt idx="67">
                  <c:v>93.784872103018415</c:v>
                </c:pt>
                <c:pt idx="68">
                  <c:v>93.584901844400861</c:v>
                </c:pt>
                <c:pt idx="69">
                  <c:v>93.38898121090682</c:v>
                </c:pt>
                <c:pt idx="70">
                  <c:v>93.19695726092101</c:v>
                </c:pt>
                <c:pt idx="71">
                  <c:v>93.008669602473233</c:v>
                </c:pt>
                <c:pt idx="72">
                  <c:v>92.823953039982626</c:v>
                </c:pt>
                <c:pt idx="73">
                  <c:v>92.642639852471206</c:v>
                </c:pt>
                <c:pt idx="74">
                  <c:v>92.464561731647208</c:v>
                </c:pt>
                <c:pt idx="75">
                  <c:v>92.289551410079952</c:v>
                </c:pt>
                <c:pt idx="76">
                  <c:v>92.11744401024076</c:v>
                </c:pt>
                <c:pt idx="77">
                  <c:v>91.94807814477285</c:v>
                </c:pt>
                <c:pt idx="78">
                  <c:v>91.781296797233409</c:v>
                </c:pt>
                <c:pt idx="79">
                  <c:v>91.616948010940789</c:v>
                </c:pt>
                <c:pt idx="80">
                  <c:v>91.454885411632063</c:v>
                </c:pt>
                <c:pt idx="81">
                  <c:v>91.294968587531443</c:v>
                </c:pt>
                <c:pt idx="82">
                  <c:v>91.137063348255651</c:v>
                </c:pt>
                <c:pt idx="83">
                  <c:v>90.981041881816765</c:v>
                </c:pt>
                <c:pt idx="84">
                  <c:v>90.826782826887538</c:v>
                </c:pt>
                <c:pt idx="85">
                  <c:v>90.674171275506779</c:v>
                </c:pt>
                <c:pt idx="86">
                  <c:v>90.523098719548571</c:v>
                </c:pt>
                <c:pt idx="87">
                  <c:v>90.373462952575736</c:v>
                </c:pt>
                <c:pt idx="88">
                  <c:v>90.225167937147717</c:v>
                </c:pt>
                <c:pt idx="89">
                  <c:v>90.078123646258177</c:v>
                </c:pt>
                <c:pt idx="90">
                  <c:v>89.932245886331572</c:v>
                </c:pt>
                <c:pt idx="91">
                  <c:v>89.787456108103029</c:v>
                </c:pt>
                <c:pt idx="92">
                  <c:v>89.643681210731401</c:v>
                </c:pt>
                <c:pt idx="93">
                  <c:v>89.500853343640685</c:v>
                </c:pt>
                <c:pt idx="94">
                  <c:v>89.358909709836283</c:v>
                </c:pt>
                <c:pt idx="95">
                  <c:v>89.217792373788413</c:v>
                </c:pt>
                <c:pt idx="96">
                  <c:v>89.07744807640286</c:v>
                </c:pt>
                <c:pt idx="97">
                  <c:v>88.937828059096248</c:v>
                </c:pt>
                <c:pt idx="98">
                  <c:v>88.798887898547321</c:v>
                </c:pt>
                <c:pt idx="99">
                  <c:v>88.660587353296265</c:v>
                </c:pt>
                <c:pt idx="100">
                  <c:v>88.522890222998925</c:v>
                </c:pt>
                <c:pt idx="101">
                  <c:v>88.385764220801676</c:v>
                </c:pt>
                <c:pt idx="102">
                  <c:v>88.249180858974398</c:v>
                </c:pt>
                <c:pt idx="103">
                  <c:v>88.113115347615434</c:v>
                </c:pt>
                <c:pt idx="104">
                  <c:v>87.977546505909999</c:v>
                </c:pt>
                <c:pt idx="105">
                  <c:v>87.842456685079711</c:v>
                </c:pt>
                <c:pt idx="106">
                  <c:v>87.70783170179034</c:v>
                </c:pt>
                <c:pt idx="107">
                  <c:v>87.573660780386916</c:v>
                </c:pt>
                <c:pt idx="108">
                  <c:v>87.439936501890998</c:v>
                </c:pt>
                <c:pt idx="109">
                  <c:v>87.306654757221992</c:v>
                </c:pt>
                <c:pt idx="110">
                  <c:v>87.173814701593926</c:v>
                </c:pt>
                <c:pt idx="111">
                  <c:v>87.041418706493189</c:v>
                </c:pt>
                <c:pt idx="112">
                  <c:v>86.909472305069798</c:v>
                </c:pt>
                <c:pt idx="113">
                  <c:v>86.77798412619255</c:v>
                </c:pt>
                <c:pt idx="114">
                  <c:v>86.646965811843927</c:v>
                </c:pt>
                <c:pt idx="115">
                  <c:v>86.516431911998623</c:v>
                </c:pt>
                <c:pt idx="116">
                  <c:v>86.386399750677782</c:v>
                </c:pt>
                <c:pt idx="117">
                  <c:v>86.256889256549101</c:v>
                </c:pt>
                <c:pt idx="118">
                  <c:v>86.127922751311289</c:v>
                </c:pt>
                <c:pt idx="119">
                  <c:v>85.99952468922632</c:v>
                </c:pt>
                <c:pt idx="120">
                  <c:v>85.871721341619846</c:v>
                </c:pt>
                <c:pt idx="121">
                  <c:v>85.744540421032696</c:v>
                </c:pt>
                <c:pt idx="122">
                  <c:v>85.618010641045302</c:v>
                </c:pt>
                <c:pt idx="123">
                  <c:v>85.492161209669561</c:v>
                </c:pt>
                <c:pt idx="124">
                  <c:v>85.367021256642445</c:v>
                </c:pt>
                <c:pt idx="125">
                  <c:v>85.242619197959925</c:v>
                </c:pt>
                <c:pt idx="126">
                  <c:v>85.118982044512194</c:v>
                </c:pt>
                <c:pt idx="127">
                  <c:v>84.996134665613113</c:v>
                </c:pt>
                <c:pt idx="128">
                  <c:v>84.874099022387668</c:v>
                </c:pt>
                <c:pt idx="129">
                  <c:v>84.752893390152522</c:v>
                </c:pt>
                <c:pt idx="130">
                  <c:v>84.632531592795132</c:v>
                </c:pt>
                <c:pt idx="131">
                  <c:v>84.513022275380806</c:v>
                </c:pt>
                <c:pt idx="132">
                  <c:v>84.394368243426158</c:v>
                </c:pt>
                <c:pt idx="133">
                  <c:v>84.27656589812176</c:v>
                </c:pt>
                <c:pt idx="134">
                  <c:v>84.159604795968619</c:v>
                </c:pt>
                <c:pt idx="135">
                  <c:v>84.043467358623587</c:v>
                </c:pt>
                <c:pt idx="136">
                  <c:v>83.928128754174224</c:v>
                </c:pt>
                <c:pt idx="137">
                  <c:v>83.813556964710429</c:v>
                </c:pt>
                <c:pt idx="138">
                  <c:v>83.699713047229636</c:v>
                </c:pt>
                <c:pt idx="139">
                  <c:v>83.586551586086074</c:v>
                </c:pt>
                <c:pt idx="140">
                  <c:v>83.474021325981624</c:v>
                </c:pt>
                <c:pt idx="141">
                  <c:v>83.362065965590261</c:v>
                </c:pt>
                <c:pt idx="142">
                  <c:v>83.250625084001825</c:v>
                </c:pt>
                <c:pt idx="143">
                  <c:v>83.139635165889018</c:v>
                </c:pt>
                <c:pt idx="144">
                  <c:v>83.029030687121207</c:v>
                </c:pt>
                <c:pt idx="145">
                  <c:v>82.91874522075193</c:v>
                </c:pt>
                <c:pt idx="146">
                  <c:v>82.808712523953616</c:v>
                </c:pt>
                <c:pt idx="147">
                  <c:v>82.698867569397336</c:v>
                </c:pt>
                <c:pt idx="148">
                  <c:v>82.589147489424519</c:v>
                </c:pt>
                <c:pt idx="149">
                  <c:v>82.47949240763387</c:v>
                </c:pt>
                <c:pt idx="150">
                  <c:v>82.36984613964016</c:v>
                </c:pt>
                <c:pt idx="151">
                  <c:v>82.260156752168072</c:v>
                </c:pt>
                <c:pt idx="152">
                  <c:v>82.150376976791577</c:v>
                </c:pt>
                <c:pt idx="153">
                  <c:v>82.040464481077152</c:v>
                </c:pt>
                <c:pt idx="154">
                  <c:v>81.930382005319103</c:v>
                </c:pt>
                <c:pt idx="155">
                  <c:v>81.82009737727995</c:v>
                </c:pt>
                <c:pt idx="156">
                  <c:v>81.709583420302963</c:v>
                </c:pt>
                <c:pt idx="157">
                  <c:v>81.598817771891703</c:v>
                </c:pt>
                <c:pt idx="158">
                  <c:v>81.487782630472594</c:v>
                </c:pt>
                <c:pt idx="159">
                  <c:v>81.376464447749868</c:v>
                </c:pt>
                <c:pt idx="160">
                  <c:v>81.26485358302628</c:v>
                </c:pt>
                <c:pt idx="161">
                  <c:v>81.152943934308482</c:v>
                </c:pt>
                <c:pt idx="162">
                  <c:v>81.040732559131371</c:v>
                </c:pt>
                <c:pt idx="163">
                  <c:v>80.928219295995959</c:v>
                </c:pt>
                <c:pt idx="164">
                  <c:v>80.815406395253063</c:v>
                </c:pt>
                <c:pt idx="165">
                  <c:v>80.702298166289978</c:v>
                </c:pt>
                <c:pt idx="166">
                  <c:v>80.588900646062598</c:v>
                </c:pt>
                <c:pt idx="167">
                  <c:v>80.475221292406047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104.172</c:v>
                </c:pt>
                <c:pt idx="1">
                  <c:v>103.879</c:v>
                </c:pt>
                <c:pt idx="2">
                  <c:v>103.70699999999999</c:v>
                </c:pt>
                <c:pt idx="3">
                  <c:v>102.121</c:v>
                </c:pt>
                <c:pt idx="4">
                  <c:v>102.5</c:v>
                </c:pt>
                <c:pt idx="5">
                  <c:v>101.828</c:v>
                </c:pt>
                <c:pt idx="6">
                  <c:v>103.431</c:v>
                </c:pt>
                <c:pt idx="7">
                  <c:v>102.828</c:v>
                </c:pt>
                <c:pt idx="8">
                  <c:v>101.828</c:v>
                </c:pt>
                <c:pt idx="9">
                  <c:v>105.276</c:v>
                </c:pt>
                <c:pt idx="10">
                  <c:v>101.224</c:v>
                </c:pt>
                <c:pt idx="11">
                  <c:v>102.759</c:v>
                </c:pt>
                <c:pt idx="12">
                  <c:v>102.03400000000001</c:v>
                </c:pt>
                <c:pt idx="13">
                  <c:v>102.259</c:v>
                </c:pt>
                <c:pt idx="14">
                  <c:v>101.63800000000001</c:v>
                </c:pt>
                <c:pt idx="15">
                  <c:v>101.328</c:v>
                </c:pt>
                <c:pt idx="16">
                  <c:v>102.569</c:v>
                </c:pt>
                <c:pt idx="17">
                  <c:v>101.155</c:v>
                </c:pt>
                <c:pt idx="18">
                  <c:v>102.172</c:v>
                </c:pt>
                <c:pt idx="19">
                  <c:v>102.776</c:v>
                </c:pt>
                <c:pt idx="20">
                  <c:v>101.96599999999999</c:v>
                </c:pt>
                <c:pt idx="21">
                  <c:v>101.586</c:v>
                </c:pt>
                <c:pt idx="22">
                  <c:v>100</c:v>
                </c:pt>
                <c:pt idx="23">
                  <c:v>102.879</c:v>
                </c:pt>
                <c:pt idx="24">
                  <c:v>100.13800000000001</c:v>
                </c:pt>
                <c:pt idx="25">
                  <c:v>100.10299999999999</c:v>
                </c:pt>
                <c:pt idx="26">
                  <c:v>103.914</c:v>
                </c:pt>
                <c:pt idx="27">
                  <c:v>100.672</c:v>
                </c:pt>
                <c:pt idx="28">
                  <c:v>104.13800000000001</c:v>
                </c:pt>
                <c:pt idx="29">
                  <c:v>103.379</c:v>
                </c:pt>
                <c:pt idx="30">
                  <c:v>102.03400000000001</c:v>
                </c:pt>
                <c:pt idx="31">
                  <c:v>104.983</c:v>
                </c:pt>
                <c:pt idx="32">
                  <c:v>103.44799999999999</c:v>
                </c:pt>
                <c:pt idx="33">
                  <c:v>104.414</c:v>
                </c:pt>
                <c:pt idx="34">
                  <c:v>104.931</c:v>
                </c:pt>
                <c:pt idx="35">
                  <c:v>106.759</c:v>
                </c:pt>
                <c:pt idx="36">
                  <c:v>105.914</c:v>
                </c:pt>
                <c:pt idx="37">
                  <c:v>105.69</c:v>
                </c:pt>
                <c:pt idx="38">
                  <c:v>104.569</c:v>
                </c:pt>
                <c:pt idx="39">
                  <c:v>108.828</c:v>
                </c:pt>
                <c:pt idx="40">
                  <c:v>108.569</c:v>
                </c:pt>
                <c:pt idx="41">
                  <c:v>109.55200000000001</c:v>
                </c:pt>
                <c:pt idx="42">
                  <c:v>111.586</c:v>
                </c:pt>
                <c:pt idx="43">
                  <c:v>113.121</c:v>
                </c:pt>
                <c:pt idx="44">
                  <c:v>115.60299999999999</c:v>
                </c:pt>
                <c:pt idx="45">
                  <c:v>120.46599999999999</c:v>
                </c:pt>
                <c:pt idx="46">
                  <c:v>125.431</c:v>
                </c:pt>
                <c:pt idx="47">
                  <c:v>132.19</c:v>
                </c:pt>
                <c:pt idx="48">
                  <c:v>140.845</c:v>
                </c:pt>
                <c:pt idx="49">
                  <c:v>153.06899999999999</c:v>
                </c:pt>
                <c:pt idx="50">
                  <c:v>166.05199999999999</c:v>
                </c:pt>
                <c:pt idx="51">
                  <c:v>184.56899999999999</c:v>
                </c:pt>
                <c:pt idx="52">
                  <c:v>199.37899999999999</c:v>
                </c:pt>
                <c:pt idx="53">
                  <c:v>215.29300000000001</c:v>
                </c:pt>
                <c:pt idx="54">
                  <c:v>225.03399999999999</c:v>
                </c:pt>
                <c:pt idx="55">
                  <c:v>231.43100000000001</c:v>
                </c:pt>
                <c:pt idx="56">
                  <c:v>234.94800000000001</c:v>
                </c:pt>
                <c:pt idx="57">
                  <c:v>233.672</c:v>
                </c:pt>
                <c:pt idx="58">
                  <c:v>229.05199999999999</c:v>
                </c:pt>
                <c:pt idx="59">
                  <c:v>219.36199999999999</c:v>
                </c:pt>
                <c:pt idx="60">
                  <c:v>195.155</c:v>
                </c:pt>
                <c:pt idx="61">
                  <c:v>156.87899999999999</c:v>
                </c:pt>
                <c:pt idx="62">
                  <c:v>121.36199999999999</c:v>
                </c:pt>
                <c:pt idx="63">
                  <c:v>104.276</c:v>
                </c:pt>
                <c:pt idx="64">
                  <c:v>100.621</c:v>
                </c:pt>
                <c:pt idx="65">
                  <c:v>103.29300000000001</c:v>
                </c:pt>
                <c:pt idx="66">
                  <c:v>105.63800000000001</c:v>
                </c:pt>
                <c:pt idx="67">
                  <c:v>109.655</c:v>
                </c:pt>
                <c:pt idx="68">
                  <c:v>112.379</c:v>
                </c:pt>
                <c:pt idx="69">
                  <c:v>120.879</c:v>
                </c:pt>
                <c:pt idx="70">
                  <c:v>133.74100000000001</c:v>
                </c:pt>
                <c:pt idx="71">
                  <c:v>143.39699999999999</c:v>
                </c:pt>
                <c:pt idx="72">
                  <c:v>157.43100000000001</c:v>
                </c:pt>
                <c:pt idx="73">
                  <c:v>169.91399999999999</c:v>
                </c:pt>
                <c:pt idx="74">
                  <c:v>180.96600000000001</c:v>
                </c:pt>
                <c:pt idx="75">
                  <c:v>188.41399999999999</c:v>
                </c:pt>
                <c:pt idx="76">
                  <c:v>192.155</c:v>
                </c:pt>
                <c:pt idx="77">
                  <c:v>193.55199999999999</c:v>
                </c:pt>
                <c:pt idx="78">
                  <c:v>189.77600000000001</c:v>
                </c:pt>
                <c:pt idx="79">
                  <c:v>183.10300000000001</c:v>
                </c:pt>
                <c:pt idx="80">
                  <c:v>165.69</c:v>
                </c:pt>
                <c:pt idx="81">
                  <c:v>137</c:v>
                </c:pt>
                <c:pt idx="82">
                  <c:v>111.724</c:v>
                </c:pt>
                <c:pt idx="83">
                  <c:v>95.741</c:v>
                </c:pt>
                <c:pt idx="84">
                  <c:v>90.602999999999994</c:v>
                </c:pt>
                <c:pt idx="85">
                  <c:v>89.775999999999996</c:v>
                </c:pt>
                <c:pt idx="86">
                  <c:v>89.81</c:v>
                </c:pt>
                <c:pt idx="87">
                  <c:v>91.483000000000004</c:v>
                </c:pt>
                <c:pt idx="88">
                  <c:v>89.759</c:v>
                </c:pt>
                <c:pt idx="89">
                  <c:v>88.724000000000004</c:v>
                </c:pt>
                <c:pt idx="90">
                  <c:v>89.430999999999997</c:v>
                </c:pt>
                <c:pt idx="91">
                  <c:v>89.844999999999999</c:v>
                </c:pt>
                <c:pt idx="92">
                  <c:v>88.171999999999997</c:v>
                </c:pt>
                <c:pt idx="93">
                  <c:v>89.930999999999997</c:v>
                </c:pt>
                <c:pt idx="94">
                  <c:v>90.069000000000003</c:v>
                </c:pt>
                <c:pt idx="95">
                  <c:v>88.344999999999999</c:v>
                </c:pt>
                <c:pt idx="96">
                  <c:v>90.741</c:v>
                </c:pt>
                <c:pt idx="97">
                  <c:v>91.397000000000006</c:v>
                </c:pt>
                <c:pt idx="98">
                  <c:v>88.655000000000001</c:v>
                </c:pt>
                <c:pt idx="99">
                  <c:v>88.793000000000006</c:v>
                </c:pt>
                <c:pt idx="100">
                  <c:v>90.224000000000004</c:v>
                </c:pt>
                <c:pt idx="101">
                  <c:v>90.379000000000005</c:v>
                </c:pt>
                <c:pt idx="102">
                  <c:v>87.930999999999997</c:v>
                </c:pt>
                <c:pt idx="103">
                  <c:v>90.914000000000001</c:v>
                </c:pt>
                <c:pt idx="104">
                  <c:v>89.879000000000005</c:v>
                </c:pt>
                <c:pt idx="105">
                  <c:v>88.69</c:v>
                </c:pt>
                <c:pt idx="106">
                  <c:v>91.983000000000004</c:v>
                </c:pt>
                <c:pt idx="107">
                  <c:v>93.224000000000004</c:v>
                </c:pt>
                <c:pt idx="108">
                  <c:v>91.671999999999997</c:v>
                </c:pt>
                <c:pt idx="109">
                  <c:v>89.775999999999996</c:v>
                </c:pt>
                <c:pt idx="110">
                  <c:v>90.741</c:v>
                </c:pt>
                <c:pt idx="111">
                  <c:v>92.069000000000003</c:v>
                </c:pt>
                <c:pt idx="112">
                  <c:v>90.775999999999996</c:v>
                </c:pt>
                <c:pt idx="113">
                  <c:v>88.516999999999996</c:v>
                </c:pt>
                <c:pt idx="114">
                  <c:v>87.069000000000003</c:v>
                </c:pt>
                <c:pt idx="115">
                  <c:v>86.379000000000005</c:v>
                </c:pt>
                <c:pt idx="116">
                  <c:v>87.706999999999994</c:v>
                </c:pt>
                <c:pt idx="117">
                  <c:v>86.465999999999994</c:v>
                </c:pt>
                <c:pt idx="118">
                  <c:v>86.655000000000001</c:v>
                </c:pt>
                <c:pt idx="119">
                  <c:v>88.138000000000005</c:v>
                </c:pt>
                <c:pt idx="120">
                  <c:v>85.465999999999994</c:v>
                </c:pt>
                <c:pt idx="121">
                  <c:v>83.585999999999999</c:v>
                </c:pt>
                <c:pt idx="122">
                  <c:v>85.655000000000001</c:v>
                </c:pt>
                <c:pt idx="123">
                  <c:v>84.275999999999996</c:v>
                </c:pt>
                <c:pt idx="124">
                  <c:v>86.585999999999999</c:v>
                </c:pt>
                <c:pt idx="125">
                  <c:v>85.275999999999996</c:v>
                </c:pt>
                <c:pt idx="126">
                  <c:v>84.724000000000004</c:v>
                </c:pt>
                <c:pt idx="127">
                  <c:v>84.361999999999995</c:v>
                </c:pt>
                <c:pt idx="128">
                  <c:v>83.741</c:v>
                </c:pt>
                <c:pt idx="129">
                  <c:v>85.224000000000004</c:v>
                </c:pt>
                <c:pt idx="130">
                  <c:v>84.861999999999995</c:v>
                </c:pt>
                <c:pt idx="131">
                  <c:v>84.206999999999994</c:v>
                </c:pt>
                <c:pt idx="132">
                  <c:v>86.516999999999996</c:v>
                </c:pt>
                <c:pt idx="133">
                  <c:v>85.052000000000007</c:v>
                </c:pt>
                <c:pt idx="134">
                  <c:v>85.516999999999996</c:v>
                </c:pt>
                <c:pt idx="135">
                  <c:v>83.724000000000004</c:v>
                </c:pt>
                <c:pt idx="136">
                  <c:v>85.206999999999994</c:v>
                </c:pt>
                <c:pt idx="137">
                  <c:v>88.241</c:v>
                </c:pt>
                <c:pt idx="138">
                  <c:v>87.724000000000004</c:v>
                </c:pt>
                <c:pt idx="139">
                  <c:v>87.224000000000004</c:v>
                </c:pt>
                <c:pt idx="140">
                  <c:v>84.983000000000004</c:v>
                </c:pt>
                <c:pt idx="141">
                  <c:v>85.844999999999999</c:v>
                </c:pt>
                <c:pt idx="142">
                  <c:v>84.155000000000001</c:v>
                </c:pt>
                <c:pt idx="143">
                  <c:v>84.914000000000001</c:v>
                </c:pt>
                <c:pt idx="144">
                  <c:v>85.81</c:v>
                </c:pt>
                <c:pt idx="145">
                  <c:v>83.293000000000006</c:v>
                </c:pt>
                <c:pt idx="146">
                  <c:v>83.085999999999999</c:v>
                </c:pt>
                <c:pt idx="147">
                  <c:v>82.861999999999995</c:v>
                </c:pt>
                <c:pt idx="148">
                  <c:v>80.81</c:v>
                </c:pt>
                <c:pt idx="149">
                  <c:v>82.155000000000001</c:v>
                </c:pt>
                <c:pt idx="150">
                  <c:v>82.241</c:v>
                </c:pt>
                <c:pt idx="151">
                  <c:v>80.516999999999996</c:v>
                </c:pt>
                <c:pt idx="152">
                  <c:v>82.397000000000006</c:v>
                </c:pt>
                <c:pt idx="153">
                  <c:v>81.724000000000004</c:v>
                </c:pt>
                <c:pt idx="154">
                  <c:v>83</c:v>
                </c:pt>
                <c:pt idx="155">
                  <c:v>83.206999999999994</c:v>
                </c:pt>
                <c:pt idx="156">
                  <c:v>82.638000000000005</c:v>
                </c:pt>
                <c:pt idx="157">
                  <c:v>82.81</c:v>
                </c:pt>
                <c:pt idx="158">
                  <c:v>83.034000000000006</c:v>
                </c:pt>
                <c:pt idx="159">
                  <c:v>81.724000000000004</c:v>
                </c:pt>
                <c:pt idx="160">
                  <c:v>81.671999999999997</c:v>
                </c:pt>
                <c:pt idx="161">
                  <c:v>80.741</c:v>
                </c:pt>
                <c:pt idx="162">
                  <c:v>79.759</c:v>
                </c:pt>
                <c:pt idx="163">
                  <c:v>81.81</c:v>
                </c:pt>
                <c:pt idx="164">
                  <c:v>79.241</c:v>
                </c:pt>
                <c:pt idx="165">
                  <c:v>82.19</c:v>
                </c:pt>
                <c:pt idx="166">
                  <c:v>82.638000000000005</c:v>
                </c:pt>
                <c:pt idx="167">
                  <c:v>82.171999999999997</c:v>
                </c:pt>
                <c:pt idx="168">
                  <c:v>81.397000000000006</c:v>
                </c:pt>
                <c:pt idx="169">
                  <c:v>81.5</c:v>
                </c:pt>
                <c:pt idx="170">
                  <c:v>80.483000000000004</c:v>
                </c:pt>
                <c:pt idx="171">
                  <c:v>81.552000000000007</c:v>
                </c:pt>
                <c:pt idx="172">
                  <c:v>81.241</c:v>
                </c:pt>
                <c:pt idx="173">
                  <c:v>80.844999999999999</c:v>
                </c:pt>
                <c:pt idx="174">
                  <c:v>79.602999999999994</c:v>
                </c:pt>
                <c:pt idx="175">
                  <c:v>78.602999999999994</c:v>
                </c:pt>
                <c:pt idx="176">
                  <c:v>78.706999999999994</c:v>
                </c:pt>
                <c:pt idx="177">
                  <c:v>78.947999999999993</c:v>
                </c:pt>
                <c:pt idx="178">
                  <c:v>82.447999999999993</c:v>
                </c:pt>
                <c:pt idx="179">
                  <c:v>82.102999999999994</c:v>
                </c:pt>
                <c:pt idx="180">
                  <c:v>78.293000000000006</c:v>
                </c:pt>
                <c:pt idx="181">
                  <c:v>79.241</c:v>
                </c:pt>
                <c:pt idx="182">
                  <c:v>81.861999999999995</c:v>
                </c:pt>
                <c:pt idx="183">
                  <c:v>80.016999999999996</c:v>
                </c:pt>
                <c:pt idx="184">
                  <c:v>80.516999999999996</c:v>
                </c:pt>
                <c:pt idx="185">
                  <c:v>81.897000000000006</c:v>
                </c:pt>
                <c:pt idx="186">
                  <c:v>78.447999999999993</c:v>
                </c:pt>
                <c:pt idx="187">
                  <c:v>79.275999999999996</c:v>
                </c:pt>
                <c:pt idx="188">
                  <c:v>80.069000000000003</c:v>
                </c:pt>
                <c:pt idx="189">
                  <c:v>77.879000000000005</c:v>
                </c:pt>
                <c:pt idx="190">
                  <c:v>78.914000000000001</c:v>
                </c:pt>
                <c:pt idx="191">
                  <c:v>78.879000000000005</c:v>
                </c:pt>
                <c:pt idx="192">
                  <c:v>80.534000000000006</c:v>
                </c:pt>
                <c:pt idx="193">
                  <c:v>79.085999999999999</c:v>
                </c:pt>
                <c:pt idx="194">
                  <c:v>78.638000000000005</c:v>
                </c:pt>
                <c:pt idx="195">
                  <c:v>81.620999999999995</c:v>
                </c:pt>
                <c:pt idx="196">
                  <c:v>79.034000000000006</c:v>
                </c:pt>
                <c:pt idx="197">
                  <c:v>78.328000000000003</c:v>
                </c:pt>
                <c:pt idx="198">
                  <c:v>79.724000000000004</c:v>
                </c:pt>
                <c:pt idx="199">
                  <c:v>80.171999999999997</c:v>
                </c:pt>
                <c:pt idx="200">
                  <c:v>78.983000000000004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101.42133463385575</c:v>
                </c:pt>
                <c:pt idx="2">
                  <c:v>101.5083368258767</c:v>
                </c:pt>
                <c:pt idx="3">
                  <c:v>101.59444941771031</c:v>
                </c:pt>
                <c:pt idx="4">
                  <c:v>101.6795390465539</c:v>
                </c:pt>
                <c:pt idx="5">
                  <c:v>101.763456521997</c:v>
                </c:pt>
                <c:pt idx="6">
                  <c:v>101.84603537353564</c:v>
                </c:pt>
                <c:pt idx="7">
                  <c:v>101.92709033814596</c:v>
                </c:pt>
                <c:pt idx="8">
                  <c:v>102.00641580283398</c:v>
                </c:pt>
                <c:pt idx="9">
                  <c:v>102.08378422234834</c:v>
                </c:pt>
                <c:pt idx="10">
                  <c:v>102.15894453860282</c:v>
                </c:pt>
                <c:pt idx="11">
                  <c:v>102.23162063610013</c:v>
                </c:pt>
                <c:pt idx="12">
                  <c:v>102.30150987728213</c:v>
                </c:pt>
                <c:pt idx="13">
                  <c:v>102.3682817742134</c:v>
                </c:pt>
                <c:pt idx="14">
                  <c:v>102.43157687011656</c:v>
                </c:pt>
                <c:pt idx="15">
                  <c:v>102.49100592935032</c:v>
                </c:pt>
                <c:pt idx="16">
                  <c:v>102.54614957351063</c:v>
                </c:pt>
                <c:pt idx="17">
                  <c:v>102.59655856513368</c:v>
                </c:pt>
                <c:pt idx="18">
                  <c:v>102.64175504729116</c:v>
                </c:pt>
                <c:pt idx="19">
                  <c:v>102.6812352274289</c:v>
                </c:pt>
                <c:pt idx="20">
                  <c:v>102.71447429525182</c:v>
                </c:pt>
                <c:pt idx="21">
                  <c:v>102.74093486089846</c:v>
                </c:pt>
                <c:pt idx="22">
                  <c:v>102.76008099862531</c:v>
                </c:pt>
                <c:pt idx="23">
                  <c:v>102.77140123192757</c:v>
                </c:pt>
                <c:pt idx="24">
                  <c:v>102.7744456927267</c:v>
                </c:pt>
                <c:pt idx="25">
                  <c:v>102.76888546279864</c:v>
                </c:pt>
                <c:pt idx="26">
                  <c:v>102.75460600666231</c:v>
                </c:pt>
                <c:pt idx="27">
                  <c:v>102.73185183879441</c:v>
                </c:pt>
                <c:pt idx="28">
                  <c:v>102.70144620876653</c:v>
                </c:pt>
                <c:pt idx="29">
                  <c:v>102.66511743697774</c:v>
                </c:pt>
                <c:pt idx="30">
                  <c:v>102.62597193147855</c:v>
                </c:pt>
                <c:pt idx="31">
                  <c:v>102.58916152469547</c:v>
                </c:pt>
                <c:pt idx="32">
                  <c:v>102.56279736380684</c:v>
                </c:pt>
                <c:pt idx="33">
                  <c:v>102.55916093589391</c:v>
                </c:pt>
                <c:pt idx="34">
                  <c:v>102.59625072305136</c:v>
                </c:pt>
                <c:pt idx="35">
                  <c:v>102.69967568805633</c:v>
                </c:pt>
                <c:pt idx="36">
                  <c:v>102.90485969948456</c:v>
                </c:pt>
                <c:pt idx="37">
                  <c:v>103.25945096466344</c:v>
                </c:pt>
                <c:pt idx="38">
                  <c:v>103.82573751017728</c:v>
                </c:pt>
                <c:pt idx="39">
                  <c:v>104.68275869644837</c:v>
                </c:pt>
                <c:pt idx="40">
                  <c:v>105.92768534338009</c:v>
                </c:pt>
                <c:pt idx="41">
                  <c:v>107.67593657791306</c:v>
                </c:pt>
                <c:pt idx="42">
                  <c:v>110.05943639528886</c:v>
                </c:pt>
                <c:pt idx="43">
                  <c:v>113.22241806769019</c:v>
                </c:pt>
                <c:pt idx="44">
                  <c:v>117.31429038754519</c:v>
                </c:pt>
                <c:pt idx="45">
                  <c:v>122.47930916252508</c:v>
                </c:pt>
                <c:pt idx="46">
                  <c:v>128.84315734423703</c:v>
                </c:pt>
                <c:pt idx="47">
                  <c:v>136.49701091819642</c:v>
                </c:pt>
                <c:pt idx="48">
                  <c:v>145.48020964820648</c:v>
                </c:pt>
                <c:pt idx="49">
                  <c:v>155.76318668767468</c:v>
                </c:pt>
                <c:pt idx="50">
                  <c:v>167.23272812688589</c:v>
                </c:pt>
                <c:pt idx="51">
                  <c:v>179.68167847716293</c:v>
                </c:pt>
                <c:pt idx="52">
                  <c:v>192.80369321900969</c:v>
                </c:pt>
                <c:pt idx="53">
                  <c:v>206.18508629549163</c:v>
                </c:pt>
                <c:pt idx="54">
                  <c:v>219.25436274406732</c:v>
                </c:pt>
                <c:pt idx="55">
                  <c:v>231.08370180235815</c:v>
                </c:pt>
                <c:pt idx="56">
                  <c:v>239.92494426795255</c:v>
                </c:pt>
                <c:pt idx="57">
                  <c:v>242.70232097589064</c:v>
                </c:pt>
                <c:pt idx="58">
                  <c:v>235.45723660329671</c:v>
                </c:pt>
                <c:pt idx="59">
                  <c:v>215.79022996697788</c:v>
                </c:pt>
                <c:pt idx="60">
                  <c:v>186.11342712322417</c:v>
                </c:pt>
                <c:pt idx="61">
                  <c:v>153.97643226983217</c:v>
                </c:pt>
                <c:pt idx="62">
                  <c:v>127.77702884547861</c:v>
                </c:pt>
                <c:pt idx="63">
                  <c:v>111.71449278550755</c:v>
                </c:pt>
                <c:pt idx="64">
                  <c:v>104.83166998053309</c:v>
                </c:pt>
                <c:pt idx="65">
                  <c:v>103.85610968520247</c:v>
                </c:pt>
                <c:pt idx="66">
                  <c:v>106.05836696173108</c:v>
                </c:pt>
                <c:pt idx="67">
                  <c:v>110.10704659062731</c:v>
                </c:pt>
                <c:pt idx="68">
                  <c:v>115.62123690373987</c:v>
                </c:pt>
                <c:pt idx="69">
                  <c:v>122.58376107993664</c:v>
                </c:pt>
                <c:pt idx="70">
                  <c:v>131.02089399183524</c:v>
                </c:pt>
                <c:pt idx="71">
                  <c:v>140.87643866573481</c:v>
                </c:pt>
                <c:pt idx="72">
                  <c:v>151.96133138399858</c:v>
                </c:pt>
                <c:pt idx="73">
                  <c:v>163.91970997896442</c:v>
                </c:pt>
                <c:pt idx="74">
                  <c:v>176.16415086297377</c:v>
                </c:pt>
                <c:pt idx="75">
                  <c:v>187.6951819673184</c:v>
                </c:pt>
                <c:pt idx="76">
                  <c:v>196.74475581703615</c:v>
                </c:pt>
                <c:pt idx="77">
                  <c:v>200.49962051988894</c:v>
                </c:pt>
                <c:pt idx="78">
                  <c:v>195.70764473491221</c:v>
                </c:pt>
                <c:pt idx="79">
                  <c:v>180.75963796310549</c:v>
                </c:pt>
                <c:pt idx="80">
                  <c:v>157.998866929217</c:v>
                </c:pt>
                <c:pt idx="81">
                  <c:v>133.48050760567978</c:v>
                </c:pt>
                <c:pt idx="82">
                  <c:v>113.45538786414731</c:v>
                </c:pt>
                <c:pt idx="83">
                  <c:v>100.76682317881868</c:v>
                </c:pt>
                <c:pt idx="84">
                  <c:v>94.444484438030869</c:v>
                </c:pt>
                <c:pt idx="85">
                  <c:v>91.910690381917973</c:v>
                </c:pt>
                <c:pt idx="86">
                  <c:v>91.03178299570321</c:v>
                </c:pt>
                <c:pt idx="87">
                  <c:v>90.699096253682143</c:v>
                </c:pt>
                <c:pt idx="88">
                  <c:v>90.505290689143763</c:v>
                </c:pt>
                <c:pt idx="89">
                  <c:v>90.339716946704669</c:v>
                </c:pt>
                <c:pt idx="90">
                  <c:v>90.179633387699013</c:v>
                </c:pt>
                <c:pt idx="91">
                  <c:v>90.021449424704045</c:v>
                </c:pt>
                <c:pt idx="92">
                  <c:v>89.864786311353782</c:v>
                </c:pt>
                <c:pt idx="93">
                  <c:v>89.709853754096855</c:v>
                </c:pt>
                <c:pt idx="94">
                  <c:v>89.557326642639296</c:v>
                </c:pt>
                <c:pt idx="95">
                  <c:v>89.408741722608255</c:v>
                </c:pt>
                <c:pt idx="96">
                  <c:v>89.267234119314139</c:v>
                </c:pt>
                <c:pt idx="97">
                  <c:v>89.138666620565999</c:v>
                </c:pt>
                <c:pt idx="98">
                  <c:v>89.03311292213624</c:v>
                </c:pt>
                <c:pt idx="99">
                  <c:v>88.966383748965143</c:v>
                </c:pt>
                <c:pt idx="100">
                  <c:v>88.960832280450305</c:v>
                </c:pt>
                <c:pt idx="101">
                  <c:v>89.044139297315425</c:v>
                </c:pt>
                <c:pt idx="102">
                  <c:v>89.244467525007479</c:v>
                </c:pt>
                <c:pt idx="103">
                  <c:v>89.580840933867847</c:v>
                </c:pt>
                <c:pt idx="104">
                  <c:v>90.04944302155144</c:v>
                </c:pt>
                <c:pt idx="105">
                  <c:v>90.60979478485703</c:v>
                </c:pt>
                <c:pt idx="106">
                  <c:v>91.178198019991399</c:v>
                </c:pt>
                <c:pt idx="107">
                  <c:v>91.636620151021745</c:v>
                </c:pt>
                <c:pt idx="108">
                  <c:v>91.860503411437023</c:v>
                </c:pt>
                <c:pt idx="109">
                  <c:v>91.758937854391149</c:v>
                </c:pt>
                <c:pt idx="110">
                  <c:v>91.310481966156757</c:v>
                </c:pt>
                <c:pt idx="111">
                  <c:v>90.575738147357711</c:v>
                </c:pt>
                <c:pt idx="112">
                  <c:v>89.677860487382048</c:v>
                </c:pt>
                <c:pt idx="113">
                  <c:v>88.75949566201291</c:v>
                </c:pt>
                <c:pt idx="114">
                  <c:v>87.937418622227838</c:v>
                </c:pt>
                <c:pt idx="115">
                  <c:v>87.275319702574535</c:v>
                </c:pt>
                <c:pt idx="116">
                  <c:v>86.782413811635934</c:v>
                </c:pt>
                <c:pt idx="117">
                  <c:v>86.430990155554525</c:v>
                </c:pt>
                <c:pt idx="118">
                  <c:v>86.179230755516059</c:v>
                </c:pt>
                <c:pt idx="119">
                  <c:v>85.988357976345142</c:v>
                </c:pt>
                <c:pt idx="120">
                  <c:v>85.830381797209682</c:v>
                </c:pt>
                <c:pt idx="121">
                  <c:v>85.688498344104289</c:v>
                </c:pt>
                <c:pt idx="122">
                  <c:v>85.554114951529868</c:v>
                </c:pt>
                <c:pt idx="123">
                  <c:v>85.423569291179007</c:v>
                </c:pt>
                <c:pt idx="124">
                  <c:v>85.295952091867292</c:v>
                </c:pt>
                <c:pt idx="125">
                  <c:v>85.172330898173556</c:v>
                </c:pt>
                <c:pt idx="126">
                  <c:v>85.056295471036009</c:v>
                </c:pt>
                <c:pt idx="127">
                  <c:v>84.955678163074623</c:v>
                </c:pt>
                <c:pt idx="128">
                  <c:v>84.884993372811024</c:v>
                </c:pt>
                <c:pt idx="129">
                  <c:v>84.867234301241936</c:v>
                </c:pt>
                <c:pt idx="130">
                  <c:v>84.932374745635528</c:v>
                </c:pt>
                <c:pt idx="131">
                  <c:v>85.109394233729233</c:v>
                </c:pt>
                <c:pt idx="132">
                  <c:v>85.410677465518347</c:v>
                </c:pt>
                <c:pt idx="133">
                  <c:v>85.813080574496681</c:v>
                </c:pt>
                <c:pt idx="134">
                  <c:v>86.246428322668095</c:v>
                </c:pt>
                <c:pt idx="135">
                  <c:v>86.601874092190258</c:v>
                </c:pt>
                <c:pt idx="136">
                  <c:v>86.764376063707104</c:v>
                </c:pt>
                <c:pt idx="137">
                  <c:v>86.657796260960097</c:v>
                </c:pt>
                <c:pt idx="138">
                  <c:v>86.278938978056303</c:v>
                </c:pt>
                <c:pt idx="139">
                  <c:v>85.69990482850406</c:v>
                </c:pt>
                <c:pt idx="140">
                  <c:v>85.036745650116529</c:v>
                </c:pt>
                <c:pt idx="141">
                  <c:v>84.402987601067863</c:v>
                </c:pt>
                <c:pt idx="142">
                  <c:v>83.873390329999978</c:v>
                </c:pt>
                <c:pt idx="143">
                  <c:v>83.472762611985061</c:v>
                </c:pt>
                <c:pt idx="144">
                  <c:v>83.18732627896928</c:v>
                </c:pt>
                <c:pt idx="145">
                  <c:v>82.985389731361337</c:v>
                </c:pt>
                <c:pt idx="146">
                  <c:v>82.83472825995058</c:v>
                </c:pt>
                <c:pt idx="147">
                  <c:v>82.711292112387838</c:v>
                </c:pt>
                <c:pt idx="148">
                  <c:v>82.60048308634353</c:v>
                </c:pt>
                <c:pt idx="149">
                  <c:v>82.494789417606356</c:v>
                </c:pt>
                <c:pt idx="150">
                  <c:v>82.390852357805997</c:v>
                </c:pt>
                <c:pt idx="151">
                  <c:v>82.287333939865547</c:v>
                </c:pt>
                <c:pt idx="152">
                  <c:v>82.183737515802022</c:v>
                </c:pt>
                <c:pt idx="153">
                  <c:v>82.079873396288093</c:v>
                </c:pt>
                <c:pt idx="154">
                  <c:v>81.975653974896915</c:v>
                </c:pt>
                <c:pt idx="155">
                  <c:v>81.871025943921111</c:v>
                </c:pt>
                <c:pt idx="156">
                  <c:v>81.765950540664264</c:v>
                </c:pt>
                <c:pt idx="157">
                  <c:v>81.660398194328721</c:v>
                </c:pt>
                <c:pt idx="158">
                  <c:v>81.554346884329888</c:v>
                </c:pt>
                <c:pt idx="159">
                  <c:v>81.447781309089294</c:v>
                </c:pt>
                <c:pt idx="160">
                  <c:v>81.340692195992958</c:v>
                </c:pt>
                <c:pt idx="161">
                  <c:v>81.233075630254078</c:v>
                </c:pt>
                <c:pt idx="162">
                  <c:v>81.124932394499154</c:v>
                </c:pt>
                <c:pt idx="163">
                  <c:v>81.016267329307766</c:v>
                </c:pt>
                <c:pt idx="164">
                  <c:v>80.90708872516052</c:v>
                </c:pt>
                <c:pt idx="165">
                  <c:v>80.797407753694017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101.42133463384957</c:v>
                </c:pt>
                <c:pt idx="2">
                  <c:v>101.50833682585926</c:v>
                </c:pt>
                <c:pt idx="3">
                  <c:v>101.59444941766195</c:v>
                </c:pt>
                <c:pt idx="4">
                  <c:v>101.67953904642214</c:v>
                </c:pt>
                <c:pt idx="5">
                  <c:v>101.76345652164427</c:v>
                </c:pt>
                <c:pt idx="6">
                  <c:v>101.84603537260797</c:v>
                </c:pt>
                <c:pt idx="7">
                  <c:v>101.92709033574897</c:v>
                </c:pt>
                <c:pt idx="8">
                  <c:v>102.0064157967491</c:v>
                </c:pt>
                <c:pt idx="9">
                  <c:v>102.08378420717253</c:v>
                </c:pt>
                <c:pt idx="10">
                  <c:v>102.15894450141816</c:v>
                </c:pt>
                <c:pt idx="11">
                  <c:v>102.23162054658665</c:v>
                </c:pt>
                <c:pt idx="12">
                  <c:v>102.30150966557976</c:v>
                </c:pt>
                <c:pt idx="13">
                  <c:v>102.36828128231464</c:v>
                </c:pt>
                <c:pt idx="14">
                  <c:v>102.43157574722335</c:v>
                </c:pt>
                <c:pt idx="15">
                  <c:v>102.49100341101297</c:v>
                </c:pt>
                <c:pt idx="16">
                  <c:v>102.54614402467222</c:v>
                </c:pt>
                <c:pt idx="17">
                  <c:v>102.59654655347533</c:v>
                </c:pt>
                <c:pt idx="18">
                  <c:v>102.64172950166311</c:v>
                </c:pt>
                <c:pt idx="19">
                  <c:v>102.68118185181051</c:v>
                </c:pt>
                <c:pt idx="20">
                  <c:v>102.71436472769538</c:v>
                </c:pt>
                <c:pt idx="21">
                  <c:v>102.74071389067542</c:v>
                </c:pt>
                <c:pt idx="22">
                  <c:v>102.75964317594716</c:v>
                </c:pt>
                <c:pt idx="23">
                  <c:v>102.7705489653182</c:v>
                </c:pt>
                <c:pt idx="24">
                  <c:v>102.77281577600412</c:v>
                </c:pt>
                <c:pt idx="25">
                  <c:v>102.76582301934322</c:v>
                </c:pt>
                <c:pt idx="26">
                  <c:v>102.74895294837799</c:v>
                </c:pt>
                <c:pt idx="27">
                  <c:v>102.72159976865002</c:v>
                </c:pt>
                <c:pt idx="28">
                  <c:v>102.68317983263887</c:v>
                </c:pt>
                <c:pt idx="29">
                  <c:v>102.63314277628712</c:v>
                </c:pt>
                <c:pt idx="30">
                  <c:v>102.57098338826152</c:v>
                </c:pt>
                <c:pt idx="31">
                  <c:v>102.49625393241152</c:v>
                </c:pt>
                <c:pt idx="32">
                  <c:v>102.40857657580004</c:v>
                </c:pt>
                <c:pt idx="33">
                  <c:v>102.30765551412237</c:v>
                </c:pt>
                <c:pt idx="34">
                  <c:v>102.19328833930392</c:v>
                </c:pt>
                <c:pt idx="35">
                  <c:v>102.06537616663887</c:v>
                </c:pt>
                <c:pt idx="36">
                  <c:v>101.92393203647725</c:v>
                </c:pt>
                <c:pt idx="37">
                  <c:v>101.76908713232295</c:v>
                </c:pt>
                <c:pt idx="38">
                  <c:v>101.60109441536602</c:v>
                </c:pt>
                <c:pt idx="39">
                  <c:v>101.42032936439081</c:v>
                </c:pt>
                <c:pt idx="40">
                  <c:v>101.22728762615857</c:v>
                </c:pt>
                <c:pt idx="41">
                  <c:v>101.02257951827551</c:v>
                </c:pt>
                <c:pt idx="42">
                  <c:v>100.8069214751869</c:v>
                </c:pt>
                <c:pt idx="43">
                  <c:v>100.58112467748707</c:v>
                </c:pt>
                <c:pt idx="44">
                  <c:v>100.34608124374347</c:v>
                </c:pt>
                <c:pt idx="45">
                  <c:v>100.10274848163024</c:v>
                </c:pt>
                <c:pt idx="46">
                  <c:v>99.852131782302394</c:v>
                </c:pt>
                <c:pt idx="47">
                  <c:v>99.595266792392565</c:v>
                </c:pt>
                <c:pt idx="48">
                  <c:v>99.333201509028939</c:v>
                </c:pt>
                <c:pt idx="49">
                  <c:v>99.066978915761723</c:v>
                </c:pt>
                <c:pt idx="50">
                  <c:v>98.797620715524332</c:v>
                </c:pt>
                <c:pt idx="51">
                  <c:v>98.526112627707761</c:v>
                </c:pt>
                <c:pt idx="52">
                  <c:v>98.253391608787368</c:v>
                </c:pt>
                <c:pt idx="53">
                  <c:v>97.980335239071991</c:v>
                </c:pt>
                <c:pt idx="54">
                  <c:v>97.707753401061424</c:v>
                </c:pt>
                <c:pt idx="55">
                  <c:v>97.436382265432982</c:v>
                </c:pt>
                <c:pt idx="56">
                  <c:v>97.166880504909344</c:v>
                </c:pt>
                <c:pt idx="57">
                  <c:v>96.899827578237478</c:v>
                </c:pt>
                <c:pt idx="58">
                  <c:v>96.635723868229675</c:v>
                </c:pt>
                <c:pt idx="59">
                  <c:v>96.374992419451928</c:v>
                </c:pt>
                <c:pt idx="60">
                  <c:v>96.117982001376603</c:v>
                </c:pt>
                <c:pt idx="61">
                  <c:v>95.864971219274921</c:v>
                </c:pt>
                <c:pt idx="62">
                  <c:v>95.616173404816081</c:v>
                </c:pt>
                <c:pt idx="63">
                  <c:v>95.371742038026994</c:v>
                </c:pt>
                <c:pt idx="64">
                  <c:v>95.131776478789334</c:v>
                </c:pt>
                <c:pt idx="65">
                  <c:v>94.896327816543192</c:v>
                </c:pt>
                <c:pt idx="66">
                  <c:v>94.665404678895754</c:v>
                </c:pt>
                <c:pt idx="67">
                  <c:v>94.438978871474006</c:v>
                </c:pt>
                <c:pt idx="68">
                  <c:v>94.216990751177164</c:v>
                </c:pt>
                <c:pt idx="69">
                  <c:v>93.999354262017775</c:v>
                </c:pt>
                <c:pt idx="70">
                  <c:v>93.785961586427732</c:v>
                </c:pt>
                <c:pt idx="71">
                  <c:v>93.57668738501043</c:v>
                </c:pt>
                <c:pt idx="72">
                  <c:v>93.371392614257033</c:v>
                </c:pt>
                <c:pt idx="73">
                  <c:v>93.169927924905636</c:v>
                </c:pt>
                <c:pt idx="74">
                  <c:v>92.972136653712795</c:v>
                </c:pt>
                <c:pt idx="75">
                  <c:v>92.777857428799635</c:v>
                </c:pt>
                <c:pt idx="76">
                  <c:v>92.586926413823193</c:v>
                </c:pt>
                <c:pt idx="77">
                  <c:v>92.399179219404459</c:v>
                </c:pt>
                <c:pt idx="78">
                  <c:v>92.214452511881959</c:v>
                </c:pt>
                <c:pt idx="79">
                  <c:v>92.032585349889217</c:v>
                </c:pt>
                <c:pt idx="80">
                  <c:v>91.853420278770045</c:v>
                </c:pt>
                <c:pt idx="81">
                  <c:v>91.676804211690865</c:v>
                </c:pt>
                <c:pt idx="82">
                  <c:v>91.502589124696996</c:v>
                </c:pt>
                <c:pt idx="83">
                  <c:v>91.330632591051639</c:v>
                </c:pt>
                <c:pt idx="84">
                  <c:v>91.160798178127294</c:v>
                </c:pt>
                <c:pt idx="85">
                  <c:v>90.992955727992111</c:v>
                </c:pt>
                <c:pt idx="86">
                  <c:v>90.826981540720027</c:v>
                </c:pt>
                <c:pt idx="87">
                  <c:v>90.662758477412297</c:v>
                </c:pt>
                <c:pt idx="88">
                  <c:v>90.500175997984144</c:v>
                </c:pt>
                <c:pt idx="89">
                  <c:v>90.339130146965076</c:v>
                </c:pt>
                <c:pt idx="90">
                  <c:v>90.179523498902142</c:v>
                </c:pt>
                <c:pt idx="91">
                  <c:v>90.021265073439054</c:v>
                </c:pt>
                <c:pt idx="92">
                  <c:v>89.864270228774828</c:v>
                </c:pt>
                <c:pt idx="93">
                  <c:v>89.708460540971586</c:v>
                </c:pt>
                <c:pt idx="94">
                  <c:v>89.553763675474016</c:v>
                </c:pt>
                <c:pt idx="95">
                  <c:v>89.400113256210687</c:v>
                </c:pt>
                <c:pt idx="96">
                  <c:v>89.24744873675202</c:v>
                </c:pt>
                <c:pt idx="97">
                  <c:v>89.095715277191587</c:v>
                </c:pt>
                <c:pt idx="98">
                  <c:v>88.944863629673591</c:v>
                </c:pt>
                <c:pt idx="99">
                  <c:v>88.794850034799637</c:v>
                </c:pt>
                <c:pt idx="100">
                  <c:v>88.645636130490615</c:v>
                </c:pt>
                <c:pt idx="101">
                  <c:v>88.497188874242354</c:v>
                </c:pt>
                <c:pt idx="102">
                  <c:v>88.349480479076092</c:v>
                </c:pt>
                <c:pt idx="103">
                  <c:v>88.202488362835126</c:v>
                </c:pt>
                <c:pt idx="104">
                  <c:v>88.056195109798537</c:v>
                </c:pt>
                <c:pt idx="105">
                  <c:v>87.910588442862561</c:v>
                </c:pt>
                <c:pt idx="106">
                  <c:v>87.765661203762875</c:v>
                </c:pt>
                <c:pt idx="107">
                  <c:v>87.621411337975218</c:v>
                </c:pt>
                <c:pt idx="108">
                  <c:v>87.477841880027455</c:v>
                </c:pt>
                <c:pt idx="109">
                  <c:v>87.334960933988185</c:v>
                </c:pt>
                <c:pt idx="110">
                  <c:v>87.192781642873285</c:v>
                </c:pt>
                <c:pt idx="111">
                  <c:v>87.051322139650196</c:v>
                </c:pt>
                <c:pt idx="112">
                  <c:v>86.910605471450737</c:v>
                </c:pt>
                <c:pt idx="113">
                  <c:v>86.770659487568494</c:v>
                </c:pt>
                <c:pt idx="114">
                  <c:v>86.631516680877439</c:v>
                </c:pt>
                <c:pt idx="115">
                  <c:v>86.493213971538182</c:v>
                </c:pt>
                <c:pt idx="116">
                  <c:v>86.355792421352163</c:v>
                </c:pt>
                <c:pt idx="117">
                  <c:v>86.219296866991641</c:v>
                </c:pt>
                <c:pt idx="118">
                  <c:v>86.083775460699812</c:v>
                </c:pt>
                <c:pt idx="119">
                  <c:v>85.949279108051513</c:v>
                </c:pt>
                <c:pt idx="120">
                  <c:v>85.815860794125072</c:v>
                </c:pt>
                <c:pt idx="121">
                  <c:v>85.683574792076811</c:v>
                </c:pt>
                <c:pt idx="122">
                  <c:v>85.552475751723577</c:v>
                </c:pt>
                <c:pt idx="123">
                  <c:v>85.422617670365455</c:v>
                </c:pt>
                <c:pt idx="124">
                  <c:v>85.294052753696235</c:v>
                </c:pt>
                <c:pt idx="125">
                  <c:v>85.166830181133818</c:v>
                </c:pt>
                <c:pt idx="126">
                  <c:v>85.04099479703379</c:v>
                </c:pt>
                <c:pt idx="127">
                  <c:v>84.916585756683631</c:v>
                </c:pt>
                <c:pt idx="128">
                  <c:v>84.79363516325364</c:v>
                </c:pt>
                <c:pt idx="129">
                  <c:v>84.672166738439003</c:v>
                </c:pt>
                <c:pt idx="130">
                  <c:v>84.552194574736916</c:v>
                </c:pt>
                <c:pt idx="131">
                  <c:v>84.43372202051232</c:v>
                </c:pt>
                <c:pt idx="132">
                  <c:v>84.316740749616883</c:v>
                </c:pt>
                <c:pt idx="133">
                  <c:v>84.201230064868128</c:v>
                </c:pt>
                <c:pt idx="134">
                  <c:v>84.087156478899473</c:v>
                </c:pt>
                <c:pt idx="135">
                  <c:v>83.974473606767276</c:v>
                </c:pt>
                <c:pt idx="136">
                  <c:v>83.863122392566169</c:v>
                </c:pt>
                <c:pt idx="137">
                  <c:v>83.753031677801374</c:v>
                </c:pt>
                <c:pt idx="138">
                  <c:v>83.644119103329373</c:v>
                </c:pt>
                <c:pt idx="139">
                  <c:v>83.536292320443295</c:v>
                </c:pt>
                <c:pt idx="140">
                  <c:v>83.429450471384683</c:v>
                </c:pt>
                <c:pt idx="141">
                  <c:v>83.323485886409969</c:v>
                </c:pt>
                <c:pt idx="142">
                  <c:v>83.218285934555922</c:v>
                </c:pt>
                <c:pt idx="143">
                  <c:v>83.113734959173243</c:v>
                </c:pt>
                <c:pt idx="144">
                  <c:v>83.009716227503944</c:v>
                </c:pt>
                <c:pt idx="145">
                  <c:v>82.906113826039544</c:v>
                </c:pt>
                <c:pt idx="146">
                  <c:v>82.802814439706097</c:v>
                </c:pt>
                <c:pt idx="147">
                  <c:v>82.699708962362834</c:v>
                </c:pt>
                <c:pt idx="148">
                  <c:v>82.596693897743592</c:v>
                </c:pt>
                <c:pt idx="149">
                  <c:v>82.493672522787506</c:v>
                </c:pt>
                <c:pt idx="150">
                  <c:v>82.390555798291928</c:v>
                </c:pt>
                <c:pt idx="151">
                  <c:v>82.287263024081199</c:v>
                </c:pt>
                <c:pt idx="152">
                  <c:v>82.183722246712435</c:v>
                </c:pt>
                <c:pt idx="153">
                  <c:v>82.079870436647042</c:v>
                </c:pt>
                <c:pt idx="154">
                  <c:v>81.97565345854602</c:v>
                </c:pt>
                <c:pt idx="155">
                  <c:v>81.871025862850743</c:v>
                </c:pt>
                <c:pt idx="156">
                  <c:v>81.765950529211025</c:v>
                </c:pt>
                <c:pt idx="157">
                  <c:v>81.660398192872975</c:v>
                </c:pt>
                <c:pt idx="158">
                  <c:v>81.554346884163436</c:v>
                </c:pt>
                <c:pt idx="159">
                  <c:v>81.44778130907217</c:v>
                </c:pt>
                <c:pt idx="160">
                  <c:v>81.34069219599138</c:v>
                </c:pt>
                <c:pt idx="161">
                  <c:v>81.23307563025395</c:v>
                </c:pt>
                <c:pt idx="162">
                  <c:v>81.12493239449914</c:v>
                </c:pt>
                <c:pt idx="163">
                  <c:v>81.016267329307766</c:v>
                </c:pt>
                <c:pt idx="164">
                  <c:v>80.90708872516052</c:v>
                </c:pt>
                <c:pt idx="165">
                  <c:v>80.797407753694017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101.741</c:v>
                </c:pt>
                <c:pt idx="1">
                  <c:v>102.20699999999999</c:v>
                </c:pt>
                <c:pt idx="2">
                  <c:v>102.53400000000001</c:v>
                </c:pt>
                <c:pt idx="3">
                  <c:v>101.672</c:v>
                </c:pt>
                <c:pt idx="4">
                  <c:v>100.569</c:v>
                </c:pt>
                <c:pt idx="5">
                  <c:v>102.241</c:v>
                </c:pt>
                <c:pt idx="6">
                  <c:v>99.759</c:v>
                </c:pt>
                <c:pt idx="7">
                  <c:v>103.69</c:v>
                </c:pt>
                <c:pt idx="8">
                  <c:v>100.914</c:v>
                </c:pt>
                <c:pt idx="9">
                  <c:v>101.621</c:v>
                </c:pt>
                <c:pt idx="10">
                  <c:v>99.31</c:v>
                </c:pt>
                <c:pt idx="11">
                  <c:v>101.914</c:v>
                </c:pt>
                <c:pt idx="12">
                  <c:v>101.81</c:v>
                </c:pt>
                <c:pt idx="13">
                  <c:v>99.706999999999994</c:v>
                </c:pt>
                <c:pt idx="14">
                  <c:v>101.10299999999999</c:v>
                </c:pt>
                <c:pt idx="15">
                  <c:v>101.29300000000001</c:v>
                </c:pt>
                <c:pt idx="16">
                  <c:v>102.328</c:v>
                </c:pt>
                <c:pt idx="17">
                  <c:v>100.81</c:v>
                </c:pt>
                <c:pt idx="18">
                  <c:v>100.517</c:v>
                </c:pt>
                <c:pt idx="19">
                  <c:v>101.69</c:v>
                </c:pt>
                <c:pt idx="20">
                  <c:v>101.19</c:v>
                </c:pt>
                <c:pt idx="21">
                  <c:v>100.70699999999999</c:v>
                </c:pt>
                <c:pt idx="22">
                  <c:v>101.20699999999999</c:v>
                </c:pt>
                <c:pt idx="23">
                  <c:v>101.53400000000001</c:v>
                </c:pt>
                <c:pt idx="24">
                  <c:v>103.81</c:v>
                </c:pt>
                <c:pt idx="25">
                  <c:v>101.44799999999999</c:v>
                </c:pt>
                <c:pt idx="26">
                  <c:v>104.086</c:v>
                </c:pt>
                <c:pt idx="27">
                  <c:v>101.79300000000001</c:v>
                </c:pt>
                <c:pt idx="28">
                  <c:v>103.672</c:v>
                </c:pt>
                <c:pt idx="29">
                  <c:v>102.96599999999999</c:v>
                </c:pt>
                <c:pt idx="30">
                  <c:v>102.879</c:v>
                </c:pt>
                <c:pt idx="31">
                  <c:v>103.569</c:v>
                </c:pt>
                <c:pt idx="32">
                  <c:v>104.845</c:v>
                </c:pt>
                <c:pt idx="33">
                  <c:v>105.414</c:v>
                </c:pt>
                <c:pt idx="34">
                  <c:v>105.017</c:v>
                </c:pt>
                <c:pt idx="35">
                  <c:v>108.621</c:v>
                </c:pt>
                <c:pt idx="36">
                  <c:v>107.155</c:v>
                </c:pt>
                <c:pt idx="37">
                  <c:v>106.29300000000001</c:v>
                </c:pt>
                <c:pt idx="38">
                  <c:v>109.55200000000001</c:v>
                </c:pt>
                <c:pt idx="39">
                  <c:v>108.10299999999999</c:v>
                </c:pt>
                <c:pt idx="40">
                  <c:v>112.05200000000001</c:v>
                </c:pt>
                <c:pt idx="41">
                  <c:v>110.276</c:v>
                </c:pt>
                <c:pt idx="42">
                  <c:v>112.03400000000001</c:v>
                </c:pt>
                <c:pt idx="43">
                  <c:v>116.20699999999999</c:v>
                </c:pt>
                <c:pt idx="44">
                  <c:v>119.10299999999999</c:v>
                </c:pt>
                <c:pt idx="45">
                  <c:v>122.741</c:v>
                </c:pt>
                <c:pt idx="46">
                  <c:v>131.03399999999999</c:v>
                </c:pt>
                <c:pt idx="47">
                  <c:v>141.828</c:v>
                </c:pt>
                <c:pt idx="48">
                  <c:v>151.87899999999999</c:v>
                </c:pt>
                <c:pt idx="49">
                  <c:v>165.74100000000001</c:v>
                </c:pt>
                <c:pt idx="50">
                  <c:v>183.55199999999999</c:v>
                </c:pt>
                <c:pt idx="51">
                  <c:v>200.017</c:v>
                </c:pt>
                <c:pt idx="52">
                  <c:v>212.155</c:v>
                </c:pt>
                <c:pt idx="53">
                  <c:v>225.74100000000001</c:v>
                </c:pt>
                <c:pt idx="54">
                  <c:v>231.36199999999999</c:v>
                </c:pt>
                <c:pt idx="55">
                  <c:v>234.79300000000001</c:v>
                </c:pt>
                <c:pt idx="56">
                  <c:v>235.43100000000001</c:v>
                </c:pt>
                <c:pt idx="57">
                  <c:v>229.74100000000001</c:v>
                </c:pt>
                <c:pt idx="58">
                  <c:v>220.845</c:v>
                </c:pt>
                <c:pt idx="59">
                  <c:v>194.845</c:v>
                </c:pt>
                <c:pt idx="60">
                  <c:v>154.345</c:v>
                </c:pt>
                <c:pt idx="61">
                  <c:v>115.621</c:v>
                </c:pt>
                <c:pt idx="62">
                  <c:v>100.586</c:v>
                </c:pt>
                <c:pt idx="63">
                  <c:v>99.828000000000003</c:v>
                </c:pt>
                <c:pt idx="64">
                  <c:v>99.224000000000004</c:v>
                </c:pt>
                <c:pt idx="65">
                  <c:v>101.828</c:v>
                </c:pt>
                <c:pt idx="66">
                  <c:v>104.724</c:v>
                </c:pt>
                <c:pt idx="67">
                  <c:v>111.276</c:v>
                </c:pt>
                <c:pt idx="68">
                  <c:v>115.29300000000001</c:v>
                </c:pt>
                <c:pt idx="69">
                  <c:v>128.983</c:v>
                </c:pt>
                <c:pt idx="70">
                  <c:v>141.75899999999999</c:v>
                </c:pt>
                <c:pt idx="71">
                  <c:v>155.05199999999999</c:v>
                </c:pt>
                <c:pt idx="72">
                  <c:v>168.27600000000001</c:v>
                </c:pt>
                <c:pt idx="73">
                  <c:v>178.89699999999999</c:v>
                </c:pt>
                <c:pt idx="74">
                  <c:v>189.13800000000001</c:v>
                </c:pt>
                <c:pt idx="75">
                  <c:v>194.56899999999999</c:v>
                </c:pt>
                <c:pt idx="76">
                  <c:v>196.39699999999999</c:v>
                </c:pt>
                <c:pt idx="77">
                  <c:v>195.62100000000001</c:v>
                </c:pt>
                <c:pt idx="78">
                  <c:v>185.60300000000001</c:v>
                </c:pt>
                <c:pt idx="79">
                  <c:v>163.36199999999999</c:v>
                </c:pt>
                <c:pt idx="80">
                  <c:v>130.05199999999999</c:v>
                </c:pt>
                <c:pt idx="81">
                  <c:v>102.55200000000001</c:v>
                </c:pt>
                <c:pt idx="82">
                  <c:v>91.293000000000006</c:v>
                </c:pt>
                <c:pt idx="83">
                  <c:v>90.224000000000004</c:v>
                </c:pt>
                <c:pt idx="84">
                  <c:v>91.259</c:v>
                </c:pt>
                <c:pt idx="85">
                  <c:v>90.069000000000003</c:v>
                </c:pt>
                <c:pt idx="86">
                  <c:v>89.930999999999997</c:v>
                </c:pt>
                <c:pt idx="87">
                  <c:v>87.085999999999999</c:v>
                </c:pt>
                <c:pt idx="88">
                  <c:v>91.465999999999994</c:v>
                </c:pt>
                <c:pt idx="89">
                  <c:v>89.741</c:v>
                </c:pt>
                <c:pt idx="90">
                  <c:v>90.016999999999996</c:v>
                </c:pt>
                <c:pt idx="91">
                  <c:v>90.414000000000001</c:v>
                </c:pt>
                <c:pt idx="92">
                  <c:v>89.155000000000001</c:v>
                </c:pt>
                <c:pt idx="93">
                  <c:v>92.052000000000007</c:v>
                </c:pt>
                <c:pt idx="94">
                  <c:v>90.102999999999994</c:v>
                </c:pt>
                <c:pt idx="95">
                  <c:v>89.361999999999995</c:v>
                </c:pt>
                <c:pt idx="96">
                  <c:v>89.81</c:v>
                </c:pt>
                <c:pt idx="97">
                  <c:v>90.085999999999999</c:v>
                </c:pt>
                <c:pt idx="98">
                  <c:v>89.534000000000006</c:v>
                </c:pt>
                <c:pt idx="99">
                  <c:v>88.328000000000003</c:v>
                </c:pt>
                <c:pt idx="100">
                  <c:v>89.447999999999993</c:v>
                </c:pt>
                <c:pt idx="101">
                  <c:v>87.897000000000006</c:v>
                </c:pt>
                <c:pt idx="102">
                  <c:v>88.069000000000003</c:v>
                </c:pt>
                <c:pt idx="103">
                  <c:v>88.275999999999996</c:v>
                </c:pt>
                <c:pt idx="104">
                  <c:v>88.947999999999993</c:v>
                </c:pt>
                <c:pt idx="105">
                  <c:v>89.897000000000006</c:v>
                </c:pt>
                <c:pt idx="106">
                  <c:v>93.620999999999995</c:v>
                </c:pt>
                <c:pt idx="107">
                  <c:v>90.483000000000004</c:v>
                </c:pt>
                <c:pt idx="108">
                  <c:v>92.516999999999996</c:v>
                </c:pt>
                <c:pt idx="109">
                  <c:v>90.861999999999995</c:v>
                </c:pt>
                <c:pt idx="110">
                  <c:v>93.483000000000004</c:v>
                </c:pt>
                <c:pt idx="111">
                  <c:v>94.034000000000006</c:v>
                </c:pt>
                <c:pt idx="112">
                  <c:v>92.706999999999994</c:v>
                </c:pt>
                <c:pt idx="113">
                  <c:v>90.638000000000005</c:v>
                </c:pt>
                <c:pt idx="114">
                  <c:v>88.724000000000004</c:v>
                </c:pt>
                <c:pt idx="115">
                  <c:v>87.414000000000001</c:v>
                </c:pt>
                <c:pt idx="116">
                  <c:v>86.914000000000001</c:v>
                </c:pt>
                <c:pt idx="117">
                  <c:v>86.879000000000005</c:v>
                </c:pt>
                <c:pt idx="118">
                  <c:v>84.671999999999997</c:v>
                </c:pt>
                <c:pt idx="119">
                  <c:v>84.861999999999995</c:v>
                </c:pt>
                <c:pt idx="120">
                  <c:v>85</c:v>
                </c:pt>
                <c:pt idx="121">
                  <c:v>83.259</c:v>
                </c:pt>
                <c:pt idx="122">
                  <c:v>84.706999999999994</c:v>
                </c:pt>
                <c:pt idx="123">
                  <c:v>84.5</c:v>
                </c:pt>
                <c:pt idx="124">
                  <c:v>85.965999999999994</c:v>
                </c:pt>
                <c:pt idx="125">
                  <c:v>86.275999999999996</c:v>
                </c:pt>
                <c:pt idx="126">
                  <c:v>82.534000000000006</c:v>
                </c:pt>
                <c:pt idx="127">
                  <c:v>85.914000000000001</c:v>
                </c:pt>
                <c:pt idx="128">
                  <c:v>81.138000000000005</c:v>
                </c:pt>
                <c:pt idx="129">
                  <c:v>84.069000000000003</c:v>
                </c:pt>
                <c:pt idx="130">
                  <c:v>86.102999999999994</c:v>
                </c:pt>
                <c:pt idx="131">
                  <c:v>85.483000000000004</c:v>
                </c:pt>
                <c:pt idx="132">
                  <c:v>83.897000000000006</c:v>
                </c:pt>
                <c:pt idx="133">
                  <c:v>83.120999999999995</c:v>
                </c:pt>
                <c:pt idx="134">
                  <c:v>85.724000000000004</c:v>
                </c:pt>
                <c:pt idx="135">
                  <c:v>89.275999999999996</c:v>
                </c:pt>
                <c:pt idx="136">
                  <c:v>86.138000000000005</c:v>
                </c:pt>
                <c:pt idx="137">
                  <c:v>91.120999999999995</c:v>
                </c:pt>
                <c:pt idx="138">
                  <c:v>88.465999999999994</c:v>
                </c:pt>
                <c:pt idx="139">
                  <c:v>88.069000000000003</c:v>
                </c:pt>
                <c:pt idx="140">
                  <c:v>86.793000000000006</c:v>
                </c:pt>
                <c:pt idx="141">
                  <c:v>83.879000000000005</c:v>
                </c:pt>
                <c:pt idx="142">
                  <c:v>85.19</c:v>
                </c:pt>
                <c:pt idx="143">
                  <c:v>83.102999999999994</c:v>
                </c:pt>
                <c:pt idx="144">
                  <c:v>81.69</c:v>
                </c:pt>
                <c:pt idx="145">
                  <c:v>82.879000000000005</c:v>
                </c:pt>
                <c:pt idx="146">
                  <c:v>82.085999999999999</c:v>
                </c:pt>
                <c:pt idx="147">
                  <c:v>82.930999999999997</c:v>
                </c:pt>
                <c:pt idx="148">
                  <c:v>81.397000000000006</c:v>
                </c:pt>
                <c:pt idx="149">
                  <c:v>82.552000000000007</c:v>
                </c:pt>
                <c:pt idx="150">
                  <c:v>80.016999999999996</c:v>
                </c:pt>
                <c:pt idx="151">
                  <c:v>80.534000000000006</c:v>
                </c:pt>
                <c:pt idx="152">
                  <c:v>81.552000000000007</c:v>
                </c:pt>
                <c:pt idx="153">
                  <c:v>79.102999999999994</c:v>
                </c:pt>
                <c:pt idx="154">
                  <c:v>79.861999999999995</c:v>
                </c:pt>
                <c:pt idx="155">
                  <c:v>80.430999999999997</c:v>
                </c:pt>
                <c:pt idx="156">
                  <c:v>79.052000000000007</c:v>
                </c:pt>
                <c:pt idx="157">
                  <c:v>78.465999999999994</c:v>
                </c:pt>
                <c:pt idx="158">
                  <c:v>79.120999999999995</c:v>
                </c:pt>
                <c:pt idx="159">
                  <c:v>80.671999999999997</c:v>
                </c:pt>
                <c:pt idx="160">
                  <c:v>82.534000000000006</c:v>
                </c:pt>
                <c:pt idx="161">
                  <c:v>81.224000000000004</c:v>
                </c:pt>
                <c:pt idx="162">
                  <c:v>79.155000000000001</c:v>
                </c:pt>
                <c:pt idx="163">
                  <c:v>80.897000000000006</c:v>
                </c:pt>
                <c:pt idx="164">
                  <c:v>80.620999999999995</c:v>
                </c:pt>
                <c:pt idx="165">
                  <c:v>78.620999999999995</c:v>
                </c:pt>
                <c:pt idx="166">
                  <c:v>82.983000000000004</c:v>
                </c:pt>
                <c:pt idx="167">
                  <c:v>81.155000000000001</c:v>
                </c:pt>
                <c:pt idx="168">
                  <c:v>81.585999999999999</c:v>
                </c:pt>
                <c:pt idx="169">
                  <c:v>78.914000000000001</c:v>
                </c:pt>
                <c:pt idx="170">
                  <c:v>80.5</c:v>
                </c:pt>
                <c:pt idx="171">
                  <c:v>80.034000000000006</c:v>
                </c:pt>
                <c:pt idx="172">
                  <c:v>80.879000000000005</c:v>
                </c:pt>
                <c:pt idx="173">
                  <c:v>80.983000000000004</c:v>
                </c:pt>
                <c:pt idx="174">
                  <c:v>80.328000000000003</c:v>
                </c:pt>
                <c:pt idx="175">
                  <c:v>78.724000000000004</c:v>
                </c:pt>
                <c:pt idx="176">
                  <c:v>76.224000000000004</c:v>
                </c:pt>
                <c:pt idx="177">
                  <c:v>80.344999999999999</c:v>
                </c:pt>
                <c:pt idx="178">
                  <c:v>83.138000000000005</c:v>
                </c:pt>
                <c:pt idx="179">
                  <c:v>78.759</c:v>
                </c:pt>
                <c:pt idx="180">
                  <c:v>78.620999999999995</c:v>
                </c:pt>
                <c:pt idx="181">
                  <c:v>80.138000000000005</c:v>
                </c:pt>
                <c:pt idx="182">
                  <c:v>78.947999999999993</c:v>
                </c:pt>
                <c:pt idx="183">
                  <c:v>80.361999999999995</c:v>
                </c:pt>
                <c:pt idx="184">
                  <c:v>80.585999999999999</c:v>
                </c:pt>
                <c:pt idx="185">
                  <c:v>77.569000000000003</c:v>
                </c:pt>
                <c:pt idx="186">
                  <c:v>80.465999999999994</c:v>
                </c:pt>
                <c:pt idx="187">
                  <c:v>78.31</c:v>
                </c:pt>
                <c:pt idx="188">
                  <c:v>78.775999999999996</c:v>
                </c:pt>
                <c:pt idx="189">
                  <c:v>78.585999999999999</c:v>
                </c:pt>
                <c:pt idx="190">
                  <c:v>82.241</c:v>
                </c:pt>
                <c:pt idx="191">
                  <c:v>79.361999999999995</c:v>
                </c:pt>
                <c:pt idx="192">
                  <c:v>77.914000000000001</c:v>
                </c:pt>
                <c:pt idx="193">
                  <c:v>78.224000000000004</c:v>
                </c:pt>
                <c:pt idx="194">
                  <c:v>79.430999999999997</c:v>
                </c:pt>
                <c:pt idx="195">
                  <c:v>78.741</c:v>
                </c:pt>
                <c:pt idx="196">
                  <c:v>77.897000000000006</c:v>
                </c:pt>
                <c:pt idx="197">
                  <c:v>78.430999999999997</c:v>
                </c:pt>
                <c:pt idx="198">
                  <c:v>77.534000000000006</c:v>
                </c:pt>
                <c:pt idx="199">
                  <c:v>78.638000000000005</c:v>
                </c:pt>
                <c:pt idx="200">
                  <c:v>77.983000000000004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99.919459050250694</c:v>
                </c:pt>
                <c:pt idx="1">
                  <c:v>100.07060968352239</c:v>
                </c:pt>
                <c:pt idx="2">
                  <c:v>100.22102072102483</c:v>
                </c:pt>
                <c:pt idx="3">
                  <c:v>100.37055526980292</c:v>
                </c:pt>
                <c:pt idx="4">
                  <c:v>100.51905858226272</c:v>
                </c:pt>
                <c:pt idx="5">
                  <c:v>100.66635627741282</c:v>
                </c:pt>
                <c:pt idx="6">
                  <c:v>100.81225246827867</c:v>
                </c:pt>
                <c:pt idx="7">
                  <c:v>100.95652780944432</c:v>
                </c:pt>
                <c:pt idx="8">
                  <c:v>101.09893748458315</c:v>
                </c:pt>
                <c:pt idx="9">
                  <c:v>101.23920916103478</c:v>
                </c:pt>
                <c:pt idx="10">
                  <c:v>101.37704094728883</c:v>
                </c:pt>
                <c:pt idx="11">
                  <c:v>101.51209940017564</c:v>
                </c:pt>
                <c:pt idx="12">
                  <c:v>101.64401764259766</c:v>
                </c:pt>
                <c:pt idx="13">
                  <c:v>101.77239367152767</c:v>
                </c:pt>
                <c:pt idx="14">
                  <c:v>101.89678896301064</c:v>
                </c:pt>
                <c:pt idx="15">
                  <c:v>102.01672752193619</c:v>
                </c:pt>
                <c:pt idx="16">
                  <c:v>102.13169558981609</c:v>
                </c:pt>
                <c:pt idx="17">
                  <c:v>102.24114233152312</c:v>
                </c:pt>
                <c:pt idx="18">
                  <c:v>102.34448200138183</c:v>
                </c:pt>
                <c:pt idx="19">
                  <c:v>102.44109838708177</c:v>
                </c:pt>
                <c:pt idx="20">
                  <c:v>102.53035281841909</c:v>
                </c:pt>
                <c:pt idx="21">
                  <c:v>102.61159781190206</c:v>
                </c:pt>
                <c:pt idx="22">
                  <c:v>102.684199647619</c:v>
                </c:pt>
                <c:pt idx="23">
                  <c:v>102.74757503158627</c:v>
                </c:pt>
                <c:pt idx="24">
                  <c:v>102.801249713231</c:v>
                </c:pt>
                <c:pt idx="25">
                  <c:v>102.84495074590417</c:v>
                </c:pt>
                <c:pt idx="26">
                  <c:v>102.87874920251677</c:v>
                </c:pt>
                <c:pt idx="27">
                  <c:v>102.90327666377027</c:v>
                </c:pt>
                <c:pt idx="28">
                  <c:v>102.9200464917198</c:v>
                </c:pt>
                <c:pt idx="29">
                  <c:v>102.93191914485547</c:v>
                </c:pt>
                <c:pt idx="30">
                  <c:v>102.94375827650909</c:v>
                </c:pt>
                <c:pt idx="31">
                  <c:v>102.96332891200657</c:v>
                </c:pt>
                <c:pt idx="32">
                  <c:v>103.0024874550955</c:v>
                </c:pt>
                <c:pt idx="33">
                  <c:v>103.07870152683994</c:v>
                </c:pt>
                <c:pt idx="34">
                  <c:v>103.21691100038936</c:v>
                </c:pt>
                <c:pt idx="35">
                  <c:v>103.45169554435381</c:v>
                </c:pt>
                <c:pt idx="36">
                  <c:v>103.82964540192637</c:v>
                </c:pt>
                <c:pt idx="37">
                  <c:v>104.41174092528922</c:v>
                </c:pt>
                <c:pt idx="38">
                  <c:v>105.27543736282756</c:v>
                </c:pt>
                <c:pt idx="39">
                  <c:v>106.51603594024439</c:v>
                </c:pt>
                <c:pt idx="40">
                  <c:v>108.24681926237953</c:v>
                </c:pt>
                <c:pt idx="41">
                  <c:v>110.59736436553077</c:v>
                </c:pt>
                <c:pt idx="42">
                  <c:v>113.70945072050213</c:v>
                </c:pt>
                <c:pt idx="43">
                  <c:v>117.73008308668764</c:v>
                </c:pt>
                <c:pt idx="44">
                  <c:v>122.80137293632184</c:v>
                </c:pt>
                <c:pt idx="45">
                  <c:v>129.04737424336352</c:v>
                </c:pt>
                <c:pt idx="46">
                  <c:v>136.55843355088777</c:v>
                </c:pt>
                <c:pt idx="47">
                  <c:v>145.37414592918313</c:v>
                </c:pt>
                <c:pt idx="48">
                  <c:v>155.46653497432828</c:v>
                </c:pt>
                <c:pt idx="49">
                  <c:v>166.72550138641839</c:v>
                </c:pt>
                <c:pt idx="50">
                  <c:v>178.948793520035</c:v>
                </c:pt>
                <c:pt idx="51">
                  <c:v>191.83843704478784</c:v>
                </c:pt>
                <c:pt idx="52">
                  <c:v>205.00261309452452</c:v>
                </c:pt>
                <c:pt idx="53">
                  <c:v>217.9441576392511</c:v>
                </c:pt>
                <c:pt idx="54">
                  <c:v>229.94525494854688</c:v>
                </c:pt>
                <c:pt idx="55">
                  <c:v>239.61955162157085</c:v>
                </c:pt>
                <c:pt idx="56">
                  <c:v>244.02251177886941</c:v>
                </c:pt>
                <c:pt idx="57">
                  <c:v>238.33031750635283</c:v>
                </c:pt>
                <c:pt idx="58">
                  <c:v>218.40123851615289</c:v>
                </c:pt>
                <c:pt idx="59">
                  <c:v>186.01232633310022</c:v>
                </c:pt>
                <c:pt idx="60">
                  <c:v>150.61588347587653</c:v>
                </c:pt>
                <c:pt idx="61">
                  <c:v>123.06862449774597</c:v>
                </c:pt>
                <c:pt idx="62">
                  <c:v>107.80471134510599</c:v>
                </c:pt>
                <c:pt idx="63">
                  <c:v>102.30264049577802</c:v>
                </c:pt>
                <c:pt idx="64">
                  <c:v>102.10002760152759</c:v>
                </c:pt>
                <c:pt idx="65">
                  <c:v>104.36643776401664</c:v>
                </c:pt>
                <c:pt idx="66">
                  <c:v>108.12216483120551</c:v>
                </c:pt>
                <c:pt idx="67">
                  <c:v>113.26831575255859</c:v>
                </c:pt>
                <c:pt idx="68">
                  <c:v>119.93189977807646</c:v>
                </c:pt>
                <c:pt idx="69">
                  <c:v>128.21798021502173</c:v>
                </c:pt>
                <c:pt idx="70">
                  <c:v>138.12370679787219</c:v>
                </c:pt>
                <c:pt idx="71">
                  <c:v>149.49367910316599</c:v>
                </c:pt>
                <c:pt idx="72">
                  <c:v>161.98927880541785</c:v>
                </c:pt>
                <c:pt idx="73">
                  <c:v>175.05283437605857</c:v>
                </c:pt>
                <c:pt idx="74">
                  <c:v>187.77853172365482</c:v>
                </c:pt>
                <c:pt idx="75">
                  <c:v>198.48778149447355</c:v>
                </c:pt>
                <c:pt idx="76">
                  <c:v>204.01810407876403</c:v>
                </c:pt>
                <c:pt idx="77">
                  <c:v>199.85449553689938</c:v>
                </c:pt>
                <c:pt idx="78">
                  <c:v>182.99137506521473</c:v>
                </c:pt>
                <c:pt idx="79">
                  <c:v>156.30607970193483</c:v>
                </c:pt>
                <c:pt idx="80">
                  <c:v>128.60291728198834</c:v>
                </c:pt>
                <c:pt idx="81">
                  <c:v>108.20853145511187</c:v>
                </c:pt>
                <c:pt idx="82">
                  <c:v>97.297616953405438</c:v>
                </c:pt>
                <c:pt idx="83">
                  <c:v>92.970115344097934</c:v>
                </c:pt>
                <c:pt idx="84">
                  <c:v>91.621431910638492</c:v>
                </c:pt>
                <c:pt idx="85">
                  <c:v>91.204140481990166</c:v>
                </c:pt>
                <c:pt idx="86">
                  <c:v>90.994056293564185</c:v>
                </c:pt>
                <c:pt idx="87">
                  <c:v>90.818289174154671</c:v>
                </c:pt>
                <c:pt idx="88">
                  <c:v>90.647960133183332</c:v>
                </c:pt>
                <c:pt idx="89">
                  <c:v>90.479559285327198</c:v>
                </c:pt>
                <c:pt idx="90">
                  <c:v>90.312694846544034</c:v>
                </c:pt>
                <c:pt idx="91">
                  <c:v>90.147256151666127</c:v>
                </c:pt>
                <c:pt idx="92">
                  <c:v>89.983170081844776</c:v>
                </c:pt>
                <c:pt idx="93">
                  <c:v>89.820412445515842</c:v>
                </c:pt>
                <c:pt idx="94">
                  <c:v>89.659077530623506</c:v>
                </c:pt>
                <c:pt idx="95">
                  <c:v>89.499543714912221</c:v>
                </c:pt>
                <c:pt idx="96">
                  <c:v>89.342831114478827</c:v>
                </c:pt>
                <c:pt idx="97">
                  <c:v>89.191304223807165</c:v>
                </c:pt>
                <c:pt idx="98">
                  <c:v>89.049913389333113</c:v>
                </c:pt>
                <c:pt idx="99">
                  <c:v>88.928127011140475</c:v>
                </c:pt>
                <c:pt idx="100">
                  <c:v>88.842468671948069</c:v>
                </c:pt>
                <c:pt idx="101">
                  <c:v>88.819014127206444</c:v>
                </c:pt>
                <c:pt idx="102">
                  <c:v>88.894288920830874</c:v>
                </c:pt>
                <c:pt idx="103">
                  <c:v>89.11199099822862</c:v>
                </c:pt>
                <c:pt idx="104">
                  <c:v>89.512599314795892</c:v>
                </c:pt>
                <c:pt idx="105">
                  <c:v>90.114472130184993</c:v>
                </c:pt>
                <c:pt idx="106">
                  <c:v>90.889572804475023</c:v>
                </c:pt>
                <c:pt idx="107">
                  <c:v>91.743830924694663</c:v>
                </c:pt>
                <c:pt idx="108">
                  <c:v>92.517348921519812</c:v>
                </c:pt>
                <c:pt idx="109">
                  <c:v>93.016665612023843</c:v>
                </c:pt>
                <c:pt idx="110">
                  <c:v>93.076272005524217</c:v>
                </c:pt>
                <c:pt idx="111">
                  <c:v>92.625353112243445</c:v>
                </c:pt>
                <c:pt idx="112">
                  <c:v>91.723996336491297</c:v>
                </c:pt>
                <c:pt idx="113">
                  <c:v>90.544648601485918</c:v>
                </c:pt>
                <c:pt idx="114">
                  <c:v>89.305846132722124</c:v>
                </c:pt>
                <c:pt idx="115">
                  <c:v>88.193945411202009</c:v>
                </c:pt>
                <c:pt idx="116">
                  <c:v>87.312549100756073</c:v>
                </c:pt>
                <c:pt idx="117">
                  <c:v>86.677184183275273</c:v>
                </c:pt>
                <c:pt idx="118">
                  <c:v>86.244255214929353</c:v>
                </c:pt>
                <c:pt idx="119">
                  <c:v>85.949279277070858</c:v>
                </c:pt>
                <c:pt idx="120">
                  <c:v>85.734567924755467</c:v>
                </c:pt>
                <c:pt idx="121">
                  <c:v>85.560413870720225</c:v>
                </c:pt>
                <c:pt idx="122">
                  <c:v>85.404315424222887</c:v>
                </c:pt>
                <c:pt idx="123">
                  <c:v>85.255489692389162</c:v>
                </c:pt>
                <c:pt idx="124">
                  <c:v>85.109611866104757</c:v>
                </c:pt>
                <c:pt idx="125">
                  <c:v>84.965608224487013</c:v>
                </c:pt>
                <c:pt idx="126">
                  <c:v>84.824613222246569</c:v>
                </c:pt>
                <c:pt idx="127">
                  <c:v>84.690924221071967</c:v>
                </c:pt>
                <c:pt idx="128">
                  <c:v>84.575087715452199</c:v>
                </c:pt>
                <c:pt idx="129">
                  <c:v>84.499107751095707</c:v>
                </c:pt>
                <c:pt idx="130">
                  <c:v>84.502231255381659</c:v>
                </c:pt>
                <c:pt idx="131">
                  <c:v>84.642546718450376</c:v>
                </c:pt>
                <c:pt idx="132">
                  <c:v>84.9864591225151</c:v>
                </c:pt>
                <c:pt idx="133">
                  <c:v>85.579499567154471</c:v>
                </c:pt>
                <c:pt idx="134">
                  <c:v>86.402546935418513</c:v>
                </c:pt>
                <c:pt idx="135">
                  <c:v>87.335282385057397</c:v>
                </c:pt>
                <c:pt idx="136">
                  <c:v>88.159833557811325</c:v>
                </c:pt>
                <c:pt idx="137">
                  <c:v>88.624357795093431</c:v>
                </c:pt>
                <c:pt idx="138">
                  <c:v>88.5472616371692</c:v>
                </c:pt>
                <c:pt idx="139">
                  <c:v>87.904836898716653</c:v>
                </c:pt>
                <c:pt idx="140">
                  <c:v>86.845225463919917</c:v>
                </c:pt>
                <c:pt idx="141">
                  <c:v>85.617884183224618</c:v>
                </c:pt>
                <c:pt idx="142">
                  <c:v>84.464209679446626</c:v>
                </c:pt>
                <c:pt idx="143">
                  <c:v>83.534548145411733</c:v>
                </c:pt>
                <c:pt idx="144">
                  <c:v>82.867774147734181</c:v>
                </c:pt>
                <c:pt idx="145">
                  <c:v>82.42333421940117</c:v>
                </c:pt>
                <c:pt idx="146">
                  <c:v>82.130282949639607</c:v>
                </c:pt>
                <c:pt idx="147">
                  <c:v>81.92371237797731</c:v>
                </c:pt>
                <c:pt idx="148">
                  <c:v>81.759430141916795</c:v>
                </c:pt>
                <c:pt idx="149">
                  <c:v>81.613050669546396</c:v>
                </c:pt>
                <c:pt idx="150">
                  <c:v>81.473274056271919</c:v>
                </c:pt>
                <c:pt idx="151">
                  <c:v>81.335616639317493</c:v>
                </c:pt>
                <c:pt idx="152">
                  <c:v>81.198532136744717</c:v>
                </c:pt>
                <c:pt idx="153">
                  <c:v>81.061547115765734</c:v>
                </c:pt>
                <c:pt idx="154">
                  <c:v>80.924525646720113</c:v>
                </c:pt>
                <c:pt idx="155">
                  <c:v>80.787425033459058</c:v>
                </c:pt>
                <c:pt idx="156">
                  <c:v>80.650226403836214</c:v>
                </c:pt>
                <c:pt idx="157">
                  <c:v>80.512917622183679</c:v>
                </c:pt>
                <c:pt idx="158">
                  <c:v>80.375489547090581</c:v>
                </c:pt>
                <c:pt idx="159">
                  <c:v>80.237935209665793</c:v>
                </c:pt>
                <c:pt idx="160">
                  <c:v>80.100249537141963</c:v>
                </c:pt>
                <c:pt idx="161">
                  <c:v>79.962429159912148</c:v>
                </c:pt>
                <c:pt idx="162">
                  <c:v>79.82447222802061</c:v>
                </c:pt>
                <c:pt idx="163">
                  <c:v>79.686378230247115</c:v>
                </c:pt>
                <c:pt idx="164">
                  <c:v>79.548147818294822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99.919459050244683</c:v>
                </c:pt>
                <c:pt idx="1">
                  <c:v>100.07060968350544</c:v>
                </c:pt>
                <c:pt idx="2">
                  <c:v>100.2210207209778</c:v>
                </c:pt>
                <c:pt idx="3">
                  <c:v>100.37055526967475</c:v>
                </c:pt>
                <c:pt idx="4">
                  <c:v>100.51905858191957</c:v>
                </c:pt>
                <c:pt idx="5">
                  <c:v>100.66635627651019</c:v>
                </c:pt>
                <c:pt idx="6">
                  <c:v>100.81225246594599</c:v>
                </c:pt>
                <c:pt idx="7">
                  <c:v>100.95652780352175</c:v>
                </c:pt>
                <c:pt idx="8">
                  <c:v>101.0989374698098</c:v>
                </c:pt>
                <c:pt idx="9">
                  <c:v>101.23920912483038</c:v>
                </c:pt>
                <c:pt idx="10">
                  <c:v>101.37704086012083</c:v>
                </c:pt>
                <c:pt idx="11">
                  <c:v>101.51209919398627</c:v>
                </c:pt>
                <c:pt idx="12">
                  <c:v>101.64401716342853</c:v>
                </c:pt>
                <c:pt idx="13">
                  <c:v>101.77239257750882</c:v>
                </c:pt>
                <c:pt idx="14">
                  <c:v>101.89678650901284</c:v>
                </c:pt>
                <c:pt idx="15">
                  <c:v>102.016722113933</c:v>
                </c:pt>
                <c:pt idx="16">
                  <c:v>102.13168388099652</c:v>
                </c:pt>
                <c:pt idx="17">
                  <c:v>102.24111742559724</c:v>
                </c:pt>
                <c:pt idx="18">
                  <c:v>102.34442995318692</c:v>
                </c:pt>
                <c:pt idx="19">
                  <c:v>102.44099152538725</c:v>
                </c:pt>
                <c:pt idx="20">
                  <c:v>102.53013726652468</c:v>
                </c:pt>
                <c:pt idx="21">
                  <c:v>102.61117064751822</c:v>
                </c:pt>
                <c:pt idx="22">
                  <c:v>102.68336797648332</c:v>
                </c:pt>
                <c:pt idx="23">
                  <c:v>102.74598420944736</c:v>
                </c:pt>
                <c:pt idx="24">
                  <c:v>102.79826016869984</c:v>
                </c:pt>
                <c:pt idx="25">
                  <c:v>102.83943121930254</c:v>
                </c:pt>
                <c:pt idx="26">
                  <c:v>102.8687374054541</c:v>
                </c:pt>
                <c:pt idx="27">
                  <c:v>102.88543498777187</c:v>
                </c:pt>
                <c:pt idx="28">
                  <c:v>102.88880925116108</c:v>
                </c:pt>
                <c:pt idx="29">
                  <c:v>102.87818837303169</c:v>
                </c:pt>
                <c:pt idx="30">
                  <c:v>102.85295805680326</c:v>
                </c:pt>
                <c:pt idx="31">
                  <c:v>102.8125765508797</c:v>
                </c:pt>
                <c:pt idx="32">
                  <c:v>102.7565895947814</c:v>
                </c:pt>
                <c:pt idx="33">
                  <c:v>102.68464476896582</c:v>
                </c:pt>
                <c:pt idx="34">
                  <c:v>102.59650468043418</c:v>
                </c:pt>
                <c:pt idx="35">
                  <c:v>102.4920583994716</c:v>
                </c:pt>
                <c:pt idx="36">
                  <c:v>102.37133057945006</c:v>
                </c:pt>
                <c:pt idx="37">
                  <c:v>102.23448774501429</c:v>
                </c:pt>
                <c:pt idx="38">
                  <c:v>102.08184132468853</c:v>
                </c:pt>
                <c:pt idx="39">
                  <c:v>101.91384712905129</c:v>
                </c:pt>
                <c:pt idx="40">
                  <c:v>101.73110112861755</c:v>
                </c:pt>
                <c:pt idx="41">
                  <c:v>101.53433155669482</c:v>
                </c:pt>
                <c:pt idx="42">
                  <c:v>101.32438753958454</c:v>
                </c:pt>
                <c:pt idx="43">
                  <c:v>101.10222462620145</c:v>
                </c:pt>
                <c:pt idx="44">
                  <c:v>100.86888773833694</c:v>
                </c:pt>
                <c:pt idx="45">
                  <c:v>100.62549217994842</c:v>
                </c:pt>
                <c:pt idx="46">
                  <c:v>100.37320342054194</c:v>
                </c:pt>
                <c:pt idx="47">
                  <c:v>100.11321639932086</c:v>
                </c:pt>
                <c:pt idx="48">
                  <c:v>99.846735082926742</c:v>
                </c:pt>
                <c:pt idx="49">
                  <c:v>99.574952953982503</c:v>
                </c:pt>
                <c:pt idx="50">
                  <c:v>99.299035017340017</c:v>
                </c:pt>
                <c:pt idx="51">
                  <c:v>99.020101795368078</c:v>
                </c:pt>
                <c:pt idx="52">
                  <c:v>98.739215653383312</c:v>
                </c:pt>
                <c:pt idx="53">
                  <c:v>98.457369661981261</c:v>
                </c:pt>
                <c:pt idx="54">
                  <c:v>98.175479074049477</c:v>
                </c:pt>
                <c:pt idx="55">
                  <c:v>97.894375378315445</c:v>
                </c:pt>
                <c:pt idx="56">
                  <c:v>97.614802793831728</c:v>
                </c:pt>
                <c:pt idx="57">
                  <c:v>97.337416993931683</c:v>
                </c:pt>
                <c:pt idx="58">
                  <c:v>97.062785794829395</c:v>
                </c:pt>
                <c:pt idx="59">
                  <c:v>96.791391512298091</c:v>
                </c:pt>
                <c:pt idx="60">
                  <c:v>96.523634677500169</c:v>
                </c:pt>
                <c:pt idx="61">
                  <c:v>96.25983880694055</c:v>
                </c:pt>
                <c:pt idx="62">
                  <c:v>96.000255938146381</c:v>
                </c:pt>
                <c:pt idx="63">
                  <c:v>95.745072668458619</c:v>
                </c:pt>
                <c:pt idx="64">
                  <c:v>95.494416465934549</c:v>
                </c:pt>
                <c:pt idx="65">
                  <c:v>95.248362055895456</c:v>
                </c:pt>
                <c:pt idx="66">
                  <c:v>95.006937721748386</c:v>
                </c:pt>
                <c:pt idx="67">
                  <c:v>94.770131392543746</c:v>
                </c:pt>
                <c:pt idx="68">
                  <c:v>94.537896421021458</c:v>
                </c:pt>
                <c:pt idx="69">
                  <c:v>94.310156983832002</c:v>
                </c:pt>
                <c:pt idx="70">
                  <c:v>94.086813059774244</c:v>
                </c:pt>
                <c:pt idx="71">
                  <c:v>93.867744962156792</c:v>
                </c:pt>
                <c:pt idx="72">
                  <c:v>93.652817417877927</c:v>
                </c:pt>
                <c:pt idx="73">
                  <c:v>93.441883198803907</c:v>
                </c:pt>
                <c:pt idx="74">
                  <c:v>93.234786320867883</c:v>
                </c:pt>
                <c:pt idx="75">
                  <c:v>93.031364833428867</c:v>
                </c:pt>
                <c:pt idx="76">
                  <c:v>92.831453226242644</c:v>
                </c:pt>
                <c:pt idx="77">
                  <c:v>92.634884484313716</c:v>
                </c:pt>
                <c:pt idx="78">
                  <c:v>92.44149182229765</c:v>
                </c:pt>
                <c:pt idx="79">
                  <c:v>92.251110130342283</c:v>
                </c:pt>
                <c:pt idx="80">
                  <c:v>92.063577162587137</c:v>
                </c:pt>
                <c:pt idx="81">
                  <c:v>91.878734498227885</c:v>
                </c:pt>
                <c:pt idx="82">
                  <c:v>91.696428303302682</c:v>
                </c:pt>
                <c:pt idx="83">
                  <c:v>91.516509919330176</c:v>
                </c:pt>
                <c:pt idx="84">
                  <c:v>91.338836302756533</c:v>
                </c:pt>
                <c:pt idx="85">
                  <c:v>91.163270336948472</c:v>
                </c:pt>
                <c:pt idx="86">
                  <c:v>90.989681036274447</c:v>
                </c:pt>
                <c:pt idx="87">
                  <c:v>90.817943659700774</c:v>
                </c:pt>
                <c:pt idx="88">
                  <c:v>90.647939749327151</c:v>
                </c:pt>
                <c:pt idx="89">
                  <c:v>90.479557107422721</c:v>
                </c:pt>
                <c:pt idx="90">
                  <c:v>90.31268972380785</c:v>
                </c:pt>
                <c:pt idx="91">
                  <c:v>90.147237663866719</c:v>
                </c:pt>
                <c:pt idx="92">
                  <c:v>89.983106926066313</c:v>
                </c:pt>
                <c:pt idx="93">
                  <c:v>89.820209276596955</c:v>
                </c:pt>
                <c:pt idx="94">
                  <c:v>89.65846206762555</c:v>
                </c:pt>
                <c:pt idx="95">
                  <c:v>89.49778804465916</c:v>
                </c:pt>
                <c:pt idx="96">
                  <c:v>89.338115147639414</c:v>
                </c:pt>
                <c:pt idx="97">
                  <c:v>89.179376309615336</c:v>
                </c:pt>
                <c:pt idx="98">
                  <c:v>89.021509256165118</c:v>
                </c:pt>
                <c:pt idx="99">
                  <c:v>88.864456308138585</c:v>
                </c:pt>
                <c:pt idx="100">
                  <c:v>88.708164189766094</c:v>
                </c:pt>
                <c:pt idx="101">
                  <c:v>88.552583843710252</c:v>
                </c:pt>
                <c:pt idx="102">
                  <c:v>88.397670254216976</c:v>
                </c:pt>
                <c:pt idx="103">
                  <c:v>88.24338227914086</c:v>
                </c:pt>
                <c:pt idx="104">
                  <c:v>88.089682491266572</c:v>
                </c:pt>
                <c:pt idx="105">
                  <c:v>87.936537029016506</c:v>
                </c:pt>
                <c:pt idx="106">
                  <c:v>87.783915456315327</c:v>
                </c:pt>
                <c:pt idx="107">
                  <c:v>87.631790631069876</c:v>
                </c:pt>
                <c:pt idx="108">
                  <c:v>87.480138581410117</c:v>
                </c:pt>
                <c:pt idx="109">
                  <c:v>87.32893838852236</c:v>
                </c:pt>
                <c:pt idx="110">
                  <c:v>87.178172074585078</c:v>
                </c:pt>
                <c:pt idx="111">
                  <c:v>87.027824493991858</c:v>
                </c:pt>
                <c:pt idx="112">
                  <c:v>86.877883225718264</c:v>
                </c:pt>
                <c:pt idx="113">
                  <c:v>86.728338464364626</c:v>
                </c:pt>
                <c:pt idx="114">
                  <c:v>86.579182907096637</c:v>
                </c:pt>
                <c:pt idx="115">
                  <c:v>86.430411633423944</c:v>
                </c:pt>
                <c:pt idx="116">
                  <c:v>86.282021974523147</c:v>
                </c:pt>
                <c:pt idx="117">
                  <c:v>86.134013368650585</c:v>
                </c:pt>
                <c:pt idx="118">
                  <c:v>85.986387199131045</c:v>
                </c:pt>
                <c:pt idx="119">
                  <c:v>85.839146611484907</c:v>
                </c:pt>
                <c:pt idx="120">
                  <c:v>85.692296306505227</c:v>
                </c:pt>
                <c:pt idx="121">
                  <c:v>85.545842306551336</c:v>
                </c:pt>
                <c:pt idx="122">
                  <c:v>85.39979169302498</c:v>
                </c:pt>
                <c:pt idx="123">
                  <c:v>85.254152313961328</c:v>
                </c:pt>
                <c:pt idx="124">
                  <c:v>85.108932461913881</c:v>
                </c:pt>
                <c:pt idx="125">
                  <c:v>84.964140523838822</c:v>
                </c:pt>
                <c:pt idx="126">
                  <c:v>84.819784606455428</c:v>
                </c:pt>
                <c:pt idx="127">
                  <c:v>84.675872142522621</c:v>
                </c:pt>
                <c:pt idx="128">
                  <c:v>84.532409485532384</c:v>
                </c:pt>
                <c:pt idx="129">
                  <c:v>84.389401502357373</c:v>
                </c:pt>
                <c:pt idx="130">
                  <c:v>84.246851175250612</c:v>
                </c:pt>
                <c:pt idx="131">
                  <c:v>84.104759226104051</c:v>
                </c:pt>
                <c:pt idx="132">
                  <c:v>83.963123776853777</c:v>
                </c:pt>
                <c:pt idx="133">
                  <c:v>83.821940060202238</c:v>
                </c:pt>
                <c:pt idx="134">
                  <c:v>83.681200194277963</c:v>
                </c:pt>
                <c:pt idx="135">
                  <c:v>83.540893033388414</c:v>
                </c:pt>
                <c:pt idx="136">
                  <c:v>83.401004104636002</c:v>
                </c:pt>
                <c:pt idx="137">
                  <c:v>83.26151563693702</c:v>
                </c:pt>
                <c:pt idx="138">
                  <c:v>83.122406685075958</c:v>
                </c:pt>
                <c:pt idx="139">
                  <c:v>82.98365334709203</c:v>
                </c:pt>
                <c:pt idx="140">
                  <c:v>82.845229068835692</c:v>
                </c:pt>
                <c:pt idx="141">
                  <c:v>82.707105025293373</c:v>
                </c:pt>
                <c:pt idx="142">
                  <c:v>82.569250564584223</c:v>
                </c:pt>
                <c:pt idx="143">
                  <c:v>82.431633697681008</c:v>
                </c:pt>
                <c:pt idx="144">
                  <c:v>82.294221615100824</c:v>
                </c:pt>
                <c:pt idx="145">
                  <c:v>82.156981211174099</c:v>
                </c:pt>
                <c:pt idx="146">
                  <c:v>82.01987959702879</c:v>
                </c:pt>
                <c:pt idx="147">
                  <c:v>81.882884585026787</c:v>
                </c:pt>
                <c:pt idx="148">
                  <c:v>81.745965129870072</c:v>
                </c:pt>
                <c:pt idx="149">
                  <c:v>81.609091714709209</c:v>
                </c:pt>
                <c:pt idx="150">
                  <c:v>81.472236674054741</c:v>
                </c:pt>
                <c:pt idx="151">
                  <c:v>81.335374448841222</c:v>
                </c:pt>
                <c:pt idx="152">
                  <c:v>81.198481772370073</c:v>
                </c:pt>
                <c:pt idx="153">
                  <c:v>81.061537788867312</c:v>
                </c:pt>
                <c:pt idx="154">
                  <c:v>80.9245241088923</c:v>
                </c:pt>
                <c:pt idx="155">
                  <c:v>80.787424807747939</c:v>
                </c:pt>
                <c:pt idx="156">
                  <c:v>80.650226374351362</c:v>
                </c:pt>
                <c:pt idx="157">
                  <c:v>80.512917618756163</c:v>
                </c:pt>
                <c:pt idx="158">
                  <c:v>80.375489546736063</c:v>
                </c:pt>
                <c:pt idx="159">
                  <c:v>80.237935209633164</c:v>
                </c:pt>
                <c:pt idx="160">
                  <c:v>80.100249537139291</c:v>
                </c:pt>
                <c:pt idx="161">
                  <c:v>79.962429159911949</c:v>
                </c:pt>
                <c:pt idx="162">
                  <c:v>79.824472228020596</c:v>
                </c:pt>
                <c:pt idx="163">
                  <c:v>79.686378230247115</c:v>
                </c:pt>
                <c:pt idx="164">
                  <c:v>79.548147818294822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102.36199999999999</c:v>
                </c:pt>
                <c:pt idx="1">
                  <c:v>102.414</c:v>
                </c:pt>
                <c:pt idx="2">
                  <c:v>99.828000000000003</c:v>
                </c:pt>
                <c:pt idx="3">
                  <c:v>101.96599999999999</c:v>
                </c:pt>
                <c:pt idx="4">
                  <c:v>101.017</c:v>
                </c:pt>
                <c:pt idx="5">
                  <c:v>102.05200000000001</c:v>
                </c:pt>
                <c:pt idx="6">
                  <c:v>102.431</c:v>
                </c:pt>
                <c:pt idx="7">
                  <c:v>102.5</c:v>
                </c:pt>
                <c:pt idx="8">
                  <c:v>102.431</c:v>
                </c:pt>
                <c:pt idx="9">
                  <c:v>102.431</c:v>
                </c:pt>
                <c:pt idx="10">
                  <c:v>100.586</c:v>
                </c:pt>
                <c:pt idx="11">
                  <c:v>101.879</c:v>
                </c:pt>
                <c:pt idx="12">
                  <c:v>100.96599999999999</c:v>
                </c:pt>
                <c:pt idx="13">
                  <c:v>102.03400000000001</c:v>
                </c:pt>
                <c:pt idx="14">
                  <c:v>100.483</c:v>
                </c:pt>
                <c:pt idx="15">
                  <c:v>102.86199999999999</c:v>
                </c:pt>
                <c:pt idx="16">
                  <c:v>103.586</c:v>
                </c:pt>
                <c:pt idx="17">
                  <c:v>100.81</c:v>
                </c:pt>
                <c:pt idx="18">
                  <c:v>102.31</c:v>
                </c:pt>
                <c:pt idx="19">
                  <c:v>102.483</c:v>
                </c:pt>
                <c:pt idx="20">
                  <c:v>100.121</c:v>
                </c:pt>
                <c:pt idx="21">
                  <c:v>100.086</c:v>
                </c:pt>
                <c:pt idx="22">
                  <c:v>100.914</c:v>
                </c:pt>
                <c:pt idx="23">
                  <c:v>102.621</c:v>
                </c:pt>
                <c:pt idx="24">
                  <c:v>102.13800000000001</c:v>
                </c:pt>
                <c:pt idx="25">
                  <c:v>102.70699999999999</c:v>
                </c:pt>
                <c:pt idx="26">
                  <c:v>102.05200000000001</c:v>
                </c:pt>
                <c:pt idx="27">
                  <c:v>100.44799999999999</c:v>
                </c:pt>
                <c:pt idx="28">
                  <c:v>101.03400000000001</c:v>
                </c:pt>
                <c:pt idx="29">
                  <c:v>107.069</c:v>
                </c:pt>
                <c:pt idx="30">
                  <c:v>101.94799999999999</c:v>
                </c:pt>
                <c:pt idx="31">
                  <c:v>105.517</c:v>
                </c:pt>
                <c:pt idx="32">
                  <c:v>104.79300000000001</c:v>
                </c:pt>
                <c:pt idx="33">
                  <c:v>105.53400000000001</c:v>
                </c:pt>
                <c:pt idx="34">
                  <c:v>105.655</c:v>
                </c:pt>
                <c:pt idx="35">
                  <c:v>106.121</c:v>
                </c:pt>
                <c:pt idx="36">
                  <c:v>105.931</c:v>
                </c:pt>
                <c:pt idx="37">
                  <c:v>108.259</c:v>
                </c:pt>
                <c:pt idx="38">
                  <c:v>108.724</c:v>
                </c:pt>
                <c:pt idx="39">
                  <c:v>108.569</c:v>
                </c:pt>
                <c:pt idx="40">
                  <c:v>109.759</c:v>
                </c:pt>
                <c:pt idx="41">
                  <c:v>113.517</c:v>
                </c:pt>
                <c:pt idx="42">
                  <c:v>115.03400000000001</c:v>
                </c:pt>
                <c:pt idx="43">
                  <c:v>117.845</c:v>
                </c:pt>
                <c:pt idx="44">
                  <c:v>120.776</c:v>
                </c:pt>
                <c:pt idx="45">
                  <c:v>125.586</c:v>
                </c:pt>
                <c:pt idx="46">
                  <c:v>136.70699999999999</c:v>
                </c:pt>
                <c:pt idx="47">
                  <c:v>145.155</c:v>
                </c:pt>
                <c:pt idx="48">
                  <c:v>159.31</c:v>
                </c:pt>
                <c:pt idx="49">
                  <c:v>174.39699999999999</c:v>
                </c:pt>
                <c:pt idx="50">
                  <c:v>191.10300000000001</c:v>
                </c:pt>
                <c:pt idx="51">
                  <c:v>207.55199999999999</c:v>
                </c:pt>
                <c:pt idx="52">
                  <c:v>219.06899999999999</c:v>
                </c:pt>
                <c:pt idx="53">
                  <c:v>228.74100000000001</c:v>
                </c:pt>
                <c:pt idx="54">
                  <c:v>233.155</c:v>
                </c:pt>
                <c:pt idx="55">
                  <c:v>236.03399999999999</c:v>
                </c:pt>
                <c:pt idx="56">
                  <c:v>233.27600000000001</c:v>
                </c:pt>
                <c:pt idx="57">
                  <c:v>227.05199999999999</c:v>
                </c:pt>
                <c:pt idx="58">
                  <c:v>210.89699999999999</c:v>
                </c:pt>
                <c:pt idx="59">
                  <c:v>176.22399999999999</c:v>
                </c:pt>
                <c:pt idx="60">
                  <c:v>128.845</c:v>
                </c:pt>
                <c:pt idx="61">
                  <c:v>102.39700000000001</c:v>
                </c:pt>
                <c:pt idx="62">
                  <c:v>97.569000000000003</c:v>
                </c:pt>
                <c:pt idx="63">
                  <c:v>97.344999999999999</c:v>
                </c:pt>
                <c:pt idx="64">
                  <c:v>100.483</c:v>
                </c:pt>
                <c:pt idx="65">
                  <c:v>101.39700000000001</c:v>
                </c:pt>
                <c:pt idx="66">
                  <c:v>109.94799999999999</c:v>
                </c:pt>
                <c:pt idx="67">
                  <c:v>112.931</c:v>
                </c:pt>
                <c:pt idx="68">
                  <c:v>120.36199999999999</c:v>
                </c:pt>
                <c:pt idx="69">
                  <c:v>129.87899999999999</c:v>
                </c:pt>
                <c:pt idx="70">
                  <c:v>144.828</c:v>
                </c:pt>
                <c:pt idx="71">
                  <c:v>157.75899999999999</c:v>
                </c:pt>
                <c:pt idx="72">
                  <c:v>170.89699999999999</c:v>
                </c:pt>
                <c:pt idx="73">
                  <c:v>181.77600000000001</c:v>
                </c:pt>
                <c:pt idx="74">
                  <c:v>190.828</c:v>
                </c:pt>
                <c:pt idx="75">
                  <c:v>194.62100000000001</c:v>
                </c:pt>
                <c:pt idx="76">
                  <c:v>196.03399999999999</c:v>
                </c:pt>
                <c:pt idx="77">
                  <c:v>194.75899999999999</c:v>
                </c:pt>
                <c:pt idx="78">
                  <c:v>183.172</c:v>
                </c:pt>
                <c:pt idx="79">
                  <c:v>157.94800000000001</c:v>
                </c:pt>
                <c:pt idx="80">
                  <c:v>121.259</c:v>
                </c:pt>
                <c:pt idx="81">
                  <c:v>97.069000000000003</c:v>
                </c:pt>
                <c:pt idx="82">
                  <c:v>92.706999999999994</c:v>
                </c:pt>
                <c:pt idx="83">
                  <c:v>93.259</c:v>
                </c:pt>
                <c:pt idx="84">
                  <c:v>90.724000000000004</c:v>
                </c:pt>
                <c:pt idx="85">
                  <c:v>91.361999999999995</c:v>
                </c:pt>
                <c:pt idx="86">
                  <c:v>90.465999999999994</c:v>
                </c:pt>
                <c:pt idx="87">
                  <c:v>89.328000000000003</c:v>
                </c:pt>
                <c:pt idx="88">
                  <c:v>92.120999999999995</c:v>
                </c:pt>
                <c:pt idx="89">
                  <c:v>92.120999999999995</c:v>
                </c:pt>
                <c:pt idx="90">
                  <c:v>92.671999999999997</c:v>
                </c:pt>
                <c:pt idx="91">
                  <c:v>91.171999999999997</c:v>
                </c:pt>
                <c:pt idx="92">
                  <c:v>88.206999999999994</c:v>
                </c:pt>
                <c:pt idx="93">
                  <c:v>92.034000000000006</c:v>
                </c:pt>
                <c:pt idx="94">
                  <c:v>91.914000000000001</c:v>
                </c:pt>
                <c:pt idx="95">
                  <c:v>90.638000000000005</c:v>
                </c:pt>
                <c:pt idx="96">
                  <c:v>91.861999999999995</c:v>
                </c:pt>
                <c:pt idx="97">
                  <c:v>88.328000000000003</c:v>
                </c:pt>
                <c:pt idx="98">
                  <c:v>88.293000000000006</c:v>
                </c:pt>
                <c:pt idx="99">
                  <c:v>90.447999999999993</c:v>
                </c:pt>
                <c:pt idx="100">
                  <c:v>91.19</c:v>
                </c:pt>
                <c:pt idx="101">
                  <c:v>88</c:v>
                </c:pt>
                <c:pt idx="102">
                  <c:v>88.983000000000004</c:v>
                </c:pt>
                <c:pt idx="103">
                  <c:v>88.552000000000007</c:v>
                </c:pt>
                <c:pt idx="104">
                  <c:v>90.085999999999999</c:v>
                </c:pt>
                <c:pt idx="105">
                  <c:v>87.655000000000001</c:v>
                </c:pt>
                <c:pt idx="106">
                  <c:v>92</c:v>
                </c:pt>
                <c:pt idx="107">
                  <c:v>93.620999999999995</c:v>
                </c:pt>
                <c:pt idx="108">
                  <c:v>95.930999999999997</c:v>
                </c:pt>
                <c:pt idx="109">
                  <c:v>94.483000000000004</c:v>
                </c:pt>
                <c:pt idx="110">
                  <c:v>96.585999999999999</c:v>
                </c:pt>
                <c:pt idx="111">
                  <c:v>95.5</c:v>
                </c:pt>
                <c:pt idx="112">
                  <c:v>94.638000000000005</c:v>
                </c:pt>
                <c:pt idx="113">
                  <c:v>92.447999999999993</c:v>
                </c:pt>
                <c:pt idx="114">
                  <c:v>90.397000000000006</c:v>
                </c:pt>
                <c:pt idx="115">
                  <c:v>88.102999999999994</c:v>
                </c:pt>
                <c:pt idx="116">
                  <c:v>87.69</c:v>
                </c:pt>
                <c:pt idx="117">
                  <c:v>85.638000000000005</c:v>
                </c:pt>
                <c:pt idx="118">
                  <c:v>86.483000000000004</c:v>
                </c:pt>
                <c:pt idx="119">
                  <c:v>84.275999999999996</c:v>
                </c:pt>
                <c:pt idx="120">
                  <c:v>85.585999999999999</c:v>
                </c:pt>
                <c:pt idx="121">
                  <c:v>86.206999999999994</c:v>
                </c:pt>
                <c:pt idx="122">
                  <c:v>86.602999999999994</c:v>
                </c:pt>
                <c:pt idx="123">
                  <c:v>87.706999999999994</c:v>
                </c:pt>
                <c:pt idx="124">
                  <c:v>85.516999999999996</c:v>
                </c:pt>
                <c:pt idx="125">
                  <c:v>83.897000000000006</c:v>
                </c:pt>
                <c:pt idx="126">
                  <c:v>83.552000000000007</c:v>
                </c:pt>
                <c:pt idx="127">
                  <c:v>87.534000000000006</c:v>
                </c:pt>
                <c:pt idx="128">
                  <c:v>81.759</c:v>
                </c:pt>
                <c:pt idx="129">
                  <c:v>85.81</c:v>
                </c:pt>
                <c:pt idx="130">
                  <c:v>83.31</c:v>
                </c:pt>
                <c:pt idx="131">
                  <c:v>84.965999999999994</c:v>
                </c:pt>
                <c:pt idx="132">
                  <c:v>85.914000000000001</c:v>
                </c:pt>
                <c:pt idx="133">
                  <c:v>87.138000000000005</c:v>
                </c:pt>
                <c:pt idx="134">
                  <c:v>85.638000000000005</c:v>
                </c:pt>
                <c:pt idx="135">
                  <c:v>88.706999999999994</c:v>
                </c:pt>
                <c:pt idx="136">
                  <c:v>89.171999999999997</c:v>
                </c:pt>
                <c:pt idx="137">
                  <c:v>89.965999999999994</c:v>
                </c:pt>
                <c:pt idx="138">
                  <c:v>90.206999999999994</c:v>
                </c:pt>
                <c:pt idx="139">
                  <c:v>87.930999999999997</c:v>
                </c:pt>
                <c:pt idx="140">
                  <c:v>88.293000000000006</c:v>
                </c:pt>
                <c:pt idx="141">
                  <c:v>83.293000000000006</c:v>
                </c:pt>
                <c:pt idx="142">
                  <c:v>84.706999999999994</c:v>
                </c:pt>
                <c:pt idx="143">
                  <c:v>83.275999999999996</c:v>
                </c:pt>
                <c:pt idx="144">
                  <c:v>81.447999999999993</c:v>
                </c:pt>
                <c:pt idx="145">
                  <c:v>82.914000000000001</c:v>
                </c:pt>
                <c:pt idx="146">
                  <c:v>83</c:v>
                </c:pt>
                <c:pt idx="147">
                  <c:v>84.293000000000006</c:v>
                </c:pt>
                <c:pt idx="148">
                  <c:v>83.638000000000005</c:v>
                </c:pt>
                <c:pt idx="149">
                  <c:v>82.138000000000005</c:v>
                </c:pt>
                <c:pt idx="150">
                  <c:v>83.69</c:v>
                </c:pt>
                <c:pt idx="151">
                  <c:v>81.844999999999999</c:v>
                </c:pt>
                <c:pt idx="152">
                  <c:v>81.069000000000003</c:v>
                </c:pt>
                <c:pt idx="153">
                  <c:v>82.69</c:v>
                </c:pt>
                <c:pt idx="154">
                  <c:v>81.085999999999999</c:v>
                </c:pt>
                <c:pt idx="155">
                  <c:v>81.759</c:v>
                </c:pt>
                <c:pt idx="156">
                  <c:v>80</c:v>
                </c:pt>
                <c:pt idx="157">
                  <c:v>79.759</c:v>
                </c:pt>
                <c:pt idx="158">
                  <c:v>82.102999999999994</c:v>
                </c:pt>
                <c:pt idx="159">
                  <c:v>80.241</c:v>
                </c:pt>
                <c:pt idx="160">
                  <c:v>80.81</c:v>
                </c:pt>
                <c:pt idx="161">
                  <c:v>77.828000000000003</c:v>
                </c:pt>
                <c:pt idx="162">
                  <c:v>78.947999999999993</c:v>
                </c:pt>
                <c:pt idx="163">
                  <c:v>81.224000000000004</c:v>
                </c:pt>
                <c:pt idx="164">
                  <c:v>82.914000000000001</c:v>
                </c:pt>
                <c:pt idx="165">
                  <c:v>82.328000000000003</c:v>
                </c:pt>
                <c:pt idx="166">
                  <c:v>79.206999999999994</c:v>
                </c:pt>
                <c:pt idx="167">
                  <c:v>81.034000000000006</c:v>
                </c:pt>
                <c:pt idx="168">
                  <c:v>81.569000000000003</c:v>
                </c:pt>
                <c:pt idx="169">
                  <c:v>81.844999999999999</c:v>
                </c:pt>
                <c:pt idx="170">
                  <c:v>82.31</c:v>
                </c:pt>
                <c:pt idx="171">
                  <c:v>78</c:v>
                </c:pt>
                <c:pt idx="172">
                  <c:v>80.224000000000004</c:v>
                </c:pt>
                <c:pt idx="173">
                  <c:v>79.897000000000006</c:v>
                </c:pt>
                <c:pt idx="174">
                  <c:v>79.19</c:v>
                </c:pt>
                <c:pt idx="175">
                  <c:v>78.965999999999994</c:v>
                </c:pt>
                <c:pt idx="176">
                  <c:v>78.397000000000006</c:v>
                </c:pt>
                <c:pt idx="177">
                  <c:v>78.034000000000006</c:v>
                </c:pt>
                <c:pt idx="178">
                  <c:v>82.241</c:v>
                </c:pt>
                <c:pt idx="179">
                  <c:v>80.069000000000003</c:v>
                </c:pt>
                <c:pt idx="180">
                  <c:v>78.5</c:v>
                </c:pt>
                <c:pt idx="181">
                  <c:v>78.947999999999993</c:v>
                </c:pt>
                <c:pt idx="182">
                  <c:v>77.655000000000001</c:v>
                </c:pt>
                <c:pt idx="183">
                  <c:v>78.534000000000006</c:v>
                </c:pt>
                <c:pt idx="184">
                  <c:v>78.155000000000001</c:v>
                </c:pt>
                <c:pt idx="185">
                  <c:v>80.897000000000006</c:v>
                </c:pt>
                <c:pt idx="186">
                  <c:v>78.569000000000003</c:v>
                </c:pt>
                <c:pt idx="187">
                  <c:v>80</c:v>
                </c:pt>
                <c:pt idx="188">
                  <c:v>79.034000000000006</c:v>
                </c:pt>
                <c:pt idx="189">
                  <c:v>79.275999999999996</c:v>
                </c:pt>
                <c:pt idx="190">
                  <c:v>78.741</c:v>
                </c:pt>
                <c:pt idx="191">
                  <c:v>78.965999999999994</c:v>
                </c:pt>
                <c:pt idx="192">
                  <c:v>77.585999999999999</c:v>
                </c:pt>
                <c:pt idx="193">
                  <c:v>79.724000000000004</c:v>
                </c:pt>
                <c:pt idx="194">
                  <c:v>78.534000000000006</c:v>
                </c:pt>
                <c:pt idx="195">
                  <c:v>78.155000000000001</c:v>
                </c:pt>
                <c:pt idx="196">
                  <c:v>77.81</c:v>
                </c:pt>
                <c:pt idx="197">
                  <c:v>78.293000000000006</c:v>
                </c:pt>
                <c:pt idx="198">
                  <c:v>79.31</c:v>
                </c:pt>
                <c:pt idx="199">
                  <c:v>78.016999999999996</c:v>
                </c:pt>
                <c:pt idx="200">
                  <c:v>80.655000000000001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100.39667540684033</c:v>
                </c:pt>
                <c:pt idx="1">
                  <c:v>100.53983073502471</c:v>
                </c:pt>
                <c:pt idx="2">
                  <c:v>100.68266783158479</c:v>
                </c:pt>
                <c:pt idx="3">
                  <c:v>100.82508090506575</c:v>
                </c:pt>
                <c:pt idx="4">
                  <c:v>100.96694807548006</c:v>
                </c:pt>
                <c:pt idx="5">
                  <c:v>101.10812960403588</c:v>
                </c:pt>
                <c:pt idx="6">
                  <c:v>101.24846601007931</c:v>
                </c:pt>
                <c:pt idx="7">
                  <c:v>101.38777608558387</c:v>
                </c:pt>
                <c:pt idx="8">
                  <c:v>101.52585482313702</c:v>
                </c:pt>
                <c:pt idx="9">
                  <c:v>101.66247128037759</c:v>
                </c:pt>
                <c:pt idx="10">
                  <c:v>101.79736641263771</c:v>
                </c:pt>
                <c:pt idx="11">
                  <c:v>101.93025091684072</c:v>
                </c:pt>
                <c:pt idx="12">
                  <c:v>102.06080314476213</c:v>
                </c:pt>
                <c:pt idx="13">
                  <c:v>102.18866716488348</c:v>
                </c:pt>
                <c:pt idx="14">
                  <c:v>102.3134510834563</c:v>
                </c:pt>
                <c:pt idx="15">
                  <c:v>102.43472578455163</c:v>
                </c:pt>
                <c:pt idx="16">
                  <c:v>102.55202432884769</c:v>
                </c:pt>
                <c:pt idx="17">
                  <c:v>102.66484238371737</c:v>
                </c:pt>
                <c:pt idx="18">
                  <c:v>102.77264027867903</c:v>
                </c:pt>
                <c:pt idx="19">
                  <c:v>102.87484764673593</c:v>
                </c:pt>
                <c:pt idx="20">
                  <c:v>102.97087220820497</c:v>
                </c:pt>
                <c:pt idx="21">
                  <c:v>103.06011520080402</c:v>
                </c:pt>
                <c:pt idx="22">
                  <c:v>103.14199742285422</c:v>
                </c:pt>
                <c:pt idx="23">
                  <c:v>103.21600204405547</c:v>
                </c:pt>
                <c:pt idx="24">
                  <c:v>103.28174349032062</c:v>
                </c:pt>
                <c:pt idx="25">
                  <c:v>103.33907606236113</c:v>
                </c:pt>
                <c:pt idx="26">
                  <c:v>103.38826166820232</c:v>
                </c:pt>
                <c:pt idx="27">
                  <c:v>103.4302231221935</c:v>
                </c:pt>
                <c:pt idx="28">
                  <c:v>103.46691753099854</c:v>
                </c:pt>
                <c:pt idx="29">
                  <c:v>103.50187245101893</c:v>
                </c:pt>
                <c:pt idx="30">
                  <c:v>103.5409341000104</c:v>
                </c:pt>
                <c:pt idx="31">
                  <c:v>103.59327933121985</c:v>
                </c:pt>
                <c:pt idx="32">
                  <c:v>103.67273771563343</c:v>
                </c:pt>
                <c:pt idx="33">
                  <c:v>103.79945247105812</c:v>
                </c:pt>
                <c:pt idx="34">
                  <c:v>104.00187434963534</c:v>
                </c:pt>
                <c:pt idx="35">
                  <c:v>104.3190268193905</c:v>
                </c:pt>
                <c:pt idx="36">
                  <c:v>104.802901906418</c:v>
                </c:pt>
                <c:pt idx="37">
                  <c:v>105.52074573863186</c:v>
                </c:pt>
                <c:pt idx="38">
                  <c:v>106.55687873068798</c:v>
                </c:pt>
                <c:pt idx="39">
                  <c:v>108.01358224344035</c:v>
                </c:pt>
                <c:pt idx="40">
                  <c:v>110.01049378465289</c:v>
                </c:pt>
                <c:pt idx="41">
                  <c:v>112.68191495559589</c:v>
                </c:pt>
                <c:pt idx="42">
                  <c:v>116.17148157081918</c:v>
                </c:pt>
                <c:pt idx="43">
                  <c:v>120.62380151777363</c:v>
                </c:pt>
                <c:pt idx="44">
                  <c:v>126.17294967209845</c:v>
                </c:pt>
                <c:pt idx="45">
                  <c:v>132.92811777690756</c:v>
                </c:pt>
                <c:pt idx="46">
                  <c:v>140.95722154997847</c:v>
                </c:pt>
                <c:pt idx="47">
                  <c:v>150.26980899130643</c:v>
                </c:pt>
                <c:pt idx="48">
                  <c:v>160.80110817789338</c:v>
                </c:pt>
                <c:pt idx="49">
                  <c:v>172.39939864977461</c:v>
                </c:pt>
                <c:pt idx="50">
                  <c:v>184.81897921530557</c:v>
                </c:pt>
                <c:pt idx="51">
                  <c:v>197.72058551977381</c:v>
                </c:pt>
                <c:pt idx="52">
                  <c:v>210.6779581513305</c:v>
                </c:pt>
                <c:pt idx="53">
                  <c:v>223.16667278075212</c:v>
                </c:pt>
                <c:pt idx="54">
                  <c:v>234.40358282905245</c:v>
                </c:pt>
                <c:pt idx="55">
                  <c:v>242.67438598412244</c:v>
                </c:pt>
                <c:pt idx="56">
                  <c:v>244.04183387692015</c:v>
                </c:pt>
                <c:pt idx="57">
                  <c:v>232.41380595277394</c:v>
                </c:pt>
                <c:pt idx="58">
                  <c:v>204.49735616389486</c:v>
                </c:pt>
                <c:pt idx="59">
                  <c:v>166.66122225271303</c:v>
                </c:pt>
                <c:pt idx="60">
                  <c:v>132.64864802531514</c:v>
                </c:pt>
                <c:pt idx="61">
                  <c:v>111.86230646223976</c:v>
                </c:pt>
                <c:pt idx="62">
                  <c:v>103.54249646122312</c:v>
                </c:pt>
                <c:pt idx="63">
                  <c:v>102.15601266996144</c:v>
                </c:pt>
                <c:pt idx="64">
                  <c:v>103.64378085862106</c:v>
                </c:pt>
                <c:pt idx="65">
                  <c:v>106.52465823680765</c:v>
                </c:pt>
                <c:pt idx="66">
                  <c:v>110.59353538036368</c:v>
                </c:pt>
                <c:pt idx="67">
                  <c:v>115.98026605627921</c:v>
                </c:pt>
                <c:pt idx="68">
                  <c:v>122.83103753768683</c:v>
                </c:pt>
                <c:pt idx="69">
                  <c:v>131.21922507753249</c:v>
                </c:pt>
                <c:pt idx="70">
                  <c:v>141.10218160676945</c:v>
                </c:pt>
                <c:pt idx="71">
                  <c:v>152.28913033218149</c:v>
                </c:pt>
                <c:pt idx="72">
                  <c:v>164.4205893659223</c:v>
                </c:pt>
                <c:pt idx="73">
                  <c:v>176.95054098923239</c:v>
                </c:pt>
                <c:pt idx="74">
                  <c:v>189.04897709593223</c:v>
                </c:pt>
                <c:pt idx="75">
                  <c:v>199.16198575599429</c:v>
                </c:pt>
                <c:pt idx="76">
                  <c:v>204.06187633437133</c:v>
                </c:pt>
                <c:pt idx="77">
                  <c:v>198.67753822584905</c:v>
                </c:pt>
                <c:pt idx="78">
                  <c:v>179.57221390652725</c:v>
                </c:pt>
                <c:pt idx="79">
                  <c:v>150.69229904967179</c:v>
                </c:pt>
                <c:pt idx="80">
                  <c:v>122.7939541842949</c:v>
                </c:pt>
                <c:pt idx="81">
                  <c:v>104.41799633144068</c:v>
                </c:pt>
                <c:pt idx="82">
                  <c:v>95.972816821935311</c:v>
                </c:pt>
                <c:pt idx="83">
                  <c:v>93.174789072503032</c:v>
                </c:pt>
                <c:pt idx="84">
                  <c:v>92.408758059211991</c:v>
                </c:pt>
                <c:pt idx="85">
                  <c:v>92.128842666078825</c:v>
                </c:pt>
                <c:pt idx="86">
                  <c:v>91.928884967400904</c:v>
                </c:pt>
                <c:pt idx="87">
                  <c:v>91.739168402672547</c:v>
                </c:pt>
                <c:pt idx="88">
                  <c:v>91.551595980780235</c:v>
                </c:pt>
                <c:pt idx="89">
                  <c:v>91.365453656273317</c:v>
                </c:pt>
                <c:pt idx="90">
                  <c:v>91.180626426281805</c:v>
                </c:pt>
                <c:pt idx="91">
                  <c:v>90.997043086182131</c:v>
                </c:pt>
                <c:pt idx="92">
                  <c:v>90.814658384463755</c:v>
                </c:pt>
                <c:pt idx="93">
                  <c:v>90.63348762027519</c:v>
                </c:pt>
                <c:pt idx="94">
                  <c:v>90.453696277453048</c:v>
                </c:pt>
                <c:pt idx="95">
                  <c:v>90.275807597543434</c:v>
                </c:pt>
                <c:pt idx="96">
                  <c:v>90.101144221224956</c:v>
                </c:pt>
                <c:pt idx="97">
                  <c:v>89.932685666063577</c:v>
                </c:pt>
                <c:pt idx="98">
                  <c:v>89.776570541676648</c:v>
                </c:pt>
                <c:pt idx="99">
                  <c:v>89.644424633341828</c:v>
                </c:pt>
                <c:pt idx="100">
                  <c:v>89.556426119140269</c:v>
                </c:pt>
                <c:pt idx="101">
                  <c:v>89.544384378694701</c:v>
                </c:pt>
                <c:pt idx="102">
                  <c:v>89.653063578775402</c:v>
                </c:pt>
                <c:pt idx="103">
                  <c:v>89.936787006635612</c:v>
                </c:pt>
                <c:pt idx="104">
                  <c:v>90.447821174079792</c:v>
                </c:pt>
                <c:pt idx="105">
                  <c:v>91.214544592615013</c:v>
                </c:pt>
                <c:pt idx="106">
                  <c:v>92.212269854211186</c:v>
                </c:pt>
                <c:pt idx="107">
                  <c:v>93.337411696762416</c:v>
                </c:pt>
                <c:pt idx="108">
                  <c:v>94.402482490981782</c:v>
                </c:pt>
                <c:pt idx="109">
                  <c:v>95.167910345610963</c:v>
                </c:pt>
                <c:pt idx="110">
                  <c:v>95.411510369136352</c:v>
                </c:pt>
                <c:pt idx="111">
                  <c:v>95.011892690905469</c:v>
                </c:pt>
                <c:pt idx="112">
                  <c:v>94.004471253058185</c:v>
                </c:pt>
                <c:pt idx="113">
                  <c:v>92.575725536107669</c:v>
                </c:pt>
                <c:pt idx="114">
                  <c:v>90.994201861428834</c:v>
                </c:pt>
                <c:pt idx="115">
                  <c:v>89.513901839620374</c:v>
                </c:pt>
                <c:pt idx="116">
                  <c:v>88.299316434975211</c:v>
                </c:pt>
                <c:pt idx="117">
                  <c:v>87.402405429351916</c:v>
                </c:pt>
                <c:pt idx="118">
                  <c:v>86.787698733815432</c:v>
                </c:pt>
                <c:pt idx="119">
                  <c:v>86.378494603476625</c:v>
                </c:pt>
                <c:pt idx="120">
                  <c:v>86.096713565575087</c:v>
                </c:pt>
                <c:pt idx="121">
                  <c:v>85.883591271936524</c:v>
                </c:pt>
                <c:pt idx="122">
                  <c:v>85.703162143296382</c:v>
                </c:pt>
                <c:pt idx="123">
                  <c:v>85.536915490557547</c:v>
                </c:pt>
                <c:pt idx="124">
                  <c:v>85.376941008999253</c:v>
                </c:pt>
                <c:pt idx="125">
                  <c:v>85.221202521167456</c:v>
                </c:pt>
                <c:pt idx="126">
                  <c:v>85.071865035161096</c:v>
                </c:pt>
                <c:pt idx="127">
                  <c:v>84.936638544350998</c:v>
                </c:pt>
                <c:pt idx="128">
                  <c:v>84.832939717853108</c:v>
                </c:pt>
                <c:pt idx="129">
                  <c:v>84.793888413255615</c:v>
                </c:pt>
                <c:pt idx="130">
                  <c:v>84.872753244819592</c:v>
                </c:pt>
                <c:pt idx="131">
                  <c:v>85.138970802099848</c:v>
                </c:pt>
                <c:pt idx="132">
                  <c:v>85.657508350314458</c:v>
                </c:pt>
                <c:pt idx="133">
                  <c:v>86.449228035407884</c:v>
                </c:pt>
                <c:pt idx="134">
                  <c:v>87.445098049831032</c:v>
                </c:pt>
                <c:pt idx="135">
                  <c:v>88.463861418497686</c:v>
                </c:pt>
                <c:pt idx="136">
                  <c:v>89.243953803393495</c:v>
                </c:pt>
                <c:pt idx="137">
                  <c:v>89.533750677702997</c:v>
                </c:pt>
                <c:pt idx="138">
                  <c:v>89.201048996411686</c:v>
                </c:pt>
                <c:pt idx="139">
                  <c:v>88.29773734351599</c:v>
                </c:pt>
                <c:pt idx="140">
                  <c:v>87.036885543071605</c:v>
                </c:pt>
                <c:pt idx="141">
                  <c:v>85.695894548561824</c:v>
                </c:pt>
                <c:pt idx="142">
                  <c:v>84.505691258421905</c:v>
                </c:pt>
                <c:pt idx="143">
                  <c:v>83.585778663727112</c:v>
                </c:pt>
                <c:pt idx="144">
                  <c:v>82.944758218845834</c:v>
                </c:pt>
                <c:pt idx="145">
                  <c:v>82.523715552391835</c:v>
                </c:pt>
                <c:pt idx="146">
                  <c:v>82.245529525200155</c:v>
                </c:pt>
                <c:pt idx="147">
                  <c:v>82.046138676802769</c:v>
                </c:pt>
                <c:pt idx="148">
                  <c:v>81.884253170424032</c:v>
                </c:pt>
                <c:pt idx="149">
                  <c:v>81.737899826382716</c:v>
                </c:pt>
                <c:pt idx="150">
                  <c:v>81.597138638174059</c:v>
                </c:pt>
                <c:pt idx="151">
                  <c:v>81.458074000441201</c:v>
                </c:pt>
                <c:pt idx="152">
                  <c:v>81.319354810514255</c:v>
                </c:pt>
                <c:pt idx="153">
                  <c:v>81.180547552572747</c:v>
                </c:pt>
                <c:pt idx="154">
                  <c:v>81.04150793426804</c:v>
                </c:pt>
                <c:pt idx="155">
                  <c:v>80.9021746495429</c:v>
                </c:pt>
                <c:pt idx="156">
                  <c:v>80.762510972551638</c:v>
                </c:pt>
                <c:pt idx="157">
                  <c:v>80.622490186102581</c:v>
                </c:pt>
                <c:pt idx="158">
                  <c:v>80.482092137107514</c:v>
                </c:pt>
                <c:pt idx="159">
                  <c:v>80.341302211025621</c:v>
                </c:pt>
                <c:pt idx="160">
                  <c:v>80.200110746320263</c:v>
                </c:pt>
                <c:pt idx="161">
                  <c:v>80.058512510555033</c:v>
                </c:pt>
                <c:pt idx="162">
                  <c:v>79.916506185143504</c:v>
                </c:pt>
                <c:pt idx="163">
                  <c:v>79.774093861152892</c:v>
                </c:pt>
                <c:pt idx="164">
                  <c:v>79.631280554832671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100.39667540683182</c:v>
                </c:pt>
                <c:pt idx="1">
                  <c:v>100.53983073500075</c:v>
                </c:pt>
                <c:pt idx="2">
                  <c:v>100.68266783151859</c:v>
                </c:pt>
                <c:pt idx="3">
                  <c:v>100.82508090488599</c:v>
                </c:pt>
                <c:pt idx="4">
                  <c:v>100.96694807500063</c:v>
                </c:pt>
                <c:pt idx="5">
                  <c:v>101.10812960277968</c:v>
                </c:pt>
                <c:pt idx="6">
                  <c:v>101.24846600684585</c:v>
                </c:pt>
                <c:pt idx="7">
                  <c:v>101.38777607740769</c:v>
                </c:pt>
                <c:pt idx="8">
                  <c:v>101.52585480282727</c:v>
                </c:pt>
                <c:pt idx="9">
                  <c:v>101.66247123081747</c:v>
                </c:pt>
                <c:pt idx="10">
                  <c:v>101.79736629383324</c:v>
                </c:pt>
                <c:pt idx="11">
                  <c:v>101.93025063706739</c:v>
                </c:pt>
                <c:pt idx="12">
                  <c:v>102.06080249754099</c:v>
                </c:pt>
                <c:pt idx="13">
                  <c:v>102.1886656940213</c:v>
                </c:pt>
                <c:pt idx="14">
                  <c:v>102.31344779975102</c:v>
                </c:pt>
                <c:pt idx="15">
                  <c:v>102.43471858294724</c:v>
                </c:pt>
                <c:pt idx="16">
                  <c:v>102.55200881329499</c:v>
                </c:pt>
                <c:pt idx="17">
                  <c:v>102.66480954560816</c:v>
                </c:pt>
                <c:pt idx="18">
                  <c:v>102.77257200364332</c:v>
                </c:pt>
                <c:pt idx="19">
                  <c:v>102.87470819669991</c:v>
                </c:pt>
                <c:pt idx="20">
                  <c:v>102.97059240787206</c:v>
                </c:pt>
                <c:pt idx="21">
                  <c:v>103.05956369419093</c:v>
                </c:pt>
                <c:pt idx="22">
                  <c:v>103.14092953382877</c:v>
                </c:pt>
                <c:pt idx="23">
                  <c:v>103.21397074239424</c:v>
                </c:pt>
                <c:pt idx="24">
                  <c:v>103.27794775758443</c:v>
                </c:pt>
                <c:pt idx="25">
                  <c:v>103.33210835778709</c:v>
                </c:pt>
                <c:pt idx="26">
                  <c:v>103.37569683484273</c:v>
                </c:pt>
                <c:pt idx="27">
                  <c:v>103.40796458399819</c:v>
                </c:pt>
                <c:pt idx="28">
                  <c:v>103.42818200600092</c:v>
                </c:pt>
                <c:pt idx="29">
                  <c:v>103.43565153937122</c:v>
                </c:pt>
                <c:pt idx="30">
                  <c:v>103.42972155855125</c:v>
                </c:pt>
                <c:pt idx="31">
                  <c:v>103.40980079061497</c:v>
                </c:pt>
                <c:pt idx="32">
                  <c:v>103.37537282548352</c:v>
                </c:pt>
                <c:pt idx="33">
                  <c:v>103.32601022894517</c:v>
                </c:pt>
                <c:pt idx="34">
                  <c:v>103.26138772135297</c:v>
                </c:pt>
                <c:pt idx="35">
                  <c:v>103.18129386439527</c:v>
                </c:pt>
                <c:pt idx="36">
                  <c:v>103.08564070928351</c:v>
                </c:pt>
                <c:pt idx="37">
                  <c:v>102.97447090547496</c:v>
                </c:pt>
                <c:pt idx="38">
                  <c:v>102.84796185023079</c:v>
                </c:pt>
                <c:pt idx="39">
                  <c:v>102.70642657321903</c:v>
                </c:pt>
                <c:pt idx="40">
                  <c:v>102.5503111909449</c:v>
                </c:pt>
                <c:pt idx="41">
                  <c:v>102.38018892395878</c:v>
                </c:pt>
                <c:pt idx="42">
                  <c:v>102.19675083423286</c:v>
                </c:pt>
                <c:pt idx="43">
                  <c:v>102.00079359840601</c:v>
                </c:pt>
                <c:pt idx="44">
                  <c:v>101.79320477260293</c:v>
                </c:pt>
                <c:pt idx="45">
                  <c:v>101.5749461156867</c:v>
                </c:pt>
                <c:pt idx="46">
                  <c:v>101.34703561229357</c:v>
                </c:pt>
                <c:pt idx="47">
                  <c:v>101.1105288705857</c:v>
                </c:pt>
                <c:pt idx="48">
                  <c:v>100.86650056193852</c:v>
                </c:pt>
                <c:pt idx="49">
                  <c:v>100.61602652404186</c:v>
                </c:pt>
                <c:pt idx="50">
                  <c:v>100.3601670714516</c:v>
                </c:pt>
                <c:pt idx="51">
                  <c:v>100.09995195691126</c:v>
                </c:pt>
                <c:pt idx="52">
                  <c:v>99.836367312212673</c:v>
                </c:pt>
                <c:pt idx="53">
                  <c:v>99.570344778385234</c:v>
                </c:pt>
                <c:pt idx="54">
                  <c:v>99.302752920044384</c:v>
                </c:pt>
                <c:pt idx="55">
                  <c:v>99.034390914646721</c:v>
                </c:pt>
                <c:pt idx="56">
                  <c:v>98.765984419075195</c:v>
                </c:pt>
                <c:pt idx="57">
                  <c:v>98.498183446254671</c:v>
                </c:pt>
                <c:pt idx="58">
                  <c:v>98.231562034314521</c:v>
                </c:pt>
                <c:pt idx="59">
                  <c:v>97.966619459520615</c:v>
                </c:pt>
                <c:pt idx="60">
                  <c:v>97.703782729948344</c:v>
                </c:pt>
                <c:pt idx="61">
                  <c:v>97.443410097050148</c:v>
                </c:pt>
                <c:pt idx="62">
                  <c:v>97.185795333883675</c:v>
                </c:pt>
                <c:pt idx="63">
                  <c:v>96.931172548755612</c:v>
                </c:pt>
                <c:pt idx="64">
                  <c:v>96.679721328539102</c:v>
                </c:pt>
                <c:pt idx="65">
                  <c:v>96.431572034417741</c:v>
                </c:pt>
                <c:pt idx="66">
                  <c:v>96.186811102226386</c:v>
                </c:pt>
                <c:pt idx="67">
                  <c:v>95.945486228285375</c:v>
                </c:pt>
                <c:pt idx="68">
                  <c:v>95.707611348502041</c:v>
                </c:pt>
                <c:pt idx="69">
                  <c:v>95.473171342778897</c:v>
                </c:pt>
                <c:pt idx="70">
                  <c:v>95.242126418002911</c:v>
                </c:pt>
                <c:pt idx="71">
                  <c:v>95.014416140937783</c:v>
                </c:pt>
                <c:pt idx="72">
                  <c:v>94.789963107249164</c:v>
                </c:pt>
                <c:pt idx="73">
                  <c:v>94.56867624484893</c:v>
                </c:pt>
                <c:pt idx="74">
                  <c:v>94.350453759023893</c:v>
                </c:pt>
                <c:pt idx="75">
                  <c:v>94.135185733742119</c:v>
                </c:pt>
                <c:pt idx="76">
                  <c:v>93.922756408445508</c:v>
                </c:pt>
                <c:pt idx="77">
                  <c:v>93.713046152876458</c:v>
                </c:pt>
                <c:pt idx="78">
                  <c:v>93.505933164360869</c:v>
                </c:pt>
                <c:pt idx="79">
                  <c:v>93.301294912765172</c:v>
                </c:pt>
                <c:pt idx="80">
                  <c:v>93.099009358306191</c:v>
                </c:pt>
                <c:pt idx="81">
                  <c:v>92.898955966735471</c:v>
                </c:pt>
                <c:pt idx="82">
                  <c:v>92.701016545319021</c:v>
                </c:pt>
                <c:pt idx="83">
                  <c:v>92.505075921634528</c:v>
                </c:pt>
                <c:pt idx="84">
                  <c:v>92.311022485627873</c:v>
                </c:pt>
                <c:pt idx="85">
                  <c:v>92.118748613697861</c:v>
                </c:pt>
                <c:pt idx="86">
                  <c:v>91.928150991884195</c:v>
                </c:pt>
                <c:pt idx="87">
                  <c:v>91.739130853564816</c:v>
                </c:pt>
                <c:pt idx="88">
                  <c:v>91.55159414546732</c:v>
                </c:pt>
                <c:pt idx="89">
                  <c:v>91.365451634282749</c:v>
                </c:pt>
                <c:pt idx="90">
                  <c:v>91.180618964758125</c:v>
                </c:pt>
                <c:pt idx="91">
                  <c:v>90.997016678841348</c:v>
                </c:pt>
                <c:pt idx="92">
                  <c:v>90.814570204260633</c:v>
                </c:pt>
                <c:pt idx="93">
                  <c:v>90.633209819838612</c:v>
                </c:pt>
                <c:pt idx="94">
                  <c:v>90.452870603860674</c:v>
                </c:pt>
                <c:pt idx="95">
                  <c:v>90.27349237093415</c:v>
                </c:pt>
                <c:pt idx="96">
                  <c:v>90.095019601972822</c:v>
                </c:pt>
                <c:pt idx="97">
                  <c:v>89.917401371217579</c:v>
                </c:pt>
                <c:pt idx="98">
                  <c:v>89.740591273539806</c:v>
                </c:pt>
                <c:pt idx="99">
                  <c:v>89.564547354661642</c:v>
                </c:pt>
                <c:pt idx="100">
                  <c:v>89.38923204635168</c:v>
                </c:pt>
                <c:pt idx="101">
                  <c:v>89.214612108105641</c:v>
                </c:pt>
                <c:pt idx="102">
                  <c:v>89.040658576283562</c:v>
                </c:pt>
                <c:pt idx="103">
                  <c:v>88.867346721139214</c:v>
                </c:pt>
                <c:pt idx="104">
                  <c:v>88.694656011628467</c:v>
                </c:pt>
                <c:pt idx="105">
                  <c:v>88.522570087313213</c:v>
                </c:pt>
                <c:pt idx="106">
                  <c:v>88.351076736074745</c:v>
                </c:pt>
                <c:pt idx="107">
                  <c:v>88.180167875706516</c:v>
                </c:pt>
                <c:pt idx="108">
                  <c:v>88.009839536768993</c:v>
                </c:pt>
                <c:pt idx="109">
                  <c:v>87.840091843351871</c:v>
                </c:pt>
                <c:pt idx="110">
                  <c:v>87.670928987610424</c:v>
                </c:pt>
                <c:pt idx="111">
                  <c:v>87.502359193126154</c:v>
                </c:pt>
                <c:pt idx="112">
                  <c:v>87.334394661310114</c:v>
                </c:pt>
                <c:pt idx="113">
                  <c:v>87.167051494241008</c:v>
                </c:pt>
                <c:pt idx="114">
                  <c:v>87.000349586551877</c:v>
                </c:pt>
                <c:pt idx="115">
                  <c:v>86.834312478293825</c:v>
                </c:pt>
                <c:pt idx="116">
                  <c:v>86.668967160180117</c:v>
                </c:pt>
                <c:pt idx="117">
                  <c:v>86.504343822321957</c:v>
                </c:pt>
                <c:pt idx="118">
                  <c:v>86.340475537598905</c:v>
                </c:pt>
                <c:pt idx="119">
                  <c:v>86.17739787125852</c:v>
                </c:pt>
                <c:pt idx="120">
                  <c:v>86.015148409314861</c:v>
                </c:pt>
                <c:pt idx="121">
                  <c:v>85.853766199908833</c:v>
                </c:pt>
                <c:pt idx="122">
                  <c:v>85.693291104091784</c:v>
                </c:pt>
                <c:pt idx="123">
                  <c:v>85.533763055551844</c:v>
                </c:pt>
                <c:pt idx="124">
                  <c:v>85.375221232633379</c:v>
                </c:pt>
                <c:pt idx="125">
                  <c:v>85.217703150558833</c:v>
                </c:pt>
                <c:pt idx="126">
                  <c:v>85.061243686930311</c:v>
                </c:pt>
                <c:pt idx="127">
                  <c:v>84.905874059156261</c:v>
                </c:pt>
                <c:pt idx="128">
                  <c:v>84.751620778125812</c:v>
                </c:pt>
                <c:pt idx="129">
                  <c:v>84.598504607848739</c:v>
                </c:pt>
                <c:pt idx="130">
                  <c:v>84.446539565446216</c:v>
                </c:pt>
                <c:pt idx="131">
                  <c:v>84.295731999317184</c:v>
                </c:pt>
                <c:pt idx="132">
                  <c:v>84.146079785034033</c:v>
                </c:pt>
                <c:pt idx="133">
                  <c:v>83.997571678108045</c:v>
                </c:pt>
                <c:pt idx="134">
                  <c:v>83.850186859903999</c:v>
                </c:pt>
                <c:pt idx="135">
                  <c:v>83.703894707544293</c:v>
                </c:pt>
                <c:pt idx="136">
                  <c:v>83.558654810721066</c:v>
                </c:pt>
                <c:pt idx="137">
                  <c:v>83.41441724826872</c:v>
                </c:pt>
                <c:pt idx="138">
                  <c:v>83.271123125722042</c:v>
                </c:pt>
                <c:pt idx="139">
                  <c:v>83.128705362678176</c:v>
                </c:pt>
                <c:pt idx="140">
                  <c:v>82.987089706506055</c:v>
                </c:pt>
                <c:pt idx="141">
                  <c:v>82.846195937756647</c:v>
                </c:pt>
                <c:pt idx="142">
                  <c:v>82.705939223399369</c:v>
                </c:pt>
                <c:pt idx="143">
                  <c:v>82.56623156746231</c:v>
                </c:pt>
                <c:pt idx="144">
                  <c:v>82.426983305248328</c:v>
                </c:pt>
                <c:pt idx="145">
                  <c:v>82.288104587206931</c:v>
                </c:pt>
                <c:pt idx="146">
                  <c:v>82.149506801627084</c:v>
                </c:pt>
                <c:pt idx="147">
                  <c:v>82.011103891169142</c:v>
                </c:pt>
                <c:pt idx="148">
                  <c:v>81.872813526250951</c:v>
                </c:pt>
                <c:pt idx="149">
                  <c:v>81.734558107692152</c:v>
                </c:pt>
                <c:pt idx="150">
                  <c:v>81.596265581008765</c:v>
                </c:pt>
                <c:pt idx="151">
                  <c:v>81.45787005458871</c:v>
                </c:pt>
                <c:pt idx="152">
                  <c:v>81.319312223031758</c:v>
                </c:pt>
                <c:pt idx="153">
                  <c:v>81.180539604721844</c:v>
                </c:pt>
                <c:pt idx="154">
                  <c:v>81.041506608910595</c:v>
                </c:pt>
                <c:pt idx="155">
                  <c:v>80.902174452093874</c:v>
                </c:pt>
                <c:pt idx="156">
                  <c:v>80.76251094627645</c:v>
                </c:pt>
                <c:pt idx="157">
                  <c:v>80.622490182979789</c:v>
                </c:pt>
                <c:pt idx="158">
                  <c:v>80.482092136776089</c:v>
                </c:pt>
                <c:pt idx="159">
                  <c:v>80.341302210994215</c:v>
                </c:pt>
                <c:pt idx="160">
                  <c:v>80.200110746317606</c:v>
                </c:pt>
                <c:pt idx="161">
                  <c:v>80.058512510554834</c:v>
                </c:pt>
                <c:pt idx="162">
                  <c:v>79.91650618514349</c:v>
                </c:pt>
                <c:pt idx="163">
                  <c:v>79.774093861152892</c:v>
                </c:pt>
                <c:pt idx="164">
                  <c:v>79.631280554832671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104.03400000000001</c:v>
                </c:pt>
                <c:pt idx="1">
                  <c:v>104.224</c:v>
                </c:pt>
                <c:pt idx="2">
                  <c:v>101.39700000000001</c:v>
                </c:pt>
                <c:pt idx="3">
                  <c:v>103.759</c:v>
                </c:pt>
                <c:pt idx="4">
                  <c:v>102.10299999999999</c:v>
                </c:pt>
                <c:pt idx="5">
                  <c:v>102.13800000000001</c:v>
                </c:pt>
                <c:pt idx="6">
                  <c:v>103.29300000000001</c:v>
                </c:pt>
                <c:pt idx="7">
                  <c:v>101.345</c:v>
                </c:pt>
                <c:pt idx="8">
                  <c:v>100.155</c:v>
                </c:pt>
                <c:pt idx="9">
                  <c:v>103.983</c:v>
                </c:pt>
                <c:pt idx="10">
                  <c:v>101.155</c:v>
                </c:pt>
                <c:pt idx="11">
                  <c:v>98.328000000000003</c:v>
                </c:pt>
                <c:pt idx="12">
                  <c:v>102.44799999999999</c:v>
                </c:pt>
                <c:pt idx="13">
                  <c:v>102.89700000000001</c:v>
                </c:pt>
                <c:pt idx="14">
                  <c:v>101.931</c:v>
                </c:pt>
                <c:pt idx="15">
                  <c:v>103.259</c:v>
                </c:pt>
                <c:pt idx="16">
                  <c:v>102.931</c:v>
                </c:pt>
                <c:pt idx="17">
                  <c:v>102.483</c:v>
                </c:pt>
                <c:pt idx="18">
                  <c:v>102.96599999999999</c:v>
                </c:pt>
                <c:pt idx="19">
                  <c:v>101.81</c:v>
                </c:pt>
                <c:pt idx="20">
                  <c:v>104.483</c:v>
                </c:pt>
                <c:pt idx="21">
                  <c:v>100.03400000000001</c:v>
                </c:pt>
                <c:pt idx="22">
                  <c:v>101.55200000000001</c:v>
                </c:pt>
                <c:pt idx="23">
                  <c:v>102.845</c:v>
                </c:pt>
                <c:pt idx="24">
                  <c:v>102.724</c:v>
                </c:pt>
                <c:pt idx="25">
                  <c:v>100.53400000000001</c:v>
                </c:pt>
                <c:pt idx="26">
                  <c:v>104.345</c:v>
                </c:pt>
                <c:pt idx="27">
                  <c:v>105.29300000000001</c:v>
                </c:pt>
                <c:pt idx="28">
                  <c:v>103.276</c:v>
                </c:pt>
                <c:pt idx="29">
                  <c:v>103.86199999999999</c:v>
                </c:pt>
                <c:pt idx="30">
                  <c:v>105.05200000000001</c:v>
                </c:pt>
                <c:pt idx="31">
                  <c:v>105.017</c:v>
                </c:pt>
                <c:pt idx="32">
                  <c:v>104.431</c:v>
                </c:pt>
                <c:pt idx="33">
                  <c:v>106.31</c:v>
                </c:pt>
                <c:pt idx="34">
                  <c:v>107.20699999999999</c:v>
                </c:pt>
                <c:pt idx="35">
                  <c:v>108.483</c:v>
                </c:pt>
                <c:pt idx="36">
                  <c:v>106.983</c:v>
                </c:pt>
                <c:pt idx="37">
                  <c:v>108.5</c:v>
                </c:pt>
                <c:pt idx="38">
                  <c:v>108.172</c:v>
                </c:pt>
                <c:pt idx="39">
                  <c:v>110.20699999999999</c:v>
                </c:pt>
                <c:pt idx="40">
                  <c:v>112.741</c:v>
                </c:pt>
                <c:pt idx="41">
                  <c:v>112</c:v>
                </c:pt>
                <c:pt idx="42">
                  <c:v>114.672</c:v>
                </c:pt>
                <c:pt idx="43">
                  <c:v>117.03400000000001</c:v>
                </c:pt>
                <c:pt idx="44">
                  <c:v>121.46599999999999</c:v>
                </c:pt>
                <c:pt idx="45">
                  <c:v>126.259</c:v>
                </c:pt>
                <c:pt idx="46">
                  <c:v>131.91399999999999</c:v>
                </c:pt>
                <c:pt idx="47">
                  <c:v>140.19</c:v>
                </c:pt>
                <c:pt idx="48">
                  <c:v>153.31</c:v>
                </c:pt>
                <c:pt idx="49">
                  <c:v>171</c:v>
                </c:pt>
                <c:pt idx="50">
                  <c:v>187.87899999999999</c:v>
                </c:pt>
                <c:pt idx="51">
                  <c:v>206.155</c:v>
                </c:pt>
                <c:pt idx="52">
                  <c:v>217.37899999999999</c:v>
                </c:pt>
                <c:pt idx="53">
                  <c:v>227.06899999999999</c:v>
                </c:pt>
                <c:pt idx="54">
                  <c:v>232.93100000000001</c:v>
                </c:pt>
                <c:pt idx="55">
                  <c:v>236.41399999999999</c:v>
                </c:pt>
                <c:pt idx="56">
                  <c:v>236.46600000000001</c:v>
                </c:pt>
                <c:pt idx="57">
                  <c:v>229.69</c:v>
                </c:pt>
                <c:pt idx="58">
                  <c:v>214.36199999999999</c:v>
                </c:pt>
                <c:pt idx="59">
                  <c:v>180.70699999999999</c:v>
                </c:pt>
                <c:pt idx="60">
                  <c:v>128.46600000000001</c:v>
                </c:pt>
                <c:pt idx="61">
                  <c:v>104.345</c:v>
                </c:pt>
                <c:pt idx="62">
                  <c:v>100.63800000000001</c:v>
                </c:pt>
                <c:pt idx="63">
                  <c:v>99.671999999999997</c:v>
                </c:pt>
                <c:pt idx="64">
                  <c:v>99.344999999999999</c:v>
                </c:pt>
                <c:pt idx="65">
                  <c:v>103.845</c:v>
                </c:pt>
                <c:pt idx="66">
                  <c:v>105.81</c:v>
                </c:pt>
                <c:pt idx="67">
                  <c:v>108.931</c:v>
                </c:pt>
                <c:pt idx="68">
                  <c:v>116.13800000000001</c:v>
                </c:pt>
                <c:pt idx="69">
                  <c:v>125.20699999999999</c:v>
                </c:pt>
                <c:pt idx="70">
                  <c:v>137.86199999999999</c:v>
                </c:pt>
                <c:pt idx="71">
                  <c:v>153.62100000000001</c:v>
                </c:pt>
                <c:pt idx="72">
                  <c:v>166.89699999999999</c:v>
                </c:pt>
                <c:pt idx="73">
                  <c:v>179.29300000000001</c:v>
                </c:pt>
                <c:pt idx="74">
                  <c:v>189.5</c:v>
                </c:pt>
                <c:pt idx="75">
                  <c:v>194.39699999999999</c:v>
                </c:pt>
                <c:pt idx="76">
                  <c:v>197.77600000000001</c:v>
                </c:pt>
                <c:pt idx="77">
                  <c:v>194.39699999999999</c:v>
                </c:pt>
                <c:pt idx="78">
                  <c:v>188.655</c:v>
                </c:pt>
                <c:pt idx="79">
                  <c:v>164.828</c:v>
                </c:pt>
                <c:pt idx="80">
                  <c:v>126.70699999999999</c:v>
                </c:pt>
                <c:pt idx="81">
                  <c:v>99.034000000000006</c:v>
                </c:pt>
                <c:pt idx="82">
                  <c:v>92.828000000000003</c:v>
                </c:pt>
                <c:pt idx="83">
                  <c:v>90.155000000000001</c:v>
                </c:pt>
                <c:pt idx="84">
                  <c:v>92.430999999999997</c:v>
                </c:pt>
                <c:pt idx="85">
                  <c:v>91.5</c:v>
                </c:pt>
                <c:pt idx="86">
                  <c:v>90.655000000000001</c:v>
                </c:pt>
                <c:pt idx="87">
                  <c:v>90.361999999999995</c:v>
                </c:pt>
                <c:pt idx="88">
                  <c:v>89.102999999999994</c:v>
                </c:pt>
                <c:pt idx="89">
                  <c:v>90.861999999999995</c:v>
                </c:pt>
                <c:pt idx="90">
                  <c:v>89.052000000000007</c:v>
                </c:pt>
                <c:pt idx="91">
                  <c:v>88.31</c:v>
                </c:pt>
                <c:pt idx="92">
                  <c:v>89.397000000000006</c:v>
                </c:pt>
                <c:pt idx="93">
                  <c:v>90.138000000000005</c:v>
                </c:pt>
                <c:pt idx="94">
                  <c:v>92.602999999999994</c:v>
                </c:pt>
                <c:pt idx="95">
                  <c:v>91.828000000000003</c:v>
                </c:pt>
                <c:pt idx="96">
                  <c:v>90.81</c:v>
                </c:pt>
                <c:pt idx="97">
                  <c:v>91.914000000000001</c:v>
                </c:pt>
                <c:pt idx="98">
                  <c:v>90.861999999999995</c:v>
                </c:pt>
                <c:pt idx="99">
                  <c:v>88.016999999999996</c:v>
                </c:pt>
                <c:pt idx="100">
                  <c:v>90.897000000000006</c:v>
                </c:pt>
                <c:pt idx="101">
                  <c:v>91.241</c:v>
                </c:pt>
                <c:pt idx="102">
                  <c:v>88.085999999999999</c:v>
                </c:pt>
                <c:pt idx="103">
                  <c:v>89.19</c:v>
                </c:pt>
                <c:pt idx="104">
                  <c:v>89.206999999999994</c:v>
                </c:pt>
                <c:pt idx="105">
                  <c:v>89.741</c:v>
                </c:pt>
                <c:pt idx="106">
                  <c:v>93.052000000000007</c:v>
                </c:pt>
                <c:pt idx="107">
                  <c:v>94.655000000000001</c:v>
                </c:pt>
                <c:pt idx="108">
                  <c:v>94.638000000000005</c:v>
                </c:pt>
                <c:pt idx="109">
                  <c:v>100.155</c:v>
                </c:pt>
                <c:pt idx="110">
                  <c:v>101.086</c:v>
                </c:pt>
                <c:pt idx="111">
                  <c:v>98.361999999999995</c:v>
                </c:pt>
                <c:pt idx="112">
                  <c:v>97.483000000000004</c:v>
                </c:pt>
                <c:pt idx="113">
                  <c:v>93.706999999999994</c:v>
                </c:pt>
                <c:pt idx="114">
                  <c:v>90.844999999999999</c:v>
                </c:pt>
                <c:pt idx="115">
                  <c:v>88.034000000000006</c:v>
                </c:pt>
                <c:pt idx="116">
                  <c:v>87.379000000000005</c:v>
                </c:pt>
                <c:pt idx="117">
                  <c:v>86.552000000000007</c:v>
                </c:pt>
                <c:pt idx="118">
                  <c:v>86.879000000000005</c:v>
                </c:pt>
                <c:pt idx="119">
                  <c:v>87.259</c:v>
                </c:pt>
                <c:pt idx="120">
                  <c:v>84.328000000000003</c:v>
                </c:pt>
                <c:pt idx="121">
                  <c:v>87.034000000000006</c:v>
                </c:pt>
                <c:pt idx="122">
                  <c:v>86.379000000000005</c:v>
                </c:pt>
                <c:pt idx="123">
                  <c:v>85.569000000000003</c:v>
                </c:pt>
                <c:pt idx="124">
                  <c:v>86.5</c:v>
                </c:pt>
                <c:pt idx="125">
                  <c:v>86.914000000000001</c:v>
                </c:pt>
                <c:pt idx="126">
                  <c:v>84.775999999999996</c:v>
                </c:pt>
                <c:pt idx="127">
                  <c:v>84.861999999999995</c:v>
                </c:pt>
                <c:pt idx="128">
                  <c:v>85.414000000000001</c:v>
                </c:pt>
                <c:pt idx="129">
                  <c:v>83.844999999999999</c:v>
                </c:pt>
                <c:pt idx="130">
                  <c:v>86.259</c:v>
                </c:pt>
                <c:pt idx="131">
                  <c:v>84.983000000000004</c:v>
                </c:pt>
                <c:pt idx="132">
                  <c:v>84.775999999999996</c:v>
                </c:pt>
                <c:pt idx="133">
                  <c:v>84.983000000000004</c:v>
                </c:pt>
                <c:pt idx="134">
                  <c:v>88.5</c:v>
                </c:pt>
                <c:pt idx="135">
                  <c:v>90.085999999999999</c:v>
                </c:pt>
                <c:pt idx="136">
                  <c:v>91.034000000000006</c:v>
                </c:pt>
                <c:pt idx="137">
                  <c:v>91.19</c:v>
                </c:pt>
                <c:pt idx="138">
                  <c:v>90.81</c:v>
                </c:pt>
                <c:pt idx="139">
                  <c:v>89.879000000000005</c:v>
                </c:pt>
                <c:pt idx="140">
                  <c:v>88.879000000000005</c:v>
                </c:pt>
                <c:pt idx="141">
                  <c:v>86.430999999999997</c:v>
                </c:pt>
                <c:pt idx="142">
                  <c:v>83.724000000000004</c:v>
                </c:pt>
                <c:pt idx="143">
                  <c:v>81.655000000000001</c:v>
                </c:pt>
                <c:pt idx="144">
                  <c:v>82.120999999999995</c:v>
                </c:pt>
                <c:pt idx="145">
                  <c:v>83.724000000000004</c:v>
                </c:pt>
                <c:pt idx="146">
                  <c:v>82.516999999999996</c:v>
                </c:pt>
                <c:pt idx="147">
                  <c:v>82.861999999999995</c:v>
                </c:pt>
                <c:pt idx="148">
                  <c:v>82</c:v>
                </c:pt>
                <c:pt idx="149">
                  <c:v>81.397000000000006</c:v>
                </c:pt>
                <c:pt idx="150">
                  <c:v>82.361999999999995</c:v>
                </c:pt>
                <c:pt idx="151">
                  <c:v>82.844999999999999</c:v>
                </c:pt>
                <c:pt idx="152">
                  <c:v>82.224000000000004</c:v>
                </c:pt>
                <c:pt idx="153">
                  <c:v>82</c:v>
                </c:pt>
                <c:pt idx="154">
                  <c:v>82.016999999999996</c:v>
                </c:pt>
                <c:pt idx="155">
                  <c:v>81.447999999999993</c:v>
                </c:pt>
                <c:pt idx="156">
                  <c:v>82.102999999999994</c:v>
                </c:pt>
                <c:pt idx="157">
                  <c:v>80.879000000000005</c:v>
                </c:pt>
                <c:pt idx="158">
                  <c:v>80.965999999999994</c:v>
                </c:pt>
                <c:pt idx="159">
                  <c:v>81.397000000000006</c:v>
                </c:pt>
                <c:pt idx="160">
                  <c:v>80.361999999999995</c:v>
                </c:pt>
                <c:pt idx="161">
                  <c:v>82.275999999999996</c:v>
                </c:pt>
                <c:pt idx="162">
                  <c:v>80.379000000000005</c:v>
                </c:pt>
                <c:pt idx="163">
                  <c:v>79.983000000000004</c:v>
                </c:pt>
                <c:pt idx="164">
                  <c:v>79.430999999999997</c:v>
                </c:pt>
                <c:pt idx="165">
                  <c:v>81.81</c:v>
                </c:pt>
                <c:pt idx="166">
                  <c:v>80.414000000000001</c:v>
                </c:pt>
                <c:pt idx="167">
                  <c:v>81.138000000000005</c:v>
                </c:pt>
                <c:pt idx="168">
                  <c:v>78.361999999999995</c:v>
                </c:pt>
                <c:pt idx="169">
                  <c:v>79.379000000000005</c:v>
                </c:pt>
                <c:pt idx="170">
                  <c:v>79.759</c:v>
                </c:pt>
                <c:pt idx="171">
                  <c:v>80.861999999999995</c:v>
                </c:pt>
                <c:pt idx="172">
                  <c:v>82.379000000000005</c:v>
                </c:pt>
                <c:pt idx="173">
                  <c:v>80.81</c:v>
                </c:pt>
                <c:pt idx="174">
                  <c:v>81.897000000000006</c:v>
                </c:pt>
                <c:pt idx="175">
                  <c:v>80.224000000000004</c:v>
                </c:pt>
                <c:pt idx="176">
                  <c:v>81.361999999999995</c:v>
                </c:pt>
                <c:pt idx="177">
                  <c:v>78.620999999999995</c:v>
                </c:pt>
                <c:pt idx="178">
                  <c:v>78.602999999999994</c:v>
                </c:pt>
                <c:pt idx="179">
                  <c:v>79.602999999999994</c:v>
                </c:pt>
                <c:pt idx="180">
                  <c:v>80.138000000000005</c:v>
                </c:pt>
                <c:pt idx="181">
                  <c:v>80.430999999999997</c:v>
                </c:pt>
                <c:pt idx="182">
                  <c:v>80.414000000000001</c:v>
                </c:pt>
                <c:pt idx="183">
                  <c:v>81.447999999999993</c:v>
                </c:pt>
                <c:pt idx="184">
                  <c:v>79.569000000000003</c:v>
                </c:pt>
                <c:pt idx="185">
                  <c:v>79.775999999999996</c:v>
                </c:pt>
                <c:pt idx="186">
                  <c:v>81.620999999999995</c:v>
                </c:pt>
                <c:pt idx="187">
                  <c:v>78.414000000000001</c:v>
                </c:pt>
                <c:pt idx="188">
                  <c:v>79.171999999999997</c:v>
                </c:pt>
                <c:pt idx="189">
                  <c:v>80.224000000000004</c:v>
                </c:pt>
                <c:pt idx="190">
                  <c:v>81.620999999999995</c:v>
                </c:pt>
                <c:pt idx="191">
                  <c:v>77.585999999999999</c:v>
                </c:pt>
                <c:pt idx="192">
                  <c:v>79.430999999999997</c:v>
                </c:pt>
                <c:pt idx="193">
                  <c:v>80.414000000000001</c:v>
                </c:pt>
                <c:pt idx="194">
                  <c:v>79.706999999999994</c:v>
                </c:pt>
                <c:pt idx="195">
                  <c:v>78.120999999999995</c:v>
                </c:pt>
                <c:pt idx="196">
                  <c:v>78.241</c:v>
                </c:pt>
                <c:pt idx="197">
                  <c:v>78.465999999999994</c:v>
                </c:pt>
                <c:pt idx="198">
                  <c:v>78.379000000000005</c:v>
                </c:pt>
                <c:pt idx="199">
                  <c:v>80.828000000000003</c:v>
                </c:pt>
                <c:pt idx="200">
                  <c:v>78.534000000000006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100.86428174857068</c:v>
                </c:pt>
                <c:pt idx="1">
                  <c:v>101.00582259791055</c:v>
                </c:pt>
                <c:pt idx="2">
                  <c:v>101.14635093587039</c:v>
                </c:pt>
                <c:pt idx="3">
                  <c:v>101.28571094163621</c:v>
                </c:pt>
                <c:pt idx="4">
                  <c:v>101.42372808256361</c:v>
                </c:pt>
                <c:pt idx="5">
                  <c:v>101.56020738454859</c:v>
                </c:pt>
                <c:pt idx="6">
                  <c:v>101.69493163042726</c:v>
                </c:pt>
                <c:pt idx="7">
                  <c:v>101.82765950417456</c:v>
                </c:pt>
                <c:pt idx="8">
                  <c:v>101.95812370492833</c:v>
                </c:pt>
                <c:pt idx="9">
                  <c:v>102.0860290623628</c:v>
                </c:pt>
                <c:pt idx="10">
                  <c:v>102.21105069395952</c:v>
                </c:pt>
                <c:pt idx="11">
                  <c:v>102.3328322557614</c:v>
                </c:pt>
                <c:pt idx="12">
                  <c:v>102.45098435215587</c:v>
                </c:pt>
                <c:pt idx="13">
                  <c:v>102.56508318884238</c:v>
                </c:pt>
                <c:pt idx="14">
                  <c:v>102.67466957965729</c:v>
                </c:pt>
                <c:pt idx="15">
                  <c:v>102.77924845835727</c:v>
                </c:pt>
                <c:pt idx="16">
                  <c:v>102.87828911154374</c:v>
                </c:pt>
                <c:pt idx="17">
                  <c:v>102.97122645724076</c:v>
                </c:pt>
                <c:pt idx="18">
                  <c:v>103.05746387625597</c:v>
                </c:pt>
                <c:pt idx="19">
                  <c:v>103.13637841026313</c:v>
                </c:pt>
                <c:pt idx="20">
                  <c:v>103.20732964849802</c:v>
                </c:pt>
                <c:pt idx="21">
                  <c:v>103.26967444742509</c:v>
                </c:pt>
                <c:pt idx="22">
                  <c:v>103.32279092314292</c:v>
                </c:pt>
                <c:pt idx="23">
                  <c:v>103.36611713237724</c:v>
                </c:pt>
                <c:pt idx="24">
                  <c:v>103.39921276521285</c:v>
                </c:pt>
                <c:pt idx="25">
                  <c:v>103.42185627828577</c:v>
                </c:pt>
                <c:pt idx="26">
                  <c:v>103.43419542661711</c:v>
                </c:pt>
                <c:pt idx="27">
                  <c:v>103.43697618799948</c:v>
                </c:pt>
                <c:pt idx="28">
                  <c:v>103.43188340011177</c:v>
                </c:pt>
                <c:pt idx="29">
                  <c:v>103.42203532624865</c:v>
                </c:pt>
                <c:pt idx="30">
                  <c:v>103.41268236361483</c:v>
                </c:pt>
                <c:pt idx="31">
                  <c:v>103.41216476813005</c:v>
                </c:pt>
                <c:pt idx="32">
                  <c:v>103.43318204508107</c:v>
                </c:pt>
                <c:pt idx="33">
                  <c:v>103.49441296994418</c:v>
                </c:pt>
                <c:pt idx="34">
                  <c:v>103.62249487486288</c:v>
                </c:pt>
                <c:pt idx="35">
                  <c:v>103.85431896243099</c:v>
                </c:pt>
                <c:pt idx="36">
                  <c:v>104.23952178941732</c:v>
                </c:pt>
                <c:pt idx="37">
                  <c:v>104.84295208115478</c:v>
                </c:pt>
                <c:pt idx="38">
                  <c:v>105.74677274691007</c:v>
                </c:pt>
                <c:pt idx="39">
                  <c:v>107.05173391469151</c:v>
                </c:pt>
                <c:pt idx="40">
                  <c:v>108.87704590523892</c:v>
                </c:pt>
                <c:pt idx="41">
                  <c:v>111.35822076210734</c:v>
                </c:pt>
                <c:pt idx="42">
                  <c:v>114.64227100338107</c:v>
                </c:pt>
                <c:pt idx="43">
                  <c:v>118.8797868523279</c:v>
                </c:pt>
                <c:pt idx="44">
                  <c:v>124.21368079715916</c:v>
                </c:pt>
                <c:pt idx="45">
                  <c:v>130.76479439782898</c:v>
                </c:pt>
                <c:pt idx="46">
                  <c:v>138.61508301213388</c:v>
                </c:pt>
                <c:pt idx="47">
                  <c:v>147.78967380561102</c:v>
                </c:pt>
                <c:pt idx="48">
                  <c:v>158.2396447906408</c:v>
                </c:pt>
                <c:pt idx="49">
                  <c:v>169.82779024958072</c:v>
                </c:pt>
                <c:pt idx="50">
                  <c:v>182.31980643760494</c:v>
                </c:pt>
                <c:pt idx="51">
                  <c:v>195.38308223107214</c:v>
                </c:pt>
                <c:pt idx="52">
                  <c:v>208.59336913960857</c:v>
                </c:pt>
                <c:pt idx="53">
                  <c:v>221.43473695723216</c:v>
                </c:pt>
                <c:pt idx="54">
                  <c:v>233.19249924214569</c:v>
                </c:pt>
                <c:pt idx="55">
                  <c:v>242.38902928465262</c:v>
                </c:pt>
                <c:pt idx="56">
                  <c:v>245.42367825063255</c:v>
                </c:pt>
                <c:pt idx="57">
                  <c:v>235.98107475286992</c:v>
                </c:pt>
                <c:pt idx="58">
                  <c:v>209.4099764650081</c:v>
                </c:pt>
                <c:pt idx="59">
                  <c:v>170.8062198372395</c:v>
                </c:pt>
                <c:pt idx="60">
                  <c:v>134.54839505341135</c:v>
                </c:pt>
                <c:pt idx="61">
                  <c:v>111.7651142856907</c:v>
                </c:pt>
                <c:pt idx="62">
                  <c:v>102.43018516476783</c:v>
                </c:pt>
                <c:pt idx="63">
                  <c:v>100.64166238189509</c:v>
                </c:pt>
                <c:pt idx="64">
                  <c:v>101.88550155322844</c:v>
                </c:pt>
                <c:pt idx="65">
                  <c:v>104.50587532461772</c:v>
                </c:pt>
                <c:pt idx="66">
                  <c:v>108.27067735593107</c:v>
                </c:pt>
                <c:pt idx="67">
                  <c:v>113.31971242266191</c:v>
                </c:pt>
                <c:pt idx="68">
                  <c:v>119.82031196782086</c:v>
                </c:pt>
                <c:pt idx="69">
                  <c:v>127.87589510706002</c:v>
                </c:pt>
                <c:pt idx="70">
                  <c:v>137.48121960293253</c:v>
                </c:pt>
                <c:pt idx="71">
                  <c:v>148.48685444026964</c:v>
                </c:pt>
                <c:pt idx="72">
                  <c:v>160.57480637781177</c:v>
                </c:pt>
                <c:pt idx="73">
                  <c:v>173.2471236631269</c:v>
                </c:pt>
                <c:pt idx="74">
                  <c:v>185.78810782303864</c:v>
                </c:pt>
                <c:pt idx="75">
                  <c:v>196.98870066564157</c:v>
                </c:pt>
                <c:pt idx="76">
                  <c:v>204.2164541718611</c:v>
                </c:pt>
                <c:pt idx="77">
                  <c:v>202.3852445837253</c:v>
                </c:pt>
                <c:pt idx="78">
                  <c:v>186.21099328450134</c:v>
                </c:pt>
                <c:pt idx="79">
                  <c:v>157.2709026602196</c:v>
                </c:pt>
                <c:pt idx="80">
                  <c:v>126.66882266623227</c:v>
                </c:pt>
                <c:pt idx="81">
                  <c:v>105.56676711335584</c:v>
                </c:pt>
                <c:pt idx="82">
                  <c:v>95.816322597229572</c:v>
                </c:pt>
                <c:pt idx="83">
                  <c:v>92.711556893055018</c:v>
                </c:pt>
                <c:pt idx="84">
                  <c:v>91.943723451632749</c:v>
                </c:pt>
                <c:pt idx="85">
                  <c:v>91.700090836966666</c:v>
                </c:pt>
                <c:pt idx="86">
                  <c:v>91.534546860457411</c:v>
                </c:pt>
                <c:pt idx="87">
                  <c:v>91.378178297155628</c:v>
                </c:pt>
                <c:pt idx="88">
                  <c:v>91.224011486450777</c:v>
                </c:pt>
                <c:pt idx="89">
                  <c:v>91.071482147212379</c:v>
                </c:pt>
                <c:pt idx="90">
                  <c:v>90.920462672688018</c:v>
                </c:pt>
                <c:pt idx="91">
                  <c:v>90.770858718886771</c:v>
                </c:pt>
                <c:pt idx="92">
                  <c:v>90.622607653387803</c:v>
                </c:pt>
                <c:pt idx="93">
                  <c:v>90.475723779517125</c:v>
                </c:pt>
                <c:pt idx="94">
                  <c:v>90.33041431686965</c:v>
                </c:pt>
                <c:pt idx="95">
                  <c:v>90.187350222390492</c:v>
                </c:pt>
                <c:pt idx="96">
                  <c:v>90.048246442890246</c:v>
                </c:pt>
                <c:pt idx="97">
                  <c:v>89.91699506966107</c:v>
                </c:pt>
                <c:pt idx="98">
                  <c:v>89.801659739041398</c:v>
                </c:pt>
                <c:pt idx="99">
                  <c:v>89.717576638898848</c:v>
                </c:pt>
                <c:pt idx="100">
                  <c:v>89.691442623305392</c:v>
                </c:pt>
                <c:pt idx="101">
                  <c:v>89.765408206525464</c:v>
                </c:pt>
                <c:pt idx="102">
                  <c:v>89.998771321112486</c:v>
                </c:pt>
                <c:pt idx="103">
                  <c:v>90.463250380162407</c:v>
                </c:pt>
                <c:pt idx="104">
                  <c:v>91.227125210061061</c:v>
                </c:pt>
                <c:pt idx="105">
                  <c:v>92.325682528440296</c:v>
                </c:pt>
                <c:pt idx="106">
                  <c:v>93.722160836315396</c:v>
                </c:pt>
                <c:pt idx="107">
                  <c:v>95.274078364884076</c:v>
                </c:pt>
                <c:pt idx="108">
                  <c:v>96.728745691269523</c:v>
                </c:pt>
                <c:pt idx="109">
                  <c:v>97.768903945439249</c:v>
                </c:pt>
                <c:pt idx="110">
                  <c:v>98.107825893640864</c:v>
                </c:pt>
                <c:pt idx="111">
                  <c:v>97.599769428496032</c:v>
                </c:pt>
                <c:pt idx="112">
                  <c:v>96.309465371105745</c:v>
                </c:pt>
                <c:pt idx="113">
                  <c:v>94.496760387126528</c:v>
                </c:pt>
                <c:pt idx="114">
                  <c:v>92.518901112801345</c:v>
                </c:pt>
                <c:pt idx="115">
                  <c:v>90.701855183507462</c:v>
                </c:pt>
                <c:pt idx="116">
                  <c:v>89.246345913134093</c:v>
                </c:pt>
                <c:pt idx="117">
                  <c:v>88.205080444999425</c:v>
                </c:pt>
                <c:pt idx="118">
                  <c:v>87.521453542049457</c:v>
                </c:pt>
                <c:pt idx="119">
                  <c:v>87.09172170467096</c:v>
                </c:pt>
                <c:pt idx="120">
                  <c:v>86.815355723545295</c:v>
                </c:pt>
                <c:pt idx="121">
                  <c:v>86.619137487333745</c:v>
                </c:pt>
                <c:pt idx="122">
                  <c:v>86.459472193945601</c:v>
                </c:pt>
                <c:pt idx="123">
                  <c:v>86.314452701836885</c:v>
                </c:pt>
                <c:pt idx="124">
                  <c:v>86.174836462719384</c:v>
                </c:pt>
                <c:pt idx="125">
                  <c:v>86.03803026981106</c:v>
                </c:pt>
                <c:pt idx="126">
                  <c:v>85.905785623006892</c:v>
                </c:pt>
                <c:pt idx="127">
                  <c:v>85.785269094816698</c:v>
                </c:pt>
                <c:pt idx="128">
                  <c:v>85.693199723048934</c:v>
                </c:pt>
                <c:pt idx="129">
                  <c:v>85.662178714189906</c:v>
                </c:pt>
                <c:pt idx="130">
                  <c:v>85.745997104490712</c:v>
                </c:pt>
                <c:pt idx="131">
                  <c:v>86.016927771304893</c:v>
                </c:pt>
                <c:pt idx="132">
                  <c:v>86.545964457316742</c:v>
                </c:pt>
                <c:pt idx="133">
                  <c:v>87.362232870312241</c:v>
                </c:pt>
                <c:pt idx="134">
                  <c:v>88.403410098226445</c:v>
                </c:pt>
                <c:pt idx="135">
                  <c:v>89.487826982462522</c:v>
                </c:pt>
                <c:pt idx="136">
                  <c:v>90.342700821808947</c:v>
                </c:pt>
                <c:pt idx="137">
                  <c:v>90.696593937115566</c:v>
                </c:pt>
                <c:pt idx="138">
                  <c:v>90.397449933633254</c:v>
                </c:pt>
                <c:pt idx="139">
                  <c:v>89.487330543228211</c:v>
                </c:pt>
                <c:pt idx="140">
                  <c:v>88.184232570134242</c:v>
                </c:pt>
                <c:pt idx="141">
                  <c:v>86.781529444473023</c:v>
                </c:pt>
                <c:pt idx="142">
                  <c:v>85.528236578240268</c:v>
                </c:pt>
                <c:pt idx="143">
                  <c:v>84.556247099156096</c:v>
                </c:pt>
                <c:pt idx="144">
                  <c:v>83.878250621224566</c:v>
                </c:pt>
                <c:pt idx="145">
                  <c:v>83.433267930728107</c:v>
                </c:pt>
                <c:pt idx="146">
                  <c:v>83.139748775369071</c:v>
                </c:pt>
                <c:pt idx="147">
                  <c:v>82.929625231324451</c:v>
                </c:pt>
                <c:pt idx="148">
                  <c:v>82.759053537287144</c:v>
                </c:pt>
                <c:pt idx="149">
                  <c:v>82.604810635988983</c:v>
                </c:pt>
                <c:pt idx="150">
                  <c:v>82.456494906235491</c:v>
                </c:pt>
                <c:pt idx="151">
                  <c:v>82.310112222801294</c:v>
                </c:pt>
                <c:pt idx="152">
                  <c:v>82.1643426779398</c:v>
                </c:pt>
                <c:pt idx="153">
                  <c:v>82.018816247916362</c:v>
                </c:pt>
                <c:pt idx="154">
                  <c:v>81.873452342744983</c:v>
                </c:pt>
                <c:pt idx="155">
                  <c:v>81.728245339243259</c:v>
                </c:pt>
                <c:pt idx="156">
                  <c:v>81.58320481466545</c:v>
                </c:pt>
                <c:pt idx="157">
                  <c:v>81.438341212701701</c:v>
                </c:pt>
                <c:pt idx="158">
                  <c:v>81.293662970784879</c:v>
                </c:pt>
                <c:pt idx="159">
                  <c:v>81.149176162690921</c:v>
                </c:pt>
                <c:pt idx="160">
                  <c:v>81.004884630703714</c:v>
                </c:pt>
                <c:pt idx="161">
                  <c:v>80.860790205381193</c:v>
                </c:pt>
                <c:pt idx="162">
                  <c:v>80.716892938814865</c:v>
                </c:pt>
                <c:pt idx="163">
                  <c:v>80.573191335450176</c:v>
                </c:pt>
                <c:pt idx="164">
                  <c:v>80.429682574424689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100.864281748566</c:v>
                </c:pt>
                <c:pt idx="1">
                  <c:v>101.00582259789715</c:v>
                </c:pt>
                <c:pt idx="2">
                  <c:v>101.14635093583266</c:v>
                </c:pt>
                <c:pt idx="3">
                  <c:v>101.28571094153195</c:v>
                </c:pt>
                <c:pt idx="4">
                  <c:v>101.42372808228055</c:v>
                </c:pt>
                <c:pt idx="5">
                  <c:v>101.56020738379395</c:v>
                </c:pt>
                <c:pt idx="6">
                  <c:v>101.69493162845141</c:v>
                </c:pt>
                <c:pt idx="7">
                  <c:v>101.82765949909391</c:v>
                </c:pt>
                <c:pt idx="8">
                  <c:v>101.95812369209806</c:v>
                </c:pt>
                <c:pt idx="9">
                  <c:v>102.08602903054249</c:v>
                </c:pt>
                <c:pt idx="10">
                  <c:v>102.21105061645549</c:v>
                </c:pt>
                <c:pt idx="11">
                  <c:v>102.33283207036739</c:v>
                </c:pt>
                <c:pt idx="12">
                  <c:v>102.4509839166252</c:v>
                </c:pt>
                <c:pt idx="13">
                  <c:v>102.56508218401059</c:v>
                </c:pt>
                <c:pt idx="14">
                  <c:v>102.67466730288515</c:v>
                </c:pt>
                <c:pt idx="15">
                  <c:v>102.77924339198205</c:v>
                </c:pt>
                <c:pt idx="16">
                  <c:v>102.87827803952756</c:v>
                </c:pt>
                <c:pt idx="17">
                  <c:v>102.97120269389151</c:v>
                </c:pt>
                <c:pt idx="18">
                  <c:v>103.05741378750885</c:v>
                </c:pt>
                <c:pt idx="19">
                  <c:v>103.13627472327364</c:v>
                </c:pt>
                <c:pt idx="20">
                  <c:v>103.20711885367533</c:v>
                </c:pt>
                <c:pt idx="21">
                  <c:v>103.2692535781775</c:v>
                </c:pt>
                <c:pt idx="22">
                  <c:v>103.32196567220689</c:v>
                </c:pt>
                <c:pt idx="23">
                  <c:v>103.36452794013539</c:v>
                </c:pt>
                <c:pt idx="24">
                  <c:v>103.39620725349549</c:v>
                </c:pt>
                <c:pt idx="25">
                  <c:v>103.41627399344127</c:v>
                </c:pt>
                <c:pt idx="26">
                  <c:v>103.42401286282357</c:v>
                </c:pt>
                <c:pt idx="27">
                  <c:v>103.41873496870002</c:v>
                </c:pt>
                <c:pt idx="28">
                  <c:v>103.39979100222217</c:v>
                </c:pt>
                <c:pt idx="29">
                  <c:v>103.36658526245388</c:v>
                </c:pt>
                <c:pt idx="30">
                  <c:v>103.31859018793172</c:v>
                </c:pt>
                <c:pt idx="31">
                  <c:v>103.25536098011399</c:v>
                </c:pt>
                <c:pt idx="32">
                  <c:v>103.17654983276614</c:v>
                </c:pt>
                <c:pt idx="33">
                  <c:v>103.08191922791281</c:v>
                </c:pt>
                <c:pt idx="34">
                  <c:v>102.97135372934525</c:v>
                </c:pt>
                <c:pt idx="35">
                  <c:v>102.84486970511632</c:v>
                </c:pt>
                <c:pt idx="36">
                  <c:v>102.70262244561992</c:v>
                </c:pt>
                <c:pt idx="37">
                  <c:v>102.54491021587033</c:v>
                </c:pt>
                <c:pt idx="38">
                  <c:v>102.37217488844576</c:v>
                </c:pt>
                <c:pt idx="39">
                  <c:v>102.18499894269743</c:v>
                </c:pt>
                <c:pt idx="40">
                  <c:v>101.98409877826874</c:v>
                </c:pt>
                <c:pt idx="41">
                  <c:v>101.77031446582585</c:v>
                </c:pt>
                <c:pt idx="42">
                  <c:v>101.54459623236257</c:v>
                </c:pt>
                <c:pt idx="43">
                  <c:v>101.30798813908974</c:v>
                </c:pt>
                <c:pt idx="44">
                  <c:v>101.06160954420952</c:v>
                </c:pt>
                <c:pt idx="45">
                  <c:v>100.80663504055504</c:v>
                </c:pt>
                <c:pt idx="46">
                  <c:v>100.54427361231433</c:v>
                </c:pt>
                <c:pt idx="47">
                  <c:v>100.27574776314233</c:v>
                </c:pt>
                <c:pt idx="48">
                  <c:v>100.002273331439</c:v>
                </c:pt>
                <c:pt idx="49">
                  <c:v>99.725040632841797</c:v>
                </c:pt>
                <c:pt idx="50">
                  <c:v>99.445197463463714</c:v>
                </c:pt>
                <c:pt idx="51">
                  <c:v>99.163834370396629</c:v>
                </c:pt>
                <c:pt idx="52">
                  <c:v>98.881972459411131</c:v>
                </c:pt>
                <c:pt idx="53">
                  <c:v>98.600553874004419</c:v>
                </c:pt>
                <c:pt idx="54">
                  <c:v>98.320434953893979</c:v>
                </c:pt>
                <c:pt idx="55">
                  <c:v>98.042381971538063</c:v>
                </c:pt>
                <c:pt idx="56">
                  <c:v>97.767069256727538</c:v>
                </c:pt>
                <c:pt idx="57">
                  <c:v>97.49507945380347</c:v>
                </c:pt>
                <c:pt idx="58">
                  <c:v>97.226905613604288</c:v>
                </c:pt>
                <c:pt idx="59">
                  <c:v>96.962954801144051</c:v>
                </c:pt>
                <c:pt idx="60">
                  <c:v>96.703552897427016</c:v>
                </c:pt>
                <c:pt idx="61">
                  <c:v>96.448950286186374</c:v>
                </c:pt>
                <c:pt idx="62">
                  <c:v>96.199328139942025</c:v>
                </c:pt>
                <c:pt idx="63">
                  <c:v>95.95480505096819</c:v>
                </c:pt>
                <c:pt idx="64">
                  <c:v>95.715443788270392</c:v>
                </c:pt>
                <c:pt idx="65">
                  <c:v>95.481257998737902</c:v>
                </c:pt>
                <c:pt idx="66">
                  <c:v>95.252218707084111</c:v>
                </c:pt>
                <c:pt idx="67">
                  <c:v>95.028260503415495</c:v>
                </c:pt>
                <c:pt idx="68">
                  <c:v>94.809287338212314</c:v>
                </c:pt>
                <c:pt idx="69">
                  <c:v>94.595177871548032</c:v>
                </c:pt>
                <c:pt idx="70">
                  <c:v>94.385790346280814</c:v>
                </c:pt>
                <c:pt idx="71">
                  <c:v>94.180966973747772</c:v>
                </c:pt>
                <c:pt idx="72">
                  <c:v>93.980537835424514</c:v>
                </c:pt>
                <c:pt idx="73">
                  <c:v>93.784324315430368</c:v>
                </c:pt>
                <c:pt idx="74">
                  <c:v>93.592142087102602</c:v>
                </c:pt>
                <c:pt idx="75">
                  <c:v>93.4038036825809</c:v>
                </c:pt>
                <c:pt idx="76">
                  <c:v>93.219120677890956</c:v>
                </c:pt>
                <c:pt idx="77">
                  <c:v>93.037905527810608</c:v>
                </c:pt>
                <c:pt idx="78">
                  <c:v>92.859973085227807</c:v>
                </c:pt>
                <c:pt idx="79">
                  <c:v>92.685141839085276</c:v>
                </c:pt>
                <c:pt idx="80">
                  <c:v>92.513234903637823</c:v>
                </c:pt>
                <c:pt idx="81">
                  <c:v>92.344080789857216</c:v>
                </c:pt>
                <c:pt idx="82">
                  <c:v>92.177513987596825</c:v>
                </c:pt>
                <c:pt idx="83">
                  <c:v>92.013375384723957</c:v>
                </c:pt>
                <c:pt idx="84">
                  <c:v>91.851512546957792</c:v>
                </c:pt>
                <c:pt idx="85">
                  <c:v>91.691779879700334</c:v>
                </c:pt>
                <c:pt idx="86">
                  <c:v>91.534038690780292</c:v>
                </c:pt>
                <c:pt idx="87">
                  <c:v>91.378157170787929</c:v>
                </c:pt>
                <c:pt idx="88">
                  <c:v>91.224010305589232</c:v>
                </c:pt>
                <c:pt idx="89">
                  <c:v>91.071479733686857</c:v>
                </c:pt>
                <c:pt idx="90">
                  <c:v>90.920453559349099</c:v>
                </c:pt>
                <c:pt idx="91">
                  <c:v>90.770826130856094</c:v>
                </c:pt>
                <c:pt idx="92">
                  <c:v>90.622497791810758</c:v>
                </c:pt>
                <c:pt idx="93">
                  <c:v>90.475374612222424</c:v>
                </c:pt>
                <c:pt idx="94">
                  <c:v>90.329368104982464</c:v>
                </c:pt>
                <c:pt idx="95">
                  <c:v>90.184394932405908</c:v>
                </c:pt>
                <c:pt idx="96">
                  <c:v>90.040376606696938</c:v>
                </c:pt>
                <c:pt idx="97">
                  <c:v>89.897239187500233</c:v>
                </c:pt>
                <c:pt idx="98">
                  <c:v>89.754912979114138</c:v>
                </c:pt>
                <c:pt idx="99">
                  <c:v>89.613332229456134</c:v>
                </c:pt>
                <c:pt idx="100">
                  <c:v>89.472434832477603</c:v>
                </c:pt>
                <c:pt idx="101">
                  <c:v>89.332162035417483</c:v>
                </c:pt>
                <c:pt idx="102">
                  <c:v>89.192458152054684</c:v>
                </c:pt>
                <c:pt idx="103">
                  <c:v>89.053270282965059</c:v>
                </c:pt>
                <c:pt idx="104">
                  <c:v>88.914548043703817</c:v>
                </c:pt>
                <c:pt idx="105">
                  <c:v>88.776243301814787</c:v>
                </c:pt>
                <c:pt idx="106">
                  <c:v>88.638309923613676</c:v>
                </c:pt>
                <c:pt idx="107">
                  <c:v>88.500703531796333</c:v>
                </c:pt>
                <c:pt idx="108">
                  <c:v>88.363381275084279</c:v>
                </c:pt>
                <c:pt idx="109">
                  <c:v>88.226301611333724</c:v>
                </c:pt>
                <c:pt idx="110">
                  <c:v>88.089424105793682</c:v>
                </c:pt>
                <c:pt idx="111">
                  <c:v>87.952709246497335</c:v>
                </c:pt>
                <c:pt idx="112">
                  <c:v>87.816118279095647</c:v>
                </c:pt>
                <c:pt idx="113">
                  <c:v>87.679613063780323</c:v>
                </c:pt>
                <c:pt idx="114">
                  <c:v>87.543155957272305</c:v>
                </c:pt>
                <c:pt idx="115">
                  <c:v>87.406709723150968</c:v>
                </c:pt>
                <c:pt idx="116">
                  <c:v>87.270237474031859</c:v>
                </c:pt>
                <c:pt idx="117">
                  <c:v>87.133702649236596</c:v>
                </c:pt>
                <c:pt idx="118">
                  <c:v>86.997069031590073</c:v>
                </c:pt>
                <c:pt idx="119">
                  <c:v>86.860300806784011</c:v>
                </c:pt>
                <c:pt idx="120">
                  <c:v>86.723362668313428</c:v>
                </c:pt>
                <c:pt idx="121">
                  <c:v>86.586219970276801</c:v>
                </c:pt>
                <c:pt idx="122">
                  <c:v>86.448838929292521</c:v>
                </c:pt>
                <c:pt idx="123">
                  <c:v>86.311186875395322</c:v>
                </c:pt>
                <c:pt idx="124">
                  <c:v>86.173232550030818</c:v>
                </c:pt>
                <c:pt idx="125">
                  <c:v>86.034946447179607</c:v>
                </c:pt>
                <c:pt idx="126">
                  <c:v>85.896301191274205</c:v>
                </c:pt>
                <c:pt idx="127">
                  <c:v>85.757271943008774</c:v>
                </c:pt>
                <c:pt idx="128">
                  <c:v>85.617836821523809</c:v>
                </c:pt>
                <c:pt idx="129">
                  <c:v>85.477977328950047</c:v>
                </c:pt>
                <c:pt idx="130">
                  <c:v>85.337678761127094</c:v>
                </c:pt>
                <c:pt idx="131">
                  <c:v>85.196930586700262</c:v>
                </c:pt>
                <c:pt idx="132">
                  <c:v>85.055726775973582</c:v>
                </c:pt>
                <c:pt idx="133">
                  <c:v>84.914066061056076</c:v>
                </c:pt>
                <c:pt idx="134">
                  <c:v>84.771952110128311</c:v>
                </c:pt>
                <c:pt idx="135">
                  <c:v>84.629393601144614</c:v>
                </c:pt>
                <c:pt idx="136">
                  <c:v>84.486404183929949</c:v>
                </c:pt>
                <c:pt idx="137">
                  <c:v>84.343002324280832</c:v>
                </c:pt>
                <c:pt idx="138">
                  <c:v>84.199211029069787</c:v>
                </c:pt>
                <c:pt idx="139">
                  <c:v>84.055057457122672</c:v>
                </c:pt>
                <c:pt idx="140">
                  <c:v>83.910572426367793</c:v>
                </c:pt>
                <c:pt idx="141">
                  <c:v>83.765789833000625</c:v>
                </c:pt>
                <c:pt idx="142">
                  <c:v>83.620746002757357</c:v>
                </c:pt>
                <c:pt idx="143">
                  <c:v>83.475478997508034</c:v>
                </c:pt>
                <c:pt idx="144">
                  <c:v>83.330027902041891</c:v>
                </c:pt>
                <c:pt idx="145">
                  <c:v>83.184432116039474</c:v>
                </c:pt>
                <c:pt idx="146">
                  <c:v>83.038730674863004</c:v>
                </c:pt>
                <c:pt idx="147">
                  <c:v>82.892961620135225</c:v>
                </c:pt>
                <c:pt idx="148">
                  <c:v>82.747161437401473</c:v>
                </c:pt>
                <c:pt idx="149">
                  <c:v>82.601364573830196</c:v>
                </c:pt>
                <c:pt idx="150">
                  <c:v>82.455603044270532</c:v>
                </c:pt>
                <c:pt idx="151">
                  <c:v>82.309906129403117</c:v>
                </c:pt>
                <c:pt idx="152">
                  <c:v>82.164300165491042</c:v>
                </c:pt>
                <c:pt idx="153">
                  <c:v>82.01880842158964</c:v>
                </c:pt>
                <c:pt idx="154">
                  <c:v>81.873451057152849</c:v>
                </c:pt>
                <c:pt idx="155">
                  <c:v>81.728245150846377</c:v>
                </c:pt>
                <c:pt idx="156">
                  <c:v>81.583204790039161</c:v>
                </c:pt>
                <c:pt idx="157">
                  <c:v>81.438341209830824</c:v>
                </c:pt>
                <c:pt idx="158">
                  <c:v>81.293662970486437</c:v>
                </c:pt>
                <c:pt idx="159">
                  <c:v>81.149176162663252</c:v>
                </c:pt>
                <c:pt idx="160">
                  <c:v>81.004884630701426</c:v>
                </c:pt>
                <c:pt idx="161">
                  <c:v>80.860790205381022</c:v>
                </c:pt>
                <c:pt idx="162">
                  <c:v>80.716892938814851</c:v>
                </c:pt>
                <c:pt idx="163">
                  <c:v>80.573191335450176</c:v>
                </c:pt>
                <c:pt idx="164">
                  <c:v>80.429682574424689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101.569</c:v>
                </c:pt>
                <c:pt idx="1">
                  <c:v>102.845</c:v>
                </c:pt>
                <c:pt idx="2">
                  <c:v>100.121</c:v>
                </c:pt>
                <c:pt idx="3">
                  <c:v>100.414</c:v>
                </c:pt>
                <c:pt idx="4">
                  <c:v>101</c:v>
                </c:pt>
                <c:pt idx="5">
                  <c:v>101.89700000000001</c:v>
                </c:pt>
                <c:pt idx="6">
                  <c:v>99.465999999999994</c:v>
                </c:pt>
                <c:pt idx="7">
                  <c:v>101.914</c:v>
                </c:pt>
                <c:pt idx="8">
                  <c:v>102.724</c:v>
                </c:pt>
                <c:pt idx="9">
                  <c:v>100.86199999999999</c:v>
                </c:pt>
                <c:pt idx="10">
                  <c:v>100.96599999999999</c:v>
                </c:pt>
                <c:pt idx="11">
                  <c:v>101.5</c:v>
                </c:pt>
                <c:pt idx="12">
                  <c:v>100.70699999999999</c:v>
                </c:pt>
                <c:pt idx="13">
                  <c:v>101.19</c:v>
                </c:pt>
                <c:pt idx="14">
                  <c:v>101.53400000000001</c:v>
                </c:pt>
                <c:pt idx="15">
                  <c:v>99.724000000000004</c:v>
                </c:pt>
                <c:pt idx="16">
                  <c:v>100.20699999999999</c:v>
                </c:pt>
                <c:pt idx="17">
                  <c:v>100.36199999999999</c:v>
                </c:pt>
                <c:pt idx="18">
                  <c:v>101.672</c:v>
                </c:pt>
                <c:pt idx="19">
                  <c:v>100.172</c:v>
                </c:pt>
                <c:pt idx="20">
                  <c:v>100.86199999999999</c:v>
                </c:pt>
                <c:pt idx="21">
                  <c:v>100.741</c:v>
                </c:pt>
                <c:pt idx="22">
                  <c:v>101.89700000000001</c:v>
                </c:pt>
                <c:pt idx="23">
                  <c:v>102.19</c:v>
                </c:pt>
                <c:pt idx="24">
                  <c:v>102.983</c:v>
                </c:pt>
                <c:pt idx="25">
                  <c:v>101.5</c:v>
                </c:pt>
                <c:pt idx="26">
                  <c:v>103.086</c:v>
                </c:pt>
                <c:pt idx="27">
                  <c:v>104.655</c:v>
                </c:pt>
                <c:pt idx="28">
                  <c:v>104.414</c:v>
                </c:pt>
                <c:pt idx="29">
                  <c:v>104.379</c:v>
                </c:pt>
                <c:pt idx="30">
                  <c:v>105.44799999999999</c:v>
                </c:pt>
                <c:pt idx="31">
                  <c:v>105.31</c:v>
                </c:pt>
                <c:pt idx="32">
                  <c:v>107.276</c:v>
                </c:pt>
                <c:pt idx="33">
                  <c:v>107.259</c:v>
                </c:pt>
                <c:pt idx="34">
                  <c:v>107.586</c:v>
                </c:pt>
                <c:pt idx="35">
                  <c:v>109.31</c:v>
                </c:pt>
                <c:pt idx="36">
                  <c:v>109.086</c:v>
                </c:pt>
                <c:pt idx="37">
                  <c:v>111.759</c:v>
                </c:pt>
                <c:pt idx="38">
                  <c:v>110.621</c:v>
                </c:pt>
                <c:pt idx="39">
                  <c:v>111.96599999999999</c:v>
                </c:pt>
                <c:pt idx="40">
                  <c:v>113.983</c:v>
                </c:pt>
                <c:pt idx="41">
                  <c:v>116.10299999999999</c:v>
                </c:pt>
                <c:pt idx="42">
                  <c:v>116.879</c:v>
                </c:pt>
                <c:pt idx="43">
                  <c:v>120.776</c:v>
                </c:pt>
                <c:pt idx="44">
                  <c:v>124.39700000000001</c:v>
                </c:pt>
                <c:pt idx="45">
                  <c:v>128.10300000000001</c:v>
                </c:pt>
                <c:pt idx="46">
                  <c:v>134.22399999999999</c:v>
                </c:pt>
                <c:pt idx="47">
                  <c:v>143.91399999999999</c:v>
                </c:pt>
                <c:pt idx="48">
                  <c:v>155.19</c:v>
                </c:pt>
                <c:pt idx="49">
                  <c:v>171.828</c:v>
                </c:pt>
                <c:pt idx="50">
                  <c:v>189.328</c:v>
                </c:pt>
                <c:pt idx="51">
                  <c:v>206.69</c:v>
                </c:pt>
                <c:pt idx="52">
                  <c:v>219.172</c:v>
                </c:pt>
                <c:pt idx="53">
                  <c:v>225.79300000000001</c:v>
                </c:pt>
                <c:pt idx="54">
                  <c:v>232.93100000000001</c:v>
                </c:pt>
                <c:pt idx="55">
                  <c:v>234.60300000000001</c:v>
                </c:pt>
                <c:pt idx="56">
                  <c:v>232.03399999999999</c:v>
                </c:pt>
                <c:pt idx="57">
                  <c:v>221.96600000000001</c:v>
                </c:pt>
                <c:pt idx="58">
                  <c:v>200.89699999999999</c:v>
                </c:pt>
                <c:pt idx="59">
                  <c:v>153.46600000000001</c:v>
                </c:pt>
                <c:pt idx="60">
                  <c:v>113.05200000000001</c:v>
                </c:pt>
                <c:pt idx="61">
                  <c:v>105.724</c:v>
                </c:pt>
                <c:pt idx="62">
                  <c:v>102.672</c:v>
                </c:pt>
                <c:pt idx="63">
                  <c:v>100.069</c:v>
                </c:pt>
                <c:pt idx="64">
                  <c:v>104.13800000000001</c:v>
                </c:pt>
                <c:pt idx="65">
                  <c:v>103.931</c:v>
                </c:pt>
                <c:pt idx="66">
                  <c:v>106.5</c:v>
                </c:pt>
                <c:pt idx="67">
                  <c:v>112.172</c:v>
                </c:pt>
                <c:pt idx="68">
                  <c:v>115.724</c:v>
                </c:pt>
                <c:pt idx="69">
                  <c:v>126.29300000000001</c:v>
                </c:pt>
                <c:pt idx="70">
                  <c:v>139.69</c:v>
                </c:pt>
                <c:pt idx="71">
                  <c:v>153.79300000000001</c:v>
                </c:pt>
                <c:pt idx="72">
                  <c:v>167.44800000000001</c:v>
                </c:pt>
                <c:pt idx="73">
                  <c:v>178.05199999999999</c:v>
                </c:pt>
                <c:pt idx="74">
                  <c:v>187.483</c:v>
                </c:pt>
                <c:pt idx="75">
                  <c:v>192.845</c:v>
                </c:pt>
                <c:pt idx="76">
                  <c:v>195.20699999999999</c:v>
                </c:pt>
                <c:pt idx="77">
                  <c:v>191.06899999999999</c:v>
                </c:pt>
                <c:pt idx="78">
                  <c:v>179.19</c:v>
                </c:pt>
                <c:pt idx="79">
                  <c:v>147.29300000000001</c:v>
                </c:pt>
                <c:pt idx="80">
                  <c:v>105.81</c:v>
                </c:pt>
                <c:pt idx="81">
                  <c:v>94.671999999999997</c:v>
                </c:pt>
                <c:pt idx="82">
                  <c:v>92.275999999999996</c:v>
                </c:pt>
                <c:pt idx="83">
                  <c:v>93.379000000000005</c:v>
                </c:pt>
                <c:pt idx="84">
                  <c:v>91.206999999999994</c:v>
                </c:pt>
                <c:pt idx="85">
                  <c:v>90.241</c:v>
                </c:pt>
                <c:pt idx="86">
                  <c:v>91.31</c:v>
                </c:pt>
                <c:pt idx="87">
                  <c:v>92.379000000000005</c:v>
                </c:pt>
                <c:pt idx="88">
                  <c:v>88.965999999999994</c:v>
                </c:pt>
                <c:pt idx="89">
                  <c:v>90.31</c:v>
                </c:pt>
                <c:pt idx="90">
                  <c:v>89.361999999999995</c:v>
                </c:pt>
                <c:pt idx="91">
                  <c:v>90.034000000000006</c:v>
                </c:pt>
                <c:pt idx="92">
                  <c:v>89.397000000000006</c:v>
                </c:pt>
                <c:pt idx="93">
                  <c:v>90.861999999999995</c:v>
                </c:pt>
                <c:pt idx="94">
                  <c:v>89.5</c:v>
                </c:pt>
                <c:pt idx="95">
                  <c:v>90.016999999999996</c:v>
                </c:pt>
                <c:pt idx="96">
                  <c:v>93.552000000000007</c:v>
                </c:pt>
                <c:pt idx="97">
                  <c:v>90.19</c:v>
                </c:pt>
                <c:pt idx="98">
                  <c:v>89.965999999999994</c:v>
                </c:pt>
                <c:pt idx="99">
                  <c:v>92.5</c:v>
                </c:pt>
                <c:pt idx="100">
                  <c:v>89.620999999999995</c:v>
                </c:pt>
                <c:pt idx="101">
                  <c:v>88.361999999999995</c:v>
                </c:pt>
                <c:pt idx="102">
                  <c:v>88.914000000000001</c:v>
                </c:pt>
                <c:pt idx="103">
                  <c:v>89.861999999999995</c:v>
                </c:pt>
                <c:pt idx="104">
                  <c:v>89.69</c:v>
                </c:pt>
                <c:pt idx="105">
                  <c:v>92.344999999999999</c:v>
                </c:pt>
                <c:pt idx="106">
                  <c:v>93.81</c:v>
                </c:pt>
                <c:pt idx="107">
                  <c:v>97.397000000000006</c:v>
                </c:pt>
                <c:pt idx="108">
                  <c:v>99.361999999999995</c:v>
                </c:pt>
                <c:pt idx="109">
                  <c:v>101.828</c:v>
                </c:pt>
                <c:pt idx="110">
                  <c:v>101.39700000000001</c:v>
                </c:pt>
                <c:pt idx="111">
                  <c:v>100.29300000000001</c:v>
                </c:pt>
                <c:pt idx="112">
                  <c:v>98.759</c:v>
                </c:pt>
                <c:pt idx="113">
                  <c:v>95.724000000000004</c:v>
                </c:pt>
                <c:pt idx="114">
                  <c:v>92</c:v>
                </c:pt>
                <c:pt idx="115">
                  <c:v>88.602999999999994</c:v>
                </c:pt>
                <c:pt idx="116">
                  <c:v>86.241</c:v>
                </c:pt>
                <c:pt idx="117">
                  <c:v>87.759</c:v>
                </c:pt>
                <c:pt idx="118">
                  <c:v>86.724000000000004</c:v>
                </c:pt>
                <c:pt idx="119">
                  <c:v>85.31</c:v>
                </c:pt>
                <c:pt idx="120">
                  <c:v>87.206999999999994</c:v>
                </c:pt>
                <c:pt idx="121">
                  <c:v>86.759</c:v>
                </c:pt>
                <c:pt idx="122">
                  <c:v>85.844999999999999</c:v>
                </c:pt>
                <c:pt idx="123">
                  <c:v>85.430999999999997</c:v>
                </c:pt>
                <c:pt idx="124">
                  <c:v>84.793000000000006</c:v>
                </c:pt>
                <c:pt idx="125">
                  <c:v>85.034000000000006</c:v>
                </c:pt>
                <c:pt idx="126">
                  <c:v>86.602999999999994</c:v>
                </c:pt>
                <c:pt idx="127">
                  <c:v>84.483000000000004</c:v>
                </c:pt>
                <c:pt idx="128">
                  <c:v>85.965999999999994</c:v>
                </c:pt>
                <c:pt idx="129">
                  <c:v>86.120999999999995</c:v>
                </c:pt>
                <c:pt idx="130">
                  <c:v>84.206999999999994</c:v>
                </c:pt>
                <c:pt idx="131">
                  <c:v>86.016999999999996</c:v>
                </c:pt>
                <c:pt idx="132">
                  <c:v>85.965999999999994</c:v>
                </c:pt>
                <c:pt idx="133">
                  <c:v>87.706999999999994</c:v>
                </c:pt>
                <c:pt idx="134">
                  <c:v>91.102999999999994</c:v>
                </c:pt>
                <c:pt idx="135">
                  <c:v>90.224000000000004</c:v>
                </c:pt>
                <c:pt idx="136">
                  <c:v>90.897000000000006</c:v>
                </c:pt>
                <c:pt idx="137">
                  <c:v>91.828000000000003</c:v>
                </c:pt>
                <c:pt idx="138">
                  <c:v>91.793000000000006</c:v>
                </c:pt>
                <c:pt idx="139">
                  <c:v>90.5</c:v>
                </c:pt>
                <c:pt idx="140">
                  <c:v>88.034000000000006</c:v>
                </c:pt>
                <c:pt idx="141">
                  <c:v>84.552000000000007</c:v>
                </c:pt>
                <c:pt idx="142">
                  <c:v>84.879000000000005</c:v>
                </c:pt>
                <c:pt idx="143">
                  <c:v>84.361999999999995</c:v>
                </c:pt>
                <c:pt idx="144">
                  <c:v>83.138000000000005</c:v>
                </c:pt>
                <c:pt idx="145">
                  <c:v>83.379000000000005</c:v>
                </c:pt>
                <c:pt idx="146">
                  <c:v>84.914000000000001</c:v>
                </c:pt>
                <c:pt idx="147">
                  <c:v>81.465999999999994</c:v>
                </c:pt>
                <c:pt idx="148">
                  <c:v>84.534000000000006</c:v>
                </c:pt>
                <c:pt idx="149">
                  <c:v>83.430999999999997</c:v>
                </c:pt>
                <c:pt idx="150">
                  <c:v>83.483000000000004</c:v>
                </c:pt>
                <c:pt idx="151">
                  <c:v>85.430999999999997</c:v>
                </c:pt>
                <c:pt idx="152">
                  <c:v>82</c:v>
                </c:pt>
                <c:pt idx="153">
                  <c:v>83.328000000000003</c:v>
                </c:pt>
                <c:pt idx="154">
                  <c:v>82.344999999999999</c:v>
                </c:pt>
                <c:pt idx="155">
                  <c:v>84.224000000000004</c:v>
                </c:pt>
                <c:pt idx="156">
                  <c:v>83.224000000000004</c:v>
                </c:pt>
                <c:pt idx="157">
                  <c:v>81.947999999999993</c:v>
                </c:pt>
                <c:pt idx="158">
                  <c:v>83.275999999999996</c:v>
                </c:pt>
                <c:pt idx="159">
                  <c:v>80.447999999999993</c:v>
                </c:pt>
                <c:pt idx="160">
                  <c:v>81.361999999999995</c:v>
                </c:pt>
                <c:pt idx="161">
                  <c:v>81.138000000000005</c:v>
                </c:pt>
                <c:pt idx="162">
                  <c:v>80.759</c:v>
                </c:pt>
                <c:pt idx="163">
                  <c:v>79.483000000000004</c:v>
                </c:pt>
                <c:pt idx="164">
                  <c:v>83.275999999999996</c:v>
                </c:pt>
                <c:pt idx="165">
                  <c:v>80.275999999999996</c:v>
                </c:pt>
                <c:pt idx="166">
                  <c:v>81.016999999999996</c:v>
                </c:pt>
                <c:pt idx="167">
                  <c:v>82.741</c:v>
                </c:pt>
                <c:pt idx="168">
                  <c:v>81.483000000000004</c:v>
                </c:pt>
                <c:pt idx="169">
                  <c:v>82.069000000000003</c:v>
                </c:pt>
                <c:pt idx="170">
                  <c:v>81.5</c:v>
                </c:pt>
                <c:pt idx="171">
                  <c:v>82.861999999999995</c:v>
                </c:pt>
                <c:pt idx="172">
                  <c:v>79.724000000000004</c:v>
                </c:pt>
                <c:pt idx="173">
                  <c:v>79.828000000000003</c:v>
                </c:pt>
                <c:pt idx="174">
                  <c:v>79.328000000000003</c:v>
                </c:pt>
                <c:pt idx="175">
                  <c:v>80.965999999999994</c:v>
                </c:pt>
                <c:pt idx="176">
                  <c:v>82.965999999999994</c:v>
                </c:pt>
                <c:pt idx="177">
                  <c:v>80.552000000000007</c:v>
                </c:pt>
                <c:pt idx="178">
                  <c:v>79.328000000000003</c:v>
                </c:pt>
                <c:pt idx="179">
                  <c:v>80.655000000000001</c:v>
                </c:pt>
                <c:pt idx="180">
                  <c:v>81.741</c:v>
                </c:pt>
                <c:pt idx="181">
                  <c:v>80.206999999999994</c:v>
                </c:pt>
                <c:pt idx="182">
                  <c:v>81.585999999999999</c:v>
                </c:pt>
                <c:pt idx="183">
                  <c:v>81.31</c:v>
                </c:pt>
                <c:pt idx="184">
                  <c:v>80.569000000000003</c:v>
                </c:pt>
                <c:pt idx="185">
                  <c:v>80.224000000000004</c:v>
                </c:pt>
                <c:pt idx="186">
                  <c:v>81.155000000000001</c:v>
                </c:pt>
                <c:pt idx="187">
                  <c:v>82.947999999999993</c:v>
                </c:pt>
                <c:pt idx="188">
                  <c:v>81.759</c:v>
                </c:pt>
                <c:pt idx="189">
                  <c:v>80.138000000000005</c:v>
                </c:pt>
                <c:pt idx="190">
                  <c:v>79.465999999999994</c:v>
                </c:pt>
                <c:pt idx="191">
                  <c:v>80.638000000000005</c:v>
                </c:pt>
                <c:pt idx="192">
                  <c:v>80</c:v>
                </c:pt>
                <c:pt idx="193">
                  <c:v>80.828000000000003</c:v>
                </c:pt>
                <c:pt idx="194">
                  <c:v>79.602999999999994</c:v>
                </c:pt>
                <c:pt idx="195">
                  <c:v>80.775999999999996</c:v>
                </c:pt>
                <c:pt idx="196">
                  <c:v>80.655000000000001</c:v>
                </c:pt>
                <c:pt idx="197">
                  <c:v>77.897000000000006</c:v>
                </c:pt>
                <c:pt idx="198">
                  <c:v>80.602999999999994</c:v>
                </c:pt>
                <c:pt idx="199">
                  <c:v>77.534000000000006</c:v>
                </c:pt>
                <c:pt idx="200">
                  <c:v>80.983000000000004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98.537316466987619</c:v>
                </c:pt>
                <c:pt idx="3">
                  <c:v>98.807283977041038</c:v>
                </c:pt>
                <c:pt idx="4">
                  <c:v>99.076043860379968</c:v>
                </c:pt>
                <c:pt idx="5">
                  <c:v>99.343373610592195</c:v>
                </c:pt>
                <c:pt idx="6">
                  <c:v>99.609022274233766</c:v>
                </c:pt>
                <c:pt idx="7">
                  <c:v>99.872707780935798</c:v>
                </c:pt>
                <c:pt idx="8">
                  <c:v>100.13411417727349</c:v>
                </c:pt>
                <c:pt idx="9">
                  <c:v>100.39288879775461</c:v>
                </c:pt>
                <c:pt idx="10">
                  <c:v>100.64863941713119</c:v>
                </c:pt>
                <c:pt idx="11">
                  <c:v>100.90093144112707</c:v>
                </c:pt>
                <c:pt idx="12">
                  <c:v>101.14928520810011</c:v>
                </c:pt>
                <c:pt idx="13">
                  <c:v>101.39317349304493</c:v>
                </c:pt>
                <c:pt idx="14">
                  <c:v>101.63201932952857</c:v>
                </c:pt>
                <c:pt idx="15">
                  <c:v>101.86519429823917</c:v>
                </c:pt>
                <c:pt idx="16">
                  <c:v>102.09201747976168</c:v>
                </c:pt>
                <c:pt idx="17">
                  <c:v>102.31175534687884</c:v>
                </c:pt>
                <c:pt idx="18">
                  <c:v>102.52362300125851</c:v>
                </c:pt>
                <c:pt idx="19">
                  <c:v>102.726787380671</c:v>
                </c:pt>
                <c:pt idx="20">
                  <c:v>102.92037344172257</c:v>
                </c:pt>
                <c:pt idx="21">
                  <c:v>103.10347496358068</c:v>
                </c:pt>
                <c:pt idx="22">
                  <c:v>103.27517267694789</c:v>
                </c:pt>
                <c:pt idx="23">
                  <c:v>103.4345641225092</c:v>
                </c:pt>
                <c:pt idx="24">
                  <c:v>103.58081228046841</c:v>
                </c:pt>
                <c:pt idx="25">
                  <c:v>103.71322394759947</c:v>
                </c:pt>
                <c:pt idx="26">
                  <c:v>103.83137445268042</c:v>
                </c:pt>
                <c:pt idx="27">
                  <c:v>103.93530290669246</c:v>
                </c:pt>
                <c:pt idx="28">
                  <c:v>104.02581185658299</c:v>
                </c:pt>
                <c:pt idx="29">
                  <c:v>104.10491654016762</c:v>
                </c:pt>
                <c:pt idx="30">
                  <c:v>104.17650069582068</c:v>
                </c:pt>
                <c:pt idx="31">
                  <c:v>104.2472456415455</c:v>
                </c:pt>
                <c:pt idx="32">
                  <c:v>104.32790316006583</c:v>
                </c:pt>
                <c:pt idx="33">
                  <c:v>104.43497501375211</c:v>
                </c:pt>
                <c:pt idx="34">
                  <c:v>104.59283568821328</c:v>
                </c:pt>
                <c:pt idx="35">
                  <c:v>104.83628276603184</c:v>
                </c:pt>
                <c:pt idx="36">
                  <c:v>105.21341492259783</c:v>
                </c:pt>
                <c:pt idx="37">
                  <c:v>105.78861843105913</c:v>
                </c:pt>
                <c:pt idx="38">
                  <c:v>106.64529366564238</c:v>
                </c:pt>
                <c:pt idx="39">
                  <c:v>107.88778781193534</c:v>
                </c:pt>
                <c:pt idx="40">
                  <c:v>109.64184537990219</c:v>
                </c:pt>
                <c:pt idx="41">
                  <c:v>112.0527827650146</c:v>
                </c:pt>
                <c:pt idx="42">
                  <c:v>115.28058410688757</c:v>
                </c:pt>
                <c:pt idx="43">
                  <c:v>119.49125089191124</c:v>
                </c:pt>
                <c:pt idx="44">
                  <c:v>124.84405398448855</c:v>
                </c:pt>
                <c:pt idx="45">
                  <c:v>131.4748457840266</c:v>
                </c:pt>
                <c:pt idx="46">
                  <c:v>139.47626519328873</c:v>
                </c:pt>
                <c:pt idx="47">
                  <c:v>148.87643521238294</c:v>
                </c:pt>
                <c:pt idx="48">
                  <c:v>159.6184921335232</c:v>
                </c:pt>
                <c:pt idx="49">
                  <c:v>171.54384244455528</c:v>
                </c:pt>
                <c:pt idx="50">
                  <c:v>184.38223297606046</c:v>
                </c:pt>
                <c:pt idx="51">
                  <c:v>197.75096944357517</c:v>
                </c:pt>
                <c:pt idx="52">
                  <c:v>211.15909975965531</c:v>
                </c:pt>
                <c:pt idx="53">
                  <c:v>223.97013619690128</c:v>
                </c:pt>
                <c:pt idx="54">
                  <c:v>235.1146368060765</c:v>
                </c:pt>
                <c:pt idx="55">
                  <c:v>242.1484136564832</c:v>
                </c:pt>
                <c:pt idx="56">
                  <c:v>240.05596084768635</c:v>
                </c:pt>
                <c:pt idx="57">
                  <c:v>222.81827467212506</c:v>
                </c:pt>
                <c:pt idx="58">
                  <c:v>190.11285444690634</c:v>
                </c:pt>
                <c:pt idx="59">
                  <c:v>152.0970260080199</c:v>
                </c:pt>
                <c:pt idx="60">
                  <c:v>122.40251911747103</c:v>
                </c:pt>
                <c:pt idx="61">
                  <c:v>106.60681421076326</c:v>
                </c:pt>
                <c:pt idx="62">
                  <c:v>101.17370397944717</c:v>
                </c:pt>
                <c:pt idx="63">
                  <c:v>100.64402760640759</c:v>
                </c:pt>
                <c:pt idx="64">
                  <c:v>102.03467803400913</c:v>
                </c:pt>
                <c:pt idx="65">
                  <c:v>104.52901242455358</c:v>
                </c:pt>
                <c:pt idx="66">
                  <c:v>108.14844803954765</c:v>
                </c:pt>
                <c:pt idx="67">
                  <c:v>113.09696146455541</c:v>
                </c:pt>
                <c:pt idx="68">
                  <c:v>119.56940479657214</c:v>
                </c:pt>
                <c:pt idx="69">
                  <c:v>127.68466411665646</c:v>
                </c:pt>
                <c:pt idx="70">
                  <c:v>137.43674457153162</c:v>
                </c:pt>
                <c:pt idx="71">
                  <c:v>148.65238165825158</c:v>
                </c:pt>
                <c:pt idx="72">
                  <c:v>160.96270700384736</c:v>
                </c:pt>
                <c:pt idx="73">
                  <c:v>173.79230837044167</c:v>
                </c:pt>
                <c:pt idx="74">
                  <c:v>186.3097157223645</c:v>
                </c:pt>
                <c:pt idx="75">
                  <c:v>197.0164237492848</c:v>
                </c:pt>
                <c:pt idx="76">
                  <c:v>202.39190579944159</c:v>
                </c:pt>
                <c:pt idx="77">
                  <c:v>195.95373738666035</c:v>
                </c:pt>
                <c:pt idx="78">
                  <c:v>173.13723406233572</c:v>
                </c:pt>
                <c:pt idx="79">
                  <c:v>140.53249309047916</c:v>
                </c:pt>
                <c:pt idx="80">
                  <c:v>113.04935835493691</c:v>
                </c:pt>
                <c:pt idx="81">
                  <c:v>98.56587873390913</c:v>
                </c:pt>
                <c:pt idx="82">
                  <c:v>93.657344409480942</c:v>
                </c:pt>
                <c:pt idx="83">
                  <c:v>92.485310812302714</c:v>
                </c:pt>
                <c:pt idx="84">
                  <c:v>92.172306881897697</c:v>
                </c:pt>
                <c:pt idx="85">
                  <c:v>91.981785490508386</c:v>
                </c:pt>
                <c:pt idx="86">
                  <c:v>91.804254200070446</c:v>
                </c:pt>
                <c:pt idx="87">
                  <c:v>91.629742386440412</c:v>
                </c:pt>
                <c:pt idx="88">
                  <c:v>91.45755422619861</c:v>
                </c:pt>
                <c:pt idx="89">
                  <c:v>91.287525713071062</c:v>
                </c:pt>
                <c:pt idx="90">
                  <c:v>91.119520557449789</c:v>
                </c:pt>
                <c:pt idx="91">
                  <c:v>90.953416120593616</c:v>
                </c:pt>
                <c:pt idx="92">
                  <c:v>90.7891154442367</c:v>
                </c:pt>
                <c:pt idx="93">
                  <c:v>90.626584844584954</c:v>
                </c:pt>
                <c:pt idx="94">
                  <c:v>90.465958426349218</c:v>
                </c:pt>
                <c:pt idx="95">
                  <c:v>90.307804506515524</c:v>
                </c:pt>
                <c:pt idx="96">
                  <c:v>90.153746181904523</c:v>
                </c:pt>
                <c:pt idx="97">
                  <c:v>90.007773843746136</c:v>
                </c:pt>
                <c:pt idx="98">
                  <c:v>89.878740514309627</c:v>
                </c:pt>
                <c:pt idx="99">
                  <c:v>89.784552764908298</c:v>
                </c:pt>
                <c:pt idx="100">
                  <c:v>89.758179768177172</c:v>
                </c:pt>
                <c:pt idx="101">
                  <c:v>89.854413774286556</c:v>
                </c:pt>
                <c:pt idx="102">
                  <c:v>90.15406365975609</c:v>
                </c:pt>
                <c:pt idx="103">
                  <c:v>90.759328884821912</c:v>
                </c:pt>
                <c:pt idx="104">
                  <c:v>91.772228343608205</c:v>
                </c:pt>
                <c:pt idx="105">
                  <c:v>93.250583412753173</c:v>
                </c:pt>
                <c:pt idx="106">
                  <c:v>95.146897129273171</c:v>
                </c:pt>
                <c:pt idx="107">
                  <c:v>97.254152085352246</c:v>
                </c:pt>
                <c:pt idx="108">
                  <c:v>99.199017489297631</c:v>
                </c:pt>
                <c:pt idx="109">
                  <c:v>100.51812117171794</c:v>
                </c:pt>
                <c:pt idx="110">
                  <c:v>100.81348280228517</c:v>
                </c:pt>
                <c:pt idx="111">
                  <c:v>99.923515473309479</c:v>
                </c:pt>
                <c:pt idx="112">
                  <c:v>98.012137696462702</c:v>
                </c:pt>
                <c:pt idx="113">
                  <c:v>95.512057422032385</c:v>
                </c:pt>
                <c:pt idx="114">
                  <c:v>92.947405530961746</c:v>
                </c:pt>
                <c:pt idx="115">
                  <c:v>90.7376717508224</c:v>
                </c:pt>
                <c:pt idx="116">
                  <c:v>89.086456911190751</c:v>
                </c:pt>
                <c:pt idx="117">
                  <c:v>87.989468051293599</c:v>
                </c:pt>
                <c:pt idx="118">
                  <c:v>87.320033906598994</c:v>
                </c:pt>
                <c:pt idx="119">
                  <c:v>86.923300612503922</c:v>
                </c:pt>
                <c:pt idx="120">
                  <c:v>86.674359096177753</c:v>
                </c:pt>
                <c:pt idx="121">
                  <c:v>86.494590358649177</c:v>
                </c:pt>
                <c:pt idx="122">
                  <c:v>86.343232356703666</c:v>
                </c:pt>
                <c:pt idx="123">
                  <c:v>86.202515366869193</c:v>
                </c:pt>
                <c:pt idx="124">
                  <c:v>86.066148025262251</c:v>
                </c:pt>
                <c:pt idx="125">
                  <c:v>85.933374209020855</c:v>
                </c:pt>
                <c:pt idx="126">
                  <c:v>85.807797675106158</c:v>
                </c:pt>
                <c:pt idx="127">
                  <c:v>85.700260689248083</c:v>
                </c:pt>
                <c:pt idx="128">
                  <c:v>85.635647247809146</c:v>
                </c:pt>
                <c:pt idx="129">
                  <c:v>85.662259977378298</c:v>
                </c:pt>
                <c:pt idx="130">
                  <c:v>85.858002024757596</c:v>
                </c:pt>
                <c:pt idx="131">
                  <c:v>86.321406097963802</c:v>
                </c:pt>
                <c:pt idx="132">
                  <c:v>87.134258099133987</c:v>
                </c:pt>
                <c:pt idx="133">
                  <c:v>88.295827012336531</c:v>
                </c:pt>
                <c:pt idx="134">
                  <c:v>89.657836962191851</c:v>
                </c:pt>
                <c:pt idx="135">
                  <c:v>90.914431499256253</c:v>
                </c:pt>
                <c:pt idx="136">
                  <c:v>91.688582255457661</c:v>
                </c:pt>
                <c:pt idx="137">
                  <c:v>91.693918573032093</c:v>
                </c:pt>
                <c:pt idx="138">
                  <c:v>90.88055122341062</c:v>
                </c:pt>
                <c:pt idx="139">
                  <c:v>89.464904631264204</c:v>
                </c:pt>
                <c:pt idx="140">
                  <c:v>87.819843629320928</c:v>
                </c:pt>
                <c:pt idx="141">
                  <c:v>86.300747503769543</c:v>
                </c:pt>
                <c:pt idx="142">
                  <c:v>85.117627641748243</c:v>
                </c:pt>
                <c:pt idx="143">
                  <c:v>84.310926797729167</c:v>
                </c:pt>
                <c:pt idx="144">
                  <c:v>83.808639083265973</c:v>
                </c:pt>
                <c:pt idx="145">
                  <c:v>83.503524807870264</c:v>
                </c:pt>
                <c:pt idx="146">
                  <c:v>83.304819572629015</c:v>
                </c:pt>
                <c:pt idx="147">
                  <c:v>83.15490047119799</c:v>
                </c:pt>
                <c:pt idx="148">
                  <c:v>83.02418656550816</c:v>
                </c:pt>
                <c:pt idx="149">
                  <c:v>82.899987836599891</c:v>
                </c:pt>
                <c:pt idx="150">
                  <c:v>82.77766450133953</c:v>
                </c:pt>
                <c:pt idx="151">
                  <c:v>82.655742357975413</c:v>
                </c:pt>
                <c:pt idx="152">
                  <c:v>82.533797801810749</c:v>
                </c:pt>
                <c:pt idx="153">
                  <c:v>82.411707119947621</c:v>
                </c:pt>
                <c:pt idx="154">
                  <c:v>82.289422974848989</c:v>
                </c:pt>
                <c:pt idx="155">
                  <c:v>82.166917738283686</c:v>
                </c:pt>
                <c:pt idx="156">
                  <c:v>82.044171024766953</c:v>
                </c:pt>
                <c:pt idx="157">
                  <c:v>81.921167132931444</c:v>
                </c:pt>
                <c:pt idx="158">
                  <c:v>81.797894363770936</c:v>
                </c:pt>
                <c:pt idx="159">
                  <c:v>81.674344627822563</c:v>
                </c:pt>
                <c:pt idx="160">
                  <c:v>81.550513081264995</c:v>
                </c:pt>
                <c:pt idx="161">
                  <c:v>81.426397762303864</c:v>
                </c:pt>
                <c:pt idx="162">
                  <c:v>81.301999232327191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98.537316466981395</c:v>
                </c:pt>
                <c:pt idx="3">
                  <c:v>98.807283977022536</c:v>
                </c:pt>
                <c:pt idx="4">
                  <c:v>99.076043860326095</c:v>
                </c:pt>
                <c:pt idx="5">
                  <c:v>99.343373610438348</c:v>
                </c:pt>
                <c:pt idx="6">
                  <c:v>99.609022273802921</c:v>
                </c:pt>
                <c:pt idx="7">
                  <c:v>99.872707779752488</c:v>
                </c:pt>
                <c:pt idx="8">
                  <c:v>100.13411417408636</c:v>
                </c:pt>
                <c:pt idx="9">
                  <c:v>100.39288878933635</c:v>
                </c:pt>
                <c:pt idx="10">
                  <c:v>100.6486393953255</c:v>
                </c:pt>
                <c:pt idx="11">
                  <c:v>100.90093138573579</c:v>
                </c:pt>
                <c:pt idx="12">
                  <c:v>101.14928507011355</c:v>
                </c:pt>
                <c:pt idx="13">
                  <c:v>101.39317315594707</c:v>
                </c:pt>
                <c:pt idx="14">
                  <c:v>101.63201852192351</c:v>
                </c:pt>
                <c:pt idx="15">
                  <c:v>101.86519240080862</c:v>
                </c:pt>
                <c:pt idx="16">
                  <c:v>102.09201310799911</c:v>
                </c:pt>
                <c:pt idx="17">
                  <c:v>102.31174546883227</c:v>
                </c:pt>
                <c:pt idx="18">
                  <c:v>102.52360111309157</c:v>
                </c:pt>
                <c:pt idx="19">
                  <c:v>102.72673981741927</c:v>
                </c:pt>
                <c:pt idx="20">
                  <c:v>102.92027208384546</c:v>
                </c:pt>
                <c:pt idx="21">
                  <c:v>103.10326314341862</c:v>
                </c:pt>
                <c:pt idx="22">
                  <c:v>103.27473856583029</c:v>
                </c:pt>
                <c:pt idx="23">
                  <c:v>103.43369163675858</c:v>
                </c:pt>
                <c:pt idx="24">
                  <c:v>103.57909263230738</c:v>
                </c:pt>
                <c:pt idx="25">
                  <c:v>103.70990007263303</c:v>
                </c:pt>
                <c:pt idx="26">
                  <c:v>103.8250739735126</c:v>
                </c:pt>
                <c:pt idx="27">
                  <c:v>103.92359103506556</c:v>
                </c:pt>
                <c:pt idx="28">
                  <c:v>104.00446161226118</c:v>
                </c:pt>
                <c:pt idx="29">
                  <c:v>104.06674820499725</c:v>
                </c:pt>
                <c:pt idx="30">
                  <c:v>104.10958509102629</c:v>
                </c:pt>
                <c:pt idx="31">
                  <c:v>104.13219860930647</c:v>
                </c:pt>
                <c:pt idx="32">
                  <c:v>104.1339274926511</c:v>
                </c:pt>
                <c:pt idx="33">
                  <c:v>104.11424255630202</c:v>
                </c:pt>
                <c:pt idx="34">
                  <c:v>104.07276498325544</c:v>
                </c:pt>
                <c:pt idx="35">
                  <c:v>104.00928241740438</c:v>
                </c:pt>
                <c:pt idx="36">
                  <c:v>103.92376208979459</c:v>
                </c:pt>
                <c:pt idx="37">
                  <c:v>103.81636026671367</c:v>
                </c:pt>
                <c:pt idx="38">
                  <c:v>103.68742742225847</c:v>
                </c:pt>
                <c:pt idx="39">
                  <c:v>103.53750869918494</c:v>
                </c:pt>
                <c:pt idx="40">
                  <c:v>103.3673394221334</c:v>
                </c:pt>
                <c:pt idx="41">
                  <c:v>103.17783565418989</c:v>
                </c:pt>
                <c:pt idx="42">
                  <c:v>102.97008002522645</c:v>
                </c:pt>
                <c:pt idx="43">
                  <c:v>102.74530329072388</c:v>
                </c:pt>
                <c:pt idx="44">
                  <c:v>102.50486228504444</c:v>
                </c:pt>
                <c:pt idx="45">
                  <c:v>102.2502150976419</c:v>
                </c:pt>
                <c:pt idx="46">
                  <c:v>101.9828944125163</c:v>
                </c:pt>
                <c:pt idx="47">
                  <c:v>101.7044800034251</c:v>
                </c:pt>
                <c:pt idx="48">
                  <c:v>101.41657136867985</c:v>
                </c:pt>
                <c:pt idx="49">
                  <c:v>101.1207614239846</c:v>
                </c:pt>
                <c:pt idx="50">
                  <c:v>100.81861205857633</c:v>
                </c:pt>
                <c:pt idx="51">
                  <c:v>100.51163221110811</c:v>
                </c:pt>
                <c:pt idx="52">
                  <c:v>100.20125895122388</c:v>
                </c:pt>
                <c:pt idx="53">
                  <c:v>99.888841874709485</c:v>
                </c:pt>
                <c:pt idx="54">
                  <c:v>99.575630947312987</c:v>
                </c:pt>
                <c:pt idx="55">
                  <c:v>99.26276777536583</c:v>
                </c:pt>
                <c:pt idx="56">
                  <c:v>98.951280147843946</c:v>
                </c:pt>
                <c:pt idx="57">
                  <c:v>98.64207958904359</c:v>
                </c:pt>
                <c:pt idx="58">
                  <c:v>98.335961585242188</c:v>
                </c:pt>
                <c:pt idx="59">
                  <c:v>98.033608101736775</c:v>
                </c:pt>
                <c:pt idx="60">
                  <c:v>97.7355919857835</c:v>
                </c:pt>
                <c:pt idx="61">
                  <c:v>97.442382852249665</c:v>
                </c:pt>
                <c:pt idx="62">
                  <c:v>97.154354067642615</c:v>
                </c:pt>
                <c:pt idx="63">
                  <c:v>96.871790479891104</c:v>
                </c:pt>
                <c:pt idx="64">
                  <c:v>96.594896581381931</c:v>
                </c:pt>
                <c:pt idx="65">
                  <c:v>96.323804837391464</c:v>
                </c:pt>
                <c:pt idx="66">
                  <c:v>96.058583957967727</c:v>
                </c:pt>
                <c:pt idx="67">
                  <c:v>95.799246936011286</c:v>
                </c:pt>
                <c:pt idx="68">
                  <c:v>95.545758715971175</c:v>
                </c:pt>
                <c:pt idx="69">
                  <c:v>95.298043395046093</c:v>
                </c:pt>
                <c:pt idx="70">
                  <c:v>95.055990891417252</c:v>
                </c:pt>
                <c:pt idx="71">
                  <c:v>94.819463041623806</c:v>
                </c:pt>
                <c:pt idx="72">
                  <c:v>94.588299111815701</c:v>
                </c:pt>
                <c:pt idx="73">
                  <c:v>94.362320725602089</c:v>
                </c:pt>
                <c:pt idx="74">
                  <c:v>94.141336225005276</c:v>
                </c:pt>
                <c:pt idx="75">
                  <c:v>93.92514449115906</c:v>
                </c:pt>
                <c:pt idx="76">
                  <c:v>93.713538258400661</c:v>
                </c:pt>
                <c:pt idx="77">
                  <c:v>93.506306959836195</c:v>
                </c:pt>
                <c:pt idx="78">
                  <c:v>93.303239144805175</c:v>
                </c:pt>
                <c:pt idx="79">
                  <c:v>93.10412450938135</c:v>
                </c:pt>
                <c:pt idx="80">
                  <c:v>92.908755580515063</c:v>
                </c:pt>
                <c:pt idx="81">
                  <c:v>92.716929092975917</c:v>
                </c:pt>
                <c:pt idx="82">
                  <c:v>92.528447096175498</c:v>
                </c:pt>
                <c:pt idx="83">
                  <c:v>92.343117825454257</c:v>
                </c:pt>
                <c:pt idx="84">
                  <c:v>92.160756369688713</c:v>
                </c:pt>
                <c:pt idx="85">
                  <c:v>91.981185164246696</c:v>
                </c:pt>
                <c:pt idx="86">
                  <c:v>91.804234335495863</c:v>
                </c:pt>
                <c:pt idx="87">
                  <c:v>91.629741920327049</c:v>
                </c:pt>
                <c:pt idx="88">
                  <c:v>91.457553981541537</c:v>
                </c:pt>
                <c:pt idx="89">
                  <c:v>91.287524637504632</c:v>
                </c:pt>
                <c:pt idx="90">
                  <c:v>91.119516022204323</c:v>
                </c:pt>
                <c:pt idx="91">
                  <c:v>90.953398189784068</c:v>
                </c:pt>
                <c:pt idx="92">
                  <c:v>90.789048975740016</c:v>
                </c:pt>
                <c:pt idx="93">
                  <c:v>90.626353825283033</c:v>
                </c:pt>
                <c:pt idx="94">
                  <c:v>90.465205597850215</c:v>
                </c:pt>
                <c:pt idx="95">
                  <c:v>90.305504355400728</c:v>
                </c:pt>
                <c:pt idx="96">
                  <c:v>90.147157140926865</c:v>
                </c:pt>
                <c:pt idx="97">
                  <c:v>89.990077752543186</c:v>
                </c:pt>
                <c:pt idx="98">
                  <c:v>89.83418651756098</c:v>
                </c:pt>
                <c:pt idx="99">
                  <c:v>89.679410070102321</c:v>
                </c:pt>
                <c:pt idx="100">
                  <c:v>89.525681135036464</c:v>
                </c:pt>
                <c:pt idx="101">
                  <c:v>89.37293832031817</c:v>
                </c:pt>
                <c:pt idx="102">
                  <c:v>89.22112591915571</c:v>
                </c:pt>
                <c:pt idx="103">
                  <c:v>89.07019372282322</c:v>
                </c:pt>
                <c:pt idx="104">
                  <c:v>88.920096844343306</c:v>
                </c:pt>
                <c:pt idx="105">
                  <c:v>88.770795552688526</c:v>
                </c:pt>
                <c:pt idx="106">
                  <c:v>88.622255116577165</c:v>
                </c:pt>
                <c:pt idx="107">
                  <c:v>88.47444565635756</c:v>
                </c:pt>
                <c:pt idx="108">
                  <c:v>88.327342001883181</c:v>
                </c:pt>
                <c:pt idx="109">
                  <c:v>88.180923553675783</c:v>
                </c:pt>
                <c:pt idx="110">
                  <c:v>88.03517414405492</c:v>
                </c:pt>
                <c:pt idx="111">
                  <c:v>87.890081894292138</c:v>
                </c:pt>
                <c:pt idx="112">
                  <c:v>87.745639063234762</c:v>
                </c:pt>
                <c:pt idx="113">
                  <c:v>87.601841882264139</c:v>
                </c:pt>
                <c:pt idx="114">
                  <c:v>87.45869037093297</c:v>
                </c:pt>
                <c:pt idx="115">
                  <c:v>87.316188127205066</c:v>
                </c:pt>
                <c:pt idx="116">
                  <c:v>87.174342085950954</c:v>
                </c:pt>
                <c:pt idx="117">
                  <c:v>87.033162239284522</c:v>
                </c:pt>
                <c:pt idx="118">
                  <c:v>86.892661312532496</c:v>
                </c:pt>
                <c:pt idx="119">
                  <c:v>86.752854390172061</c:v>
                </c:pt>
                <c:pt idx="120">
                  <c:v>86.613758487025777</c:v>
                </c:pt>
                <c:pt idx="121">
                  <c:v>86.475392061426689</c:v>
                </c:pt>
                <c:pt idx="122">
                  <c:v>86.337774469007513</c:v>
                </c:pt>
                <c:pt idx="123">
                  <c:v>86.200925358245684</c:v>
                </c:pt>
                <c:pt idx="124">
                  <c:v>86.064864011896901</c:v>
                </c:pt>
                <c:pt idx="125">
                  <c:v>85.929608641906668</c:v>
                </c:pt>
                <c:pt idx="126">
                  <c:v>85.795175649184316</c:v>
                </c:pt>
                <c:pt idx="127">
                  <c:v>85.661578863572487</c:v>
                </c:pt>
                <c:pt idx="128">
                  <c:v>85.528828783200694</c:v>
                </c:pt>
                <c:pt idx="129">
                  <c:v>85.396931835876671</c:v>
                </c:pt>
                <c:pt idx="130">
                  <c:v>85.26588968790719</c:v>
                </c:pt>
                <c:pt idx="131">
                  <c:v>85.135698627405915</c:v>
                </c:pt>
                <c:pt idx="132">
                  <c:v>85.006349049424614</c:v>
                </c:pt>
                <c:pt idx="133">
                  <c:v>84.877825068884533</c:v>
                </c:pt>
                <c:pt idx="134">
                  <c:v>84.750104284149302</c:v>
                </c:pt>
                <c:pt idx="135">
                  <c:v>84.623157709175814</c:v>
                </c:pt>
                <c:pt idx="136">
                  <c:v>84.496949885678845</c:v>
                </c:pt>
                <c:pt idx="137">
                  <c:v>84.371439178992176</c:v>
                </c:pt>
                <c:pt idx="138">
                  <c:v>84.246578252807041</c:v>
                </c:pt>
                <c:pt idx="139">
                  <c:v>84.122314709319312</c:v>
                </c:pt>
                <c:pt idx="140">
                  <c:v>83.998591873187095</c:v>
                </c:pt>
                <c:pt idx="141">
                  <c:v>83.875349690726154</c:v>
                </c:pt>
                <c:pt idx="142">
                  <c:v>83.752525710498674</c:v>
                </c:pt>
                <c:pt idx="143">
                  <c:v>83.630056108277387</c:v>
                </c:pt>
                <c:pt idx="144">
                  <c:v>83.507876718481839</c:v>
                </c:pt>
                <c:pt idx="145">
                  <c:v>83.385924035574575</c:v>
                </c:pt>
                <c:pt idx="146">
                  <c:v>83.264136152345969</c:v>
                </c:pt>
                <c:pt idx="147">
                  <c:v>83.142453607126015</c:v>
                </c:pt>
                <c:pt idx="148">
                  <c:v>83.020820118235321</c:v>
                </c:pt>
                <c:pt idx="149">
                  <c:v>82.899183190879484</c:v>
                </c:pt>
                <c:pt idx="150">
                  <c:v>82.777494588658072</c:v>
                </c:pt>
                <c:pt idx="151">
                  <c:v>82.655710668426252</c:v>
                </c:pt>
                <c:pt idx="152">
                  <c:v>82.5337925830339</c:v>
                </c:pt>
                <c:pt idx="153">
                  <c:v>82.411706361216574</c:v>
                </c:pt>
                <c:pt idx="154">
                  <c:v>82.28942287748751</c:v>
                </c:pt>
                <c:pt idx="155">
                  <c:v>82.166917727258422</c:v>
                </c:pt>
                <c:pt idx="156">
                  <c:v>82.044171023665356</c:v>
                </c:pt>
                <c:pt idx="157">
                  <c:v>81.921167132834341</c:v>
                </c:pt>
                <c:pt idx="158">
                  <c:v>81.79789436376339</c:v>
                </c:pt>
                <c:pt idx="159">
                  <c:v>81.674344627822052</c:v>
                </c:pt>
                <c:pt idx="160">
                  <c:v>81.550513081264967</c:v>
                </c:pt>
                <c:pt idx="161">
                  <c:v>81.426397762303864</c:v>
                </c:pt>
                <c:pt idx="162">
                  <c:v>81.301999232327191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103.017</c:v>
                </c:pt>
                <c:pt idx="1">
                  <c:v>104.724</c:v>
                </c:pt>
                <c:pt idx="2">
                  <c:v>104.345</c:v>
                </c:pt>
                <c:pt idx="3">
                  <c:v>102.70699999999999</c:v>
                </c:pt>
                <c:pt idx="4">
                  <c:v>103.172</c:v>
                </c:pt>
                <c:pt idx="5">
                  <c:v>103.776</c:v>
                </c:pt>
                <c:pt idx="6">
                  <c:v>104.759</c:v>
                </c:pt>
                <c:pt idx="7">
                  <c:v>103.31</c:v>
                </c:pt>
                <c:pt idx="8">
                  <c:v>102.276</c:v>
                </c:pt>
                <c:pt idx="9">
                  <c:v>103.60299999999999</c:v>
                </c:pt>
                <c:pt idx="10">
                  <c:v>102.69</c:v>
                </c:pt>
                <c:pt idx="11">
                  <c:v>103.60299999999999</c:v>
                </c:pt>
                <c:pt idx="12">
                  <c:v>101.55200000000001</c:v>
                </c:pt>
                <c:pt idx="13">
                  <c:v>103.55200000000001</c:v>
                </c:pt>
                <c:pt idx="14">
                  <c:v>104.03400000000001</c:v>
                </c:pt>
                <c:pt idx="15">
                  <c:v>101.724</c:v>
                </c:pt>
                <c:pt idx="16">
                  <c:v>103.224</c:v>
                </c:pt>
                <c:pt idx="17">
                  <c:v>104.259</c:v>
                </c:pt>
                <c:pt idx="18">
                  <c:v>105.31</c:v>
                </c:pt>
                <c:pt idx="19">
                  <c:v>102.759</c:v>
                </c:pt>
                <c:pt idx="20">
                  <c:v>104.60299999999999</c:v>
                </c:pt>
                <c:pt idx="21">
                  <c:v>102.879</c:v>
                </c:pt>
                <c:pt idx="22">
                  <c:v>102.89700000000001</c:v>
                </c:pt>
                <c:pt idx="23">
                  <c:v>103.94799999999999</c:v>
                </c:pt>
                <c:pt idx="24">
                  <c:v>103.81</c:v>
                </c:pt>
                <c:pt idx="25">
                  <c:v>102.46599999999999</c:v>
                </c:pt>
                <c:pt idx="26">
                  <c:v>104.431</c:v>
                </c:pt>
                <c:pt idx="27">
                  <c:v>103.81</c:v>
                </c:pt>
                <c:pt idx="28">
                  <c:v>104.983</c:v>
                </c:pt>
                <c:pt idx="29">
                  <c:v>105.55200000000001</c:v>
                </c:pt>
                <c:pt idx="30">
                  <c:v>103.914</c:v>
                </c:pt>
                <c:pt idx="31">
                  <c:v>107.586</c:v>
                </c:pt>
                <c:pt idx="32">
                  <c:v>107.069</c:v>
                </c:pt>
                <c:pt idx="33">
                  <c:v>108.13800000000001</c:v>
                </c:pt>
                <c:pt idx="34">
                  <c:v>107.741</c:v>
                </c:pt>
                <c:pt idx="35">
                  <c:v>105.44799999999999</c:v>
                </c:pt>
                <c:pt idx="36">
                  <c:v>107.60299999999999</c:v>
                </c:pt>
                <c:pt idx="37">
                  <c:v>108.121</c:v>
                </c:pt>
                <c:pt idx="38">
                  <c:v>108.29300000000001</c:v>
                </c:pt>
                <c:pt idx="39">
                  <c:v>110.39700000000001</c:v>
                </c:pt>
                <c:pt idx="40">
                  <c:v>109.53400000000001</c:v>
                </c:pt>
                <c:pt idx="41">
                  <c:v>113.155</c:v>
                </c:pt>
                <c:pt idx="42">
                  <c:v>113.586</c:v>
                </c:pt>
                <c:pt idx="43">
                  <c:v>116.879</c:v>
                </c:pt>
                <c:pt idx="44">
                  <c:v>118</c:v>
                </c:pt>
                <c:pt idx="45">
                  <c:v>124.155</c:v>
                </c:pt>
                <c:pt idx="46">
                  <c:v>131.10300000000001</c:v>
                </c:pt>
                <c:pt idx="47">
                  <c:v>141.75899999999999</c:v>
                </c:pt>
                <c:pt idx="48">
                  <c:v>155.86199999999999</c:v>
                </c:pt>
                <c:pt idx="49">
                  <c:v>173.36199999999999</c:v>
                </c:pt>
                <c:pt idx="50">
                  <c:v>190.77600000000001</c:v>
                </c:pt>
                <c:pt idx="51">
                  <c:v>204.31</c:v>
                </c:pt>
                <c:pt idx="52">
                  <c:v>216.75899999999999</c:v>
                </c:pt>
                <c:pt idx="53">
                  <c:v>224.79300000000001</c:v>
                </c:pt>
                <c:pt idx="54">
                  <c:v>230.06899999999999</c:v>
                </c:pt>
                <c:pt idx="55">
                  <c:v>232.27600000000001</c:v>
                </c:pt>
                <c:pt idx="56">
                  <c:v>228.93100000000001</c:v>
                </c:pt>
                <c:pt idx="57">
                  <c:v>221.20699999999999</c:v>
                </c:pt>
                <c:pt idx="58">
                  <c:v>197.53399999999999</c:v>
                </c:pt>
                <c:pt idx="59">
                  <c:v>152.53399999999999</c:v>
                </c:pt>
                <c:pt idx="60">
                  <c:v>113.39700000000001</c:v>
                </c:pt>
                <c:pt idx="61">
                  <c:v>104.724</c:v>
                </c:pt>
                <c:pt idx="62">
                  <c:v>101.879</c:v>
                </c:pt>
                <c:pt idx="63">
                  <c:v>101.55200000000001</c:v>
                </c:pt>
                <c:pt idx="64">
                  <c:v>102.414</c:v>
                </c:pt>
                <c:pt idx="65">
                  <c:v>105.241</c:v>
                </c:pt>
                <c:pt idx="66">
                  <c:v>103.931</c:v>
                </c:pt>
                <c:pt idx="67">
                  <c:v>110.31</c:v>
                </c:pt>
                <c:pt idx="68">
                  <c:v>117.5</c:v>
                </c:pt>
                <c:pt idx="69">
                  <c:v>129.53399999999999</c:v>
                </c:pt>
                <c:pt idx="70">
                  <c:v>142.36199999999999</c:v>
                </c:pt>
                <c:pt idx="71">
                  <c:v>154.483</c:v>
                </c:pt>
                <c:pt idx="72">
                  <c:v>169.05199999999999</c:v>
                </c:pt>
                <c:pt idx="73">
                  <c:v>179.75899999999999</c:v>
                </c:pt>
                <c:pt idx="74">
                  <c:v>187.20699999999999</c:v>
                </c:pt>
                <c:pt idx="75">
                  <c:v>192.25899999999999</c:v>
                </c:pt>
                <c:pt idx="76">
                  <c:v>193.53399999999999</c:v>
                </c:pt>
                <c:pt idx="77">
                  <c:v>188.55199999999999</c:v>
                </c:pt>
                <c:pt idx="78">
                  <c:v>171.69</c:v>
                </c:pt>
                <c:pt idx="79">
                  <c:v>133.13800000000001</c:v>
                </c:pt>
                <c:pt idx="80">
                  <c:v>101.983</c:v>
                </c:pt>
                <c:pt idx="81">
                  <c:v>94.930999999999997</c:v>
                </c:pt>
                <c:pt idx="82">
                  <c:v>93.120999999999995</c:v>
                </c:pt>
                <c:pt idx="83">
                  <c:v>91</c:v>
                </c:pt>
                <c:pt idx="84">
                  <c:v>91.602999999999994</c:v>
                </c:pt>
                <c:pt idx="85">
                  <c:v>93.534000000000006</c:v>
                </c:pt>
                <c:pt idx="86">
                  <c:v>90.828000000000003</c:v>
                </c:pt>
                <c:pt idx="87">
                  <c:v>91.361999999999995</c:v>
                </c:pt>
                <c:pt idx="88">
                  <c:v>88.120999999999995</c:v>
                </c:pt>
                <c:pt idx="89">
                  <c:v>93.155000000000001</c:v>
                </c:pt>
                <c:pt idx="90">
                  <c:v>91.965999999999994</c:v>
                </c:pt>
                <c:pt idx="91">
                  <c:v>90.879000000000005</c:v>
                </c:pt>
                <c:pt idx="92">
                  <c:v>91.430999999999997</c:v>
                </c:pt>
                <c:pt idx="93">
                  <c:v>91.259</c:v>
                </c:pt>
                <c:pt idx="94">
                  <c:v>91.447999999999993</c:v>
                </c:pt>
                <c:pt idx="95">
                  <c:v>92.138000000000005</c:v>
                </c:pt>
                <c:pt idx="96">
                  <c:v>93.275999999999996</c:v>
                </c:pt>
                <c:pt idx="97">
                  <c:v>93.102999999999994</c:v>
                </c:pt>
                <c:pt idx="98">
                  <c:v>90.447999999999993</c:v>
                </c:pt>
                <c:pt idx="99">
                  <c:v>91.81</c:v>
                </c:pt>
                <c:pt idx="100">
                  <c:v>90.155000000000001</c:v>
                </c:pt>
                <c:pt idx="101">
                  <c:v>90.206999999999994</c:v>
                </c:pt>
                <c:pt idx="102">
                  <c:v>89.016999999999996</c:v>
                </c:pt>
                <c:pt idx="103">
                  <c:v>91.052000000000007</c:v>
                </c:pt>
                <c:pt idx="104">
                  <c:v>92.31</c:v>
                </c:pt>
                <c:pt idx="105">
                  <c:v>96</c:v>
                </c:pt>
                <c:pt idx="106">
                  <c:v>99.379000000000005</c:v>
                </c:pt>
                <c:pt idx="107">
                  <c:v>100.241</c:v>
                </c:pt>
                <c:pt idx="108">
                  <c:v>102.39700000000001</c:v>
                </c:pt>
                <c:pt idx="109">
                  <c:v>103.672</c:v>
                </c:pt>
                <c:pt idx="110">
                  <c:v>104.328</c:v>
                </c:pt>
                <c:pt idx="111">
                  <c:v>103.53400000000001</c:v>
                </c:pt>
                <c:pt idx="112">
                  <c:v>100.414</c:v>
                </c:pt>
                <c:pt idx="113">
                  <c:v>97.034000000000006</c:v>
                </c:pt>
                <c:pt idx="114">
                  <c:v>91.102999999999994</c:v>
                </c:pt>
                <c:pt idx="115">
                  <c:v>89.414000000000001</c:v>
                </c:pt>
                <c:pt idx="116">
                  <c:v>89.155000000000001</c:v>
                </c:pt>
                <c:pt idx="117">
                  <c:v>91.224000000000004</c:v>
                </c:pt>
                <c:pt idx="118">
                  <c:v>87.930999999999997</c:v>
                </c:pt>
                <c:pt idx="119">
                  <c:v>87.585999999999999</c:v>
                </c:pt>
                <c:pt idx="120">
                  <c:v>85.379000000000005</c:v>
                </c:pt>
                <c:pt idx="121">
                  <c:v>87.638000000000005</c:v>
                </c:pt>
                <c:pt idx="122">
                  <c:v>87.034000000000006</c:v>
                </c:pt>
                <c:pt idx="123">
                  <c:v>86.414000000000001</c:v>
                </c:pt>
                <c:pt idx="124">
                  <c:v>86.828000000000003</c:v>
                </c:pt>
                <c:pt idx="125">
                  <c:v>87.569000000000003</c:v>
                </c:pt>
                <c:pt idx="126">
                  <c:v>87.534000000000006</c:v>
                </c:pt>
                <c:pt idx="127">
                  <c:v>86.602999999999994</c:v>
                </c:pt>
                <c:pt idx="128">
                  <c:v>88.120999999999995</c:v>
                </c:pt>
                <c:pt idx="129">
                  <c:v>88.328000000000003</c:v>
                </c:pt>
                <c:pt idx="130">
                  <c:v>87</c:v>
                </c:pt>
                <c:pt idx="131">
                  <c:v>87.155000000000001</c:v>
                </c:pt>
                <c:pt idx="132">
                  <c:v>89.69</c:v>
                </c:pt>
                <c:pt idx="133">
                  <c:v>90.483000000000004</c:v>
                </c:pt>
                <c:pt idx="134">
                  <c:v>91.344999999999999</c:v>
                </c:pt>
                <c:pt idx="135">
                  <c:v>95.397000000000006</c:v>
                </c:pt>
                <c:pt idx="136">
                  <c:v>94.965999999999994</c:v>
                </c:pt>
                <c:pt idx="137">
                  <c:v>96.671999999999997</c:v>
                </c:pt>
                <c:pt idx="138">
                  <c:v>93.016999999999996</c:v>
                </c:pt>
                <c:pt idx="139">
                  <c:v>90.206999999999994</c:v>
                </c:pt>
                <c:pt idx="140">
                  <c:v>88.81</c:v>
                </c:pt>
                <c:pt idx="141">
                  <c:v>87.759</c:v>
                </c:pt>
                <c:pt idx="142">
                  <c:v>85.828000000000003</c:v>
                </c:pt>
                <c:pt idx="143">
                  <c:v>86.241</c:v>
                </c:pt>
                <c:pt idx="144">
                  <c:v>84.844999999999999</c:v>
                </c:pt>
                <c:pt idx="145">
                  <c:v>83.844999999999999</c:v>
                </c:pt>
                <c:pt idx="146">
                  <c:v>85.016999999999996</c:v>
                </c:pt>
                <c:pt idx="147">
                  <c:v>85.397000000000006</c:v>
                </c:pt>
                <c:pt idx="148">
                  <c:v>87.206999999999994</c:v>
                </c:pt>
                <c:pt idx="149">
                  <c:v>83.293000000000006</c:v>
                </c:pt>
                <c:pt idx="150">
                  <c:v>82.759</c:v>
                </c:pt>
                <c:pt idx="151">
                  <c:v>85.379000000000005</c:v>
                </c:pt>
                <c:pt idx="152">
                  <c:v>83.120999999999995</c:v>
                </c:pt>
                <c:pt idx="153">
                  <c:v>84.241</c:v>
                </c:pt>
                <c:pt idx="154">
                  <c:v>84.224000000000004</c:v>
                </c:pt>
                <c:pt idx="155">
                  <c:v>84.155000000000001</c:v>
                </c:pt>
                <c:pt idx="156">
                  <c:v>84.275999999999996</c:v>
                </c:pt>
                <c:pt idx="157">
                  <c:v>83.293000000000006</c:v>
                </c:pt>
                <c:pt idx="158">
                  <c:v>83.879000000000005</c:v>
                </c:pt>
                <c:pt idx="159">
                  <c:v>84.930999999999997</c:v>
                </c:pt>
                <c:pt idx="160">
                  <c:v>82.430999999999997</c:v>
                </c:pt>
                <c:pt idx="161">
                  <c:v>84.655000000000001</c:v>
                </c:pt>
                <c:pt idx="162">
                  <c:v>84.102999999999994</c:v>
                </c:pt>
                <c:pt idx="163">
                  <c:v>82.552000000000007</c:v>
                </c:pt>
                <c:pt idx="164">
                  <c:v>84.569000000000003</c:v>
                </c:pt>
                <c:pt idx="165">
                  <c:v>84.397000000000006</c:v>
                </c:pt>
                <c:pt idx="166">
                  <c:v>84.259</c:v>
                </c:pt>
                <c:pt idx="167">
                  <c:v>83.379000000000005</c:v>
                </c:pt>
                <c:pt idx="168">
                  <c:v>84.344999999999999</c:v>
                </c:pt>
                <c:pt idx="169">
                  <c:v>82.844999999999999</c:v>
                </c:pt>
                <c:pt idx="170">
                  <c:v>82.897000000000006</c:v>
                </c:pt>
                <c:pt idx="171">
                  <c:v>83</c:v>
                </c:pt>
                <c:pt idx="172">
                  <c:v>82.430999999999997</c:v>
                </c:pt>
                <c:pt idx="173">
                  <c:v>84.741</c:v>
                </c:pt>
                <c:pt idx="174">
                  <c:v>83.069000000000003</c:v>
                </c:pt>
                <c:pt idx="175">
                  <c:v>82.259</c:v>
                </c:pt>
                <c:pt idx="176">
                  <c:v>82.793000000000006</c:v>
                </c:pt>
                <c:pt idx="177">
                  <c:v>81.016999999999996</c:v>
                </c:pt>
                <c:pt idx="178">
                  <c:v>82.120999999999995</c:v>
                </c:pt>
                <c:pt idx="179">
                  <c:v>81.897000000000006</c:v>
                </c:pt>
                <c:pt idx="180">
                  <c:v>82.879000000000005</c:v>
                </c:pt>
                <c:pt idx="181">
                  <c:v>82.81</c:v>
                </c:pt>
                <c:pt idx="182">
                  <c:v>82.585999999999999</c:v>
                </c:pt>
                <c:pt idx="183">
                  <c:v>83.085999999999999</c:v>
                </c:pt>
                <c:pt idx="184">
                  <c:v>82.69</c:v>
                </c:pt>
                <c:pt idx="185">
                  <c:v>81.397000000000006</c:v>
                </c:pt>
                <c:pt idx="186">
                  <c:v>81.016999999999996</c:v>
                </c:pt>
                <c:pt idx="187">
                  <c:v>82.361999999999995</c:v>
                </c:pt>
                <c:pt idx="188">
                  <c:v>83.844999999999999</c:v>
                </c:pt>
                <c:pt idx="189">
                  <c:v>80.361999999999995</c:v>
                </c:pt>
                <c:pt idx="190">
                  <c:v>82.775999999999996</c:v>
                </c:pt>
                <c:pt idx="191">
                  <c:v>79.861999999999995</c:v>
                </c:pt>
                <c:pt idx="192">
                  <c:v>82.534000000000006</c:v>
                </c:pt>
                <c:pt idx="193">
                  <c:v>81.620999999999995</c:v>
                </c:pt>
                <c:pt idx="194">
                  <c:v>81.706999999999994</c:v>
                </c:pt>
                <c:pt idx="195">
                  <c:v>80.671999999999997</c:v>
                </c:pt>
                <c:pt idx="196">
                  <c:v>83.759</c:v>
                </c:pt>
                <c:pt idx="197">
                  <c:v>81.155000000000001</c:v>
                </c:pt>
                <c:pt idx="198">
                  <c:v>80.69</c:v>
                </c:pt>
                <c:pt idx="199">
                  <c:v>81.897000000000006</c:v>
                </c:pt>
                <c:pt idx="200">
                  <c:v>80.534000000000006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101.78021385101884</c:v>
                </c:pt>
                <c:pt idx="4">
                  <c:v>101.92841913263065</c:v>
                </c:pt>
                <c:pt idx="5">
                  <c:v>102.0748476403157</c:v>
                </c:pt>
                <c:pt idx="6">
                  <c:v>102.21926755111761</c:v>
                </c:pt>
                <c:pt idx="7">
                  <c:v>102.36142242037226</c:v>
                </c:pt>
                <c:pt idx="8">
                  <c:v>102.50102932811014</c:v>
                </c:pt>
                <c:pt idx="9">
                  <c:v>102.63777703415721</c:v>
                </c:pt>
                <c:pt idx="10">
                  <c:v>102.77132418176781</c:v>
                </c:pt>
                <c:pt idx="11">
                  <c:v>102.90129759920806</c:v>
                </c:pt>
                <c:pt idx="12">
                  <c:v>103.02729075983605</c:v>
                </c:pt>
                <c:pt idx="13">
                  <c:v>103.14886247442041</c:v>
                </c:pt>
                <c:pt idx="14">
                  <c:v>103.26553590583985</c:v>
                </c:pt>
                <c:pt idx="15">
                  <c:v>103.37679801831555</c:v>
                </c:pt>
                <c:pt idx="16">
                  <c:v>103.48209960585922</c:v>
                </c:pt>
                <c:pt idx="17">
                  <c:v>103.58085609724637</c:v>
                </c:pt>
                <c:pt idx="18">
                  <c:v>103.67244942547849</c:v>
                </c:pt>
                <c:pt idx="19">
                  <c:v>103.75623141054839</c:v>
                </c:pt>
                <c:pt idx="20">
                  <c:v>103.83152939072339</c:v>
                </c:pt>
                <c:pt idx="21">
                  <c:v>103.89765534063011</c:v>
                </c:pt>
                <c:pt idx="22">
                  <c:v>103.95392057727869</c:v>
                </c:pt>
                <c:pt idx="23">
                  <c:v>103.99965959105424</c:v>
                </c:pt>
                <c:pt idx="24">
                  <c:v>104.03426884650403</c:v>
                </c:pt>
                <c:pt idx="25">
                  <c:v>104.05726996551724</c:v>
                </c:pt>
                <c:pt idx="26">
                  <c:v>104.06841198680891</c:v>
                </c:pt>
                <c:pt idx="27">
                  <c:v>104.067834836741</c:v>
                </c:pt>
                <c:pt idx="28">
                  <c:v>104.05632603794722</c:v>
                </c:pt>
                <c:pt idx="29">
                  <c:v>104.03571491004378</c:v>
                </c:pt>
                <c:pt idx="30">
                  <c:v>104.00946220306494</c:v>
                </c:pt>
                <c:pt idx="31">
                  <c:v>103.98351615933838</c:v>
                </c:pt>
                <c:pt idx="32">
                  <c:v>103.96751466197279</c:v>
                </c:pt>
                <c:pt idx="33">
                  <c:v>103.97641164604417</c:v>
                </c:pt>
                <c:pt idx="34">
                  <c:v>104.03258663228732</c:v>
                </c:pt>
                <c:pt idx="35">
                  <c:v>104.16845017684309</c:v>
                </c:pt>
                <c:pt idx="36">
                  <c:v>104.42947671652705</c:v>
                </c:pt>
                <c:pt idx="37">
                  <c:v>104.87747436748604</c:v>
                </c:pt>
                <c:pt idx="38">
                  <c:v>105.59374014199038</c:v>
                </c:pt>
                <c:pt idx="39">
                  <c:v>106.68156104039606</c:v>
                </c:pt>
                <c:pt idx="40">
                  <c:v>108.26733294710048</c:v>
                </c:pt>
                <c:pt idx="41">
                  <c:v>110.49942184074008</c:v>
                </c:pt>
                <c:pt idx="42">
                  <c:v>113.54383962146908</c:v>
                </c:pt>
                <c:pt idx="43">
                  <c:v>117.57590854601135</c:v>
                </c:pt>
                <c:pt idx="44">
                  <c:v>122.76739389212169</c:v>
                </c:pt>
                <c:pt idx="45">
                  <c:v>129.26911838362335</c:v>
                </c:pt>
                <c:pt idx="46">
                  <c:v>137.18981523805655</c:v>
                </c:pt>
                <c:pt idx="47">
                  <c:v>146.57285464892661</c:v>
                </c:pt>
                <c:pt idx="48">
                  <c:v>157.37335795365254</c:v>
                </c:pt>
                <c:pt idx="49">
                  <c:v>169.43891258905603</c:v>
                </c:pt>
                <c:pt idx="50">
                  <c:v>182.49735189160523</c:v>
                </c:pt>
                <c:pt idx="51">
                  <c:v>196.15375252269965</c:v>
                </c:pt>
                <c:pt idx="52">
                  <c:v>209.88804319413057</c:v>
                </c:pt>
                <c:pt idx="53">
                  <c:v>222.98792233569762</c:v>
                </c:pt>
                <c:pt idx="54">
                  <c:v>234.18834506212832</c:v>
                </c:pt>
                <c:pt idx="55">
                  <c:v>240.72984275937756</c:v>
                </c:pt>
                <c:pt idx="56">
                  <c:v>237.56490571437129</c:v>
                </c:pt>
                <c:pt idx="57">
                  <c:v>219.49995406340113</c:v>
                </c:pt>
                <c:pt idx="58">
                  <c:v>187.29178896583858</c:v>
                </c:pt>
                <c:pt idx="59">
                  <c:v>150.84280764580055</c:v>
                </c:pt>
                <c:pt idx="60">
                  <c:v>122.41391220537938</c:v>
                </c:pt>
                <c:pt idx="61">
                  <c:v>106.97979278431936</c:v>
                </c:pt>
                <c:pt idx="62">
                  <c:v>101.49833330825849</c:v>
                </c:pt>
                <c:pt idx="63">
                  <c:v>101.00728156991937</c:v>
                </c:pt>
                <c:pt idx="64">
                  <c:v>102.60467210524124</c:v>
                </c:pt>
                <c:pt idx="65">
                  <c:v>105.39992612223416</c:v>
                </c:pt>
                <c:pt idx="66">
                  <c:v>109.35755439501948</c:v>
                </c:pt>
                <c:pt idx="67">
                  <c:v>114.6440781967932</c:v>
                </c:pt>
                <c:pt idx="68">
                  <c:v>121.41478446414769</c:v>
                </c:pt>
                <c:pt idx="69">
                  <c:v>129.74151001009491</c:v>
                </c:pt>
                <c:pt idx="70">
                  <c:v>139.56758353468908</c:v>
                </c:pt>
                <c:pt idx="71">
                  <c:v>150.67309373960126</c:v>
                </c:pt>
                <c:pt idx="72">
                  <c:v>162.65593802485918</c:v>
                </c:pt>
                <c:pt idx="73">
                  <c:v>174.93041122782728</c:v>
                </c:pt>
                <c:pt idx="74">
                  <c:v>186.67995965962547</c:v>
                </c:pt>
                <c:pt idx="75">
                  <c:v>196.37814615639132</c:v>
                </c:pt>
                <c:pt idx="76">
                  <c:v>200.16598481594798</c:v>
                </c:pt>
                <c:pt idx="77">
                  <c:v>190.96834344455908</c:v>
                </c:pt>
                <c:pt idx="78">
                  <c:v>165.0542020864211</c:v>
                </c:pt>
                <c:pt idx="79">
                  <c:v>131.97182252760965</c:v>
                </c:pt>
                <c:pt idx="80">
                  <c:v>107.51170477690248</c:v>
                </c:pt>
                <c:pt idx="81">
                  <c:v>96.571130638464098</c:v>
                </c:pt>
                <c:pt idx="82">
                  <c:v>93.51441212646391</c:v>
                </c:pt>
                <c:pt idx="83">
                  <c:v>92.890739991648388</c:v>
                </c:pt>
                <c:pt idx="84">
                  <c:v>92.698593236858045</c:v>
                </c:pt>
                <c:pt idx="85">
                  <c:v>92.553437721325906</c:v>
                </c:pt>
                <c:pt idx="86">
                  <c:v>92.413259636386812</c:v>
                </c:pt>
                <c:pt idx="87">
                  <c:v>92.275243463874546</c:v>
                </c:pt>
                <c:pt idx="88">
                  <c:v>92.139149327735296</c:v>
                </c:pt>
                <c:pt idx="89">
                  <c:v>92.004845093533802</c:v>
                </c:pt>
                <c:pt idx="90">
                  <c:v>91.872212593332492</c:v>
                </c:pt>
                <c:pt idx="91">
                  <c:v>91.741154776542473</c:v>
                </c:pt>
                <c:pt idx="92">
                  <c:v>91.61162453013678</c:v>
                </c:pt>
                <c:pt idx="93">
                  <c:v>91.483705797599924</c:v>
                </c:pt>
                <c:pt idx="94">
                  <c:v>91.357823001238799</c:v>
                </c:pt>
                <c:pt idx="95">
                  <c:v>91.235236727630976</c:v>
                </c:pt>
                <c:pt idx="96">
                  <c:v>91.119114260537145</c:v>
                </c:pt>
                <c:pt idx="97">
                  <c:v>91.016622127158243</c:v>
                </c:pt>
                <c:pt idx="98">
                  <c:v>90.942577947754643</c:v>
                </c:pt>
                <c:pt idx="99">
                  <c:v>90.924998995894626</c:v>
                </c:pt>
                <c:pt idx="100">
                  <c:v>91.012045367059855</c:v>
                </c:pt>
                <c:pt idx="101">
                  <c:v>91.278035170759694</c:v>
                </c:pt>
                <c:pt idx="102">
                  <c:v>91.823454559312026</c:v>
                </c:pt>
                <c:pt idx="103">
                  <c:v>92.761266703436291</c:v>
                </c:pt>
                <c:pt idx="104">
                  <c:v>94.182006879653855</c:v>
                </c:pt>
                <c:pt idx="105">
                  <c:v>96.096952348752652</c:v>
                </c:pt>
                <c:pt idx="106">
                  <c:v>98.374185094043355</c:v>
                </c:pt>
                <c:pt idx="107">
                  <c:v>100.7017377356735</c:v>
                </c:pt>
                <c:pt idx="108">
                  <c:v>102.62007089261465</c:v>
                </c:pt>
                <c:pt idx="109">
                  <c:v>103.64452573950938</c:v>
                </c:pt>
                <c:pt idx="110">
                  <c:v>103.44528635243805</c:v>
                </c:pt>
                <c:pt idx="111">
                  <c:v>101.99843860861762</c:v>
                </c:pt>
                <c:pt idx="112">
                  <c:v>99.615788105596934</c:v>
                </c:pt>
                <c:pt idx="113">
                  <c:v>96.824431440173214</c:v>
                </c:pt>
                <c:pt idx="114">
                  <c:v>94.160294713865454</c:v>
                </c:pt>
                <c:pt idx="115">
                  <c:v>91.989792192054082</c:v>
                </c:pt>
                <c:pt idx="116">
                  <c:v>90.442187103940554</c:v>
                </c:pt>
                <c:pt idx="117">
                  <c:v>89.455049126008575</c:v>
                </c:pt>
                <c:pt idx="118">
                  <c:v>88.873615743304555</c:v>
                </c:pt>
                <c:pt idx="119">
                  <c:v>88.538822411189884</c:v>
                </c:pt>
                <c:pt idx="120">
                  <c:v>88.332554622160544</c:v>
                </c:pt>
                <c:pt idx="121">
                  <c:v>88.184372422446117</c:v>
                </c:pt>
                <c:pt idx="122">
                  <c:v>88.059192834693164</c:v>
                </c:pt>
                <c:pt idx="123">
                  <c:v>87.942316049115519</c:v>
                </c:pt>
                <c:pt idx="124">
                  <c:v>87.829171957052893</c:v>
                </c:pt>
                <c:pt idx="125">
                  <c:v>87.720884099555164</c:v>
                </c:pt>
                <c:pt idx="126">
                  <c:v>87.62482276977029</c:v>
                </c:pt>
                <c:pt idx="127">
                  <c:v>87.559637891104344</c:v>
                </c:pt>
                <c:pt idx="128">
                  <c:v>87.564080860282232</c:v>
                </c:pt>
                <c:pt idx="129">
                  <c:v>87.706095825243267</c:v>
                </c:pt>
                <c:pt idx="130">
                  <c:v>88.082894430289173</c:v>
                </c:pt>
                <c:pt idx="131">
                  <c:v>88.797976694166863</c:v>
                </c:pt>
                <c:pt idx="132">
                  <c:v>89.906165488375592</c:v>
                </c:pt>
                <c:pt idx="133">
                  <c:v>91.339807375127492</c:v>
                </c:pt>
                <c:pt idx="134">
                  <c:v>92.860310253824977</c:v>
                </c:pt>
                <c:pt idx="135">
                  <c:v>94.090412908924705</c:v>
                </c:pt>
                <c:pt idx="136">
                  <c:v>94.645722987966622</c:v>
                </c:pt>
                <c:pt idx="137">
                  <c:v>94.30998778955275</c:v>
                </c:pt>
                <c:pt idx="138">
                  <c:v>93.14710321334907</c:v>
                </c:pt>
                <c:pt idx="139">
                  <c:v>91.471629491239128</c:v>
                </c:pt>
                <c:pt idx="140">
                  <c:v>89.696071854359573</c:v>
                </c:pt>
                <c:pt idx="141">
                  <c:v>88.155758548212702</c:v>
                </c:pt>
                <c:pt idx="142">
                  <c:v>87.011548490248586</c:v>
                </c:pt>
                <c:pt idx="143">
                  <c:v>86.259077513196672</c:v>
                </c:pt>
                <c:pt idx="144">
                  <c:v>85.801902536839108</c:v>
                </c:pt>
                <c:pt idx="145">
                  <c:v>85.526832489438632</c:v>
                </c:pt>
                <c:pt idx="146">
                  <c:v>85.346440201696751</c:v>
                </c:pt>
                <c:pt idx="147">
                  <c:v>85.208207448530189</c:v>
                </c:pt>
                <c:pt idx="148">
                  <c:v>85.086209754182931</c:v>
                </c:pt>
                <c:pt idx="149">
                  <c:v>84.969659170857128</c:v>
                </c:pt>
                <c:pt idx="150">
                  <c:v>84.854718207107595</c:v>
                </c:pt>
                <c:pt idx="151">
                  <c:v>84.740210847029985</c:v>
                </c:pt>
                <c:pt idx="152">
                  <c:v>84.625825994336623</c:v>
                </c:pt>
                <c:pt idx="153">
                  <c:v>84.511493477193454</c:v>
                </c:pt>
                <c:pt idx="154">
                  <c:v>84.397200826924205</c:v>
                </c:pt>
                <c:pt idx="155">
                  <c:v>84.282947270796626</c:v>
                </c:pt>
                <c:pt idx="156">
                  <c:v>84.168733790174471</c:v>
                </c:pt>
                <c:pt idx="157">
                  <c:v>84.054561280119273</c:v>
                </c:pt>
                <c:pt idx="158">
                  <c:v>83.940430278700674</c:v>
                </c:pt>
                <c:pt idx="159">
                  <c:v>83.82634096154294</c:v>
                </c:pt>
                <c:pt idx="160">
                  <c:v>83.712293176311874</c:v>
                </c:pt>
                <c:pt idx="161">
                  <c:v>83.598286482542179</c:v>
                </c:pt>
                <c:pt idx="162">
                  <c:v>83.484320191401025</c:v>
                </c:pt>
                <c:pt idx="163">
                  <c:v>83.370393404031873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101.78021385101248</c:v>
                </c:pt>
                <c:pt idx="4">
                  <c:v>101.92841913261135</c:v>
                </c:pt>
                <c:pt idx="5">
                  <c:v>102.07484764025841</c:v>
                </c:pt>
                <c:pt idx="6">
                  <c:v>102.21926755095097</c:v>
                </c:pt>
                <c:pt idx="7">
                  <c:v>102.36142241989722</c:v>
                </c:pt>
                <c:pt idx="8">
                  <c:v>102.50102932678305</c:v>
                </c:pt>
                <c:pt idx="9">
                  <c:v>102.63777703052418</c:v>
                </c:pt>
                <c:pt idx="10">
                  <c:v>102.77132417202148</c:v>
                </c:pt>
                <c:pt idx="11">
                  <c:v>102.90129757358601</c:v>
                </c:pt>
                <c:pt idx="12">
                  <c:v>103.02729069382941</c:v>
                </c:pt>
                <c:pt idx="13">
                  <c:v>103.14886230778698</c:v>
                </c:pt>
                <c:pt idx="14">
                  <c:v>103.26553549361178</c:v>
                </c:pt>
                <c:pt idx="15">
                  <c:v>103.37679701897413</c:v>
                </c:pt>
                <c:pt idx="16">
                  <c:v>103.48209723180226</c:v>
                </c:pt>
                <c:pt idx="17">
                  <c:v>103.58085057050317</c:v>
                </c:pt>
                <c:pt idx="18">
                  <c:v>103.67243681741617</c:v>
                </c:pt>
                <c:pt idx="19">
                  <c:v>103.75620322488128</c:v>
                </c:pt>
                <c:pt idx="20">
                  <c:v>103.83146764467061</c:v>
                </c:pt>
                <c:pt idx="21">
                  <c:v>103.89752278719375</c:v>
                </c:pt>
                <c:pt idx="22">
                  <c:v>103.95364172532463</c:v>
                </c:pt>
                <c:pt idx="23">
                  <c:v>103.99908473739103</c:v>
                </c:pt>
                <c:pt idx="24">
                  <c:v>104.03310755346139</c:v>
                </c:pt>
                <c:pt idx="25">
                  <c:v>104.05497102753804</c:v>
                </c:pt>
                <c:pt idx="26">
                  <c:v>104.06395220516394</c:v>
                </c:pt>
                <c:pt idx="27">
                  <c:v>104.05935669161444</c:v>
                </c:pt>
                <c:pt idx="28">
                  <c:v>104.04053215165524</c:v>
                </c:pt>
                <c:pt idx="29">
                  <c:v>104.00688269042124</c:v>
                </c:pt>
                <c:pt idx="30">
                  <c:v>103.95788378027045</c:v>
                </c:pt>
                <c:pt idx="31">
                  <c:v>103.89309731580279</c:v>
                </c:pt>
                <c:pt idx="32">
                  <c:v>103.81218630505839</c:v>
                </c:pt>
                <c:pt idx="33">
                  <c:v>103.71492864644875</c:v>
                </c:pt>
                <c:pt idx="34">
                  <c:v>103.6012294056129</c:v>
                </c:pt>
                <c:pt idx="35">
                  <c:v>103.47113100090684</c:v>
                </c:pt>
                <c:pt idx="36">
                  <c:v>103.324820735909</c:v>
                </c:pt>
                <c:pt idx="37">
                  <c:v>103.16263518505242</c:v>
                </c:pt>
                <c:pt idx="38">
                  <c:v>102.9850610440389</c:v>
                </c:pt>
                <c:pt idx="39">
                  <c:v>102.79273219621672</c:v>
                </c:pt>
                <c:pt idx="40">
                  <c:v>102.58642291211737</c:v>
                </c:pt>
                <c:pt idx="41">
                  <c:v>102.36703728112288</c:v>
                </c:pt>
                <c:pt idx="42">
                  <c:v>102.13559515872261</c:v>
                </c:pt>
                <c:pt idx="43">
                  <c:v>101.89321508593542</c:v>
                </c:pt>
                <c:pt idx="44">
                  <c:v>101.64109478564221</c:v>
                </c:pt>
                <c:pt idx="45">
                  <c:v>101.38048995224561</c:v>
                </c:pt>
                <c:pt idx="46">
                  <c:v>101.11269211803945</c:v>
                </c:pt>
                <c:pt idx="47">
                  <c:v>100.8390063979309</c:v>
                </c:pt>
                <c:pt idx="48">
                  <c:v>100.56072988425373</c:v>
                </c:pt>
                <c:pt idx="49">
                  <c:v>100.27913139014331</c:v>
                </c:pt>
                <c:pt idx="50">
                  <c:v>99.995433131609104</c:v>
                </c:pt>
                <c:pt idx="51">
                  <c:v>99.710794805666538</c:v>
                </c:pt>
                <c:pt idx="52">
                  <c:v>99.426300376329266</c:v>
                </c:pt>
                <c:pt idx="53">
                  <c:v>99.14294773329712</c:v>
                </c:pt>
                <c:pt idx="54">
                  <c:v>98.861641249839849</c:v>
                </c:pt>
                <c:pt idx="55">
                  <c:v>98.583187144579071</c:v>
                </c:pt>
                <c:pt idx="56">
                  <c:v>98.308291452001797</c:v>
                </c:pt>
                <c:pt idx="57">
                  <c:v>98.037560331393394</c:v>
                </c:pt>
                <c:pt idx="58">
                  <c:v>97.771502393906033</c:v>
                </c:pt>
                <c:pt idx="59">
                  <c:v>97.510532701192517</c:v>
                </c:pt>
                <c:pt idx="60">
                  <c:v>97.254978083552359</c:v>
                </c:pt>
                <c:pt idx="61">
                  <c:v>97.005083437120831</c:v>
                </c:pt>
                <c:pt idx="62">
                  <c:v>96.761018684187363</c:v>
                </c:pt>
                <c:pt idx="63">
                  <c:v>96.522886114225727</c:v>
                </c:pt>
                <c:pt idx="64">
                  <c:v>96.290727861965308</c:v>
                </c:pt>
                <c:pt idx="65">
                  <c:v>96.064533319688877</c:v>
                </c:pt>
                <c:pt idx="66">
                  <c:v>95.844246321398145</c:v>
                </c:pt>
                <c:pt idx="67">
                  <c:v>95.629771974672352</c:v>
                </c:pt>
                <c:pt idx="68">
                  <c:v>95.420983050693422</c:v>
                </c:pt>
                <c:pt idx="69">
                  <c:v>95.217725873275839</c:v>
                </c:pt>
                <c:pt idx="70">
                  <c:v>95.019825673501842</c:v>
                </c:pt>
                <c:pt idx="71">
                  <c:v>94.827091397728836</c:v>
                </c:pt>
                <c:pt idx="72">
                  <c:v>94.63931997354743</c:v>
                </c:pt>
                <c:pt idx="73">
                  <c:v>94.456300051117012</c:v>
                </c:pt>
                <c:pt idx="74">
                  <c:v>94.277815246671295</c:v>
                </c:pt>
                <c:pt idx="75">
                  <c:v>94.103646921381028</c:v>
                </c:pt>
                <c:pt idx="76">
                  <c:v>93.933576532691703</c:v>
                </c:pt>
                <c:pt idx="77">
                  <c:v>93.76738759720314</c:v>
                </c:pt>
                <c:pt idx="78">
                  <c:v>93.60486730455338</c:v>
                </c:pt>
                <c:pt idx="79">
                  <c:v>93.44580782099456</c:v>
                </c:pt>
                <c:pt idx="80">
                  <c:v>93.290007319721937</c:v>
                </c:pt>
                <c:pt idx="81">
                  <c:v>93.137270772810382</c:v>
                </c:pt>
                <c:pt idx="82">
                  <c:v>92.987410537037675</c:v>
                </c:pt>
                <c:pt idx="83">
                  <c:v>92.840246763104176</c:v>
                </c:pt>
                <c:pt idx="84">
                  <c:v>92.695607654924956</c:v>
                </c:pt>
                <c:pt idx="85">
                  <c:v>92.553329602868644</c:v>
                </c:pt>
                <c:pt idx="86">
                  <c:v>92.413257212119404</c:v>
                </c:pt>
                <c:pt idx="87">
                  <c:v>92.275243244790943</c:v>
                </c:pt>
                <c:pt idx="88">
                  <c:v>92.139148492054474</c:v>
                </c:pt>
                <c:pt idx="89">
                  <c:v>92.004841590372124</c:v>
                </c:pt>
                <c:pt idx="90">
                  <c:v>91.872198793959384</c:v>
                </c:pt>
                <c:pt idx="91">
                  <c:v>91.741103713834022</c:v>
                </c:pt>
                <c:pt idx="92">
                  <c:v>91.611447032235915</c:v>
                </c:pt>
                <c:pt idx="93">
                  <c:v>91.483126199813157</c:v>
                </c:pt>
                <c:pt idx="94">
                  <c:v>91.35604512175253</c:v>
                </c:pt>
                <c:pt idx="95">
                  <c:v>91.230113837970976</c:v>
                </c:pt>
                <c:pt idx="96">
                  <c:v>91.105248201567349</c:v>
                </c:pt>
                <c:pt idx="97">
                  <c:v>90.981369558944891</c:v>
                </c:pt>
                <c:pt idx="98">
                  <c:v>90.858404434341907</c:v>
                </c:pt>
                <c:pt idx="99">
                  <c:v>90.73628422093806</c:v>
                </c:pt>
                <c:pt idx="100">
                  <c:v>90.614944880225082</c:v>
                </c:pt>
                <c:pt idx="101">
                  <c:v>90.49432665093272</c:v>
                </c:pt>
                <c:pt idx="102">
                  <c:v>90.374373768474754</c:v>
                </c:pt>
                <c:pt idx="103">
                  <c:v>90.255034195615664</c:v>
                </c:pt>
                <c:pt idx="104">
                  <c:v>90.136259364850702</c:v>
                </c:pt>
                <c:pt idx="105">
                  <c:v>90.018003932831704</c:v>
                </c:pt>
                <c:pt idx="106">
                  <c:v>89.900225547054475</c:v>
                </c:pt>
                <c:pt idx="107">
                  <c:v>89.78288462494281</c:v>
                </c:pt>
                <c:pt idx="108">
                  <c:v>89.665944145417185</c:v>
                </c:pt>
                <c:pt idx="109">
                  <c:v>89.549369453015572</c:v>
                </c:pt>
                <c:pt idx="110">
                  <c:v>89.433128074636784</c:v>
                </c:pt>
                <c:pt idx="111">
                  <c:v>89.317189548998357</c:v>
                </c:pt>
                <c:pt idx="112">
                  <c:v>89.201525268933807</c:v>
                </c:pt>
                <c:pt idx="113">
                  <c:v>89.086108336698061</c:v>
                </c:pt>
                <c:pt idx="114">
                  <c:v>88.970913432489638</c:v>
                </c:pt>
                <c:pt idx="115">
                  <c:v>88.855916696438356</c:v>
                </c:pt>
                <c:pt idx="116">
                  <c:v>88.741095624327258</c:v>
                </c:pt>
                <c:pt idx="117">
                  <c:v>88.626428977319847</c:v>
                </c:pt>
                <c:pt idx="118">
                  <c:v>88.511896705930212</c:v>
                </c:pt>
                <c:pt idx="119">
                  <c:v>88.397479888401037</c:v>
                </c:pt>
                <c:pt idx="120">
                  <c:v>88.2831606835299</c:v>
                </c:pt>
                <c:pt idx="121">
                  <c:v>88.168922297802027</c:v>
                </c:pt>
                <c:pt idx="122">
                  <c:v>88.054748966441906</c:v>
                </c:pt>
                <c:pt idx="123">
                  <c:v>87.940625947686428</c:v>
                </c:pt>
                <c:pt idx="124">
                  <c:v>87.826539529209654</c:v>
                </c:pt>
                <c:pt idx="125">
                  <c:v>87.712477045208843</c:v>
                </c:pt>
                <c:pt idx="126">
                  <c:v>87.59842690220448</c:v>
                </c:pt>
                <c:pt idx="127">
                  <c:v>87.484378611144805</c:v>
                </c:pt>
                <c:pt idx="128">
                  <c:v>87.37032282296633</c:v>
                </c:pt>
                <c:pt idx="129">
                  <c:v>87.256251364386401</c:v>
                </c:pt>
                <c:pt idx="130">
                  <c:v>87.142157270434467</c:v>
                </c:pt>
                <c:pt idx="131">
                  <c:v>87.02803481010443</c:v>
                </c:pt>
                <c:pt idx="132">
                  <c:v>86.913879501570392</c:v>
                </c:pt>
                <c:pt idx="133">
                  <c:v>86.799688113675501</c:v>
                </c:pt>
                <c:pt idx="134">
                  <c:v>86.685458650889345</c:v>
                </c:pt>
                <c:pt idx="135">
                  <c:v>86.571190319627263</c:v>
                </c:pt>
                <c:pt idx="136">
                  <c:v>86.456883474700618</c:v>
                </c:pt>
                <c:pt idx="137">
                  <c:v>86.342539545675237</c:v>
                </c:pt>
                <c:pt idx="138">
                  <c:v>86.228160943986083</c:v>
                </c:pt>
                <c:pt idx="139">
                  <c:v>86.113750952711428</c:v>
                </c:pt>
                <c:pt idx="140">
                  <c:v>85.999313601870568</c:v>
                </c:pt>
                <c:pt idx="141">
                  <c:v>85.88485353289839</c:v>
                </c:pt>
                <c:pt idx="142">
                  <c:v>85.770375856508053</c:v>
                </c:pt>
                <c:pt idx="143">
                  <c:v>85.655886008441854</c:v>
                </c:pt>
                <c:pt idx="144">
                  <c:v>85.54138960761442</c:v>
                </c:pt>
                <c:pt idx="145">
                  <c:v>85.426892320885131</c:v>
                </c:pt>
                <c:pt idx="146">
                  <c:v>85.312399738194628</c:v>
                </c:pt>
                <c:pt idx="147">
                  <c:v>85.197917261115023</c:v>
                </c:pt>
                <c:pt idx="148">
                  <c:v>85.083450007061856</c:v>
                </c:pt>
                <c:pt idx="149">
                  <c:v>84.969002730565052</c:v>
                </c:pt>
                <c:pt idx="150">
                  <c:v>84.854579762158949</c:v>
                </c:pt>
                <c:pt idx="151">
                  <c:v>84.740184964684758</c:v>
                </c:pt>
                <c:pt idx="152">
                  <c:v>84.625821706139831</c:v>
                </c:pt>
                <c:pt idx="153">
                  <c:v>84.511492847686839</c:v>
                </c:pt>
                <c:pt idx="154">
                  <c:v>84.397200745059024</c:v>
                </c:pt>
                <c:pt idx="155">
                  <c:v>84.282947261366914</c:v>
                </c:pt>
                <c:pt idx="156">
                  <c:v>84.168733789212567</c:v>
                </c:pt>
                <c:pt idx="157">
                  <c:v>84.054561280032388</c:v>
                </c:pt>
                <c:pt idx="158">
                  <c:v>83.940430278693725</c:v>
                </c:pt>
                <c:pt idx="159">
                  <c:v>83.826340961542442</c:v>
                </c:pt>
                <c:pt idx="160">
                  <c:v>83.712293176311846</c:v>
                </c:pt>
                <c:pt idx="161">
                  <c:v>83.598286482542179</c:v>
                </c:pt>
                <c:pt idx="162">
                  <c:v>83.484320191401025</c:v>
                </c:pt>
                <c:pt idx="163">
                  <c:v>83.370393404031873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105.741</c:v>
                </c:pt>
                <c:pt idx="1">
                  <c:v>103.621</c:v>
                </c:pt>
                <c:pt idx="2">
                  <c:v>106.414</c:v>
                </c:pt>
                <c:pt idx="3">
                  <c:v>105.983</c:v>
                </c:pt>
                <c:pt idx="4">
                  <c:v>104.276</c:v>
                </c:pt>
                <c:pt idx="5">
                  <c:v>107.55200000000001</c:v>
                </c:pt>
                <c:pt idx="6">
                  <c:v>104.13800000000001</c:v>
                </c:pt>
                <c:pt idx="7">
                  <c:v>105.79300000000001</c:v>
                </c:pt>
                <c:pt idx="8">
                  <c:v>105.13800000000001</c:v>
                </c:pt>
                <c:pt idx="9">
                  <c:v>106.259</c:v>
                </c:pt>
                <c:pt idx="10">
                  <c:v>106.36199999999999</c:v>
                </c:pt>
                <c:pt idx="11">
                  <c:v>103.845</c:v>
                </c:pt>
                <c:pt idx="12">
                  <c:v>104.81</c:v>
                </c:pt>
                <c:pt idx="13">
                  <c:v>103.29300000000001</c:v>
                </c:pt>
                <c:pt idx="14">
                  <c:v>105.5</c:v>
                </c:pt>
                <c:pt idx="15">
                  <c:v>104.70699999999999</c:v>
                </c:pt>
                <c:pt idx="16">
                  <c:v>104.741</c:v>
                </c:pt>
                <c:pt idx="17">
                  <c:v>106.13800000000001</c:v>
                </c:pt>
                <c:pt idx="18">
                  <c:v>107.19</c:v>
                </c:pt>
                <c:pt idx="19">
                  <c:v>106.172</c:v>
                </c:pt>
                <c:pt idx="20">
                  <c:v>105.241</c:v>
                </c:pt>
                <c:pt idx="21">
                  <c:v>105.155</c:v>
                </c:pt>
                <c:pt idx="22">
                  <c:v>103.96599999999999</c:v>
                </c:pt>
                <c:pt idx="23">
                  <c:v>105.741</c:v>
                </c:pt>
                <c:pt idx="24">
                  <c:v>105.89700000000001</c:v>
                </c:pt>
                <c:pt idx="25">
                  <c:v>106.259</c:v>
                </c:pt>
                <c:pt idx="26">
                  <c:v>106.517</c:v>
                </c:pt>
                <c:pt idx="27">
                  <c:v>108.55200000000001</c:v>
                </c:pt>
                <c:pt idx="28">
                  <c:v>108.086</c:v>
                </c:pt>
                <c:pt idx="29">
                  <c:v>106.276</c:v>
                </c:pt>
                <c:pt idx="30">
                  <c:v>106.94799999999999</c:v>
                </c:pt>
                <c:pt idx="31">
                  <c:v>108.05200000000001</c:v>
                </c:pt>
                <c:pt idx="32">
                  <c:v>111.20699999999999</c:v>
                </c:pt>
                <c:pt idx="33">
                  <c:v>109.517</c:v>
                </c:pt>
                <c:pt idx="34">
                  <c:v>111.31</c:v>
                </c:pt>
                <c:pt idx="35">
                  <c:v>111.672</c:v>
                </c:pt>
                <c:pt idx="36">
                  <c:v>109.94799999999999</c:v>
                </c:pt>
                <c:pt idx="37">
                  <c:v>110.155</c:v>
                </c:pt>
                <c:pt idx="38">
                  <c:v>111.70699999999999</c:v>
                </c:pt>
                <c:pt idx="39">
                  <c:v>112.241</c:v>
                </c:pt>
                <c:pt idx="40">
                  <c:v>115.569</c:v>
                </c:pt>
                <c:pt idx="41">
                  <c:v>115.5</c:v>
                </c:pt>
                <c:pt idx="42">
                  <c:v>117.86199999999999</c:v>
                </c:pt>
                <c:pt idx="43">
                  <c:v>120.845</c:v>
                </c:pt>
                <c:pt idx="44">
                  <c:v>127.086</c:v>
                </c:pt>
                <c:pt idx="45">
                  <c:v>131.58600000000001</c:v>
                </c:pt>
                <c:pt idx="46">
                  <c:v>138.79300000000001</c:v>
                </c:pt>
                <c:pt idx="47">
                  <c:v>150.22399999999999</c:v>
                </c:pt>
                <c:pt idx="48">
                  <c:v>164.13800000000001</c:v>
                </c:pt>
                <c:pt idx="49">
                  <c:v>179.172</c:v>
                </c:pt>
                <c:pt idx="50">
                  <c:v>196.672</c:v>
                </c:pt>
                <c:pt idx="51">
                  <c:v>210.03399999999999</c:v>
                </c:pt>
                <c:pt idx="52">
                  <c:v>219.5</c:v>
                </c:pt>
                <c:pt idx="53">
                  <c:v>225.345</c:v>
                </c:pt>
                <c:pt idx="54">
                  <c:v>229.517</c:v>
                </c:pt>
                <c:pt idx="55">
                  <c:v>229.845</c:v>
                </c:pt>
                <c:pt idx="56">
                  <c:v>224.56899999999999</c:v>
                </c:pt>
                <c:pt idx="57">
                  <c:v>211.483</c:v>
                </c:pt>
                <c:pt idx="58">
                  <c:v>184.25899999999999</c:v>
                </c:pt>
                <c:pt idx="59">
                  <c:v>141.27600000000001</c:v>
                </c:pt>
                <c:pt idx="60">
                  <c:v>113.81</c:v>
                </c:pt>
                <c:pt idx="61">
                  <c:v>103.017</c:v>
                </c:pt>
                <c:pt idx="62">
                  <c:v>104.60299999999999</c:v>
                </c:pt>
                <c:pt idx="63">
                  <c:v>104.845</c:v>
                </c:pt>
                <c:pt idx="64">
                  <c:v>106.05200000000001</c:v>
                </c:pt>
                <c:pt idx="65">
                  <c:v>110.828</c:v>
                </c:pt>
                <c:pt idx="66">
                  <c:v>113.259</c:v>
                </c:pt>
                <c:pt idx="67">
                  <c:v>119.655</c:v>
                </c:pt>
                <c:pt idx="68">
                  <c:v>128.37899999999999</c:v>
                </c:pt>
                <c:pt idx="69">
                  <c:v>139.13800000000001</c:v>
                </c:pt>
                <c:pt idx="70">
                  <c:v>153.55199999999999</c:v>
                </c:pt>
                <c:pt idx="71">
                  <c:v>166.12100000000001</c:v>
                </c:pt>
                <c:pt idx="72">
                  <c:v>178.08600000000001</c:v>
                </c:pt>
                <c:pt idx="73">
                  <c:v>184.10300000000001</c:v>
                </c:pt>
                <c:pt idx="74">
                  <c:v>188.46600000000001</c:v>
                </c:pt>
                <c:pt idx="75">
                  <c:v>189.46600000000001</c:v>
                </c:pt>
                <c:pt idx="76">
                  <c:v>185.79300000000001</c:v>
                </c:pt>
                <c:pt idx="77">
                  <c:v>172.91399999999999</c:v>
                </c:pt>
                <c:pt idx="78">
                  <c:v>145.93100000000001</c:v>
                </c:pt>
                <c:pt idx="79">
                  <c:v>115.086</c:v>
                </c:pt>
                <c:pt idx="80">
                  <c:v>100.276</c:v>
                </c:pt>
                <c:pt idx="81">
                  <c:v>97.259</c:v>
                </c:pt>
                <c:pt idx="82">
                  <c:v>96</c:v>
                </c:pt>
                <c:pt idx="83">
                  <c:v>95.638000000000005</c:v>
                </c:pt>
                <c:pt idx="84">
                  <c:v>93.879000000000005</c:v>
                </c:pt>
                <c:pt idx="85">
                  <c:v>93.379000000000005</c:v>
                </c:pt>
                <c:pt idx="86">
                  <c:v>95.155000000000001</c:v>
                </c:pt>
                <c:pt idx="87">
                  <c:v>94.569000000000003</c:v>
                </c:pt>
                <c:pt idx="88">
                  <c:v>92.81</c:v>
                </c:pt>
                <c:pt idx="89">
                  <c:v>93.241</c:v>
                </c:pt>
                <c:pt idx="90">
                  <c:v>93.638000000000005</c:v>
                </c:pt>
                <c:pt idx="91">
                  <c:v>94.724000000000004</c:v>
                </c:pt>
                <c:pt idx="92">
                  <c:v>94.275999999999996</c:v>
                </c:pt>
                <c:pt idx="93">
                  <c:v>94.052000000000007</c:v>
                </c:pt>
                <c:pt idx="94">
                  <c:v>94.483000000000004</c:v>
                </c:pt>
                <c:pt idx="95">
                  <c:v>93.947999999999993</c:v>
                </c:pt>
                <c:pt idx="96">
                  <c:v>95.206999999999994</c:v>
                </c:pt>
                <c:pt idx="97">
                  <c:v>93.983000000000004</c:v>
                </c:pt>
                <c:pt idx="98">
                  <c:v>94.361999999999995</c:v>
                </c:pt>
                <c:pt idx="99">
                  <c:v>91.69</c:v>
                </c:pt>
                <c:pt idx="100">
                  <c:v>95.016999999999996</c:v>
                </c:pt>
                <c:pt idx="101">
                  <c:v>93.5</c:v>
                </c:pt>
                <c:pt idx="102">
                  <c:v>94.69</c:v>
                </c:pt>
                <c:pt idx="103">
                  <c:v>94.879000000000005</c:v>
                </c:pt>
                <c:pt idx="104">
                  <c:v>100.19</c:v>
                </c:pt>
                <c:pt idx="105">
                  <c:v>102.017</c:v>
                </c:pt>
                <c:pt idx="106">
                  <c:v>105.172</c:v>
                </c:pt>
                <c:pt idx="107">
                  <c:v>106.931</c:v>
                </c:pt>
                <c:pt idx="108">
                  <c:v>110.069</c:v>
                </c:pt>
                <c:pt idx="109">
                  <c:v>109.672</c:v>
                </c:pt>
                <c:pt idx="110">
                  <c:v>105.29300000000001</c:v>
                </c:pt>
                <c:pt idx="111">
                  <c:v>102.655</c:v>
                </c:pt>
                <c:pt idx="112">
                  <c:v>98.397000000000006</c:v>
                </c:pt>
                <c:pt idx="113">
                  <c:v>95.138000000000005</c:v>
                </c:pt>
                <c:pt idx="114">
                  <c:v>90.120999999999995</c:v>
                </c:pt>
                <c:pt idx="115">
                  <c:v>89.844999999999999</c:v>
                </c:pt>
                <c:pt idx="116">
                  <c:v>91.259</c:v>
                </c:pt>
                <c:pt idx="117">
                  <c:v>90.620999999999995</c:v>
                </c:pt>
                <c:pt idx="118">
                  <c:v>88.602999999999994</c:v>
                </c:pt>
                <c:pt idx="119">
                  <c:v>90.706999999999994</c:v>
                </c:pt>
                <c:pt idx="120">
                  <c:v>90.069000000000003</c:v>
                </c:pt>
                <c:pt idx="121">
                  <c:v>90.155000000000001</c:v>
                </c:pt>
                <c:pt idx="122">
                  <c:v>90.120999999999995</c:v>
                </c:pt>
                <c:pt idx="123">
                  <c:v>90.31</c:v>
                </c:pt>
                <c:pt idx="124">
                  <c:v>90.430999999999997</c:v>
                </c:pt>
                <c:pt idx="125">
                  <c:v>88.861999999999995</c:v>
                </c:pt>
                <c:pt idx="126">
                  <c:v>89.69</c:v>
                </c:pt>
                <c:pt idx="127">
                  <c:v>90.828000000000003</c:v>
                </c:pt>
                <c:pt idx="128">
                  <c:v>89.879000000000005</c:v>
                </c:pt>
                <c:pt idx="129">
                  <c:v>90.793000000000006</c:v>
                </c:pt>
                <c:pt idx="130">
                  <c:v>92.414000000000001</c:v>
                </c:pt>
                <c:pt idx="131">
                  <c:v>92.947999999999993</c:v>
                </c:pt>
                <c:pt idx="132">
                  <c:v>95.085999999999999</c:v>
                </c:pt>
                <c:pt idx="133">
                  <c:v>96.31</c:v>
                </c:pt>
                <c:pt idx="134">
                  <c:v>99.585999999999999</c:v>
                </c:pt>
                <c:pt idx="135">
                  <c:v>98.31</c:v>
                </c:pt>
                <c:pt idx="136">
                  <c:v>98.947999999999993</c:v>
                </c:pt>
                <c:pt idx="137">
                  <c:v>94.19</c:v>
                </c:pt>
                <c:pt idx="138">
                  <c:v>91.361999999999995</c:v>
                </c:pt>
                <c:pt idx="139">
                  <c:v>90.516999999999996</c:v>
                </c:pt>
                <c:pt idx="140">
                  <c:v>88.224000000000004</c:v>
                </c:pt>
                <c:pt idx="141">
                  <c:v>86</c:v>
                </c:pt>
                <c:pt idx="142">
                  <c:v>86.724000000000004</c:v>
                </c:pt>
                <c:pt idx="143">
                  <c:v>85.361999999999995</c:v>
                </c:pt>
                <c:pt idx="144">
                  <c:v>87.31</c:v>
                </c:pt>
                <c:pt idx="145">
                  <c:v>86.775999999999996</c:v>
                </c:pt>
                <c:pt idx="146">
                  <c:v>86.120999999999995</c:v>
                </c:pt>
                <c:pt idx="147">
                  <c:v>84.793000000000006</c:v>
                </c:pt>
                <c:pt idx="148">
                  <c:v>84.655000000000001</c:v>
                </c:pt>
                <c:pt idx="149">
                  <c:v>86.206999999999994</c:v>
                </c:pt>
                <c:pt idx="150">
                  <c:v>87.19</c:v>
                </c:pt>
                <c:pt idx="151">
                  <c:v>85.430999999999997</c:v>
                </c:pt>
                <c:pt idx="152">
                  <c:v>86.052000000000007</c:v>
                </c:pt>
                <c:pt idx="153">
                  <c:v>86.465999999999994</c:v>
                </c:pt>
                <c:pt idx="154">
                  <c:v>86.5</c:v>
                </c:pt>
                <c:pt idx="155">
                  <c:v>84.930999999999997</c:v>
                </c:pt>
                <c:pt idx="156">
                  <c:v>83.465999999999994</c:v>
                </c:pt>
                <c:pt idx="157">
                  <c:v>84.879000000000005</c:v>
                </c:pt>
                <c:pt idx="158">
                  <c:v>83.741</c:v>
                </c:pt>
                <c:pt idx="159">
                  <c:v>83.5</c:v>
                </c:pt>
                <c:pt idx="160">
                  <c:v>85.155000000000001</c:v>
                </c:pt>
                <c:pt idx="161">
                  <c:v>83.414000000000001</c:v>
                </c:pt>
                <c:pt idx="162">
                  <c:v>84.671999999999997</c:v>
                </c:pt>
                <c:pt idx="163">
                  <c:v>84.741</c:v>
                </c:pt>
                <c:pt idx="164">
                  <c:v>82.69</c:v>
                </c:pt>
                <c:pt idx="165">
                  <c:v>84.379000000000005</c:v>
                </c:pt>
                <c:pt idx="166">
                  <c:v>82.224000000000004</c:v>
                </c:pt>
                <c:pt idx="167">
                  <c:v>85.69</c:v>
                </c:pt>
                <c:pt idx="168">
                  <c:v>85.430999999999997</c:v>
                </c:pt>
                <c:pt idx="169">
                  <c:v>83.759</c:v>
                </c:pt>
                <c:pt idx="170">
                  <c:v>83.206999999999994</c:v>
                </c:pt>
                <c:pt idx="171">
                  <c:v>84.81</c:v>
                </c:pt>
                <c:pt idx="172">
                  <c:v>84.585999999999999</c:v>
                </c:pt>
                <c:pt idx="173">
                  <c:v>83.724000000000004</c:v>
                </c:pt>
                <c:pt idx="174">
                  <c:v>82.206999999999994</c:v>
                </c:pt>
                <c:pt idx="175">
                  <c:v>83.5</c:v>
                </c:pt>
                <c:pt idx="176">
                  <c:v>84.569000000000003</c:v>
                </c:pt>
                <c:pt idx="177">
                  <c:v>83.671999999999997</c:v>
                </c:pt>
                <c:pt idx="178">
                  <c:v>85.5</c:v>
                </c:pt>
                <c:pt idx="179">
                  <c:v>84.052000000000007</c:v>
                </c:pt>
                <c:pt idx="180">
                  <c:v>85.671999999999997</c:v>
                </c:pt>
                <c:pt idx="181">
                  <c:v>83.516999999999996</c:v>
                </c:pt>
                <c:pt idx="182">
                  <c:v>82.534000000000006</c:v>
                </c:pt>
                <c:pt idx="183">
                  <c:v>82.19</c:v>
                </c:pt>
                <c:pt idx="184">
                  <c:v>81.914000000000001</c:v>
                </c:pt>
                <c:pt idx="185">
                  <c:v>84.344999999999999</c:v>
                </c:pt>
                <c:pt idx="186">
                  <c:v>81.775999999999996</c:v>
                </c:pt>
                <c:pt idx="187">
                  <c:v>83.259</c:v>
                </c:pt>
                <c:pt idx="188">
                  <c:v>84.69</c:v>
                </c:pt>
                <c:pt idx="189">
                  <c:v>81.69</c:v>
                </c:pt>
                <c:pt idx="190">
                  <c:v>83.534000000000006</c:v>
                </c:pt>
                <c:pt idx="191">
                  <c:v>83.724000000000004</c:v>
                </c:pt>
                <c:pt idx="192">
                  <c:v>84.620999999999995</c:v>
                </c:pt>
                <c:pt idx="193">
                  <c:v>83.138000000000005</c:v>
                </c:pt>
                <c:pt idx="194">
                  <c:v>79.844999999999999</c:v>
                </c:pt>
                <c:pt idx="195">
                  <c:v>81.897000000000006</c:v>
                </c:pt>
                <c:pt idx="196">
                  <c:v>85.534000000000006</c:v>
                </c:pt>
                <c:pt idx="197">
                  <c:v>80.930999999999997</c:v>
                </c:pt>
                <c:pt idx="198">
                  <c:v>83.930999999999997</c:v>
                </c:pt>
                <c:pt idx="199">
                  <c:v>83.552000000000007</c:v>
                </c:pt>
                <c:pt idx="200">
                  <c:v>81.585999999999999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103.68826976421082</c:v>
                </c:pt>
                <c:pt idx="2">
                  <c:v>103.84938574933862</c:v>
                </c:pt>
                <c:pt idx="3">
                  <c:v>104.00915934457325</c:v>
                </c:pt>
                <c:pt idx="4">
                  <c:v>104.16739690343859</c:v>
                </c:pt>
                <c:pt idx="5">
                  <c:v>104.32388261123552</c:v>
                </c:pt>
                <c:pt idx="6">
                  <c:v>104.47837659491877</c:v>
                </c:pt>
                <c:pt idx="7">
                  <c:v>104.63061298915794</c:v>
                </c:pt>
                <c:pt idx="8">
                  <c:v>104.78029798682098</c:v>
                </c:pt>
                <c:pt idx="9">
                  <c:v>104.92710791026902</c:v>
                </c:pt>
                <c:pt idx="10">
                  <c:v>105.07068734946466</c:v>
                </c:pt>
                <c:pt idx="11">
                  <c:v>105.21064742435753</c:v>
                </c:pt>
                <c:pt idx="12">
                  <c:v>105.34656424305321</c:v>
                </c:pt>
                <c:pt idx="13">
                  <c:v>105.47797764537545</c:v>
                </c:pt>
                <c:pt idx="14">
                  <c:v>105.60439034650896</c:v>
                </c:pt>
                <c:pt idx="15">
                  <c:v>105.72526763305878</c:v>
                </c:pt>
                <c:pt idx="16">
                  <c:v>105.84003782448531</c:v>
                </c:pt>
                <c:pt idx="17">
                  <c:v>105.94809381505559</c:v>
                </c:pt>
                <c:pt idx="18">
                  <c:v>106.04879618720362</c:v>
                </c:pt>
                <c:pt idx="19">
                  <c:v>106.1414786894173</c:v>
                </c:pt>
                <c:pt idx="20">
                  <c:v>106.22545738426278</c:v>
                </c:pt>
                <c:pt idx="21">
                  <c:v>106.30004562154411</c:v>
                </c:pt>
                <c:pt idx="22">
                  <c:v>106.36457835926994</c:v>
                </c:pt>
                <c:pt idx="23">
                  <c:v>106.41845148485083</c:v>
                </c:pt>
                <c:pt idx="24">
                  <c:v>106.46118498257643</c:v>
                </c:pt>
                <c:pt idx="25">
                  <c:v>106.49252338257777</c:v>
                </c:pt>
                <c:pt idx="26">
                  <c:v>106.5125932052086</c:v>
                </c:pt>
                <c:pt idx="27">
                  <c:v>106.52214521554495</c:v>
                </c:pt>
                <c:pt idx="28">
                  <c:v>106.5229190023291</c:v>
                </c:pt>
                <c:pt idx="29">
                  <c:v>106.51817784999619</c:v>
                </c:pt>
                <c:pt idx="30">
                  <c:v>106.51347130306547</c:v>
                </c:pt>
                <c:pt idx="31">
                  <c:v>106.51768821748909</c:v>
                </c:pt>
                <c:pt idx="32">
                  <c:v>106.54446003374655</c:v>
                </c:pt>
                <c:pt idx="33">
                  <c:v>106.61395677168692</c:v>
                </c:pt>
                <c:pt idx="34">
                  <c:v>106.75508039461863</c:v>
                </c:pt>
                <c:pt idx="35">
                  <c:v>107.00799576832473</c:v>
                </c:pt>
                <c:pt idx="36">
                  <c:v>107.42684491297219</c:v>
                </c:pt>
                <c:pt idx="37">
                  <c:v>108.0823670097587</c:v>
                </c:pt>
                <c:pt idx="38">
                  <c:v>109.06400373504781</c:v>
                </c:pt>
                <c:pt idx="39">
                  <c:v>110.4809258886616</c:v>
                </c:pt>
                <c:pt idx="40">
                  <c:v>112.46130252666265</c:v>
                </c:pt>
                <c:pt idx="41">
                  <c:v>115.14908632321576</c:v>
                </c:pt>
                <c:pt idx="42">
                  <c:v>118.69765082030192</c:v>
                </c:pt>
                <c:pt idx="43">
                  <c:v>123.25982379544737</c:v>
                </c:pt>
                <c:pt idx="44">
                  <c:v>128.97423711078324</c:v>
                </c:pt>
                <c:pt idx="45">
                  <c:v>135.94844973610736</c:v>
                </c:pt>
                <c:pt idx="46">
                  <c:v>144.23995203673641</c:v>
                </c:pt>
                <c:pt idx="47">
                  <c:v>153.83683969705464</c:v>
                </c:pt>
                <c:pt idx="48">
                  <c:v>164.64053253127443</c:v>
                </c:pt>
                <c:pt idx="49">
                  <c:v>176.45324284910555</c:v>
                </c:pt>
                <c:pt idx="50">
                  <c:v>188.9725040342785</c:v>
                </c:pt>
                <c:pt idx="51">
                  <c:v>201.79090287132485</c:v>
                </c:pt>
                <c:pt idx="52">
                  <c:v>214.37508892761929</c:v>
                </c:pt>
                <c:pt idx="53">
                  <c:v>225.91108037349281</c:v>
                </c:pt>
                <c:pt idx="54">
                  <c:v>234.77410587777814</c:v>
                </c:pt>
                <c:pt idx="55">
                  <c:v>237.65171893251815</c:v>
                </c:pt>
                <c:pt idx="56">
                  <c:v>229.67592594854199</c:v>
                </c:pt>
                <c:pt idx="57">
                  <c:v>207.74007548136089</c:v>
                </c:pt>
                <c:pt idx="58">
                  <c:v>175.46497955154257</c:v>
                </c:pt>
                <c:pt idx="59">
                  <c:v>143.0574182406867</c:v>
                </c:pt>
                <c:pt idx="60">
                  <c:v>119.88745542864487</c:v>
                </c:pt>
                <c:pt idx="61">
                  <c:v>108.19128313046808</c:v>
                </c:pt>
                <c:pt idx="62">
                  <c:v>104.55048278121022</c:v>
                </c:pt>
                <c:pt idx="63">
                  <c:v>104.93486821392062</c:v>
                </c:pt>
                <c:pt idx="64">
                  <c:v>107.19905416879729</c:v>
                </c:pt>
                <c:pt idx="65">
                  <c:v>110.73853230847146</c:v>
                </c:pt>
                <c:pt idx="66">
                  <c:v>115.56910408429373</c:v>
                </c:pt>
                <c:pt idx="67">
                  <c:v>121.83070253015738</c:v>
                </c:pt>
                <c:pt idx="68">
                  <c:v>129.61434639871581</c:v>
                </c:pt>
                <c:pt idx="69">
                  <c:v>138.89551429881746</c:v>
                </c:pt>
                <c:pt idx="70">
                  <c:v>149.49368195568113</c:v>
                </c:pt>
                <c:pt idx="71">
                  <c:v>161.04276843584216</c:v>
                </c:pt>
                <c:pt idx="72">
                  <c:v>172.94495312993638</c:v>
                </c:pt>
                <c:pt idx="73">
                  <c:v>184.18654035387988</c:v>
                </c:pt>
                <c:pt idx="74">
                  <c:v>192.80450219011914</c:v>
                </c:pt>
                <c:pt idx="75">
                  <c:v>195.25151502903225</c:v>
                </c:pt>
                <c:pt idx="76">
                  <c:v>187.27220272717406</c:v>
                </c:pt>
                <c:pt idx="77">
                  <c:v>167.71011415038029</c:v>
                </c:pt>
                <c:pt idx="78">
                  <c:v>141.956075515701</c:v>
                </c:pt>
                <c:pt idx="79">
                  <c:v>119.11006403230269</c:v>
                </c:pt>
                <c:pt idx="80">
                  <c:v>104.78676765277905</c:v>
                </c:pt>
                <c:pt idx="81">
                  <c:v>98.311692221170205</c:v>
                </c:pt>
                <c:pt idx="82">
                  <c:v>96.133840214476635</c:v>
                </c:pt>
                <c:pt idx="83">
                  <c:v>95.516016512413756</c:v>
                </c:pt>
                <c:pt idx="84">
                  <c:v>95.289551163774377</c:v>
                </c:pt>
                <c:pt idx="85">
                  <c:v>95.133393098531485</c:v>
                </c:pt>
                <c:pt idx="86">
                  <c:v>94.987711646528808</c:v>
                </c:pt>
                <c:pt idx="87">
                  <c:v>94.844667241569411</c:v>
                </c:pt>
                <c:pt idx="88">
                  <c:v>94.70343165979898</c:v>
                </c:pt>
                <c:pt idx="89">
                  <c:v>94.563843196000661</c:v>
                </c:pt>
                <c:pt idx="90">
                  <c:v>94.425810553371349</c:v>
                </c:pt>
                <c:pt idx="91">
                  <c:v>94.289315960980986</c:v>
                </c:pt>
                <c:pt idx="92">
                  <c:v>94.154534641635053</c:v>
                </c:pt>
                <c:pt idx="93">
                  <c:v>94.022142559210693</c:v>
                </c:pt>
                <c:pt idx="94">
                  <c:v>93.894030710150659</c:v>
                </c:pt>
                <c:pt idx="95">
                  <c:v>93.77481323419525</c:v>
                </c:pt>
                <c:pt idx="96">
                  <c:v>93.674697018034706</c:v>
                </c:pt>
                <c:pt idx="97">
                  <c:v>93.614323033621517</c:v>
                </c:pt>
                <c:pt idx="98">
                  <c:v>93.631783922033677</c:v>
                </c:pt>
                <c:pt idx="99">
                  <c:v>93.790729296794169</c:v>
                </c:pt>
                <c:pt idx="100">
                  <c:v>94.185959719733489</c:v>
                </c:pt>
                <c:pt idx="101">
                  <c:v>94.939516457822208</c:v>
                </c:pt>
                <c:pt idx="102">
                  <c:v>96.177801936239092</c:v>
                </c:pt>
                <c:pt idx="103">
                  <c:v>97.982462051046639</c:v>
                </c:pt>
                <c:pt idx="104">
                  <c:v>100.31903990625524</c:v>
                </c:pt>
                <c:pt idx="105">
                  <c:v>102.96831810322963</c:v>
                </c:pt>
                <c:pt idx="106">
                  <c:v>105.5060355248485</c:v>
                </c:pt>
                <c:pt idx="107">
                  <c:v>107.37629398945965</c:v>
                </c:pt>
                <c:pt idx="108">
                  <c:v>108.0643625660048</c:v>
                </c:pt>
                <c:pt idx="109">
                  <c:v>107.30597996641366</c:v>
                </c:pt>
                <c:pt idx="110">
                  <c:v>105.22088180430609</c:v>
                </c:pt>
                <c:pt idx="111">
                  <c:v>102.28126618830316</c:v>
                </c:pt>
                <c:pt idx="112">
                  <c:v>99.121912945266033</c:v>
                </c:pt>
                <c:pt idx="113">
                  <c:v>96.298644672033035</c:v>
                </c:pt>
                <c:pt idx="114">
                  <c:v>94.125087706881445</c:v>
                </c:pt>
                <c:pt idx="115">
                  <c:v>92.650445808465051</c:v>
                </c:pt>
                <c:pt idx="116">
                  <c:v>91.746662908857658</c:v>
                </c:pt>
                <c:pt idx="117">
                  <c:v>91.225263839266745</c:v>
                </c:pt>
                <c:pt idx="118">
                  <c:v>90.920524778406403</c:v>
                </c:pt>
                <c:pt idx="119">
                  <c:v>90.721147929774489</c:v>
                </c:pt>
                <c:pt idx="120">
                  <c:v>90.565993274468497</c:v>
                </c:pt>
                <c:pt idx="121">
                  <c:v>90.426906996919058</c:v>
                </c:pt>
                <c:pt idx="122">
                  <c:v>90.293436493173786</c:v>
                </c:pt>
                <c:pt idx="123">
                  <c:v>90.164386985990362</c:v>
                </c:pt>
                <c:pt idx="124">
                  <c:v>90.046223423739349</c:v>
                </c:pt>
                <c:pt idx="125">
                  <c:v>89.957537152358725</c:v>
                </c:pt>
                <c:pt idx="126">
                  <c:v>89.938752204393396</c:v>
                </c:pt>
                <c:pt idx="127">
                  <c:v>90.063656787593317</c:v>
                </c:pt>
                <c:pt idx="128">
                  <c:v>90.442912594982175</c:v>
                </c:pt>
                <c:pt idx="129">
                  <c:v>91.202940511624959</c:v>
                </c:pt>
                <c:pt idx="130">
                  <c:v>92.426553317931351</c:v>
                </c:pt>
                <c:pt idx="131">
                  <c:v>94.064850235354783</c:v>
                </c:pt>
                <c:pt idx="132">
                  <c:v>95.867991396028117</c:v>
                </c:pt>
                <c:pt idx="133">
                  <c:v>97.403799779652871</c:v>
                </c:pt>
                <c:pt idx="134">
                  <c:v>98.199054459873125</c:v>
                </c:pt>
                <c:pt idx="135">
                  <c:v>97.951153290930378</c:v>
                </c:pt>
                <c:pt idx="136">
                  <c:v>96.683986828765072</c:v>
                </c:pt>
                <c:pt idx="137">
                  <c:v>94.739810945029518</c:v>
                </c:pt>
                <c:pt idx="138">
                  <c:v>92.609931314805095</c:v>
                </c:pt>
                <c:pt idx="139">
                  <c:v>90.718036422890663</c:v>
                </c:pt>
                <c:pt idx="140">
                  <c:v>89.285498028056693</c:v>
                </c:pt>
                <c:pt idx="141">
                  <c:v>88.32754662790849</c:v>
                </c:pt>
                <c:pt idx="142">
                  <c:v>87.736513065889085</c:v>
                </c:pt>
                <c:pt idx="143">
                  <c:v>87.375779532007925</c:v>
                </c:pt>
                <c:pt idx="144">
                  <c:v>87.136361018007463</c:v>
                </c:pt>
                <c:pt idx="145">
                  <c:v>86.95150022588588</c:v>
                </c:pt>
                <c:pt idx="146">
                  <c:v>86.787817095616418</c:v>
                </c:pt>
                <c:pt idx="147">
                  <c:v>86.631319673353261</c:v>
                </c:pt>
                <c:pt idx="148">
                  <c:v>86.477036345222103</c:v>
                </c:pt>
                <c:pt idx="149">
                  <c:v>86.323477892403773</c:v>
                </c:pt>
                <c:pt idx="150">
                  <c:v>86.170289275673923</c:v>
                </c:pt>
                <c:pt idx="151">
                  <c:v>86.017427459326768</c:v>
                </c:pt>
                <c:pt idx="152">
                  <c:v>85.86491885387619</c:v>
                </c:pt>
                <c:pt idx="153">
                  <c:v>85.712798417243107</c:v>
                </c:pt>
                <c:pt idx="154">
                  <c:v>85.561096745348678</c:v>
                </c:pt>
                <c:pt idx="155">
                  <c:v>85.409838020164941</c:v>
                </c:pt>
                <c:pt idx="156">
                  <c:v>85.259040109591766</c:v>
                </c:pt>
                <c:pt idx="157">
                  <c:v>85.108715063960148</c:v>
                </c:pt>
                <c:pt idx="158">
                  <c:v>84.958869690656471</c:v>
                </c:pt>
                <c:pt idx="159">
                  <c:v>84.809506144017405</c:v>
                </c:pt>
                <c:pt idx="160">
                  <c:v>84.660622509133418</c:v>
                </c:pt>
                <c:pt idx="161">
                  <c:v>84.512213366404211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103.68826976420489</c:v>
                </c:pt>
                <c:pt idx="2">
                  <c:v>103.84938574932121</c:v>
                </c:pt>
                <c:pt idx="3">
                  <c:v>104.0091593445231</c:v>
                </c:pt>
                <c:pt idx="4">
                  <c:v>104.16739690329689</c:v>
                </c:pt>
                <c:pt idx="5">
                  <c:v>104.32388261084274</c:v>
                </c:pt>
                <c:pt idx="6">
                  <c:v>104.47837659385058</c:v>
                </c:pt>
                <c:pt idx="7">
                  <c:v>104.63061298630781</c:v>
                </c:pt>
                <c:pt idx="8">
                  <c:v>104.78029797936018</c:v>
                </c:pt>
                <c:pt idx="9">
                  <c:v>104.92710789110821</c:v>
                </c:pt>
                <c:pt idx="10">
                  <c:v>105.07068730118674</c:v>
                </c:pt>
                <c:pt idx="11">
                  <c:v>105.21064730501644</c:v>
                </c:pt>
                <c:pt idx="12">
                  <c:v>105.34656395362681</c:v>
                </c:pt>
                <c:pt idx="13">
                  <c:v>105.47797695673441</c:v>
                </c:pt>
                <c:pt idx="14">
                  <c:v>105.60438873899655</c:v>
                </c:pt>
                <c:pt idx="15">
                  <c:v>105.72526395157892</c:v>
                </c:pt>
                <c:pt idx="16">
                  <c:v>105.84002955273947</c:v>
                </c:pt>
                <c:pt idx="17">
                  <c:v>105.94807558119641</c:v>
                </c:pt>
                <c:pt idx="18">
                  <c:v>106.04875675358139</c:v>
                </c:pt>
                <c:pt idx="19">
                  <c:v>106.1413950210282</c:v>
                </c:pt>
                <c:pt idx="20">
                  <c:v>106.22528321849289</c:v>
                </c:pt>
                <c:pt idx="21">
                  <c:v>106.29968993219468</c:v>
                </c:pt>
                <c:pt idx="22">
                  <c:v>106.36386569402622</c:v>
                </c:pt>
                <c:pt idx="23">
                  <c:v>106.41705058542387</c:v>
                </c:pt>
                <c:pt idx="24">
                  <c:v>106.45848329580089</c:v>
                </c:pt>
                <c:pt idx="25">
                  <c:v>106.48741163150278</c:v>
                </c:pt>
                <c:pt idx="26">
                  <c:v>106.50310441034688</c:v>
                </c:pt>
                <c:pt idx="27">
                  <c:v>106.50486460513548</c:v>
                </c:pt>
                <c:pt idx="28">
                  <c:v>106.49204351925063</c:v>
                </c:pt>
                <c:pt idx="29">
                  <c:v>106.46405569207637</c:v>
                </c:pt>
                <c:pt idx="30">
                  <c:v>106.42039414644832</c:v>
                </c:pt>
                <c:pt idx="31">
                  <c:v>106.36064551077197</c:v>
                </c:pt>
                <c:pt idx="32">
                  <c:v>106.28450448197613</c:v>
                </c:pt>
                <c:pt idx="33">
                  <c:v>106.19178704957902</c:v>
                </c:pt>
                <c:pt idx="34">
                  <c:v>106.08244188300526</c:v>
                </c:pt>
                <c:pt idx="35">
                  <c:v>105.95655929986566</c:v>
                </c:pt>
                <c:pt idx="36">
                  <c:v>105.81437728604602</c:v>
                </c:pt>
                <c:pt idx="37">
                  <c:v>105.65628413006911</c:v>
                </c:pt>
                <c:pt idx="38">
                  <c:v>105.4828173617156</c:v>
                </c:pt>
                <c:pt idx="39">
                  <c:v>105.29465884203641</c:v>
                </c:pt>
                <c:pt idx="40">
                  <c:v>105.09262602895035</c:v>
                </c:pt>
                <c:pt idx="41">
                  <c:v>104.87765962721949</c:v>
                </c:pt>
                <c:pt idx="42">
                  <c:v>104.65080800987189</c:v>
                </c:pt>
                <c:pt idx="43">
                  <c:v>104.41320895623403</c:v>
                </c:pt>
                <c:pt idx="44">
                  <c:v>104.16606937732459</c:v>
                </c:pt>
                <c:pt idx="45">
                  <c:v>103.91064378306265</c:v>
                </c:pt>
                <c:pt idx="46">
                  <c:v>103.64821228212439</c:v>
                </c:pt>
                <c:pt idx="47">
                  <c:v>103.38005889336529</c:v>
                </c:pt>
                <c:pt idx="48">
                  <c:v>103.10745089088881</c:v>
                </c:pt>
                <c:pt idx="49">
                  <c:v>102.83161981021459</c:v>
                </c:pt>
                <c:pt idx="50">
                  <c:v>102.55374462039309</c:v>
                </c:pt>
                <c:pt idx="51">
                  <c:v>102.2749374275899</c:v>
                </c:pt>
                <c:pt idx="52">
                  <c:v>101.99623193100564</c:v>
                </c:pt>
                <c:pt idx="53">
                  <c:v>101.71857471239655</c:v>
                </c:pt>
                <c:pt idx="54">
                  <c:v>101.44281931443899</c:v>
                </c:pt>
                <c:pt idx="55">
                  <c:v>101.16972295688471</c:v>
                </c:pt>
                <c:pt idx="56">
                  <c:v>100.89994565649337</c:v>
                </c:pt>
                <c:pt idx="57">
                  <c:v>100.63405145832196</c:v>
                </c:pt>
                <c:pt idx="58">
                  <c:v>100.37251145127286</c:v>
                </c:pt>
                <c:pt idx="59">
                  <c:v>100.11570822749616</c:v>
                </c:pt>
                <c:pt idx="60">
                  <c:v>99.863941449932355</c:v>
                </c:pt>
                <c:pt idx="61">
                  <c:v>99.617434211091407</c:v>
                </c:pt>
                <c:pt idx="62">
                  <c:v>99.376339895138599</c:v>
                </c:pt>
                <c:pt idx="63">
                  <c:v>99.140749290789557</c:v>
                </c:pt>
                <c:pt idx="64">
                  <c:v>98.910697741162267</c:v>
                </c:pt>
                <c:pt idx="65">
                  <c:v>98.686172155938991</c:v>
                </c:pt>
                <c:pt idx="66">
                  <c:v>98.467117748916579</c:v>
                </c:pt>
                <c:pt idx="67">
                  <c:v>98.253444398830609</c:v>
                </c:pt>
                <c:pt idx="68">
                  <c:v>98.045032562318212</c:v>
                </c:pt>
                <c:pt idx="69">
                  <c:v>97.841738694570424</c:v>
                </c:pt>
                <c:pt idx="70">
                  <c:v>97.643400155502135</c:v>
                </c:pt>
                <c:pt idx="71">
                  <c:v>97.449839597276664</c:v>
                </c:pt>
                <c:pt idx="72">
                  <c:v>97.260868843081923</c:v>
                </c:pt>
                <c:pt idx="73">
                  <c:v>97.07629227758747</c:v>
                </c:pt>
                <c:pt idx="74">
                  <c:v>96.89590977699217</c:v>
                </c:pt>
                <c:pt idx="75">
                  <c:v>96.719519211488503</c:v>
                </c:pt>
                <c:pt idx="76">
                  <c:v>96.546918555785041</c:v>
                </c:pt>
                <c:pt idx="77">
                  <c:v>96.377907644476863</c:v>
                </c:pt>
                <c:pt idx="78">
                  <c:v>96.212289608914389</c:v>
                </c:pt>
                <c:pt idx="79">
                  <c:v>96.049872031124551</c:v>
                </c:pt>
                <c:pt idx="80">
                  <c:v>95.890467848562054</c:v>
                </c:pt>
                <c:pt idx="81">
                  <c:v>95.7338960412375</c:v>
                </c:pt>
                <c:pt idx="82">
                  <c:v>95.579982130269158</c:v>
                </c:pt>
                <c:pt idx="83">
                  <c:v>95.428558514274499</c:v>
                </c:pt>
                <c:pt idx="84">
                  <c:v>95.279464667366454</c:v>
                </c:pt>
                <c:pt idx="85">
                  <c:v>95.132547219927233</c:v>
                </c:pt>
                <c:pt idx="86">
                  <c:v>94.987659940854925</c:v>
                </c:pt>
                <c:pt idx="87">
                  <c:v>94.844663637654477</c:v>
                </c:pt>
                <c:pt idx="88">
                  <c:v>94.703425988596919</c:v>
                </c:pt>
                <c:pt idx="89">
                  <c:v>94.563821319212067</c:v>
                </c:pt>
                <c:pt idx="90">
                  <c:v>94.425730333615661</c:v>
                </c:pt>
                <c:pt idx="91">
                  <c:v>94.289039809599075</c:v>
                </c:pt>
                <c:pt idx="92">
                  <c:v>94.153642265024473</c:v>
                </c:pt>
                <c:pt idx="93">
                  <c:v>94.019435601863378</c:v>
                </c:pt>
                <c:pt idx="94">
                  <c:v>93.886322733182126</c:v>
                </c:pt>
                <c:pt idx="95">
                  <c:v>93.754211197507516</c:v>
                </c:pt>
                <c:pt idx="96">
                  <c:v>93.623012764288902</c:v>
                </c:pt>
                <c:pt idx="97">
                  <c:v>93.49264303360485</c:v>
                </c:pt>
                <c:pt idx="98">
                  <c:v>93.363021032833686</c:v>
                </c:pt>
                <c:pt idx="99">
                  <c:v>93.234068812717624</c:v>
                </c:pt>
                <c:pt idx="100">
                  <c:v>93.105711045089507</c:v>
                </c:pt>
                <c:pt idx="101">
                  <c:v>92.977874624505702</c:v>
                </c:pt>
                <c:pt idx="102">
                  <c:v>92.850488276126853</c:v>
                </c:pt>
                <c:pt idx="103">
                  <c:v>92.723482172418258</c:v>
                </c:pt>
                <c:pt idx="104">
                  <c:v>92.59678756159181</c:v>
                </c:pt>
                <c:pt idx="105">
                  <c:v>92.470336411187958</c:v>
                </c:pt>
                <c:pt idx="106">
                  <c:v>92.344061070783511</c:v>
                </c:pt>
                <c:pt idx="107">
                  <c:v>92.217893958506636</c:v>
                </c:pt>
                <c:pt idx="108">
                  <c:v>92.091767276821159</c:v>
                </c:pt>
                <c:pt idx="109">
                  <c:v>91.965612763890491</c:v>
                </c:pt>
                <c:pt idx="110">
                  <c:v>91.839361487707322</c:v>
                </c:pt>
                <c:pt idx="111">
                  <c:v>91.712943691037523</c:v>
                </c:pt>
                <c:pt idx="112">
                  <c:v>91.586288696012019</c:v>
                </c:pt>
                <c:pt idx="113">
                  <c:v>91.459324877837361</c:v>
                </c:pt>
                <c:pt idx="114">
                  <c:v>91.331979717491748</c:v>
                </c:pt>
                <c:pt idx="115">
                  <c:v>91.204179943324434</c:v>
                </c:pt>
                <c:pt idx="116">
                  <c:v>91.07585177106759</c:v>
                </c:pt>
                <c:pt idx="117">
                  <c:v>90.946921250776214</c:v>
                </c:pt>
                <c:pt idx="118">
                  <c:v>90.817314727517314</c:v>
                </c:pt>
                <c:pt idx="119">
                  <c:v>90.686959420123259</c:v>
                </c:pt>
                <c:pt idx="120">
                  <c:v>90.555784118935279</c:v>
                </c:pt>
                <c:pt idx="121">
                  <c:v>90.423719999155679</c:v>
                </c:pt>
                <c:pt idx="122">
                  <c:v>90.290701541242399</c:v>
                </c:pt>
                <c:pt idx="123">
                  <c:v>90.156667543831787</c:v>
                </c:pt>
                <c:pt idx="124">
                  <c:v>90.021562208190929</c:v>
                </c:pt>
                <c:pt idx="125">
                  <c:v>89.885336266499479</c:v>
                </c:pt>
                <c:pt idx="126">
                  <c:v>89.747948119782478</c:v>
                </c:pt>
                <c:pt idx="127">
                  <c:v>89.609364945573418</c:v>
                </c:pt>
                <c:pt idx="128">
                  <c:v>89.469563730964182</c:v>
                </c:pt>
                <c:pt idx="129">
                  <c:v>89.328532184173241</c:v>
                </c:pt>
                <c:pt idx="130">
                  <c:v>89.186269477665746</c:v>
                </c:pt>
                <c:pt idx="131">
                  <c:v>89.042786778585679</c:v>
                </c:pt>
                <c:pt idx="132">
                  <c:v>88.89810752801651</c:v>
                </c:pt>
                <c:pt idx="133">
                  <c:v>88.752267439317194</c:v>
                </c:pt>
                <c:pt idx="134">
                  <c:v>88.605314197150676</c:v>
                </c:pt>
                <c:pt idx="135">
                  <c:v>88.45730685219938</c:v>
                </c:pt>
                <c:pt idx="136">
                  <c:v>88.308314921074427</c:v>
                </c:pt>
                <c:pt idx="137">
                  <c:v>88.158417215518199</c:v>
                </c:pt>
                <c:pt idx="138">
                  <c:v>88.007700438556355</c:v>
                </c:pt>
                <c:pt idx="139">
                  <c:v>87.85625759671197</c:v>
                </c:pt>
                <c:pt idx="140">
                  <c:v>87.704186285859507</c:v>
                </c:pt>
                <c:pt idx="141">
                  <c:v>87.551586913158602</c:v>
                </c:pt>
                <c:pt idx="142">
                  <c:v>87.398560918489551</c:v>
                </c:pt>
                <c:pt idx="143">
                  <c:v>87.245209056001386</c:v>
                </c:pt>
                <c:pt idx="144">
                  <c:v>87.091629790196222</c:v>
                </c:pt>
                <c:pt idx="145">
                  <c:v>86.937917852096831</c:v>
                </c:pt>
                <c:pt idx="146">
                  <c:v>86.784162990336739</c:v>
                </c:pt>
                <c:pt idx="147">
                  <c:v>86.630448940401223</c:v>
                </c:pt>
                <c:pt idx="148">
                  <c:v>86.476852623627778</c:v>
                </c:pt>
                <c:pt idx="149">
                  <c:v>86.323443576726504</c:v>
                </c:pt>
                <c:pt idx="150">
                  <c:v>86.170283603108018</c:v>
                </c:pt>
                <c:pt idx="151">
                  <c:v>86.017426629611833</c:v>
                </c:pt>
                <c:pt idx="152">
                  <c:v>85.864918746512473</c:v>
                </c:pt>
                <c:pt idx="153">
                  <c:v>85.712798404954839</c:v>
                </c:pt>
                <c:pt idx="154">
                  <c:v>85.561096744104844</c:v>
                </c:pt>
                <c:pt idx="155">
                  <c:v>85.409838020053613</c:v>
                </c:pt>
                <c:pt idx="156">
                  <c:v>85.259040109582955</c:v>
                </c:pt>
                <c:pt idx="157">
                  <c:v>85.108715063959536</c:v>
                </c:pt>
                <c:pt idx="158">
                  <c:v>84.958869690656428</c:v>
                </c:pt>
                <c:pt idx="159">
                  <c:v>84.809506144017405</c:v>
                </c:pt>
                <c:pt idx="160">
                  <c:v>84.660622509133418</c:v>
                </c:pt>
                <c:pt idx="161">
                  <c:v>84.512213366404211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108.259</c:v>
                </c:pt>
                <c:pt idx="1">
                  <c:v>105.121</c:v>
                </c:pt>
                <c:pt idx="2">
                  <c:v>102.31</c:v>
                </c:pt>
                <c:pt idx="3">
                  <c:v>102.86199999999999</c:v>
                </c:pt>
                <c:pt idx="4">
                  <c:v>105.172</c:v>
                </c:pt>
                <c:pt idx="5">
                  <c:v>105.345</c:v>
                </c:pt>
                <c:pt idx="6">
                  <c:v>105.983</c:v>
                </c:pt>
                <c:pt idx="7">
                  <c:v>103.44799999999999</c:v>
                </c:pt>
                <c:pt idx="8">
                  <c:v>105.10299999999999</c:v>
                </c:pt>
                <c:pt idx="9">
                  <c:v>103.259</c:v>
                </c:pt>
                <c:pt idx="10">
                  <c:v>104.70699999999999</c:v>
                </c:pt>
                <c:pt idx="11">
                  <c:v>104.81</c:v>
                </c:pt>
                <c:pt idx="12">
                  <c:v>104.621</c:v>
                </c:pt>
                <c:pt idx="13">
                  <c:v>104.81</c:v>
                </c:pt>
                <c:pt idx="14">
                  <c:v>104.776</c:v>
                </c:pt>
                <c:pt idx="15">
                  <c:v>102.19</c:v>
                </c:pt>
                <c:pt idx="16">
                  <c:v>104.19</c:v>
                </c:pt>
                <c:pt idx="17">
                  <c:v>105.10299999999999</c:v>
                </c:pt>
                <c:pt idx="18">
                  <c:v>103.345</c:v>
                </c:pt>
                <c:pt idx="19">
                  <c:v>104.328</c:v>
                </c:pt>
                <c:pt idx="20">
                  <c:v>104.586</c:v>
                </c:pt>
                <c:pt idx="21">
                  <c:v>104.69</c:v>
                </c:pt>
                <c:pt idx="22">
                  <c:v>102.81</c:v>
                </c:pt>
                <c:pt idx="23">
                  <c:v>104.931</c:v>
                </c:pt>
                <c:pt idx="24">
                  <c:v>105.5</c:v>
                </c:pt>
                <c:pt idx="25">
                  <c:v>105</c:v>
                </c:pt>
                <c:pt idx="26">
                  <c:v>104.759</c:v>
                </c:pt>
                <c:pt idx="27">
                  <c:v>106.55200000000001</c:v>
                </c:pt>
                <c:pt idx="28">
                  <c:v>105.46599999999999</c:v>
                </c:pt>
                <c:pt idx="29">
                  <c:v>106.5</c:v>
                </c:pt>
                <c:pt idx="30">
                  <c:v>108.89700000000001</c:v>
                </c:pt>
                <c:pt idx="31">
                  <c:v>107.39700000000001</c:v>
                </c:pt>
                <c:pt idx="32">
                  <c:v>106.172</c:v>
                </c:pt>
                <c:pt idx="33">
                  <c:v>110.44799999999999</c:v>
                </c:pt>
                <c:pt idx="34">
                  <c:v>109.60299999999999</c:v>
                </c:pt>
                <c:pt idx="35">
                  <c:v>110.241</c:v>
                </c:pt>
                <c:pt idx="36">
                  <c:v>109.759</c:v>
                </c:pt>
                <c:pt idx="37">
                  <c:v>109.328</c:v>
                </c:pt>
                <c:pt idx="38">
                  <c:v>109.172</c:v>
                </c:pt>
                <c:pt idx="39">
                  <c:v>111.259</c:v>
                </c:pt>
                <c:pt idx="40">
                  <c:v>113.81</c:v>
                </c:pt>
                <c:pt idx="41">
                  <c:v>114.172</c:v>
                </c:pt>
                <c:pt idx="42">
                  <c:v>116.46599999999999</c:v>
                </c:pt>
                <c:pt idx="43">
                  <c:v>118.96599999999999</c:v>
                </c:pt>
                <c:pt idx="44">
                  <c:v>122</c:v>
                </c:pt>
                <c:pt idx="45">
                  <c:v>128.62100000000001</c:v>
                </c:pt>
                <c:pt idx="46">
                  <c:v>135.517</c:v>
                </c:pt>
                <c:pt idx="47">
                  <c:v>145.91399999999999</c:v>
                </c:pt>
                <c:pt idx="48">
                  <c:v>159.20699999999999</c:v>
                </c:pt>
                <c:pt idx="49">
                  <c:v>174.37899999999999</c:v>
                </c:pt>
                <c:pt idx="50">
                  <c:v>189.483</c:v>
                </c:pt>
                <c:pt idx="51">
                  <c:v>202.828</c:v>
                </c:pt>
                <c:pt idx="52">
                  <c:v>212.517</c:v>
                </c:pt>
                <c:pt idx="53">
                  <c:v>220.41399999999999</c:v>
                </c:pt>
                <c:pt idx="54">
                  <c:v>226.172</c:v>
                </c:pt>
                <c:pt idx="55">
                  <c:v>228.155</c:v>
                </c:pt>
                <c:pt idx="56">
                  <c:v>225.828</c:v>
                </c:pt>
                <c:pt idx="57">
                  <c:v>217.24100000000001</c:v>
                </c:pt>
                <c:pt idx="58">
                  <c:v>203.5</c:v>
                </c:pt>
                <c:pt idx="59">
                  <c:v>173.672</c:v>
                </c:pt>
                <c:pt idx="60">
                  <c:v>133.24100000000001</c:v>
                </c:pt>
                <c:pt idx="61">
                  <c:v>111.569</c:v>
                </c:pt>
                <c:pt idx="62">
                  <c:v>104.517</c:v>
                </c:pt>
                <c:pt idx="63">
                  <c:v>103.517</c:v>
                </c:pt>
                <c:pt idx="64">
                  <c:v>107.241</c:v>
                </c:pt>
                <c:pt idx="65">
                  <c:v>107.517</c:v>
                </c:pt>
                <c:pt idx="66">
                  <c:v>111.86199999999999</c:v>
                </c:pt>
                <c:pt idx="67">
                  <c:v>118.60299999999999</c:v>
                </c:pt>
                <c:pt idx="68">
                  <c:v>126.276</c:v>
                </c:pt>
                <c:pt idx="69">
                  <c:v>136.983</c:v>
                </c:pt>
                <c:pt idx="70">
                  <c:v>150.81</c:v>
                </c:pt>
                <c:pt idx="71">
                  <c:v>163.62100000000001</c:v>
                </c:pt>
                <c:pt idx="72">
                  <c:v>172.172</c:v>
                </c:pt>
                <c:pt idx="73">
                  <c:v>183.93100000000001</c:v>
                </c:pt>
                <c:pt idx="74">
                  <c:v>189.63800000000001</c:v>
                </c:pt>
                <c:pt idx="75">
                  <c:v>190.63800000000001</c:v>
                </c:pt>
                <c:pt idx="76">
                  <c:v>186.24100000000001</c:v>
                </c:pt>
                <c:pt idx="77">
                  <c:v>178.12100000000001</c:v>
                </c:pt>
                <c:pt idx="78">
                  <c:v>155.63800000000001</c:v>
                </c:pt>
                <c:pt idx="79">
                  <c:v>122.759</c:v>
                </c:pt>
                <c:pt idx="80">
                  <c:v>102.655</c:v>
                </c:pt>
                <c:pt idx="81">
                  <c:v>95.965999999999994</c:v>
                </c:pt>
                <c:pt idx="82">
                  <c:v>92.602999999999994</c:v>
                </c:pt>
                <c:pt idx="83">
                  <c:v>94.671999999999997</c:v>
                </c:pt>
                <c:pt idx="84">
                  <c:v>94.430999999999997</c:v>
                </c:pt>
                <c:pt idx="85">
                  <c:v>94.016999999999996</c:v>
                </c:pt>
                <c:pt idx="86">
                  <c:v>93.69</c:v>
                </c:pt>
                <c:pt idx="87">
                  <c:v>93.5</c:v>
                </c:pt>
                <c:pt idx="88">
                  <c:v>94.706999999999994</c:v>
                </c:pt>
                <c:pt idx="89">
                  <c:v>94.638000000000005</c:v>
                </c:pt>
                <c:pt idx="90">
                  <c:v>94.585999999999999</c:v>
                </c:pt>
                <c:pt idx="91">
                  <c:v>93.430999999999997</c:v>
                </c:pt>
                <c:pt idx="92">
                  <c:v>92.224000000000004</c:v>
                </c:pt>
                <c:pt idx="93">
                  <c:v>94.19</c:v>
                </c:pt>
                <c:pt idx="94">
                  <c:v>95.930999999999997</c:v>
                </c:pt>
                <c:pt idx="95">
                  <c:v>92.585999999999999</c:v>
                </c:pt>
                <c:pt idx="96">
                  <c:v>93.483000000000004</c:v>
                </c:pt>
                <c:pt idx="97">
                  <c:v>95.775999999999996</c:v>
                </c:pt>
                <c:pt idx="98">
                  <c:v>93.414000000000001</c:v>
                </c:pt>
                <c:pt idx="99">
                  <c:v>94.602999999999994</c:v>
                </c:pt>
                <c:pt idx="100">
                  <c:v>93.447999999999993</c:v>
                </c:pt>
                <c:pt idx="101">
                  <c:v>95.19</c:v>
                </c:pt>
                <c:pt idx="102">
                  <c:v>96.259</c:v>
                </c:pt>
                <c:pt idx="103">
                  <c:v>97.328000000000003</c:v>
                </c:pt>
                <c:pt idx="104">
                  <c:v>100.19</c:v>
                </c:pt>
                <c:pt idx="105">
                  <c:v>103.36199999999999</c:v>
                </c:pt>
                <c:pt idx="106">
                  <c:v>105.13800000000001</c:v>
                </c:pt>
                <c:pt idx="107">
                  <c:v>108.931</c:v>
                </c:pt>
                <c:pt idx="108">
                  <c:v>111.19</c:v>
                </c:pt>
                <c:pt idx="109">
                  <c:v>108.55200000000001</c:v>
                </c:pt>
                <c:pt idx="110">
                  <c:v>107.431</c:v>
                </c:pt>
                <c:pt idx="111">
                  <c:v>100.569</c:v>
                </c:pt>
                <c:pt idx="112">
                  <c:v>97.344999999999999</c:v>
                </c:pt>
                <c:pt idx="113">
                  <c:v>94.69</c:v>
                </c:pt>
                <c:pt idx="114">
                  <c:v>90.069000000000003</c:v>
                </c:pt>
                <c:pt idx="115">
                  <c:v>91</c:v>
                </c:pt>
                <c:pt idx="116">
                  <c:v>89.983000000000004</c:v>
                </c:pt>
                <c:pt idx="117">
                  <c:v>89.844999999999999</c:v>
                </c:pt>
                <c:pt idx="118">
                  <c:v>90.585999999999999</c:v>
                </c:pt>
                <c:pt idx="119">
                  <c:v>90.447999999999993</c:v>
                </c:pt>
                <c:pt idx="120">
                  <c:v>91.775999999999996</c:v>
                </c:pt>
                <c:pt idx="121">
                  <c:v>90.879000000000005</c:v>
                </c:pt>
                <c:pt idx="122">
                  <c:v>90.552000000000007</c:v>
                </c:pt>
                <c:pt idx="123">
                  <c:v>88.897000000000006</c:v>
                </c:pt>
                <c:pt idx="124">
                  <c:v>89.414000000000001</c:v>
                </c:pt>
                <c:pt idx="125">
                  <c:v>88.483000000000004</c:v>
                </c:pt>
                <c:pt idx="126">
                  <c:v>89.19</c:v>
                </c:pt>
                <c:pt idx="127">
                  <c:v>87.879000000000005</c:v>
                </c:pt>
                <c:pt idx="128">
                  <c:v>90.585999999999999</c:v>
                </c:pt>
                <c:pt idx="129">
                  <c:v>91.259</c:v>
                </c:pt>
                <c:pt idx="130">
                  <c:v>92.344999999999999</c:v>
                </c:pt>
                <c:pt idx="131">
                  <c:v>95.793000000000006</c:v>
                </c:pt>
                <c:pt idx="132">
                  <c:v>97.930999999999997</c:v>
                </c:pt>
                <c:pt idx="133">
                  <c:v>98.671999999999997</c:v>
                </c:pt>
                <c:pt idx="134">
                  <c:v>99.259</c:v>
                </c:pt>
                <c:pt idx="135">
                  <c:v>98.655000000000001</c:v>
                </c:pt>
                <c:pt idx="136">
                  <c:v>97.171999999999997</c:v>
                </c:pt>
                <c:pt idx="137">
                  <c:v>92.224000000000004</c:v>
                </c:pt>
                <c:pt idx="138">
                  <c:v>86.775999999999996</c:v>
                </c:pt>
                <c:pt idx="139">
                  <c:v>85.171999999999997</c:v>
                </c:pt>
                <c:pt idx="140">
                  <c:v>88.69</c:v>
                </c:pt>
                <c:pt idx="141">
                  <c:v>87.052000000000007</c:v>
                </c:pt>
                <c:pt idx="142">
                  <c:v>85.983000000000004</c:v>
                </c:pt>
                <c:pt idx="143">
                  <c:v>87.206999999999994</c:v>
                </c:pt>
                <c:pt idx="144">
                  <c:v>86.328000000000003</c:v>
                </c:pt>
                <c:pt idx="145">
                  <c:v>83.775999999999996</c:v>
                </c:pt>
                <c:pt idx="146">
                  <c:v>86.793000000000006</c:v>
                </c:pt>
                <c:pt idx="147">
                  <c:v>85.914000000000001</c:v>
                </c:pt>
                <c:pt idx="148">
                  <c:v>83.620999999999995</c:v>
                </c:pt>
                <c:pt idx="149">
                  <c:v>88.052000000000007</c:v>
                </c:pt>
                <c:pt idx="150">
                  <c:v>85.759</c:v>
                </c:pt>
                <c:pt idx="151">
                  <c:v>84.775999999999996</c:v>
                </c:pt>
                <c:pt idx="152">
                  <c:v>85.414000000000001</c:v>
                </c:pt>
                <c:pt idx="153">
                  <c:v>85.638000000000005</c:v>
                </c:pt>
                <c:pt idx="154">
                  <c:v>83.620999999999995</c:v>
                </c:pt>
                <c:pt idx="155">
                  <c:v>85.585999999999999</c:v>
                </c:pt>
                <c:pt idx="156">
                  <c:v>84.81</c:v>
                </c:pt>
                <c:pt idx="157">
                  <c:v>87.361999999999995</c:v>
                </c:pt>
                <c:pt idx="158">
                  <c:v>84.620999999999995</c:v>
                </c:pt>
                <c:pt idx="159">
                  <c:v>86.724000000000004</c:v>
                </c:pt>
                <c:pt idx="160">
                  <c:v>84.671999999999997</c:v>
                </c:pt>
                <c:pt idx="161">
                  <c:v>86.965999999999994</c:v>
                </c:pt>
                <c:pt idx="162">
                  <c:v>83.620999999999995</c:v>
                </c:pt>
                <c:pt idx="163">
                  <c:v>85.31</c:v>
                </c:pt>
                <c:pt idx="164">
                  <c:v>86.241</c:v>
                </c:pt>
                <c:pt idx="165">
                  <c:v>85.516999999999996</c:v>
                </c:pt>
                <c:pt idx="166">
                  <c:v>87.534000000000006</c:v>
                </c:pt>
                <c:pt idx="167">
                  <c:v>86.5</c:v>
                </c:pt>
                <c:pt idx="168">
                  <c:v>85.379000000000005</c:v>
                </c:pt>
                <c:pt idx="169">
                  <c:v>83.759</c:v>
                </c:pt>
                <c:pt idx="170">
                  <c:v>83.069000000000003</c:v>
                </c:pt>
                <c:pt idx="171">
                  <c:v>84.947999999999993</c:v>
                </c:pt>
                <c:pt idx="172">
                  <c:v>85.069000000000003</c:v>
                </c:pt>
                <c:pt idx="173">
                  <c:v>84.069000000000003</c:v>
                </c:pt>
                <c:pt idx="174">
                  <c:v>85.914000000000001</c:v>
                </c:pt>
                <c:pt idx="175">
                  <c:v>83.775999999999996</c:v>
                </c:pt>
                <c:pt idx="176">
                  <c:v>83.81</c:v>
                </c:pt>
                <c:pt idx="177">
                  <c:v>82.034000000000006</c:v>
                </c:pt>
                <c:pt idx="178">
                  <c:v>84.602999999999994</c:v>
                </c:pt>
                <c:pt idx="179">
                  <c:v>84.397000000000006</c:v>
                </c:pt>
                <c:pt idx="180">
                  <c:v>82.275999999999996</c:v>
                </c:pt>
                <c:pt idx="181">
                  <c:v>84.138000000000005</c:v>
                </c:pt>
                <c:pt idx="182">
                  <c:v>81.379000000000005</c:v>
                </c:pt>
                <c:pt idx="183">
                  <c:v>83.534000000000006</c:v>
                </c:pt>
                <c:pt idx="184">
                  <c:v>84.275999999999996</c:v>
                </c:pt>
                <c:pt idx="185">
                  <c:v>81.638000000000005</c:v>
                </c:pt>
                <c:pt idx="186">
                  <c:v>85.293000000000006</c:v>
                </c:pt>
                <c:pt idx="187">
                  <c:v>83.947999999999993</c:v>
                </c:pt>
                <c:pt idx="188">
                  <c:v>82.275999999999996</c:v>
                </c:pt>
                <c:pt idx="189">
                  <c:v>83.19</c:v>
                </c:pt>
                <c:pt idx="190">
                  <c:v>84.275999999999996</c:v>
                </c:pt>
                <c:pt idx="191">
                  <c:v>84.224000000000004</c:v>
                </c:pt>
                <c:pt idx="192">
                  <c:v>83.293000000000006</c:v>
                </c:pt>
                <c:pt idx="193">
                  <c:v>81.241</c:v>
                </c:pt>
                <c:pt idx="194">
                  <c:v>83.947999999999993</c:v>
                </c:pt>
                <c:pt idx="195">
                  <c:v>80.930999999999997</c:v>
                </c:pt>
                <c:pt idx="196">
                  <c:v>80.671999999999997</c:v>
                </c:pt>
                <c:pt idx="197">
                  <c:v>80.293000000000006</c:v>
                </c:pt>
                <c:pt idx="198">
                  <c:v>83.602999999999994</c:v>
                </c:pt>
                <c:pt idx="199">
                  <c:v>81.516999999999996</c:v>
                </c:pt>
                <c:pt idx="200">
                  <c:v>84.120999999999995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103.17275076970115</c:v>
                </c:pt>
                <c:pt idx="1">
                  <c:v>103.31104840226534</c:v>
                </c:pt>
                <c:pt idx="2">
                  <c:v>103.44855722161783</c:v>
                </c:pt>
                <c:pt idx="3">
                  <c:v>103.58514073994253</c:v>
                </c:pt>
                <c:pt idx="4">
                  <c:v>103.72064521832212</c:v>
                </c:pt>
                <c:pt idx="5">
                  <c:v>103.85489800863228</c:v>
                </c:pt>
                <c:pt idx="6">
                  <c:v>103.98770581935426</c:v>
                </c:pt>
                <c:pt idx="7">
                  <c:v>104.11885292120388</c:v>
                </c:pt>
                <c:pt idx="8">
                  <c:v>104.2480993144594</c:v>
                </c:pt>
                <c:pt idx="9">
                  <c:v>104.37517888714694</c:v>
                </c:pt>
                <c:pt idx="10">
                  <c:v>104.49979760215912</c:v>
                </c:pt>
                <c:pt idx="11">
                  <c:v>104.62163176257518</c:v>
                </c:pt>
                <c:pt idx="12">
                  <c:v>104.7403264190751</c:v>
                </c:pt>
                <c:pt idx="13">
                  <c:v>104.85549400355467</c:v>
                </c:pt>
                <c:pt idx="14">
                  <c:v>104.96671330282693</c:v>
                </c:pt>
                <c:pt idx="15">
                  <c:v>105.07352893278531</c:v>
                </c:pt>
                <c:pt idx="16">
                  <c:v>105.17545154908039</c:v>
                </c:pt>
                <c:pt idx="17">
                  <c:v>105.27195915631553</c:v>
                </c:pt>
                <c:pt idx="18">
                  <c:v>105.36250008836961</c:v>
                </c:pt>
                <c:pt idx="19">
                  <c:v>105.4464985816364</c:v>
                </c:pt>
                <c:pt idx="20">
                  <c:v>105.5233644317974</c:v>
                </c:pt>
                <c:pt idx="21">
                  <c:v>105.59250912939147</c:v>
                </c:pt>
                <c:pt idx="22">
                  <c:v>105.65337226723979</c:v>
                </c:pt>
                <c:pt idx="23">
                  <c:v>105.70546410229059</c:v>
                </c:pt>
                <c:pt idx="24">
                  <c:v>105.74843316311573</c:v>
                </c:pt>
                <c:pt idx="25">
                  <c:v>105.78217194490961</c:v>
                </c:pt>
                <c:pt idx="26">
                  <c:v>105.80697917941714</c:v>
                </c:pt>
                <c:pt idx="27">
                  <c:v>105.82380388461316</c:v>
                </c:pt>
                <c:pt idx="28">
                  <c:v>105.83460403647949</c:v>
                </c:pt>
                <c:pt idx="29">
                  <c:v>105.84286039051703</c:v>
                </c:pt>
                <c:pt idx="30">
                  <c:v>105.85429211387529</c:v>
                </c:pt>
                <c:pt idx="31">
                  <c:v>105.87782297250376</c:v>
                </c:pt>
                <c:pt idx="32">
                  <c:v>105.92684140258787</c:v>
                </c:pt>
                <c:pt idx="33">
                  <c:v>106.02078065080877</c:v>
                </c:pt>
                <c:pt idx="34">
                  <c:v>106.18701178648223</c:v>
                </c:pt>
                <c:pt idx="35">
                  <c:v>106.46298891792196</c:v>
                </c:pt>
                <c:pt idx="36">
                  <c:v>106.89851056053678</c:v>
                </c:pt>
                <c:pt idx="37">
                  <c:v>107.55786571267454</c:v>
                </c:pt>
                <c:pt idx="38">
                  <c:v>108.52152519207361</c:v>
                </c:pt>
                <c:pt idx="39">
                  <c:v>109.88693239195321</c:v>
                </c:pt>
                <c:pt idx="40">
                  <c:v>111.76786419006606</c:v>
                </c:pt>
                <c:pt idx="41">
                  <c:v>114.29179943118224</c:v>
                </c:pt>
                <c:pt idx="42">
                  <c:v>117.59477864315744</c:v>
                </c:pt>
                <c:pt idx="43">
                  <c:v>121.81339046192898</c:v>
                </c:pt>
                <c:pt idx="44">
                  <c:v>127.07379283370513</c:v>
                </c:pt>
                <c:pt idx="45">
                  <c:v>133.47806697202415</c:v>
                </c:pt>
                <c:pt idx="46">
                  <c:v>141.08868077300963</c:v>
                </c:pt>
                <c:pt idx="47">
                  <c:v>149.91234967855775</c:v>
                </c:pt>
                <c:pt idx="48">
                  <c:v>159.88504469283822</c:v>
                </c:pt>
                <c:pt idx="49">
                  <c:v>170.86019364683222</c:v>
                </c:pt>
                <c:pt idx="50">
                  <c:v>182.6019382409408</c:v>
                </c:pt>
                <c:pt idx="51">
                  <c:v>194.7829011737459</c:v>
                </c:pt>
                <c:pt idx="52">
                  <c:v>206.97296678330974</c:v>
                </c:pt>
                <c:pt idx="53">
                  <c:v>218.55967633548406</c:v>
                </c:pt>
                <c:pt idx="54">
                  <c:v>228.45844721164235</c:v>
                </c:pt>
                <c:pt idx="55">
                  <c:v>234.52601222734003</c:v>
                </c:pt>
                <c:pt idx="56">
                  <c:v>233.18845702324458</c:v>
                </c:pt>
                <c:pt idx="57">
                  <c:v>220.67792470912877</c:v>
                </c:pt>
                <c:pt idx="58">
                  <c:v>196.42743610771061</c:v>
                </c:pt>
                <c:pt idx="59">
                  <c:v>165.70718480259649</c:v>
                </c:pt>
                <c:pt idx="60">
                  <c:v>137.37372008096509</c:v>
                </c:pt>
                <c:pt idx="61">
                  <c:v>117.96395504910952</c:v>
                </c:pt>
                <c:pt idx="62">
                  <c:v>108.34833660082764</c:v>
                </c:pt>
                <c:pt idx="63">
                  <c:v>105.60416271818261</c:v>
                </c:pt>
                <c:pt idx="64">
                  <c:v>106.57595542472265</c:v>
                </c:pt>
                <c:pt idx="65">
                  <c:v>109.54003733379329</c:v>
                </c:pt>
                <c:pt idx="66">
                  <c:v>113.97104782130241</c:v>
                </c:pt>
                <c:pt idx="67">
                  <c:v>119.86015249355721</c:v>
                </c:pt>
                <c:pt idx="68">
                  <c:v>127.29554204450689</c:v>
                </c:pt>
                <c:pt idx="69">
                  <c:v>136.29005424134897</c:v>
                </c:pt>
                <c:pt idx="70">
                  <c:v>146.71046973161009</c:v>
                </c:pt>
                <c:pt idx="71">
                  <c:v>158.23934289057655</c:v>
                </c:pt>
                <c:pt idx="72">
                  <c:v>170.33534179479406</c:v>
                </c:pt>
                <c:pt idx="73">
                  <c:v>182.09706324398587</c:v>
                </c:pt>
                <c:pt idx="74">
                  <c:v>191.82210766224705</c:v>
                </c:pt>
                <c:pt idx="75">
                  <c:v>196.3144659748902</c:v>
                </c:pt>
                <c:pt idx="76">
                  <c:v>191.2127164133048</c:v>
                </c:pt>
                <c:pt idx="77">
                  <c:v>174.16559445320877</c:v>
                </c:pt>
                <c:pt idx="78">
                  <c:v>148.95270211487107</c:v>
                </c:pt>
                <c:pt idx="79">
                  <c:v>124.43464727624419</c:v>
                </c:pt>
                <c:pt idx="80">
                  <c:v>107.67489832574164</c:v>
                </c:pt>
                <c:pt idx="81">
                  <c:v>99.43415775379826</c:v>
                </c:pt>
                <c:pt idx="82">
                  <c:v>96.446345214961184</c:v>
                </c:pt>
                <c:pt idx="83">
                  <c:v>95.574625277453464</c:v>
                </c:pt>
                <c:pt idx="84">
                  <c:v>95.288304594291148</c:v>
                </c:pt>
                <c:pt idx="85">
                  <c:v>95.116609904588302</c:v>
                </c:pt>
                <c:pt idx="86">
                  <c:v>94.962100502839434</c:v>
                </c:pt>
                <c:pt idx="87">
                  <c:v>94.810737179089486</c:v>
                </c:pt>
                <c:pt idx="88">
                  <c:v>94.661014457109417</c:v>
                </c:pt>
                <c:pt idx="89">
                  <c:v>94.512740037349843</c:v>
                </c:pt>
                <c:pt idx="90">
                  <c:v>94.365846753609461</c:v>
                </c:pt>
                <c:pt idx="91">
                  <c:v>94.22035500322437</c:v>
                </c:pt>
                <c:pt idx="92">
                  <c:v>94.076512155846231</c:v>
                </c:pt>
                <c:pt idx="93">
                  <c:v>93.935157519904706</c:v>
                </c:pt>
                <c:pt idx="94">
                  <c:v>93.798568035731648</c:v>
                </c:pt>
                <c:pt idx="95">
                  <c:v>93.672237129999601</c:v>
                </c:pt>
                <c:pt idx="96">
                  <c:v>93.568238064016654</c:v>
                </c:pt>
                <c:pt idx="97">
                  <c:v>93.510839986090588</c:v>
                </c:pt>
                <c:pt idx="98">
                  <c:v>93.544505948328762</c:v>
                </c:pt>
                <c:pt idx="99">
                  <c:v>93.742800204228033</c:v>
                </c:pt>
                <c:pt idx="100">
                  <c:v>94.213736833787465</c:v>
                </c:pt>
                <c:pt idx="101">
                  <c:v>95.093247883926963</c:v>
                </c:pt>
                <c:pt idx="102">
                  <c:v>96.51607658996268</c:v>
                </c:pt>
                <c:pt idx="103">
                  <c:v>98.557048374513315</c:v>
                </c:pt>
                <c:pt idx="104">
                  <c:v>101.15016094420622</c:v>
                </c:pt>
                <c:pt idx="105">
                  <c:v>104.01757405058719</c:v>
                </c:pt>
                <c:pt idx="106">
                  <c:v>106.66194983666499</c:v>
                </c:pt>
                <c:pt idx="107">
                  <c:v>108.46863741499232</c:v>
                </c:pt>
                <c:pt idx="108">
                  <c:v>108.91168850094677</c:v>
                </c:pt>
                <c:pt idx="109">
                  <c:v>107.77931712581263</c:v>
                </c:pt>
                <c:pt idx="110">
                  <c:v>105.29056478025321</c:v>
                </c:pt>
                <c:pt idx="111">
                  <c:v>102.01960838922562</c:v>
                </c:pt>
                <c:pt idx="112">
                  <c:v>98.661336115471272</c:v>
                </c:pt>
                <c:pt idx="113">
                  <c:v>95.772426179289994</c:v>
                </c:pt>
                <c:pt idx="114">
                  <c:v>93.624105624899457</c:v>
                </c:pt>
                <c:pt idx="115">
                  <c:v>92.212109529902605</c:v>
                </c:pt>
                <c:pt idx="116">
                  <c:v>91.369260138368986</c:v>
                </c:pt>
                <c:pt idx="117">
                  <c:v>90.890083985699079</c:v>
                </c:pt>
                <c:pt idx="118">
                  <c:v>90.608191687253878</c:v>
                </c:pt>
                <c:pt idx="119">
                  <c:v>90.418463963463182</c:v>
                </c:pt>
                <c:pt idx="120">
                  <c:v>90.266285249698882</c:v>
                </c:pt>
                <c:pt idx="121">
                  <c:v>90.128208279929595</c:v>
                </c:pt>
                <c:pt idx="122">
                  <c:v>89.997446360493825</c:v>
                </c:pt>
                <c:pt idx="123">
                  <c:v>89.877846310282465</c:v>
                </c:pt>
                <c:pt idx="124">
                  <c:v>89.785988685235878</c:v>
                </c:pt>
                <c:pt idx="125">
                  <c:v>89.760201346262903</c:v>
                </c:pt>
                <c:pt idx="126">
                  <c:v>89.873076878489016</c:v>
                </c:pt>
                <c:pt idx="127">
                  <c:v>90.237811055182405</c:v>
                </c:pt>
                <c:pt idx="128">
                  <c:v>90.990795056884608</c:v>
                </c:pt>
                <c:pt idx="129">
                  <c:v>92.233567305905538</c:v>
                </c:pt>
                <c:pt idx="130">
                  <c:v>93.939176589612245</c:v>
                </c:pt>
                <c:pt idx="131">
                  <c:v>95.869404333851023</c:v>
                </c:pt>
                <c:pt idx="132">
                  <c:v>97.578571248124405</c:v>
                </c:pt>
                <c:pt idx="133">
                  <c:v>98.5515487402036</c:v>
                </c:pt>
                <c:pt idx="134">
                  <c:v>98.431548510714691</c:v>
                </c:pt>
                <c:pt idx="135">
                  <c:v>97.204094686691647</c:v>
                </c:pt>
                <c:pt idx="136">
                  <c:v>95.209391067738935</c:v>
                </c:pt>
                <c:pt idx="137">
                  <c:v>92.971008759395829</c:v>
                </c:pt>
                <c:pt idx="138">
                  <c:v>90.958012888777546</c:v>
                </c:pt>
                <c:pt idx="139">
                  <c:v>89.42697373862292</c:v>
                </c:pt>
                <c:pt idx="140">
                  <c:v>88.407424514717604</c:v>
                </c:pt>
                <c:pt idx="141">
                  <c:v>87.788620098769229</c:v>
                </c:pt>
                <c:pt idx="142">
                  <c:v>87.423246003979315</c:v>
                </c:pt>
                <c:pt idx="143">
                  <c:v>87.191906726518425</c:v>
                </c:pt>
                <c:pt idx="144">
                  <c:v>87.020927582081114</c:v>
                </c:pt>
                <c:pt idx="145">
                  <c:v>86.873343383537886</c:v>
                </c:pt>
                <c:pt idx="146">
                  <c:v>86.733629550143093</c:v>
                </c:pt>
                <c:pt idx="147">
                  <c:v>86.596245215585</c:v>
                </c:pt>
                <c:pt idx="148">
                  <c:v>86.459497452377974</c:v>
                </c:pt>
                <c:pt idx="149">
                  <c:v>86.322944658389034</c:v>
                </c:pt>
                <c:pt idx="150">
                  <c:v>86.186491995924527</c:v>
                </c:pt>
                <c:pt idx="151">
                  <c:v>86.050126465317305</c:v>
                </c:pt>
                <c:pt idx="152">
                  <c:v>85.913850871993347</c:v>
                </c:pt>
                <c:pt idx="153">
                  <c:v>85.777669744669254</c:v>
                </c:pt>
                <c:pt idx="154">
                  <c:v>85.641586804178047</c:v>
                </c:pt>
                <c:pt idx="155">
                  <c:v>85.505604642541002</c:v>
                </c:pt>
                <c:pt idx="156">
                  <c:v>85.369724772262899</c:v>
                </c:pt>
                <c:pt idx="157">
                  <c:v>85.233947732169653</c:v>
                </c:pt>
                <c:pt idx="158">
                  <c:v>85.098273201104647</c:v>
                </c:pt>
                <c:pt idx="159">
                  <c:v>84.962700110755335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103.17275076969278</c:v>
                </c:pt>
                <c:pt idx="1">
                  <c:v>103.31104840224182</c:v>
                </c:pt>
                <c:pt idx="2">
                  <c:v>103.44855722155286</c:v>
                </c:pt>
                <c:pt idx="3">
                  <c:v>103.58514073976626</c:v>
                </c:pt>
                <c:pt idx="4">
                  <c:v>103.72064521785228</c:v>
                </c:pt>
                <c:pt idx="5">
                  <c:v>103.85489800740203</c:v>
                </c:pt>
                <c:pt idx="6">
                  <c:v>103.98770581618976</c:v>
                </c:pt>
                <c:pt idx="7">
                  <c:v>104.11885291320752</c:v>
                </c:pt>
                <c:pt idx="8">
                  <c:v>104.24809929460976</c:v>
                </c:pt>
                <c:pt idx="9">
                  <c:v>104.37517883874244</c:v>
                </c:pt>
                <c:pt idx="10">
                  <c:v>104.49979748620353</c:v>
                </c:pt>
                <c:pt idx="11">
                  <c:v>104.62163148969586</c:v>
                </c:pt>
                <c:pt idx="12">
                  <c:v>104.74032578823036</c:v>
                </c:pt>
                <c:pt idx="13">
                  <c:v>104.855492570881</c:v>
                </c:pt>
                <c:pt idx="14">
                  <c:v>104.96671010654545</c:v>
                </c:pt>
                <c:pt idx="15">
                  <c:v>105.07352192766344</c:v>
                </c:pt>
                <c:pt idx="16">
                  <c:v>105.1754364670674</c:v>
                </c:pt>
                <c:pt idx="17">
                  <c:v>105.27192725740402</c:v>
                </c:pt>
                <c:pt idx="18">
                  <c:v>105.36243381098603</c:v>
                </c:pt>
                <c:pt idx="19">
                  <c:v>105.44636330344588</c:v>
                </c:pt>
                <c:pt idx="20">
                  <c:v>105.52309318591523</c:v>
                </c:pt>
                <c:pt idx="21">
                  <c:v>105.5919748462628</c:v>
                </c:pt>
                <c:pt idx="22">
                  <c:v>105.65233842872966</c:v>
                </c:pt>
                <c:pt idx="23">
                  <c:v>105.70349890168733</c:v>
                </c:pt>
                <c:pt idx="24">
                  <c:v>105.74476343397599</c:v>
                </c:pt>
                <c:pt idx="25">
                  <c:v>105.77544010048891</c:v>
                </c:pt>
                <c:pt idx="26">
                  <c:v>105.7948478870679</c:v>
                </c:pt>
                <c:pt idx="27">
                  <c:v>105.80232790388773</c:v>
                </c:pt>
                <c:pt idx="28">
                  <c:v>105.7972556468753</c:v>
                </c:pt>
                <c:pt idx="29">
                  <c:v>105.77905407105729</c:v>
                </c:pt>
                <c:pt idx="30">
                  <c:v>105.7472071620449</c:v>
                </c:pt>
                <c:pt idx="31">
                  <c:v>105.70127361731696</c:v>
                </c:pt>
                <c:pt idx="32">
                  <c:v>105.64090018369149</c:v>
                </c:pt>
                <c:pt idx="33">
                  <c:v>105.56583414805235</c:v>
                </c:pt>
                <c:pt idx="34">
                  <c:v>105.47593445161762</c:v>
                </c:pt>
                <c:pt idx="35">
                  <c:v>105.37118089957825</c:v>
                </c:pt>
                <c:pt idx="36">
                  <c:v>105.25168097194043</c:v>
                </c:pt>
                <c:pt idx="37">
                  <c:v>105.11767380961464</c:v>
                </c:pt>
                <c:pt idx="38">
                  <c:v>104.9695310509743</c:v>
                </c:pt>
                <c:pt idx="39">
                  <c:v>104.80775432374962</c:v>
                </c:pt>
                <c:pt idx="40">
                  <c:v>104.63296934758246</c:v>
                </c:pt>
                <c:pt idx="41">
                  <c:v>104.44591676359732</c:v>
                </c:pt>
                <c:pt idx="42">
                  <c:v>104.24743996705385</c:v>
                </c:pt>
                <c:pt idx="43">
                  <c:v>104.0384703652481</c:v>
                </c:pt>
                <c:pt idx="44">
                  <c:v>103.82001060398569</c:v>
                </c:pt>
                <c:pt idx="45">
                  <c:v>103.59311639306023</c:v>
                </c:pt>
                <c:pt idx="46">
                  <c:v>103.35887760835324</c:v>
                </c:pt>
                <c:pt idx="47">
                  <c:v>103.1183993533427</c:v>
                </c:pt>
                <c:pt idx="48">
                  <c:v>102.87278362773273</c:v>
                </c:pt>
                <c:pt idx="49">
                  <c:v>102.6231121808049</c:v>
                </c:pt>
                <c:pt idx="50">
                  <c:v>102.37043102976897</c:v>
                </c:pt>
                <c:pt idx="51">
                  <c:v>102.11573700825871</c:v>
                </c:pt>
                <c:pt idx="52">
                  <c:v>101.85996658702129</c:v>
                </c:pt>
                <c:pt idx="53">
                  <c:v>101.60398708704901</c:v>
                </c:pt>
                <c:pt idx="54">
                  <c:v>101.34859029276835</c:v>
                </c:pt>
                <c:pt idx="55">
                  <c:v>101.09448837537353</c:v>
                </c:pt>
                <c:pt idx="56">
                  <c:v>100.84231195777491</c:v>
                </c:pt>
                <c:pt idx="57">
                  <c:v>100.59261009462598</c:v>
                </c:pt>
                <c:pt idx="58">
                  <c:v>100.34585190336938</c:v>
                </c:pt>
                <c:pt idx="59">
                  <c:v>100.10242956361786</c:v>
                </c:pt>
                <c:pt idx="60">
                  <c:v>99.862662399885807</c:v>
                </c:pt>
                <c:pt idx="61">
                  <c:v>99.62680177356232</c:v>
                </c:pt>
                <c:pt idx="62">
                  <c:v>99.395036530747433</c:v>
                </c:pt>
                <c:pt idx="63">
                  <c:v>99.167498779952751</c:v>
                </c:pt>
                <c:pt idx="64">
                  <c:v>98.944269804829872</c:v>
                </c:pt>
                <c:pt idx="65">
                  <c:v>98.725385949620261</c:v>
                </c:pt>
                <c:pt idx="66">
                  <c:v>98.510844347023109</c:v>
                </c:pt>
                <c:pt idx="67">
                  <c:v>98.300608388255426</c:v>
                </c:pt>
                <c:pt idx="68">
                  <c:v>98.094612862305993</c:v>
                </c:pt>
                <c:pt idx="69">
                  <c:v>97.892768715224136</c:v>
                </c:pt>
                <c:pt idx="70">
                  <c:v>97.694967400523112</c:v>
                </c:pt>
                <c:pt idx="71">
                  <c:v>97.501084808444389</c:v>
                </c:pt>
                <c:pt idx="72">
                  <c:v>97.310984775121213</c:v>
                </c:pt>
                <c:pt idx="73">
                  <c:v>97.124522182909132</c:v>
                </c:pt>
                <c:pt idx="74">
                  <c:v>96.941545670687674</c:v>
                </c:pt>
                <c:pt idx="75">
                  <c:v>96.761899978173503</c:v>
                </c:pt>
                <c:pt idx="76">
                  <c:v>96.585427951612274</c:v>
                </c:pt>
                <c:pt idx="77">
                  <c:v>96.411972239996217</c:v>
                </c:pt>
                <c:pt idx="78">
                  <c:v>96.241376711517447</c:v>
                </c:pt>
                <c:pt idx="79">
                  <c:v>96.073487619605046</c:v>
                </c:pt>
                <c:pt idx="80">
                  <c:v>95.908154546847527</c:v>
                </c:pt>
                <c:pt idx="81">
                  <c:v>95.745231153582623</c:v>
                </c:pt>
                <c:pt idx="82">
                  <c:v>95.584575756106076</c:v>
                </c:pt>
                <c:pt idx="83">
                  <c:v>95.426051757443418</c:v>
                </c:pt>
                <c:pt idx="84">
                  <c:v>95.269527951547204</c:v>
                </c:pt>
                <c:pt idx="85">
                  <c:v>95.114878719703199</c:v>
                </c:pt>
                <c:pt idx="86">
                  <c:v>94.96198413590858</c:v>
                </c:pt>
                <c:pt idx="87">
                  <c:v>94.810729996063259</c:v>
                </c:pt>
                <c:pt idx="88">
                  <c:v>94.66100778401821</c:v>
                </c:pt>
                <c:pt idx="89">
                  <c:v>94.512714585865325</c:v>
                </c:pt>
                <c:pt idx="90">
                  <c:v>94.365752962341659</c:v>
                </c:pt>
                <c:pt idx="91">
                  <c:v>94.220030787856444</c:v>
                </c:pt>
                <c:pt idx="92">
                  <c:v>94.075461063429685</c:v>
                </c:pt>
                <c:pt idx="93">
                  <c:v>93.931961709751079</c:v>
                </c:pt>
                <c:pt idx="94">
                  <c:v>93.789455345618379</c:v>
                </c:pt>
                <c:pt idx="95">
                  <c:v>93.647869056189123</c:v>
                </c:pt>
                <c:pt idx="96">
                  <c:v>93.507134154766575</c:v>
                </c:pt>
                <c:pt idx="97">
                  <c:v>93.367185941233927</c:v>
                </c:pt>
                <c:pt idx="98">
                  <c:v>93.227963459739684</c:v>
                </c:pt>
                <c:pt idx="99">
                  <c:v>93.089409257813941</c:v>
                </c:pt>
                <c:pt idx="100">
                  <c:v>92.951469148753105</c:v>
                </c:pt>
                <c:pt idx="101">
                  <c:v>92.814091978842256</c:v>
                </c:pt>
                <c:pt idx="102">
                  <c:v>92.677229400782892</c:v>
                </c:pt>
                <c:pt idx="103">
                  <c:v>92.540835654554371</c:v>
                </c:pt>
                <c:pt idx="104">
                  <c:v>92.404867356853842</c:v>
                </c:pt>
                <c:pt idx="105">
                  <c:v>92.269283300225382</c:v>
                </c:pt>
                <c:pt idx="106">
                  <c:v>92.134044263000177</c:v>
                </c:pt>
                <c:pt idx="107">
                  <c:v>91.999112831217502</c:v>
                </c:pt>
                <c:pt idx="108">
                  <c:v>91.864453233773816</c:v>
                </c:pt>
                <c:pt idx="109">
                  <c:v>91.730031192145958</c:v>
                </c:pt>
                <c:pt idx="110">
                  <c:v>91.595813786141122</c:v>
                </c:pt>
                <c:pt idx="111">
                  <c:v>91.461769337229725</c:v>
                </c:pt>
                <c:pt idx="112">
                  <c:v>91.327867311099737</c:v>
                </c:pt>
                <c:pt idx="113">
                  <c:v>91.194078241113473</c:v>
                </c:pt>
                <c:pt idx="114">
                  <c:v>91.060373674331473</c:v>
                </c:pt>
                <c:pt idx="115">
                  <c:v>90.926726141665483</c:v>
                </c:pt>
                <c:pt idx="116">
                  <c:v>90.793109153514308</c:v>
                </c:pt>
                <c:pt idx="117">
                  <c:v>90.659497221894512</c:v>
                </c:pt>
                <c:pt idx="118">
                  <c:v>90.525865909585534</c:v>
                </c:pt>
                <c:pt idx="119">
                  <c:v>90.392191906149378</c:v>
                </c:pt>
                <c:pt idx="120">
                  <c:v>90.258453129852185</c:v>
                </c:pt>
                <c:pt idx="121">
                  <c:v>90.124628853519027</c:v>
                </c:pt>
                <c:pt idx="122">
                  <c:v>89.990699851213648</c:v>
                </c:pt>
                <c:pt idx="123">
                  <c:v>89.856648561397236</c:v>
                </c:pt>
                <c:pt idx="124">
                  <c:v>89.722459260946522</c:v>
                </c:pt>
                <c:pt idx="125">
                  <c:v>89.588118243184709</c:v>
                </c:pt>
                <c:pt idx="126">
                  <c:v>89.453613992000484</c:v>
                </c:pt>
                <c:pt idx="127">
                  <c:v>89.318937343308377</c:v>
                </c:pt>
                <c:pt idx="128">
                  <c:v>89.184081624654027</c:v>
                </c:pt>
                <c:pt idx="129">
                  <c:v>89.049042763785863</c:v>
                </c:pt>
                <c:pt idx="130">
                  <c:v>88.913819357581048</c:v>
                </c:pt>
                <c:pt idx="131">
                  <c:v>88.778412693862492</c:v>
                </c:pt>
                <c:pt idx="132">
                  <c:v>88.642826720365008</c:v>
                </c:pt>
                <c:pt idx="133">
                  <c:v>88.507067957336773</c:v>
                </c:pt>
                <c:pt idx="134">
                  <c:v>88.371145352871622</c:v>
                </c:pt>
                <c:pt idx="135">
                  <c:v>88.235070082890971</c:v>
                </c:pt>
                <c:pt idx="136">
                  <c:v>88.09885530052469</c:v>
                </c:pt>
                <c:pt idx="137">
                  <c:v>87.962515842263315</c:v>
                </c:pt>
                <c:pt idx="138">
                  <c:v>87.826067900461567</c:v>
                </c:pt>
                <c:pt idx="139">
                  <c:v>87.689528673395216</c:v>
                </c:pt>
                <c:pt idx="140">
                  <c:v>87.552916004991033</c:v>
                </c:pt>
                <c:pt idx="141">
                  <c:v>87.41624802650928</c:v>
                </c:pt>
                <c:pt idx="142">
                  <c:v>87.279542811881868</c:v>
                </c:pt>
                <c:pt idx="143">
                  <c:v>87.14281805717556</c:v>
                </c:pt>
                <c:pt idx="144">
                  <c:v>87.006090792895989</c:v>
                </c:pt>
                <c:pt idx="145">
                  <c:v>86.869377135743022</c:v>
                </c:pt>
                <c:pt idx="146">
                  <c:v>86.732692084151751</c:v>
                </c:pt>
                <c:pt idx="147">
                  <c:v>86.59604935968207</c:v>
                </c:pt>
                <c:pt idx="148">
                  <c:v>86.459461294205155</c:v>
                </c:pt>
                <c:pt idx="149">
                  <c:v>86.322938760995257</c:v>
                </c:pt>
                <c:pt idx="150">
                  <c:v>86.186491146346242</c:v>
                </c:pt>
                <c:pt idx="151">
                  <c:v>86.050126357235769</c:v>
                </c:pt>
                <c:pt idx="152">
                  <c:v>85.913850859853085</c:v>
                </c:pt>
                <c:pt idx="153">
                  <c:v>85.777669743465424</c:v>
                </c:pt>
                <c:pt idx="154">
                  <c:v>85.641586804072688</c:v>
                </c:pt>
                <c:pt idx="155">
                  <c:v>85.505604642532859</c:v>
                </c:pt>
                <c:pt idx="156">
                  <c:v>85.369724772262344</c:v>
                </c:pt>
                <c:pt idx="157">
                  <c:v>85.233947732169625</c:v>
                </c:pt>
                <c:pt idx="158">
                  <c:v>85.098273201104647</c:v>
                </c:pt>
                <c:pt idx="159">
                  <c:v>84.962700110755335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103.89700000000001</c:v>
                </c:pt>
                <c:pt idx="1">
                  <c:v>103.13800000000001</c:v>
                </c:pt>
                <c:pt idx="2">
                  <c:v>103.39700000000001</c:v>
                </c:pt>
                <c:pt idx="3">
                  <c:v>103.53400000000001</c:v>
                </c:pt>
                <c:pt idx="4">
                  <c:v>102.36199999999999</c:v>
                </c:pt>
                <c:pt idx="5">
                  <c:v>103.655</c:v>
                </c:pt>
                <c:pt idx="6">
                  <c:v>101.60299999999999</c:v>
                </c:pt>
                <c:pt idx="7">
                  <c:v>100.81</c:v>
                </c:pt>
                <c:pt idx="8">
                  <c:v>101.879</c:v>
                </c:pt>
                <c:pt idx="9">
                  <c:v>101.55200000000001</c:v>
                </c:pt>
                <c:pt idx="10">
                  <c:v>103.03400000000001</c:v>
                </c:pt>
                <c:pt idx="11">
                  <c:v>104.586</c:v>
                </c:pt>
                <c:pt idx="12">
                  <c:v>102.44799999999999</c:v>
                </c:pt>
                <c:pt idx="13">
                  <c:v>104.414</c:v>
                </c:pt>
                <c:pt idx="14">
                  <c:v>103.155</c:v>
                </c:pt>
                <c:pt idx="15">
                  <c:v>101.46599999999999</c:v>
                </c:pt>
                <c:pt idx="16">
                  <c:v>101.621</c:v>
                </c:pt>
                <c:pt idx="17">
                  <c:v>102.569</c:v>
                </c:pt>
                <c:pt idx="18">
                  <c:v>103.931</c:v>
                </c:pt>
                <c:pt idx="19">
                  <c:v>103.086</c:v>
                </c:pt>
                <c:pt idx="20">
                  <c:v>105.29300000000001</c:v>
                </c:pt>
                <c:pt idx="21">
                  <c:v>103.63800000000001</c:v>
                </c:pt>
                <c:pt idx="22">
                  <c:v>104.60299999999999</c:v>
                </c:pt>
                <c:pt idx="23">
                  <c:v>101.517</c:v>
                </c:pt>
                <c:pt idx="24">
                  <c:v>104.19</c:v>
                </c:pt>
                <c:pt idx="25">
                  <c:v>105.741</c:v>
                </c:pt>
                <c:pt idx="26">
                  <c:v>103.121</c:v>
                </c:pt>
                <c:pt idx="27">
                  <c:v>102.741</c:v>
                </c:pt>
                <c:pt idx="28">
                  <c:v>105.017</c:v>
                </c:pt>
                <c:pt idx="29">
                  <c:v>103.586</c:v>
                </c:pt>
                <c:pt idx="30">
                  <c:v>104.81</c:v>
                </c:pt>
                <c:pt idx="31">
                  <c:v>107.259</c:v>
                </c:pt>
                <c:pt idx="32">
                  <c:v>107.155</c:v>
                </c:pt>
                <c:pt idx="33">
                  <c:v>106.224</c:v>
                </c:pt>
                <c:pt idx="34">
                  <c:v>106.983</c:v>
                </c:pt>
                <c:pt idx="35">
                  <c:v>109.5</c:v>
                </c:pt>
                <c:pt idx="36">
                  <c:v>107.5</c:v>
                </c:pt>
                <c:pt idx="37">
                  <c:v>109.759</c:v>
                </c:pt>
                <c:pt idx="38">
                  <c:v>111.086</c:v>
                </c:pt>
                <c:pt idx="39">
                  <c:v>109.431</c:v>
                </c:pt>
                <c:pt idx="40">
                  <c:v>112.517</c:v>
                </c:pt>
                <c:pt idx="41">
                  <c:v>112.60299999999999</c:v>
                </c:pt>
                <c:pt idx="42">
                  <c:v>113.94799999999999</c:v>
                </c:pt>
                <c:pt idx="43">
                  <c:v>116.55200000000001</c:v>
                </c:pt>
                <c:pt idx="44">
                  <c:v>120.121</c:v>
                </c:pt>
                <c:pt idx="45">
                  <c:v>122.517</c:v>
                </c:pt>
                <c:pt idx="46">
                  <c:v>128.91399999999999</c:v>
                </c:pt>
                <c:pt idx="47">
                  <c:v>135.06899999999999</c:v>
                </c:pt>
                <c:pt idx="48">
                  <c:v>144.29300000000001</c:v>
                </c:pt>
                <c:pt idx="49">
                  <c:v>156.172</c:v>
                </c:pt>
                <c:pt idx="50">
                  <c:v>171.89699999999999</c:v>
                </c:pt>
                <c:pt idx="51">
                  <c:v>190.70699999999999</c:v>
                </c:pt>
                <c:pt idx="52">
                  <c:v>204.87899999999999</c:v>
                </c:pt>
                <c:pt idx="53">
                  <c:v>217.05199999999999</c:v>
                </c:pt>
                <c:pt idx="54">
                  <c:v>224.29300000000001</c:v>
                </c:pt>
                <c:pt idx="55">
                  <c:v>230.27600000000001</c:v>
                </c:pt>
                <c:pt idx="56">
                  <c:v>231.22399999999999</c:v>
                </c:pt>
                <c:pt idx="57">
                  <c:v>227.03399999999999</c:v>
                </c:pt>
                <c:pt idx="58">
                  <c:v>216.58600000000001</c:v>
                </c:pt>
                <c:pt idx="59">
                  <c:v>191.172</c:v>
                </c:pt>
                <c:pt idx="60">
                  <c:v>149.31</c:v>
                </c:pt>
                <c:pt idx="61">
                  <c:v>111.60299999999999</c:v>
                </c:pt>
                <c:pt idx="62">
                  <c:v>102.94799999999999</c:v>
                </c:pt>
                <c:pt idx="63">
                  <c:v>103.20699999999999</c:v>
                </c:pt>
                <c:pt idx="64">
                  <c:v>101.121</c:v>
                </c:pt>
                <c:pt idx="65">
                  <c:v>104.20699999999999</c:v>
                </c:pt>
                <c:pt idx="66">
                  <c:v>109.017</c:v>
                </c:pt>
                <c:pt idx="67">
                  <c:v>110.017</c:v>
                </c:pt>
                <c:pt idx="68">
                  <c:v>116.776</c:v>
                </c:pt>
                <c:pt idx="69">
                  <c:v>126.586</c:v>
                </c:pt>
                <c:pt idx="70">
                  <c:v>138.41399999999999</c:v>
                </c:pt>
                <c:pt idx="71">
                  <c:v>153.22399999999999</c:v>
                </c:pt>
                <c:pt idx="72">
                  <c:v>165.27600000000001</c:v>
                </c:pt>
                <c:pt idx="73">
                  <c:v>178.31</c:v>
                </c:pt>
                <c:pt idx="74">
                  <c:v>186.41399999999999</c:v>
                </c:pt>
                <c:pt idx="75">
                  <c:v>190.655</c:v>
                </c:pt>
                <c:pt idx="76">
                  <c:v>193.155</c:v>
                </c:pt>
                <c:pt idx="77">
                  <c:v>188.37899999999999</c:v>
                </c:pt>
                <c:pt idx="78">
                  <c:v>174.96600000000001</c:v>
                </c:pt>
                <c:pt idx="79">
                  <c:v>145.60300000000001</c:v>
                </c:pt>
                <c:pt idx="80">
                  <c:v>111.5</c:v>
                </c:pt>
                <c:pt idx="81">
                  <c:v>98.361999999999995</c:v>
                </c:pt>
                <c:pt idx="82">
                  <c:v>94.930999999999997</c:v>
                </c:pt>
                <c:pt idx="83">
                  <c:v>92.638000000000005</c:v>
                </c:pt>
                <c:pt idx="84">
                  <c:v>93.344999999999999</c:v>
                </c:pt>
                <c:pt idx="85">
                  <c:v>92.275999999999996</c:v>
                </c:pt>
                <c:pt idx="86">
                  <c:v>91.620999999999995</c:v>
                </c:pt>
                <c:pt idx="87">
                  <c:v>93.171999999999997</c:v>
                </c:pt>
                <c:pt idx="88">
                  <c:v>92.206999999999994</c:v>
                </c:pt>
                <c:pt idx="89">
                  <c:v>93.793000000000006</c:v>
                </c:pt>
                <c:pt idx="90">
                  <c:v>91.947999999999993</c:v>
                </c:pt>
                <c:pt idx="91">
                  <c:v>92.844999999999999</c:v>
                </c:pt>
                <c:pt idx="92">
                  <c:v>91.602999999999994</c:v>
                </c:pt>
                <c:pt idx="93">
                  <c:v>90.671999999999997</c:v>
                </c:pt>
                <c:pt idx="94">
                  <c:v>91.793000000000006</c:v>
                </c:pt>
                <c:pt idx="95">
                  <c:v>92.052000000000007</c:v>
                </c:pt>
                <c:pt idx="96">
                  <c:v>92.930999999999997</c:v>
                </c:pt>
                <c:pt idx="97">
                  <c:v>93.241</c:v>
                </c:pt>
                <c:pt idx="98">
                  <c:v>92.361999999999995</c:v>
                </c:pt>
                <c:pt idx="99">
                  <c:v>92.793000000000006</c:v>
                </c:pt>
                <c:pt idx="100">
                  <c:v>94.069000000000003</c:v>
                </c:pt>
                <c:pt idx="101">
                  <c:v>92.983000000000004</c:v>
                </c:pt>
                <c:pt idx="102">
                  <c:v>94.085999999999999</c:v>
                </c:pt>
                <c:pt idx="103">
                  <c:v>96.293000000000006</c:v>
                </c:pt>
                <c:pt idx="104">
                  <c:v>99.602999999999994</c:v>
                </c:pt>
                <c:pt idx="105">
                  <c:v>102.44799999999999</c:v>
                </c:pt>
                <c:pt idx="106">
                  <c:v>106.879</c:v>
                </c:pt>
                <c:pt idx="107">
                  <c:v>108.931</c:v>
                </c:pt>
                <c:pt idx="108">
                  <c:v>111.569</c:v>
                </c:pt>
                <c:pt idx="109">
                  <c:v>113.828</c:v>
                </c:pt>
                <c:pt idx="110">
                  <c:v>108.241</c:v>
                </c:pt>
                <c:pt idx="111">
                  <c:v>106.741</c:v>
                </c:pt>
                <c:pt idx="112">
                  <c:v>99.706999999999994</c:v>
                </c:pt>
                <c:pt idx="113">
                  <c:v>95.397000000000006</c:v>
                </c:pt>
                <c:pt idx="114">
                  <c:v>92.534000000000006</c:v>
                </c:pt>
                <c:pt idx="115">
                  <c:v>90.016999999999996</c:v>
                </c:pt>
                <c:pt idx="116">
                  <c:v>90.085999999999999</c:v>
                </c:pt>
                <c:pt idx="117">
                  <c:v>86.741</c:v>
                </c:pt>
                <c:pt idx="118">
                  <c:v>88.293000000000006</c:v>
                </c:pt>
                <c:pt idx="119">
                  <c:v>88.534000000000006</c:v>
                </c:pt>
                <c:pt idx="120">
                  <c:v>88.361999999999995</c:v>
                </c:pt>
                <c:pt idx="121">
                  <c:v>88.19</c:v>
                </c:pt>
                <c:pt idx="122">
                  <c:v>86.102999999999994</c:v>
                </c:pt>
                <c:pt idx="123">
                  <c:v>86.828000000000003</c:v>
                </c:pt>
                <c:pt idx="124">
                  <c:v>88.052000000000007</c:v>
                </c:pt>
                <c:pt idx="125">
                  <c:v>86.224000000000004</c:v>
                </c:pt>
                <c:pt idx="126">
                  <c:v>88.293000000000006</c:v>
                </c:pt>
                <c:pt idx="127">
                  <c:v>88.483000000000004</c:v>
                </c:pt>
                <c:pt idx="128">
                  <c:v>89.81</c:v>
                </c:pt>
                <c:pt idx="129">
                  <c:v>91.328000000000003</c:v>
                </c:pt>
                <c:pt idx="130">
                  <c:v>93.5</c:v>
                </c:pt>
                <c:pt idx="131">
                  <c:v>92.724000000000004</c:v>
                </c:pt>
                <c:pt idx="132">
                  <c:v>95.81</c:v>
                </c:pt>
                <c:pt idx="133">
                  <c:v>100.172</c:v>
                </c:pt>
                <c:pt idx="134">
                  <c:v>100.70699999999999</c:v>
                </c:pt>
                <c:pt idx="135">
                  <c:v>100.05200000000001</c:v>
                </c:pt>
                <c:pt idx="136">
                  <c:v>98.897000000000006</c:v>
                </c:pt>
                <c:pt idx="137">
                  <c:v>95.706999999999994</c:v>
                </c:pt>
                <c:pt idx="138">
                  <c:v>93.016999999999996</c:v>
                </c:pt>
                <c:pt idx="139">
                  <c:v>89.052000000000007</c:v>
                </c:pt>
                <c:pt idx="140">
                  <c:v>87.224000000000004</c:v>
                </c:pt>
                <c:pt idx="141">
                  <c:v>86.534000000000006</c:v>
                </c:pt>
                <c:pt idx="142">
                  <c:v>87.206999999999994</c:v>
                </c:pt>
                <c:pt idx="143">
                  <c:v>84.844999999999999</c:v>
                </c:pt>
                <c:pt idx="144">
                  <c:v>84.052000000000007</c:v>
                </c:pt>
                <c:pt idx="145">
                  <c:v>85.483000000000004</c:v>
                </c:pt>
                <c:pt idx="146">
                  <c:v>86.275999999999996</c:v>
                </c:pt>
                <c:pt idx="147">
                  <c:v>84.569000000000003</c:v>
                </c:pt>
                <c:pt idx="148">
                  <c:v>86.138000000000005</c:v>
                </c:pt>
                <c:pt idx="149">
                  <c:v>85.361999999999995</c:v>
                </c:pt>
                <c:pt idx="150">
                  <c:v>85.052000000000007</c:v>
                </c:pt>
                <c:pt idx="151">
                  <c:v>85.31</c:v>
                </c:pt>
                <c:pt idx="152">
                  <c:v>85.155000000000001</c:v>
                </c:pt>
                <c:pt idx="153">
                  <c:v>85.465999999999994</c:v>
                </c:pt>
                <c:pt idx="154">
                  <c:v>86.655000000000001</c:v>
                </c:pt>
                <c:pt idx="155">
                  <c:v>85.534000000000006</c:v>
                </c:pt>
                <c:pt idx="156">
                  <c:v>84.224000000000004</c:v>
                </c:pt>
                <c:pt idx="157">
                  <c:v>85.138000000000005</c:v>
                </c:pt>
                <c:pt idx="158">
                  <c:v>85.379000000000005</c:v>
                </c:pt>
                <c:pt idx="159">
                  <c:v>83.638000000000005</c:v>
                </c:pt>
                <c:pt idx="160">
                  <c:v>85.224000000000004</c:v>
                </c:pt>
                <c:pt idx="161">
                  <c:v>85.328000000000003</c:v>
                </c:pt>
                <c:pt idx="162">
                  <c:v>83.552000000000007</c:v>
                </c:pt>
                <c:pt idx="163">
                  <c:v>83.138000000000005</c:v>
                </c:pt>
                <c:pt idx="164">
                  <c:v>83.19</c:v>
                </c:pt>
                <c:pt idx="165">
                  <c:v>85.5</c:v>
                </c:pt>
                <c:pt idx="166">
                  <c:v>82.965999999999994</c:v>
                </c:pt>
                <c:pt idx="167">
                  <c:v>83.19</c:v>
                </c:pt>
                <c:pt idx="168">
                  <c:v>83.914000000000001</c:v>
                </c:pt>
                <c:pt idx="169">
                  <c:v>86.983000000000004</c:v>
                </c:pt>
                <c:pt idx="170">
                  <c:v>84.259</c:v>
                </c:pt>
                <c:pt idx="171">
                  <c:v>84.706999999999994</c:v>
                </c:pt>
                <c:pt idx="172">
                  <c:v>85.552000000000007</c:v>
                </c:pt>
                <c:pt idx="173">
                  <c:v>84.241</c:v>
                </c:pt>
                <c:pt idx="174">
                  <c:v>83.965999999999994</c:v>
                </c:pt>
                <c:pt idx="175">
                  <c:v>84.052000000000007</c:v>
                </c:pt>
                <c:pt idx="176">
                  <c:v>83.120999999999995</c:v>
                </c:pt>
                <c:pt idx="177">
                  <c:v>80.620999999999995</c:v>
                </c:pt>
                <c:pt idx="178">
                  <c:v>83.844999999999999</c:v>
                </c:pt>
                <c:pt idx="179">
                  <c:v>81.638000000000005</c:v>
                </c:pt>
                <c:pt idx="180">
                  <c:v>82.69</c:v>
                </c:pt>
                <c:pt idx="181">
                  <c:v>84.534000000000006</c:v>
                </c:pt>
                <c:pt idx="182">
                  <c:v>82.81</c:v>
                </c:pt>
                <c:pt idx="183">
                  <c:v>84.379000000000005</c:v>
                </c:pt>
                <c:pt idx="184">
                  <c:v>83.516999999999996</c:v>
                </c:pt>
                <c:pt idx="185">
                  <c:v>83.81</c:v>
                </c:pt>
                <c:pt idx="186">
                  <c:v>82.69</c:v>
                </c:pt>
                <c:pt idx="187">
                  <c:v>82.120999999999995</c:v>
                </c:pt>
                <c:pt idx="188">
                  <c:v>82.275999999999996</c:v>
                </c:pt>
                <c:pt idx="189">
                  <c:v>84.034000000000006</c:v>
                </c:pt>
                <c:pt idx="190">
                  <c:v>82.259</c:v>
                </c:pt>
                <c:pt idx="191">
                  <c:v>81.947999999999993</c:v>
                </c:pt>
                <c:pt idx="192">
                  <c:v>83.724000000000004</c:v>
                </c:pt>
                <c:pt idx="193">
                  <c:v>82.138000000000005</c:v>
                </c:pt>
                <c:pt idx="194">
                  <c:v>82.224000000000004</c:v>
                </c:pt>
                <c:pt idx="195">
                  <c:v>81.793000000000006</c:v>
                </c:pt>
                <c:pt idx="196">
                  <c:v>82.620999999999995</c:v>
                </c:pt>
                <c:pt idx="197">
                  <c:v>80.5</c:v>
                </c:pt>
                <c:pt idx="198">
                  <c:v>83.430999999999997</c:v>
                </c:pt>
                <c:pt idx="199">
                  <c:v>82.465999999999994</c:v>
                </c:pt>
                <c:pt idx="200">
                  <c:v>81.138000000000005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100.90179232307989</c:v>
                </c:pt>
                <c:pt idx="4">
                  <c:v>101.11119873864122</c:v>
                </c:pt>
                <c:pt idx="5">
                  <c:v>101.3195246842765</c:v>
                </c:pt>
                <c:pt idx="6">
                  <c:v>101.52657580275631</c:v>
                </c:pt>
                <c:pt idx="7">
                  <c:v>101.73213315086892</c:v>
                </c:pt>
                <c:pt idx="8">
                  <c:v>101.93595091916879</c:v>
                </c:pt>
                <c:pt idx="9">
                  <c:v>102.13775407466969</c:v>
                </c:pt>
                <c:pt idx="10">
                  <c:v>102.33723595621184</c:v>
                </c:pt>
                <c:pt idx="11">
                  <c:v>102.53405586169868</c:v>
                </c:pt>
                <c:pt idx="12">
                  <c:v>102.72783667766301</c:v>
                </c:pt>
                <c:pt idx="13">
                  <c:v>102.91816261517593</c:v>
                </c:pt>
                <c:pt idx="14">
                  <c:v>103.10457713288437</c:v>
                </c:pt>
                <c:pt idx="15">
                  <c:v>103.28658114981708</c:v>
                </c:pt>
                <c:pt idx="16">
                  <c:v>103.46363168120506</c:v>
                </c:pt>
                <c:pt idx="17">
                  <c:v>103.635141076976</c:v>
                </c:pt>
                <c:pt idx="18">
                  <c:v>103.80047711790877</c:v>
                </c:pt>
                <c:pt idx="19">
                  <c:v>103.95896435212529</c:v>
                </c:pt>
                <c:pt idx="20">
                  <c:v>104.10988727499135</c:v>
                </c:pt>
                <c:pt idx="21">
                  <c:v>104.25249633516894</c:v>
                </c:pt>
                <c:pt idx="22">
                  <c:v>104.38601839359151</c:v>
                </c:pt>
                <c:pt idx="23">
                  <c:v>104.50967432838102</c:v>
                </c:pt>
                <c:pt idx="24">
                  <c:v>104.62270819128159</c:v>
                </c:pt>
                <c:pt idx="25">
                  <c:v>104.7244349768924</c:v>
                </c:pt>
                <c:pt idx="26">
                  <c:v>104.81431802371337</c:v>
                </c:pt>
                <c:pt idx="27">
                  <c:v>104.89209270318528</c:v>
                </c:pt>
                <c:pt idx="28">
                  <c:v>104.95796066964618</c:v>
                </c:pt>
                <c:pt idx="29">
                  <c:v>105.01288859477073</c:v>
                </c:pt>
                <c:pt idx="30">
                  <c:v>105.05905654871455</c:v>
                </c:pt>
                <c:pt idx="31">
                  <c:v>105.10051273629585</c:v>
                </c:pt>
                <c:pt idx="32">
                  <c:v>105.14410066202126</c:v>
                </c:pt>
                <c:pt idx="33">
                  <c:v>105.2007279686602</c:v>
                </c:pt>
                <c:pt idx="34">
                  <c:v>105.28703752110384</c:v>
                </c:pt>
                <c:pt idx="35">
                  <c:v>105.42751381246322</c:v>
                </c:pt>
                <c:pt idx="36">
                  <c:v>105.65700409362584</c:v>
                </c:pt>
                <c:pt idx="37">
                  <c:v>106.02354778892017</c:v>
                </c:pt>
                <c:pt idx="38">
                  <c:v>106.59128773517378</c:v>
                </c:pt>
                <c:pt idx="39">
                  <c:v>107.44308764112651</c:v>
                </c:pt>
                <c:pt idx="40">
                  <c:v>108.68231713940069</c:v>
                </c:pt>
                <c:pt idx="41">
                  <c:v>110.43311626348165</c:v>
                </c:pt>
                <c:pt idx="42">
                  <c:v>112.83835428053469</c:v>
                </c:pt>
                <c:pt idx="43">
                  <c:v>116.05450059775823</c:v>
                </c:pt>
                <c:pt idx="44">
                  <c:v>120.24277478007902</c:v>
                </c:pt>
                <c:pt idx="45">
                  <c:v>125.55627322369662</c:v>
                </c:pt>
                <c:pt idx="46">
                  <c:v>132.12329006287942</c:v>
                </c:pt>
                <c:pt idx="47">
                  <c:v>140.0277284405949</c:v>
                </c:pt>
                <c:pt idx="48">
                  <c:v>149.28825732631981</c:v>
                </c:pt>
                <c:pt idx="49">
                  <c:v>159.83858554711327</c:v>
                </c:pt>
                <c:pt idx="50">
                  <c:v>171.5117433965577</c:v>
                </c:pt>
                <c:pt idx="51">
                  <c:v>184.03138305232042</c:v>
                </c:pt>
                <c:pt idx="52">
                  <c:v>197.0120328102183</c:v>
                </c:pt>
                <c:pt idx="53">
                  <c:v>209.96134435611381</c:v>
                </c:pt>
                <c:pt idx="54">
                  <c:v>222.2242958485744</c:v>
                </c:pt>
                <c:pt idx="55">
                  <c:v>232.63192015280544</c:v>
                </c:pt>
                <c:pt idx="56">
                  <c:v>238.49471320351313</c:v>
                </c:pt>
                <c:pt idx="57">
                  <c:v>234.64321802986152</c:v>
                </c:pt>
                <c:pt idx="58">
                  <c:v>215.69143697756425</c:v>
                </c:pt>
                <c:pt idx="59">
                  <c:v>182.79862078918143</c:v>
                </c:pt>
                <c:pt idx="60">
                  <c:v>146.85194705984867</c:v>
                </c:pt>
                <c:pt idx="61">
                  <c:v>120.3004453738226</c:v>
                </c:pt>
                <c:pt idx="62">
                  <c:v>107.04106464931525</c:v>
                </c:pt>
                <c:pt idx="63">
                  <c:v>103.06981441160407</c:v>
                </c:pt>
                <c:pt idx="64">
                  <c:v>103.42193273504343</c:v>
                </c:pt>
                <c:pt idx="65">
                  <c:v>105.6226045747171</c:v>
                </c:pt>
                <c:pt idx="66">
                  <c:v>109.07668999208651</c:v>
                </c:pt>
                <c:pt idx="67">
                  <c:v>113.8544479768312</c:v>
                </c:pt>
                <c:pt idx="68">
                  <c:v>120.13588747162011</c:v>
                </c:pt>
                <c:pt idx="69">
                  <c:v>128.04433785330116</c:v>
                </c:pt>
                <c:pt idx="70">
                  <c:v>137.58088252347676</c:v>
                </c:pt>
                <c:pt idx="71">
                  <c:v>148.57888004135572</c:v>
                </c:pt>
                <c:pt idx="72">
                  <c:v>160.67190282147646</c:v>
                </c:pt>
                <c:pt idx="73">
                  <c:v>173.26290865754396</c:v>
                </c:pt>
                <c:pt idx="74">
                  <c:v>185.38795537301704</c:v>
                </c:pt>
                <c:pt idx="75">
                  <c:v>195.16879668096266</c:v>
                </c:pt>
                <c:pt idx="76">
                  <c:v>198.82205859596735</c:v>
                </c:pt>
                <c:pt idx="77">
                  <c:v>191.07078650989189</c:v>
                </c:pt>
                <c:pt idx="78">
                  <c:v>169.75422965107606</c:v>
                </c:pt>
                <c:pt idx="79">
                  <c:v>141.10243947889069</c:v>
                </c:pt>
                <c:pt idx="80">
                  <c:v>116.37319222511906</c:v>
                </c:pt>
                <c:pt idx="81">
                  <c:v>101.94022734898623</c:v>
                </c:pt>
                <c:pt idx="82">
                  <c:v>96.109177197263577</c:v>
                </c:pt>
                <c:pt idx="83">
                  <c:v>94.393211238467401</c:v>
                </c:pt>
                <c:pt idx="84">
                  <c:v>93.929273637934386</c:v>
                </c:pt>
                <c:pt idx="85">
                  <c:v>93.718166318056646</c:v>
                </c:pt>
                <c:pt idx="86">
                  <c:v>93.543086942057215</c:v>
                </c:pt>
                <c:pt idx="87">
                  <c:v>93.373316401020233</c:v>
                </c:pt>
                <c:pt idx="88">
                  <c:v>93.205850702352961</c:v>
                </c:pt>
                <c:pt idx="89">
                  <c:v>93.040385896001496</c:v>
                </c:pt>
                <c:pt idx="90">
                  <c:v>92.876812370099955</c:v>
                </c:pt>
                <c:pt idx="91">
                  <c:v>92.715079794160744</c:v>
                </c:pt>
                <c:pt idx="92">
                  <c:v>92.555281536228506</c:v>
                </c:pt>
                <c:pt idx="93">
                  <c:v>92.397904670020324</c:v>
                </c:pt>
                <c:pt idx="94">
                  <c:v>92.244455150094041</c:v>
                </c:pt>
                <c:pt idx="95">
                  <c:v>92.098880735522116</c:v>
                </c:pt>
                <c:pt idx="96">
                  <c:v>91.970498325613974</c:v>
                </c:pt>
                <c:pt idx="97">
                  <c:v>91.879370062151608</c:v>
                </c:pt>
                <c:pt idx="98">
                  <c:v>91.864923190786897</c:v>
                </c:pt>
                <c:pt idx="99">
                  <c:v>91.997462597146622</c:v>
                </c:pt>
                <c:pt idx="100">
                  <c:v>92.389373629575928</c:v>
                </c:pt>
                <c:pt idx="101">
                  <c:v>93.198066667082955</c:v>
                </c:pt>
                <c:pt idx="102">
                  <c:v>94.607577032689619</c:v>
                </c:pt>
                <c:pt idx="103">
                  <c:v>96.774682779583884</c:v>
                </c:pt>
                <c:pt idx="104">
                  <c:v>99.735594076244737</c:v>
                </c:pt>
                <c:pt idx="105">
                  <c:v>103.29576846311411</c:v>
                </c:pt>
                <c:pt idx="106">
                  <c:v>106.961073024212</c:v>
                </c:pt>
                <c:pt idx="107">
                  <c:v>109.98621041716629</c:v>
                </c:pt>
                <c:pt idx="108">
                  <c:v>111.5804486931975</c:v>
                </c:pt>
                <c:pt idx="109">
                  <c:v>111.21504767483003</c:v>
                </c:pt>
                <c:pt idx="110">
                  <c:v>108.87793568202272</c:v>
                </c:pt>
                <c:pt idx="111">
                  <c:v>105.11216858857937</c:v>
                </c:pt>
                <c:pt idx="112">
                  <c:v>100.79429161341183</c:v>
                </c:pt>
                <c:pt idx="113">
                  <c:v>96.777743836416022</c:v>
                </c:pt>
                <c:pt idx="114">
                  <c:v>93.605946148443863</c:v>
                </c:pt>
                <c:pt idx="115">
                  <c:v>91.42765823890727</c:v>
                </c:pt>
                <c:pt idx="116">
                  <c:v>90.09859920177405</c:v>
                </c:pt>
                <c:pt idx="117">
                  <c:v>89.354776086388625</c:v>
                </c:pt>
                <c:pt idx="118">
                  <c:v>88.9491173981949</c:v>
                </c:pt>
                <c:pt idx="119">
                  <c:v>88.710665544608702</c:v>
                </c:pt>
                <c:pt idx="120">
                  <c:v>88.544104267271052</c:v>
                </c:pt>
                <c:pt idx="121">
                  <c:v>88.405288322623349</c:v>
                </c:pt>
                <c:pt idx="122">
                  <c:v>88.277695397604461</c:v>
                </c:pt>
                <c:pt idx="123">
                  <c:v>88.158872254794588</c:v>
                </c:pt>
                <c:pt idx="124">
                  <c:v>88.057325111317667</c:v>
                </c:pt>
                <c:pt idx="125">
                  <c:v>87.998737640571875</c:v>
                </c:pt>
                <c:pt idx="126">
                  <c:v>88.040521956900406</c:v>
                </c:pt>
                <c:pt idx="127">
                  <c:v>88.29000206415823</c:v>
                </c:pt>
                <c:pt idx="128">
                  <c:v>88.911380085196299</c:v>
                </c:pt>
                <c:pt idx="129">
                  <c:v>90.095153055777203</c:v>
                </c:pt>
                <c:pt idx="130">
                  <c:v>91.967226022046006</c:v>
                </c:pt>
                <c:pt idx="131">
                  <c:v>94.451761627387043</c:v>
                </c:pt>
                <c:pt idx="132">
                  <c:v>97.164170367983502</c:v>
                </c:pt>
                <c:pt idx="133">
                  <c:v>99.445335426616595</c:v>
                </c:pt>
                <c:pt idx="134">
                  <c:v>100.58997027161074</c:v>
                </c:pt>
                <c:pt idx="135">
                  <c:v>100.17736728104464</c:v>
                </c:pt>
                <c:pt idx="136">
                  <c:v>98.297612944993489</c:v>
                </c:pt>
                <c:pt idx="137">
                  <c:v>95.509482335009949</c:v>
                </c:pt>
                <c:pt idx="138">
                  <c:v>92.55612541453192</c:v>
                </c:pt>
                <c:pt idx="139">
                  <c:v>90.034904468593297</c:v>
                </c:pt>
                <c:pt idx="140">
                  <c:v>88.218842505597237</c:v>
                </c:pt>
                <c:pt idx="141">
                  <c:v>87.082428048639954</c:v>
                </c:pt>
                <c:pt idx="142">
                  <c:v>86.443448998244435</c:v>
                </c:pt>
                <c:pt idx="143">
                  <c:v>86.100807184784784</c:v>
                </c:pt>
                <c:pt idx="144">
                  <c:v>85.906195323663027</c:v>
                </c:pt>
                <c:pt idx="145">
                  <c:v>85.774564498001723</c:v>
                </c:pt>
                <c:pt idx="146">
                  <c:v>85.665952385877361</c:v>
                </c:pt>
                <c:pt idx="147">
                  <c:v>85.564567375846508</c:v>
                </c:pt>
                <c:pt idx="148">
                  <c:v>85.465061731634222</c:v>
                </c:pt>
                <c:pt idx="149">
                  <c:v>85.365841471293578</c:v>
                </c:pt>
                <c:pt idx="150">
                  <c:v>85.266457425744079</c:v>
                </c:pt>
                <c:pt idx="151">
                  <c:v>85.166763822431264</c:v>
                </c:pt>
                <c:pt idx="152">
                  <c:v>85.066689681431242</c:v>
                </c:pt>
                <c:pt idx="153">
                  <c:v>84.96618572497475</c:v>
                </c:pt>
                <c:pt idx="154">
                  <c:v>84.865213494491911</c:v>
                </c:pt>
                <c:pt idx="155">
                  <c:v>84.763743035857175</c:v>
                </c:pt>
                <c:pt idx="156">
                  <c:v>84.661752025594907</c:v>
                </c:pt>
                <c:pt idx="157">
                  <c:v>84.559225072271246</c:v>
                </c:pt>
                <c:pt idx="158">
                  <c:v>84.456153018067823</c:v>
                </c:pt>
                <c:pt idx="159">
                  <c:v>84.352532235675483</c:v>
                </c:pt>
                <c:pt idx="160">
                  <c:v>84.248363935503079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100.90179232307385</c:v>
                </c:pt>
                <c:pt idx="4">
                  <c:v>101.11119873862324</c:v>
                </c:pt>
                <c:pt idx="5">
                  <c:v>101.31952468422401</c:v>
                </c:pt>
                <c:pt idx="6">
                  <c:v>101.52657580260603</c:v>
                </c:pt>
                <c:pt idx="7">
                  <c:v>101.73213315044704</c:v>
                </c:pt>
                <c:pt idx="8">
                  <c:v>101.93595091800751</c:v>
                </c:pt>
                <c:pt idx="9">
                  <c:v>102.13775407153516</c:v>
                </c:pt>
                <c:pt idx="10">
                  <c:v>102.33723594791546</c:v>
                </c:pt>
                <c:pt idx="11">
                  <c:v>102.53405584016657</c:v>
                </c:pt>
                <c:pt idx="12">
                  <c:v>102.72783662286504</c:v>
                </c:pt>
                <c:pt idx="13">
                  <c:v>102.91816247842718</c:v>
                </c:pt>
                <c:pt idx="14">
                  <c:v>103.10457679825571</c:v>
                </c:pt>
                <c:pt idx="15">
                  <c:v>103.28658034687589</c:v>
                </c:pt>
                <c:pt idx="16">
                  <c:v>103.46362979197364</c:v>
                </c:pt>
                <c:pt idx="17">
                  <c:v>103.63513671817124</c:v>
                </c:pt>
                <c:pt idx="18">
                  <c:v>103.80046725669197</c:v>
                </c:pt>
                <c:pt idx="19">
                  <c:v>103.95894247579717</c:v>
                </c:pt>
                <c:pt idx="20">
                  <c:v>104.10983968680185</c:v>
                </c:pt>
                <c:pt idx="21">
                  <c:v>104.25239482611786</c:v>
                </c:pt>
                <c:pt idx="22">
                  <c:v>104.38580607345465</c:v>
                </c:pt>
                <c:pt idx="23">
                  <c:v>104.509238858187</c:v>
                </c:pt>
                <c:pt idx="24">
                  <c:v>104.62183238810498</c:v>
                </c:pt>
                <c:pt idx="25">
                  <c:v>104.72270780552734</c:v>
                </c:pt>
                <c:pt idx="26">
                  <c:v>104.81097803365485</c:v>
                </c:pt>
                <c:pt idx="27">
                  <c:v>104.88575932020053</c:v>
                </c:pt>
                <c:pt idx="28">
                  <c:v>104.946184415773</c:v>
                </c:pt>
                <c:pt idx="29">
                  <c:v>104.99141724235552</c:v>
                </c:pt>
                <c:pt idx="30">
                  <c:v>105.02066881508499</c:v>
                </c:pt>
                <c:pt idx="31">
                  <c:v>105.03321408250959</c:v>
                </c:pt>
                <c:pt idx="32">
                  <c:v>105.02840925231612</c:v>
                </c:pt>
                <c:pt idx="33">
                  <c:v>105.00570907830377</c:v>
                </c:pt>
                <c:pt idx="34">
                  <c:v>104.96468350829676</c:v>
                </c:pt>
                <c:pt idx="35">
                  <c:v>104.90503304026682</c:v>
                </c:pt>
                <c:pt idx="36">
                  <c:v>104.82660211321546</c:v>
                </c:pt>
                <c:pt idx="37">
                  <c:v>104.72938987690223</c:v>
                </c:pt>
                <c:pt idx="38">
                  <c:v>104.61355774434153</c:v>
                </c:pt>
                <c:pt idx="39">
                  <c:v>104.47943323378573</c:v>
                </c:pt>
                <c:pt idx="40">
                  <c:v>104.3275097493495</c:v>
                </c:pt>
                <c:pt idx="41">
                  <c:v>104.15844212408415</c:v>
                </c:pt>
                <c:pt idx="42">
                  <c:v>103.97303794504249</c:v>
                </c:pt>
                <c:pt idx="43">
                  <c:v>103.7722448827673</c:v>
                </c:pt>
                <c:pt idx="44">
                  <c:v>103.5571344423704</c:v>
                </c:pt>
                <c:pt idx="45">
                  <c:v>103.3288827248896</c:v>
                </c:pt>
                <c:pt idx="46">
                  <c:v>103.08874892279158</c:v>
                </c:pt>
                <c:pt idx="47">
                  <c:v>102.83805236260905</c:v>
                </c:pt>
                <c:pt idx="48">
                  <c:v>102.57814894544123</c:v>
                </c:pt>
                <c:pt idx="49">
                  <c:v>102.31040782193179</c:v>
                </c:pt>
                <c:pt idx="50">
                  <c:v>102.03618907650764</c:v>
                </c:pt>
                <c:pt idx="51">
                  <c:v>101.75682309413537</c:v>
                </c:pt>
                <c:pt idx="52">
                  <c:v>101.47359215232945</c:v>
                </c:pt>
                <c:pt idx="53">
                  <c:v>101.18771463366127</c:v>
                </c:pt>
                <c:pt idx="54">
                  <c:v>100.90033210156179</c:v>
                </c:pt>
                <c:pt idx="55">
                  <c:v>100.61249933557596</c:v>
                </c:pt>
                <c:pt idx="56">
                  <c:v>100.32517729015446</c:v>
                </c:pt>
                <c:pt idx="57">
                  <c:v>100.03922882976529</c:v>
                </c:pt>
                <c:pt idx="58">
                  <c:v>99.75541700614383</c:v>
                </c:pt>
                <c:pt idx="59">
                  <c:v>99.474405581972903</c:v>
                </c:pt>
                <c:pt idx="60">
                  <c:v>99.196761468242954</c:v>
                </c:pt>
                <c:pt idx="61">
                  <c:v>98.922958727484286</c:v>
                </c:pt>
                <c:pt idx="62">
                  <c:v>98.653383798500371</c:v>
                </c:pt>
                <c:pt idx="63">
                  <c:v>98.388341616190544</c:v>
                </c:pt>
                <c:pt idx="64">
                  <c:v>98.128062328502295</c:v>
                </c:pt>
                <c:pt idx="65">
                  <c:v>97.872708347743213</c:v>
                </c:pt>
                <c:pt idx="66">
                  <c:v>97.622381512121109</c:v>
                </c:pt>
                <c:pt idx="67">
                  <c:v>97.377130172787389</c:v>
                </c:pt>
                <c:pt idx="68">
                  <c:v>97.136956059760379</c:v>
                </c:pt>
                <c:pt idx="69">
                  <c:v>96.901820815438654</c:v>
                </c:pt>
                <c:pt idx="70">
                  <c:v>96.671652116039624</c:v>
                </c:pt>
                <c:pt idx="71">
                  <c:v>96.446349328721311</c:v>
                </c:pt>
                <c:pt idx="72">
                  <c:v>96.225788675220571</c:v>
                </c:pt>
                <c:pt idx="73">
                  <c:v>96.009827891685148</c:v>
                </c:pt>
                <c:pt idx="74">
                  <c:v>95.798310389277489</c:v>
                </c:pt>
                <c:pt idx="75">
                  <c:v>95.591068931491606</c:v>
                </c:pt>
                <c:pt idx="76">
                  <c:v>95.387928852404016</c:v>
                </c:pt>
                <c:pt idx="77">
                  <c:v>95.188710845749583</c:v>
                </c:pt>
                <c:pt idx="78">
                  <c:v>94.993233358228011</c:v>
                </c:pt>
                <c:pt idx="79">
                  <c:v>94.801314622231388</c:v>
                </c:pt>
                <c:pt idx="80">
                  <c:v>94.612774363616353</c:v>
                </c:pt>
                <c:pt idx="81">
                  <c:v>94.427435219553217</c:v>
                </c:pt>
                <c:pt idx="82">
                  <c:v>94.24512390014911</c:v>
                </c:pt>
                <c:pt idx="83">
                  <c:v>94.065672125691862</c:v>
                </c:pt>
                <c:pt idx="84">
                  <c:v>93.888917369181755</c:v>
                </c:pt>
                <c:pt idx="85">
                  <c:v>93.714703431456144</c:v>
                </c:pt>
                <c:pt idx="86">
                  <c:v>93.542880873779126</c:v>
                </c:pt>
                <c:pt idx="87">
                  <c:v>93.373307330350059</c:v>
                </c:pt>
                <c:pt idx="88">
                  <c:v>93.205847720838179</c:v>
                </c:pt>
                <c:pt idx="89">
                  <c:v>93.040374380819543</c:v>
                </c:pt>
                <c:pt idx="90">
                  <c:v>92.876767125898766</c:v>
                </c:pt>
                <c:pt idx="91">
                  <c:v>92.714913263357161</c:v>
                </c:pt>
                <c:pt idx="92">
                  <c:v>92.554707563382337</c:v>
                </c:pt>
                <c:pt idx="93">
                  <c:v>92.396052200299408</c:v>
                </c:pt>
                <c:pt idx="94">
                  <c:v>92.238856672730776</c:v>
                </c:pt>
                <c:pt idx="95">
                  <c:v>92.08303771024724</c:v>
                </c:pt>
                <c:pt idx="96">
                  <c:v>91.928519172822007</c:v>
                </c:pt>
                <c:pt idx="97">
                  <c:v>91.775231948242478</c:v>
                </c:pt>
                <c:pt idx="98">
                  <c:v>91.623113851554024</c:v>
                </c:pt>
                <c:pt idx="99">
                  <c:v>91.47210952958514</c:v>
                </c:pt>
                <c:pt idx="100">
                  <c:v>91.322170372614309</c:v>
                </c:pt>
                <c:pt idx="101">
                  <c:v>91.173254434265729</c:v>
                </c:pt>
                <c:pt idx="102">
                  <c:v>91.025326359746117</c:v>
                </c:pt>
                <c:pt idx="103">
                  <c:v>90.878357321539738</c:v>
                </c:pt>
                <c:pt idx="104">
                  <c:v>90.732324960650701</c:v>
                </c:pt>
                <c:pt idx="105">
                  <c:v>90.587213330407565</c:v>
                </c:pt>
                <c:pt idx="106">
                  <c:v>90.443012838722922</c:v>
                </c:pt>
                <c:pt idx="107">
                  <c:v>90.299720183526446</c:v>
                </c:pt>
                <c:pt idx="108">
                  <c:v>90.157338274878157</c:v>
                </c:pt>
                <c:pt idx="109">
                  <c:v>90.015876136034493</c:v>
                </c:pt>
                <c:pt idx="110">
                  <c:v>89.875348774522578</c:v>
                </c:pt>
                <c:pt idx="111">
                  <c:v>89.735777013118863</c:v>
                </c:pt>
                <c:pt idx="112">
                  <c:v>89.597187269601974</c:v>
                </c:pt>
                <c:pt idx="113">
                  <c:v>89.459611273332399</c:v>
                </c:pt>
                <c:pt idx="114">
                  <c:v>89.323085706214115</c:v>
                </c:pt>
                <c:pt idx="115">
                  <c:v>89.187651755532855</c:v>
                </c:pt>
                <c:pt idx="116">
                  <c:v>89.05335456667882</c:v>
                </c:pt>
                <c:pt idx="117">
                  <c:v>88.920242584990902</c:v>
                </c:pt>
                <c:pt idx="118">
                  <c:v>88.788366778042558</c:v>
                </c:pt>
                <c:pt idx="119">
                  <c:v>88.65777973274713</c:v>
                </c:pt>
                <c:pt idx="120">
                  <c:v>88.528534625778462</c:v>
                </c:pt>
                <c:pt idx="121">
                  <c:v>88.400684071007845</c:v>
                </c:pt>
                <c:pt idx="122">
                  <c:v>88.274278853899176</c:v>
                </c:pt>
                <c:pt idx="123">
                  <c:v>88.14936656992657</c:v>
                </c:pt>
                <c:pt idx="124">
                  <c:v>88.025990191811431</c:v>
                </c:pt>
                <c:pt idx="125">
                  <c:v>87.904186598318489</c:v>
                </c:pt>
                <c:pt idx="126">
                  <c:v>87.783985104980204</c:v>
                </c:pt>
                <c:pt idx="127">
                  <c:v>87.665406043814073</c:v>
                </c:pt>
                <c:pt idx="128">
                  <c:v>87.548459444169083</c:v>
                </c:pt>
                <c:pt idx="129">
                  <c:v>87.433143869606198</c:v>
                </c:pt>
                <c:pt idx="130">
                  <c:v>87.319445465564996</c:v>
                </c:pt>
                <c:pt idx="131">
                  <c:v>87.207337269050356</c:v>
                </c:pt>
                <c:pt idx="132">
                  <c:v>87.096778824470562</c:v>
                </c:pt>
                <c:pt idx="133">
                  <c:v>86.987716139168271</c:v>
                </c:pt>
                <c:pt idx="134">
                  <c:v>86.880081998543361</c:v>
                </c:pt>
                <c:pt idx="135">
                  <c:v>86.773796644740116</c:v>
                </c:pt>
                <c:pt idx="136">
                  <c:v>86.668768805725378</c:v>
                </c:pt>
                <c:pt idx="137">
                  <c:v>86.564897044465695</c:v>
                </c:pt>
                <c:pt idx="138">
                  <c:v>86.462071382143876</c:v>
                </c:pt>
                <c:pt idx="139">
                  <c:v>86.360175136175172</c:v>
                </c:pt>
                <c:pt idx="140">
                  <c:v>86.259086904211813</c:v>
                </c:pt>
                <c:pt idx="141">
                  <c:v>86.15868262004723</c:v>
                </c:pt>
                <c:pt idx="142">
                  <c:v>86.058837606631045</c:v>
                </c:pt>
                <c:pt idx="143">
                  <c:v>85.95942855513853</c:v>
                </c:pt>
                <c:pt idx="144">
                  <c:v>85.860335366676907</c:v>
                </c:pt>
                <c:pt idx="145">
                  <c:v>85.761442803924481</c:v>
                </c:pt>
                <c:pt idx="146">
                  <c:v>85.662641912757948</c:v>
                </c:pt>
                <c:pt idx="147">
                  <c:v>85.563831187641824</c:v>
                </c:pt>
                <c:pt idx="148">
                  <c:v>85.464917468182506</c:v>
                </c:pt>
                <c:pt idx="149">
                  <c:v>85.365816566894424</c:v>
                </c:pt>
                <c:pt idx="150">
                  <c:v>85.266453639193827</c:v>
                </c:pt>
                <c:pt idx="151">
                  <c:v>85.166763315480779</c:v>
                </c:pt>
                <c:pt idx="152">
                  <c:v>85.066689621678591</c:v>
                </c:pt>
                <c:pt idx="153">
                  <c:v>84.966185718775449</c:v>
                </c:pt>
                <c:pt idx="154">
                  <c:v>84.865213493925864</c:v>
                </c:pt>
                <c:pt idx="155">
                  <c:v>84.7637430358117</c:v>
                </c:pt>
                <c:pt idx="156">
                  <c:v>84.661752025591696</c:v>
                </c:pt>
                <c:pt idx="157">
                  <c:v>84.559225072271047</c:v>
                </c:pt>
                <c:pt idx="158">
                  <c:v>84.456153018067809</c:v>
                </c:pt>
                <c:pt idx="159">
                  <c:v>84.352532235675483</c:v>
                </c:pt>
                <c:pt idx="160">
                  <c:v>84.248363935503079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103.828</c:v>
                </c:pt>
                <c:pt idx="1">
                  <c:v>102.86199999999999</c:v>
                </c:pt>
                <c:pt idx="2">
                  <c:v>99.569000000000003</c:v>
                </c:pt>
                <c:pt idx="3">
                  <c:v>100.79300000000001</c:v>
                </c:pt>
                <c:pt idx="4">
                  <c:v>102.414</c:v>
                </c:pt>
                <c:pt idx="5">
                  <c:v>102.569</c:v>
                </c:pt>
                <c:pt idx="6">
                  <c:v>101.724</c:v>
                </c:pt>
                <c:pt idx="7">
                  <c:v>103.19</c:v>
                </c:pt>
                <c:pt idx="8">
                  <c:v>102.931</c:v>
                </c:pt>
                <c:pt idx="9">
                  <c:v>100.39700000000001</c:v>
                </c:pt>
                <c:pt idx="10">
                  <c:v>102.36199999999999</c:v>
                </c:pt>
                <c:pt idx="11">
                  <c:v>100.172</c:v>
                </c:pt>
                <c:pt idx="12">
                  <c:v>101.345</c:v>
                </c:pt>
                <c:pt idx="13">
                  <c:v>101.759</c:v>
                </c:pt>
                <c:pt idx="14">
                  <c:v>101.03400000000001</c:v>
                </c:pt>
                <c:pt idx="15">
                  <c:v>101.276</c:v>
                </c:pt>
                <c:pt idx="16">
                  <c:v>102.60299999999999</c:v>
                </c:pt>
                <c:pt idx="17">
                  <c:v>101.828</c:v>
                </c:pt>
                <c:pt idx="18">
                  <c:v>103.379</c:v>
                </c:pt>
                <c:pt idx="19">
                  <c:v>104.172</c:v>
                </c:pt>
                <c:pt idx="20">
                  <c:v>103.241</c:v>
                </c:pt>
                <c:pt idx="21">
                  <c:v>100.86199999999999</c:v>
                </c:pt>
                <c:pt idx="22">
                  <c:v>101.379</c:v>
                </c:pt>
                <c:pt idx="23">
                  <c:v>103.10299999999999</c:v>
                </c:pt>
                <c:pt idx="24">
                  <c:v>103.03400000000001</c:v>
                </c:pt>
                <c:pt idx="25">
                  <c:v>101.483</c:v>
                </c:pt>
                <c:pt idx="26">
                  <c:v>100.69</c:v>
                </c:pt>
                <c:pt idx="27">
                  <c:v>100.586</c:v>
                </c:pt>
                <c:pt idx="28">
                  <c:v>103.086</c:v>
                </c:pt>
                <c:pt idx="29">
                  <c:v>104.63800000000001</c:v>
                </c:pt>
                <c:pt idx="30">
                  <c:v>103.79300000000001</c:v>
                </c:pt>
                <c:pt idx="31">
                  <c:v>103.44799999999999</c:v>
                </c:pt>
                <c:pt idx="32">
                  <c:v>105.276</c:v>
                </c:pt>
                <c:pt idx="33">
                  <c:v>105.29300000000001</c:v>
                </c:pt>
                <c:pt idx="34">
                  <c:v>102.931</c:v>
                </c:pt>
                <c:pt idx="35">
                  <c:v>104.155</c:v>
                </c:pt>
                <c:pt idx="36">
                  <c:v>104.914</c:v>
                </c:pt>
                <c:pt idx="37">
                  <c:v>106.414</c:v>
                </c:pt>
                <c:pt idx="38">
                  <c:v>108.63800000000001</c:v>
                </c:pt>
                <c:pt idx="39">
                  <c:v>108.276</c:v>
                </c:pt>
                <c:pt idx="40">
                  <c:v>107.29300000000001</c:v>
                </c:pt>
                <c:pt idx="41">
                  <c:v>107.414</c:v>
                </c:pt>
                <c:pt idx="42">
                  <c:v>110.672</c:v>
                </c:pt>
                <c:pt idx="43">
                  <c:v>111.53400000000001</c:v>
                </c:pt>
                <c:pt idx="44">
                  <c:v>113.845</c:v>
                </c:pt>
                <c:pt idx="45">
                  <c:v>116.517</c:v>
                </c:pt>
                <c:pt idx="46">
                  <c:v>121.431</c:v>
                </c:pt>
                <c:pt idx="47">
                  <c:v>128.81</c:v>
                </c:pt>
                <c:pt idx="48">
                  <c:v>136.31</c:v>
                </c:pt>
                <c:pt idx="49">
                  <c:v>149.03399999999999</c:v>
                </c:pt>
                <c:pt idx="50">
                  <c:v>166.79300000000001</c:v>
                </c:pt>
                <c:pt idx="51">
                  <c:v>185.94800000000001</c:v>
                </c:pt>
                <c:pt idx="52">
                  <c:v>200.96600000000001</c:v>
                </c:pt>
                <c:pt idx="53">
                  <c:v>215.44800000000001</c:v>
                </c:pt>
                <c:pt idx="54">
                  <c:v>225.74100000000001</c:v>
                </c:pt>
                <c:pt idx="55">
                  <c:v>231.19</c:v>
                </c:pt>
                <c:pt idx="56">
                  <c:v>231.845</c:v>
                </c:pt>
                <c:pt idx="57">
                  <c:v>226.87899999999999</c:v>
                </c:pt>
                <c:pt idx="58">
                  <c:v>216.58600000000001</c:v>
                </c:pt>
                <c:pt idx="59">
                  <c:v>189.13800000000001</c:v>
                </c:pt>
                <c:pt idx="60">
                  <c:v>142.24100000000001</c:v>
                </c:pt>
                <c:pt idx="61">
                  <c:v>111.5</c:v>
                </c:pt>
                <c:pt idx="62">
                  <c:v>101.55200000000001</c:v>
                </c:pt>
                <c:pt idx="63">
                  <c:v>99.414000000000001</c:v>
                </c:pt>
                <c:pt idx="64">
                  <c:v>100.086</c:v>
                </c:pt>
                <c:pt idx="65">
                  <c:v>102.828</c:v>
                </c:pt>
                <c:pt idx="66">
                  <c:v>104.70699999999999</c:v>
                </c:pt>
                <c:pt idx="67">
                  <c:v>108.983</c:v>
                </c:pt>
                <c:pt idx="68">
                  <c:v>116.345</c:v>
                </c:pt>
                <c:pt idx="69">
                  <c:v>124.776</c:v>
                </c:pt>
                <c:pt idx="70">
                  <c:v>136.70699999999999</c:v>
                </c:pt>
                <c:pt idx="71">
                  <c:v>151.75899999999999</c:v>
                </c:pt>
                <c:pt idx="72">
                  <c:v>167.12100000000001</c:v>
                </c:pt>
                <c:pt idx="73">
                  <c:v>178.5</c:v>
                </c:pt>
                <c:pt idx="74">
                  <c:v>186.86199999999999</c:v>
                </c:pt>
                <c:pt idx="75">
                  <c:v>192.03399999999999</c:v>
                </c:pt>
                <c:pt idx="76">
                  <c:v>191.983</c:v>
                </c:pt>
                <c:pt idx="77">
                  <c:v>189.22399999999999</c:v>
                </c:pt>
                <c:pt idx="78">
                  <c:v>172.63800000000001</c:v>
                </c:pt>
                <c:pt idx="79">
                  <c:v>142.845</c:v>
                </c:pt>
                <c:pt idx="80">
                  <c:v>108.03400000000001</c:v>
                </c:pt>
                <c:pt idx="81">
                  <c:v>95.844999999999999</c:v>
                </c:pt>
                <c:pt idx="82">
                  <c:v>92.947999999999993</c:v>
                </c:pt>
                <c:pt idx="83">
                  <c:v>92.414000000000001</c:v>
                </c:pt>
                <c:pt idx="84">
                  <c:v>93.602999999999994</c:v>
                </c:pt>
                <c:pt idx="85">
                  <c:v>90.638000000000005</c:v>
                </c:pt>
                <c:pt idx="86">
                  <c:v>93.5</c:v>
                </c:pt>
                <c:pt idx="87">
                  <c:v>92.120999999999995</c:v>
                </c:pt>
                <c:pt idx="88">
                  <c:v>92.241</c:v>
                </c:pt>
                <c:pt idx="89">
                  <c:v>92.206999999999994</c:v>
                </c:pt>
                <c:pt idx="90">
                  <c:v>91.344999999999999</c:v>
                </c:pt>
                <c:pt idx="91">
                  <c:v>93.775999999999996</c:v>
                </c:pt>
                <c:pt idx="92">
                  <c:v>92.447999999999993</c:v>
                </c:pt>
                <c:pt idx="93">
                  <c:v>92.914000000000001</c:v>
                </c:pt>
                <c:pt idx="94">
                  <c:v>93.138000000000005</c:v>
                </c:pt>
                <c:pt idx="95">
                  <c:v>92.983000000000004</c:v>
                </c:pt>
                <c:pt idx="96">
                  <c:v>93.947999999999993</c:v>
                </c:pt>
                <c:pt idx="97">
                  <c:v>94.759</c:v>
                </c:pt>
                <c:pt idx="98">
                  <c:v>91.344999999999999</c:v>
                </c:pt>
                <c:pt idx="99">
                  <c:v>92.052000000000007</c:v>
                </c:pt>
                <c:pt idx="100">
                  <c:v>92.861999999999995</c:v>
                </c:pt>
                <c:pt idx="101">
                  <c:v>92.483000000000004</c:v>
                </c:pt>
                <c:pt idx="102">
                  <c:v>93.414000000000001</c:v>
                </c:pt>
                <c:pt idx="103">
                  <c:v>93.897000000000006</c:v>
                </c:pt>
                <c:pt idx="104">
                  <c:v>99.569000000000003</c:v>
                </c:pt>
                <c:pt idx="105">
                  <c:v>101.44799999999999</c:v>
                </c:pt>
                <c:pt idx="106">
                  <c:v>106.39700000000001</c:v>
                </c:pt>
                <c:pt idx="107">
                  <c:v>112.121</c:v>
                </c:pt>
                <c:pt idx="108">
                  <c:v>114.5</c:v>
                </c:pt>
                <c:pt idx="109">
                  <c:v>113.20699999999999</c:v>
                </c:pt>
                <c:pt idx="110">
                  <c:v>112.328</c:v>
                </c:pt>
                <c:pt idx="111">
                  <c:v>108.155</c:v>
                </c:pt>
                <c:pt idx="112">
                  <c:v>102.89700000000001</c:v>
                </c:pt>
                <c:pt idx="113">
                  <c:v>95.069000000000003</c:v>
                </c:pt>
                <c:pt idx="114">
                  <c:v>92.844999999999999</c:v>
                </c:pt>
                <c:pt idx="115">
                  <c:v>91.069000000000003</c:v>
                </c:pt>
                <c:pt idx="116">
                  <c:v>87.759</c:v>
                </c:pt>
                <c:pt idx="117">
                  <c:v>88.861999999999995</c:v>
                </c:pt>
                <c:pt idx="118">
                  <c:v>87.397000000000006</c:v>
                </c:pt>
                <c:pt idx="119">
                  <c:v>87.965999999999994</c:v>
                </c:pt>
                <c:pt idx="120">
                  <c:v>87.31</c:v>
                </c:pt>
                <c:pt idx="121">
                  <c:v>86.620999999999995</c:v>
                </c:pt>
                <c:pt idx="122">
                  <c:v>86.914000000000001</c:v>
                </c:pt>
                <c:pt idx="123">
                  <c:v>87.465999999999994</c:v>
                </c:pt>
                <c:pt idx="124">
                  <c:v>89.138000000000005</c:v>
                </c:pt>
                <c:pt idx="125">
                  <c:v>88.328000000000003</c:v>
                </c:pt>
                <c:pt idx="126">
                  <c:v>89</c:v>
                </c:pt>
                <c:pt idx="127">
                  <c:v>87.138000000000005</c:v>
                </c:pt>
                <c:pt idx="128">
                  <c:v>88.655000000000001</c:v>
                </c:pt>
                <c:pt idx="129">
                  <c:v>90.328000000000003</c:v>
                </c:pt>
                <c:pt idx="130">
                  <c:v>89.31</c:v>
                </c:pt>
                <c:pt idx="131">
                  <c:v>91.759</c:v>
                </c:pt>
                <c:pt idx="132">
                  <c:v>96.620999999999995</c:v>
                </c:pt>
                <c:pt idx="133">
                  <c:v>97.5</c:v>
                </c:pt>
                <c:pt idx="134">
                  <c:v>102.19</c:v>
                </c:pt>
                <c:pt idx="135">
                  <c:v>103.5</c:v>
                </c:pt>
                <c:pt idx="136">
                  <c:v>100.20699999999999</c:v>
                </c:pt>
                <c:pt idx="137">
                  <c:v>98.516999999999996</c:v>
                </c:pt>
                <c:pt idx="138">
                  <c:v>93.861999999999995</c:v>
                </c:pt>
                <c:pt idx="139">
                  <c:v>89.81</c:v>
                </c:pt>
                <c:pt idx="140">
                  <c:v>88.741</c:v>
                </c:pt>
                <c:pt idx="141">
                  <c:v>87.983000000000004</c:v>
                </c:pt>
                <c:pt idx="142">
                  <c:v>86.138000000000005</c:v>
                </c:pt>
                <c:pt idx="143">
                  <c:v>85.379000000000005</c:v>
                </c:pt>
                <c:pt idx="144">
                  <c:v>84.361999999999995</c:v>
                </c:pt>
                <c:pt idx="145">
                  <c:v>85.016999999999996</c:v>
                </c:pt>
                <c:pt idx="146">
                  <c:v>87.361999999999995</c:v>
                </c:pt>
                <c:pt idx="147">
                  <c:v>85.671999999999997</c:v>
                </c:pt>
                <c:pt idx="148">
                  <c:v>87.914000000000001</c:v>
                </c:pt>
                <c:pt idx="149">
                  <c:v>86.897000000000006</c:v>
                </c:pt>
                <c:pt idx="150">
                  <c:v>85.828000000000003</c:v>
                </c:pt>
                <c:pt idx="151">
                  <c:v>83.81</c:v>
                </c:pt>
                <c:pt idx="152">
                  <c:v>86.602999999999994</c:v>
                </c:pt>
                <c:pt idx="153">
                  <c:v>82.379000000000005</c:v>
                </c:pt>
                <c:pt idx="154">
                  <c:v>84.259</c:v>
                </c:pt>
                <c:pt idx="155">
                  <c:v>84.293000000000006</c:v>
                </c:pt>
                <c:pt idx="156">
                  <c:v>86.828000000000003</c:v>
                </c:pt>
                <c:pt idx="157">
                  <c:v>84.620999999999995</c:v>
                </c:pt>
                <c:pt idx="158">
                  <c:v>82.206999999999994</c:v>
                </c:pt>
                <c:pt idx="159">
                  <c:v>84.259</c:v>
                </c:pt>
                <c:pt idx="160">
                  <c:v>85.069000000000003</c:v>
                </c:pt>
                <c:pt idx="161">
                  <c:v>83.447999999999993</c:v>
                </c:pt>
                <c:pt idx="162">
                  <c:v>82.585999999999999</c:v>
                </c:pt>
                <c:pt idx="163">
                  <c:v>85.379000000000005</c:v>
                </c:pt>
                <c:pt idx="164">
                  <c:v>84.706999999999994</c:v>
                </c:pt>
                <c:pt idx="165">
                  <c:v>84.947999999999993</c:v>
                </c:pt>
                <c:pt idx="166">
                  <c:v>82.828000000000003</c:v>
                </c:pt>
                <c:pt idx="167">
                  <c:v>83.861999999999995</c:v>
                </c:pt>
                <c:pt idx="168">
                  <c:v>83.414000000000001</c:v>
                </c:pt>
                <c:pt idx="169">
                  <c:v>85.293000000000006</c:v>
                </c:pt>
                <c:pt idx="170">
                  <c:v>83.241</c:v>
                </c:pt>
                <c:pt idx="171">
                  <c:v>84.414000000000001</c:v>
                </c:pt>
                <c:pt idx="172">
                  <c:v>85.344999999999999</c:v>
                </c:pt>
                <c:pt idx="173">
                  <c:v>83.552000000000007</c:v>
                </c:pt>
                <c:pt idx="174">
                  <c:v>81.293000000000006</c:v>
                </c:pt>
                <c:pt idx="175">
                  <c:v>82.930999999999997</c:v>
                </c:pt>
                <c:pt idx="176">
                  <c:v>84.930999999999997</c:v>
                </c:pt>
                <c:pt idx="177">
                  <c:v>83.81</c:v>
                </c:pt>
                <c:pt idx="178">
                  <c:v>81.861999999999995</c:v>
                </c:pt>
                <c:pt idx="179">
                  <c:v>84.052000000000007</c:v>
                </c:pt>
                <c:pt idx="180">
                  <c:v>81.397000000000006</c:v>
                </c:pt>
                <c:pt idx="181">
                  <c:v>82.569000000000003</c:v>
                </c:pt>
                <c:pt idx="182">
                  <c:v>82.397000000000006</c:v>
                </c:pt>
                <c:pt idx="183">
                  <c:v>82.171999999999997</c:v>
                </c:pt>
                <c:pt idx="184">
                  <c:v>82.275999999999996</c:v>
                </c:pt>
                <c:pt idx="185">
                  <c:v>81.620999999999995</c:v>
                </c:pt>
                <c:pt idx="186">
                  <c:v>84.155000000000001</c:v>
                </c:pt>
                <c:pt idx="187">
                  <c:v>82.638000000000005</c:v>
                </c:pt>
                <c:pt idx="188">
                  <c:v>83.602999999999994</c:v>
                </c:pt>
                <c:pt idx="189">
                  <c:v>82.293000000000006</c:v>
                </c:pt>
                <c:pt idx="190">
                  <c:v>84.19</c:v>
                </c:pt>
                <c:pt idx="191">
                  <c:v>83.102999999999994</c:v>
                </c:pt>
                <c:pt idx="192">
                  <c:v>81.914000000000001</c:v>
                </c:pt>
                <c:pt idx="193">
                  <c:v>82.379000000000005</c:v>
                </c:pt>
                <c:pt idx="194">
                  <c:v>82.052000000000007</c:v>
                </c:pt>
                <c:pt idx="195">
                  <c:v>81.671999999999997</c:v>
                </c:pt>
                <c:pt idx="196">
                  <c:v>81.569000000000003</c:v>
                </c:pt>
                <c:pt idx="197">
                  <c:v>82.602999999999994</c:v>
                </c:pt>
                <c:pt idx="198">
                  <c:v>82.741</c:v>
                </c:pt>
                <c:pt idx="199">
                  <c:v>82.120999999999995</c:v>
                </c:pt>
                <c:pt idx="200">
                  <c:v>80.138000000000005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100.61640754375314</c:v>
                </c:pt>
                <c:pt idx="7">
                  <c:v>100.7733949064901</c:v>
                </c:pt>
                <c:pt idx="8">
                  <c:v>100.92926421713311</c:v>
                </c:pt>
                <c:pt idx="9">
                  <c:v>101.08382349445714</c:v>
                </c:pt>
                <c:pt idx="10">
                  <c:v>101.23685744502066</c:v>
                </c:pt>
                <c:pt idx="11">
                  <c:v>101.38812549191837</c:v>
                </c:pt>
                <c:pt idx="12">
                  <c:v>101.53735978530736</c:v>
                </c:pt>
                <c:pt idx="13">
                  <c:v>101.68426323277146</c:v>
                </c:pt>
                <c:pt idx="14">
                  <c:v>101.82850759743505</c:v>
                </c:pt>
                <c:pt idx="15">
                  <c:v>101.96973172320888</c:v>
                </c:pt>
                <c:pt idx="16">
                  <c:v>102.10753996024849</c:v>
                </c:pt>
                <c:pt idx="17">
                  <c:v>102.24150088102644</c:v>
                </c:pt>
                <c:pt idx="18">
                  <c:v>102.37114640150324</c:v>
                </c:pt>
                <c:pt idx="19">
                  <c:v>102.49597145945067</c:v>
                </c:pt>
                <c:pt idx="20">
                  <c:v>102.61543446680581</c:v>
                </c:pt>
                <c:pt idx="21">
                  <c:v>102.72895887189566</c:v>
                </c:pt>
                <c:pt idx="22">
                  <c:v>102.83593639068734</c:v>
                </c:pt>
                <c:pt idx="23">
                  <c:v>102.93573288347294</c:v>
                </c:pt>
                <c:pt idx="24">
                  <c:v>103.02769861699811</c:v>
                </c:pt>
                <c:pt idx="25">
                  <c:v>103.11118600821932</c:v>
                </c:pt>
                <c:pt idx="26">
                  <c:v>103.18558027006543</c:v>
                </c:pt>
                <c:pt idx="27">
                  <c:v>103.25035220632786</c:v>
                </c:pt>
                <c:pt idx="28">
                  <c:v>103.30514842976682</c:v>
                </c:pt>
                <c:pt idx="29">
                  <c:v>103.34994330894527</c:v>
                </c:pt>
                <c:pt idx="30">
                  <c:v>103.38528972930237</c:v>
                </c:pt>
                <c:pt idx="31">
                  <c:v>103.41272263132286</c:v>
                </c:pt>
                <c:pt idx="32">
                  <c:v>103.43538966408262</c:v>
                </c:pt>
                <c:pt idx="33">
                  <c:v>103.45900484313547</c:v>
                </c:pt>
                <c:pt idx="34">
                  <c:v>103.49323887013135</c:v>
                </c:pt>
                <c:pt idx="35">
                  <c:v>103.55366535328621</c:v>
                </c:pt>
                <c:pt idx="36">
                  <c:v>103.66436341600277</c:v>
                </c:pt>
                <c:pt idx="37">
                  <c:v>103.86121901046634</c:v>
                </c:pt>
                <c:pt idx="38">
                  <c:v>104.19585417732708</c:v>
                </c:pt>
                <c:pt idx="39">
                  <c:v>104.73993433658805</c:v>
                </c:pt>
                <c:pt idx="40">
                  <c:v>105.58935838908852</c:v>
                </c:pt>
                <c:pt idx="41">
                  <c:v>106.86754385256553</c:v>
                </c:pt>
                <c:pt idx="42">
                  <c:v>108.72672408750108</c:v>
                </c:pt>
                <c:pt idx="43">
                  <c:v>111.34594971679745</c:v>
                </c:pt>
                <c:pt idx="44">
                  <c:v>114.92442718729987</c:v>
                </c:pt>
                <c:pt idx="45">
                  <c:v>119.66903629442048</c:v>
                </c:pt>
                <c:pt idx="46">
                  <c:v>125.77542731108383</c:v>
                </c:pt>
                <c:pt idx="47">
                  <c:v>133.40303461008511</c:v>
                </c:pt>
                <c:pt idx="48">
                  <c:v>142.64559741719145</c:v>
                </c:pt>
                <c:pt idx="49">
                  <c:v>153.50018210631319</c:v>
                </c:pt>
                <c:pt idx="50">
                  <c:v>165.83898075447308</c:v>
                </c:pt>
                <c:pt idx="51">
                  <c:v>179.38890185627577</c:v>
                </c:pt>
                <c:pt idx="52">
                  <c:v>193.72271482956836</c:v>
                </c:pt>
                <c:pt idx="53">
                  <c:v>208.25237056827751</c:v>
                </c:pt>
                <c:pt idx="54">
                  <c:v>222.14430949190083</c:v>
                </c:pt>
                <c:pt idx="55">
                  <c:v>233.87863089869145</c:v>
                </c:pt>
                <c:pt idx="56">
                  <c:v>240.15822455352907</c:v>
                </c:pt>
                <c:pt idx="57">
                  <c:v>235.25943657961736</c:v>
                </c:pt>
                <c:pt idx="58">
                  <c:v>214.17143488930404</c:v>
                </c:pt>
                <c:pt idx="59">
                  <c:v>179.57203793354589</c:v>
                </c:pt>
                <c:pt idx="60">
                  <c:v>143.49009543709744</c:v>
                </c:pt>
                <c:pt idx="61">
                  <c:v>117.88986739614741</c:v>
                </c:pt>
                <c:pt idx="62">
                  <c:v>105.52139642925252</c:v>
                </c:pt>
                <c:pt idx="63">
                  <c:v>101.91178009025363</c:v>
                </c:pt>
                <c:pt idx="64">
                  <c:v>102.2592866985794</c:v>
                </c:pt>
                <c:pt idx="65">
                  <c:v>104.32029796634258</c:v>
                </c:pt>
                <c:pt idx="66">
                  <c:v>107.61410945443589</c:v>
                </c:pt>
                <c:pt idx="67">
                  <c:v>112.26488609908623</c:v>
                </c:pt>
                <c:pt idx="68">
                  <c:v>118.49582275902064</c:v>
                </c:pt>
                <c:pt idx="69">
                  <c:v>126.47220025535604</c:v>
                </c:pt>
                <c:pt idx="70">
                  <c:v>136.22919330712904</c:v>
                </c:pt>
                <c:pt idx="71">
                  <c:v>147.61583413508259</c:v>
                </c:pt>
                <c:pt idx="72">
                  <c:v>160.25270286113243</c:v>
                </c:pt>
                <c:pt idx="73">
                  <c:v>173.49099965862084</c:v>
                </c:pt>
                <c:pt idx="74">
                  <c:v>186.25020246028635</c:v>
                </c:pt>
                <c:pt idx="75">
                  <c:v>196.39175689097834</c:v>
                </c:pt>
                <c:pt idx="76">
                  <c:v>199.66940716388234</c:v>
                </c:pt>
                <c:pt idx="77">
                  <c:v>190.49032356255196</c:v>
                </c:pt>
                <c:pt idx="78">
                  <c:v>167.31786560593929</c:v>
                </c:pt>
                <c:pt idx="79">
                  <c:v>137.79644344545318</c:v>
                </c:pt>
                <c:pt idx="80">
                  <c:v>113.7370142616184</c:v>
                </c:pt>
                <c:pt idx="81">
                  <c:v>100.58384767905231</c:v>
                </c:pt>
                <c:pt idx="82">
                  <c:v>95.643377748540431</c:v>
                </c:pt>
                <c:pt idx="83">
                  <c:v>94.287348447395871</c:v>
                </c:pt>
                <c:pt idx="84">
                  <c:v>93.923758972403135</c:v>
                </c:pt>
                <c:pt idx="85">
                  <c:v>93.741620799447702</c:v>
                </c:pt>
                <c:pt idx="86">
                  <c:v>93.583121908543831</c:v>
                </c:pt>
                <c:pt idx="87">
                  <c:v>93.428287337362178</c:v>
                </c:pt>
                <c:pt idx="88">
                  <c:v>93.275349849267712</c:v>
                </c:pt>
                <c:pt idx="89">
                  <c:v>93.124107246524602</c:v>
                </c:pt>
                <c:pt idx="90">
                  <c:v>92.974455733277125</c:v>
                </c:pt>
                <c:pt idx="91">
                  <c:v>92.826318769538233</c:v>
                </c:pt>
                <c:pt idx="92">
                  <c:v>92.679688996671388</c:v>
                </c:pt>
                <c:pt idx="93">
                  <c:v>92.534765601057373</c:v>
                </c:pt>
                <c:pt idx="94">
                  <c:v>92.392336442451096</c:v>
                </c:pt>
                <c:pt idx="95">
                  <c:v>92.254744105501885</c:v>
                </c:pt>
                <c:pt idx="96">
                  <c:v>92.128092758122264</c:v>
                </c:pt>
                <c:pt idx="97">
                  <c:v>92.026760216608182</c:v>
                </c:pt>
                <c:pt idx="98">
                  <c:v>91.981523397630241</c:v>
                </c:pt>
                <c:pt idx="99">
                  <c:v>92.052058780535916</c:v>
                </c:pt>
                <c:pt idx="100">
                  <c:v>92.342231074244609</c:v>
                </c:pt>
                <c:pt idx="101">
                  <c:v>93.011503921357217</c:v>
                </c:pt>
                <c:pt idx="102">
                  <c:v>94.268461951449353</c:v>
                </c:pt>
                <c:pt idx="103">
                  <c:v>96.326785747930657</c:v>
                </c:pt>
                <c:pt idx="104">
                  <c:v>99.308931984614048</c:v>
                </c:pt>
                <c:pt idx="105">
                  <c:v>103.10876777367162</c:v>
                </c:pt>
                <c:pt idx="106">
                  <c:v>107.27150858199322</c:v>
                </c:pt>
                <c:pt idx="107">
                  <c:v>110.99044466504488</c:v>
                </c:pt>
                <c:pt idx="108">
                  <c:v>113.30268932790204</c:v>
                </c:pt>
                <c:pt idx="109">
                  <c:v>113.45740583265777</c:v>
                </c:pt>
                <c:pt idx="110">
                  <c:v>111.28022599729495</c:v>
                </c:pt>
                <c:pt idx="111">
                  <c:v>107.29883553143632</c:v>
                </c:pt>
                <c:pt idx="112">
                  <c:v>102.52077297730726</c:v>
                </c:pt>
                <c:pt idx="113">
                  <c:v>97.991101764350617</c:v>
                </c:pt>
                <c:pt idx="114">
                  <c:v>94.402754696992218</c:v>
                </c:pt>
                <c:pt idx="115">
                  <c:v>91.961272579754777</c:v>
                </c:pt>
                <c:pt idx="116">
                  <c:v>90.502038020847806</c:v>
                </c:pt>
                <c:pt idx="117">
                  <c:v>89.709986123279919</c:v>
                </c:pt>
                <c:pt idx="118">
                  <c:v>89.293138747363599</c:v>
                </c:pt>
                <c:pt idx="119">
                  <c:v>89.054617182749752</c:v>
                </c:pt>
                <c:pt idx="120">
                  <c:v>88.888590829743194</c:v>
                </c:pt>
                <c:pt idx="121">
                  <c:v>88.748075572869254</c:v>
                </c:pt>
                <c:pt idx="122">
                  <c:v>88.615786358796527</c:v>
                </c:pt>
                <c:pt idx="123">
                  <c:v>88.487455986933654</c:v>
                </c:pt>
                <c:pt idx="124">
                  <c:v>88.366207512484962</c:v>
                </c:pt>
                <c:pt idx="125">
                  <c:v>88.265594499963854</c:v>
                </c:pt>
                <c:pt idx="126">
                  <c:v>88.221406174920347</c:v>
                </c:pt>
                <c:pt idx="127">
                  <c:v>88.31239653642109</c:v>
                </c:pt>
                <c:pt idx="128">
                  <c:v>88.682723883951908</c:v>
                </c:pt>
                <c:pt idx="129">
                  <c:v>89.542771550910544</c:v>
                </c:pt>
                <c:pt idx="130">
                  <c:v>91.111141545655727</c:v>
                </c:pt>
                <c:pt idx="131">
                  <c:v>93.475944837618655</c:v>
                </c:pt>
                <c:pt idx="132">
                  <c:v>96.419033317363073</c:v>
                </c:pt>
                <c:pt idx="133">
                  <c:v>99.331588539418135</c:v>
                </c:pt>
                <c:pt idx="134">
                  <c:v>101.35875221741814</c:v>
                </c:pt>
                <c:pt idx="135">
                  <c:v>101.77271085626772</c:v>
                </c:pt>
                <c:pt idx="136">
                  <c:v>100.36456817778095</c:v>
                </c:pt>
                <c:pt idx="137">
                  <c:v>97.572056669384395</c:v>
                </c:pt>
                <c:pt idx="138">
                  <c:v>94.23865604493983</c:v>
                </c:pt>
                <c:pt idx="139">
                  <c:v>91.183292507601891</c:v>
                </c:pt>
                <c:pt idx="140">
                  <c:v>88.877862727361716</c:v>
                </c:pt>
                <c:pt idx="141">
                  <c:v>87.392414410437326</c:v>
                </c:pt>
                <c:pt idx="142">
                  <c:v>86.54484296095643</c:v>
                </c:pt>
                <c:pt idx="143">
                  <c:v>86.089779192192239</c:v>
                </c:pt>
                <c:pt idx="144">
                  <c:v>85.833565459551096</c:v>
                </c:pt>
                <c:pt idx="145">
                  <c:v>85.66194423287844</c:v>
                </c:pt>
                <c:pt idx="146">
                  <c:v>85.520886256540678</c:v>
                </c:pt>
                <c:pt idx="147">
                  <c:v>85.389278464650985</c:v>
                </c:pt>
                <c:pt idx="148">
                  <c:v>85.260189321060807</c:v>
                </c:pt>
                <c:pt idx="149">
                  <c:v>85.131686876307242</c:v>
                </c:pt>
                <c:pt idx="150">
                  <c:v>85.003309949389788</c:v>
                </c:pt>
                <c:pt idx="151">
                  <c:v>84.874962739196889</c:v>
                </c:pt>
                <c:pt idx="152">
                  <c:v>84.746626796253253</c:v>
                </c:pt>
                <c:pt idx="153">
                  <c:v>84.618297818722127</c:v>
                </c:pt>
                <c:pt idx="154">
                  <c:v>84.489973871850779</c:v>
                </c:pt>
                <c:pt idx="155">
                  <c:v>84.361653504837548</c:v>
                </c:pt>
                <c:pt idx="156">
                  <c:v>84.233335482905886</c:v>
                </c:pt>
                <c:pt idx="157">
                  <c:v>84.105018743764987</c:v>
                </c:pt>
                <c:pt idx="158">
                  <c:v>83.976702380549384</c:v>
                </c:pt>
                <c:pt idx="159">
                  <c:v>83.848385627456409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100.61640754375091</c:v>
                </c:pt>
                <c:pt idx="7">
                  <c:v>100.77339490648272</c:v>
                </c:pt>
                <c:pt idx="8">
                  <c:v>100.92926421710933</c:v>
                </c:pt>
                <c:pt idx="9">
                  <c:v>101.08382349438222</c:v>
                </c:pt>
                <c:pt idx="10">
                  <c:v>101.23685744478985</c:v>
                </c:pt>
                <c:pt idx="11">
                  <c:v>101.38812549122329</c:v>
                </c:pt>
                <c:pt idx="12">
                  <c:v>101.53735978326125</c:v>
                </c:pt>
                <c:pt idx="13">
                  <c:v>101.68426322688374</c:v>
                </c:pt>
                <c:pt idx="14">
                  <c:v>101.82850758087392</c:v>
                </c:pt>
                <c:pt idx="15">
                  <c:v>101.96973167767254</c:v>
                </c:pt>
                <c:pt idx="16">
                  <c:v>102.10753983785693</c:v>
                </c:pt>
                <c:pt idx="17">
                  <c:v>102.24150055946073</c:v>
                </c:pt>
                <c:pt idx="18">
                  <c:v>102.37114557563088</c:v>
                </c:pt>
                <c:pt idx="19">
                  <c:v>102.49596938606021</c:v>
                </c:pt>
                <c:pt idx="20">
                  <c:v>102.61542937848826</c:v>
                </c:pt>
                <c:pt idx="21">
                  <c:v>102.72894666536438</c:v>
                </c:pt>
                <c:pt idx="22">
                  <c:v>102.83590776636046</c:v>
                </c:pt>
                <c:pt idx="23">
                  <c:v>102.9356672684555</c:v>
                </c:pt>
                <c:pt idx="24">
                  <c:v>103.0275515903129</c:v>
                </c:pt>
                <c:pt idx="25">
                  <c:v>103.11086396509219</c:v>
                </c:pt>
                <c:pt idx="26">
                  <c:v>103.18489073420716</c:v>
                </c:pt>
                <c:pt idx="27">
                  <c:v>103.24890901261438</c:v>
                </c:pt>
                <c:pt idx="28">
                  <c:v>103.30219574317037</c:v>
                </c:pt>
                <c:pt idx="29">
                  <c:v>103.34403810327014</c:v>
                </c:pt>
                <c:pt idx="30">
                  <c:v>103.37374516210473</c:v>
                </c:pt>
                <c:pt idx="31">
                  <c:v>103.39066061329156</c:v>
                </c:pt>
                <c:pt idx="32">
                  <c:v>103.39417632843161</c:v>
                </c:pt>
                <c:pt idx="33">
                  <c:v>103.3837463967421</c:v>
                </c:pt>
                <c:pt idx="34">
                  <c:v>103.35890123989513</c:v>
                </c:pt>
                <c:pt idx="35">
                  <c:v>103.31926132608041</c:v>
                </c:pt>
                <c:pt idx="36">
                  <c:v>103.26454996002852</c:v>
                </c:pt>
                <c:pt idx="37">
                  <c:v>103.19460460296351</c:v>
                </c:pt>
                <c:pt idx="38">
                  <c:v>103.10938618382913</c:v>
                </c:pt>
                <c:pt idx="39">
                  <c:v>103.0089859044007</c:v>
                </c:pt>
                <c:pt idx="40">
                  <c:v>102.89362911717011</c:v>
                </c:pt>
                <c:pt idx="41">
                  <c:v>102.76367596413367</c:v>
                </c:pt>
                <c:pt idx="42">
                  <c:v>102.61961860143421</c:v>
                </c:pt>
                <c:pt idx="43">
                  <c:v>102.46207499071957</c:v>
                </c:pt>
                <c:pt idx="44">
                  <c:v>102.29177940215874</c:v>
                </c:pt>
                <c:pt idx="45">
                  <c:v>102.10956993402357</c:v>
                </c:pt>
                <c:pt idx="46">
                  <c:v>101.91637349726319</c:v>
                </c:pt>
                <c:pt idx="47">
                  <c:v>101.71318882955394</c:v>
                </c:pt>
                <c:pt idx="48">
                  <c:v>101.50106818343593</c:v>
                </c:pt>
                <c:pt idx="49">
                  <c:v>101.28109837232125</c:v>
                </c:pt>
                <c:pt idx="50">
                  <c:v>101.05438185523788</c:v>
                </c:pt>
                <c:pt idx="51">
                  <c:v>100.82201849881552</c:v>
                </c:pt>
                <c:pt idx="52">
                  <c:v>100.58508857915143</c:v>
                </c:pt>
                <c:pt idx="53">
                  <c:v>100.34463748510724</c:v>
                </c:pt>
                <c:pt idx="54">
                  <c:v>100.10166246785801</c:v>
                </c:pt>
                <c:pt idx="55">
                  <c:v>99.857101658884673</c:v>
                </c:pt>
                <c:pt idx="56">
                  <c:v>99.611825459008628</c:v>
                </c:pt>
                <c:pt idx="57">
                  <c:v>99.366630291911406</c:v>
                </c:pt>
                <c:pt idx="58">
                  <c:v>99.122234622271023</c:v>
                </c:pt>
                <c:pt idx="59">
                  <c:v>98.879277064465597</c:v>
                </c:pt>
                <c:pt idx="60">
                  <c:v>98.638316354002342</c:v>
                </c:pt>
                <c:pt idx="61">
                  <c:v>98.39983291996181</c:v>
                </c:pt>
                <c:pt idx="62">
                  <c:v>98.164231781012333</c:v>
                </c:pt>
                <c:pt idx="63">
                  <c:v>97.931846487280069</c:v>
                </c:pt>
                <c:pt idx="64">
                  <c:v>97.702943842416559</c:v>
                </c:pt>
                <c:pt idx="65">
                  <c:v>97.477729161351917</c:v>
                </c:pt>
                <c:pt idx="66">
                  <c:v>97.256351846384518</c:v>
                </c:pt>
                <c:pt idx="67">
                  <c:v>97.038911094719708</c:v>
                </c:pt>
                <c:pt idx="68">
                  <c:v>96.825461582077693</c:v>
                </c:pt>
                <c:pt idx="69">
                  <c:v>96.616018997784408</c:v>
                </c:pt>
                <c:pt idx="70">
                  <c:v>96.410565335567526</c:v>
                </c:pt>
                <c:pt idx="71">
                  <c:v>96.209053870266217</c:v>
                </c:pt>
                <c:pt idx="72">
                  <c:v>96.011413773360331</c:v>
                </c:pt>
                <c:pt idx="73">
                  <c:v>95.817554339462291</c:v>
                </c:pt>
                <c:pt idx="74">
                  <c:v>95.627368811741405</c:v>
                </c:pt>
                <c:pt idx="75">
                  <c:v>95.440737806872434</c:v>
                </c:pt>
                <c:pt idx="76">
                  <c:v>95.257532349820067</c:v>
                </c:pt>
                <c:pt idx="77">
                  <c:v>95.07761653594676</c:v>
                </c:pt>
                <c:pt idx="78">
                  <c:v>94.900849842935699</c:v>
                </c:pt>
                <c:pt idx="79">
                  <c:v>94.72708911822383</c:v>
                </c:pt>
                <c:pt idx="80">
                  <c:v>94.556190269382611</c:v>
                </c:pt>
                <c:pt idx="81">
                  <c:v>94.388009685479631</c:v>
                </c:pt>
                <c:pt idx="82">
                  <c:v>94.222405417170805</c:v>
                </c:pt>
                <c:pt idx="83">
                  <c:v>94.059238142343659</c:v>
                </c:pt>
                <c:pt idx="84">
                  <c:v>93.89837194274881</c:v>
                </c:pt>
                <c:pt idx="85">
                  <c:v>93.739674915374337</c:v>
                </c:pt>
                <c:pt idx="86">
                  <c:v>93.583019640463405</c:v>
                </c:pt>
                <c:pt idx="87">
                  <c:v>93.428283526142152</c:v>
                </c:pt>
                <c:pt idx="88">
                  <c:v>93.275349047688991</c:v>
                </c:pt>
                <c:pt idx="89">
                  <c:v>93.124103897588</c:v>
                </c:pt>
                <c:pt idx="90">
                  <c:v>92.974441060708529</c:v>
                </c:pt>
                <c:pt idx="91">
                  <c:v>92.82625882726137</c:v>
                </c:pt>
                <c:pt idx="92">
                  <c:v>92.679460754618106</c:v>
                </c:pt>
                <c:pt idx="93">
                  <c:v>92.533955587646673</c:v>
                </c:pt>
                <c:pt idx="94">
                  <c:v>92.389657145917894</c:v>
                </c:pt>
                <c:pt idx="95">
                  <c:v>92.246484184970114</c:v>
                </c:pt>
                <c:pt idx="96">
                  <c:v>92.104360237776589</c:v>
                </c:pt>
                <c:pt idx="97">
                  <c:v>91.963213441635801</c:v>
                </c:pt>
                <c:pt idx="98">
                  <c:v>91.822976354890116</c:v>
                </c:pt>
                <c:pt idx="99">
                  <c:v>91.683585767161745</c:v>
                </c:pt>
                <c:pt idx="100">
                  <c:v>91.544982506171124</c:v>
                </c:pt>
                <c:pt idx="101">
                  <c:v>91.407111243658647</c:v>
                </c:pt>
                <c:pt idx="102">
                  <c:v>91.269920302459326</c:v>
                </c:pt>
                <c:pt idx="103">
                  <c:v>91.133361466373302</c:v>
                </c:pt>
                <c:pt idx="104">
                  <c:v>90.997389794123521</c:v>
                </c:pt>
                <c:pt idx="105">
                  <c:v>90.861963438391328</c:v>
                </c:pt>
                <c:pt idx="106">
                  <c:v>90.727043470660945</c:v>
                </c:pt>
                <c:pt idx="107">
                  <c:v>90.59259371238312</c:v>
                </c:pt>
                <c:pt idx="108">
                  <c:v>90.458580572778118</c:v>
                </c:pt>
                <c:pt idx="109">
                  <c:v>90.32497289343776</c:v>
                </c:pt>
                <c:pt idx="110">
                  <c:v>90.191741799747916</c:v>
                </c:pt>
                <c:pt idx="111">
                  <c:v>90.05886055903764</c:v>
                </c:pt>
                <c:pt idx="112">
                  <c:v>89.926304445264535</c:v>
                </c:pt>
                <c:pt idx="113">
                  <c:v>89.79405060996622</c:v>
                </c:pt>
                <c:pt idx="114">
                  <c:v>89.662077959145279</c:v>
                </c:pt>
                <c:pt idx="115">
                  <c:v>89.53036703570892</c:v>
                </c:pt>
                <c:pt idx="116">
                  <c:v>89.398899907054314</c:v>
                </c:pt>
                <c:pt idx="117">
                  <c:v>89.267660057377341</c:v>
                </c:pt>
                <c:pt idx="118">
                  <c:v>89.13663228428851</c:v>
                </c:pt>
                <c:pt idx="119">
                  <c:v>89.005802599342843</c:v>
                </c:pt>
                <c:pt idx="120">
                  <c:v>88.875158132135027</c:v>
                </c:pt>
                <c:pt idx="121">
                  <c:v>88.744687037675376</c:v>
                </c:pt>
                <c:pt idx="122">
                  <c:v>88.614378406845589</c:v>
                </c:pt>
                <c:pt idx="123">
                  <c:v>88.484222179835996</c:v>
                </c:pt>
                <c:pt idx="124">
                  <c:v>88.35420906258156</c:v>
                </c:pt>
                <c:pt idx="125">
                  <c:v>88.224330446341256</c:v>
                </c:pt>
                <c:pt idx="126">
                  <c:v>88.094578330694205</c:v>
                </c:pt>
                <c:pt idx="127">
                  <c:v>87.964945250349047</c:v>
                </c:pt>
                <c:pt idx="128">
                  <c:v>87.835424206270446</c:v>
                </c:pt>
                <c:pt idx="129">
                  <c:v>87.706008601707126</c:v>
                </c:pt>
                <c:pt idx="130">
                  <c:v>87.576692183748804</c:v>
                </c:pt>
                <c:pt idx="131">
                  <c:v>87.44746899103761</c:v>
                </c:pt>
                <c:pt idx="132">
                  <c:v>87.318333308203805</c:v>
                </c:pt>
                <c:pt idx="133">
                  <c:v>87.189279627487977</c:v>
                </c:pt>
                <c:pt idx="134">
                  <c:v>87.060302617851136</c:v>
                </c:pt>
                <c:pt idx="135">
                  <c:v>86.931397101670214</c:v>
                </c:pt>
                <c:pt idx="136">
                  <c:v>86.802558038883234</c:v>
                </c:pt>
                <c:pt idx="137">
                  <c:v>86.673780518199081</c:v>
                </c:pt>
                <c:pt idx="138">
                  <c:v>86.545059754745097</c:v>
                </c:pt>
                <c:pt idx="139">
                  <c:v>86.416391093306487</c:v>
                </c:pt>
                <c:pt idx="140">
                  <c:v>86.287770016136676</c:v>
                </c:pt>
                <c:pt idx="141">
                  <c:v>86.159192154197427</c:v>
                </c:pt>
                <c:pt idx="142">
                  <c:v>86.030653300632324</c:v>
                </c:pt>
                <c:pt idx="143">
                  <c:v>85.902149425289409</c:v>
                </c:pt>
                <c:pt idx="144">
                  <c:v>85.773676689182835</c:v>
                </c:pt>
                <c:pt idx="145">
                  <c:v>85.645231457912843</c:v>
                </c:pt>
                <c:pt idx="146">
                  <c:v>85.516810313232313</c:v>
                </c:pt>
                <c:pt idx="147">
                  <c:v>85.388410062143464</c:v>
                </c:pt>
                <c:pt idx="148">
                  <c:v>85.260027743112687</c:v>
                </c:pt>
                <c:pt idx="149">
                  <c:v>85.131660629191231</c:v>
                </c:pt>
                <c:pt idx="150">
                  <c:v>85.003306228011724</c:v>
                </c:pt>
                <c:pt idx="151">
                  <c:v>84.874962278786512</c:v>
                </c:pt>
                <c:pt idx="152">
                  <c:v>84.746626746558263</c:v>
                </c:pt>
                <c:pt idx="153">
                  <c:v>84.618297814043444</c:v>
                </c:pt>
                <c:pt idx="154">
                  <c:v>84.489973871466631</c:v>
                </c:pt>
                <c:pt idx="155">
                  <c:v>84.36165350481005</c:v>
                </c:pt>
                <c:pt idx="156">
                  <c:v>84.233335482904167</c:v>
                </c:pt>
                <c:pt idx="157">
                  <c:v>84.105018743764887</c:v>
                </c:pt>
                <c:pt idx="158">
                  <c:v>83.976702380549384</c:v>
                </c:pt>
                <c:pt idx="159">
                  <c:v>83.848385627456409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101.31</c:v>
                </c:pt>
                <c:pt idx="1">
                  <c:v>101.5</c:v>
                </c:pt>
                <c:pt idx="2">
                  <c:v>102.517</c:v>
                </c:pt>
                <c:pt idx="3">
                  <c:v>101</c:v>
                </c:pt>
                <c:pt idx="4">
                  <c:v>101.36199999999999</c:v>
                </c:pt>
                <c:pt idx="5">
                  <c:v>104.241</c:v>
                </c:pt>
                <c:pt idx="6">
                  <c:v>101.569</c:v>
                </c:pt>
                <c:pt idx="7">
                  <c:v>98.914000000000001</c:v>
                </c:pt>
                <c:pt idx="8">
                  <c:v>101.828</c:v>
                </c:pt>
                <c:pt idx="9">
                  <c:v>100.759</c:v>
                </c:pt>
                <c:pt idx="10">
                  <c:v>100.121</c:v>
                </c:pt>
                <c:pt idx="11">
                  <c:v>102.89700000000001</c:v>
                </c:pt>
                <c:pt idx="12">
                  <c:v>99.793000000000006</c:v>
                </c:pt>
                <c:pt idx="13">
                  <c:v>99.897000000000006</c:v>
                </c:pt>
                <c:pt idx="14">
                  <c:v>101.672</c:v>
                </c:pt>
                <c:pt idx="15">
                  <c:v>101.86199999999999</c:v>
                </c:pt>
                <c:pt idx="16">
                  <c:v>100</c:v>
                </c:pt>
                <c:pt idx="17">
                  <c:v>103.517</c:v>
                </c:pt>
                <c:pt idx="18">
                  <c:v>101.86199999999999</c:v>
                </c:pt>
                <c:pt idx="19">
                  <c:v>101.53400000000001</c:v>
                </c:pt>
                <c:pt idx="20">
                  <c:v>102.81</c:v>
                </c:pt>
                <c:pt idx="21">
                  <c:v>101.86199999999999</c:v>
                </c:pt>
                <c:pt idx="22">
                  <c:v>101.46599999999999</c:v>
                </c:pt>
                <c:pt idx="23">
                  <c:v>102.414</c:v>
                </c:pt>
                <c:pt idx="24">
                  <c:v>99.569000000000003</c:v>
                </c:pt>
                <c:pt idx="25">
                  <c:v>102.60299999999999</c:v>
                </c:pt>
                <c:pt idx="26">
                  <c:v>104.379</c:v>
                </c:pt>
                <c:pt idx="27">
                  <c:v>103.586</c:v>
                </c:pt>
                <c:pt idx="28">
                  <c:v>103</c:v>
                </c:pt>
                <c:pt idx="29">
                  <c:v>104.879</c:v>
                </c:pt>
                <c:pt idx="30">
                  <c:v>103.672</c:v>
                </c:pt>
                <c:pt idx="31">
                  <c:v>104.36199999999999</c:v>
                </c:pt>
                <c:pt idx="32">
                  <c:v>105.44799999999999</c:v>
                </c:pt>
                <c:pt idx="33">
                  <c:v>107.431</c:v>
                </c:pt>
                <c:pt idx="34">
                  <c:v>107.828</c:v>
                </c:pt>
                <c:pt idx="35">
                  <c:v>105.86199999999999</c:v>
                </c:pt>
                <c:pt idx="36">
                  <c:v>109</c:v>
                </c:pt>
                <c:pt idx="37">
                  <c:v>109.79300000000001</c:v>
                </c:pt>
                <c:pt idx="38">
                  <c:v>112.983</c:v>
                </c:pt>
                <c:pt idx="39">
                  <c:v>111.81</c:v>
                </c:pt>
                <c:pt idx="40">
                  <c:v>112.879</c:v>
                </c:pt>
                <c:pt idx="41">
                  <c:v>115.13800000000001</c:v>
                </c:pt>
                <c:pt idx="42">
                  <c:v>115.672</c:v>
                </c:pt>
                <c:pt idx="43">
                  <c:v>120.79300000000001</c:v>
                </c:pt>
                <c:pt idx="44">
                  <c:v>123.39700000000001</c:v>
                </c:pt>
                <c:pt idx="45">
                  <c:v>126.13800000000001</c:v>
                </c:pt>
                <c:pt idx="46">
                  <c:v>129.79300000000001</c:v>
                </c:pt>
                <c:pt idx="47">
                  <c:v>137.517</c:v>
                </c:pt>
                <c:pt idx="48">
                  <c:v>148.75899999999999</c:v>
                </c:pt>
                <c:pt idx="49">
                  <c:v>165.345</c:v>
                </c:pt>
                <c:pt idx="50">
                  <c:v>182.46600000000001</c:v>
                </c:pt>
                <c:pt idx="51">
                  <c:v>199.86199999999999</c:v>
                </c:pt>
                <c:pt idx="52">
                  <c:v>213.44800000000001</c:v>
                </c:pt>
                <c:pt idx="53">
                  <c:v>223.828</c:v>
                </c:pt>
                <c:pt idx="54">
                  <c:v>229.93100000000001</c:v>
                </c:pt>
                <c:pt idx="55">
                  <c:v>229.96600000000001</c:v>
                </c:pt>
                <c:pt idx="56">
                  <c:v>227.5</c:v>
                </c:pt>
                <c:pt idx="57">
                  <c:v>216.96600000000001</c:v>
                </c:pt>
                <c:pt idx="58">
                  <c:v>195.017</c:v>
                </c:pt>
                <c:pt idx="59">
                  <c:v>156.983</c:v>
                </c:pt>
                <c:pt idx="60">
                  <c:v>120.155</c:v>
                </c:pt>
                <c:pt idx="61">
                  <c:v>102.69</c:v>
                </c:pt>
                <c:pt idx="62">
                  <c:v>102.759</c:v>
                </c:pt>
                <c:pt idx="63">
                  <c:v>101.5</c:v>
                </c:pt>
                <c:pt idx="64">
                  <c:v>103.017</c:v>
                </c:pt>
                <c:pt idx="65">
                  <c:v>102.621</c:v>
                </c:pt>
                <c:pt idx="66">
                  <c:v>108.655</c:v>
                </c:pt>
                <c:pt idx="67">
                  <c:v>113.05200000000001</c:v>
                </c:pt>
                <c:pt idx="68">
                  <c:v>121.414</c:v>
                </c:pt>
                <c:pt idx="69">
                  <c:v>129.77600000000001</c:v>
                </c:pt>
                <c:pt idx="70">
                  <c:v>145.94800000000001</c:v>
                </c:pt>
                <c:pt idx="71">
                  <c:v>159.27600000000001</c:v>
                </c:pt>
                <c:pt idx="72">
                  <c:v>172.20699999999999</c:v>
                </c:pt>
                <c:pt idx="73">
                  <c:v>183.828</c:v>
                </c:pt>
                <c:pt idx="74">
                  <c:v>188.39699999999999</c:v>
                </c:pt>
                <c:pt idx="75">
                  <c:v>192.483</c:v>
                </c:pt>
                <c:pt idx="76">
                  <c:v>188.94800000000001</c:v>
                </c:pt>
                <c:pt idx="77">
                  <c:v>182.27600000000001</c:v>
                </c:pt>
                <c:pt idx="78">
                  <c:v>162.672</c:v>
                </c:pt>
                <c:pt idx="79">
                  <c:v>132.81</c:v>
                </c:pt>
                <c:pt idx="80">
                  <c:v>107.345</c:v>
                </c:pt>
                <c:pt idx="81">
                  <c:v>93.914000000000001</c:v>
                </c:pt>
                <c:pt idx="82">
                  <c:v>93.293000000000006</c:v>
                </c:pt>
                <c:pt idx="83">
                  <c:v>92.638000000000005</c:v>
                </c:pt>
                <c:pt idx="84">
                  <c:v>93.034000000000006</c:v>
                </c:pt>
                <c:pt idx="85">
                  <c:v>91.914000000000001</c:v>
                </c:pt>
                <c:pt idx="86">
                  <c:v>92.447999999999993</c:v>
                </c:pt>
                <c:pt idx="87">
                  <c:v>93.585999999999999</c:v>
                </c:pt>
                <c:pt idx="88">
                  <c:v>95</c:v>
                </c:pt>
                <c:pt idx="89">
                  <c:v>92.983000000000004</c:v>
                </c:pt>
                <c:pt idx="90">
                  <c:v>93.034000000000006</c:v>
                </c:pt>
                <c:pt idx="91">
                  <c:v>91.447999999999993</c:v>
                </c:pt>
                <c:pt idx="92">
                  <c:v>93.447999999999993</c:v>
                </c:pt>
                <c:pt idx="93">
                  <c:v>89.759</c:v>
                </c:pt>
                <c:pt idx="94">
                  <c:v>91.759</c:v>
                </c:pt>
                <c:pt idx="95">
                  <c:v>92.275999999999996</c:v>
                </c:pt>
                <c:pt idx="96">
                  <c:v>91.5</c:v>
                </c:pt>
                <c:pt idx="97">
                  <c:v>91.879000000000005</c:v>
                </c:pt>
                <c:pt idx="98">
                  <c:v>94.034000000000006</c:v>
                </c:pt>
                <c:pt idx="99">
                  <c:v>92.620999999999995</c:v>
                </c:pt>
                <c:pt idx="100">
                  <c:v>91.983000000000004</c:v>
                </c:pt>
                <c:pt idx="101">
                  <c:v>94.379000000000005</c:v>
                </c:pt>
                <c:pt idx="102">
                  <c:v>91.793000000000006</c:v>
                </c:pt>
                <c:pt idx="103">
                  <c:v>95.275999999999996</c:v>
                </c:pt>
                <c:pt idx="104">
                  <c:v>97.344999999999999</c:v>
                </c:pt>
                <c:pt idx="105">
                  <c:v>102.345</c:v>
                </c:pt>
                <c:pt idx="106">
                  <c:v>105.276</c:v>
                </c:pt>
                <c:pt idx="107">
                  <c:v>110.069</c:v>
                </c:pt>
                <c:pt idx="108">
                  <c:v>113.20699999999999</c:v>
                </c:pt>
                <c:pt idx="109">
                  <c:v>113.983</c:v>
                </c:pt>
                <c:pt idx="110">
                  <c:v>111.914</c:v>
                </c:pt>
                <c:pt idx="111">
                  <c:v>108.89700000000001</c:v>
                </c:pt>
                <c:pt idx="112">
                  <c:v>104.983</c:v>
                </c:pt>
                <c:pt idx="113">
                  <c:v>97.947999999999993</c:v>
                </c:pt>
                <c:pt idx="114">
                  <c:v>94.552000000000007</c:v>
                </c:pt>
                <c:pt idx="115">
                  <c:v>91.034000000000006</c:v>
                </c:pt>
                <c:pt idx="116">
                  <c:v>89.397000000000006</c:v>
                </c:pt>
                <c:pt idx="117">
                  <c:v>90.706999999999994</c:v>
                </c:pt>
                <c:pt idx="118">
                  <c:v>89.138000000000005</c:v>
                </c:pt>
                <c:pt idx="119">
                  <c:v>87.775999999999996</c:v>
                </c:pt>
                <c:pt idx="120">
                  <c:v>87.759</c:v>
                </c:pt>
                <c:pt idx="121">
                  <c:v>88.138000000000005</c:v>
                </c:pt>
                <c:pt idx="122">
                  <c:v>88.19</c:v>
                </c:pt>
                <c:pt idx="123">
                  <c:v>91.19</c:v>
                </c:pt>
                <c:pt idx="124">
                  <c:v>86.879000000000005</c:v>
                </c:pt>
                <c:pt idx="125">
                  <c:v>87.585999999999999</c:v>
                </c:pt>
                <c:pt idx="126">
                  <c:v>88.085999999999999</c:v>
                </c:pt>
                <c:pt idx="127">
                  <c:v>89.879000000000005</c:v>
                </c:pt>
                <c:pt idx="128">
                  <c:v>87.947999999999993</c:v>
                </c:pt>
                <c:pt idx="129">
                  <c:v>85.930999999999997</c:v>
                </c:pt>
                <c:pt idx="130">
                  <c:v>89.569000000000003</c:v>
                </c:pt>
                <c:pt idx="131">
                  <c:v>91.759</c:v>
                </c:pt>
                <c:pt idx="132">
                  <c:v>92.741</c:v>
                </c:pt>
                <c:pt idx="133">
                  <c:v>97.102999999999994</c:v>
                </c:pt>
                <c:pt idx="134">
                  <c:v>97.983000000000004</c:v>
                </c:pt>
                <c:pt idx="135">
                  <c:v>100.44799999999999</c:v>
                </c:pt>
                <c:pt idx="136">
                  <c:v>102.586</c:v>
                </c:pt>
                <c:pt idx="137">
                  <c:v>101.53400000000001</c:v>
                </c:pt>
                <c:pt idx="138">
                  <c:v>99.344999999999999</c:v>
                </c:pt>
                <c:pt idx="139">
                  <c:v>95.671999999999997</c:v>
                </c:pt>
                <c:pt idx="140">
                  <c:v>91.897000000000006</c:v>
                </c:pt>
                <c:pt idx="141">
                  <c:v>88.171999999999997</c:v>
                </c:pt>
                <c:pt idx="142">
                  <c:v>87.31</c:v>
                </c:pt>
                <c:pt idx="143">
                  <c:v>89.085999999999999</c:v>
                </c:pt>
                <c:pt idx="144">
                  <c:v>86.447999999999993</c:v>
                </c:pt>
                <c:pt idx="145">
                  <c:v>83.844999999999999</c:v>
                </c:pt>
                <c:pt idx="146">
                  <c:v>85.793000000000006</c:v>
                </c:pt>
                <c:pt idx="147">
                  <c:v>88</c:v>
                </c:pt>
                <c:pt idx="148">
                  <c:v>86.120999999999995</c:v>
                </c:pt>
                <c:pt idx="149">
                  <c:v>85.361999999999995</c:v>
                </c:pt>
                <c:pt idx="150">
                  <c:v>85.483000000000004</c:v>
                </c:pt>
                <c:pt idx="151">
                  <c:v>82.602999999999994</c:v>
                </c:pt>
                <c:pt idx="152">
                  <c:v>85.569000000000003</c:v>
                </c:pt>
                <c:pt idx="153">
                  <c:v>85.155000000000001</c:v>
                </c:pt>
                <c:pt idx="154">
                  <c:v>86.102999999999994</c:v>
                </c:pt>
                <c:pt idx="155">
                  <c:v>83.724000000000004</c:v>
                </c:pt>
                <c:pt idx="156">
                  <c:v>84.171999999999997</c:v>
                </c:pt>
                <c:pt idx="157">
                  <c:v>85.671999999999997</c:v>
                </c:pt>
                <c:pt idx="158">
                  <c:v>83.638000000000005</c:v>
                </c:pt>
                <c:pt idx="159">
                  <c:v>82.155000000000001</c:v>
                </c:pt>
                <c:pt idx="160">
                  <c:v>82.293000000000006</c:v>
                </c:pt>
                <c:pt idx="161">
                  <c:v>83.171999999999997</c:v>
                </c:pt>
                <c:pt idx="162">
                  <c:v>84.5</c:v>
                </c:pt>
                <c:pt idx="163">
                  <c:v>85.947999999999993</c:v>
                </c:pt>
                <c:pt idx="164">
                  <c:v>84.361999999999995</c:v>
                </c:pt>
                <c:pt idx="165">
                  <c:v>83.069000000000003</c:v>
                </c:pt>
                <c:pt idx="166">
                  <c:v>82.930999999999997</c:v>
                </c:pt>
                <c:pt idx="167">
                  <c:v>83.69</c:v>
                </c:pt>
                <c:pt idx="168">
                  <c:v>83.052000000000007</c:v>
                </c:pt>
                <c:pt idx="169">
                  <c:v>85.138000000000005</c:v>
                </c:pt>
                <c:pt idx="170">
                  <c:v>83.206999999999994</c:v>
                </c:pt>
                <c:pt idx="171">
                  <c:v>82.706999999999994</c:v>
                </c:pt>
                <c:pt idx="172">
                  <c:v>83.102999999999994</c:v>
                </c:pt>
                <c:pt idx="173">
                  <c:v>85.361999999999995</c:v>
                </c:pt>
                <c:pt idx="174">
                  <c:v>82.879000000000005</c:v>
                </c:pt>
                <c:pt idx="175">
                  <c:v>82.947999999999993</c:v>
                </c:pt>
                <c:pt idx="176">
                  <c:v>85</c:v>
                </c:pt>
                <c:pt idx="177">
                  <c:v>83.759</c:v>
                </c:pt>
                <c:pt idx="178">
                  <c:v>83.052000000000007</c:v>
                </c:pt>
                <c:pt idx="179">
                  <c:v>82.102999999999994</c:v>
                </c:pt>
                <c:pt idx="180">
                  <c:v>83.224000000000004</c:v>
                </c:pt>
                <c:pt idx="181">
                  <c:v>84.275999999999996</c:v>
                </c:pt>
                <c:pt idx="182">
                  <c:v>82.034000000000006</c:v>
                </c:pt>
                <c:pt idx="183">
                  <c:v>80.155000000000001</c:v>
                </c:pt>
                <c:pt idx="184">
                  <c:v>82.861999999999995</c:v>
                </c:pt>
                <c:pt idx="185">
                  <c:v>80.516999999999996</c:v>
                </c:pt>
                <c:pt idx="186">
                  <c:v>82.379000000000005</c:v>
                </c:pt>
                <c:pt idx="187">
                  <c:v>82.465999999999994</c:v>
                </c:pt>
                <c:pt idx="188">
                  <c:v>83.328000000000003</c:v>
                </c:pt>
                <c:pt idx="189">
                  <c:v>82.552000000000007</c:v>
                </c:pt>
                <c:pt idx="190">
                  <c:v>82.155000000000001</c:v>
                </c:pt>
                <c:pt idx="191">
                  <c:v>83.483000000000004</c:v>
                </c:pt>
                <c:pt idx="192">
                  <c:v>82.430999999999997</c:v>
                </c:pt>
                <c:pt idx="193">
                  <c:v>83.602999999999994</c:v>
                </c:pt>
                <c:pt idx="194">
                  <c:v>82.69</c:v>
                </c:pt>
                <c:pt idx="195">
                  <c:v>82.775999999999996</c:v>
                </c:pt>
                <c:pt idx="196">
                  <c:v>81.465999999999994</c:v>
                </c:pt>
                <c:pt idx="197">
                  <c:v>81.034000000000006</c:v>
                </c:pt>
                <c:pt idx="198">
                  <c:v>81</c:v>
                </c:pt>
                <c:pt idx="199">
                  <c:v>82.102999999999994</c:v>
                </c:pt>
                <c:pt idx="200">
                  <c:v>81.793000000000006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98.963624913633481</c:v>
                </c:pt>
                <c:pt idx="4">
                  <c:v>99.226433767757044</c:v>
                </c:pt>
                <c:pt idx="5">
                  <c:v>99.488024142377924</c:v>
                </c:pt>
                <c:pt idx="6">
                  <c:v>99.748175704484922</c:v>
                </c:pt>
                <c:pt idx="7">
                  <c:v>100.00664031320758</c:v>
                </c:pt>
                <c:pt idx="8">
                  <c:v>100.26313947364385</c:v>
                </c:pt>
                <c:pt idx="9">
                  <c:v>100.5173617146872</c:v>
                </c:pt>
                <c:pt idx="10">
                  <c:v>100.7689599267355</c:v>
                </c:pt>
                <c:pt idx="11">
                  <c:v>101.01754870604414</c:v>
                </c:pt>
                <c:pt idx="12">
                  <c:v>101.26270176527902</c:v>
                </c:pt>
                <c:pt idx="13">
                  <c:v>101.50394948497377</c:v>
                </c:pt>
                <c:pt idx="14">
                  <c:v>101.7407766989872</c:v>
                </c:pt>
                <c:pt idx="15">
                  <c:v>101.97262083053562</c:v>
                </c:pt>
                <c:pt idx="16">
                  <c:v>102.19887052773947</c:v>
                </c:pt>
                <c:pt idx="17">
                  <c:v>102.41886499640616</c:v>
                </c:pt>
                <c:pt idx="18">
                  <c:v>102.63189430738697</c:v>
                </c:pt>
                <c:pt idx="19">
                  <c:v>102.83720109271714</c:v>
                </c:pt>
                <c:pt idx="20">
                  <c:v>103.03398428535733</c:v>
                </c:pt>
                <c:pt idx="21">
                  <c:v>103.22140597995389</c:v>
                </c:pt>
                <c:pt idx="22">
                  <c:v>103.3986032223999</c:v>
                </c:pt>
                <c:pt idx="23">
                  <c:v>103.56470776620544</c:v>
                </c:pt>
                <c:pt idx="24">
                  <c:v>103.71887884050251</c:v>
                </c:pt>
                <c:pt idx="25">
                  <c:v>103.8603571292643</c:v>
                </c:pt>
                <c:pt idx="26">
                  <c:v>103.9885529177098</c:v>
                </c:pt>
                <c:pt idx="27">
                  <c:v>104.10318820037872</c:v>
                </c:pt>
                <c:pt idx="28">
                  <c:v>104.2045218471777</c:v>
                </c:pt>
                <c:pt idx="29">
                  <c:v>104.29369874575687</c:v>
                </c:pt>
                <c:pt idx="30">
                  <c:v>104.37327757149068</c:v>
                </c:pt>
                <c:pt idx="31">
                  <c:v>104.44800575468409</c:v>
                </c:pt>
                <c:pt idx="32">
                  <c:v>104.52592098092354</c:v>
                </c:pt>
                <c:pt idx="33">
                  <c:v>104.61986081905192</c:v>
                </c:pt>
                <c:pt idx="34">
                  <c:v>104.74944835547967</c:v>
                </c:pt>
                <c:pt idx="35">
                  <c:v>104.9435829624051</c:v>
                </c:pt>
                <c:pt idx="36">
                  <c:v>105.24339232021009</c:v>
                </c:pt>
                <c:pt idx="37">
                  <c:v>105.70548773307581</c:v>
                </c:pt>
                <c:pt idx="38">
                  <c:v>106.40520884998821</c:v>
                </c:pt>
                <c:pt idx="39">
                  <c:v>107.43935565359489</c:v>
                </c:pt>
                <c:pt idx="40">
                  <c:v>108.92770866379077</c:v>
                </c:pt>
                <c:pt idx="41">
                  <c:v>111.01247241992556</c:v>
                </c:pt>
                <c:pt idx="42">
                  <c:v>113.85469639371644</c:v>
                </c:pt>
                <c:pt idx="43">
                  <c:v>117.62679269641059</c:v>
                </c:pt>
                <c:pt idx="44">
                  <c:v>122.50053684290609</c:v>
                </c:pt>
                <c:pt idx="45">
                  <c:v>128.63043895751557</c:v>
                </c:pt>
                <c:pt idx="46">
                  <c:v>136.13309882800928</c:v>
                </c:pt>
                <c:pt idx="47">
                  <c:v>145.06404294588739</c:v>
                </c:pt>
                <c:pt idx="48">
                  <c:v>155.39445685460493</c:v>
                </c:pt>
                <c:pt idx="49">
                  <c:v>166.99098675249476</c:v>
                </c:pt>
                <c:pt idx="50">
                  <c:v>179.60209271612325</c:v>
                </c:pt>
                <c:pt idx="51">
                  <c:v>192.8530179934817</c:v>
                </c:pt>
                <c:pt idx="52">
                  <c:v>206.2401479385444</c:v>
                </c:pt>
                <c:pt idx="53">
                  <c:v>219.06081921341146</c:v>
                </c:pt>
                <c:pt idx="54">
                  <c:v>230.07204767737562</c:v>
                </c:pt>
                <c:pt idx="55">
                  <c:v>236.65133309055054</c:v>
                </c:pt>
                <c:pt idx="56">
                  <c:v>234.1442202569832</c:v>
                </c:pt>
                <c:pt idx="57">
                  <c:v>217.7787120151483</c:v>
                </c:pt>
                <c:pt idx="58">
                  <c:v>187.98554518206041</c:v>
                </c:pt>
                <c:pt idx="59">
                  <c:v>153.41725817555442</c:v>
                </c:pt>
                <c:pt idx="60">
                  <c:v>125.42951221013237</c:v>
                </c:pt>
                <c:pt idx="61">
                  <c:v>109.38899259749996</c:v>
                </c:pt>
                <c:pt idx="62">
                  <c:v>103.16475752390407</c:v>
                </c:pt>
                <c:pt idx="63">
                  <c:v>102.21764433229201</c:v>
                </c:pt>
                <c:pt idx="64">
                  <c:v>103.60061395487342</c:v>
                </c:pt>
                <c:pt idx="65">
                  <c:v>106.314288450056</c:v>
                </c:pt>
                <c:pt idx="66">
                  <c:v>110.3001056137076</c:v>
                </c:pt>
                <c:pt idx="67">
                  <c:v>115.75609718710223</c:v>
                </c:pt>
                <c:pt idx="68">
                  <c:v>122.88077842818629</c:v>
                </c:pt>
                <c:pt idx="69">
                  <c:v>131.77755730880384</c:v>
                </c:pt>
                <c:pt idx="70">
                  <c:v>142.39328488737794</c:v>
                </c:pt>
                <c:pt idx="71">
                  <c:v>154.46491922391786</c:v>
                </c:pt>
                <c:pt idx="72">
                  <c:v>167.45575521512654</c:v>
                </c:pt>
                <c:pt idx="73">
                  <c:v>180.39968823069881</c:v>
                </c:pt>
                <c:pt idx="74">
                  <c:v>191.50352903458952</c:v>
                </c:pt>
                <c:pt idx="75">
                  <c:v>197.61968524808532</c:v>
                </c:pt>
                <c:pt idx="76">
                  <c:v>194.61046843288023</c:v>
                </c:pt>
                <c:pt idx="77">
                  <c:v>179.93977263983797</c:v>
                </c:pt>
                <c:pt idx="78">
                  <c:v>156.18620191503356</c:v>
                </c:pt>
                <c:pt idx="79">
                  <c:v>130.94078759476514</c:v>
                </c:pt>
                <c:pt idx="80">
                  <c:v>111.62607328022683</c:v>
                </c:pt>
                <c:pt idx="81">
                  <c:v>100.68490721917667</c:v>
                </c:pt>
                <c:pt idx="82">
                  <c:v>96.009929622044211</c:v>
                </c:pt>
                <c:pt idx="83">
                  <c:v>94.437521706203214</c:v>
                </c:pt>
                <c:pt idx="84">
                  <c:v>93.947460644052569</c:v>
                </c:pt>
                <c:pt idx="85">
                  <c:v>93.731624131785281</c:v>
                </c:pt>
                <c:pt idx="86">
                  <c:v>93.568287908760013</c:v>
                </c:pt>
                <c:pt idx="87">
                  <c:v>93.414087157568147</c:v>
                </c:pt>
                <c:pt idx="88">
                  <c:v>93.262768188104573</c:v>
                </c:pt>
                <c:pt idx="89">
                  <c:v>93.113558496002454</c:v>
                </c:pt>
                <c:pt idx="90">
                  <c:v>92.966280206141022</c:v>
                </c:pt>
                <c:pt idx="91">
                  <c:v>92.820823636550926</c:v>
                </c:pt>
                <c:pt idx="92">
                  <c:v>92.677142536262778</c:v>
                </c:pt>
                <c:pt idx="93">
                  <c:v>92.535367428838356</c:v>
                </c:pt>
                <c:pt idx="94">
                  <c:v>92.396127819017352</c:v>
                </c:pt>
                <c:pt idx="95">
                  <c:v>92.261369261233781</c:v>
                </c:pt>
                <c:pt idx="96">
                  <c:v>92.136230055600521</c:v>
                </c:pt>
                <c:pt idx="97">
                  <c:v>92.03291309864241</c:v>
                </c:pt>
                <c:pt idx="98">
                  <c:v>91.977758898617665</c:v>
                </c:pt>
                <c:pt idx="99">
                  <c:v>92.022385624231632</c:v>
                </c:pt>
                <c:pt idx="100">
                  <c:v>92.257940092693133</c:v>
                </c:pt>
                <c:pt idx="101">
                  <c:v>92.827293181620917</c:v>
                </c:pt>
                <c:pt idx="102">
                  <c:v>93.923496670106658</c:v>
                </c:pt>
                <c:pt idx="103">
                  <c:v>95.75685066158735</c:v>
                </c:pt>
                <c:pt idx="104">
                  <c:v>98.474691473720526</c:v>
                </c:pt>
                <c:pt idx="105">
                  <c:v>102.03729508693658</c:v>
                </c:pt>
                <c:pt idx="106">
                  <c:v>106.09341694932607</c:v>
                </c:pt>
                <c:pt idx="107">
                  <c:v>109.94176958158411</c:v>
                </c:pt>
                <c:pt idx="108">
                  <c:v>112.66602697859608</c:v>
                </c:pt>
                <c:pt idx="109">
                  <c:v>113.45103300289857</c:v>
                </c:pt>
                <c:pt idx="110">
                  <c:v>111.95012295963549</c:v>
                </c:pt>
                <c:pt idx="111">
                  <c:v>108.48479964155113</c:v>
                </c:pt>
                <c:pt idx="112">
                  <c:v>103.9266740360449</c:v>
                </c:pt>
                <c:pt idx="113">
                  <c:v>99.317064463866046</c:v>
                </c:pt>
                <c:pt idx="114">
                  <c:v>95.456628563204191</c:v>
                </c:pt>
                <c:pt idx="115">
                  <c:v>92.692551802370303</c:v>
                </c:pt>
                <c:pt idx="116">
                  <c:v>90.963391897809899</c:v>
                </c:pt>
                <c:pt idx="117">
                  <c:v>89.992713084170717</c:v>
                </c:pt>
                <c:pt idx="118">
                  <c:v>89.478863020874925</c:v>
                </c:pt>
                <c:pt idx="119">
                  <c:v>89.1968692031069</c:v>
                </c:pt>
                <c:pt idx="120">
                  <c:v>89.01534221754045</c:v>
                </c:pt>
                <c:pt idx="121">
                  <c:v>88.871248278726895</c:v>
                </c:pt>
                <c:pt idx="122">
                  <c:v>88.739213935833476</c:v>
                </c:pt>
                <c:pt idx="123">
                  <c:v>88.610774228899757</c:v>
                </c:pt>
                <c:pt idx="124">
                  <c:v>88.484453304983333</c:v>
                </c:pt>
                <c:pt idx="125">
                  <c:v>88.363441075073226</c:v>
                </c:pt>
                <c:pt idx="126">
                  <c:v>88.259249481183957</c:v>
                </c:pt>
                <c:pt idx="127">
                  <c:v>88.20243311276198</c:v>
                </c:pt>
                <c:pt idx="128">
                  <c:v>88.261735364602018</c:v>
                </c:pt>
                <c:pt idx="129">
                  <c:v>88.567049716109153</c:v>
                </c:pt>
                <c:pt idx="130">
                  <c:v>89.317200730647528</c:v>
                </c:pt>
                <c:pt idx="131">
                  <c:v>90.738102752956166</c:v>
                </c:pt>
                <c:pt idx="132">
                  <c:v>92.963258995508099</c:v>
                </c:pt>
                <c:pt idx="133">
                  <c:v>95.860973409574257</c:v>
                </c:pt>
                <c:pt idx="134">
                  <c:v>98.915916615717535</c:v>
                </c:pt>
                <c:pt idx="135">
                  <c:v>101.30777922348065</c:v>
                </c:pt>
                <c:pt idx="136">
                  <c:v>102.23198871509443</c:v>
                </c:pt>
                <c:pt idx="137">
                  <c:v>101.30821328673672</c:v>
                </c:pt>
                <c:pt idx="138">
                  <c:v>98.799197313305683</c:v>
                </c:pt>
                <c:pt idx="139">
                  <c:v>95.47079203965238</c:v>
                </c:pt>
                <c:pt idx="140">
                  <c:v>92.193821473463444</c:v>
                </c:pt>
                <c:pt idx="141">
                  <c:v>89.56845542599784</c:v>
                </c:pt>
                <c:pt idx="142">
                  <c:v>87.785257536489937</c:v>
                </c:pt>
                <c:pt idx="143">
                  <c:v>86.723862798407509</c:v>
                </c:pt>
                <c:pt idx="144">
                  <c:v>86.14275978719462</c:v>
                </c:pt>
                <c:pt idx="145">
                  <c:v>85.823039110235882</c:v>
                </c:pt>
                <c:pt idx="146">
                  <c:v>85.622486412500436</c:v>
                </c:pt>
                <c:pt idx="147">
                  <c:v>85.468055608225285</c:v>
                </c:pt>
                <c:pt idx="148">
                  <c:v>85.328912267443684</c:v>
                </c:pt>
                <c:pt idx="149">
                  <c:v>85.194152589361224</c:v>
                </c:pt>
                <c:pt idx="150">
                  <c:v>85.060516337565574</c:v>
                </c:pt>
                <c:pt idx="151">
                  <c:v>84.927181021333823</c:v>
                </c:pt>
                <c:pt idx="152">
                  <c:v>84.793978638038396</c:v>
                </c:pt>
                <c:pt idx="153">
                  <c:v>84.66088925852759</c:v>
                </c:pt>
                <c:pt idx="154">
                  <c:v>84.527920092168188</c:v>
                </c:pt>
                <c:pt idx="155">
                  <c:v>84.395081027210836</c:v>
                </c:pt>
                <c:pt idx="156">
                  <c:v>84.262380488160744</c:v>
                </c:pt>
                <c:pt idx="157">
                  <c:v>84.129824940312901</c:v>
                </c:pt>
                <c:pt idx="158">
                  <c:v>83.997418966518808</c:v>
                </c:pt>
                <c:pt idx="159">
                  <c:v>83.865165429691601</c:v>
                </c:pt>
                <c:pt idx="160">
                  <c:v>83.733065650567227</c:v>
                </c:pt>
                <c:pt idx="161">
                  <c:v>83.601119587795026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98.963624913629985</c:v>
                </c:pt>
                <c:pt idx="4">
                  <c:v>99.226433767746229</c:v>
                </c:pt>
                <c:pt idx="5">
                  <c:v>99.488024142345225</c:v>
                </c:pt>
                <c:pt idx="6">
                  <c:v>99.748175704388061</c:v>
                </c:pt>
                <c:pt idx="7">
                  <c:v>100.00664031292646</c:v>
                </c:pt>
                <c:pt idx="8">
                  <c:v>100.26313947284459</c:v>
                </c:pt>
                <c:pt idx="9">
                  <c:v>100.51736171246102</c:v>
                </c:pt>
                <c:pt idx="10">
                  <c:v>100.76895992066129</c:v>
                </c:pt>
                <c:pt idx="11">
                  <c:v>101.01754868980795</c:v>
                </c:pt>
                <c:pt idx="12">
                  <c:v>101.26270172276431</c:v>
                </c:pt>
                <c:pt idx="13">
                  <c:v>101.50394937591591</c:v>
                </c:pt>
                <c:pt idx="14">
                  <c:v>101.74077642493259</c:v>
                </c:pt>
                <c:pt idx="15">
                  <c:v>101.97262015588406</c:v>
                </c:pt>
                <c:pt idx="16">
                  <c:v>102.19886890075171</c:v>
                </c:pt>
                <c:pt idx="17">
                  <c:v>102.4188611526894</c:v>
                </c:pt>
                <c:pt idx="18">
                  <c:v>102.63188541167321</c:v>
                </c:pt>
                <c:pt idx="19">
                  <c:v>102.83718092426561</c:v>
                </c:pt>
                <c:pt idx="20">
                  <c:v>103.03393949065605</c:v>
                </c:pt>
                <c:pt idx="21">
                  <c:v>103.22130851621522</c:v>
                </c:pt>
                <c:pt idx="22">
                  <c:v>103.39839548158939</c:v>
                </c:pt>
                <c:pt idx="23">
                  <c:v>103.56427399281223</c:v>
                </c:pt>
                <c:pt idx="24">
                  <c:v>103.71799154898271</c:v>
                </c:pt>
                <c:pt idx="25">
                  <c:v>103.85857912792035</c:v>
                </c:pt>
                <c:pt idx="26">
                  <c:v>103.98506263848645</c:v>
                </c:pt>
                <c:pt idx="27">
                  <c:v>104.09647622132989</c:v>
                </c:pt>
                <c:pt idx="28">
                  <c:v>104.19187729812998</c:v>
                </c:pt>
                <c:pt idx="29">
                  <c:v>104.27036317478594</c:v>
                </c:pt>
                <c:pt idx="30">
                  <c:v>104.33108889989703</c:v>
                </c:pt>
                <c:pt idx="31">
                  <c:v>104.37328597148201</c:v>
                </c:pt>
                <c:pt idx="32">
                  <c:v>104.39628137910798</c:v>
                </c:pt>
                <c:pt idx="33">
                  <c:v>104.39951637375181</c:v>
                </c:pt>
                <c:pt idx="34">
                  <c:v>104.3825642830018</c:v>
                </c:pt>
                <c:pt idx="35">
                  <c:v>104.34514664388112</c:v>
                </c:pt>
                <c:pt idx="36">
                  <c:v>104.28714691795376</c:v>
                </c:pt>
                <c:pt idx="37">
                  <c:v>104.20862108970805</c:v>
                </c:pt>
                <c:pt idx="38">
                  <c:v>104.10980453259414</c:v>
                </c:pt>
                <c:pt idx="39">
                  <c:v>103.99111465662061</c:v>
                </c:pt>
                <c:pt idx="40">
                  <c:v>103.853149021709</c:v>
                </c:pt>
                <c:pt idx="41">
                  <c:v>103.69667880229443</c:v>
                </c:pt>
                <c:pt idx="42">
                  <c:v>103.52263770743885</c:v>
                </c:pt>
                <c:pt idx="43">
                  <c:v>103.33210668099019</c:v>
                </c:pt>
                <c:pt idx="44">
                  <c:v>103.12629491123073</c:v>
                </c:pt>
                <c:pt idx="45">
                  <c:v>102.90651785317135</c:v>
                </c:pt>
                <c:pt idx="46">
                  <c:v>102.67417309611034</c:v>
                </c:pt>
                <c:pt idx="47">
                  <c:v>102.43071498543713</c:v>
                </c:pt>
                <c:pt idx="48">
                  <c:v>102.17762892714804</c:v>
                </c:pt>
                <c:pt idx="49">
                  <c:v>101.91640626764401</c:v>
                </c:pt>
                <c:pt idx="50">
                  <c:v>101.64852055637938</c:v>
                </c:pt>
                <c:pt idx="51">
                  <c:v>101.37540587486113</c:v>
                </c:pt>
                <c:pt idx="52">
                  <c:v>101.09843776476697</c:v>
                </c:pt>
                <c:pt idx="53">
                  <c:v>100.81891712381145</c:v>
                </c:pt>
                <c:pt idx="54">
                  <c:v>100.53805727313436</c:v>
                </c:pt>
                <c:pt idx="55">
                  <c:v>100.2569742453904</c:v>
                </c:pt>
                <c:pt idx="56">
                  <c:v>99.97668020687594</c:v>
                </c:pt>
                <c:pt idx="57">
                  <c:v>99.698079815585601</c:v>
                </c:pt>
                <c:pt idx="58">
                  <c:v>99.421969232859922</c:v>
                </c:pt>
                <c:pt idx="59">
                  <c:v>99.149037449549709</c:v>
                </c:pt>
                <c:pt idx="60">
                  <c:v>98.879869556631547</c:v>
                </c:pt>
                <c:pt idx="61">
                  <c:v>98.614951581771237</c:v>
                </c:pt>
                <c:pt idx="62">
                  <c:v>98.354676523393067</c:v>
                </c:pt>
                <c:pt idx="63">
                  <c:v>98.099351237988387</c:v>
                </c:pt>
                <c:pt idx="64">
                  <c:v>97.849203870394447</c:v>
                </c:pt>
                <c:pt idx="65">
                  <c:v>97.604391556681136</c:v>
                </c:pt>
                <c:pt idx="66">
                  <c:v>97.36500817177955</c:v>
                </c:pt>
                <c:pt idx="67">
                  <c:v>97.131091936402541</c:v>
                </c:pt>
                <c:pt idx="68">
                  <c:v>96.90263273815556</c:v>
                </c:pt>
                <c:pt idx="69">
                  <c:v>96.679579058647931</c:v>
                </c:pt>
                <c:pt idx="70">
                  <c:v>96.461844431063028</c:v>
                </c:pt>
                <c:pt idx="71">
                  <c:v>96.249313380647038</c:v>
                </c:pt>
                <c:pt idx="72">
                  <c:v>96.041846823887639</c:v>
                </c:pt>
                <c:pt idx="73">
                  <c:v>95.839286920978822</c:v>
                </c:pt>
                <c:pt idx="74">
                  <c:v>95.64146139087228</c:v>
                </c:pt>
                <c:pt idx="75">
                  <c:v>95.448187309264384</c:v>
                </c:pt>
                <c:pt idx="76">
                  <c:v>95.259274417759841</c:v>
                </c:pt>
                <c:pt idx="77">
                  <c:v>95.074527977701365</c:v>
                </c:pt>
                <c:pt idx="78">
                  <c:v>94.893751205236796</c:v>
                </c:pt>
                <c:pt idx="79">
                  <c:v>94.716747325555815</c:v>
                </c:pt>
                <c:pt idx="80">
                  <c:v>94.54332128425618</c:v>
                </c:pt>
                <c:pt idx="81">
                  <c:v>94.373281152830444</c:v>
                </c:pt>
                <c:pt idx="82">
                  <c:v>94.206439263581771</c:v>
                </c:pt>
                <c:pt idx="83">
                  <c:v>94.04261310711118</c:v>
                </c:pt>
                <c:pt idx="84">
                  <c:v>93.881626023056882</c:v>
                </c:pt>
                <c:pt idx="85">
                  <c:v>93.723307712151879</c:v>
                </c:pt>
                <c:pt idx="86">
                  <c:v>93.56749459501269</c:v>
                </c:pt>
                <c:pt idx="87">
                  <c:v>93.414030040460034</c:v>
                </c:pt>
                <c:pt idx="88">
                  <c:v>93.26276448366302</c:v>
                </c:pt>
                <c:pt idx="89">
                  <c:v>93.113555452029075</c:v>
                </c:pt>
                <c:pt idx="90">
                  <c:v>92.966267514560158</c:v>
                </c:pt>
                <c:pt idx="91">
                  <c:v>92.820772168374262</c:v>
                </c:pt>
                <c:pt idx="92">
                  <c:v>92.676947674254578</c:v>
                </c:pt>
                <c:pt idx="93">
                  <c:v>92.534678851437292</c:v>
                </c:pt>
                <c:pt idx="94">
                  <c:v>92.393856840376031</c:v>
                </c:pt>
                <c:pt idx="95">
                  <c:v>92.25437884091879</c:v>
                </c:pt>
                <c:pt idx="96">
                  <c:v>92.116147832191842</c:v>
                </c:pt>
                <c:pt idx="97">
                  <c:v>91.979072279493394</c:v>
                </c:pt>
                <c:pt idx="98">
                  <c:v>91.843065832647014</c:v>
                </c:pt>
                <c:pt idx="99">
                  <c:v>91.708047019540288</c:v>
                </c:pt>
                <c:pt idx="100">
                  <c:v>91.573938937967768</c:v>
                </c:pt>
                <c:pt idx="101">
                  <c:v>91.440668948399008</c:v>
                </c:pt>
                <c:pt idx="102">
                  <c:v>91.30816836989608</c:v>
                </c:pt>
                <c:pt idx="103">
                  <c:v>91.176372181099822</c:v>
                </c:pt>
                <c:pt idx="104">
                  <c:v>91.045218727986054</c:v>
                </c:pt>
                <c:pt idx="105">
                  <c:v>90.914649439955127</c:v>
                </c:pt>
                <c:pt idx="106">
                  <c:v>90.784608555753238</c:v>
                </c:pt>
                <c:pt idx="107">
                  <c:v>90.655042860729139</c:v>
                </c:pt>
                <c:pt idx="108">
                  <c:v>90.525901436994943</c:v>
                </c:pt>
                <c:pt idx="109">
                  <c:v>90.397135428180448</c:v>
                </c:pt>
                <c:pt idx="110">
                  <c:v>90.268697820636604</c:v>
                </c:pt>
                <c:pt idx="111">
                  <c:v>90.140543243143156</c:v>
                </c:pt>
                <c:pt idx="112">
                  <c:v>90.012627787395957</c:v>
                </c:pt>
                <c:pt idx="113">
                  <c:v>89.884908851770476</c:v>
                </c:pt>
                <c:pt idx="114">
                  <c:v>89.757345011060181</c:v>
                </c:pt>
                <c:pt idx="115">
                  <c:v>89.629895915042098</c:v>
                </c:pt>
                <c:pt idx="116">
                  <c:v>89.502522218798063</c:v>
                </c:pt>
                <c:pt idx="117">
                  <c:v>89.375185547681141</c:v>
                </c:pt>
                <c:pt idx="118">
                  <c:v>89.247848499626272</c:v>
                </c:pt>
                <c:pt idx="119">
                  <c:v>89.120474687119142</c:v>
                </c:pt>
                <c:pt idx="120">
                  <c:v>88.993028820524486</c:v>
                </c:pt>
                <c:pt idx="121">
                  <c:v>88.865476833597697</c:v>
                </c:pt>
                <c:pt idx="122">
                  <c:v>88.73778605084587</c:v>
                </c:pt>
                <c:pt idx="123">
                  <c:v>88.609925394958765</c:v>
                </c:pt>
                <c:pt idx="124">
                  <c:v>88.481865630816969</c:v>
                </c:pt>
                <c:pt idx="125">
                  <c:v>88.353579640652185</c:v>
                </c:pt>
                <c:pt idx="126">
                  <c:v>88.225042722861332</c:v>
                </c:pt>
                <c:pt idx="127">
                  <c:v>88.096232904876715</c:v>
                </c:pt>
                <c:pt idx="128">
                  <c:v>87.967131258517043</c:v>
                </c:pt>
                <c:pt idx="129">
                  <c:v>87.837722204555888</c:v>
                </c:pt>
                <c:pt idx="130">
                  <c:v>87.707993792033946</c:v>
                </c:pt>
                <c:pt idx="131">
                  <c:v>87.577937937285526</c:v>
                </c:pt>
                <c:pt idx="132">
                  <c:v>87.447550607905626</c:v>
                </c:pt>
                <c:pt idx="133">
                  <c:v>87.316831938056353</c:v>
                </c:pt>
                <c:pt idx="134">
                  <c:v>87.185786263642569</c:v>
                </c:pt>
                <c:pt idx="135">
                  <c:v>87.054422068925845</c:v>
                </c:pt>
                <c:pt idx="136">
                  <c:v>86.922751839959744</c:v>
                </c:pt>
                <c:pt idx="137">
                  <c:v>86.790791824589803</c:v>
                </c:pt>
                <c:pt idx="138">
                  <c:v>86.658561703372214</c:v>
                </c:pt>
                <c:pt idx="139">
                  <c:v>86.526084180284727</c:v>
                </c:pt>
                <c:pt idx="140">
                  <c:v>86.393384506182542</c:v>
                </c:pt>
                <c:pt idx="141">
                  <c:v>86.260489951269776</c:v>
                </c:pt>
                <c:pt idx="142">
                  <c:v>86.127429245164137</c:v>
                </c:pt>
                <c:pt idx="143">
                  <c:v>85.994232004265683</c:v>
                </c:pt>
                <c:pt idx="144">
                  <c:v>85.86092816605688</c:v>
                </c:pt>
                <c:pt idx="145">
                  <c:v>85.727547448720514</c:v>
                </c:pt>
                <c:pt idx="146">
                  <c:v>85.594118852228178</c:v>
                </c:pt>
                <c:pt idx="147">
                  <c:v>85.460670214061537</c:v>
                </c:pt>
                <c:pt idx="148">
                  <c:v>85.327227829259584</c:v>
                </c:pt>
                <c:pt idx="149">
                  <c:v>85.193816140829696</c:v>
                </c:pt>
                <c:pt idx="150">
                  <c:v>85.060457502987177</c:v>
                </c:pt>
                <c:pt idx="151">
                  <c:v>84.927172016423796</c:v>
                </c:pt>
                <c:pt idx="152">
                  <c:v>84.793977432021336</c:v>
                </c:pt>
                <c:pt idx="153">
                  <c:v>84.660889117221672</c:v>
                </c:pt>
                <c:pt idx="154">
                  <c:v>84.52792007768663</c:v>
                </c:pt>
                <c:pt idx="155">
                  <c:v>84.39508102591293</c:v>
                </c:pt>
                <c:pt idx="156">
                  <c:v>84.262380488059037</c:v>
                </c:pt>
                <c:pt idx="157">
                  <c:v>84.129824940305937</c:v>
                </c:pt>
                <c:pt idx="158">
                  <c:v>83.997418966518396</c:v>
                </c:pt>
                <c:pt idx="159">
                  <c:v>83.865165429691572</c:v>
                </c:pt>
                <c:pt idx="160">
                  <c:v>83.733065650567227</c:v>
                </c:pt>
                <c:pt idx="161">
                  <c:v>83.601119587795026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102.39700000000001</c:v>
                </c:pt>
                <c:pt idx="1">
                  <c:v>102.069</c:v>
                </c:pt>
                <c:pt idx="2">
                  <c:v>100.345</c:v>
                </c:pt>
                <c:pt idx="3">
                  <c:v>102.345</c:v>
                </c:pt>
                <c:pt idx="4">
                  <c:v>99.034000000000006</c:v>
                </c:pt>
                <c:pt idx="5">
                  <c:v>101.81</c:v>
                </c:pt>
                <c:pt idx="6">
                  <c:v>100.586</c:v>
                </c:pt>
                <c:pt idx="7">
                  <c:v>101.44799999999999</c:v>
                </c:pt>
                <c:pt idx="8">
                  <c:v>99.914000000000001</c:v>
                </c:pt>
                <c:pt idx="9">
                  <c:v>102.03400000000001</c:v>
                </c:pt>
                <c:pt idx="10">
                  <c:v>101.983</c:v>
                </c:pt>
                <c:pt idx="11">
                  <c:v>99.671999999999997</c:v>
                </c:pt>
                <c:pt idx="12">
                  <c:v>100.569</c:v>
                </c:pt>
                <c:pt idx="13">
                  <c:v>101.276</c:v>
                </c:pt>
                <c:pt idx="14">
                  <c:v>102.79300000000001</c:v>
                </c:pt>
                <c:pt idx="15">
                  <c:v>100.70699999999999</c:v>
                </c:pt>
                <c:pt idx="16">
                  <c:v>101.86199999999999</c:v>
                </c:pt>
                <c:pt idx="17">
                  <c:v>99.914000000000001</c:v>
                </c:pt>
                <c:pt idx="18">
                  <c:v>99.620999999999995</c:v>
                </c:pt>
                <c:pt idx="19">
                  <c:v>101.672</c:v>
                </c:pt>
                <c:pt idx="20">
                  <c:v>99.759</c:v>
                </c:pt>
                <c:pt idx="21">
                  <c:v>99.534000000000006</c:v>
                </c:pt>
                <c:pt idx="22">
                  <c:v>99.724000000000004</c:v>
                </c:pt>
                <c:pt idx="23">
                  <c:v>100.431</c:v>
                </c:pt>
                <c:pt idx="24">
                  <c:v>102.276</c:v>
                </c:pt>
                <c:pt idx="25">
                  <c:v>101.431</c:v>
                </c:pt>
                <c:pt idx="26">
                  <c:v>101.017</c:v>
                </c:pt>
                <c:pt idx="27">
                  <c:v>101.31</c:v>
                </c:pt>
                <c:pt idx="28">
                  <c:v>100.79300000000001</c:v>
                </c:pt>
                <c:pt idx="29">
                  <c:v>102.172</c:v>
                </c:pt>
                <c:pt idx="30">
                  <c:v>105.121</c:v>
                </c:pt>
                <c:pt idx="31">
                  <c:v>104.069</c:v>
                </c:pt>
                <c:pt idx="32">
                  <c:v>103</c:v>
                </c:pt>
                <c:pt idx="33">
                  <c:v>104.517</c:v>
                </c:pt>
                <c:pt idx="34">
                  <c:v>104.94799999999999</c:v>
                </c:pt>
                <c:pt idx="35">
                  <c:v>106.328</c:v>
                </c:pt>
                <c:pt idx="36">
                  <c:v>104.44799999999999</c:v>
                </c:pt>
                <c:pt idx="37">
                  <c:v>104.05200000000001</c:v>
                </c:pt>
                <c:pt idx="38">
                  <c:v>107.44799999999999</c:v>
                </c:pt>
                <c:pt idx="39">
                  <c:v>108.13800000000001</c:v>
                </c:pt>
                <c:pt idx="40">
                  <c:v>106.086</c:v>
                </c:pt>
                <c:pt idx="41">
                  <c:v>109.621</c:v>
                </c:pt>
                <c:pt idx="42">
                  <c:v>112.121</c:v>
                </c:pt>
                <c:pt idx="43">
                  <c:v>115.259</c:v>
                </c:pt>
                <c:pt idx="44">
                  <c:v>116.914</c:v>
                </c:pt>
                <c:pt idx="45">
                  <c:v>121.39700000000001</c:v>
                </c:pt>
                <c:pt idx="46">
                  <c:v>127.89700000000001</c:v>
                </c:pt>
                <c:pt idx="47">
                  <c:v>135.03399999999999</c:v>
                </c:pt>
                <c:pt idx="48">
                  <c:v>148.517</c:v>
                </c:pt>
                <c:pt idx="49">
                  <c:v>165.5</c:v>
                </c:pt>
                <c:pt idx="50">
                  <c:v>183.72399999999999</c:v>
                </c:pt>
                <c:pt idx="51">
                  <c:v>200</c:v>
                </c:pt>
                <c:pt idx="52">
                  <c:v>213.94800000000001</c:v>
                </c:pt>
                <c:pt idx="53">
                  <c:v>224.36199999999999</c:v>
                </c:pt>
                <c:pt idx="54">
                  <c:v>228.43100000000001</c:v>
                </c:pt>
                <c:pt idx="55">
                  <c:v>231.56899999999999</c:v>
                </c:pt>
                <c:pt idx="56">
                  <c:v>227.55199999999999</c:v>
                </c:pt>
                <c:pt idx="57">
                  <c:v>219.37899999999999</c:v>
                </c:pt>
                <c:pt idx="58">
                  <c:v>203.53399999999999</c:v>
                </c:pt>
                <c:pt idx="59">
                  <c:v>173.31</c:v>
                </c:pt>
                <c:pt idx="60">
                  <c:v>134.89699999999999</c:v>
                </c:pt>
                <c:pt idx="61">
                  <c:v>109.414</c:v>
                </c:pt>
                <c:pt idx="62">
                  <c:v>101.36199999999999</c:v>
                </c:pt>
                <c:pt idx="63">
                  <c:v>99.775999999999996</c:v>
                </c:pt>
                <c:pt idx="64">
                  <c:v>99.379000000000005</c:v>
                </c:pt>
                <c:pt idx="65">
                  <c:v>100.79300000000001</c:v>
                </c:pt>
                <c:pt idx="66">
                  <c:v>107.46599999999999</c:v>
                </c:pt>
                <c:pt idx="67">
                  <c:v>110.86199999999999</c:v>
                </c:pt>
                <c:pt idx="68">
                  <c:v>119.29300000000001</c:v>
                </c:pt>
                <c:pt idx="69">
                  <c:v>125.155</c:v>
                </c:pt>
                <c:pt idx="70">
                  <c:v>138.46600000000001</c:v>
                </c:pt>
                <c:pt idx="71">
                  <c:v>150.70699999999999</c:v>
                </c:pt>
                <c:pt idx="72">
                  <c:v>165.983</c:v>
                </c:pt>
                <c:pt idx="73">
                  <c:v>173.31</c:v>
                </c:pt>
                <c:pt idx="74">
                  <c:v>184.44800000000001</c:v>
                </c:pt>
                <c:pt idx="75">
                  <c:v>188.483</c:v>
                </c:pt>
                <c:pt idx="76">
                  <c:v>188.845</c:v>
                </c:pt>
                <c:pt idx="77">
                  <c:v>187.31</c:v>
                </c:pt>
                <c:pt idx="78">
                  <c:v>179.75899999999999</c:v>
                </c:pt>
                <c:pt idx="79">
                  <c:v>160.55199999999999</c:v>
                </c:pt>
                <c:pt idx="80">
                  <c:v>134.55199999999999</c:v>
                </c:pt>
                <c:pt idx="81">
                  <c:v>109.879</c:v>
                </c:pt>
                <c:pt idx="82">
                  <c:v>97.155000000000001</c:v>
                </c:pt>
                <c:pt idx="83">
                  <c:v>92.155000000000001</c:v>
                </c:pt>
                <c:pt idx="84">
                  <c:v>92.447999999999993</c:v>
                </c:pt>
                <c:pt idx="85">
                  <c:v>90.5</c:v>
                </c:pt>
                <c:pt idx="86">
                  <c:v>92.585999999999999</c:v>
                </c:pt>
                <c:pt idx="87">
                  <c:v>92.5</c:v>
                </c:pt>
                <c:pt idx="88">
                  <c:v>91.516999999999996</c:v>
                </c:pt>
                <c:pt idx="89">
                  <c:v>91.275999999999996</c:v>
                </c:pt>
                <c:pt idx="90">
                  <c:v>90.655000000000001</c:v>
                </c:pt>
                <c:pt idx="91">
                  <c:v>92.914000000000001</c:v>
                </c:pt>
                <c:pt idx="92">
                  <c:v>93.69</c:v>
                </c:pt>
                <c:pt idx="93">
                  <c:v>93.052000000000007</c:v>
                </c:pt>
                <c:pt idx="94">
                  <c:v>92.5</c:v>
                </c:pt>
                <c:pt idx="95">
                  <c:v>92.914000000000001</c:v>
                </c:pt>
                <c:pt idx="96">
                  <c:v>92.241</c:v>
                </c:pt>
                <c:pt idx="97">
                  <c:v>93.379000000000005</c:v>
                </c:pt>
                <c:pt idx="98">
                  <c:v>93.052000000000007</c:v>
                </c:pt>
                <c:pt idx="99">
                  <c:v>94.034000000000006</c:v>
                </c:pt>
                <c:pt idx="100">
                  <c:v>93.534000000000006</c:v>
                </c:pt>
                <c:pt idx="101">
                  <c:v>94.171999999999997</c:v>
                </c:pt>
                <c:pt idx="102">
                  <c:v>93.465999999999994</c:v>
                </c:pt>
                <c:pt idx="103">
                  <c:v>93.397000000000006</c:v>
                </c:pt>
                <c:pt idx="104">
                  <c:v>94.414000000000001</c:v>
                </c:pt>
                <c:pt idx="105">
                  <c:v>98.602999999999994</c:v>
                </c:pt>
                <c:pt idx="106">
                  <c:v>102.69</c:v>
                </c:pt>
                <c:pt idx="107">
                  <c:v>106.621</c:v>
                </c:pt>
                <c:pt idx="108">
                  <c:v>108.569</c:v>
                </c:pt>
                <c:pt idx="109">
                  <c:v>112.94799999999999</c:v>
                </c:pt>
                <c:pt idx="110">
                  <c:v>114.586</c:v>
                </c:pt>
                <c:pt idx="111">
                  <c:v>114.414</c:v>
                </c:pt>
                <c:pt idx="112">
                  <c:v>114.276</c:v>
                </c:pt>
                <c:pt idx="113">
                  <c:v>110.05200000000001</c:v>
                </c:pt>
                <c:pt idx="114">
                  <c:v>103.224</c:v>
                </c:pt>
                <c:pt idx="115">
                  <c:v>96.516999999999996</c:v>
                </c:pt>
                <c:pt idx="116">
                  <c:v>94.206999999999994</c:v>
                </c:pt>
                <c:pt idx="117">
                  <c:v>92.447999999999993</c:v>
                </c:pt>
                <c:pt idx="118">
                  <c:v>89.397000000000006</c:v>
                </c:pt>
                <c:pt idx="119">
                  <c:v>88.534000000000006</c:v>
                </c:pt>
                <c:pt idx="120">
                  <c:v>88.655000000000001</c:v>
                </c:pt>
                <c:pt idx="121">
                  <c:v>88.052000000000007</c:v>
                </c:pt>
                <c:pt idx="122">
                  <c:v>86.914000000000001</c:v>
                </c:pt>
                <c:pt idx="123">
                  <c:v>87.897000000000006</c:v>
                </c:pt>
                <c:pt idx="124">
                  <c:v>86.828000000000003</c:v>
                </c:pt>
                <c:pt idx="125">
                  <c:v>85.602999999999994</c:v>
                </c:pt>
                <c:pt idx="126">
                  <c:v>86.983000000000004</c:v>
                </c:pt>
                <c:pt idx="127">
                  <c:v>86.828000000000003</c:v>
                </c:pt>
                <c:pt idx="128">
                  <c:v>87.620999999999995</c:v>
                </c:pt>
                <c:pt idx="129">
                  <c:v>86.983000000000004</c:v>
                </c:pt>
                <c:pt idx="130">
                  <c:v>88.724000000000004</c:v>
                </c:pt>
                <c:pt idx="131">
                  <c:v>88.069000000000003</c:v>
                </c:pt>
                <c:pt idx="132">
                  <c:v>90.5</c:v>
                </c:pt>
                <c:pt idx="133">
                  <c:v>90.724000000000004</c:v>
                </c:pt>
                <c:pt idx="134">
                  <c:v>94.569000000000003</c:v>
                </c:pt>
                <c:pt idx="135">
                  <c:v>96.879000000000005</c:v>
                </c:pt>
                <c:pt idx="136">
                  <c:v>101.94799999999999</c:v>
                </c:pt>
                <c:pt idx="137">
                  <c:v>101.70699999999999</c:v>
                </c:pt>
                <c:pt idx="138">
                  <c:v>102.517</c:v>
                </c:pt>
                <c:pt idx="139">
                  <c:v>100.655</c:v>
                </c:pt>
                <c:pt idx="140">
                  <c:v>99.361999999999995</c:v>
                </c:pt>
                <c:pt idx="141">
                  <c:v>96.379000000000005</c:v>
                </c:pt>
                <c:pt idx="142">
                  <c:v>92.828000000000003</c:v>
                </c:pt>
                <c:pt idx="143">
                  <c:v>87.671999999999997</c:v>
                </c:pt>
                <c:pt idx="144">
                  <c:v>86.569000000000003</c:v>
                </c:pt>
                <c:pt idx="145">
                  <c:v>87.138000000000005</c:v>
                </c:pt>
                <c:pt idx="146">
                  <c:v>83.671999999999997</c:v>
                </c:pt>
                <c:pt idx="147">
                  <c:v>85.861999999999995</c:v>
                </c:pt>
                <c:pt idx="148">
                  <c:v>87.706999999999994</c:v>
                </c:pt>
                <c:pt idx="149">
                  <c:v>85.120999999999995</c:v>
                </c:pt>
                <c:pt idx="150">
                  <c:v>85.5</c:v>
                </c:pt>
                <c:pt idx="151">
                  <c:v>86.483000000000004</c:v>
                </c:pt>
                <c:pt idx="152">
                  <c:v>84.120999999999995</c:v>
                </c:pt>
                <c:pt idx="153">
                  <c:v>84.759</c:v>
                </c:pt>
                <c:pt idx="154">
                  <c:v>87.016999999999996</c:v>
                </c:pt>
                <c:pt idx="155">
                  <c:v>84.206999999999994</c:v>
                </c:pt>
                <c:pt idx="156">
                  <c:v>84.897000000000006</c:v>
                </c:pt>
                <c:pt idx="157">
                  <c:v>83.793000000000006</c:v>
                </c:pt>
                <c:pt idx="158">
                  <c:v>85.016999999999996</c:v>
                </c:pt>
                <c:pt idx="159">
                  <c:v>83.516999999999996</c:v>
                </c:pt>
                <c:pt idx="160">
                  <c:v>84.430999999999997</c:v>
                </c:pt>
                <c:pt idx="161">
                  <c:v>83.602999999999994</c:v>
                </c:pt>
                <c:pt idx="162">
                  <c:v>87.914000000000001</c:v>
                </c:pt>
                <c:pt idx="163">
                  <c:v>86.516999999999996</c:v>
                </c:pt>
                <c:pt idx="164">
                  <c:v>85</c:v>
                </c:pt>
                <c:pt idx="165">
                  <c:v>86.016999999999996</c:v>
                </c:pt>
                <c:pt idx="166">
                  <c:v>85.138000000000005</c:v>
                </c:pt>
                <c:pt idx="167">
                  <c:v>82.69</c:v>
                </c:pt>
                <c:pt idx="168">
                  <c:v>83.397000000000006</c:v>
                </c:pt>
                <c:pt idx="169">
                  <c:v>84.016999999999996</c:v>
                </c:pt>
                <c:pt idx="170">
                  <c:v>83.724000000000004</c:v>
                </c:pt>
                <c:pt idx="171">
                  <c:v>83.585999999999999</c:v>
                </c:pt>
                <c:pt idx="172">
                  <c:v>83.016999999999996</c:v>
                </c:pt>
                <c:pt idx="173">
                  <c:v>83.052000000000007</c:v>
                </c:pt>
                <c:pt idx="174">
                  <c:v>82.69</c:v>
                </c:pt>
                <c:pt idx="175">
                  <c:v>84.224000000000004</c:v>
                </c:pt>
                <c:pt idx="176">
                  <c:v>82.120999999999995</c:v>
                </c:pt>
                <c:pt idx="177">
                  <c:v>84.241</c:v>
                </c:pt>
                <c:pt idx="178">
                  <c:v>83.447999999999993</c:v>
                </c:pt>
                <c:pt idx="179">
                  <c:v>82.741</c:v>
                </c:pt>
                <c:pt idx="180">
                  <c:v>81.914000000000001</c:v>
                </c:pt>
                <c:pt idx="181">
                  <c:v>83.293000000000006</c:v>
                </c:pt>
                <c:pt idx="182">
                  <c:v>81.155000000000001</c:v>
                </c:pt>
                <c:pt idx="183">
                  <c:v>84.706999999999994</c:v>
                </c:pt>
                <c:pt idx="184">
                  <c:v>83.724000000000004</c:v>
                </c:pt>
                <c:pt idx="185">
                  <c:v>82.724000000000004</c:v>
                </c:pt>
                <c:pt idx="186">
                  <c:v>83.379000000000005</c:v>
                </c:pt>
                <c:pt idx="187">
                  <c:v>84.379000000000005</c:v>
                </c:pt>
                <c:pt idx="188">
                  <c:v>81.085999999999999</c:v>
                </c:pt>
                <c:pt idx="189">
                  <c:v>80.138000000000005</c:v>
                </c:pt>
                <c:pt idx="190">
                  <c:v>84.19</c:v>
                </c:pt>
                <c:pt idx="191">
                  <c:v>82.793000000000006</c:v>
                </c:pt>
                <c:pt idx="192">
                  <c:v>82.241</c:v>
                </c:pt>
                <c:pt idx="193">
                  <c:v>81.914000000000001</c:v>
                </c:pt>
                <c:pt idx="194">
                  <c:v>79.983000000000004</c:v>
                </c:pt>
                <c:pt idx="195">
                  <c:v>80.516999999999996</c:v>
                </c:pt>
                <c:pt idx="196">
                  <c:v>82.155000000000001</c:v>
                </c:pt>
                <c:pt idx="197">
                  <c:v>82.102999999999994</c:v>
                </c:pt>
                <c:pt idx="198">
                  <c:v>80.085999999999999</c:v>
                </c:pt>
                <c:pt idx="199">
                  <c:v>80.120999999999995</c:v>
                </c:pt>
                <c:pt idx="200">
                  <c:v>79.328000000000003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99.65956535565779</c:v>
                </c:pt>
                <c:pt idx="6">
                  <c:v>99.824940114590959</c:v>
                </c:pt>
                <c:pt idx="7">
                  <c:v>99.989713013110773</c:v>
                </c:pt>
                <c:pt idx="8">
                  <c:v>100.15372978576262</c:v>
                </c:pt>
                <c:pt idx="9">
                  <c:v>100.31681468075369</c:v>
                </c:pt>
                <c:pt idx="10">
                  <c:v>100.47876839629376</c:v>
                </c:pt>
                <c:pt idx="11">
                  <c:v>100.63936595451612</c:v>
                </c:pt>
                <c:pt idx="12">
                  <c:v>100.79835454387151</c:v>
                </c:pt>
                <c:pt idx="13">
                  <c:v>100.9554513704867</c:v>
                </c:pt>
                <c:pt idx="14">
                  <c:v>101.11034157061208</c:v>
                </c:pt>
                <c:pt idx="15">
                  <c:v>101.26267625088197</c:v>
                </c:pt>
                <c:pt idx="16">
                  <c:v>101.41207074264959</c:v>
                </c:pt>
                <c:pt idx="17">
                  <c:v>101.55810318525818</c:v>
                </c:pt>
                <c:pt idx="18">
                  <c:v>101.70031359912265</c:v>
                </c:pt>
                <c:pt idx="19">
                  <c:v>101.83820368922336</c:v>
                </c:pt>
                <c:pt idx="20">
                  <c:v>101.97123776362717</c:v>
                </c:pt>
                <c:pt idx="21">
                  <c:v>102.09884541495916</c:v>
                </c:pt>
                <c:pt idx="22">
                  <c:v>102.22042709009499</c:v>
                </c:pt>
                <c:pt idx="23">
                  <c:v>102.33536452049373</c:v>
                </c:pt>
                <c:pt idx="24">
                  <c:v>102.44303944574675</c:v>
                </c:pt>
                <c:pt idx="25">
                  <c:v>102.54286649410248</c:v>
                </c:pt>
                <c:pt idx="26">
                  <c:v>102.63434997668173</c:v>
                </c:pt>
                <c:pt idx="27">
                  <c:v>102.71718031950317</c:v>
                </c:pt>
                <c:pt idx="28">
                  <c:v>102.7913945638723</c:v>
                </c:pt>
                <c:pt idx="29">
                  <c:v>102.85763735789737</c:v>
                </c:pt>
                <c:pt idx="30">
                  <c:v>102.91757425559493</c:v>
                </c:pt>
                <c:pt idx="31">
                  <c:v>102.97452713317234</c:v>
                </c:pt>
                <c:pt idx="32">
                  <c:v>103.03441975606745</c:v>
                </c:pt>
                <c:pt idx="33">
                  <c:v>103.10713533037712</c:v>
                </c:pt>
                <c:pt idx="34">
                  <c:v>103.20838972486195</c:v>
                </c:pt>
                <c:pt idx="35">
                  <c:v>103.36220346221667</c:v>
                </c:pt>
                <c:pt idx="36">
                  <c:v>103.60399992716934</c:v>
                </c:pt>
                <c:pt idx="37">
                  <c:v>103.98425401330434</c:v>
                </c:pt>
                <c:pt idx="38">
                  <c:v>104.57245617233066</c:v>
                </c:pt>
                <c:pt idx="39">
                  <c:v>105.46094262438561</c:v>
                </c:pt>
                <c:pt idx="40">
                  <c:v>106.76789015550619</c:v>
                </c:pt>
                <c:pt idx="41">
                  <c:v>108.63852120450962</c:v>
                </c:pt>
                <c:pt idx="42">
                  <c:v>111.2433721953832</c:v>
                </c:pt>
                <c:pt idx="43">
                  <c:v>114.77242385300252</c:v>
                </c:pt>
                <c:pt idx="44">
                  <c:v>119.42406062476246</c:v>
                </c:pt>
                <c:pt idx="45">
                  <c:v>125.38828587122444</c:v>
                </c:pt>
                <c:pt idx="46">
                  <c:v>132.82439645300079</c:v>
                </c:pt>
                <c:pt idx="47">
                  <c:v>141.83437144041866</c:v>
                </c:pt>
                <c:pt idx="48">
                  <c:v>152.43441291458245</c:v>
                </c:pt>
                <c:pt idx="49">
                  <c:v>164.52804726170106</c:v>
                </c:pt>
                <c:pt idx="50">
                  <c:v>177.88378133164784</c:v>
                </c:pt>
                <c:pt idx="51">
                  <c:v>192.11400693955107</c:v>
                </c:pt>
                <c:pt idx="52">
                  <c:v>206.62743972312506</c:v>
                </c:pt>
                <c:pt idx="53">
                  <c:v>220.47480944155677</c:v>
                </c:pt>
                <c:pt idx="54">
                  <c:v>231.98718456978253</c:v>
                </c:pt>
                <c:pt idx="55">
                  <c:v>238.33502905476954</c:v>
                </c:pt>
                <c:pt idx="56">
                  <c:v>235.73362907050341</c:v>
                </c:pt>
                <c:pt idx="57">
                  <c:v>221.25385333042814</c:v>
                </c:pt>
                <c:pt idx="58">
                  <c:v>195.74439570597707</c:v>
                </c:pt>
                <c:pt idx="59">
                  <c:v>165.0415096709857</c:v>
                </c:pt>
                <c:pt idx="60">
                  <c:v>137.19534728548695</c:v>
                </c:pt>
                <c:pt idx="61">
                  <c:v>117.72368341329843</c:v>
                </c:pt>
                <c:pt idx="62">
                  <c:v>107.34362437626756</c:v>
                </c:pt>
                <c:pt idx="63">
                  <c:v>103.5637027670609</c:v>
                </c:pt>
                <c:pt idx="64">
                  <c:v>103.52012809511747</c:v>
                </c:pt>
                <c:pt idx="65">
                  <c:v>105.47586039018979</c:v>
                </c:pt>
                <c:pt idx="66">
                  <c:v>108.80109857140816</c:v>
                </c:pt>
                <c:pt idx="67">
                  <c:v>113.44348436389838</c:v>
                </c:pt>
                <c:pt idx="68">
                  <c:v>119.52949955020921</c:v>
                </c:pt>
                <c:pt idx="69">
                  <c:v>127.17368585881154</c:v>
                </c:pt>
                <c:pt idx="70">
                  <c:v>136.39270066802186</c:v>
                </c:pt>
                <c:pt idx="71">
                  <c:v>147.05349464078665</c:v>
                </c:pt>
                <c:pt idx="72">
                  <c:v>158.82532544462947</c:v>
                </c:pt>
                <c:pt idx="73">
                  <c:v>171.09682462276888</c:v>
                </c:pt>
                <c:pt idx="74">
                  <c:v>182.77987746667833</c:v>
                </c:pt>
                <c:pt idx="75">
                  <c:v>191.96804388036492</c:v>
                </c:pt>
                <c:pt idx="76">
                  <c:v>195.75591154112621</c:v>
                </c:pt>
                <c:pt idx="77">
                  <c:v>191.00690417995045</c:v>
                </c:pt>
                <c:pt idx="78">
                  <c:v>176.47259268568251</c:v>
                </c:pt>
                <c:pt idx="79">
                  <c:v>154.82457427936919</c:v>
                </c:pt>
                <c:pt idx="80">
                  <c:v>132.02695039899282</c:v>
                </c:pt>
                <c:pt idx="81">
                  <c:v>113.81166558317226</c:v>
                </c:pt>
                <c:pt idx="82">
                  <c:v>102.50230769115123</c:v>
                </c:pt>
                <c:pt idx="83">
                  <c:v>96.964582104523217</c:v>
                </c:pt>
                <c:pt idx="84">
                  <c:v>94.769536901300114</c:v>
                </c:pt>
                <c:pt idx="85">
                  <c:v>94.002908045790292</c:v>
                </c:pt>
                <c:pt idx="86">
                  <c:v>93.699265295281194</c:v>
                </c:pt>
                <c:pt idx="87">
                  <c:v>93.511714239259419</c:v>
                </c:pt>
                <c:pt idx="88">
                  <c:v>93.347676727946464</c:v>
                </c:pt>
                <c:pt idx="89">
                  <c:v>93.188377564889819</c:v>
                </c:pt>
                <c:pt idx="90">
                  <c:v>93.030841661855206</c:v>
                </c:pt>
                <c:pt idx="91">
                  <c:v>92.87465593377695</c:v>
                </c:pt>
                <c:pt idx="92">
                  <c:v>92.719755746379676</c:v>
                </c:pt>
                <c:pt idx="93">
                  <c:v>92.566202163783316</c:v>
                </c:pt>
                <c:pt idx="94">
                  <c:v>92.414323257121609</c:v>
                </c:pt>
                <c:pt idx="95">
                  <c:v>92.265139883934737</c:v>
                </c:pt>
                <c:pt idx="96">
                  <c:v>92.121360323622085</c:v>
                </c:pt>
                <c:pt idx="97">
                  <c:v>91.989490611063871</c:v>
                </c:pt>
                <c:pt idx="98">
                  <c:v>91.883882958945406</c:v>
                </c:pt>
                <c:pt idx="99">
                  <c:v>91.83365525275515</c:v>
                </c:pt>
                <c:pt idx="100">
                  <c:v>91.892939381534717</c:v>
                </c:pt>
                <c:pt idx="101">
                  <c:v>92.153226926058181</c:v>
                </c:pt>
                <c:pt idx="102">
                  <c:v>92.753131361169054</c:v>
                </c:pt>
                <c:pt idx="103">
                  <c:v>93.875939540313666</c:v>
                </c:pt>
                <c:pt idx="104">
                  <c:v>95.721088766642481</c:v>
                </c:pt>
                <c:pt idx="105">
                  <c:v>98.437200240094711</c:v>
                </c:pt>
                <c:pt idx="106">
                  <c:v>102.01815654082691</c:v>
                </c:pt>
                <c:pt idx="107">
                  <c:v>106.19255581462848</c:v>
                </c:pt>
                <c:pt idx="108">
                  <c:v>110.37000265416158</c:v>
                </c:pt>
                <c:pt idx="109">
                  <c:v>113.7168796343269</c:v>
                </c:pt>
                <c:pt idx="110">
                  <c:v>115.38901708695255</c:v>
                </c:pt>
                <c:pt idx="111">
                  <c:v>114.85183347884843</c:v>
                </c:pt>
                <c:pt idx="112">
                  <c:v>112.12969946337711</c:v>
                </c:pt>
                <c:pt idx="113">
                  <c:v>107.8294142370526</c:v>
                </c:pt>
                <c:pt idx="114">
                  <c:v>102.90425706802276</c:v>
                </c:pt>
                <c:pt idx="115">
                  <c:v>98.285909911485533</c:v>
                </c:pt>
                <c:pt idx="116">
                  <c:v>94.585111420665172</c:v>
                </c:pt>
                <c:pt idx="117">
                  <c:v>91.993740085658743</c:v>
                </c:pt>
                <c:pt idx="118">
                  <c:v>90.379022863636081</c:v>
                </c:pt>
                <c:pt idx="119">
                  <c:v>89.460900490794401</c:v>
                </c:pt>
                <c:pt idx="120">
                  <c:v>88.961701975431026</c:v>
                </c:pt>
                <c:pt idx="121">
                  <c:v>88.679237690814276</c:v>
                </c:pt>
                <c:pt idx="122">
                  <c:v>88.494572037943158</c:v>
                </c:pt>
                <c:pt idx="123">
                  <c:v>88.349080809802061</c:v>
                </c:pt>
                <c:pt idx="124">
                  <c:v>88.218297240400119</c:v>
                </c:pt>
                <c:pt idx="125">
                  <c:v>88.094223493746568</c:v>
                </c:pt>
                <c:pt idx="126">
                  <c:v>87.977274751954937</c:v>
                </c:pt>
                <c:pt idx="127">
                  <c:v>87.876055476157987</c:v>
                </c:pt>
                <c:pt idx="128">
                  <c:v>87.814248264531344</c:v>
                </c:pt>
                <c:pt idx="129">
                  <c:v>87.844843052242155</c:v>
                </c:pt>
                <c:pt idx="130">
                  <c:v>88.069120897095587</c:v>
                </c:pt>
                <c:pt idx="131">
                  <c:v>88.64899629214753</c:v>
                </c:pt>
                <c:pt idx="132">
                  <c:v>89.789381875290147</c:v>
                </c:pt>
                <c:pt idx="133">
                  <c:v>91.664626864674105</c:v>
                </c:pt>
                <c:pt idx="134">
                  <c:v>94.287780393465042</c:v>
                </c:pt>
                <c:pt idx="135">
                  <c:v>97.376587438113532</c:v>
                </c:pt>
                <c:pt idx="136">
                  <c:v>100.32048759440228</c:v>
                </c:pt>
                <c:pt idx="137">
                  <c:v>102.33537555679962</c:v>
                </c:pt>
                <c:pt idx="138">
                  <c:v>102.77973607373636</c:v>
                </c:pt>
                <c:pt idx="139">
                  <c:v>101.46565082458702</c:v>
                </c:pt>
                <c:pt idx="140">
                  <c:v>98.761573007698956</c:v>
                </c:pt>
                <c:pt idx="141">
                  <c:v>95.411324808188581</c:v>
                </c:pt>
                <c:pt idx="142">
                  <c:v>92.189954147646148</c:v>
                </c:pt>
                <c:pt idx="143">
                  <c:v>89.613020408533615</c:v>
                </c:pt>
                <c:pt idx="144">
                  <c:v>87.841474596642058</c:v>
                </c:pt>
                <c:pt idx="145">
                  <c:v>86.768712158559282</c:v>
                </c:pt>
                <c:pt idx="146">
                  <c:v>86.17729988686736</c:v>
                </c:pt>
                <c:pt idx="147">
                  <c:v>85.86175852756665</c:v>
                </c:pt>
                <c:pt idx="148">
                  <c:v>85.680709142021669</c:v>
                </c:pt>
                <c:pt idx="149">
                  <c:v>85.556110616153418</c:v>
                </c:pt>
                <c:pt idx="150">
                  <c:v>85.45202914227167</c:v>
                </c:pt>
                <c:pt idx="151">
                  <c:v>85.354367196457389</c:v>
                </c:pt>
                <c:pt idx="152">
                  <c:v>85.258331692970074</c:v>
                </c:pt>
                <c:pt idx="153">
                  <c:v>85.162472281442447</c:v>
                </c:pt>
                <c:pt idx="154">
                  <c:v>85.066369312238422</c:v>
                </c:pt>
                <c:pt idx="155">
                  <c:v>84.969882558255705</c:v>
                </c:pt>
                <c:pt idx="156">
                  <c:v>84.872943328400652</c:v>
                </c:pt>
                <c:pt idx="157">
                  <c:v>84.77550476874697</c:v>
                </c:pt>
                <c:pt idx="158">
                  <c:v>84.677531219502441</c:v>
                </c:pt>
                <c:pt idx="159">
                  <c:v>84.578995789742024</c:v>
                </c:pt>
                <c:pt idx="160">
                  <c:v>84.479879385176545</c:v>
                </c:pt>
                <c:pt idx="161">
                  <c:v>84.38016993434276</c:v>
                </c:pt>
                <c:pt idx="162">
                  <c:v>84.279861629301067</c:v>
                </c:pt>
                <c:pt idx="163">
                  <c:v>84.178954172639905</c:v>
                </c:pt>
                <c:pt idx="164">
                  <c:v>84.07745204447383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99.659565355652134</c:v>
                </c:pt>
                <c:pt idx="6">
                  <c:v>99.82494011457311</c:v>
                </c:pt>
                <c:pt idx="7">
                  <c:v>99.989713013055606</c:v>
                </c:pt>
                <c:pt idx="8">
                  <c:v>100.15372978559581</c:v>
                </c:pt>
                <c:pt idx="9">
                  <c:v>100.31681468026012</c:v>
                </c:pt>
                <c:pt idx="10">
                  <c:v>100.4787683948647</c:v>
                </c:pt>
                <c:pt idx="11">
                  <c:v>100.63936595046744</c:v>
                </c:pt>
                <c:pt idx="12">
                  <c:v>100.79835453264762</c:v>
                </c:pt>
                <c:pt idx="13">
                  <c:v>100.95545134004026</c:v>
                </c:pt>
                <c:pt idx="14">
                  <c:v>101.11034148979664</c:v>
                </c:pt>
                <c:pt idx="15">
                  <c:v>101.26267604097995</c:v>
                </c:pt>
                <c:pt idx="16">
                  <c:v>101.41207020918772</c:v>
                </c:pt>
                <c:pt idx="17">
                  <c:v>101.55810185861331</c:v>
                </c:pt>
                <c:pt idx="18">
                  <c:v>101.7003103708478</c:v>
                </c:pt>
                <c:pt idx="19">
                  <c:v>101.83819600233004</c:v>
                </c:pt>
                <c:pt idx="20">
                  <c:v>101.97121985362111</c:v>
                </c:pt>
                <c:pt idx="21">
                  <c:v>102.09880458253741</c:v>
                </c:pt>
                <c:pt idx="22">
                  <c:v>102.22033599833965</c:v>
                </c:pt>
                <c:pt idx="23">
                  <c:v>102.33516567418617</c:v>
                </c:pt>
                <c:pt idx="24">
                  <c:v>102.44261470833347</c:v>
                </c:pt>
                <c:pt idx="25">
                  <c:v>102.54197874951753</c:v>
                </c:pt>
                <c:pt idx="26">
                  <c:v>102.6325343771038</c:v>
                </c:pt>
                <c:pt idx="27">
                  <c:v>102.71354689081005</c:v>
                </c:pt>
                <c:pt idx="28">
                  <c:v>102.7842795174664</c:v>
                </c:pt>
                <c:pt idx="29">
                  <c:v>102.84400398355494</c:v>
                </c:pt>
                <c:pt idx="30">
                  <c:v>102.89201233335152</c:v>
                </c:pt>
                <c:pt idx="31">
                  <c:v>102.92762979576609</c:v>
                </c:pt>
                <c:pt idx="32">
                  <c:v>102.95022842215712</c:v>
                </c:pt>
                <c:pt idx="33">
                  <c:v>102.95924113747202</c:v>
                </c:pt>
                <c:pt idx="34">
                  <c:v>102.95417577412648</c:v>
                </c:pt>
                <c:pt idx="35">
                  <c:v>102.93462859885457</c:v>
                </c:pt>
                <c:pt idx="36">
                  <c:v>102.90029680421904</c:v>
                </c:pt>
                <c:pt idx="37">
                  <c:v>102.85098942480126</c:v>
                </c:pt>
                <c:pt idx="38">
                  <c:v>102.78663615806271</c:v>
                </c:pt>
                <c:pt idx="39">
                  <c:v>102.70729362398912</c:v>
                </c:pt>
                <c:pt idx="40">
                  <c:v>102.61314868551088</c:v>
                </c:pt>
                <c:pt idx="41">
                  <c:v>102.50451856971776</c:v>
                </c:pt>
                <c:pt idx="42">
                  <c:v>102.38184767124228</c:v>
                </c:pt>
                <c:pt idx="43">
                  <c:v>102.24570107435189</c:v>
                </c:pt>
                <c:pt idx="44">
                  <c:v>102.09675498791482</c:v>
                </c:pt>
                <c:pt idx="45">
                  <c:v>101.9357844354852</c:v>
                </c:pt>
                <c:pt idx="46">
                  <c:v>101.76364866995985</c:v>
                </c:pt>
                <c:pt idx="47">
                  <c:v>101.58127487918937</c:v>
                </c:pt>
                <c:pt idx="48">
                  <c:v>101.38964080911713</c:v>
                </c:pt>
                <c:pt idx="49">
                  <c:v>101.18975695155341</c:v>
                </c:pt>
                <c:pt idx="50">
                  <c:v>100.98264892534047</c:v>
                </c:pt>
                <c:pt idx="51">
                  <c:v>100.76934062655403</c:v>
                </c:pt>
                <c:pt idx="52">
                  <c:v>100.55083864228293</c:v>
                </c:pt>
                <c:pt idx="53">
                  <c:v>100.3281183218871</c:v>
                </c:pt>
                <c:pt idx="54">
                  <c:v>100.10211178853878</c:v>
                </c:pt>
                <c:pt idx="55">
                  <c:v>99.873698061056515</c:v>
                </c:pt>
                <c:pt idx="56">
                  <c:v>99.643695349167331</c:v>
                </c:pt>
                <c:pt idx="57">
                  <c:v>99.412855490338814</c:v>
                </c:pt>
                <c:pt idx="58">
                  <c:v>99.181860417256857</c:v>
                </c:pt>
                <c:pt idx="59">
                  <c:v>98.951320484009287</c:v>
                </c:pt>
                <c:pt idx="60">
                  <c:v>98.721774436474519</c:v>
                </c:pt>
                <c:pt idx="61">
                  <c:v>98.493690787317519</c:v>
                </c:pt>
                <c:pt idx="62">
                  <c:v>98.267470346363368</c:v>
                </c:pt>
                <c:pt idx="63">
                  <c:v>98.043449660343967</c:v>
                </c:pt>
                <c:pt idx="64">
                  <c:v>97.821905129224163</c:v>
                </c:pt>
                <c:pt idx="65">
                  <c:v>97.603057586661521</c:v>
                </c:pt>
                <c:pt idx="66">
                  <c:v>97.387077157023569</c:v>
                </c:pt>
                <c:pt idx="67">
                  <c:v>97.174088228520418</c:v>
                </c:pt>
                <c:pt idx="68">
                  <c:v>96.96417440957957</c:v>
                </c:pt>
                <c:pt idx="69">
                  <c:v>96.75738336220077</c:v>
                </c:pt>
                <c:pt idx="70">
                  <c:v>96.553731430696601</c:v>
                </c:pt>
                <c:pt idx="71">
                  <c:v>96.353208006329908</c:v>
                </c:pt>
                <c:pt idx="72">
                  <c:v>96.155779587573591</c:v>
                </c:pt>
                <c:pt idx="73">
                  <c:v>95.961393511954228</c:v>
                </c:pt>
                <c:pt idx="74">
                  <c:v>95.76998134877816</c:v>
                </c:pt>
                <c:pt idx="75">
                  <c:v>95.581461952674658</c:v>
                </c:pt>
                <c:pt idx="76">
                  <c:v>95.395744186097758</c:v>
                </c:pt>
                <c:pt idx="77">
                  <c:v>95.212729325015573</c:v>
                </c:pt>
                <c:pt idx="78">
                  <c:v>95.032313166294159</c:v>
                </c:pt>
                <c:pt idx="79">
                  <c:v>94.854387858068264</c:v>
                </c:pt>
                <c:pt idx="80">
                  <c:v>94.67884347596123</c:v>
                </c:pt>
                <c:pt idx="81">
                  <c:v>94.505569368630972</c:v>
                </c:pt>
                <c:pt idx="82">
                  <c:v>94.334455296001209</c:v>
                </c:pt>
                <c:pt idx="83">
                  <c:v>94.165392382875154</c:v>
                </c:pt>
                <c:pt idx="84">
                  <c:v>93.998273909581499</c:v>
                </c:pt>
                <c:pt idx="85">
                  <c:v>93.832995959999792</c:v>
                </c:pt>
                <c:pt idx="86">
                  <c:v>93.669457945852585</c:v>
                </c:pt>
                <c:pt idx="87">
                  <c:v>93.507563024618989</c:v>
                </c:pt>
                <c:pt idx="88">
                  <c:v>93.347218426875585</c:v>
                </c:pt>
                <c:pt idx="89">
                  <c:v>93.188335707351186</c:v>
                </c:pt>
                <c:pt idx="90">
                  <c:v>93.030830932522306</c:v>
                </c:pt>
                <c:pt idx="91">
                  <c:v>92.874624816195976</c:v>
                </c:pt>
                <c:pt idx="92">
                  <c:v>92.719642813238423</c:v>
                </c:pt>
                <c:pt idx="93">
                  <c:v>92.565815180415569</c:v>
                </c:pt>
                <c:pt idx="94">
                  <c:v>92.413077012214089</c:v>
                </c:pt>
                <c:pt idx="95">
                  <c:v>92.261368258507105</c:v>
                </c:pt>
                <c:pt idx="96">
                  <c:v>92.110633730005915</c:v>
                </c:pt>
                <c:pt idx="97">
                  <c:v>91.960823096592549</c:v>
                </c:pt>
                <c:pt idx="98">
                  <c:v>91.811890882842093</c:v>
                </c:pt>
                <c:pt idx="99">
                  <c:v>91.663796464307524</c:v>
                </c:pt>
                <c:pt idx="100">
                  <c:v>91.516504067441119</c:v>
                </c:pt>
                <c:pt idx="101">
                  <c:v>91.369982775344809</c:v>
                </c:pt>
                <c:pt idx="102">
                  <c:v>91.224206540870298</c:v>
                </c:pt>
                <c:pt idx="103">
                  <c:v>91.079154207904551</c:v>
                </c:pt>
                <c:pt idx="104">
                  <c:v>90.934809540968502</c:v>
                </c:pt>
                <c:pt idx="105">
                  <c:v>90.791161262507742</c:v>
                </c:pt>
                <c:pt idx="106">
                  <c:v>90.648203096452264</c:v>
                </c:pt>
                <c:pt idx="107">
                  <c:v>90.505933815754176</c:v>
                </c:pt>
                <c:pt idx="108">
                  <c:v>90.364357290671521</c:v>
                </c:pt>
                <c:pt idx="109">
                  <c:v>90.223482533544285</c:v>
                </c:pt>
                <c:pt idx="110">
                  <c:v>90.083323734711712</c:v>
                </c:pt>
                <c:pt idx="111">
                  <c:v>89.943900283051249</c:v>
                </c:pt>
                <c:pt idx="112">
                  <c:v>89.805236763402263</c:v>
                </c:pt>
                <c:pt idx="113">
                  <c:v>89.667362921900931</c:v>
                </c:pt>
                <c:pt idx="114">
                  <c:v>89.530313589041626</c:v>
                </c:pt>
                <c:pt idx="115">
                  <c:v>89.394128549161564</c:v>
                </c:pt>
                <c:pt idx="116">
                  <c:v>89.25885234409688</c:v>
                </c:pt>
                <c:pt idx="117">
                  <c:v>89.124533998085184</c:v>
                </c:pt>
                <c:pt idx="118">
                  <c:v>88.991226650714026</c:v>
                </c:pt>
                <c:pt idx="119">
                  <c:v>88.858987084972483</c:v>
                </c:pt>
                <c:pt idx="120">
                  <c:v>88.727875138406972</c:v>
                </c:pt>
                <c:pt idx="121">
                  <c:v>88.597952987161293</c:v>
                </c:pt>
                <c:pt idx="122">
                  <c:v>88.469284295438598</c:v>
                </c:pt>
                <c:pt idx="123">
                  <c:v>88.34193322676731</c:v>
                </c:pt>
                <c:pt idx="124">
                  <c:v>88.215963318450989</c:v>
                </c:pt>
                <c:pt idx="125">
                  <c:v>88.09143622671823</c:v>
                </c:pt>
                <c:pt idx="126">
                  <c:v>87.968410357260026</c:v>
                </c:pt>
                <c:pt idx="127">
                  <c:v>87.846939403815227</c:v>
                </c:pt>
                <c:pt idx="128">
                  <c:v>87.727070825889129</c:v>
                </c:pt>
                <c:pt idx="129">
                  <c:v>87.608844305061709</c:v>
                </c:pt>
                <c:pt idx="130">
                  <c:v>87.492290227052024</c:v>
                </c:pt>
                <c:pt idx="131">
                  <c:v>87.377428243041876</c:v>
                </c:pt>
                <c:pt idx="132">
                  <c:v>87.264265967988536</c:v>
                </c:pt>
                <c:pt idx="133">
                  <c:v>87.152797875067463</c:v>
                </c:pt>
                <c:pt idx="134">
                  <c:v>87.043004443406531</c:v>
                </c:pt>
                <c:pt idx="135">
                  <c:v>86.934851610538431</c:v>
                </c:pt>
                <c:pt idx="136">
                  <c:v>86.828290571439865</c:v>
                </c:pt>
                <c:pt idx="137">
                  <c:v>86.723257952928378</c:v>
                </c:pt>
                <c:pt idx="138">
                  <c:v>86.619676376200516</c:v>
                </c:pt>
                <c:pt idx="139">
                  <c:v>86.517455402410391</c:v>
                </c:pt>
                <c:pt idx="140">
                  <c:v>86.41649283766013</c:v>
                </c:pt>
                <c:pt idx="141">
                  <c:v>86.316676355998155</c:v>
                </c:pt>
                <c:pt idx="142">
                  <c:v>86.217885383388435</c:v>
                </c:pt>
                <c:pt idx="143">
                  <c:v>86.119993173348576</c:v>
                </c:pt>
                <c:pt idx="144">
                  <c:v>86.022868996985352</c:v>
                </c:pt>
                <c:pt idx="145">
                  <c:v>85.926380367001755</c:v>
                </c:pt>
                <c:pt idx="146">
                  <c:v>85.83039521698359</c:v>
                </c:pt>
                <c:pt idx="147">
                  <c:v>85.734783963524677</c:v>
                </c:pt>
                <c:pt idx="148">
                  <c:v>85.63942138877151</c:v>
                </c:pt>
                <c:pt idx="149">
                  <c:v>85.544188293747993</c:v>
                </c:pt>
                <c:pt idx="150">
                  <c:v>85.448972887202046</c:v>
                </c:pt>
                <c:pt idx="151">
                  <c:v>85.353671889538575</c:v>
                </c:pt>
                <c:pt idx="152">
                  <c:v>85.258191345614762</c:v>
                </c:pt>
                <c:pt idx="153">
                  <c:v>85.162447152912662</c:v>
                </c:pt>
                <c:pt idx="154">
                  <c:v>85.066365322263906</c:v>
                </c:pt>
                <c:pt idx="155">
                  <c:v>84.969881996525473</c:v>
                </c:pt>
                <c:pt idx="156">
                  <c:v>84.872943258293404</c:v>
                </c:pt>
                <c:pt idx="157">
                  <c:v>84.775504760991538</c:v>
                </c:pt>
                <c:pt idx="158">
                  <c:v>84.677531218742132</c:v>
                </c:pt>
                <c:pt idx="159">
                  <c:v>84.578995789675972</c:v>
                </c:pt>
                <c:pt idx="160">
                  <c:v>84.479879385171458</c:v>
                </c:pt>
                <c:pt idx="161">
                  <c:v>84.380169934342419</c:v>
                </c:pt>
                <c:pt idx="162">
                  <c:v>84.279861629301053</c:v>
                </c:pt>
                <c:pt idx="163">
                  <c:v>84.178954172639905</c:v>
                </c:pt>
                <c:pt idx="164">
                  <c:v>84.07745204447383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2.0489930451374843E-3</c:v>
                </c:pt>
                <c:pt idx="1">
                  <c:v>1.742016503891439E-2</c:v>
                </c:pt>
                <c:pt idx="2">
                  <c:v>2.2239880698397965E-2</c:v>
                </c:pt>
                <c:pt idx="3">
                  <c:v>3.0032668808411777E-2</c:v>
                </c:pt>
                <c:pt idx="4">
                  <c:v>3.8167093996544922E-2</c:v>
                </c:pt>
                <c:pt idx="5">
                  <c:v>4.8773416005475197E-2</c:v>
                </c:pt>
                <c:pt idx="6">
                  <c:v>5.5543243212811129E-2</c:v>
                </c:pt>
                <c:pt idx="7">
                  <c:v>6.2322623769236633E-2</c:v>
                </c:pt>
                <c:pt idx="8">
                  <c:v>6.4341864395557807E-2</c:v>
                </c:pt>
                <c:pt idx="9">
                  <c:v>8.1758175861982779E-2</c:v>
                </c:pt>
                <c:pt idx="10">
                  <c:v>8.8325310543635877E-2</c:v>
                </c:pt>
                <c:pt idx="11">
                  <c:v>8.6533483700430042E-2</c:v>
                </c:pt>
                <c:pt idx="12">
                  <c:v>9.6746388234533701E-2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4.1842290514530712E-3</c:v>
                </c:pt>
                <c:pt idx="1">
                  <c:v>1.7770689560699965E-2</c:v>
                </c:pt>
                <c:pt idx="2">
                  <c:v>3.2263433549877645E-2</c:v>
                </c:pt>
                <c:pt idx="3">
                  <c:v>3.7079173764221228E-2</c:v>
                </c:pt>
                <c:pt idx="4">
                  <c:v>3.830113072910471E-2</c:v>
                </c:pt>
                <c:pt idx="5">
                  <c:v>4.5426862787686234E-2</c:v>
                </c:pt>
                <c:pt idx="6">
                  <c:v>5.2003671948981776E-2</c:v>
                </c:pt>
                <c:pt idx="7">
                  <c:v>6.2401788971883254E-2</c:v>
                </c:pt>
                <c:pt idx="8">
                  <c:v>6.481828627439204E-2</c:v>
                </c:pt>
                <c:pt idx="9">
                  <c:v>8.3727782991493652E-2</c:v>
                </c:pt>
                <c:pt idx="10">
                  <c:v>8.8551309002403461E-2</c:v>
                </c:pt>
                <c:pt idx="11">
                  <c:v>8.9864921912550605E-2</c:v>
                </c:pt>
                <c:pt idx="12">
                  <c:v>9.5364552819202184E-2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100.65</c:v>
                </c:pt>
                <c:pt idx="1">
                  <c:v>99.632999999999996</c:v>
                </c:pt>
                <c:pt idx="2">
                  <c:v>98.667000000000002</c:v>
                </c:pt>
                <c:pt idx="3">
                  <c:v>101.05</c:v>
                </c:pt>
                <c:pt idx="4">
                  <c:v>98.582999999999998</c:v>
                </c:pt>
                <c:pt idx="5">
                  <c:v>100.233</c:v>
                </c:pt>
                <c:pt idx="6">
                  <c:v>98.4</c:v>
                </c:pt>
                <c:pt idx="7">
                  <c:v>101.417</c:v>
                </c:pt>
                <c:pt idx="8">
                  <c:v>98.733000000000004</c:v>
                </c:pt>
                <c:pt idx="9">
                  <c:v>97.6</c:v>
                </c:pt>
                <c:pt idx="10">
                  <c:v>99.382999999999996</c:v>
                </c:pt>
                <c:pt idx="11">
                  <c:v>99.483000000000004</c:v>
                </c:pt>
                <c:pt idx="12">
                  <c:v>98.733000000000004</c:v>
                </c:pt>
                <c:pt idx="13">
                  <c:v>98.533000000000001</c:v>
                </c:pt>
                <c:pt idx="14">
                  <c:v>97.233000000000004</c:v>
                </c:pt>
                <c:pt idx="15">
                  <c:v>99.483000000000004</c:v>
                </c:pt>
                <c:pt idx="16">
                  <c:v>98.667000000000002</c:v>
                </c:pt>
                <c:pt idx="17">
                  <c:v>98.816999999999993</c:v>
                </c:pt>
                <c:pt idx="18">
                  <c:v>99.516999999999996</c:v>
                </c:pt>
                <c:pt idx="19">
                  <c:v>100.983</c:v>
                </c:pt>
                <c:pt idx="20">
                  <c:v>100.083</c:v>
                </c:pt>
                <c:pt idx="21">
                  <c:v>100.333</c:v>
                </c:pt>
                <c:pt idx="22">
                  <c:v>103.15</c:v>
                </c:pt>
                <c:pt idx="23">
                  <c:v>102.083</c:v>
                </c:pt>
                <c:pt idx="24">
                  <c:v>101.967</c:v>
                </c:pt>
                <c:pt idx="25">
                  <c:v>102.717</c:v>
                </c:pt>
                <c:pt idx="26">
                  <c:v>98.85</c:v>
                </c:pt>
                <c:pt idx="27">
                  <c:v>100.45</c:v>
                </c:pt>
                <c:pt idx="28">
                  <c:v>101.55</c:v>
                </c:pt>
                <c:pt idx="29">
                  <c:v>100.533</c:v>
                </c:pt>
                <c:pt idx="30">
                  <c:v>101.9</c:v>
                </c:pt>
                <c:pt idx="31">
                  <c:v>100.917</c:v>
                </c:pt>
                <c:pt idx="32">
                  <c:v>101.667</c:v>
                </c:pt>
                <c:pt idx="33">
                  <c:v>104.35</c:v>
                </c:pt>
                <c:pt idx="34">
                  <c:v>103.65</c:v>
                </c:pt>
                <c:pt idx="35">
                  <c:v>102.383</c:v>
                </c:pt>
                <c:pt idx="36">
                  <c:v>104.55</c:v>
                </c:pt>
                <c:pt idx="37">
                  <c:v>105.43300000000001</c:v>
                </c:pt>
                <c:pt idx="38">
                  <c:v>106.43300000000001</c:v>
                </c:pt>
                <c:pt idx="39">
                  <c:v>107.43300000000001</c:v>
                </c:pt>
                <c:pt idx="40">
                  <c:v>108.117</c:v>
                </c:pt>
                <c:pt idx="41">
                  <c:v>109.8</c:v>
                </c:pt>
                <c:pt idx="42">
                  <c:v>112.983</c:v>
                </c:pt>
                <c:pt idx="43">
                  <c:v>113.56699999999999</c:v>
                </c:pt>
                <c:pt idx="44">
                  <c:v>119.3</c:v>
                </c:pt>
                <c:pt idx="45">
                  <c:v>125.967</c:v>
                </c:pt>
                <c:pt idx="46">
                  <c:v>131.56700000000001</c:v>
                </c:pt>
                <c:pt idx="47">
                  <c:v>139.80000000000001</c:v>
                </c:pt>
                <c:pt idx="48">
                  <c:v>149.28299999999999</c:v>
                </c:pt>
                <c:pt idx="49">
                  <c:v>165.56700000000001</c:v>
                </c:pt>
                <c:pt idx="50">
                  <c:v>180.6</c:v>
                </c:pt>
                <c:pt idx="51">
                  <c:v>196.13300000000001</c:v>
                </c:pt>
                <c:pt idx="52">
                  <c:v>209.25</c:v>
                </c:pt>
                <c:pt idx="53">
                  <c:v>219.35</c:v>
                </c:pt>
                <c:pt idx="54">
                  <c:v>226.517</c:v>
                </c:pt>
                <c:pt idx="55">
                  <c:v>229.36699999999999</c:v>
                </c:pt>
                <c:pt idx="56">
                  <c:v>229.05</c:v>
                </c:pt>
                <c:pt idx="57">
                  <c:v>220.5</c:v>
                </c:pt>
                <c:pt idx="58">
                  <c:v>203.18299999999999</c:v>
                </c:pt>
                <c:pt idx="59">
                  <c:v>172.03299999999999</c:v>
                </c:pt>
                <c:pt idx="60">
                  <c:v>134.017</c:v>
                </c:pt>
                <c:pt idx="61">
                  <c:v>109.45</c:v>
                </c:pt>
                <c:pt idx="62">
                  <c:v>101.1</c:v>
                </c:pt>
                <c:pt idx="63">
                  <c:v>100.917</c:v>
                </c:pt>
                <c:pt idx="64">
                  <c:v>101.867</c:v>
                </c:pt>
                <c:pt idx="65">
                  <c:v>102.7</c:v>
                </c:pt>
                <c:pt idx="66">
                  <c:v>106.7</c:v>
                </c:pt>
                <c:pt idx="67">
                  <c:v>110.167</c:v>
                </c:pt>
                <c:pt idx="68">
                  <c:v>116.133</c:v>
                </c:pt>
                <c:pt idx="69">
                  <c:v>122.93300000000001</c:v>
                </c:pt>
                <c:pt idx="70">
                  <c:v>134.56700000000001</c:v>
                </c:pt>
                <c:pt idx="71">
                  <c:v>145.06700000000001</c:v>
                </c:pt>
                <c:pt idx="72">
                  <c:v>155.28299999999999</c:v>
                </c:pt>
                <c:pt idx="73">
                  <c:v>168.13300000000001</c:v>
                </c:pt>
                <c:pt idx="74">
                  <c:v>179.417</c:v>
                </c:pt>
                <c:pt idx="75">
                  <c:v>186.78299999999999</c:v>
                </c:pt>
                <c:pt idx="76">
                  <c:v>188.13300000000001</c:v>
                </c:pt>
                <c:pt idx="77">
                  <c:v>187.2</c:v>
                </c:pt>
                <c:pt idx="78">
                  <c:v>180.65</c:v>
                </c:pt>
                <c:pt idx="79">
                  <c:v>165.833</c:v>
                </c:pt>
                <c:pt idx="80">
                  <c:v>137.38300000000001</c:v>
                </c:pt>
                <c:pt idx="81">
                  <c:v>110.217</c:v>
                </c:pt>
                <c:pt idx="82">
                  <c:v>99.117000000000004</c:v>
                </c:pt>
                <c:pt idx="83">
                  <c:v>92.917000000000002</c:v>
                </c:pt>
                <c:pt idx="84">
                  <c:v>93.917000000000002</c:v>
                </c:pt>
                <c:pt idx="85">
                  <c:v>94.332999999999998</c:v>
                </c:pt>
                <c:pt idx="86">
                  <c:v>92.75</c:v>
                </c:pt>
                <c:pt idx="87">
                  <c:v>94.4</c:v>
                </c:pt>
                <c:pt idx="88">
                  <c:v>93.516999999999996</c:v>
                </c:pt>
                <c:pt idx="89">
                  <c:v>94.45</c:v>
                </c:pt>
                <c:pt idx="90">
                  <c:v>94</c:v>
                </c:pt>
                <c:pt idx="91">
                  <c:v>95.1</c:v>
                </c:pt>
                <c:pt idx="92">
                  <c:v>93.882999999999996</c:v>
                </c:pt>
                <c:pt idx="93">
                  <c:v>92.316999999999993</c:v>
                </c:pt>
                <c:pt idx="94">
                  <c:v>94</c:v>
                </c:pt>
                <c:pt idx="95">
                  <c:v>95.35</c:v>
                </c:pt>
                <c:pt idx="96">
                  <c:v>95.082999999999998</c:v>
                </c:pt>
                <c:pt idx="97">
                  <c:v>97.632999999999996</c:v>
                </c:pt>
                <c:pt idx="98">
                  <c:v>95.716999999999999</c:v>
                </c:pt>
                <c:pt idx="99">
                  <c:v>96.066999999999993</c:v>
                </c:pt>
                <c:pt idx="100">
                  <c:v>98</c:v>
                </c:pt>
                <c:pt idx="101">
                  <c:v>97.617000000000004</c:v>
                </c:pt>
                <c:pt idx="102">
                  <c:v>100.833</c:v>
                </c:pt>
                <c:pt idx="103">
                  <c:v>103.2</c:v>
                </c:pt>
                <c:pt idx="104">
                  <c:v>104.95</c:v>
                </c:pt>
                <c:pt idx="105">
                  <c:v>110.18300000000001</c:v>
                </c:pt>
                <c:pt idx="106">
                  <c:v>115.1</c:v>
                </c:pt>
                <c:pt idx="107">
                  <c:v>122.9</c:v>
                </c:pt>
                <c:pt idx="108">
                  <c:v>127.1</c:v>
                </c:pt>
                <c:pt idx="109">
                  <c:v>134.36699999999999</c:v>
                </c:pt>
                <c:pt idx="110">
                  <c:v>138.30000000000001</c:v>
                </c:pt>
                <c:pt idx="111">
                  <c:v>139.167</c:v>
                </c:pt>
                <c:pt idx="112">
                  <c:v>137.61699999999999</c:v>
                </c:pt>
                <c:pt idx="113">
                  <c:v>135.63300000000001</c:v>
                </c:pt>
                <c:pt idx="114">
                  <c:v>128.61699999999999</c:v>
                </c:pt>
                <c:pt idx="115">
                  <c:v>118.9</c:v>
                </c:pt>
                <c:pt idx="116">
                  <c:v>110.25</c:v>
                </c:pt>
                <c:pt idx="117">
                  <c:v>102.083</c:v>
                </c:pt>
                <c:pt idx="118">
                  <c:v>95.5</c:v>
                </c:pt>
                <c:pt idx="119">
                  <c:v>92.2</c:v>
                </c:pt>
                <c:pt idx="120">
                  <c:v>90.85</c:v>
                </c:pt>
                <c:pt idx="121">
                  <c:v>88.816999999999993</c:v>
                </c:pt>
                <c:pt idx="122">
                  <c:v>88.582999999999998</c:v>
                </c:pt>
                <c:pt idx="123">
                  <c:v>88.966999999999999</c:v>
                </c:pt>
                <c:pt idx="124">
                  <c:v>87.867000000000004</c:v>
                </c:pt>
                <c:pt idx="125">
                  <c:v>89.566999999999993</c:v>
                </c:pt>
                <c:pt idx="126">
                  <c:v>89.983000000000004</c:v>
                </c:pt>
                <c:pt idx="127">
                  <c:v>90.466999999999999</c:v>
                </c:pt>
                <c:pt idx="128">
                  <c:v>88.7</c:v>
                </c:pt>
                <c:pt idx="129">
                  <c:v>87.95</c:v>
                </c:pt>
                <c:pt idx="130">
                  <c:v>90.132999999999996</c:v>
                </c:pt>
                <c:pt idx="131">
                  <c:v>92.55</c:v>
                </c:pt>
                <c:pt idx="132">
                  <c:v>93.066999999999993</c:v>
                </c:pt>
                <c:pt idx="133">
                  <c:v>98.25</c:v>
                </c:pt>
                <c:pt idx="134">
                  <c:v>101.95</c:v>
                </c:pt>
                <c:pt idx="135">
                  <c:v>106.783</c:v>
                </c:pt>
                <c:pt idx="136">
                  <c:v>107.117</c:v>
                </c:pt>
                <c:pt idx="137">
                  <c:v>111.4</c:v>
                </c:pt>
                <c:pt idx="138">
                  <c:v>115.43300000000001</c:v>
                </c:pt>
                <c:pt idx="139">
                  <c:v>115.783</c:v>
                </c:pt>
                <c:pt idx="140">
                  <c:v>119.18300000000001</c:v>
                </c:pt>
                <c:pt idx="141">
                  <c:v>113.85</c:v>
                </c:pt>
                <c:pt idx="142">
                  <c:v>111.35</c:v>
                </c:pt>
                <c:pt idx="143">
                  <c:v>105.15</c:v>
                </c:pt>
                <c:pt idx="144">
                  <c:v>96.75</c:v>
                </c:pt>
                <c:pt idx="145">
                  <c:v>93.533000000000001</c:v>
                </c:pt>
                <c:pt idx="146">
                  <c:v>88.766999999999996</c:v>
                </c:pt>
                <c:pt idx="147">
                  <c:v>87.2</c:v>
                </c:pt>
                <c:pt idx="148">
                  <c:v>86.417000000000002</c:v>
                </c:pt>
                <c:pt idx="149">
                  <c:v>84.533000000000001</c:v>
                </c:pt>
                <c:pt idx="150">
                  <c:v>85.716999999999999</c:v>
                </c:pt>
                <c:pt idx="151">
                  <c:v>84.4</c:v>
                </c:pt>
                <c:pt idx="152">
                  <c:v>84.933000000000007</c:v>
                </c:pt>
                <c:pt idx="153">
                  <c:v>85.132999999999996</c:v>
                </c:pt>
                <c:pt idx="154">
                  <c:v>84.95</c:v>
                </c:pt>
                <c:pt idx="155">
                  <c:v>84.033000000000001</c:v>
                </c:pt>
                <c:pt idx="156">
                  <c:v>84.582999999999998</c:v>
                </c:pt>
                <c:pt idx="157">
                  <c:v>84.667000000000002</c:v>
                </c:pt>
                <c:pt idx="158">
                  <c:v>85.4</c:v>
                </c:pt>
                <c:pt idx="159">
                  <c:v>85.766999999999996</c:v>
                </c:pt>
                <c:pt idx="160">
                  <c:v>85.3</c:v>
                </c:pt>
                <c:pt idx="161">
                  <c:v>81.5</c:v>
                </c:pt>
                <c:pt idx="162">
                  <c:v>85.5</c:v>
                </c:pt>
                <c:pt idx="163">
                  <c:v>81.582999999999998</c:v>
                </c:pt>
                <c:pt idx="164">
                  <c:v>83.783000000000001</c:v>
                </c:pt>
                <c:pt idx="165">
                  <c:v>82.283000000000001</c:v>
                </c:pt>
                <c:pt idx="166">
                  <c:v>85.483000000000004</c:v>
                </c:pt>
                <c:pt idx="167">
                  <c:v>82</c:v>
                </c:pt>
                <c:pt idx="168">
                  <c:v>83.382999999999996</c:v>
                </c:pt>
                <c:pt idx="169">
                  <c:v>84.35</c:v>
                </c:pt>
                <c:pt idx="170">
                  <c:v>84</c:v>
                </c:pt>
                <c:pt idx="171">
                  <c:v>83.733000000000004</c:v>
                </c:pt>
                <c:pt idx="172">
                  <c:v>83.367000000000004</c:v>
                </c:pt>
                <c:pt idx="173">
                  <c:v>83.95</c:v>
                </c:pt>
                <c:pt idx="174">
                  <c:v>85.167000000000002</c:v>
                </c:pt>
                <c:pt idx="175">
                  <c:v>83.466999999999999</c:v>
                </c:pt>
                <c:pt idx="176">
                  <c:v>83.082999999999998</c:v>
                </c:pt>
                <c:pt idx="177">
                  <c:v>81.867000000000004</c:v>
                </c:pt>
                <c:pt idx="178">
                  <c:v>82.082999999999998</c:v>
                </c:pt>
                <c:pt idx="179">
                  <c:v>81.7</c:v>
                </c:pt>
                <c:pt idx="180">
                  <c:v>83.816999999999993</c:v>
                </c:pt>
                <c:pt idx="181">
                  <c:v>84.983000000000004</c:v>
                </c:pt>
                <c:pt idx="182">
                  <c:v>81.983000000000004</c:v>
                </c:pt>
                <c:pt idx="183">
                  <c:v>83.483000000000004</c:v>
                </c:pt>
                <c:pt idx="184">
                  <c:v>84.233000000000004</c:v>
                </c:pt>
                <c:pt idx="185">
                  <c:v>84.716999999999999</c:v>
                </c:pt>
                <c:pt idx="186">
                  <c:v>84.266999999999996</c:v>
                </c:pt>
                <c:pt idx="187">
                  <c:v>83.716999999999999</c:v>
                </c:pt>
                <c:pt idx="188">
                  <c:v>81.599999999999994</c:v>
                </c:pt>
                <c:pt idx="189">
                  <c:v>83.983000000000004</c:v>
                </c:pt>
                <c:pt idx="190">
                  <c:v>80.033000000000001</c:v>
                </c:pt>
                <c:pt idx="191">
                  <c:v>80.8</c:v>
                </c:pt>
                <c:pt idx="192">
                  <c:v>82.1</c:v>
                </c:pt>
                <c:pt idx="193">
                  <c:v>83.867000000000004</c:v>
                </c:pt>
                <c:pt idx="194">
                  <c:v>81.167000000000002</c:v>
                </c:pt>
                <c:pt idx="195">
                  <c:v>81.832999999999998</c:v>
                </c:pt>
                <c:pt idx="196">
                  <c:v>81.55</c:v>
                </c:pt>
                <c:pt idx="197">
                  <c:v>81.900000000000006</c:v>
                </c:pt>
                <c:pt idx="198">
                  <c:v>80.966999999999999</c:v>
                </c:pt>
                <c:pt idx="199">
                  <c:v>84.25</c:v>
                </c:pt>
                <c:pt idx="200">
                  <c:v>81.900000000000006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97.864996299185407</c:v>
                </c:pt>
                <c:pt idx="3">
                  <c:v>98.062225285598529</c:v>
                </c:pt>
                <c:pt idx="4">
                  <c:v>98.259701182048047</c:v>
                </c:pt>
                <c:pt idx="5">
                  <c:v>98.457353938258635</c:v>
                </c:pt>
                <c:pt idx="6">
                  <c:v>98.655098702094605</c:v>
                </c:pt>
                <c:pt idx="7">
                  <c:v>98.852833934888508</c:v>
                </c:pt>
                <c:pt idx="8">
                  <c:v>99.050439381712934</c:v>
                </c:pt>
                <c:pt idx="9">
                  <c:v>99.247773903388918</c:v>
                </c:pt>
                <c:pt idx="10">
                  <c:v>99.444673182675061</c:v>
                </c:pt>
                <c:pt idx="11">
                  <c:v>99.640947324177588</c:v>
                </c:pt>
                <c:pt idx="12">
                  <c:v>99.836378376456125</c:v>
                </c:pt>
                <c:pt idx="13">
                  <c:v>100.03071781623599</c:v>
                </c:pt>
                <c:pt idx="14">
                  <c:v>100.22368404981329</c:v>
                </c:pt>
                <c:pt idx="15">
                  <c:v>100.41496000803063</c:v>
                </c:pt>
                <c:pt idx="16">
                  <c:v>100.60419094318495</c:v>
                </c:pt>
                <c:pt idx="17">
                  <c:v>100.79098258751844</c:v>
                </c:pt>
                <c:pt idx="18">
                  <c:v>100.97489991936109</c:v>
                </c:pt>
                <c:pt idx="19">
                  <c:v>101.15546693256132</c:v>
                </c:pt>
                <c:pt idx="20">
                  <c:v>101.33216806545194</c:v>
                </c:pt>
                <c:pt idx="21">
                  <c:v>101.50445239577272</c:v>
                </c:pt>
                <c:pt idx="22">
                  <c:v>101.6717424708694</c:v>
                </c:pt>
                <c:pt idx="23">
                  <c:v>101.8334509017409</c:v>
                </c:pt>
                <c:pt idx="24">
                  <c:v>101.98900986325718</c:v>
                </c:pt>
                <c:pt idx="25">
                  <c:v>102.13792174836955</c:v>
                </c:pt>
                <c:pt idx="26">
                  <c:v>102.27984382028139</c:v>
                </c:pt>
                <c:pt idx="27">
                  <c:v>102.41472619590249</c:v>
                </c:pt>
                <c:pt idx="28">
                  <c:v>102.54303116161351</c:v>
                </c:pt>
                <c:pt idx="29">
                  <c:v>102.66607262995177</c:v>
                </c:pt>
                <c:pt idx="30">
                  <c:v>102.78652682846075</c:v>
                </c:pt>
                <c:pt idx="31">
                  <c:v>102.90917739327921</c:v>
                </c:pt>
                <c:pt idx="32">
                  <c:v>103.04196682347191</c:v>
                </c:pt>
                <c:pt idx="33">
                  <c:v>103.1974269093072</c:v>
                </c:pt>
                <c:pt idx="34">
                  <c:v>103.39454669457299</c:v>
                </c:pt>
                <c:pt idx="35">
                  <c:v>103.66109993625155</c:v>
                </c:pt>
                <c:pt idx="36">
                  <c:v>104.03638708407365</c:v>
                </c:pt>
                <c:pt idx="37">
                  <c:v>104.57424396217787</c:v>
                </c:pt>
                <c:pt idx="38">
                  <c:v>105.34603036290505</c:v>
                </c:pt>
                <c:pt idx="39">
                  <c:v>106.4431452819569</c:v>
                </c:pt>
                <c:pt idx="40">
                  <c:v>107.97844215795578</c:v>
                </c:pt>
                <c:pt idx="41">
                  <c:v>110.08577136557049</c:v>
                </c:pt>
                <c:pt idx="42">
                  <c:v>112.916804455335</c:v>
                </c:pt>
                <c:pt idx="43">
                  <c:v>116.63434748524625</c:v>
                </c:pt>
                <c:pt idx="44">
                  <c:v>121.40157709929733</c:v>
                </c:pt>
                <c:pt idx="45">
                  <c:v>127.36706184589642</c:v>
                </c:pt>
                <c:pt idx="46">
                  <c:v>134.64605723099331</c:v>
                </c:pt>
                <c:pt idx="47">
                  <c:v>143.29933356948564</c:v>
                </c:pt>
                <c:pt idx="48">
                  <c:v>153.3116057803191</c:v>
                </c:pt>
                <c:pt idx="49">
                  <c:v>164.57232827123036</c:v>
                </c:pt>
                <c:pt idx="50">
                  <c:v>176.86193437943703</c:v>
                </c:pt>
                <c:pt idx="51">
                  <c:v>189.84546396625919</c:v>
                </c:pt>
                <c:pt idx="52">
                  <c:v>203.06666119265546</c:v>
                </c:pt>
                <c:pt idx="53">
                  <c:v>215.89464475312474</c:v>
                </c:pt>
                <c:pt idx="54">
                  <c:v>227.26859860937944</c:v>
                </c:pt>
                <c:pt idx="55">
                  <c:v>235.04396627886635</c:v>
                </c:pt>
                <c:pt idx="56">
                  <c:v>235.32716562441826</c:v>
                </c:pt>
                <c:pt idx="57">
                  <c:v>223.51877020397563</c:v>
                </c:pt>
                <c:pt idx="58">
                  <c:v>198.34953736099752</c:v>
                </c:pt>
                <c:pt idx="59">
                  <c:v>165.59669822023253</c:v>
                </c:pt>
                <c:pt idx="60">
                  <c:v>135.57677837815865</c:v>
                </c:pt>
                <c:pt idx="61">
                  <c:v>115.63078750443151</c:v>
                </c:pt>
                <c:pt idx="62">
                  <c:v>106.13802068407441</c:v>
                </c:pt>
                <c:pt idx="63">
                  <c:v>103.33790466075141</c:v>
                </c:pt>
                <c:pt idx="64">
                  <c:v>103.71239649312039</c:v>
                </c:pt>
                <c:pt idx="65">
                  <c:v>105.56930890228325</c:v>
                </c:pt>
                <c:pt idx="66">
                  <c:v>108.48632770614903</c:v>
                </c:pt>
                <c:pt idx="67">
                  <c:v>112.52583015069962</c:v>
                </c:pt>
                <c:pt idx="68">
                  <c:v>117.85125447223504</c:v>
                </c:pt>
                <c:pt idx="69">
                  <c:v>124.59522109084557</c:v>
                </c:pt>
                <c:pt idx="70">
                  <c:v>132.80351499620576</c:v>
                </c:pt>
                <c:pt idx="71">
                  <c:v>142.39526289344087</c:v>
                </c:pt>
                <c:pt idx="72">
                  <c:v>153.13152759360358</c:v>
                </c:pt>
                <c:pt idx="73">
                  <c:v>164.58727584769608</c:v>
                </c:pt>
                <c:pt idx="74">
                  <c:v>176.07747272320523</c:v>
                </c:pt>
                <c:pt idx="75">
                  <c:v>186.3827487191927</c:v>
                </c:pt>
                <c:pt idx="76">
                  <c:v>193.150633145912</c:v>
                </c:pt>
                <c:pt idx="77">
                  <c:v>192.59180589392318</c:v>
                </c:pt>
                <c:pt idx="78">
                  <c:v>181.19395843556555</c:v>
                </c:pt>
                <c:pt idx="79">
                  <c:v>159.66012320177973</c:v>
                </c:pt>
                <c:pt idx="80">
                  <c:v>134.65953390206408</c:v>
                </c:pt>
                <c:pt idx="81">
                  <c:v>114.42777132084336</c:v>
                </c:pt>
                <c:pt idx="82">
                  <c:v>102.63096120574593</c:v>
                </c:pt>
                <c:pt idx="83">
                  <c:v>97.580135802640925</c:v>
                </c:pt>
                <c:pt idx="84">
                  <c:v>95.924377759924198</c:v>
                </c:pt>
                <c:pt idx="85">
                  <c:v>95.431815395471531</c:v>
                </c:pt>
                <c:pt idx="86">
                  <c:v>95.219921540701264</c:v>
                </c:pt>
                <c:pt idx="87">
                  <c:v>95.057734935661898</c:v>
                </c:pt>
                <c:pt idx="88">
                  <c:v>94.903971392363289</c:v>
                </c:pt>
                <c:pt idx="89">
                  <c:v>94.754376390435439</c:v>
                </c:pt>
                <c:pt idx="90">
                  <c:v>94.610458579932754</c:v>
                </c:pt>
                <c:pt idx="91">
                  <c:v>94.47569044090119</c:v>
                </c:pt>
                <c:pt idx="92">
                  <c:v>94.355980314346326</c:v>
                </c:pt>
                <c:pt idx="93">
                  <c:v>94.260918664151404</c:v>
                </c:pt>
                <c:pt idx="94">
                  <c:v>94.205490738290607</c:v>
                </c:pt>
                <c:pt idx="95">
                  <c:v>94.212229677999261</c:v>
                </c:pt>
                <c:pt idx="96">
                  <c:v>94.313699706094297</c:v>
                </c:pt>
                <c:pt idx="97">
                  <c:v>94.555035572961614</c:v>
                </c:pt>
                <c:pt idx="98">
                  <c:v>94.996053138966545</c:v>
                </c:pt>
                <c:pt idx="99">
                  <c:v>95.71221946014137</c:v>
                </c:pt>
                <c:pt idx="100">
                  <c:v>96.793587409638889</c:v>
                </c:pt>
                <c:pt idx="101">
                  <c:v>98.340740982261025</c:v>
                </c:pt>
                <c:pt idx="102">
                  <c:v>100.45694871308629</c:v>
                </c:pt>
                <c:pt idx="103">
                  <c:v>103.23612914246213</c:v>
                </c:pt>
                <c:pt idx="104">
                  <c:v>106.7467957003431</c:v>
                </c:pt>
                <c:pt idx="105">
                  <c:v>111.01242107131166</c:v>
                </c:pt>
                <c:pt idx="106">
                  <c:v>115.98763253693981</c:v>
                </c:pt>
                <c:pt idx="107">
                  <c:v>121.52627079680741</c:v>
                </c:pt>
                <c:pt idx="108">
                  <c:v>127.33344745317092</c:v>
                </c:pt>
                <c:pt idx="109">
                  <c:v>132.8992174610903</c:v>
                </c:pt>
                <c:pt idx="110">
                  <c:v>137.44278705311038</c:v>
                </c:pt>
                <c:pt idx="111">
                  <c:v>139.95183481621035</c:v>
                </c:pt>
                <c:pt idx="112">
                  <c:v>139.42458538496737</c:v>
                </c:pt>
                <c:pt idx="113">
                  <c:v>135.32031206977169</c:v>
                </c:pt>
                <c:pt idx="114">
                  <c:v>128.00010302966601</c:v>
                </c:pt>
                <c:pt idx="115">
                  <c:v>118.79891539230108</c:v>
                </c:pt>
                <c:pt idx="116">
                  <c:v>109.55203838332802</c:v>
                </c:pt>
                <c:pt idx="117">
                  <c:v>101.82712879017889</c:v>
                </c:pt>
                <c:pt idx="118">
                  <c:v>96.368892831746408</c:v>
                </c:pt>
                <c:pt idx="119">
                  <c:v>93.066883695664714</c:v>
                </c:pt>
                <c:pt idx="120">
                  <c:v>91.326896317649499</c:v>
                </c:pt>
                <c:pt idx="121">
                  <c:v>90.49665581821067</c:v>
                </c:pt>
                <c:pt idx="122">
                  <c:v>90.103009795694462</c:v>
                </c:pt>
                <c:pt idx="123">
                  <c:v>89.88521221750554</c:v>
                </c:pt>
                <c:pt idx="124">
                  <c:v>89.730114121104208</c:v>
                </c:pt>
                <c:pt idx="125">
                  <c:v>89.601983849609979</c:v>
                </c:pt>
                <c:pt idx="126">
                  <c:v>89.50179055026787</c:v>
                </c:pt>
                <c:pt idx="127">
                  <c:v>89.45385336434839</c:v>
                </c:pt>
                <c:pt idx="128">
                  <c:v>89.508789016389741</c:v>
                </c:pt>
                <c:pt idx="129">
                  <c:v>89.753960509380576</c:v>
                </c:pt>
                <c:pt idx="130">
                  <c:v>90.324113327528607</c:v>
                </c:pt>
                <c:pt idx="131">
                  <c:v>91.402792121138447</c:v>
                </c:pt>
                <c:pt idx="132">
                  <c:v>93.201886331082676</c:v>
                </c:pt>
                <c:pt idx="133">
                  <c:v>95.907214589091339</c:v>
                </c:pt>
                <c:pt idx="134">
                  <c:v>99.588064437118732</c:v>
                </c:pt>
                <c:pt idx="135">
                  <c:v>104.09044172929373</c:v>
                </c:pt>
                <c:pt idx="136">
                  <c:v>108.96077809073091</c:v>
                </c:pt>
                <c:pt idx="137">
                  <c:v>113.46078720568515</c:v>
                </c:pt>
                <c:pt idx="138">
                  <c:v>116.71347668450269</c:v>
                </c:pt>
                <c:pt idx="139">
                  <c:v>117.9594556170578</c:v>
                </c:pt>
                <c:pt idx="140">
                  <c:v>116.82866089467858</c:v>
                </c:pt>
                <c:pt idx="141">
                  <c:v>113.49708896834107</c:v>
                </c:pt>
                <c:pt idx="142">
                  <c:v>108.63945841560502</c:v>
                </c:pt>
                <c:pt idx="143">
                  <c:v>103.19267397989202</c:v>
                </c:pt>
                <c:pt idx="144">
                  <c:v>98.045386563425978</c:v>
                </c:pt>
                <c:pt idx="145">
                  <c:v>93.79770221029294</c:v>
                </c:pt>
                <c:pt idx="146">
                  <c:v>90.677964847875359</c:v>
                </c:pt>
                <c:pt idx="147">
                  <c:v>88.608745223343405</c:v>
                </c:pt>
                <c:pt idx="148">
                  <c:v>87.347478888710498</c:v>
                </c:pt>
                <c:pt idx="149">
                  <c:v>86.619977711378084</c:v>
                </c:pt>
                <c:pt idx="150">
                  <c:v>86.201224467870347</c:v>
                </c:pt>
                <c:pt idx="151">
                  <c:v>85.940537369388252</c:v>
                </c:pt>
                <c:pt idx="152">
                  <c:v>85.751963341770022</c:v>
                </c:pt>
                <c:pt idx="153">
                  <c:v>85.592852477591208</c:v>
                </c:pt>
                <c:pt idx="154">
                  <c:v>85.444576284717058</c:v>
                </c:pt>
                <c:pt idx="155">
                  <c:v>85.29992071670641</c:v>
                </c:pt>
                <c:pt idx="156">
                  <c:v>85.156398307875236</c:v>
                </c:pt>
                <c:pt idx="157">
                  <c:v>85.013244597010356</c:v>
                </c:pt>
                <c:pt idx="158">
                  <c:v>84.870251388352358</c:v>
                </c:pt>
                <c:pt idx="159">
                  <c:v>84.727369813355011</c:v>
                </c:pt>
                <c:pt idx="160">
                  <c:v>84.584591131753058</c:v>
                </c:pt>
                <c:pt idx="161">
                  <c:v>84.441915004741304</c:v>
                </c:pt>
                <c:pt idx="162">
                  <c:v>84.299342032114794</c:v>
                </c:pt>
                <c:pt idx="163">
                  <c:v>84.156872254227522</c:v>
                </c:pt>
                <c:pt idx="164">
                  <c:v>84.014504958344247</c:v>
                </c:pt>
                <c:pt idx="165">
                  <c:v>83.872238737470354</c:v>
                </c:pt>
                <c:pt idx="166">
                  <c:v>83.730071589283625</c:v>
                </c:pt>
                <c:pt idx="167">
                  <c:v>83.588001015907508</c:v>
                </c:pt>
                <c:pt idx="168">
                  <c:v>83.446024117316782</c:v>
                </c:pt>
                <c:pt idx="169">
                  <c:v>83.304137676758771</c:v>
                </c:pt>
                <c:pt idx="170">
                  <c:v>83.162338237702244</c:v>
                </c:pt>
                <c:pt idx="171">
                  <c:v>83.020622172233345</c:v>
                </c:pt>
                <c:pt idx="172">
                  <c:v>82.878985741071602</c:v>
                </c:pt>
                <c:pt idx="173">
                  <c:v>82.737425145561375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97.864996299183346</c:v>
                </c:pt>
                <c:pt idx="3">
                  <c:v>98.062225285592206</c:v>
                </c:pt>
                <c:pt idx="4">
                  <c:v>98.259701182029062</c:v>
                </c:pt>
                <c:pt idx="5">
                  <c:v>98.457353938202743</c:v>
                </c:pt>
                <c:pt idx="6">
                  <c:v>98.655098701933341</c:v>
                </c:pt>
                <c:pt idx="7">
                  <c:v>98.852833934432468</c:v>
                </c:pt>
                <c:pt idx="8">
                  <c:v>99.050439380448722</c:v>
                </c:pt>
                <c:pt idx="9">
                  <c:v>99.2477738999536</c:v>
                </c:pt>
                <c:pt idx="10">
                  <c:v>99.444673173524464</c:v>
                </c:pt>
                <c:pt idx="11">
                  <c:v>99.640947300284807</c:v>
                </c:pt>
                <c:pt idx="12">
                  <c:v>99.836378315303037</c:v>
                </c:pt>
                <c:pt idx="13">
                  <c:v>100.03071766280803</c:v>
                </c:pt>
                <c:pt idx="14">
                  <c:v>100.22368367247992</c:v>
                </c:pt>
                <c:pt idx="15">
                  <c:v>100.41495909836796</c:v>
                </c:pt>
                <c:pt idx="16">
                  <c:v>100.60418879352359</c:v>
                </c:pt>
                <c:pt idx="17">
                  <c:v>100.79097760792119</c:v>
                </c:pt>
                <c:pt idx="18">
                  <c:v>100.97488861221798</c:v>
                </c:pt>
                <c:pt idx="19">
                  <c:v>101.15544176471471</c:v>
                </c:pt>
                <c:pt idx="20">
                  <c:v>101.33211315263434</c:v>
                </c:pt>
                <c:pt idx="21">
                  <c:v>101.50433495040357</c:v>
                </c:pt>
                <c:pt idx="22">
                  <c:v>101.67149624563125</c:v>
                </c:pt>
                <c:pt idx="23">
                  <c:v>101.83294488634033</c:v>
                </c:pt>
                <c:pt idx="24">
                  <c:v>101.98799049899621</c:v>
                </c:pt>
                <c:pt idx="25">
                  <c:v>102.13590881420441</c:v>
                </c:pt>
                <c:pt idx="26">
                  <c:v>102.27594741396373</c:v>
                </c:pt>
                <c:pt idx="27">
                  <c:v>102.40733297970588</c:v>
                </c:pt>
                <c:pt idx="28">
                  <c:v>102.52928007323182</c:v>
                </c:pt>
                <c:pt idx="29">
                  <c:v>102.64100142309097</c:v>
                </c:pt>
                <c:pt idx="30">
                  <c:v>102.74171961803421</c:v>
                </c:pt>
                <c:pt idx="31">
                  <c:v>102.83068002928525</c:v>
                </c:pt>
                <c:pt idx="32">
                  <c:v>102.90716469829388</c:v>
                </c:pt>
                <c:pt idx="33">
                  <c:v>102.97050684151284</c:v>
                </c:pt>
                <c:pt idx="34">
                  <c:v>103.02010554489769</c:v>
                </c:pt>
                <c:pt idx="35">
                  <c:v>103.05544015532688</c:v>
                </c:pt>
                <c:pt idx="36">
                  <c:v>103.0760838311723</c:v>
                </c:pt>
                <c:pt idx="37">
                  <c:v>103.08171569635208</c:v>
                </c:pt>
                <c:pt idx="38">
                  <c:v>103.0721310563939</c:v>
                </c:pt>
                <c:pt idx="39">
                  <c:v>103.04724918403487</c:v>
                </c:pt>
                <c:pt idx="40">
                  <c:v>103.00711826541948</c:v>
                </c:pt>
                <c:pt idx="41">
                  <c:v>102.95191721248622</c:v>
                </c:pt>
                <c:pt idx="42">
                  <c:v>102.88195418588128</c:v>
                </c:pt>
                <c:pt idx="43">
                  <c:v>102.79766182621626</c:v>
                </c:pt>
                <c:pt idx="44">
                  <c:v>102.69958934840372</c:v>
                </c:pt>
                <c:pt idx="45">
                  <c:v>102.58839180224319</c:v>
                </c:pt>
                <c:pt idx="46">
                  <c:v>102.46481693118012</c:v>
                </c:pt>
                <c:pt idx="47">
                  <c:v>102.32969016092596</c:v>
                </c:pt>
                <c:pt idx="48">
                  <c:v>102.18389831402031</c:v>
                </c:pt>
                <c:pt idx="49">
                  <c:v>102.02837267250132</c:v>
                </c:pt>
                <c:pt idx="50">
                  <c:v>101.86407199926636</c:v>
                </c:pt>
                <c:pt idx="51">
                  <c:v>101.69196608331265</c:v>
                </c:pt>
                <c:pt idx="52">
                  <c:v>101.51302030122417</c:v>
                </c:pt>
                <c:pt idx="53">
                  <c:v>101.32818159499966</c:v>
                </c:pt>
                <c:pt idx="54">
                  <c:v>101.138366163173</c:v>
                </c:pt>
                <c:pt idx="55">
                  <c:v>100.94444905643095</c:v>
                </c:pt>
                <c:pt idx="56">
                  <c:v>100.74725576780396</c:v>
                </c:pt>
                <c:pt idx="57">
                  <c:v>100.54755581666792</c:v>
                </c:pt>
                <c:pt idx="58">
                  <c:v>100.34605824915791</c:v>
                </c:pt>
                <c:pt idx="59">
                  <c:v>100.14340891728619</c:v>
                </c:pt>
                <c:pt idx="60">
                  <c:v>99.940189355619395</c:v>
                </c:pt>
                <c:pt idx="61">
                  <c:v>99.736917047043121</c:v>
                </c:pt>
                <c:pt idx="62">
                  <c:v>99.534046856234895</c:v>
                </c:pt>
                <c:pt idx="63">
                  <c:v>99.331973408692392</c:v>
                </c:pt>
                <c:pt idx="64">
                  <c:v>99.131034201977741</c:v>
                </c:pt>
                <c:pt idx="65">
                  <c:v>98.931513251685573</c:v>
                </c:pt>
                <c:pt idx="66">
                  <c:v>98.733645095148901</c:v>
                </c:pt>
                <c:pt idx="67">
                  <c:v>98.537618998997388</c:v>
                </c:pt>
                <c:pt idx="68">
                  <c:v>98.343583240674747</c:v>
                </c:pt>
                <c:pt idx="69">
                  <c:v>98.151649357591339</c:v>
                </c:pt>
                <c:pt idx="70">
                  <c:v>97.96189627977688</c:v>
                </c:pt>
                <c:pt idx="71">
                  <c:v>97.774374282078725</c:v>
                </c:pt>
                <c:pt idx="72">
                  <c:v>97.589108709759174</c:v>
                </c:pt>
                <c:pt idx="73">
                  <c:v>97.406103446638696</c:v>
                </c:pt>
                <c:pt idx="74">
                  <c:v>97.225344107723785</c:v>
                </c:pt>
                <c:pt idx="75">
                  <c:v>97.046800948680442</c:v>
                </c:pt>
                <c:pt idx="76">
                  <c:v>96.870431492768972</c:v>
                </c:pt>
                <c:pt idx="77">
                  <c:v>96.696182882189078</c:v>
                </c:pt>
                <c:pt idx="78">
                  <c:v>96.52399396545573</c:v>
                </c:pt>
                <c:pt idx="79">
                  <c:v>96.353797135695785</c:v>
                </c:pt>
                <c:pt idx="80">
                  <c:v>96.185519936867948</c:v>
                </c:pt>
                <c:pt idx="81">
                  <c:v>96.019086456089241</c:v>
                </c:pt>
                <c:pt idx="82">
                  <c:v>95.854418520696981</c:v>
                </c:pt>
                <c:pt idx="83">
                  <c:v>95.691436718557952</c:v>
                </c:pt>
                <c:pt idx="84">
                  <c:v>95.53006125960259</c:v>
                </c:pt>
                <c:pt idx="85">
                  <c:v>95.370212695730316</c:v>
                </c:pt>
                <c:pt idx="86">
                  <c:v>95.211812515200165</c:v>
                </c:pt>
                <c:pt idx="87">
                  <c:v>95.054783626468449</c:v>
                </c:pt>
                <c:pt idx="88">
                  <c:v>94.899050745222155</c:v>
                </c:pt>
                <c:pt idx="89">
                  <c:v>94.744540697127391</c:v>
                </c:pt>
                <c:pt idx="90">
                  <c:v>94.591182647605791</c:v>
                </c:pt>
                <c:pt idx="91">
                  <c:v>94.43890826878831</c:v>
                </c:pt>
                <c:pt idx="92">
                  <c:v>94.287651852695092</c:v>
                </c:pt>
                <c:pt idx="93">
                  <c:v>94.137350378661836</c:v>
                </c:pt>
                <c:pt idx="94">
                  <c:v>93.987943542083897</c:v>
                </c:pt>
                <c:pt idx="95">
                  <c:v>93.839373750681332</c:v>
                </c:pt>
                <c:pt idx="96">
                  <c:v>93.691586093701915</c:v>
                </c:pt>
                <c:pt idx="97">
                  <c:v>93.54452828877146</c:v>
                </c:pt>
                <c:pt idx="98">
                  <c:v>93.398150610471234</c:v>
                </c:pt>
                <c:pt idx="99">
                  <c:v>93.252405804163317</c:v>
                </c:pt>
                <c:pt idx="100">
                  <c:v>93.10724898809498</c:v>
                </c:pt>
                <c:pt idx="101">
                  <c:v>92.962637546388251</c:v>
                </c:pt>
                <c:pt idx="102">
                  <c:v>92.818531015152615</c:v>
                </c:pt>
                <c:pt idx="103">
                  <c:v>92.674890963649631</c:v>
                </c:pt>
                <c:pt idx="104">
                  <c:v>92.531680872178256</c:v>
                </c:pt>
                <c:pt idx="105">
                  <c:v>92.388866008138322</c:v>
                </c:pt>
                <c:pt idx="106">
                  <c:v>92.246413301564374</c:v>
                </c:pt>
                <c:pt idx="107">
                  <c:v>92.104291221298396</c:v>
                </c:pt>
                <c:pt idx="108">
                  <c:v>91.962469652885034</c:v>
                </c:pt>
                <c:pt idx="109">
                  <c:v>91.820919779227196</c:v>
                </c:pt>
                <c:pt idx="110">
                  <c:v>91.679613965026505</c:v>
                </c:pt>
                <c:pt idx="111">
                  <c:v>91.538525646052065</c:v>
                </c:pt>
                <c:pt idx="112">
                  <c:v>91.397629224328469</c:v>
                </c:pt>
                <c:pt idx="113">
                  <c:v>91.256899970403296</c:v>
                </c:pt>
                <c:pt idx="114">
                  <c:v>91.116313933944468</c:v>
                </c:pt>
                <c:pt idx="115">
                  <c:v>90.975847864016245</c:v>
                </c:pt>
                <c:pt idx="116">
                  <c:v>90.835479140485702</c:v>
                </c:pt>
                <c:pt idx="117">
                  <c:v>90.695185718104085</c:v>
                </c:pt>
                <c:pt idx="118">
                  <c:v>90.554946084878594</c:v>
                </c:pt>
                <c:pt idx="119">
                  <c:v>90.414739236383411</c:v>
                </c:pt>
                <c:pt idx="120">
                  <c:v>90.274544667634558</c:v>
                </c:pt>
                <c:pt idx="121">
                  <c:v>90.13434238405415</c:v>
                </c:pt>
                <c:pt idx="122">
                  <c:v>89.994112932852062</c:v>
                </c:pt>
                <c:pt idx="123">
                  <c:v>89.853837455838161</c:v>
                </c:pt>
                <c:pt idx="124">
                  <c:v>89.713497764228535</c:v>
                </c:pt>
                <c:pt idx="125">
                  <c:v>89.573076435409064</c:v>
                </c:pt>
                <c:pt idx="126">
                  <c:v>89.432556930866795</c:v>
                </c:pt>
                <c:pt idx="127">
                  <c:v>89.291923733598651</c:v>
                </c:pt>
                <c:pt idx="128">
                  <c:v>89.151162502276918</c:v>
                </c:pt>
                <c:pt idx="129">
                  <c:v>89.010260238332279</c:v>
                </c:pt>
                <c:pt idx="130">
                  <c:v>88.869205460959023</c:v>
                </c:pt>
                <c:pt idx="131">
                  <c:v>88.727988383931205</c:v>
                </c:pt>
                <c:pt idx="132">
                  <c:v>88.586601087130077</c:v>
                </c:pt>
                <c:pt idx="133">
                  <c:v>88.445037674922204</c:v>
                </c:pt>
                <c:pt idx="134">
                  <c:v>88.303294413096353</c:v>
                </c:pt>
                <c:pt idx="135">
                  <c:v>88.161369836058867</c:v>
                </c:pt>
                <c:pt idx="136">
                  <c:v>88.019264816472642</c:v>
                </c:pt>
                <c:pt idx="137">
                  <c:v>87.87698259054423</c:v>
                </c:pt>
                <c:pt idx="138">
                  <c:v>87.734528733711755</c:v>
                </c:pt>
                <c:pt idx="139">
                  <c:v>87.59191108350592</c:v>
                </c:pt>
                <c:pt idx="140">
                  <c:v>87.449139608744673</c:v>
                </c:pt>
                <c:pt idx="141">
                  <c:v>87.306226226819888</c:v>
                </c:pt>
                <c:pt idx="142">
                  <c:v>87.163184573463852</c:v>
                </c:pt>
                <c:pt idx="143">
                  <c:v>87.020029731835024</c:v>
                </c:pt>
                <c:pt idx="144">
                  <c:v>86.87677792985005</c:v>
                </c:pt>
                <c:pt idx="145">
                  <c:v>86.733446216242328</c:v>
                </c:pt>
                <c:pt idx="146">
                  <c:v>86.590052126730399</c:v>
                </c:pt>
                <c:pt idx="147">
                  <c:v>86.446613351876636</c:v>
                </c:pt>
                <c:pt idx="148">
                  <c:v>86.303147417714499</c:v>
                </c:pt>
                <c:pt idx="149">
                  <c:v>86.159671389094058</c:v>
                </c:pt>
                <c:pt idx="150">
                  <c:v>86.016201604062005</c:v>
                </c:pt>
                <c:pt idx="151">
                  <c:v>85.872753445609931</c:v>
                </c:pt>
                <c:pt idx="152">
                  <c:v>85.729341154965283</c:v>
                </c:pt>
                <c:pt idx="153">
                  <c:v>85.585977688431626</c:v>
                </c:pt>
                <c:pt idx="154">
                  <c:v>85.442674617754548</c:v>
                </c:pt>
                <c:pt idx="155">
                  <c:v>85.299442072215044</c:v>
                </c:pt>
                <c:pt idx="156">
                  <c:v>85.156288719210295</c:v>
                </c:pt>
                <c:pt idx="157">
                  <c:v>85.013221779014259</c:v>
                </c:pt>
                <c:pt idx="158">
                  <c:v>84.870247068718953</c:v>
                </c:pt>
                <c:pt idx="159">
                  <c:v>84.727369070022306</c:v>
                </c:pt>
                <c:pt idx="160">
                  <c:v>84.58459101549964</c:v>
                </c:pt>
                <c:pt idx="161">
                  <c:v>84.441914988220091</c:v>
                </c:pt>
                <c:pt idx="162">
                  <c:v>84.299342029981617</c:v>
                </c:pt>
                <c:pt idx="163">
                  <c:v>84.156872253977312</c:v>
                </c:pt>
                <c:pt idx="164">
                  <c:v>84.014504958317588</c:v>
                </c:pt>
                <c:pt idx="165">
                  <c:v>83.872238737467768</c:v>
                </c:pt>
                <c:pt idx="166">
                  <c:v>83.730071589283398</c:v>
                </c:pt>
                <c:pt idx="167">
                  <c:v>83.588001015907494</c:v>
                </c:pt>
                <c:pt idx="168">
                  <c:v>83.446024117316782</c:v>
                </c:pt>
                <c:pt idx="169">
                  <c:v>83.304137676758771</c:v>
                </c:pt>
                <c:pt idx="170">
                  <c:v>83.162338237702244</c:v>
                </c:pt>
                <c:pt idx="171">
                  <c:v>83.020622172233345</c:v>
                </c:pt>
                <c:pt idx="172">
                  <c:v>82.878985741071602</c:v>
                </c:pt>
                <c:pt idx="173">
                  <c:v>82.737425145561375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98.6</c:v>
                </c:pt>
                <c:pt idx="1">
                  <c:v>97.75</c:v>
                </c:pt>
                <c:pt idx="2">
                  <c:v>100.167</c:v>
                </c:pt>
                <c:pt idx="3">
                  <c:v>98.382999999999996</c:v>
                </c:pt>
                <c:pt idx="4">
                  <c:v>100.783</c:v>
                </c:pt>
                <c:pt idx="5">
                  <c:v>100.033</c:v>
                </c:pt>
                <c:pt idx="6">
                  <c:v>99.617000000000004</c:v>
                </c:pt>
                <c:pt idx="7">
                  <c:v>100.15</c:v>
                </c:pt>
                <c:pt idx="8">
                  <c:v>98.8</c:v>
                </c:pt>
                <c:pt idx="9">
                  <c:v>99.15</c:v>
                </c:pt>
                <c:pt idx="10">
                  <c:v>98.933000000000007</c:v>
                </c:pt>
                <c:pt idx="11">
                  <c:v>97.683000000000007</c:v>
                </c:pt>
                <c:pt idx="12">
                  <c:v>97.95</c:v>
                </c:pt>
                <c:pt idx="13">
                  <c:v>100.783</c:v>
                </c:pt>
                <c:pt idx="14">
                  <c:v>100</c:v>
                </c:pt>
                <c:pt idx="15">
                  <c:v>99.316999999999993</c:v>
                </c:pt>
                <c:pt idx="16">
                  <c:v>99.983000000000004</c:v>
                </c:pt>
                <c:pt idx="17">
                  <c:v>100.81699999999999</c:v>
                </c:pt>
                <c:pt idx="18">
                  <c:v>99.316999999999993</c:v>
                </c:pt>
                <c:pt idx="19">
                  <c:v>99.6</c:v>
                </c:pt>
                <c:pt idx="20">
                  <c:v>100.267</c:v>
                </c:pt>
                <c:pt idx="21">
                  <c:v>99.516999999999996</c:v>
                </c:pt>
                <c:pt idx="22">
                  <c:v>101.35</c:v>
                </c:pt>
                <c:pt idx="23">
                  <c:v>99.783000000000001</c:v>
                </c:pt>
                <c:pt idx="24">
                  <c:v>100.533</c:v>
                </c:pt>
                <c:pt idx="25">
                  <c:v>101.517</c:v>
                </c:pt>
                <c:pt idx="26">
                  <c:v>99.85</c:v>
                </c:pt>
                <c:pt idx="27">
                  <c:v>101.3</c:v>
                </c:pt>
                <c:pt idx="28">
                  <c:v>102.217</c:v>
                </c:pt>
                <c:pt idx="29">
                  <c:v>100.7</c:v>
                </c:pt>
                <c:pt idx="30">
                  <c:v>100.283</c:v>
                </c:pt>
                <c:pt idx="31">
                  <c:v>100.93300000000001</c:v>
                </c:pt>
                <c:pt idx="32">
                  <c:v>100.95</c:v>
                </c:pt>
                <c:pt idx="33">
                  <c:v>100.383</c:v>
                </c:pt>
                <c:pt idx="34">
                  <c:v>102.583</c:v>
                </c:pt>
                <c:pt idx="35">
                  <c:v>100.983</c:v>
                </c:pt>
                <c:pt idx="36">
                  <c:v>101.333</c:v>
                </c:pt>
                <c:pt idx="37">
                  <c:v>102.283</c:v>
                </c:pt>
                <c:pt idx="38">
                  <c:v>102.967</c:v>
                </c:pt>
                <c:pt idx="39">
                  <c:v>102.617</c:v>
                </c:pt>
                <c:pt idx="40">
                  <c:v>102.85</c:v>
                </c:pt>
                <c:pt idx="41">
                  <c:v>106.367</c:v>
                </c:pt>
                <c:pt idx="42">
                  <c:v>106.483</c:v>
                </c:pt>
                <c:pt idx="43">
                  <c:v>109.867</c:v>
                </c:pt>
                <c:pt idx="44">
                  <c:v>111.717</c:v>
                </c:pt>
                <c:pt idx="45">
                  <c:v>117.783</c:v>
                </c:pt>
                <c:pt idx="46">
                  <c:v>123.217</c:v>
                </c:pt>
                <c:pt idx="47">
                  <c:v>129.583</c:v>
                </c:pt>
                <c:pt idx="48">
                  <c:v>139.017</c:v>
                </c:pt>
                <c:pt idx="49">
                  <c:v>151.53299999999999</c:v>
                </c:pt>
                <c:pt idx="50">
                  <c:v>167.31700000000001</c:v>
                </c:pt>
                <c:pt idx="51">
                  <c:v>179.78299999999999</c:v>
                </c:pt>
                <c:pt idx="52">
                  <c:v>190.78299999999999</c:v>
                </c:pt>
                <c:pt idx="53">
                  <c:v>199.517</c:v>
                </c:pt>
                <c:pt idx="54">
                  <c:v>204.1</c:v>
                </c:pt>
                <c:pt idx="55">
                  <c:v>204.11699999999999</c:v>
                </c:pt>
                <c:pt idx="56">
                  <c:v>196.85</c:v>
                </c:pt>
                <c:pt idx="57">
                  <c:v>178.11699999999999</c:v>
                </c:pt>
                <c:pt idx="58">
                  <c:v>151.28299999999999</c:v>
                </c:pt>
                <c:pt idx="59">
                  <c:v>125.017</c:v>
                </c:pt>
                <c:pt idx="60">
                  <c:v>105.283</c:v>
                </c:pt>
                <c:pt idx="61">
                  <c:v>100.267</c:v>
                </c:pt>
                <c:pt idx="62">
                  <c:v>98.55</c:v>
                </c:pt>
                <c:pt idx="63">
                  <c:v>96.382999999999996</c:v>
                </c:pt>
                <c:pt idx="64">
                  <c:v>97.867000000000004</c:v>
                </c:pt>
                <c:pt idx="65">
                  <c:v>102.35</c:v>
                </c:pt>
                <c:pt idx="66">
                  <c:v>104.25</c:v>
                </c:pt>
                <c:pt idx="67">
                  <c:v>105.5</c:v>
                </c:pt>
                <c:pt idx="68">
                  <c:v>107.367</c:v>
                </c:pt>
                <c:pt idx="69">
                  <c:v>114.533</c:v>
                </c:pt>
                <c:pt idx="70">
                  <c:v>122</c:v>
                </c:pt>
                <c:pt idx="71">
                  <c:v>132.983</c:v>
                </c:pt>
                <c:pt idx="72">
                  <c:v>143.833</c:v>
                </c:pt>
                <c:pt idx="73">
                  <c:v>153.68299999999999</c:v>
                </c:pt>
                <c:pt idx="74">
                  <c:v>162.35</c:v>
                </c:pt>
                <c:pt idx="75">
                  <c:v>167.4</c:v>
                </c:pt>
                <c:pt idx="76">
                  <c:v>167.1</c:v>
                </c:pt>
                <c:pt idx="77">
                  <c:v>161.28299999999999</c:v>
                </c:pt>
                <c:pt idx="78">
                  <c:v>147.767</c:v>
                </c:pt>
                <c:pt idx="79">
                  <c:v>125.75</c:v>
                </c:pt>
                <c:pt idx="80">
                  <c:v>104.9</c:v>
                </c:pt>
                <c:pt idx="81">
                  <c:v>96.766999999999996</c:v>
                </c:pt>
                <c:pt idx="82">
                  <c:v>93.283000000000001</c:v>
                </c:pt>
                <c:pt idx="83">
                  <c:v>93.617000000000004</c:v>
                </c:pt>
                <c:pt idx="84">
                  <c:v>92.95</c:v>
                </c:pt>
                <c:pt idx="85">
                  <c:v>92.466999999999999</c:v>
                </c:pt>
                <c:pt idx="86">
                  <c:v>92.233000000000004</c:v>
                </c:pt>
                <c:pt idx="87">
                  <c:v>93.6</c:v>
                </c:pt>
                <c:pt idx="88">
                  <c:v>94.7</c:v>
                </c:pt>
                <c:pt idx="89">
                  <c:v>94.566999999999993</c:v>
                </c:pt>
                <c:pt idx="90">
                  <c:v>92.433000000000007</c:v>
                </c:pt>
                <c:pt idx="91">
                  <c:v>95.117000000000004</c:v>
                </c:pt>
                <c:pt idx="92">
                  <c:v>93.832999999999998</c:v>
                </c:pt>
                <c:pt idx="93">
                  <c:v>96.05</c:v>
                </c:pt>
                <c:pt idx="94">
                  <c:v>97.4</c:v>
                </c:pt>
                <c:pt idx="95">
                  <c:v>97.65</c:v>
                </c:pt>
                <c:pt idx="96">
                  <c:v>98.667000000000002</c:v>
                </c:pt>
                <c:pt idx="97">
                  <c:v>98.766999999999996</c:v>
                </c:pt>
                <c:pt idx="98">
                  <c:v>98.5</c:v>
                </c:pt>
                <c:pt idx="99">
                  <c:v>102.083</c:v>
                </c:pt>
                <c:pt idx="100">
                  <c:v>102.283</c:v>
                </c:pt>
                <c:pt idx="101">
                  <c:v>107.633</c:v>
                </c:pt>
                <c:pt idx="102">
                  <c:v>111.75</c:v>
                </c:pt>
                <c:pt idx="103">
                  <c:v>116.517</c:v>
                </c:pt>
                <c:pt idx="104">
                  <c:v>123.8</c:v>
                </c:pt>
                <c:pt idx="105">
                  <c:v>132.11699999999999</c:v>
                </c:pt>
                <c:pt idx="106">
                  <c:v>142.13300000000001</c:v>
                </c:pt>
                <c:pt idx="107">
                  <c:v>150.38300000000001</c:v>
                </c:pt>
                <c:pt idx="108">
                  <c:v>157.733</c:v>
                </c:pt>
                <c:pt idx="109">
                  <c:v>167.05</c:v>
                </c:pt>
                <c:pt idx="110">
                  <c:v>172.31700000000001</c:v>
                </c:pt>
                <c:pt idx="111">
                  <c:v>174.45</c:v>
                </c:pt>
                <c:pt idx="112">
                  <c:v>173.36699999999999</c:v>
                </c:pt>
                <c:pt idx="113">
                  <c:v>169.18299999999999</c:v>
                </c:pt>
                <c:pt idx="114">
                  <c:v>163.44999999999999</c:v>
                </c:pt>
                <c:pt idx="115">
                  <c:v>151.53299999999999</c:v>
                </c:pt>
                <c:pt idx="116">
                  <c:v>137.517</c:v>
                </c:pt>
                <c:pt idx="117">
                  <c:v>121.033</c:v>
                </c:pt>
                <c:pt idx="118">
                  <c:v>110.083</c:v>
                </c:pt>
                <c:pt idx="119">
                  <c:v>99.483000000000004</c:v>
                </c:pt>
                <c:pt idx="120">
                  <c:v>92.733000000000004</c:v>
                </c:pt>
                <c:pt idx="121">
                  <c:v>90.066999999999993</c:v>
                </c:pt>
                <c:pt idx="122">
                  <c:v>89.582999999999998</c:v>
                </c:pt>
                <c:pt idx="123">
                  <c:v>91.483000000000004</c:v>
                </c:pt>
                <c:pt idx="124">
                  <c:v>91.216999999999999</c:v>
                </c:pt>
                <c:pt idx="125">
                  <c:v>90.266999999999996</c:v>
                </c:pt>
                <c:pt idx="126">
                  <c:v>92.9</c:v>
                </c:pt>
                <c:pt idx="127">
                  <c:v>91.117000000000004</c:v>
                </c:pt>
                <c:pt idx="128">
                  <c:v>94.283000000000001</c:v>
                </c:pt>
                <c:pt idx="129">
                  <c:v>95.917000000000002</c:v>
                </c:pt>
                <c:pt idx="130">
                  <c:v>97.65</c:v>
                </c:pt>
                <c:pt idx="131">
                  <c:v>101.733</c:v>
                </c:pt>
                <c:pt idx="132">
                  <c:v>105.083</c:v>
                </c:pt>
                <c:pt idx="133">
                  <c:v>108.617</c:v>
                </c:pt>
                <c:pt idx="134">
                  <c:v>116.367</c:v>
                </c:pt>
                <c:pt idx="135">
                  <c:v>121.267</c:v>
                </c:pt>
                <c:pt idx="136">
                  <c:v>125.95</c:v>
                </c:pt>
                <c:pt idx="137">
                  <c:v>134.5</c:v>
                </c:pt>
                <c:pt idx="138">
                  <c:v>137.03299999999999</c:v>
                </c:pt>
                <c:pt idx="139">
                  <c:v>143.25</c:v>
                </c:pt>
                <c:pt idx="140">
                  <c:v>142.31700000000001</c:v>
                </c:pt>
                <c:pt idx="141">
                  <c:v>141.11699999999999</c:v>
                </c:pt>
                <c:pt idx="142">
                  <c:v>136.81700000000001</c:v>
                </c:pt>
                <c:pt idx="143">
                  <c:v>125.56699999999999</c:v>
                </c:pt>
                <c:pt idx="144">
                  <c:v>118.983</c:v>
                </c:pt>
                <c:pt idx="145">
                  <c:v>108.81699999999999</c:v>
                </c:pt>
                <c:pt idx="146">
                  <c:v>98.882999999999996</c:v>
                </c:pt>
                <c:pt idx="147">
                  <c:v>94.132999999999996</c:v>
                </c:pt>
                <c:pt idx="148">
                  <c:v>91.45</c:v>
                </c:pt>
                <c:pt idx="149">
                  <c:v>87.183000000000007</c:v>
                </c:pt>
                <c:pt idx="150">
                  <c:v>85.882999999999996</c:v>
                </c:pt>
                <c:pt idx="151">
                  <c:v>86.15</c:v>
                </c:pt>
                <c:pt idx="152">
                  <c:v>87.466999999999999</c:v>
                </c:pt>
                <c:pt idx="153">
                  <c:v>86.667000000000002</c:v>
                </c:pt>
                <c:pt idx="154">
                  <c:v>81.966999999999999</c:v>
                </c:pt>
                <c:pt idx="155">
                  <c:v>86.382999999999996</c:v>
                </c:pt>
                <c:pt idx="156">
                  <c:v>85.266999999999996</c:v>
                </c:pt>
                <c:pt idx="157">
                  <c:v>87.417000000000002</c:v>
                </c:pt>
                <c:pt idx="158">
                  <c:v>84.316999999999993</c:v>
                </c:pt>
                <c:pt idx="159">
                  <c:v>84.617000000000004</c:v>
                </c:pt>
                <c:pt idx="160">
                  <c:v>86.917000000000002</c:v>
                </c:pt>
                <c:pt idx="161">
                  <c:v>83.117000000000004</c:v>
                </c:pt>
                <c:pt idx="162">
                  <c:v>85.5</c:v>
                </c:pt>
                <c:pt idx="163">
                  <c:v>84.4</c:v>
                </c:pt>
                <c:pt idx="164">
                  <c:v>84.85</c:v>
                </c:pt>
                <c:pt idx="165">
                  <c:v>84.35</c:v>
                </c:pt>
                <c:pt idx="166">
                  <c:v>84.1</c:v>
                </c:pt>
                <c:pt idx="167">
                  <c:v>82.933000000000007</c:v>
                </c:pt>
                <c:pt idx="168">
                  <c:v>82.367000000000004</c:v>
                </c:pt>
                <c:pt idx="169">
                  <c:v>84.4</c:v>
                </c:pt>
                <c:pt idx="170">
                  <c:v>84.667000000000002</c:v>
                </c:pt>
                <c:pt idx="171">
                  <c:v>83.016999999999996</c:v>
                </c:pt>
                <c:pt idx="172">
                  <c:v>86.316999999999993</c:v>
                </c:pt>
                <c:pt idx="173">
                  <c:v>84.832999999999998</c:v>
                </c:pt>
                <c:pt idx="174">
                  <c:v>84.382999999999996</c:v>
                </c:pt>
                <c:pt idx="175">
                  <c:v>82.75</c:v>
                </c:pt>
                <c:pt idx="176">
                  <c:v>82.617000000000004</c:v>
                </c:pt>
                <c:pt idx="177">
                  <c:v>82.05</c:v>
                </c:pt>
                <c:pt idx="178">
                  <c:v>83.716999999999999</c:v>
                </c:pt>
                <c:pt idx="179">
                  <c:v>85.617000000000004</c:v>
                </c:pt>
                <c:pt idx="180">
                  <c:v>83.3</c:v>
                </c:pt>
                <c:pt idx="181">
                  <c:v>83.832999999999998</c:v>
                </c:pt>
                <c:pt idx="182">
                  <c:v>83.832999999999998</c:v>
                </c:pt>
                <c:pt idx="183">
                  <c:v>85.5</c:v>
                </c:pt>
                <c:pt idx="184">
                  <c:v>84.55</c:v>
                </c:pt>
                <c:pt idx="185">
                  <c:v>82.216999999999999</c:v>
                </c:pt>
                <c:pt idx="186">
                  <c:v>85.417000000000002</c:v>
                </c:pt>
                <c:pt idx="187">
                  <c:v>82.667000000000002</c:v>
                </c:pt>
                <c:pt idx="188">
                  <c:v>83.5</c:v>
                </c:pt>
                <c:pt idx="189">
                  <c:v>82.033000000000001</c:v>
                </c:pt>
                <c:pt idx="190">
                  <c:v>81.766999999999996</c:v>
                </c:pt>
                <c:pt idx="191">
                  <c:v>83.483000000000004</c:v>
                </c:pt>
                <c:pt idx="192">
                  <c:v>84.5</c:v>
                </c:pt>
                <c:pt idx="193">
                  <c:v>82.617000000000004</c:v>
                </c:pt>
                <c:pt idx="194">
                  <c:v>83.183000000000007</c:v>
                </c:pt>
                <c:pt idx="195">
                  <c:v>82.667000000000002</c:v>
                </c:pt>
                <c:pt idx="196">
                  <c:v>83.183000000000007</c:v>
                </c:pt>
                <c:pt idx="197">
                  <c:v>82.533000000000001</c:v>
                </c:pt>
                <c:pt idx="198">
                  <c:v>81.867000000000004</c:v>
                </c:pt>
                <c:pt idx="199">
                  <c:v>82.35</c:v>
                </c:pt>
                <c:pt idx="200">
                  <c:v>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98.521869862040248</c:v>
                </c:pt>
                <c:pt idx="9">
                  <c:v>98.65039278224242</c:v>
                </c:pt>
                <c:pt idx="10">
                  <c:v>98.777567377771064</c:v>
                </c:pt>
                <c:pt idx="11">
                  <c:v>98.903204831576218</c:v>
                </c:pt>
                <c:pt idx="12">
                  <c:v>99.027096536689953</c:v>
                </c:pt>
                <c:pt idx="13">
                  <c:v>99.149012866923002</c:v>
                </c:pt>
                <c:pt idx="14">
                  <c:v>99.26870203892291</c:v>
                </c:pt>
                <c:pt idx="15">
                  <c:v>99.385889112949371</c:v>
                </c:pt>
                <c:pt idx="16">
                  <c:v>99.500275188900702</c:v>
                </c:pt>
                <c:pt idx="17">
                  <c:v>99.611536865253044</c:v>
                </c:pt>
                <c:pt idx="18">
                  <c:v>99.719326043711732</c:v>
                </c:pt>
                <c:pt idx="19">
                  <c:v>99.823270186420842</c:v>
                </c:pt>
                <c:pt idx="20">
                  <c:v>99.922973176384573</c:v>
                </c:pt>
                <c:pt idx="21">
                  <c:v>100.01801701810055</c:v>
                </c:pt>
                <c:pt idx="22">
                  <c:v>100.1079647896607</c:v>
                </c:pt>
                <c:pt idx="23">
                  <c:v>100.19236560578425</c:v>
                </c:pt>
                <c:pt idx="24">
                  <c:v>100.27076302850489</c:v>
                </c:pt>
                <c:pt idx="25">
                  <c:v>100.34270963343386</c:v>
                </c:pt>
                <c:pt idx="26">
                  <c:v>100.40779273083096</c:v>
                </c:pt>
                <c:pt idx="27">
                  <c:v>100.4656801916929</c:v>
                </c:pt>
                <c:pt idx="28">
                  <c:v>100.5162018200393</c:v>
                </c:pt>
                <c:pt idx="29">
                  <c:v>100.5594918190847</c:v>
                </c:pt>
                <c:pt idx="30">
                  <c:v>100.5962326979341</c:v>
                </c:pt>
                <c:pt idx="31">
                  <c:v>100.62806109672158</c:v>
                </c:pt>
                <c:pt idx="32">
                  <c:v>100.65822090097876</c:v>
                </c:pt>
                <c:pt idx="33">
                  <c:v>100.69257575155001</c:v>
                </c:pt>
                <c:pt idx="34">
                  <c:v>100.7411149869191</c:v>
                </c:pt>
                <c:pt idx="35">
                  <c:v>100.82009255346293</c:v>
                </c:pt>
                <c:pt idx="36">
                  <c:v>100.9549104567088</c:v>
                </c:pt>
                <c:pt idx="37">
                  <c:v>101.18377586655197</c:v>
                </c:pt>
                <c:pt idx="38">
                  <c:v>101.56200326106661</c:v>
                </c:pt>
                <c:pt idx="39">
                  <c:v>102.16658730722361</c:v>
                </c:pt>
                <c:pt idx="40">
                  <c:v>103.10034486919916</c:v>
                </c:pt>
                <c:pt idx="41">
                  <c:v>104.49455288025024</c:v>
                </c:pt>
                <c:pt idx="42">
                  <c:v>106.50866965507721</c:v>
                </c:pt>
                <c:pt idx="43">
                  <c:v>109.32553648296782</c:v>
                </c:pt>
                <c:pt idx="44">
                  <c:v>113.14055365004462</c:v>
                </c:pt>
                <c:pt idx="45">
                  <c:v>118.14384038743005</c:v>
                </c:pt>
                <c:pt idx="46">
                  <c:v>124.49539353117827</c:v>
                </c:pt>
                <c:pt idx="47">
                  <c:v>132.29471529000571</c:v>
                </c:pt>
                <c:pt idx="48">
                  <c:v>141.54808607771366</c:v>
                </c:pt>
                <c:pt idx="49">
                  <c:v>152.13812623558925</c:v>
                </c:pt>
                <c:pt idx="50">
                  <c:v>163.79980428152601</c:v>
                </c:pt>
                <c:pt idx="51">
                  <c:v>176.09693706006314</c:v>
                </c:pt>
                <c:pt idx="52">
                  <c:v>188.35029399206573</c:v>
                </c:pt>
                <c:pt idx="53">
                  <c:v>199.37969203605712</c:v>
                </c:pt>
                <c:pt idx="54">
                  <c:v>206.95462369978989</c:v>
                </c:pt>
                <c:pt idx="55">
                  <c:v>207.45381847983492</c:v>
                </c:pt>
                <c:pt idx="56">
                  <c:v>197.18530942220355</c:v>
                </c:pt>
                <c:pt idx="57">
                  <c:v>175.86932112941574</c:v>
                </c:pt>
                <c:pt idx="58">
                  <c:v>149.01266839309872</c:v>
                </c:pt>
                <c:pt idx="59">
                  <c:v>125.04309163992782</c:v>
                </c:pt>
                <c:pt idx="60">
                  <c:v>109.33543366605079</c:v>
                </c:pt>
                <c:pt idx="61">
                  <c:v>101.72987264037893</c:v>
                </c:pt>
                <c:pt idx="62">
                  <c:v>99.113596294202239</c:v>
                </c:pt>
                <c:pt idx="63">
                  <c:v>98.744033709210328</c:v>
                </c:pt>
                <c:pt idx="64">
                  <c:v>99.332057504563025</c:v>
                </c:pt>
                <c:pt idx="65">
                  <c:v>100.58356144033742</c:v>
                </c:pt>
                <c:pt idx="66">
                  <c:v>102.61365326075477</c:v>
                </c:pt>
                <c:pt idx="67">
                  <c:v>105.66411111001109</c:v>
                </c:pt>
                <c:pt idx="68">
                  <c:v>109.99915374912985</c:v>
                </c:pt>
                <c:pt idx="69">
                  <c:v>115.84383258989769</c:v>
                </c:pt>
                <c:pt idx="70">
                  <c:v>123.31878288328996</c:v>
                </c:pt>
                <c:pt idx="71">
                  <c:v>132.36708800464399</c:v>
                </c:pt>
                <c:pt idx="72">
                  <c:v>142.66917885203611</c:v>
                </c:pt>
                <c:pt idx="73">
                  <c:v>153.50023134368101</c:v>
                </c:pt>
                <c:pt idx="74">
                  <c:v>163.43548985858425</c:v>
                </c:pt>
                <c:pt idx="75">
                  <c:v>169.97843168676661</c:v>
                </c:pt>
                <c:pt idx="76">
                  <c:v>169.81207228273752</c:v>
                </c:pt>
                <c:pt idx="77">
                  <c:v>160.65570874426319</c:v>
                </c:pt>
                <c:pt idx="78">
                  <c:v>143.94919948307574</c:v>
                </c:pt>
                <c:pt idx="79">
                  <c:v>125.13280025519848</c:v>
                </c:pt>
                <c:pt idx="80">
                  <c:v>110.05814523594708</c:v>
                </c:pt>
                <c:pt idx="81">
                  <c:v>101.13774921810203</c:v>
                </c:pt>
                <c:pt idx="82">
                  <c:v>97.169938932744572</c:v>
                </c:pt>
                <c:pt idx="83">
                  <c:v>95.810042530470795</c:v>
                </c:pt>
                <c:pt idx="84">
                  <c:v>95.417761939140064</c:v>
                </c:pt>
                <c:pt idx="85">
                  <c:v>95.288055370796386</c:v>
                </c:pt>
                <c:pt idx="86">
                  <c:v>95.214797734674363</c:v>
                </c:pt>
                <c:pt idx="87">
                  <c:v>95.157134513291993</c:v>
                </c:pt>
                <c:pt idx="88">
                  <c:v>95.112787796711245</c:v>
                </c:pt>
                <c:pt idx="89">
                  <c:v>95.087836027702551</c:v>
                </c:pt>
                <c:pt idx="90">
                  <c:v>95.092579212666365</c:v>
                </c:pt>
                <c:pt idx="91">
                  <c:v>95.142304348011521</c:v>
                </c:pt>
                <c:pt idx="92">
                  <c:v>95.258934574055203</c:v>
                </c:pt>
                <c:pt idx="93">
                  <c:v>95.472989245959724</c:v>
                </c:pt>
                <c:pt idx="94">
                  <c:v>95.825673345403587</c:v>
                </c:pt>
                <c:pt idx="95">
                  <c:v>96.370854560290425</c:v>
                </c:pt>
                <c:pt idx="96">
                  <c:v>97.176569804993392</c:v>
                </c:pt>
                <c:pt idx="97">
                  <c:v>98.325586324090992</c:v>
                </c:pt>
                <c:pt idx="98">
                  <c:v>99.914455679939692</c:v>
                </c:pt>
                <c:pt idx="99">
                  <c:v>102.05047636769473</c:v>
                </c:pt>
                <c:pt idx="100">
                  <c:v>104.84605852434464</c:v>
                </c:pt>
                <c:pt idx="101">
                  <c:v>108.4101897026553</c:v>
                </c:pt>
                <c:pt idx="102">
                  <c:v>112.83703464956571</c:v>
                </c:pt>
                <c:pt idx="103">
                  <c:v>118.19209835884597</c:v>
                </c:pt>
                <c:pt idx="104">
                  <c:v>124.49661505110687</c:v>
                </c:pt>
                <c:pt idx="105">
                  <c:v>131.71035151286296</c:v>
                </c:pt>
                <c:pt idx="106">
                  <c:v>139.71092118780624</c:v>
                </c:pt>
                <c:pt idx="107">
                  <c:v>148.26351056812823</c:v>
                </c:pt>
                <c:pt idx="108">
                  <c:v>156.97126851697774</c:v>
                </c:pt>
                <c:pt idx="109">
                  <c:v>165.20294969339682</c:v>
                </c:pt>
                <c:pt idx="110">
                  <c:v>172.02448369508812</c:v>
                </c:pt>
                <c:pt idx="111">
                  <c:v>176.21396641697243</c:v>
                </c:pt>
                <c:pt idx="112">
                  <c:v>176.47143222766258</c:v>
                </c:pt>
                <c:pt idx="113">
                  <c:v>171.86790456917711</c:v>
                </c:pt>
                <c:pt idx="114">
                  <c:v>162.38747712451121</c:v>
                </c:pt>
                <c:pt idx="115">
                  <c:v>149.22792441896081</c:v>
                </c:pt>
                <c:pt idx="116">
                  <c:v>134.56091408604422</c:v>
                </c:pt>
                <c:pt idx="117">
                  <c:v>120.78224058505425</c:v>
                </c:pt>
                <c:pt idx="118">
                  <c:v>109.66183302936987</c:v>
                </c:pt>
                <c:pt idx="119">
                  <c:v>101.87890353473273</c:v>
                </c:pt>
                <c:pt idx="120">
                  <c:v>97.125519939551296</c:v>
                </c:pt>
                <c:pt idx="121">
                  <c:v>94.573841669668496</c:v>
                </c:pt>
                <c:pt idx="122">
                  <c:v>93.354051441082007</c:v>
                </c:pt>
                <c:pt idx="123">
                  <c:v>92.821860440614842</c:v>
                </c:pt>
                <c:pt idx="124">
                  <c:v>92.607015796740711</c:v>
                </c:pt>
                <c:pt idx="125">
                  <c:v>92.548330870767458</c:v>
                </c:pt>
                <c:pt idx="126">
                  <c:v>92.614167684712328</c:v>
                </c:pt>
                <c:pt idx="127">
                  <c:v>92.852453456621461</c:v>
                </c:pt>
                <c:pt idx="128">
                  <c:v>93.371814294219561</c:v>
                </c:pt>
                <c:pt idx="129">
                  <c:v>94.338889883231175</c:v>
                </c:pt>
                <c:pt idx="130">
                  <c:v>95.975029693867441</c:v>
                </c:pt>
                <c:pt idx="131">
                  <c:v>98.537509458931481</c:v>
                </c:pt>
                <c:pt idx="132">
                  <c:v>102.27354741593008</c:v>
                </c:pt>
                <c:pt idx="133">
                  <c:v>107.34229517094117</c:v>
                </c:pt>
                <c:pt idx="134">
                  <c:v>113.71331464361344</c:v>
                </c:pt>
                <c:pt idx="135">
                  <c:v>121.06865215971141</c:v>
                </c:pt>
                <c:pt idx="136">
                  <c:v>128.75218800363317</c:v>
                </c:pt>
                <c:pt idx="137">
                  <c:v>135.81232481353447</c:v>
                </c:pt>
                <c:pt idx="138">
                  <c:v>141.16170449461373</c:v>
                </c:pt>
                <c:pt idx="139">
                  <c:v>143.8312246077424</c:v>
                </c:pt>
                <c:pt idx="140">
                  <c:v>143.24327087898436</c:v>
                </c:pt>
                <c:pt idx="141">
                  <c:v>139.40079603044379</c:v>
                </c:pt>
                <c:pt idx="142">
                  <c:v>132.90852972983276</c:v>
                </c:pt>
                <c:pt idx="143">
                  <c:v>124.80839134918938</c:v>
                </c:pt>
                <c:pt idx="144">
                  <c:v>116.2911791924179</c:v>
                </c:pt>
                <c:pt idx="145">
                  <c:v>108.39689013883677</c:v>
                </c:pt>
                <c:pt idx="146">
                  <c:v>101.80978299162955</c:v>
                </c:pt>
                <c:pt idx="147">
                  <c:v>96.799554094239426</c:v>
                </c:pt>
                <c:pt idx="148">
                  <c:v>93.291927213188671</c:v>
                </c:pt>
                <c:pt idx="149">
                  <c:v>91.007282651186628</c:v>
                </c:pt>
                <c:pt idx="150">
                  <c:v>89.600332958950574</c:v>
                </c:pt>
                <c:pt idx="151">
                  <c:v>88.757910136569549</c:v>
                </c:pt>
                <c:pt idx="152">
                  <c:v>88.244088450914603</c:v>
                </c:pt>
                <c:pt idx="153">
                  <c:v>87.904574904736563</c:v>
                </c:pt>
                <c:pt idx="154">
                  <c:v>87.64990897404023</c:v>
                </c:pt>
                <c:pt idx="155">
                  <c:v>87.433575054523899</c:v>
                </c:pt>
                <c:pt idx="156">
                  <c:v>87.233749920899598</c:v>
                </c:pt>
                <c:pt idx="157">
                  <c:v>87.041179026020004</c:v>
                </c:pt>
                <c:pt idx="158">
                  <c:v>86.852331830831815</c:v>
                </c:pt>
                <c:pt idx="159">
                  <c:v>86.666020788644062</c:v>
                </c:pt>
                <c:pt idx="160">
                  <c:v>86.481917286802712</c:v>
                </c:pt>
                <c:pt idx="161">
                  <c:v>86.299967776678415</c:v>
                </c:pt>
                <c:pt idx="162">
                  <c:v>86.120187308293353</c:v>
                </c:pt>
                <c:pt idx="163">
                  <c:v>85.942594491869755</c:v>
                </c:pt>
                <c:pt idx="164">
                  <c:v>85.767194179030867</c:v>
                </c:pt>
                <c:pt idx="165">
                  <c:v>85.593974688349576</c:v>
                </c:pt>
                <c:pt idx="166">
                  <c:v>85.422909001636413</c:v>
                </c:pt>
                <c:pt idx="167">
                  <c:v>85.253956867038696</c:v>
                </c:pt>
                <c:pt idx="168">
                  <c:v>85.087066988828028</c:v>
                </c:pt>
                <c:pt idx="169">
                  <c:v>84.922179094201383</c:v>
                </c:pt>
                <c:pt idx="170">
                  <c:v>84.759225822896951</c:v>
                </c:pt>
                <c:pt idx="171">
                  <c:v>84.598134425690972</c:v>
                </c:pt>
                <c:pt idx="172">
                  <c:v>84.43882827075862</c:v>
                </c:pt>
                <c:pt idx="173">
                  <c:v>84.281228163027734</c:v>
                </c:pt>
                <c:pt idx="174">
                  <c:v>84.125253485505155</c:v>
                </c:pt>
                <c:pt idx="175">
                  <c:v>83.970823174116518</c:v>
                </c:pt>
                <c:pt idx="176">
                  <c:v>83.817856539200676</c:v>
                </c:pt>
                <c:pt idx="177">
                  <c:v>83.666273947637237</c:v>
                </c:pt>
                <c:pt idx="178">
                  <c:v>83.515997379824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98.521869862035786</c:v>
                </c:pt>
                <c:pt idx="9">
                  <c:v>98.650392782227001</c:v>
                </c:pt>
                <c:pt idx="10">
                  <c:v>98.777567377719052</c:v>
                </c:pt>
                <c:pt idx="11">
                  <c:v>98.903204831405176</c:v>
                </c:pt>
                <c:pt idx="12">
                  <c:v>99.027096536141542</c:v>
                </c:pt>
                <c:pt idx="13">
                  <c:v>99.149012865208618</c:v>
                </c:pt>
                <c:pt idx="14">
                  <c:v>99.26870203369765</c:v>
                </c:pt>
                <c:pt idx="15">
                  <c:v>99.385889097422023</c:v>
                </c:pt>
                <c:pt idx="16">
                  <c:v>99.50027514391472</c:v>
                </c:pt>
                <c:pt idx="17">
                  <c:v>99.611536738181556</c:v>
                </c:pt>
                <c:pt idx="18">
                  <c:v>99.719325693758577</c:v>
                </c:pt>
                <c:pt idx="19">
                  <c:v>99.823269246778409</c:v>
                </c:pt>
                <c:pt idx="20">
                  <c:v>99.922970716548221</c:v>
                </c:pt>
                <c:pt idx="21">
                  <c:v>100.0180107398203</c:v>
                </c:pt>
                <c:pt idx="22">
                  <c:v>100.10794916660181</c:v>
                </c:pt>
                <c:pt idx="23">
                  <c:v>100.19232770202113</c:v>
                </c:pt>
                <c:pt idx="24">
                  <c:v>100.27067337041618</c:v>
                </c:pt>
                <c:pt idx="25">
                  <c:v>100.34250286344142</c:v>
                </c:pt>
                <c:pt idx="26">
                  <c:v>100.40732781275157</c:v>
                </c:pt>
                <c:pt idx="27">
                  <c:v>100.46466099912958</c:v>
                </c:pt>
                <c:pt idx="28">
                  <c:v>100.51402347362529</c:v>
                </c:pt>
                <c:pt idx="29">
                  <c:v>100.55495252278516</c:v>
                </c:pt>
                <c:pt idx="30">
                  <c:v>100.58701036053765</c:v>
                </c:pt>
                <c:pt idx="31">
                  <c:v>100.60979337575179</c:v>
                </c:pt>
                <c:pt idx="32">
                  <c:v>100.6229417097928</c:v>
                </c:pt>
                <c:pt idx="33">
                  <c:v>100.62614888627007</c:v>
                </c:pt>
                <c:pt idx="34">
                  <c:v>100.61917116998197</c:v>
                </c:pt>
                <c:pt idx="35">
                  <c:v>100.60183629852091</c:v>
                </c:pt>
                <c:pt idx="36">
                  <c:v>100.57405121272922</c:v>
                </c:pt>
                <c:pt idx="37">
                  <c:v>100.53580841518166</c:v>
                </c:pt>
                <c:pt idx="38">
                  <c:v>100.48719061189993</c:v>
                </c:pt>
                <c:pt idx="39">
                  <c:v>100.42837334263324</c:v>
                </c:pt>
                <c:pt idx="40">
                  <c:v>100.35962537819414</c:v>
                </c:pt>
                <c:pt idx="41">
                  <c:v>100.28130675614581</c:v>
                </c:pt>
                <c:pt idx="42">
                  <c:v>100.19386443302196</c:v>
                </c:pt>
                <c:pt idx="43">
                  <c:v>100.09782564488252</c:v>
                </c:pt>
                <c:pt idx="44">
                  <c:v>99.993789179929038</c:v>
                </c:pt>
                <c:pt idx="45">
                  <c:v>99.882414868496937</c:v>
                </c:pt>
                <c:pt idx="46">
                  <c:v>99.764411679132991</c:v>
                </c:pt>
                <c:pt idx="47">
                  <c:v>99.640524868428855</c:v>
                </c:pt>
                <c:pt idx="48">
                  <c:v>99.511522662905648</c:v>
                </c:pt>
                <c:pt idx="49">
                  <c:v>99.378182952306332</c:v>
                </c:pt>
                <c:pt idx="50">
                  <c:v>99.241280446632416</c:v>
                </c:pt>
                <c:pt idx="51">
                  <c:v>99.101574698010594</c:v>
                </c:pt>
                <c:pt idx="52">
                  <c:v>98.95979931863522</c:v>
                </c:pt>
                <c:pt idx="53">
                  <c:v>98.816652644272722</c:v>
                </c:pt>
                <c:pt idx="54">
                  <c:v>98.67279000605555</c:v>
                </c:pt>
                <c:pt idx="55">
                  <c:v>98.52881768797883</c:v>
                </c:pt>
                <c:pt idx="56">
                  <c:v>98.38528856907412</c:v>
                </c:pt>
                <c:pt idx="57">
                  <c:v>98.242699381712129</c:v>
                </c:pt>
                <c:pt idx="58">
                  <c:v>98.101489463427725</c:v>
                </c:pt>
                <c:pt idx="59">
                  <c:v>97.962040840131351</c:v>
                </c:pt>
                <c:pt idx="60">
                  <c:v>97.824679453384434</c:v>
                </c:pt>
                <c:pt idx="61">
                  <c:v>97.689677332380711</c:v>
                </c:pt>
                <c:pt idx="62">
                  <c:v>97.557255510534134</c:v>
                </c:pt>
                <c:pt idx="63">
                  <c:v>97.427587494894127</c:v>
                </c:pt>
                <c:pt idx="64">
                  <c:v>97.300803111652527</c:v>
                </c:pt>
                <c:pt idx="65">
                  <c:v>97.17699257053971</c:v>
                </c:pt>
                <c:pt idx="66">
                  <c:v>97.056210612935985</c:v>
                </c:pt>
                <c:pt idx="67">
                  <c:v>96.938480631386909</c:v>
                </c:pt>
                <c:pt idx="68">
                  <c:v>96.823798670600681</c:v>
                </c:pt>
                <c:pt idx="69">
                  <c:v>96.712137240977711</c:v>
                </c:pt>
                <c:pt idx="70">
                  <c:v>96.603448894642327</c:v>
                </c:pt>
                <c:pt idx="71">
                  <c:v>96.497669530468769</c:v>
                </c:pt>
                <c:pt idx="72">
                  <c:v>96.394721408575435</c:v>
                </c:pt>
                <c:pt idx="73">
                  <c:v>96.294515866242392</c:v>
                </c:pt>
                <c:pt idx="74">
                  <c:v>96.196955736328249</c:v>
                </c:pt>
                <c:pt idx="75">
                  <c:v>96.101937476252459</c:v>
                </c:pt>
                <c:pt idx="76">
                  <c:v>96.009353020724589</c:v>
                </c:pt>
                <c:pt idx="77">
                  <c:v>95.919091374924761</c:v>
                </c:pt>
                <c:pt idx="78">
                  <c:v>95.831039967036418</c:v>
                </c:pt>
                <c:pt idx="79">
                  <c:v>95.745085780162313</c:v>
                </c:pt>
                <c:pt idx="80">
                  <c:v>95.661116283942135</c:v>
                </c:pt>
                <c:pt idx="81">
                  <c:v>95.579020185839838</c:v>
                </c:pt>
                <c:pt idx="82">
                  <c:v>95.498688021247503</c:v>
                </c:pt>
                <c:pt idx="83">
                  <c:v>95.420012600405073</c:v>
                </c:pt>
                <c:pt idx="84">
                  <c:v>95.34288932877385</c:v>
                </c:pt>
                <c:pt idx="85">
                  <c:v>95.267216416021185</c:v>
                </c:pt>
                <c:pt idx="86">
                  <c:v>95.19289498724136</c:v>
                </c:pt>
                <c:pt idx="87">
                  <c:v>95.119829108509862</c:v>
                </c:pt>
                <c:pt idx="88">
                  <c:v>95.047925737384062</c:v>
                </c:pt>
                <c:pt idx="89">
                  <c:v>94.977094607549574</c:v>
                </c:pt>
                <c:pt idx="90">
                  <c:v>94.907248055489674</c:v>
                </c:pt>
                <c:pt idx="91">
                  <c:v>94.838300795835082</c:v>
                </c:pt>
                <c:pt idx="92">
                  <c:v>94.770169650945334</c:v>
                </c:pt>
                <c:pt idx="93">
                  <c:v>94.702773239278713</c:v>
                </c:pt>
                <c:pt idx="94">
                  <c:v>94.63603162623626</c:v>
                </c:pt>
                <c:pt idx="95">
                  <c:v>94.569865940409485</c:v>
                </c:pt>
                <c:pt idx="96">
                  <c:v>94.504197957532</c:v>
                </c:pt>
                <c:pt idx="97">
                  <c:v>94.438949653926286</c:v>
                </c:pt>
                <c:pt idx="98">
                  <c:v>94.374042730859657</c:v>
                </c:pt>
                <c:pt idx="99">
                  <c:v>94.30939811097906</c:v>
                </c:pt>
                <c:pt idx="100">
                  <c:v>94.244935407893081</c:v>
                </c:pt>
                <c:pt idx="101">
                  <c:v>94.180572370023171</c:v>
                </c:pt>
                <c:pt idx="102">
                  <c:v>94.116224300065383</c:v>
                </c:pt>
                <c:pt idx="103">
                  <c:v>94.051803451808667</c:v>
                </c:pt>
                <c:pt idx="104">
                  <c:v>93.987218406661924</c:v>
                </c:pt>
                <c:pt idx="105">
                  <c:v>93.922373433073659</c:v>
                </c:pt>
                <c:pt idx="106">
                  <c:v>93.857167833104128</c:v>
                </c:pt>
                <c:pt idx="107">
                  <c:v>93.791495281757719</c:v>
                </c:pt>
                <c:pt idx="108">
                  <c:v>93.725243166319316</c:v>
                </c:pt>
                <c:pt idx="109">
                  <c:v>93.658291934885341</c:v>
                </c:pt>
                <c:pt idx="110">
                  <c:v>93.590514465545283</c:v>
                </c:pt>
                <c:pt idx="111">
                  <c:v>93.521775470256316</c:v>
                </c:pt>
                <c:pt idx="112">
                  <c:v>93.451930950346878</c:v>
                </c:pt>
                <c:pt idx="113">
                  <c:v>93.380827723749135</c:v>
                </c:pt>
                <c:pt idx="114">
                  <c:v>93.308303047434535</c:v>
                </c:pt>
                <c:pt idx="115">
                  <c:v>93.234184362011618</c:v>
                </c:pt>
                <c:pt idx="116">
                  <c:v>93.158289188904178</c:v>
                </c:pt>
                <c:pt idx="117">
                  <c:v>93.080425213770383</c:v>
                </c:pt>
                <c:pt idx="118">
                  <c:v>93.00039059260483</c:v>
                </c:pt>
                <c:pt idx="119">
                  <c:v>92.917974518984295</c:v>
                </c:pt>
                <c:pt idx="120">
                  <c:v>92.832958091808976</c:v>
                </c:pt>
                <c:pt idx="121">
                  <c:v>92.745115522239189</c:v>
                </c:pt>
                <c:pt idx="122">
                  <c:v>92.654215715883836</c:v>
                </c:pt>
                <c:pt idx="123">
                  <c:v>92.560024261186754</c:v>
                </c:pt>
                <c:pt idx="124">
                  <c:v>92.462305846946421</c:v>
                </c:pt>
                <c:pt idx="125">
                  <c:v>92.360827120614701</c:v>
                </c:pt>
                <c:pt idx="126">
                  <c:v>92.255359984220618</c:v>
                </c:pt>
                <c:pt idx="127">
                  <c:v>92.145685306419367</c:v>
                </c:pt>
                <c:pt idx="128">
                  <c:v>92.031597007527566</c:v>
                </c:pt>
                <c:pt idx="129">
                  <c:v>91.912906450065194</c:v>
                </c:pt>
                <c:pt idx="130">
                  <c:v>91.789447041285925</c:v>
                </c:pt>
                <c:pt idx="131">
                  <c:v>91.661078927859634</c:v>
                </c:pt>
                <c:pt idx="132">
                  <c:v>91.52769363809935</c:v>
                </c:pt>
                <c:pt idx="133">
                  <c:v>91.389218506040152</c:v>
                </c:pt>
                <c:pt idx="134">
                  <c:v>91.245620696596603</c:v>
                </c:pt>
                <c:pt idx="135">
                  <c:v>91.096910644223314</c:v>
                </c:pt>
                <c:pt idx="136">
                  <c:v>90.943144720965009</c:v>
                </c:pt>
                <c:pt idx="137">
                  <c:v>90.784426964902053</c:v>
                </c:pt>
                <c:pt idx="138">
                  <c:v>90.620909727324033</c:v>
                </c:pt>
                <c:pt idx="139">
                  <c:v>90.45279313597878</c:v>
                </c:pt>
                <c:pt idx="140">
                  <c:v>90.280323320753652</c:v>
                </c:pt>
                <c:pt idx="141">
                  <c:v>90.103789404325454</c:v>
                </c:pt>
                <c:pt idx="142">
                  <c:v>89.923519319880086</c:v>
                </c:pt>
                <c:pt idx="143">
                  <c:v>89.739874576566592</c:v>
                </c:pt>
                <c:pt idx="144">
                  <c:v>89.553244146358736</c:v>
                </c:pt>
                <c:pt idx="145">
                  <c:v>89.364037689243546</c:v>
                </c:pt>
                <c:pt idx="146">
                  <c:v>89.172678363753278</c:v>
                </c:pt>
                <c:pt idx="147">
                  <c:v>88.979595484626714</c:v>
                </c:pt>
                <c:pt idx="148">
                  <c:v>88.785217288084695</c:v>
                </c:pt>
                <c:pt idx="149">
                  <c:v>88.589964048568049</c:v>
                </c:pt>
                <c:pt idx="150">
                  <c:v>88.394241760873513</c:v>
                </c:pt>
                <c:pt idx="151">
                  <c:v>88.198436561525213</c:v>
                </c:pt>
                <c:pt idx="152">
                  <c:v>88.002910016637145</c:v>
                </c:pt>
                <c:pt idx="153">
                  <c:v>87.807995354342737</c:v>
                </c:pt>
                <c:pt idx="154">
                  <c:v>87.613994671740485</c:v>
                </c:pt>
                <c:pt idx="155">
                  <c:v>87.421177102324094</c:v>
                </c:pt>
                <c:pt idx="156">
                  <c:v>87.229777892348352</c:v>
                </c:pt>
                <c:pt idx="157">
                  <c:v>87.039998304976507</c:v>
                </c:pt>
                <c:pt idx="158">
                  <c:v>86.852006249961832</c:v>
                </c:pt>
                <c:pt idx="159">
                  <c:v>86.665937523886569</c:v>
                </c:pt>
                <c:pt idx="160">
                  <c:v>86.481897540886891</c:v>
                </c:pt>
                <c:pt idx="161">
                  <c:v>86.299963435198791</c:v>
                </c:pt>
                <c:pt idx="162">
                  <c:v>86.120186423421814</c:v>
                </c:pt>
                <c:pt idx="163">
                  <c:v>85.942594324703634</c:v>
                </c:pt>
                <c:pt idx="164">
                  <c:v>85.767194149763014</c:v>
                </c:pt>
                <c:pt idx="165">
                  <c:v>85.593974683601019</c:v>
                </c:pt>
                <c:pt idx="166">
                  <c:v>85.422909000922544</c:v>
                </c:pt>
                <c:pt idx="167">
                  <c:v>85.253956866939262</c:v>
                </c:pt>
                <c:pt idx="168">
                  <c:v>85.087066988815195</c:v>
                </c:pt>
                <c:pt idx="169">
                  <c:v>84.922179094199848</c:v>
                </c:pt>
                <c:pt idx="170">
                  <c:v>84.759225822896781</c:v>
                </c:pt>
                <c:pt idx="171">
                  <c:v>84.598134425690958</c:v>
                </c:pt>
                <c:pt idx="172">
                  <c:v>84.43882827075862</c:v>
                </c:pt>
                <c:pt idx="173">
                  <c:v>84.281228163027734</c:v>
                </c:pt>
                <c:pt idx="174">
                  <c:v>84.125253485505155</c:v>
                </c:pt>
                <c:pt idx="175">
                  <c:v>83.970823174116518</c:v>
                </c:pt>
                <c:pt idx="176">
                  <c:v>83.817856539200676</c:v>
                </c:pt>
                <c:pt idx="177">
                  <c:v>83.666273947637237</c:v>
                </c:pt>
                <c:pt idx="178">
                  <c:v>83.515997379824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99.451999999999998</c:v>
                </c:pt>
                <c:pt idx="1">
                  <c:v>99.468000000000004</c:v>
                </c:pt>
                <c:pt idx="2">
                  <c:v>99.644999999999996</c:v>
                </c:pt>
                <c:pt idx="3">
                  <c:v>99.468000000000004</c:v>
                </c:pt>
                <c:pt idx="4">
                  <c:v>98.838999999999999</c:v>
                </c:pt>
                <c:pt idx="5">
                  <c:v>97.983999999999995</c:v>
                </c:pt>
                <c:pt idx="6">
                  <c:v>98.951999999999998</c:v>
                </c:pt>
                <c:pt idx="7">
                  <c:v>99.644999999999996</c:v>
                </c:pt>
                <c:pt idx="8">
                  <c:v>97.677000000000007</c:v>
                </c:pt>
                <c:pt idx="9">
                  <c:v>98.79</c:v>
                </c:pt>
                <c:pt idx="10">
                  <c:v>99.144999999999996</c:v>
                </c:pt>
                <c:pt idx="11">
                  <c:v>97.338999999999999</c:v>
                </c:pt>
                <c:pt idx="12">
                  <c:v>97.79</c:v>
                </c:pt>
                <c:pt idx="13">
                  <c:v>96.144999999999996</c:v>
                </c:pt>
                <c:pt idx="14">
                  <c:v>98.838999999999999</c:v>
                </c:pt>
                <c:pt idx="15">
                  <c:v>96.855000000000004</c:v>
                </c:pt>
                <c:pt idx="16">
                  <c:v>98.305999999999997</c:v>
                </c:pt>
                <c:pt idx="17">
                  <c:v>98.468000000000004</c:v>
                </c:pt>
                <c:pt idx="18">
                  <c:v>97.918999999999997</c:v>
                </c:pt>
                <c:pt idx="19">
                  <c:v>100.081</c:v>
                </c:pt>
                <c:pt idx="20">
                  <c:v>97.177000000000007</c:v>
                </c:pt>
                <c:pt idx="21">
                  <c:v>97.435000000000002</c:v>
                </c:pt>
                <c:pt idx="22">
                  <c:v>99.725999999999999</c:v>
                </c:pt>
                <c:pt idx="23">
                  <c:v>99.483999999999995</c:v>
                </c:pt>
                <c:pt idx="24">
                  <c:v>96.918999999999997</c:v>
                </c:pt>
                <c:pt idx="25">
                  <c:v>98.096999999999994</c:v>
                </c:pt>
                <c:pt idx="26">
                  <c:v>98.596999999999994</c:v>
                </c:pt>
                <c:pt idx="27">
                  <c:v>99.951999999999998</c:v>
                </c:pt>
                <c:pt idx="28">
                  <c:v>99.161000000000001</c:v>
                </c:pt>
                <c:pt idx="29">
                  <c:v>99.596999999999994</c:v>
                </c:pt>
                <c:pt idx="30">
                  <c:v>101.306</c:v>
                </c:pt>
                <c:pt idx="31">
                  <c:v>101.5</c:v>
                </c:pt>
                <c:pt idx="32">
                  <c:v>101.371</c:v>
                </c:pt>
                <c:pt idx="33">
                  <c:v>101.919</c:v>
                </c:pt>
                <c:pt idx="34">
                  <c:v>101.29</c:v>
                </c:pt>
                <c:pt idx="35">
                  <c:v>101.59699999999999</c:v>
                </c:pt>
                <c:pt idx="36">
                  <c:v>105.145</c:v>
                </c:pt>
                <c:pt idx="37">
                  <c:v>103.774</c:v>
                </c:pt>
                <c:pt idx="38">
                  <c:v>107.274</c:v>
                </c:pt>
                <c:pt idx="39">
                  <c:v>106.48399999999999</c:v>
                </c:pt>
                <c:pt idx="40">
                  <c:v>107.21</c:v>
                </c:pt>
                <c:pt idx="41">
                  <c:v>112.032</c:v>
                </c:pt>
                <c:pt idx="42">
                  <c:v>114.258</c:v>
                </c:pt>
                <c:pt idx="43">
                  <c:v>118.694</c:v>
                </c:pt>
                <c:pt idx="44">
                  <c:v>124.839</c:v>
                </c:pt>
                <c:pt idx="45">
                  <c:v>133.29</c:v>
                </c:pt>
                <c:pt idx="46">
                  <c:v>139.85499999999999</c:v>
                </c:pt>
                <c:pt idx="47">
                  <c:v>146.96799999999999</c:v>
                </c:pt>
                <c:pt idx="48">
                  <c:v>158.452</c:v>
                </c:pt>
                <c:pt idx="49">
                  <c:v>175.12899999999999</c:v>
                </c:pt>
                <c:pt idx="50">
                  <c:v>185.91900000000001</c:v>
                </c:pt>
                <c:pt idx="51">
                  <c:v>202.935</c:v>
                </c:pt>
                <c:pt idx="52">
                  <c:v>213.69399999999999</c:v>
                </c:pt>
                <c:pt idx="53">
                  <c:v>224.69399999999999</c:v>
                </c:pt>
                <c:pt idx="54">
                  <c:v>229.839</c:v>
                </c:pt>
                <c:pt idx="55">
                  <c:v>233.64500000000001</c:v>
                </c:pt>
                <c:pt idx="56">
                  <c:v>232.5</c:v>
                </c:pt>
                <c:pt idx="57">
                  <c:v>229.14500000000001</c:v>
                </c:pt>
                <c:pt idx="58">
                  <c:v>219.75800000000001</c:v>
                </c:pt>
                <c:pt idx="59">
                  <c:v>200.774</c:v>
                </c:pt>
                <c:pt idx="60">
                  <c:v>170.35499999999999</c:v>
                </c:pt>
                <c:pt idx="61">
                  <c:v>134.08099999999999</c:v>
                </c:pt>
                <c:pt idx="62">
                  <c:v>108.855</c:v>
                </c:pt>
                <c:pt idx="63">
                  <c:v>99.387</c:v>
                </c:pt>
                <c:pt idx="64">
                  <c:v>100.90300000000001</c:v>
                </c:pt>
                <c:pt idx="65">
                  <c:v>105.742</c:v>
                </c:pt>
                <c:pt idx="66">
                  <c:v>109.194</c:v>
                </c:pt>
                <c:pt idx="67">
                  <c:v>116.758</c:v>
                </c:pt>
                <c:pt idx="68">
                  <c:v>120.548</c:v>
                </c:pt>
                <c:pt idx="69">
                  <c:v>129.85499999999999</c:v>
                </c:pt>
                <c:pt idx="70">
                  <c:v>140.24199999999999</c:v>
                </c:pt>
                <c:pt idx="71">
                  <c:v>151.51599999999999</c:v>
                </c:pt>
                <c:pt idx="72">
                  <c:v>164.91900000000001</c:v>
                </c:pt>
                <c:pt idx="73">
                  <c:v>174.03200000000001</c:v>
                </c:pt>
                <c:pt idx="74">
                  <c:v>183.51599999999999</c:v>
                </c:pt>
                <c:pt idx="75">
                  <c:v>187.30600000000001</c:v>
                </c:pt>
                <c:pt idx="76">
                  <c:v>191.774</c:v>
                </c:pt>
                <c:pt idx="77">
                  <c:v>190.12899999999999</c:v>
                </c:pt>
                <c:pt idx="78">
                  <c:v>183.887</c:v>
                </c:pt>
                <c:pt idx="79">
                  <c:v>171.85499999999999</c:v>
                </c:pt>
                <c:pt idx="80">
                  <c:v>148.96799999999999</c:v>
                </c:pt>
                <c:pt idx="81">
                  <c:v>116.935</c:v>
                </c:pt>
                <c:pt idx="82">
                  <c:v>94.564999999999998</c:v>
                </c:pt>
                <c:pt idx="83">
                  <c:v>87.194000000000003</c:v>
                </c:pt>
                <c:pt idx="84">
                  <c:v>83.805999999999997</c:v>
                </c:pt>
                <c:pt idx="85">
                  <c:v>87.435000000000002</c:v>
                </c:pt>
                <c:pt idx="86">
                  <c:v>84.596999999999994</c:v>
                </c:pt>
                <c:pt idx="87">
                  <c:v>85.629000000000005</c:v>
                </c:pt>
                <c:pt idx="88">
                  <c:v>84.757999999999996</c:v>
                </c:pt>
                <c:pt idx="89">
                  <c:v>82.144999999999996</c:v>
                </c:pt>
                <c:pt idx="90">
                  <c:v>84.29</c:v>
                </c:pt>
                <c:pt idx="91">
                  <c:v>84.225999999999999</c:v>
                </c:pt>
                <c:pt idx="92">
                  <c:v>85.548000000000002</c:v>
                </c:pt>
                <c:pt idx="93">
                  <c:v>85.805999999999997</c:v>
                </c:pt>
                <c:pt idx="94">
                  <c:v>83</c:v>
                </c:pt>
                <c:pt idx="95">
                  <c:v>85.257999999999996</c:v>
                </c:pt>
                <c:pt idx="96">
                  <c:v>85.935000000000002</c:v>
                </c:pt>
                <c:pt idx="97">
                  <c:v>84.694000000000003</c:v>
                </c:pt>
                <c:pt idx="98">
                  <c:v>86.935000000000002</c:v>
                </c:pt>
                <c:pt idx="99">
                  <c:v>86</c:v>
                </c:pt>
                <c:pt idx="100">
                  <c:v>84.677000000000007</c:v>
                </c:pt>
                <c:pt idx="101">
                  <c:v>86.435000000000002</c:v>
                </c:pt>
                <c:pt idx="102">
                  <c:v>84.257999999999996</c:v>
                </c:pt>
                <c:pt idx="103">
                  <c:v>83.887</c:v>
                </c:pt>
                <c:pt idx="104">
                  <c:v>83.71</c:v>
                </c:pt>
                <c:pt idx="105">
                  <c:v>83.048000000000002</c:v>
                </c:pt>
                <c:pt idx="106">
                  <c:v>82.581000000000003</c:v>
                </c:pt>
                <c:pt idx="107">
                  <c:v>84</c:v>
                </c:pt>
                <c:pt idx="108">
                  <c:v>84.225999999999999</c:v>
                </c:pt>
                <c:pt idx="109">
                  <c:v>83.935000000000002</c:v>
                </c:pt>
                <c:pt idx="110">
                  <c:v>82.805999999999997</c:v>
                </c:pt>
                <c:pt idx="111">
                  <c:v>82.548000000000002</c:v>
                </c:pt>
                <c:pt idx="112">
                  <c:v>81.629000000000005</c:v>
                </c:pt>
                <c:pt idx="113">
                  <c:v>83.242000000000004</c:v>
                </c:pt>
                <c:pt idx="114">
                  <c:v>81.822999999999993</c:v>
                </c:pt>
                <c:pt idx="115">
                  <c:v>82.629000000000005</c:v>
                </c:pt>
                <c:pt idx="116">
                  <c:v>81.048000000000002</c:v>
                </c:pt>
                <c:pt idx="117">
                  <c:v>81.418999999999997</c:v>
                </c:pt>
                <c:pt idx="118">
                  <c:v>82.242000000000004</c:v>
                </c:pt>
                <c:pt idx="119">
                  <c:v>79.113</c:v>
                </c:pt>
                <c:pt idx="120">
                  <c:v>80.403000000000006</c:v>
                </c:pt>
                <c:pt idx="121">
                  <c:v>81.113</c:v>
                </c:pt>
                <c:pt idx="122">
                  <c:v>76.031999999999996</c:v>
                </c:pt>
                <c:pt idx="123">
                  <c:v>82.516000000000005</c:v>
                </c:pt>
                <c:pt idx="124">
                  <c:v>80.081000000000003</c:v>
                </c:pt>
                <c:pt idx="125">
                  <c:v>81.144999999999996</c:v>
                </c:pt>
                <c:pt idx="126">
                  <c:v>80.403000000000006</c:v>
                </c:pt>
                <c:pt idx="127">
                  <c:v>83.096999999999994</c:v>
                </c:pt>
                <c:pt idx="128">
                  <c:v>77.596999999999994</c:v>
                </c:pt>
                <c:pt idx="129">
                  <c:v>82.21</c:v>
                </c:pt>
                <c:pt idx="130">
                  <c:v>79.451999999999998</c:v>
                </c:pt>
                <c:pt idx="131">
                  <c:v>79.887</c:v>
                </c:pt>
                <c:pt idx="132">
                  <c:v>79.855000000000004</c:v>
                </c:pt>
                <c:pt idx="133">
                  <c:v>78.451999999999998</c:v>
                </c:pt>
                <c:pt idx="134">
                  <c:v>79.064999999999998</c:v>
                </c:pt>
                <c:pt idx="135">
                  <c:v>79.031999999999996</c:v>
                </c:pt>
                <c:pt idx="136">
                  <c:v>79.870999999999995</c:v>
                </c:pt>
                <c:pt idx="137">
                  <c:v>80.5</c:v>
                </c:pt>
                <c:pt idx="138">
                  <c:v>80.161000000000001</c:v>
                </c:pt>
                <c:pt idx="139">
                  <c:v>80.048000000000002</c:v>
                </c:pt>
                <c:pt idx="140">
                  <c:v>78.387</c:v>
                </c:pt>
                <c:pt idx="141">
                  <c:v>77.887</c:v>
                </c:pt>
                <c:pt idx="142">
                  <c:v>78.757999999999996</c:v>
                </c:pt>
                <c:pt idx="143">
                  <c:v>73.935000000000002</c:v>
                </c:pt>
                <c:pt idx="144">
                  <c:v>78.468000000000004</c:v>
                </c:pt>
                <c:pt idx="145">
                  <c:v>78.144999999999996</c:v>
                </c:pt>
                <c:pt idx="146">
                  <c:v>78.968000000000004</c:v>
                </c:pt>
                <c:pt idx="147">
                  <c:v>78.887</c:v>
                </c:pt>
                <c:pt idx="148">
                  <c:v>77.870999999999995</c:v>
                </c:pt>
                <c:pt idx="149">
                  <c:v>76.983999999999995</c:v>
                </c:pt>
                <c:pt idx="150">
                  <c:v>77.435000000000002</c:v>
                </c:pt>
                <c:pt idx="151">
                  <c:v>76.031999999999996</c:v>
                </c:pt>
                <c:pt idx="152">
                  <c:v>76.096999999999994</c:v>
                </c:pt>
                <c:pt idx="153">
                  <c:v>78.387</c:v>
                </c:pt>
                <c:pt idx="154">
                  <c:v>76.709999999999994</c:v>
                </c:pt>
                <c:pt idx="155">
                  <c:v>76.629000000000005</c:v>
                </c:pt>
                <c:pt idx="156">
                  <c:v>77.629000000000005</c:v>
                </c:pt>
                <c:pt idx="157">
                  <c:v>75.855000000000004</c:v>
                </c:pt>
                <c:pt idx="158">
                  <c:v>76.903000000000006</c:v>
                </c:pt>
                <c:pt idx="159">
                  <c:v>74.694000000000003</c:v>
                </c:pt>
                <c:pt idx="160">
                  <c:v>74.564999999999998</c:v>
                </c:pt>
                <c:pt idx="161">
                  <c:v>77.483999999999995</c:v>
                </c:pt>
                <c:pt idx="162">
                  <c:v>75.338999999999999</c:v>
                </c:pt>
                <c:pt idx="163">
                  <c:v>76.048000000000002</c:v>
                </c:pt>
                <c:pt idx="164">
                  <c:v>77.451999999999998</c:v>
                </c:pt>
                <c:pt idx="165">
                  <c:v>76.709999999999994</c:v>
                </c:pt>
                <c:pt idx="166">
                  <c:v>74.918999999999997</c:v>
                </c:pt>
                <c:pt idx="167">
                  <c:v>78.144999999999996</c:v>
                </c:pt>
                <c:pt idx="168">
                  <c:v>76.451999999999998</c:v>
                </c:pt>
                <c:pt idx="169">
                  <c:v>76.177000000000007</c:v>
                </c:pt>
                <c:pt idx="170">
                  <c:v>75.242000000000004</c:v>
                </c:pt>
                <c:pt idx="171">
                  <c:v>76.613</c:v>
                </c:pt>
                <c:pt idx="172">
                  <c:v>75.322999999999993</c:v>
                </c:pt>
                <c:pt idx="173">
                  <c:v>73.031999999999996</c:v>
                </c:pt>
                <c:pt idx="174">
                  <c:v>76</c:v>
                </c:pt>
                <c:pt idx="175">
                  <c:v>75.113</c:v>
                </c:pt>
                <c:pt idx="176">
                  <c:v>75.838999999999999</c:v>
                </c:pt>
                <c:pt idx="177">
                  <c:v>74.581000000000003</c:v>
                </c:pt>
                <c:pt idx="178">
                  <c:v>75.596999999999994</c:v>
                </c:pt>
                <c:pt idx="179">
                  <c:v>74.305999999999997</c:v>
                </c:pt>
                <c:pt idx="180">
                  <c:v>74.194000000000003</c:v>
                </c:pt>
                <c:pt idx="181">
                  <c:v>75.790000000000006</c:v>
                </c:pt>
                <c:pt idx="182">
                  <c:v>76.548000000000002</c:v>
                </c:pt>
                <c:pt idx="183">
                  <c:v>76.242000000000004</c:v>
                </c:pt>
                <c:pt idx="184">
                  <c:v>73.564999999999998</c:v>
                </c:pt>
                <c:pt idx="185">
                  <c:v>74.694000000000003</c:v>
                </c:pt>
                <c:pt idx="186">
                  <c:v>73.644999999999996</c:v>
                </c:pt>
                <c:pt idx="187">
                  <c:v>76.644999999999996</c:v>
                </c:pt>
                <c:pt idx="188">
                  <c:v>74.305999999999997</c:v>
                </c:pt>
                <c:pt idx="189">
                  <c:v>72.855000000000004</c:v>
                </c:pt>
                <c:pt idx="190">
                  <c:v>75.629000000000005</c:v>
                </c:pt>
                <c:pt idx="191">
                  <c:v>71.468000000000004</c:v>
                </c:pt>
                <c:pt idx="192">
                  <c:v>77.257999999999996</c:v>
                </c:pt>
                <c:pt idx="193">
                  <c:v>75.048000000000002</c:v>
                </c:pt>
                <c:pt idx="194">
                  <c:v>73.757999999999996</c:v>
                </c:pt>
                <c:pt idx="195">
                  <c:v>73.468000000000004</c:v>
                </c:pt>
                <c:pt idx="196">
                  <c:v>72.257999999999996</c:v>
                </c:pt>
                <c:pt idx="197">
                  <c:v>73.725999999999999</c:v>
                </c:pt>
                <c:pt idx="198">
                  <c:v>76.564999999999998</c:v>
                </c:pt>
                <c:pt idx="199">
                  <c:v>75.694000000000003</c:v>
                </c:pt>
                <c:pt idx="200">
                  <c:v>75.129000000000005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97.520327893024486</c:v>
                </c:pt>
                <c:pt idx="1">
                  <c:v>97.604825645877526</c:v>
                </c:pt>
                <c:pt idx="2">
                  <c:v>97.68766812550561</c:v>
                </c:pt>
                <c:pt idx="3">
                  <c:v>97.768653729806445</c:v>
                </c:pt>
                <c:pt idx="4">
                  <c:v>97.84756033610185</c:v>
                </c:pt>
                <c:pt idx="5">
                  <c:v>97.924143826496604</c:v>
                </c:pt>
                <c:pt idx="6">
                  <c:v>97.998136636447811</c:v>
                </c:pt>
                <c:pt idx="7">
                  <c:v>98.069246367430907</c:v>
                </c:pt>
                <c:pt idx="8">
                  <c:v>98.137154518703738</c:v>
                </c:pt>
                <c:pt idx="9">
                  <c:v>98.201515413118074</c:v>
                </c:pt>
                <c:pt idx="10">
                  <c:v>98.261955420992194</c:v>
                </c:pt>
                <c:pt idx="11">
                  <c:v>98.318072629424762</c:v>
                </c:pt>
                <c:pt idx="12">
                  <c:v>98.369437170108171</c:v>
                </c:pt>
                <c:pt idx="13">
                  <c:v>98.415592518750032</c:v>
                </c:pt>
                <c:pt idx="14">
                  <c:v>98.456058231266724</c:v>
                </c:pt>
                <c:pt idx="15">
                  <c:v>98.490334810931415</c:v>
                </c:pt>
                <c:pt idx="16">
                  <c:v>98.51791174067796</c:v>
                </c:pt>
                <c:pt idx="17">
                  <c:v>98.538280210231903</c:v>
                </c:pt>
                <c:pt idx="18">
                  <c:v>98.55095277371943</c:v>
                </c:pt>
                <c:pt idx="19">
                  <c:v>98.555493153555645</c:v>
                </c:pt>
                <c:pt idx="20">
                  <c:v>98.551560727355408</c:v>
                </c:pt>
                <c:pt idx="21">
                  <c:v>98.538975954895335</c:v>
                </c:pt>
                <c:pt idx="22">
                  <c:v>98.517815154073404</c:v>
                </c:pt>
                <c:pt idx="23">
                  <c:v>98.488545597546448</c:v>
                </c:pt>
                <c:pt idx="24">
                  <c:v>98.452214765446286</c:v>
                </c:pt>
                <c:pt idx="25">
                  <c:v>98.410710511973548</c:v>
                </c:pt>
                <c:pt idx="26">
                  <c:v>98.367111463361681</c:v>
                </c:pt>
                <c:pt idx="27">
                  <c:v>98.326148519941583</c:v>
                </c:pt>
                <c:pt idx="28">
                  <c:v>98.294798000588244</c:v>
                </c:pt>
                <c:pt idx="29">
                  <c:v>98.283023627130532</c:v>
                </c:pt>
                <c:pt idx="30">
                  <c:v>98.304676918606205</c:v>
                </c:pt>
                <c:pt idx="31">
                  <c:v>98.378552346538939</c:v>
                </c:pt>
                <c:pt idx="32">
                  <c:v>98.529573693029704</c:v>
                </c:pt>
                <c:pt idx="33">
                  <c:v>98.790060872146441</c:v>
                </c:pt>
                <c:pt idx="34">
                  <c:v>99.200992339529478</c:v>
                </c:pt>
                <c:pt idx="35">
                  <c:v>99.813138742315857</c:v>
                </c:pt>
                <c:pt idx="36">
                  <c:v>100.68790191336224</c:v>
                </c:pt>
                <c:pt idx="37">
                  <c:v>101.89765478833996</c:v>
                </c:pt>
                <c:pt idx="38">
                  <c:v>103.52534918042848</c:v>
                </c:pt>
                <c:pt idx="39">
                  <c:v>105.66314775951933</c:v>
                </c:pt>
                <c:pt idx="40">
                  <c:v>108.40985265997543</c:v>
                </c:pt>
                <c:pt idx="41">
                  <c:v>111.86695361188188</c:v>
                </c:pt>
                <c:pt idx="42">
                  <c:v>116.13320855555719</c:v>
                </c:pt>
                <c:pt idx="43">
                  <c:v>121.29780025716451</c:v>
                </c:pt>
                <c:pt idx="44">
                  <c:v>127.43227851063499</c:v>
                </c:pt>
                <c:pt idx="45">
                  <c:v>134.58168720873761</c:v>
                </c:pt>
                <c:pt idx="46">
                  <c:v>142.7554700573836</c:v>
                </c:pt>
                <c:pt idx="47">
                  <c:v>151.91892331767821</c:v>
                </c:pt>
                <c:pt idx="48">
                  <c:v>161.98608968251227</c:v>
                </c:pt>
                <c:pt idx="49">
                  <c:v>172.81502276803727</c:v>
                </c:pt>
                <c:pt idx="50">
                  <c:v>184.20614755403349</c:v>
                </c:pt>
                <c:pt idx="51">
                  <c:v>195.90315260536065</c:v>
                </c:pt>
                <c:pt idx="52">
                  <c:v>207.58966295897139</c:v>
                </c:pt>
                <c:pt idx="53">
                  <c:v>218.85316405798207</c:v>
                </c:pt>
                <c:pt idx="54">
                  <c:v>229.04091748518752</c:v>
                </c:pt>
                <c:pt idx="55">
                  <c:v>236.9110918562163</c:v>
                </c:pt>
                <c:pt idx="56">
                  <c:v>240.17395547409748</c:v>
                </c:pt>
                <c:pt idx="57">
                  <c:v>235.55046234722948</c:v>
                </c:pt>
                <c:pt idx="58">
                  <c:v>220.2635692277596</c:v>
                </c:pt>
                <c:pt idx="59">
                  <c:v>194.720784786541</c:v>
                </c:pt>
                <c:pt idx="60">
                  <c:v>163.98333780659974</c:v>
                </c:pt>
                <c:pt idx="61">
                  <c:v>135.66864921466924</c:v>
                </c:pt>
                <c:pt idx="62">
                  <c:v>115.56394403232513</c:v>
                </c:pt>
                <c:pt idx="63">
                  <c:v>104.99461682935701</c:v>
                </c:pt>
                <c:pt idx="64">
                  <c:v>101.84100785361781</c:v>
                </c:pt>
                <c:pt idx="65">
                  <c:v>103.207343820273</c:v>
                </c:pt>
                <c:pt idx="66">
                  <c:v>107.11961134118019</c:v>
                </c:pt>
                <c:pt idx="67">
                  <c:v>112.70310291313325</c:v>
                </c:pt>
                <c:pt idx="68">
                  <c:v>119.7005397995222</c:v>
                </c:pt>
                <c:pt idx="69">
                  <c:v>128.04709506033791</c:v>
                </c:pt>
                <c:pt idx="70">
                  <c:v>137.66078819796712</c:v>
                </c:pt>
                <c:pt idx="71">
                  <c:v>148.3635388310893</c:v>
                </c:pt>
                <c:pt idx="72">
                  <c:v>159.84770576062721</c:v>
                </c:pt>
                <c:pt idx="73">
                  <c:v>171.63190184553974</c:v>
                </c:pt>
                <c:pt idx="74">
                  <c:v>182.93513480619447</c:v>
                </c:pt>
                <c:pt idx="75">
                  <c:v>192.39595972977708</c:v>
                </c:pt>
                <c:pt idx="76">
                  <c:v>197.74702368038925</c:v>
                </c:pt>
                <c:pt idx="77">
                  <c:v>196.00063252788505</c:v>
                </c:pt>
                <c:pt idx="78">
                  <c:v>184.84924022409567</c:v>
                </c:pt>
                <c:pt idx="79">
                  <c:v>164.88901666842915</c:v>
                </c:pt>
                <c:pt idx="80">
                  <c:v>140.56013303120324</c:v>
                </c:pt>
                <c:pt idx="81">
                  <c:v>118.09126790976408</c:v>
                </c:pt>
                <c:pt idx="82">
                  <c:v>101.87669435096602</c:v>
                </c:pt>
                <c:pt idx="83">
                  <c:v>92.611494169676533</c:v>
                </c:pt>
                <c:pt idx="84">
                  <c:v>88.368225409640218</c:v>
                </c:pt>
                <c:pt idx="85">
                  <c:v>86.76469291476684</c:v>
                </c:pt>
                <c:pt idx="86">
                  <c:v>86.212021624393472</c:v>
                </c:pt>
                <c:pt idx="87">
                  <c:v>85.982723151977225</c:v>
                </c:pt>
                <c:pt idx="88">
                  <c:v>85.831756225426602</c:v>
                </c:pt>
                <c:pt idx="89">
                  <c:v>85.696497976392365</c:v>
                </c:pt>
                <c:pt idx="90">
                  <c:v>85.56456074471923</c:v>
                </c:pt>
                <c:pt idx="91">
                  <c:v>85.433976710157296</c:v>
                </c:pt>
                <c:pt idx="92">
                  <c:v>85.304438660536746</c:v>
                </c:pt>
                <c:pt idx="93">
                  <c:v>85.175848454906941</c:v>
                </c:pt>
                <c:pt idx="94">
                  <c:v>85.048132492835904</c:v>
                </c:pt>
                <c:pt idx="95">
                  <c:v>84.921223296047401</c:v>
                </c:pt>
                <c:pt idx="96">
                  <c:v>84.79505781378964</c:v>
                </c:pt>
                <c:pt idx="97">
                  <c:v>84.669577039863626</c:v>
                </c:pt>
                <c:pt idx="98">
                  <c:v>84.544725717589884</c:v>
                </c:pt>
                <c:pt idx="99">
                  <c:v>84.420452057796282</c:v>
                </c:pt>
                <c:pt idx="100">
                  <c:v>84.296707466605596</c:v>
                </c:pt>
                <c:pt idx="101">
                  <c:v>84.173446283138418</c:v>
                </c:pt>
                <c:pt idx="102">
                  <c:v>84.05062552726217</c:v>
                </c:pt>
                <c:pt idx="103">
                  <c:v>83.928204657450095</c:v>
                </c:pt>
                <c:pt idx="104">
                  <c:v>83.806145338785086</c:v>
                </c:pt>
                <c:pt idx="105">
                  <c:v>83.684411221155344</c:v>
                </c:pt>
                <c:pt idx="106">
                  <c:v>83.562967727738581</c:v>
                </c:pt>
                <c:pt idx="107">
                  <c:v>83.441781853958091</c:v>
                </c:pt>
                <c:pt idx="108">
                  <c:v>83.320821977215672</c:v>
                </c:pt>
                <c:pt idx="109">
                  <c:v>83.200057677861452</c:v>
                </c:pt>
                <c:pt idx="110">
                  <c:v>83.079459572045209</c:v>
                </c:pt>
                <c:pt idx="111">
                  <c:v>82.958999157307375</c:v>
                </c:pt>
                <c:pt idx="112">
                  <c:v>82.838648672001185</c:v>
                </c:pt>
                <c:pt idx="113">
                  <c:v>82.718380969887662</c:v>
                </c:pt>
                <c:pt idx="114">
                  <c:v>82.598169411499242</c:v>
                </c:pt>
                <c:pt idx="115">
                  <c:v>82.477987774115263</c:v>
                </c:pt>
                <c:pt idx="116">
                  <c:v>82.357810182414468</c:v>
                </c:pt>
                <c:pt idx="117">
                  <c:v>82.237611062048359</c:v>
                </c:pt>
                <c:pt idx="118">
                  <c:v>82.117365118487754</c:v>
                </c:pt>
                <c:pt idx="119">
                  <c:v>81.997047343505585</c:v>
                </c:pt>
                <c:pt idx="120">
                  <c:v>81.876633051542058</c:v>
                </c:pt>
                <c:pt idx="121">
                  <c:v>81.756097947918235</c:v>
                </c:pt>
                <c:pt idx="122">
                  <c:v>81.635418230393199</c:v>
                </c:pt>
                <c:pt idx="123">
                  <c:v>81.514570724865592</c:v>
                </c:pt>
                <c:pt idx="124">
                  <c:v>81.393533055089605</c:v>
                </c:pt>
                <c:pt idx="125">
                  <c:v>81.272283845095245</c:v>
                </c:pt>
                <c:pt idx="126">
                  <c:v>81.150802951590492</c:v>
                </c:pt>
                <c:pt idx="127">
                  <c:v>81.029071722010571</c:v>
                </c:pt>
                <c:pt idx="128">
                  <c:v>80.907073272128585</c:v>
                </c:pt>
                <c:pt idx="129">
                  <c:v>80.784792775346446</c:v>
                </c:pt>
                <c:pt idx="130">
                  <c:v>80.662217754058787</c:v>
                </c:pt>
                <c:pt idx="131">
                  <c:v>80.539338361974472</c:v>
                </c:pt>
                <c:pt idx="132">
                  <c:v>80.416147645140626</c:v>
                </c:pt>
                <c:pt idx="133">
                  <c:v>80.292641768806078</c:v>
                </c:pt>
                <c:pt idx="134">
                  <c:v>80.168820197320358</c:v>
                </c:pt>
                <c:pt idx="135">
                  <c:v>80.044685815102241</c:v>
                </c:pt>
                <c:pt idx="136">
                  <c:v>79.920244978371926</c:v>
                </c:pt>
                <c:pt idx="137">
                  <c:v>79.795507489812053</c:v>
                </c:pt>
                <c:pt idx="138">
                  <c:v>79.67048649149902</c:v>
                </c:pt>
                <c:pt idx="139">
                  <c:v>79.5451982751581</c:v>
                </c:pt>
                <c:pt idx="140">
                  <c:v>79.419662012794674</c:v>
                </c:pt>
                <c:pt idx="141">
                  <c:v>79.293899414751763</c:v>
                </c:pt>
                <c:pt idx="142">
                  <c:v>79.167934325934326</c:v>
                </c:pt>
                <c:pt idx="143">
                  <c:v>79.04179227402939</c:v>
                </c:pt>
                <c:pt idx="144">
                  <c:v>78.915499985801588</c:v>
                </c:pt>
                <c:pt idx="145">
                  <c:v>78.789084888787755</c:v>
                </c:pt>
                <c:pt idx="146">
                  <c:v>78.662574615884665</c:v>
                </c:pt>
                <c:pt idx="147">
                  <c:v>78.535996529449108</c:v>
                </c:pt>
                <c:pt idx="148">
                  <c:v>78.409377279730435</c:v>
                </c:pt>
                <c:pt idx="149">
                  <c:v>78.282742409928275</c:v>
                </c:pt>
                <c:pt idx="150">
                  <c:v>78.156116017149671</c:v>
                </c:pt>
                <c:pt idx="151">
                  <c:v>78.029520475294049</c:v>
                </c:pt>
                <c:pt idx="152">
                  <c:v>77.902976222663256</c:v>
                </c:pt>
                <c:pt idx="153">
                  <c:v>77.776501614097967</c:v>
                </c:pt>
                <c:pt idx="154">
                  <c:v>77.65011283484094</c:v>
                </c:pt>
                <c:pt idx="155">
                  <c:v>77.523823871234541</c:v>
                </c:pt>
                <c:pt idx="156">
                  <c:v>77.397646531823995</c:v>
                </c:pt>
                <c:pt idx="157">
                  <c:v>77.271590511458641</c:v>
                </c:pt>
                <c:pt idx="158">
                  <c:v>77.145663490523816</c:v>
                </c:pt>
                <c:pt idx="159">
                  <c:v>77.019871261421514</c:v>
                </c:pt>
                <c:pt idx="160">
                  <c:v>76.894217874766838</c:v>
                </c:pt>
                <c:pt idx="161">
                  <c:v>76.768705798384246</c:v>
                </c:pt>
                <c:pt idx="162">
                  <c:v>76.643336082984248</c:v>
                </c:pt>
                <c:pt idx="163">
                  <c:v>76.518108529297393</c:v>
                </c:pt>
                <c:pt idx="164">
                  <c:v>76.393021852369458</c:v>
                </c:pt>
                <c:pt idx="165">
                  <c:v>76.268073839626993</c:v>
                </c:pt>
                <c:pt idx="166">
                  <c:v>76.143261500167696</c:v>
                </c:pt>
                <c:pt idx="167">
                  <c:v>76.018581203488282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97.520327887518064</c:v>
                </c:pt>
                <c:pt idx="1">
                  <c:v>97.604825633573185</c:v>
                </c:pt>
                <c:pt idx="2">
                  <c:v>97.687668098382716</c:v>
                </c:pt>
                <c:pt idx="3">
                  <c:v>97.768653670826694</c:v>
                </c:pt>
                <c:pt idx="4">
                  <c:v>97.847560209581999</c:v>
                </c:pt>
                <c:pt idx="5">
                  <c:v>97.924143558762736</c:v>
                </c:pt>
                <c:pt idx="6">
                  <c:v>97.998136077544231</c:v>
                </c:pt>
                <c:pt idx="7">
                  <c:v>98.069245216473149</c:v>
                </c:pt>
                <c:pt idx="8">
                  <c:v>98.137152180562225</c:v>
                </c:pt>
                <c:pt idx="9">
                  <c:v>98.201510727454277</c:v>
                </c:pt>
                <c:pt idx="10">
                  <c:v>98.261946157806435</c:v>
                </c:pt>
                <c:pt idx="11">
                  <c:v>98.318054564400782</c:v>
                </c:pt>
                <c:pt idx="12">
                  <c:v>98.369402416041439</c:v>
                </c:pt>
                <c:pt idx="13">
                  <c:v>98.415526561636952</c:v>
                </c:pt>
                <c:pt idx="14">
                  <c:v>98.455934748439148</c:v>
                </c:pt>
                <c:pt idx="15">
                  <c:v>98.490106755504087</c:v>
                </c:pt>
                <c:pt idx="16">
                  <c:v>98.517496248188195</c:v>
                </c:pt>
                <c:pt idx="17">
                  <c:v>98.537533460864395</c:v>
                </c:pt>
                <c:pt idx="18">
                  <c:v>98.54962881187835</c:v>
                </c:pt>
                <c:pt idx="19">
                  <c:v>98.55317754581715</c:v>
                </c:pt>
                <c:pt idx="20">
                  <c:v>98.547565482179749</c:v>
                </c:pt>
                <c:pt idx="21">
                  <c:v>98.532175925366047</c:v>
                </c:pt>
                <c:pt idx="22">
                  <c:v>98.5063977576377</c:v>
                </c:pt>
                <c:pt idx="23">
                  <c:v>98.469634693867704</c:v>
                </c:pt>
                <c:pt idx="24">
                  <c:v>98.421315624624413</c:v>
                </c:pt>
                <c:pt idx="25">
                  <c:v>98.36090591339152</c:v>
                </c:pt>
                <c:pt idx="26">
                  <c:v>98.287919446459213</c:v>
                </c:pt>
                <c:pt idx="27">
                  <c:v>98.201931163300046</c:v>
                </c:pt>
                <c:pt idx="28">
                  <c:v>98.102589725269183</c:v>
                </c:pt>
                <c:pt idx="29">
                  <c:v>97.989629916457616</c:v>
                </c:pt>
                <c:pt idx="30">
                  <c:v>97.862884318443037</c:v>
                </c:pt>
                <c:pt idx="31">
                  <c:v>97.722293766768701</c:v>
                </c:pt>
                <c:pt idx="32">
                  <c:v>97.567916087152554</c:v>
                </c:pt>
                <c:pt idx="33">
                  <c:v>97.399932628533406</c:v>
                </c:pt>
                <c:pt idx="34">
                  <c:v>97.218652161130564</c:v>
                </c:pt>
                <c:pt idx="35">
                  <c:v>97.024511791244535</c:v>
                </c:pt>
                <c:pt idx="36">
                  <c:v>96.818074658099846</c:v>
                </c:pt>
                <c:pt idx="37">
                  <c:v>96.600024316016345</c:v>
                </c:pt>
                <c:pt idx="38">
                  <c:v>96.371155859083387</c:v>
                </c:pt>
                <c:pt idx="39">
                  <c:v>96.132364004533756</c:v>
                </c:pt>
                <c:pt idx="40">
                  <c:v>95.884628503187741</c:v>
                </c:pt>
                <c:pt idx="41">
                  <c:v>95.628997378722048</c:v>
                </c:pt>
                <c:pt idx="42">
                  <c:v>95.366568601560587</c:v>
                </c:pt>
                <c:pt idx="43">
                  <c:v>95.098470869925706</c:v>
                </c:pt>
                <c:pt idx="44">
                  <c:v>94.825844195549749</c:v>
                </c:pt>
                <c:pt idx="45">
                  <c:v>94.549820974151018</c:v>
                </c:pt>
                <c:pt idx="46">
                  <c:v>94.271508164278032</c:v>
                </c:pt>
                <c:pt idx="47">
                  <c:v>93.991971109049786</c:v>
                </c:pt>
                <c:pt idx="48">
                  <c:v>93.712219422528875</c:v>
                </c:pt>
                <c:pt idx="49">
                  <c:v>93.433195236056562</c:v>
                </c:pt>
                <c:pt idx="50">
                  <c:v>93.155763970008422</c:v>
                </c:pt>
                <c:pt idx="51">
                  <c:v>92.880707672300204</c:v>
                </c:pt>
                <c:pt idx="52">
                  <c:v>92.608720854081994</c:v>
                </c:pt>
                <c:pt idx="53">
                  <c:v>92.340408660727789</c:v>
                </c:pt>
                <c:pt idx="54">
                  <c:v>92.076287145482951</c:v>
                </c:pt>
                <c:pt idx="55">
                  <c:v>91.816785364835823</c:v>
                </c:pt>
                <c:pt idx="56">
                  <c:v>91.562248987872735</c:v>
                </c:pt>
                <c:pt idx="57">
                  <c:v>91.312945104221271</c:v>
                </c:pt>
                <c:pt idx="58">
                  <c:v>91.069067923478286</c:v>
                </c:pt>
                <c:pt idx="59">
                  <c:v>90.830745079623753</c:v>
                </c:pt>
                <c:pt idx="60">
                  <c:v>90.598044283178254</c:v>
                </c:pt>
                <c:pt idx="61">
                  <c:v>90.370980098378922</c:v>
                </c:pt>
                <c:pt idx="62">
                  <c:v>90.149520659483613</c:v>
                </c:pt>
                <c:pt idx="63">
                  <c:v>89.933594177090797</c:v>
                </c:pt>
                <c:pt idx="64">
                  <c:v>89.723095120286075</c:v>
                </c:pt>
                <c:pt idx="65">
                  <c:v>89.517889992258304</c:v>
                </c:pt>
                <c:pt idx="66">
                  <c:v>89.31782264502182</c:v>
                </c:pt>
                <c:pt idx="67">
                  <c:v>89.122719102685124</c:v>
                </c:pt>
                <c:pt idx="68">
                  <c:v>88.932391882298646</c:v>
                </c:pt>
                <c:pt idx="69">
                  <c:v>88.746643816883946</c:v>
                </c:pt>
                <c:pt idx="70">
                  <c:v>88.565271397145295</c:v>
                </c:pt>
                <c:pt idx="71">
                  <c:v>88.388067657024521</c:v>
                </c:pt>
                <c:pt idx="72">
                  <c:v>88.214824634153928</c:v>
                </c:pt>
                <c:pt idx="73">
                  <c:v>88.04533543985869</c:v>
                </c:pt>
                <c:pt idx="74">
                  <c:v>87.879395975108281</c:v>
                </c:pt>
                <c:pt idx="75">
                  <c:v>87.716806329118029</c:v>
                </c:pt>
                <c:pt idx="76">
                  <c:v>87.557371896513729</c:v>
                </c:pt>
                <c:pt idx="77">
                  <c:v>87.400904247395999</c:v>
                </c:pt>
                <c:pt idx="78">
                  <c:v>87.247221782526594</c:v>
                </c:pt>
                <c:pt idx="79">
                  <c:v>87.096150203411611</c:v>
                </c:pt>
                <c:pt idx="80">
                  <c:v>86.947522824432895</c:v>
                </c:pt>
                <c:pt idx="81">
                  <c:v>86.801180751504631</c:v>
                </c:pt>
                <c:pt idx="82">
                  <c:v>86.656972949095604</c:v>
                </c:pt>
                <c:pt idx="83">
                  <c:v>86.514756214925285</c:v>
                </c:pt>
                <c:pt idx="84">
                  <c:v>86.37439507925599</c:v>
                </c:pt>
                <c:pt idx="85">
                  <c:v>86.235761643492552</c:v>
                </c:pt>
                <c:pt idx="86">
                  <c:v>86.098735370778329</c:v>
                </c:pt>
                <c:pt idx="87">
                  <c:v>85.963202839446623</c:v>
                </c:pt>
                <c:pt idx="88">
                  <c:v>85.829057468548726</c:v>
                </c:pt>
                <c:pt idx="89">
                  <c:v>85.696199223224212</c:v>
                </c:pt>
                <c:pt idx="90">
                  <c:v>85.564534306398073</c:v>
                </c:pt>
                <c:pt idx="91">
                  <c:v>85.4339748421677</c:v>
                </c:pt>
                <c:pt idx="92">
                  <c:v>85.304438555270153</c:v>
                </c:pt>
                <c:pt idx="93">
                  <c:v>85.175848450179544</c:v>
                </c:pt>
                <c:pt idx="94">
                  <c:v>85.048132492666838</c:v>
                </c:pt>
                <c:pt idx="95">
                  <c:v>84.921223296042584</c:v>
                </c:pt>
                <c:pt idx="96">
                  <c:v>84.795057813789526</c:v>
                </c:pt>
                <c:pt idx="97">
                  <c:v>84.669577039863626</c:v>
                </c:pt>
                <c:pt idx="98">
                  <c:v>84.544725717589884</c:v>
                </c:pt>
                <c:pt idx="99">
                  <c:v>84.420452057796282</c:v>
                </c:pt>
                <c:pt idx="100">
                  <c:v>84.296707466605596</c:v>
                </c:pt>
                <c:pt idx="101">
                  <c:v>84.173446283138418</c:v>
                </c:pt>
                <c:pt idx="102">
                  <c:v>84.05062552726217</c:v>
                </c:pt>
                <c:pt idx="103">
                  <c:v>83.928204657450095</c:v>
                </c:pt>
                <c:pt idx="104">
                  <c:v>83.806145338785086</c:v>
                </c:pt>
                <c:pt idx="105">
                  <c:v>83.684411221155344</c:v>
                </c:pt>
                <c:pt idx="106">
                  <c:v>83.562967727738581</c:v>
                </c:pt>
                <c:pt idx="107">
                  <c:v>83.441781853958091</c:v>
                </c:pt>
                <c:pt idx="108">
                  <c:v>83.320821977215672</c:v>
                </c:pt>
                <c:pt idx="109">
                  <c:v>83.200057677861452</c:v>
                </c:pt>
                <c:pt idx="110">
                  <c:v>83.079459572045209</c:v>
                </c:pt>
                <c:pt idx="111">
                  <c:v>82.958999157307375</c:v>
                </c:pt>
                <c:pt idx="112">
                  <c:v>82.838648672001185</c:v>
                </c:pt>
                <c:pt idx="113">
                  <c:v>82.718380969887662</c:v>
                </c:pt>
                <c:pt idx="114">
                  <c:v>82.598169411499242</c:v>
                </c:pt>
                <c:pt idx="115">
                  <c:v>82.477987774115263</c:v>
                </c:pt>
                <c:pt idx="116">
                  <c:v>82.357810182414468</c:v>
                </c:pt>
                <c:pt idx="117">
                  <c:v>82.237611062048359</c:v>
                </c:pt>
                <c:pt idx="118">
                  <c:v>82.117365118487754</c:v>
                </c:pt>
                <c:pt idx="119">
                  <c:v>81.997047343505585</c:v>
                </c:pt>
                <c:pt idx="120">
                  <c:v>81.876633051542058</c:v>
                </c:pt>
                <c:pt idx="121">
                  <c:v>81.756097947918235</c:v>
                </c:pt>
                <c:pt idx="122">
                  <c:v>81.635418230393199</c:v>
                </c:pt>
                <c:pt idx="123">
                  <c:v>81.514570724865592</c:v>
                </c:pt>
                <c:pt idx="124">
                  <c:v>81.393533055089605</c:v>
                </c:pt>
                <c:pt idx="125">
                  <c:v>81.272283845095245</c:v>
                </c:pt>
                <c:pt idx="126">
                  <c:v>81.150802951590492</c:v>
                </c:pt>
                <c:pt idx="127">
                  <c:v>81.029071722010571</c:v>
                </c:pt>
                <c:pt idx="128">
                  <c:v>80.907073272128585</c:v>
                </c:pt>
                <c:pt idx="129">
                  <c:v>80.784792775346446</c:v>
                </c:pt>
                <c:pt idx="130">
                  <c:v>80.662217754058787</c:v>
                </c:pt>
                <c:pt idx="131">
                  <c:v>80.539338361974472</c:v>
                </c:pt>
                <c:pt idx="132">
                  <c:v>80.416147645140626</c:v>
                </c:pt>
                <c:pt idx="133">
                  <c:v>80.292641768806078</c:v>
                </c:pt>
                <c:pt idx="134">
                  <c:v>80.168820197320358</c:v>
                </c:pt>
                <c:pt idx="135">
                  <c:v>80.044685815102241</c:v>
                </c:pt>
                <c:pt idx="136">
                  <c:v>79.920244978371926</c:v>
                </c:pt>
                <c:pt idx="137">
                  <c:v>79.795507489812053</c:v>
                </c:pt>
                <c:pt idx="138">
                  <c:v>79.67048649149902</c:v>
                </c:pt>
                <c:pt idx="139">
                  <c:v>79.5451982751581</c:v>
                </c:pt>
                <c:pt idx="140">
                  <c:v>79.419662012794674</c:v>
                </c:pt>
                <c:pt idx="141">
                  <c:v>79.293899414751763</c:v>
                </c:pt>
                <c:pt idx="142">
                  <c:v>79.167934325934326</c:v>
                </c:pt>
                <c:pt idx="143">
                  <c:v>79.04179227402939</c:v>
                </c:pt>
                <c:pt idx="144">
                  <c:v>78.915499985801588</c:v>
                </c:pt>
                <c:pt idx="145">
                  <c:v>78.789084888787755</c:v>
                </c:pt>
                <c:pt idx="146">
                  <c:v>78.662574615884665</c:v>
                </c:pt>
                <c:pt idx="147">
                  <c:v>78.535996529449108</c:v>
                </c:pt>
                <c:pt idx="148">
                  <c:v>78.409377279730435</c:v>
                </c:pt>
                <c:pt idx="149">
                  <c:v>78.282742409928275</c:v>
                </c:pt>
                <c:pt idx="150">
                  <c:v>78.156116017149671</c:v>
                </c:pt>
                <c:pt idx="151">
                  <c:v>78.029520475294049</c:v>
                </c:pt>
                <c:pt idx="152">
                  <c:v>77.902976222663256</c:v>
                </c:pt>
                <c:pt idx="153">
                  <c:v>77.776501614097967</c:v>
                </c:pt>
                <c:pt idx="154">
                  <c:v>77.65011283484094</c:v>
                </c:pt>
                <c:pt idx="155">
                  <c:v>77.523823871234541</c:v>
                </c:pt>
                <c:pt idx="156">
                  <c:v>77.397646531823995</c:v>
                </c:pt>
                <c:pt idx="157">
                  <c:v>77.271590511458641</c:v>
                </c:pt>
                <c:pt idx="158">
                  <c:v>77.145663490523816</c:v>
                </c:pt>
                <c:pt idx="159">
                  <c:v>77.019871261421514</c:v>
                </c:pt>
                <c:pt idx="160">
                  <c:v>76.894217874766838</c:v>
                </c:pt>
                <c:pt idx="161">
                  <c:v>76.768705798384246</c:v>
                </c:pt>
                <c:pt idx="162">
                  <c:v>76.643336082984248</c:v>
                </c:pt>
                <c:pt idx="163">
                  <c:v>76.518108529297393</c:v>
                </c:pt>
                <c:pt idx="164">
                  <c:v>76.393021852369458</c:v>
                </c:pt>
                <c:pt idx="165">
                  <c:v>76.268073839626993</c:v>
                </c:pt>
                <c:pt idx="166">
                  <c:v>76.143261500167696</c:v>
                </c:pt>
                <c:pt idx="167">
                  <c:v>76.018581203488282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98.861999999999995</c:v>
                </c:pt>
                <c:pt idx="1">
                  <c:v>96.620999999999995</c:v>
                </c:pt>
                <c:pt idx="2">
                  <c:v>99.155000000000001</c:v>
                </c:pt>
                <c:pt idx="3">
                  <c:v>98.241</c:v>
                </c:pt>
                <c:pt idx="4">
                  <c:v>96.569000000000003</c:v>
                </c:pt>
                <c:pt idx="5">
                  <c:v>98.741</c:v>
                </c:pt>
                <c:pt idx="6">
                  <c:v>96.914000000000001</c:v>
                </c:pt>
                <c:pt idx="7">
                  <c:v>98.655000000000001</c:v>
                </c:pt>
                <c:pt idx="8">
                  <c:v>98.965999999999994</c:v>
                </c:pt>
                <c:pt idx="9">
                  <c:v>95.930999999999997</c:v>
                </c:pt>
                <c:pt idx="10">
                  <c:v>96.638000000000005</c:v>
                </c:pt>
                <c:pt idx="11">
                  <c:v>98.19</c:v>
                </c:pt>
                <c:pt idx="12">
                  <c:v>97.5</c:v>
                </c:pt>
                <c:pt idx="13">
                  <c:v>96.741</c:v>
                </c:pt>
                <c:pt idx="14">
                  <c:v>96.965999999999994</c:v>
                </c:pt>
                <c:pt idx="15">
                  <c:v>95.241</c:v>
                </c:pt>
                <c:pt idx="16">
                  <c:v>98.293000000000006</c:v>
                </c:pt>
                <c:pt idx="17">
                  <c:v>96</c:v>
                </c:pt>
                <c:pt idx="18">
                  <c:v>96.741</c:v>
                </c:pt>
                <c:pt idx="19">
                  <c:v>96.534000000000006</c:v>
                </c:pt>
                <c:pt idx="20">
                  <c:v>97.965999999999994</c:v>
                </c:pt>
                <c:pt idx="21">
                  <c:v>95.638000000000005</c:v>
                </c:pt>
                <c:pt idx="22">
                  <c:v>97.31</c:v>
                </c:pt>
                <c:pt idx="23">
                  <c:v>97.034000000000006</c:v>
                </c:pt>
                <c:pt idx="24">
                  <c:v>97.983000000000004</c:v>
                </c:pt>
                <c:pt idx="25">
                  <c:v>99</c:v>
                </c:pt>
                <c:pt idx="26">
                  <c:v>98.706999999999994</c:v>
                </c:pt>
                <c:pt idx="27">
                  <c:v>101.29300000000001</c:v>
                </c:pt>
                <c:pt idx="28">
                  <c:v>98.897000000000006</c:v>
                </c:pt>
                <c:pt idx="29">
                  <c:v>100.879</c:v>
                </c:pt>
                <c:pt idx="30">
                  <c:v>101.431</c:v>
                </c:pt>
                <c:pt idx="31">
                  <c:v>99.120999999999995</c:v>
                </c:pt>
                <c:pt idx="32">
                  <c:v>100.70699999999999</c:v>
                </c:pt>
                <c:pt idx="33">
                  <c:v>102.241</c:v>
                </c:pt>
                <c:pt idx="34">
                  <c:v>102.44799999999999</c:v>
                </c:pt>
                <c:pt idx="35">
                  <c:v>101.672</c:v>
                </c:pt>
                <c:pt idx="36">
                  <c:v>103.345</c:v>
                </c:pt>
                <c:pt idx="37">
                  <c:v>100.759</c:v>
                </c:pt>
                <c:pt idx="38">
                  <c:v>104.81</c:v>
                </c:pt>
                <c:pt idx="39">
                  <c:v>104.155</c:v>
                </c:pt>
                <c:pt idx="40">
                  <c:v>106.517</c:v>
                </c:pt>
                <c:pt idx="41">
                  <c:v>106.19</c:v>
                </c:pt>
                <c:pt idx="42">
                  <c:v>109.259</c:v>
                </c:pt>
                <c:pt idx="43">
                  <c:v>111.328</c:v>
                </c:pt>
                <c:pt idx="44">
                  <c:v>115.172</c:v>
                </c:pt>
                <c:pt idx="45">
                  <c:v>117.81</c:v>
                </c:pt>
                <c:pt idx="46">
                  <c:v>125.10299999999999</c:v>
                </c:pt>
                <c:pt idx="47">
                  <c:v>132.20699999999999</c:v>
                </c:pt>
                <c:pt idx="48">
                  <c:v>142.56899999999999</c:v>
                </c:pt>
                <c:pt idx="49">
                  <c:v>158.19</c:v>
                </c:pt>
                <c:pt idx="50">
                  <c:v>171.72399999999999</c:v>
                </c:pt>
                <c:pt idx="51">
                  <c:v>191.44800000000001</c:v>
                </c:pt>
                <c:pt idx="52">
                  <c:v>206.017</c:v>
                </c:pt>
                <c:pt idx="53">
                  <c:v>220.05199999999999</c:v>
                </c:pt>
                <c:pt idx="54">
                  <c:v>230.03399999999999</c:v>
                </c:pt>
                <c:pt idx="55">
                  <c:v>237.22399999999999</c:v>
                </c:pt>
                <c:pt idx="56">
                  <c:v>237.5</c:v>
                </c:pt>
                <c:pt idx="57">
                  <c:v>235.69</c:v>
                </c:pt>
                <c:pt idx="58">
                  <c:v>229.75899999999999</c:v>
                </c:pt>
                <c:pt idx="59">
                  <c:v>215.77600000000001</c:v>
                </c:pt>
                <c:pt idx="60">
                  <c:v>189.69</c:v>
                </c:pt>
                <c:pt idx="61">
                  <c:v>143.93100000000001</c:v>
                </c:pt>
                <c:pt idx="62">
                  <c:v>110.96599999999999</c:v>
                </c:pt>
                <c:pt idx="63">
                  <c:v>97.516999999999996</c:v>
                </c:pt>
                <c:pt idx="64">
                  <c:v>97.085999999999999</c:v>
                </c:pt>
                <c:pt idx="65">
                  <c:v>101.03400000000001</c:v>
                </c:pt>
                <c:pt idx="66">
                  <c:v>101.05200000000001</c:v>
                </c:pt>
                <c:pt idx="67">
                  <c:v>106.483</c:v>
                </c:pt>
                <c:pt idx="68">
                  <c:v>112.20699999999999</c:v>
                </c:pt>
                <c:pt idx="69">
                  <c:v>119.60299999999999</c:v>
                </c:pt>
                <c:pt idx="70">
                  <c:v>132.483</c:v>
                </c:pt>
                <c:pt idx="71">
                  <c:v>144.27600000000001</c:v>
                </c:pt>
                <c:pt idx="72">
                  <c:v>158.517</c:v>
                </c:pt>
                <c:pt idx="73">
                  <c:v>170.93100000000001</c:v>
                </c:pt>
                <c:pt idx="74">
                  <c:v>180.63800000000001</c:v>
                </c:pt>
                <c:pt idx="75">
                  <c:v>189.53399999999999</c:v>
                </c:pt>
                <c:pt idx="76">
                  <c:v>193.845</c:v>
                </c:pt>
                <c:pt idx="77">
                  <c:v>195.43100000000001</c:v>
                </c:pt>
                <c:pt idx="78">
                  <c:v>191.72399999999999</c:v>
                </c:pt>
                <c:pt idx="79">
                  <c:v>181.983</c:v>
                </c:pt>
                <c:pt idx="80">
                  <c:v>161.29300000000001</c:v>
                </c:pt>
                <c:pt idx="81">
                  <c:v>129.5</c:v>
                </c:pt>
                <c:pt idx="82">
                  <c:v>101.10299999999999</c:v>
                </c:pt>
                <c:pt idx="83">
                  <c:v>89.759</c:v>
                </c:pt>
                <c:pt idx="84">
                  <c:v>86.361999999999995</c:v>
                </c:pt>
                <c:pt idx="85">
                  <c:v>87.138000000000005</c:v>
                </c:pt>
                <c:pt idx="86">
                  <c:v>85</c:v>
                </c:pt>
                <c:pt idx="87">
                  <c:v>85.397000000000006</c:v>
                </c:pt>
                <c:pt idx="88">
                  <c:v>85.328000000000003</c:v>
                </c:pt>
                <c:pt idx="89">
                  <c:v>86.241</c:v>
                </c:pt>
                <c:pt idx="90">
                  <c:v>86.241</c:v>
                </c:pt>
                <c:pt idx="91">
                  <c:v>84.759</c:v>
                </c:pt>
                <c:pt idx="92">
                  <c:v>85.793000000000006</c:v>
                </c:pt>
                <c:pt idx="93">
                  <c:v>83.655000000000001</c:v>
                </c:pt>
                <c:pt idx="94">
                  <c:v>86.328000000000003</c:v>
                </c:pt>
                <c:pt idx="95">
                  <c:v>84.31</c:v>
                </c:pt>
                <c:pt idx="96">
                  <c:v>87.052000000000007</c:v>
                </c:pt>
                <c:pt idx="97">
                  <c:v>84</c:v>
                </c:pt>
                <c:pt idx="98">
                  <c:v>87.275999999999996</c:v>
                </c:pt>
                <c:pt idx="99">
                  <c:v>86.81</c:v>
                </c:pt>
                <c:pt idx="100">
                  <c:v>83.983000000000004</c:v>
                </c:pt>
                <c:pt idx="101">
                  <c:v>86.602999999999994</c:v>
                </c:pt>
                <c:pt idx="102">
                  <c:v>83.552000000000007</c:v>
                </c:pt>
                <c:pt idx="103">
                  <c:v>83.930999999999997</c:v>
                </c:pt>
                <c:pt idx="104">
                  <c:v>85.206999999999994</c:v>
                </c:pt>
                <c:pt idx="105">
                  <c:v>84.31</c:v>
                </c:pt>
                <c:pt idx="106">
                  <c:v>84.275999999999996</c:v>
                </c:pt>
                <c:pt idx="107">
                  <c:v>87.31</c:v>
                </c:pt>
                <c:pt idx="108">
                  <c:v>87.430999999999997</c:v>
                </c:pt>
                <c:pt idx="109">
                  <c:v>85.724000000000004</c:v>
                </c:pt>
                <c:pt idx="110">
                  <c:v>83.569000000000003</c:v>
                </c:pt>
                <c:pt idx="111">
                  <c:v>85.965999999999994</c:v>
                </c:pt>
                <c:pt idx="112">
                  <c:v>86.828000000000003</c:v>
                </c:pt>
                <c:pt idx="113">
                  <c:v>83.516999999999996</c:v>
                </c:pt>
                <c:pt idx="114">
                  <c:v>84.102999999999994</c:v>
                </c:pt>
                <c:pt idx="115">
                  <c:v>83.016999999999996</c:v>
                </c:pt>
                <c:pt idx="116">
                  <c:v>83.534000000000006</c:v>
                </c:pt>
                <c:pt idx="117">
                  <c:v>79.620999999999995</c:v>
                </c:pt>
                <c:pt idx="118">
                  <c:v>80.861999999999995</c:v>
                </c:pt>
                <c:pt idx="119">
                  <c:v>76.447999999999993</c:v>
                </c:pt>
                <c:pt idx="120">
                  <c:v>82.81</c:v>
                </c:pt>
                <c:pt idx="121">
                  <c:v>80.5</c:v>
                </c:pt>
                <c:pt idx="122">
                  <c:v>81.344999999999999</c:v>
                </c:pt>
                <c:pt idx="123">
                  <c:v>80.069000000000003</c:v>
                </c:pt>
                <c:pt idx="124">
                  <c:v>81.775999999999996</c:v>
                </c:pt>
                <c:pt idx="125">
                  <c:v>79.983000000000004</c:v>
                </c:pt>
                <c:pt idx="126">
                  <c:v>82.069000000000003</c:v>
                </c:pt>
                <c:pt idx="127">
                  <c:v>82.034000000000006</c:v>
                </c:pt>
                <c:pt idx="128">
                  <c:v>79.069000000000003</c:v>
                </c:pt>
                <c:pt idx="129">
                  <c:v>84.102999999999994</c:v>
                </c:pt>
                <c:pt idx="130">
                  <c:v>80.465999999999994</c:v>
                </c:pt>
                <c:pt idx="131">
                  <c:v>79.241</c:v>
                </c:pt>
                <c:pt idx="132">
                  <c:v>78.085999999999999</c:v>
                </c:pt>
                <c:pt idx="133">
                  <c:v>80.241</c:v>
                </c:pt>
                <c:pt idx="134">
                  <c:v>80.706999999999994</c:v>
                </c:pt>
                <c:pt idx="135">
                  <c:v>80.602999999999994</c:v>
                </c:pt>
                <c:pt idx="136">
                  <c:v>81.293000000000006</c:v>
                </c:pt>
                <c:pt idx="137">
                  <c:v>80.447999999999993</c:v>
                </c:pt>
                <c:pt idx="138">
                  <c:v>82.447999999999993</c:v>
                </c:pt>
                <c:pt idx="139">
                  <c:v>79.397000000000006</c:v>
                </c:pt>
                <c:pt idx="140">
                  <c:v>79.585999999999999</c:v>
                </c:pt>
                <c:pt idx="141">
                  <c:v>79.620999999999995</c:v>
                </c:pt>
                <c:pt idx="142">
                  <c:v>80.414000000000001</c:v>
                </c:pt>
                <c:pt idx="143">
                  <c:v>81.085999999999999</c:v>
                </c:pt>
                <c:pt idx="144">
                  <c:v>78.775999999999996</c:v>
                </c:pt>
                <c:pt idx="145">
                  <c:v>77.085999999999999</c:v>
                </c:pt>
                <c:pt idx="146">
                  <c:v>75.69</c:v>
                </c:pt>
                <c:pt idx="147">
                  <c:v>78.741</c:v>
                </c:pt>
                <c:pt idx="148">
                  <c:v>80.914000000000001</c:v>
                </c:pt>
                <c:pt idx="149">
                  <c:v>80.620999999999995</c:v>
                </c:pt>
                <c:pt idx="150">
                  <c:v>78.293000000000006</c:v>
                </c:pt>
                <c:pt idx="151">
                  <c:v>77.516999999999996</c:v>
                </c:pt>
                <c:pt idx="152">
                  <c:v>79.206999999999994</c:v>
                </c:pt>
                <c:pt idx="153">
                  <c:v>76.447999999999993</c:v>
                </c:pt>
                <c:pt idx="154">
                  <c:v>77.120999999999995</c:v>
                </c:pt>
                <c:pt idx="155">
                  <c:v>76.224000000000004</c:v>
                </c:pt>
                <c:pt idx="156">
                  <c:v>78.483000000000004</c:v>
                </c:pt>
                <c:pt idx="157">
                  <c:v>76.897000000000006</c:v>
                </c:pt>
                <c:pt idx="158">
                  <c:v>76.361999999999995</c:v>
                </c:pt>
                <c:pt idx="159">
                  <c:v>75.828000000000003</c:v>
                </c:pt>
                <c:pt idx="160">
                  <c:v>76.19</c:v>
                </c:pt>
                <c:pt idx="161">
                  <c:v>79.155000000000001</c:v>
                </c:pt>
                <c:pt idx="162">
                  <c:v>77.224000000000004</c:v>
                </c:pt>
                <c:pt idx="163">
                  <c:v>73.516999999999996</c:v>
                </c:pt>
                <c:pt idx="164">
                  <c:v>76.914000000000001</c:v>
                </c:pt>
                <c:pt idx="165">
                  <c:v>74.120999999999995</c:v>
                </c:pt>
                <c:pt idx="166">
                  <c:v>77.585999999999999</c:v>
                </c:pt>
                <c:pt idx="167">
                  <c:v>76.465999999999994</c:v>
                </c:pt>
                <c:pt idx="168">
                  <c:v>76.155000000000001</c:v>
                </c:pt>
                <c:pt idx="169">
                  <c:v>74.965999999999994</c:v>
                </c:pt>
                <c:pt idx="170">
                  <c:v>76.759</c:v>
                </c:pt>
                <c:pt idx="171">
                  <c:v>79.206999999999994</c:v>
                </c:pt>
                <c:pt idx="172">
                  <c:v>75.397000000000006</c:v>
                </c:pt>
                <c:pt idx="173">
                  <c:v>73.016999999999996</c:v>
                </c:pt>
                <c:pt idx="174">
                  <c:v>75.328000000000003</c:v>
                </c:pt>
                <c:pt idx="175">
                  <c:v>74.793000000000006</c:v>
                </c:pt>
                <c:pt idx="176">
                  <c:v>74.965999999999994</c:v>
                </c:pt>
                <c:pt idx="177">
                  <c:v>74.585999999999999</c:v>
                </c:pt>
                <c:pt idx="178">
                  <c:v>75.844999999999999</c:v>
                </c:pt>
                <c:pt idx="179">
                  <c:v>74.585999999999999</c:v>
                </c:pt>
                <c:pt idx="180">
                  <c:v>74.861999999999995</c:v>
                </c:pt>
                <c:pt idx="181">
                  <c:v>76.102999999999994</c:v>
                </c:pt>
                <c:pt idx="182">
                  <c:v>73.397000000000006</c:v>
                </c:pt>
                <c:pt idx="183">
                  <c:v>75.930999999999997</c:v>
                </c:pt>
                <c:pt idx="184">
                  <c:v>76.344999999999999</c:v>
                </c:pt>
                <c:pt idx="185">
                  <c:v>76.155000000000001</c:v>
                </c:pt>
                <c:pt idx="186">
                  <c:v>76.465999999999994</c:v>
                </c:pt>
                <c:pt idx="187">
                  <c:v>73.085999999999999</c:v>
                </c:pt>
                <c:pt idx="188">
                  <c:v>74.379000000000005</c:v>
                </c:pt>
                <c:pt idx="189">
                  <c:v>73.638000000000005</c:v>
                </c:pt>
                <c:pt idx="190">
                  <c:v>71.171999999999997</c:v>
                </c:pt>
                <c:pt idx="191">
                  <c:v>73.5</c:v>
                </c:pt>
                <c:pt idx="192">
                  <c:v>75.397000000000006</c:v>
                </c:pt>
                <c:pt idx="193">
                  <c:v>70.741</c:v>
                </c:pt>
                <c:pt idx="194">
                  <c:v>74.81</c:v>
                </c:pt>
                <c:pt idx="195">
                  <c:v>73.930999999999997</c:v>
                </c:pt>
                <c:pt idx="196">
                  <c:v>73.052000000000007</c:v>
                </c:pt>
                <c:pt idx="197">
                  <c:v>75</c:v>
                </c:pt>
                <c:pt idx="198">
                  <c:v>75.138000000000005</c:v>
                </c:pt>
                <c:pt idx="199">
                  <c:v>76.259</c:v>
                </c:pt>
                <c:pt idx="200">
                  <c:v>75.069000000000003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95.601693239832358</c:v>
                </c:pt>
                <c:pt idx="3">
                  <c:v>95.785245229296336</c:v>
                </c:pt>
                <c:pt idx="4">
                  <c:v>95.967449143148002</c:v>
                </c:pt>
                <c:pt idx="5">
                  <c:v>96.14810701064674</c:v>
                </c:pt>
                <c:pt idx="6">
                  <c:v>96.326997794683024</c:v>
                </c:pt>
                <c:pt idx="7">
                  <c:v>96.503875349836989</c:v>
                </c:pt>
                <c:pt idx="8">
                  <c:v>96.678466313885096</c:v>
                </c:pt>
                <c:pt idx="9">
                  <c:v>96.850467958278202</c:v>
                </c:pt>
                <c:pt idx="10">
                  <c:v>97.019546031125998</c:v>
                </c:pt>
                <c:pt idx="11">
                  <c:v>97.185332635696696</c:v>
                </c:pt>
                <c:pt idx="12">
                  <c:v>97.34742419868266</c:v>
                </c:pt>
                <c:pt idx="13">
                  <c:v>97.505379596054908</c:v>
                </c:pt>
                <c:pt idx="14">
                  <c:v>97.658718521321717</c:v>
                </c:pt>
                <c:pt idx="15">
                  <c:v>97.806920203593066</c:v>
                </c:pt>
                <c:pt idx="16">
                  <c:v>97.949422615243691</c:v>
                </c:pt>
                <c:pt idx="17">
                  <c:v>98.085622359132586</c:v>
                </c:pt>
                <c:pt idx="18">
                  <c:v>98.214875507795156</c:v>
                </c:pt>
                <c:pt idx="19">
                  <c:v>98.336499807311355</c:v>
                </c:pt>
                <c:pt idx="20">
                  <c:v>98.449778899864185</c:v>
                </c:pt>
                <c:pt idx="21">
                  <c:v>98.553969631507812</c:v>
                </c:pt>
                <c:pt idx="22">
                  <c:v>98.6483142044913</c:v>
                </c:pt>
                <c:pt idx="23">
                  <c:v>98.732060068321914</c:v>
                </c:pt>
                <c:pt idx="24">
                  <c:v>98.804492247147593</c:v>
                </c:pt>
                <c:pt idx="25">
                  <c:v>98.864985569449402</c:v>
                </c:pt>
                <c:pt idx="26">
                  <c:v>98.913088353723708</c:v>
                </c:pt>
                <c:pt idx="27">
                  <c:v>98.948654879095315</c:v>
                </c:pt>
                <c:pt idx="28">
                  <c:v>98.972051721461924</c:v>
                </c:pt>
                <c:pt idx="29">
                  <c:v>98.984472811480217</c:v>
                </c:pt>
                <c:pt idx="30">
                  <c:v>98.988409435281483</c:v>
                </c:pt>
                <c:pt idx="31">
                  <c:v>98.988333118373049</c:v>
                </c:pt>
                <c:pt idx="32">
                  <c:v>98.99165902276512</c:v>
                </c:pt>
                <c:pt idx="33">
                  <c:v>99.010061305811846</c:v>
                </c:pt>
                <c:pt idx="34">
                  <c:v>99.061204420092736</c:v>
                </c:pt>
                <c:pt idx="35">
                  <c:v>99.170928839092312</c:v>
                </c:pt>
                <c:pt idx="36">
                  <c:v>99.375878947405965</c:v>
                </c:pt>
                <c:pt idx="37">
                  <c:v>99.726478697995631</c:v>
                </c:pt>
                <c:pt idx="38">
                  <c:v>100.29004441096036</c:v>
                </c:pt>
                <c:pt idx="39">
                  <c:v>101.15367742282467</c:v>
                </c:pt>
                <c:pt idx="40">
                  <c:v>102.4264151655602</c:v>
                </c:pt>
                <c:pt idx="41">
                  <c:v>104.23996208893472</c:v>
                </c:pt>
                <c:pt idx="42">
                  <c:v>106.74720771405406</c:v>
                </c:pt>
                <c:pt idx="43">
                  <c:v>110.11771285929889</c:v>
                </c:pt>
                <c:pt idx="44">
                  <c:v>114.52945359171842</c:v>
                </c:pt>
                <c:pt idx="45">
                  <c:v>120.15639413600076</c:v>
                </c:pt>
                <c:pt idx="46">
                  <c:v>127.15193170872602</c:v>
                </c:pt>
                <c:pt idx="47">
                  <c:v>135.62890038159529</c:v>
                </c:pt>
                <c:pt idx="48">
                  <c:v>145.63757547577038</c:v>
                </c:pt>
                <c:pt idx="49">
                  <c:v>157.14386802424497</c:v>
                </c:pt>
                <c:pt idx="50">
                  <c:v>170.01040220288854</c:v>
                </c:pt>
                <c:pt idx="51">
                  <c:v>183.98259769290934</c:v>
                </c:pt>
                <c:pt idx="52">
                  <c:v>198.67677215739405</c:v>
                </c:pt>
                <c:pt idx="53">
                  <c:v>213.54715723868946</c:v>
                </c:pt>
                <c:pt idx="54">
                  <c:v>227.76040148041204</c:v>
                </c:pt>
                <c:pt idx="55">
                  <c:v>239.86647280758905</c:v>
                </c:pt>
                <c:pt idx="56">
                  <c:v>247.30818196615181</c:v>
                </c:pt>
                <c:pt idx="57">
                  <c:v>246.35367933546414</c:v>
                </c:pt>
                <c:pt idx="58">
                  <c:v>233.49008387229631</c:v>
                </c:pt>
                <c:pt idx="59">
                  <c:v>208.33892079270694</c:v>
                </c:pt>
                <c:pt idx="60">
                  <c:v>175.73251321457499</c:v>
                </c:pt>
                <c:pt idx="61">
                  <c:v>144.01567778444362</c:v>
                </c:pt>
                <c:pt idx="62">
                  <c:v>120.26115809038079</c:v>
                </c:pt>
                <c:pt idx="63">
                  <c:v>106.77365289345902</c:v>
                </c:pt>
                <c:pt idx="64">
                  <c:v>101.65779989273122</c:v>
                </c:pt>
                <c:pt idx="65">
                  <c:v>101.7245793656993</c:v>
                </c:pt>
                <c:pt idx="66">
                  <c:v>104.63666924413123</c:v>
                </c:pt>
                <c:pt idx="67">
                  <c:v>109.31326588259148</c:v>
                </c:pt>
                <c:pt idx="68">
                  <c:v>115.44587870065197</c:v>
                </c:pt>
                <c:pt idx="69">
                  <c:v>123.00264935603938</c:v>
                </c:pt>
                <c:pt idx="70">
                  <c:v>131.96821889703986</c:v>
                </c:pt>
                <c:pt idx="71">
                  <c:v>142.24121616598478</c:v>
                </c:pt>
                <c:pt idx="72">
                  <c:v>153.59417316192554</c:v>
                </c:pt>
                <c:pt idx="73">
                  <c:v>165.64663673765295</c:v>
                </c:pt>
                <c:pt idx="74">
                  <c:v>177.80299202244569</c:v>
                </c:pt>
                <c:pt idx="75">
                  <c:v>189.06192605693326</c:v>
                </c:pt>
                <c:pt idx="76">
                  <c:v>197.62953023173296</c:v>
                </c:pt>
                <c:pt idx="77">
                  <c:v>200.61503617768801</c:v>
                </c:pt>
                <c:pt idx="78">
                  <c:v>194.68823940001101</c:v>
                </c:pt>
                <c:pt idx="79">
                  <c:v>178.32399714914507</c:v>
                </c:pt>
                <c:pt idx="80">
                  <c:v>154.21384196847589</c:v>
                </c:pt>
                <c:pt idx="81">
                  <c:v>128.83433652838406</c:v>
                </c:pt>
                <c:pt idx="82">
                  <c:v>108.57999770492515</c:v>
                </c:pt>
                <c:pt idx="83">
                  <c:v>96.073830183945702</c:v>
                </c:pt>
                <c:pt idx="84">
                  <c:v>90.021925476358476</c:v>
                </c:pt>
                <c:pt idx="85">
                  <c:v>87.671354419463427</c:v>
                </c:pt>
                <c:pt idx="86">
                  <c:v>86.87676798315438</c:v>
                </c:pt>
                <c:pt idx="87">
                  <c:v>86.575294760751561</c:v>
                </c:pt>
                <c:pt idx="88">
                  <c:v>86.394226631123033</c:v>
                </c:pt>
                <c:pt idx="89">
                  <c:v>86.237101468424683</c:v>
                </c:pt>
                <c:pt idx="90">
                  <c:v>86.085037354081521</c:v>
                </c:pt>
                <c:pt idx="91">
                  <c:v>85.93512695368787</c:v>
                </c:pt>
                <c:pt idx="92">
                  <c:v>85.78694099755117</c:v>
                </c:pt>
                <c:pt idx="93">
                  <c:v>85.640373471574122</c:v>
                </c:pt>
                <c:pt idx="94">
                  <c:v>85.495430335507749</c:v>
                </c:pt>
                <c:pt idx="95">
                  <c:v>85.352331374330575</c:v>
                </c:pt>
                <c:pt idx="96">
                  <c:v>85.211788500882847</c:v>
                </c:pt>
                <c:pt idx="97">
                  <c:v>85.07556062201995</c:v>
                </c:pt>
                <c:pt idx="98">
                  <c:v>84.947414494900883</c:v>
                </c:pt>
                <c:pt idx="99">
                  <c:v>84.834521554024178</c:v>
                </c:pt>
                <c:pt idx="100">
                  <c:v>84.749000616745008</c:v>
                </c:pt>
                <c:pt idx="101">
                  <c:v>84.708724988785264</c:v>
                </c:pt>
                <c:pt idx="102">
                  <c:v>84.735827350182362</c:v>
                </c:pt>
                <c:pt idx="103">
                  <c:v>84.851128795942714</c:v>
                </c:pt>
                <c:pt idx="104">
                  <c:v>85.063848069815407</c:v>
                </c:pt>
                <c:pt idx="105">
                  <c:v>85.358895200492697</c:v>
                </c:pt>
                <c:pt idx="106">
                  <c:v>85.68786626667864</c:v>
                </c:pt>
                <c:pt idx="107">
                  <c:v>85.971695873884471</c:v>
                </c:pt>
                <c:pt idx="108">
                  <c:v>86.119566560359843</c:v>
                </c:pt>
                <c:pt idx="109">
                  <c:v>86.059821689291738</c:v>
                </c:pt>
                <c:pt idx="110">
                  <c:v>85.769177217293091</c:v>
                </c:pt>
                <c:pt idx="111">
                  <c:v>85.284174766549341</c:v>
                </c:pt>
                <c:pt idx="112">
                  <c:v>84.687383861848531</c:v>
                </c:pt>
                <c:pt idx="113">
                  <c:v>84.075442000200255</c:v>
                </c:pt>
                <c:pt idx="114">
                  <c:v>83.526052855327265</c:v>
                </c:pt>
                <c:pt idx="115">
                  <c:v>83.079440698007886</c:v>
                </c:pt>
                <c:pt idx="116">
                  <c:v>82.738951620731171</c:v>
                </c:pt>
                <c:pt idx="117">
                  <c:v>82.484488200092215</c:v>
                </c:pt>
                <c:pt idx="118">
                  <c:v>82.288371596202609</c:v>
                </c:pt>
                <c:pt idx="119">
                  <c:v>82.126273747594439</c:v>
                </c:pt>
                <c:pt idx="120">
                  <c:v>81.981446821732391</c:v>
                </c:pt>
                <c:pt idx="121">
                  <c:v>81.844283310917675</c:v>
                </c:pt>
                <c:pt idx="122">
                  <c:v>81.710070154524246</c:v>
                </c:pt>
                <c:pt idx="123">
                  <c:v>81.576839964010915</c:v>
                </c:pt>
                <c:pt idx="124">
                  <c:v>81.444018309842932</c:v>
                </c:pt>
                <c:pt idx="125">
                  <c:v>81.311873622145725</c:v>
                </c:pt>
                <c:pt idx="126">
                  <c:v>81.181590770631502</c:v>
                </c:pt>
                <c:pt idx="127">
                  <c:v>81.055809703774173</c:v>
                </c:pt>
                <c:pt idx="128">
                  <c:v>80.93941862773471</c:v>
                </c:pt>
                <c:pt idx="129">
                  <c:v>80.840129636522633</c:v>
                </c:pt>
                <c:pt idx="130">
                  <c:v>80.767973993205132</c:v>
                </c:pt>
                <c:pt idx="131">
                  <c:v>80.732708264304719</c:v>
                </c:pt>
                <c:pt idx="132">
                  <c:v>80.738776446860882</c:v>
                </c:pt>
                <c:pt idx="133">
                  <c:v>80.779168964749601</c:v>
                </c:pt>
                <c:pt idx="134">
                  <c:v>80.831524629862187</c:v>
                </c:pt>
                <c:pt idx="135">
                  <c:v>80.860388113986545</c:v>
                </c:pt>
                <c:pt idx="136">
                  <c:v>80.827142985575776</c:v>
                </c:pt>
                <c:pt idx="137">
                  <c:v>80.704382491723692</c:v>
                </c:pt>
                <c:pt idx="138">
                  <c:v>80.487556808092577</c:v>
                </c:pt>
                <c:pt idx="139">
                  <c:v>80.197186888244744</c:v>
                </c:pt>
                <c:pt idx="140">
                  <c:v>79.870203970318116</c:v>
                </c:pt>
                <c:pt idx="141">
                  <c:v>79.54540282616307</c:v>
                </c:pt>
                <c:pt idx="142">
                  <c:v>79.250827789625575</c:v>
                </c:pt>
                <c:pt idx="143">
                  <c:v>78.998476162610544</c:v>
                </c:pt>
                <c:pt idx="144">
                  <c:v>78.7865604834099</c:v>
                </c:pt>
                <c:pt idx="145">
                  <c:v>78.605728697794135</c:v>
                </c:pt>
                <c:pt idx="146">
                  <c:v>78.44510093345626</c:v>
                </c:pt>
                <c:pt idx="147">
                  <c:v>78.295850025880497</c:v>
                </c:pt>
                <c:pt idx="148">
                  <c:v>78.152231031262218</c:v>
                </c:pt>
                <c:pt idx="149">
                  <c:v>78.011097557234322</c:v>
                </c:pt>
                <c:pt idx="150">
                  <c:v>77.870969474136757</c:v>
                </c:pt>
                <c:pt idx="151">
                  <c:v>77.731245696522166</c:v>
                </c:pt>
                <c:pt idx="152">
                  <c:v>77.591719113700975</c:v>
                </c:pt>
                <c:pt idx="153">
                  <c:v>77.452334580848245</c:v>
                </c:pt>
                <c:pt idx="154">
                  <c:v>77.31308707777174</c:v>
                </c:pt>
                <c:pt idx="155">
                  <c:v>77.173984829792161</c:v>
                </c:pt>
                <c:pt idx="156">
                  <c:v>77.035037725362983</c:v>
                </c:pt>
                <c:pt idx="157">
                  <c:v>76.896254206758428</c:v>
                </c:pt>
                <c:pt idx="158">
                  <c:v>76.757640641681405</c:v>
                </c:pt>
                <c:pt idx="159">
                  <c:v>76.619201340532797</c:v>
                </c:pt>
                <c:pt idx="160">
                  <c:v>76.480938726563878</c:v>
                </c:pt>
                <c:pt idx="161">
                  <c:v>76.342853539059817</c:v>
                </c:pt>
                <c:pt idx="162">
                  <c:v>76.204945040476105</c:v>
                </c:pt>
                <c:pt idx="163">
                  <c:v>76.067211218547499</c:v>
                </c:pt>
                <c:pt idx="164">
                  <c:v>75.929648979018324</c:v>
                </c:pt>
                <c:pt idx="165">
                  <c:v>75.792254326227408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95.601693239828663</c:v>
                </c:pt>
                <c:pt idx="3">
                  <c:v>95.785245229285437</c:v>
                </c:pt>
                <c:pt idx="4">
                  <c:v>95.967449143116426</c:v>
                </c:pt>
                <c:pt idx="5">
                  <c:v>96.148107010556913</c:v>
                </c:pt>
                <c:pt idx="6">
                  <c:v>96.326997794432344</c:v>
                </c:pt>
                <c:pt idx="7">
                  <c:v>96.503875349150476</c:v>
                </c:pt>
                <c:pt idx="8">
                  <c:v>96.678466312040271</c:v>
                </c:pt>
                <c:pt idx="9">
                  <c:v>96.850467953413684</c:v>
                </c:pt>
                <c:pt idx="10">
                  <c:v>97.019546018539486</c:v>
                </c:pt>
                <c:pt idx="11">
                  <c:v>97.185332603740832</c:v>
                </c:pt>
                <c:pt idx="12">
                  <c:v>97.347424119071192</c:v>
                </c:pt>
                <c:pt idx="13">
                  <c:v>97.50537940143802</c:v>
                </c:pt>
                <c:pt idx="14">
                  <c:v>97.658718054484822</c:v>
                </c:pt>
                <c:pt idx="15">
                  <c:v>97.806919104765313</c:v>
                </c:pt>
                <c:pt idx="16">
                  <c:v>97.949420077347412</c:v>
                </c:pt>
                <c:pt idx="17">
                  <c:v>98.085616607410202</c:v>
                </c:pt>
                <c:pt idx="18">
                  <c:v>98.214862716875842</c:v>
                </c:pt>
                <c:pt idx="19">
                  <c:v>98.336471895668453</c:v>
                </c:pt>
                <c:pt idx="20">
                  <c:v>98.44971913460077</c:v>
                </c:pt>
                <c:pt idx="21">
                  <c:v>98.553844059721357</c:v>
                </c:pt>
                <c:pt idx="22">
                  <c:v>98.648055314593179</c:v>
                </c:pt>
                <c:pt idx="23">
                  <c:v>98.731536325681517</c:v>
                </c:pt>
                <c:pt idx="24">
                  <c:v>98.803452565066294</c:v>
                </c:pt>
                <c:pt idx="25">
                  <c:v>98.86296039247128</c:v>
                </c:pt>
                <c:pt idx="26">
                  <c:v>98.90921751389152</c:v>
                </c:pt>
                <c:pt idx="27">
                  <c:v>98.941395036274855</c:v>
                </c:pt>
                <c:pt idx="28">
                  <c:v>98.958691027022624</c:v>
                </c:pt>
                <c:pt idx="29">
                  <c:v>98.960345404918826</c:v>
                </c:pt>
                <c:pt idx="30">
                  <c:v>98.945655898246741</c:v>
                </c:pt>
                <c:pt idx="31">
                  <c:v>98.913994710602907</c:v>
                </c:pt>
                <c:pt idx="32">
                  <c:v>98.864825441080953</c:v>
                </c:pt>
                <c:pt idx="33">
                  <c:v>98.797719720211447</c:v>
                </c:pt>
                <c:pt idx="34">
                  <c:v>98.712372954358813</c:v>
                </c:pt>
                <c:pt idx="35">
                  <c:v>98.60861852749558</c:v>
                </c:pt>
                <c:pt idx="36">
                  <c:v>98.486439798101429</c:v>
                </c:pt>
                <c:pt idx="37">
                  <c:v>98.345979256480277</c:v>
                </c:pt>
                <c:pt idx="38">
                  <c:v>98.187544277580301</c:v>
                </c:pt>
                <c:pt idx="39">
                  <c:v>98.011609016525568</c:v>
                </c:pt>
                <c:pt idx="40">
                  <c:v>97.818812144631778</c:v>
                </c:pt>
                <c:pt idx="41">
                  <c:v>97.609950304707112</c:v>
                </c:pt>
                <c:pt idx="42">
                  <c:v>97.385967364318844</c:v>
                </c:pt>
                <c:pt idx="43">
                  <c:v>97.147939750154194</c:v>
                </c:pt>
                <c:pt idx="44">
                  <c:v>96.897058340085849</c:v>
                </c:pt>
                <c:pt idx="45">
                  <c:v>96.63460755696569</c:v>
                </c:pt>
                <c:pt idx="46">
                  <c:v>96.361942436536808</c:v>
                </c:pt>
                <c:pt idx="47">
                  <c:v>96.08046452178489</c:v>
                </c:pt>
                <c:pt idx="48">
                  <c:v>95.791597462738991</c:v>
                </c:pt>
                <c:pt idx="49">
                  <c:v>95.496763174345261</c:v>
                </c:pt>
                <c:pt idx="50">
                  <c:v>95.197359330463541</c:v>
                </c:pt>
                <c:pt idx="51">
                  <c:v>94.894738858053643</c:v>
                </c:pt>
                <c:pt idx="52">
                  <c:v>94.590191953661687</c:v>
                </c:pt>
                <c:pt idx="53">
                  <c:v>94.284930987043069</c:v>
                </c:pt>
                <c:pt idx="54">
                  <c:v>93.98007849663496</c:v>
                </c:pt>
                <c:pt idx="55">
                  <c:v>93.676658329697375</c:v>
                </c:pt>
                <c:pt idx="56">
                  <c:v>93.375589845106688</c:v>
                </c:pt>
                <c:pt idx="57">
                  <c:v>93.077684985124606</c:v>
                </c:pt>
                <c:pt idx="58">
                  <c:v>92.783647937285195</c:v>
                </c:pt>
                <c:pt idx="59">
                  <c:v>92.494077049577484</c:v>
                </c:pt>
                <c:pt idx="60">
                  <c:v>92.209468629951729</c:v>
                </c:pt>
                <c:pt idx="61">
                  <c:v>91.930222251881091</c:v>
                </c:pt>
                <c:pt idx="62">
                  <c:v>91.656647197334976</c:v>
                </c:pt>
                <c:pt idx="63">
                  <c:v>91.388969692693962</c:v>
                </c:pt>
                <c:pt idx="64">
                  <c:v>91.12734062751197</c:v>
                </c:pt>
                <c:pt idx="65">
                  <c:v>90.87184348660314</c:v>
                </c:pt>
                <c:pt idx="66">
                  <c:v>90.622502269257524</c:v>
                </c:pt>
                <c:pt idx="67">
                  <c:v>90.379289212695369</c:v>
                </c:pt>
                <c:pt idx="68">
                  <c:v>90.142132178063832</c:v>
                </c:pt>
                <c:pt idx="69">
                  <c:v>89.910921594925114</c:v>
                </c:pt>
                <c:pt idx="70">
                  <c:v>89.685516893404127</c:v>
                </c:pt>
                <c:pt idx="71">
                  <c:v>89.465752381549521</c:v>
                </c:pt>
                <c:pt idx="72">
                  <c:v>89.251442548969379</c:v>
                </c:pt>
                <c:pt idx="73">
                  <c:v>89.042386796645232</c:v>
                </c:pt>
                <c:pt idx="74">
                  <c:v>88.83837360739571</c:v>
                </c:pt>
                <c:pt idx="75">
                  <c:v>88.639184182245444</c:v>
                </c:pt>
                <c:pt idx="76">
                  <c:v>88.44459557548636</c:v>
                </c:pt>
                <c:pt idx="77">
                  <c:v>88.254383366040884</c:v>
                </c:pt>
                <c:pt idx="78">
                  <c:v>88.068323905352173</c:v>
                </c:pt>
                <c:pt idx="79">
                  <c:v>87.886196182906232</c:v>
                </c:pt>
                <c:pt idx="80">
                  <c:v>87.707783350040643</c:v>
                </c:pt>
                <c:pt idx="81">
                  <c:v>87.532873941266658</c:v>
                </c:pt>
                <c:pt idx="82">
                  <c:v>87.361262830219488</c:v>
                </c:pt>
                <c:pt idx="83">
                  <c:v>87.192751954792286</c:v>
                </c:pt>
                <c:pt idx="84">
                  <c:v>87.027150843195287</c:v>
                </c:pt>
                <c:pt idx="85">
                  <c:v>86.864276969757853</c:v>
                </c:pt>
                <c:pt idx="86">
                  <c:v>86.703955966369818</c:v>
                </c:pt>
                <c:pt idx="87">
                  <c:v>86.546021712620046</c:v>
                </c:pt>
                <c:pt idx="88">
                  <c:v>86.390316324991701</c:v>
                </c:pt>
                <c:pt idx="89">
                  <c:v>86.236690062949421</c:v>
                </c:pt>
                <c:pt idx="90">
                  <c:v>86.085001167430207</c:v>
                </c:pt>
                <c:pt idx="91">
                  <c:v>85.935115645129656</c:v>
                </c:pt>
                <c:pt idx="92">
                  <c:v>85.786907010068745</c:v>
                </c:pt>
                <c:pt idx="93">
                  <c:v>85.640255992221725</c:v>
                </c:pt>
                <c:pt idx="94">
                  <c:v>85.495050221477285</c:v>
                </c:pt>
                <c:pt idx="95">
                  <c:v>85.351183893883629</c:v>
                </c:pt>
                <c:pt idx="96">
                  <c:v>85.208557425975613</c:v>
                </c:pt>
                <c:pt idx="97">
                  <c:v>85.06707710199268</c:v>
                </c:pt>
                <c:pt idx="98">
                  <c:v>84.926654717949475</c:v>
                </c:pt>
                <c:pt idx="99">
                  <c:v>84.787207225810931</c:v>
                </c:pt>
                <c:pt idx="100">
                  <c:v>84.648656380435483</c:v>
                </c:pt>
                <c:pt idx="101">
                  <c:v>84.510928391473314</c:v>
                </c:pt>
                <c:pt idx="102">
                  <c:v>84.373953582034588</c:v>
                </c:pt>
                <c:pt idx="103">
                  <c:v>84.237666055665372</c:v>
                </c:pt>
                <c:pt idx="104">
                  <c:v>84.102003372979027</c:v>
                </c:pt>
                <c:pt idx="105">
                  <c:v>83.966906239184567</c:v>
                </c:pt>
                <c:pt idx="106">
                  <c:v>83.832318203721897</c:v>
                </c:pt>
                <c:pt idx="107">
                  <c:v>83.698185373254049</c:v>
                </c:pt>
                <c:pt idx="108">
                  <c:v>83.564456139370932</c:v>
                </c:pt>
                <c:pt idx="109">
                  <c:v>83.431080922521303</c:v>
                </c:pt>
                <c:pt idx="110">
                  <c:v>83.298011933902416</c:v>
                </c:pt>
                <c:pt idx="111">
                  <c:v>83.165202957287789</c:v>
                </c:pt>
                <c:pt idx="112">
                  <c:v>83.032609153050458</c:v>
                </c:pt>
                <c:pt idx="113">
                  <c:v>82.900186886924587</c:v>
                </c:pt>
                <c:pt idx="114">
                  <c:v>82.767893586319744</c:v>
                </c:pt>
                <c:pt idx="115">
                  <c:v>82.635687627233068</c:v>
                </c:pt>
                <c:pt idx="116">
                  <c:v>82.503528254963143</c:v>
                </c:pt>
                <c:pt idx="117">
                  <c:v>82.371375541876816</c:v>
                </c:pt>
                <c:pt idx="118">
                  <c:v>82.239190385376702</c:v>
                </c:pt>
                <c:pt idx="119">
                  <c:v>82.106934548916158</c:v>
                </c:pt>
                <c:pt idx="120">
                  <c:v>81.974570748367995</c:v>
                </c:pt>
                <c:pt idx="121">
                  <c:v>81.842062785232002</c:v>
                </c:pt>
                <c:pt idx="122">
                  <c:v>81.709375727032906</c:v>
                </c:pt>
                <c:pt idx="123">
                  <c:v>81.576476133801933</c:v>
                </c:pt>
                <c:pt idx="124">
                  <c:v>81.443332327753893</c:v>
                </c:pt>
                <c:pt idx="125">
                  <c:v>81.309914701208086</c:v>
                </c:pt>
                <c:pt idx="126">
                  <c:v>81.176196055520549</c:v>
                </c:pt>
                <c:pt idx="127">
                  <c:v>81.042151961409786</c:v>
                </c:pt>
                <c:pt idx="128">
                  <c:v>80.907761128711726</c:v>
                </c:pt>
                <c:pt idx="129">
                  <c:v>80.773005771474089</c:v>
                </c:pt>
                <c:pt idx="130">
                  <c:v>80.637871952599312</c:v>
                </c:pt>
                <c:pt idx="131">
                  <c:v>80.502349891177161</c:v>
                </c:pt>
                <c:pt idx="132">
                  <c:v>80.366434215412298</c:v>
                </c:pt>
                <c:pt idx="133">
                  <c:v>80.230124144800087</c:v>
                </c:pt>
                <c:pt idx="134">
                  <c:v>80.093423587030628</c:v>
                </c:pt>
                <c:pt idx="135">
                  <c:v>79.95634113800682</c:v>
                </c:pt>
                <c:pt idx="136">
                  <c:v>79.818889977252155</c:v>
                </c:pt>
                <c:pt idx="137">
                  <c:v>79.681087655653101</c:v>
                </c:pt>
                <c:pt idx="138">
                  <c:v>79.542955777636124</c:v>
                </c:pt>
                <c:pt idx="139">
                  <c:v>79.404519585151689</c:v>
                </c:pt>
                <c:pt idx="140">
                  <c:v>79.265807455829673</c:v>
                </c:pt>
                <c:pt idx="141">
                  <c:v>79.126850331991392</c:v>
                </c:pt>
                <c:pt idx="142">
                  <c:v>78.987681100515402</c:v>
                </c:pt>
                <c:pt idx="143">
                  <c:v>78.848333945613263</c:v>
                </c:pt>
                <c:pt idx="144">
                  <c:v>78.708843697247573</c:v>
                </c:pt>
                <c:pt idx="145">
                  <c:v>78.569245197222074</c:v>
                </c:pt>
                <c:pt idx="146">
                  <c:v>78.429572703014145</c:v>
                </c:pt>
                <c:pt idx="147">
                  <c:v>78.28985934643265</c:v>
                </c:pt>
                <c:pt idx="148">
                  <c:v>78.150136660464611</c:v>
                </c:pt>
                <c:pt idx="149">
                  <c:v>78.01043418355502</c:v>
                </c:pt>
                <c:pt idx="150">
                  <c:v>77.870779146370054</c:v>
                </c:pt>
                <c:pt idx="151">
                  <c:v>77.731196242118756</c:v>
                </c:pt>
                <c:pt idx="152">
                  <c:v>77.59170747798224</c:v>
                </c:pt>
                <c:pt idx="153">
                  <c:v>77.452332102286817</c:v>
                </c:pt>
                <c:pt idx="154">
                  <c:v>77.313086599843317</c:v>
                </c:pt>
                <c:pt idx="155">
                  <c:v>77.173984746380583</c:v>
                </c:pt>
                <c:pt idx="156">
                  <c:v>77.035037712188355</c:v>
                </c:pt>
                <c:pt idx="157">
                  <c:v>76.896254204875419</c:v>
                </c:pt>
                <c:pt idx="158">
                  <c:v>76.757640641437888</c:v>
                </c:pt>
                <c:pt idx="159">
                  <c:v>76.619201340504304</c:v>
                </c:pt>
                <c:pt idx="160">
                  <c:v>76.480938726560865</c:v>
                </c:pt>
                <c:pt idx="161">
                  <c:v>76.342853539059533</c:v>
                </c:pt>
                <c:pt idx="162">
                  <c:v>76.204945040476076</c:v>
                </c:pt>
                <c:pt idx="163">
                  <c:v>76.067211218547499</c:v>
                </c:pt>
                <c:pt idx="164">
                  <c:v>75.929648979018324</c:v>
                </c:pt>
                <c:pt idx="165">
                  <c:v>75.792254326227408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97.655000000000001</c:v>
                </c:pt>
                <c:pt idx="1">
                  <c:v>95.947999999999993</c:v>
                </c:pt>
                <c:pt idx="2">
                  <c:v>97.034000000000006</c:v>
                </c:pt>
                <c:pt idx="3">
                  <c:v>98.569000000000003</c:v>
                </c:pt>
                <c:pt idx="4">
                  <c:v>95.741</c:v>
                </c:pt>
                <c:pt idx="5">
                  <c:v>97.930999999999997</c:v>
                </c:pt>
                <c:pt idx="6">
                  <c:v>97.69</c:v>
                </c:pt>
                <c:pt idx="7">
                  <c:v>96.69</c:v>
                </c:pt>
                <c:pt idx="8">
                  <c:v>96.397000000000006</c:v>
                </c:pt>
                <c:pt idx="9">
                  <c:v>97.275999999999996</c:v>
                </c:pt>
                <c:pt idx="10">
                  <c:v>95.775999999999996</c:v>
                </c:pt>
                <c:pt idx="11">
                  <c:v>99.344999999999999</c:v>
                </c:pt>
                <c:pt idx="12">
                  <c:v>96.69</c:v>
                </c:pt>
                <c:pt idx="13">
                  <c:v>95.447999999999993</c:v>
                </c:pt>
                <c:pt idx="14">
                  <c:v>95.879000000000005</c:v>
                </c:pt>
                <c:pt idx="15">
                  <c:v>98.655000000000001</c:v>
                </c:pt>
                <c:pt idx="16">
                  <c:v>100.20699999999999</c:v>
                </c:pt>
                <c:pt idx="17">
                  <c:v>96.879000000000005</c:v>
                </c:pt>
                <c:pt idx="18">
                  <c:v>96.983000000000004</c:v>
                </c:pt>
                <c:pt idx="19">
                  <c:v>96.965999999999994</c:v>
                </c:pt>
                <c:pt idx="20">
                  <c:v>95.775999999999996</c:v>
                </c:pt>
                <c:pt idx="21">
                  <c:v>97.655000000000001</c:v>
                </c:pt>
                <c:pt idx="22">
                  <c:v>98.206999999999994</c:v>
                </c:pt>
                <c:pt idx="23">
                  <c:v>96.602999999999994</c:v>
                </c:pt>
                <c:pt idx="24">
                  <c:v>95.19</c:v>
                </c:pt>
                <c:pt idx="25">
                  <c:v>99.379000000000005</c:v>
                </c:pt>
                <c:pt idx="26">
                  <c:v>99.483000000000004</c:v>
                </c:pt>
                <c:pt idx="27">
                  <c:v>99.516999999999996</c:v>
                </c:pt>
                <c:pt idx="28">
                  <c:v>99.69</c:v>
                </c:pt>
                <c:pt idx="29">
                  <c:v>98.844999999999999</c:v>
                </c:pt>
                <c:pt idx="30">
                  <c:v>100.121</c:v>
                </c:pt>
                <c:pt idx="31">
                  <c:v>101.776</c:v>
                </c:pt>
                <c:pt idx="32">
                  <c:v>102.759</c:v>
                </c:pt>
                <c:pt idx="33">
                  <c:v>100.379</c:v>
                </c:pt>
                <c:pt idx="34">
                  <c:v>101.879</c:v>
                </c:pt>
                <c:pt idx="35">
                  <c:v>104.81</c:v>
                </c:pt>
                <c:pt idx="36">
                  <c:v>102.39700000000001</c:v>
                </c:pt>
                <c:pt idx="37">
                  <c:v>104.55200000000001</c:v>
                </c:pt>
                <c:pt idx="38">
                  <c:v>104.39700000000001</c:v>
                </c:pt>
                <c:pt idx="39">
                  <c:v>107.586</c:v>
                </c:pt>
                <c:pt idx="40">
                  <c:v>107.13800000000001</c:v>
                </c:pt>
                <c:pt idx="41">
                  <c:v>109.19</c:v>
                </c:pt>
                <c:pt idx="42">
                  <c:v>111.46599999999999</c:v>
                </c:pt>
                <c:pt idx="43">
                  <c:v>113.259</c:v>
                </c:pt>
                <c:pt idx="44">
                  <c:v>119.172</c:v>
                </c:pt>
                <c:pt idx="45">
                  <c:v>124.086</c:v>
                </c:pt>
                <c:pt idx="46">
                  <c:v>134.74100000000001</c:v>
                </c:pt>
                <c:pt idx="47">
                  <c:v>146.483</c:v>
                </c:pt>
                <c:pt idx="48">
                  <c:v>161.43100000000001</c:v>
                </c:pt>
                <c:pt idx="49">
                  <c:v>177.37899999999999</c:v>
                </c:pt>
                <c:pt idx="50">
                  <c:v>194.345</c:v>
                </c:pt>
                <c:pt idx="51">
                  <c:v>211.20699999999999</c:v>
                </c:pt>
                <c:pt idx="52">
                  <c:v>223.155</c:v>
                </c:pt>
                <c:pt idx="53">
                  <c:v>232.75899999999999</c:v>
                </c:pt>
                <c:pt idx="54">
                  <c:v>237.94800000000001</c:v>
                </c:pt>
                <c:pt idx="55">
                  <c:v>237.87899999999999</c:v>
                </c:pt>
                <c:pt idx="56">
                  <c:v>234.12100000000001</c:v>
                </c:pt>
                <c:pt idx="57">
                  <c:v>226.328</c:v>
                </c:pt>
                <c:pt idx="58">
                  <c:v>207.86199999999999</c:v>
                </c:pt>
                <c:pt idx="59">
                  <c:v>170.983</c:v>
                </c:pt>
                <c:pt idx="60">
                  <c:v>122.05200000000001</c:v>
                </c:pt>
                <c:pt idx="61">
                  <c:v>99.914000000000001</c:v>
                </c:pt>
                <c:pt idx="62">
                  <c:v>94.275999999999996</c:v>
                </c:pt>
                <c:pt idx="63">
                  <c:v>95.085999999999999</c:v>
                </c:pt>
                <c:pt idx="64">
                  <c:v>98</c:v>
                </c:pt>
                <c:pt idx="65">
                  <c:v>102.05200000000001</c:v>
                </c:pt>
                <c:pt idx="66">
                  <c:v>104.94799999999999</c:v>
                </c:pt>
                <c:pt idx="67">
                  <c:v>113.63800000000001</c:v>
                </c:pt>
                <c:pt idx="68">
                  <c:v>122.20699999999999</c:v>
                </c:pt>
                <c:pt idx="69">
                  <c:v>134.05199999999999</c:v>
                </c:pt>
                <c:pt idx="70">
                  <c:v>146.53399999999999</c:v>
                </c:pt>
                <c:pt idx="71">
                  <c:v>162.155</c:v>
                </c:pt>
                <c:pt idx="72">
                  <c:v>175.43100000000001</c:v>
                </c:pt>
                <c:pt idx="73">
                  <c:v>186.10300000000001</c:v>
                </c:pt>
                <c:pt idx="74">
                  <c:v>192.172</c:v>
                </c:pt>
                <c:pt idx="75">
                  <c:v>196.41399999999999</c:v>
                </c:pt>
                <c:pt idx="76">
                  <c:v>198.69</c:v>
                </c:pt>
                <c:pt idx="77">
                  <c:v>190</c:v>
                </c:pt>
                <c:pt idx="78">
                  <c:v>174.93100000000001</c:v>
                </c:pt>
                <c:pt idx="79">
                  <c:v>146.46600000000001</c:v>
                </c:pt>
                <c:pt idx="80">
                  <c:v>108.121</c:v>
                </c:pt>
                <c:pt idx="81">
                  <c:v>89.81</c:v>
                </c:pt>
                <c:pt idx="82">
                  <c:v>87.897000000000006</c:v>
                </c:pt>
                <c:pt idx="83">
                  <c:v>87.483000000000004</c:v>
                </c:pt>
                <c:pt idx="84">
                  <c:v>86.516999999999996</c:v>
                </c:pt>
                <c:pt idx="85">
                  <c:v>85.569000000000003</c:v>
                </c:pt>
                <c:pt idx="86">
                  <c:v>84.120999999999995</c:v>
                </c:pt>
                <c:pt idx="87">
                  <c:v>84.81</c:v>
                </c:pt>
                <c:pt idx="88">
                  <c:v>84.155000000000001</c:v>
                </c:pt>
                <c:pt idx="89">
                  <c:v>86.397000000000006</c:v>
                </c:pt>
                <c:pt idx="90">
                  <c:v>87.741</c:v>
                </c:pt>
                <c:pt idx="91">
                  <c:v>87.171999999999997</c:v>
                </c:pt>
                <c:pt idx="92">
                  <c:v>88.914000000000001</c:v>
                </c:pt>
                <c:pt idx="93">
                  <c:v>83.31</c:v>
                </c:pt>
                <c:pt idx="94">
                  <c:v>84.447999999999993</c:v>
                </c:pt>
                <c:pt idx="95">
                  <c:v>85.81</c:v>
                </c:pt>
                <c:pt idx="96">
                  <c:v>84.638000000000005</c:v>
                </c:pt>
                <c:pt idx="97">
                  <c:v>86.275999999999996</c:v>
                </c:pt>
                <c:pt idx="98">
                  <c:v>85.741</c:v>
                </c:pt>
                <c:pt idx="99">
                  <c:v>85.361999999999995</c:v>
                </c:pt>
                <c:pt idx="100">
                  <c:v>84.430999999999997</c:v>
                </c:pt>
                <c:pt idx="101">
                  <c:v>83.534000000000006</c:v>
                </c:pt>
                <c:pt idx="102">
                  <c:v>83.102999999999994</c:v>
                </c:pt>
                <c:pt idx="103">
                  <c:v>83.947999999999993</c:v>
                </c:pt>
                <c:pt idx="104">
                  <c:v>86.655000000000001</c:v>
                </c:pt>
                <c:pt idx="105">
                  <c:v>85.224000000000004</c:v>
                </c:pt>
                <c:pt idx="106">
                  <c:v>85.241</c:v>
                </c:pt>
                <c:pt idx="107">
                  <c:v>87.397000000000006</c:v>
                </c:pt>
                <c:pt idx="108">
                  <c:v>89.034000000000006</c:v>
                </c:pt>
                <c:pt idx="109">
                  <c:v>88.293000000000006</c:v>
                </c:pt>
                <c:pt idx="110">
                  <c:v>87.602999999999994</c:v>
                </c:pt>
                <c:pt idx="111">
                  <c:v>89.534000000000006</c:v>
                </c:pt>
                <c:pt idx="112">
                  <c:v>85.965999999999994</c:v>
                </c:pt>
                <c:pt idx="113">
                  <c:v>84.155000000000001</c:v>
                </c:pt>
                <c:pt idx="114">
                  <c:v>81.102999999999994</c:v>
                </c:pt>
                <c:pt idx="115">
                  <c:v>81.516999999999996</c:v>
                </c:pt>
                <c:pt idx="116">
                  <c:v>81.155000000000001</c:v>
                </c:pt>
                <c:pt idx="117">
                  <c:v>79.344999999999999</c:v>
                </c:pt>
                <c:pt idx="118">
                  <c:v>81.293000000000006</c:v>
                </c:pt>
                <c:pt idx="119">
                  <c:v>79.638000000000005</c:v>
                </c:pt>
                <c:pt idx="120">
                  <c:v>77.069000000000003</c:v>
                </c:pt>
                <c:pt idx="121">
                  <c:v>81.19</c:v>
                </c:pt>
                <c:pt idx="122">
                  <c:v>76.793000000000006</c:v>
                </c:pt>
                <c:pt idx="123">
                  <c:v>79.483000000000004</c:v>
                </c:pt>
                <c:pt idx="124">
                  <c:v>80.638000000000005</c:v>
                </c:pt>
                <c:pt idx="125">
                  <c:v>82.120999999999995</c:v>
                </c:pt>
                <c:pt idx="126">
                  <c:v>78.293000000000006</c:v>
                </c:pt>
                <c:pt idx="127">
                  <c:v>80.206999999999994</c:v>
                </c:pt>
                <c:pt idx="128">
                  <c:v>76.569000000000003</c:v>
                </c:pt>
                <c:pt idx="129">
                  <c:v>80.328000000000003</c:v>
                </c:pt>
                <c:pt idx="130">
                  <c:v>79.897000000000006</c:v>
                </c:pt>
                <c:pt idx="131">
                  <c:v>81.19</c:v>
                </c:pt>
                <c:pt idx="132">
                  <c:v>80.328000000000003</c:v>
                </c:pt>
                <c:pt idx="133">
                  <c:v>77</c:v>
                </c:pt>
                <c:pt idx="134">
                  <c:v>82.569000000000003</c:v>
                </c:pt>
                <c:pt idx="135">
                  <c:v>81.447999999999993</c:v>
                </c:pt>
                <c:pt idx="136">
                  <c:v>82.447999999999993</c:v>
                </c:pt>
                <c:pt idx="137">
                  <c:v>83.430999999999997</c:v>
                </c:pt>
                <c:pt idx="138">
                  <c:v>84.585999999999999</c:v>
                </c:pt>
                <c:pt idx="139">
                  <c:v>83.534000000000006</c:v>
                </c:pt>
                <c:pt idx="140">
                  <c:v>79.602999999999994</c:v>
                </c:pt>
                <c:pt idx="141">
                  <c:v>79.397000000000006</c:v>
                </c:pt>
                <c:pt idx="142">
                  <c:v>77.655000000000001</c:v>
                </c:pt>
                <c:pt idx="143">
                  <c:v>78.759</c:v>
                </c:pt>
                <c:pt idx="144">
                  <c:v>77.947999999999993</c:v>
                </c:pt>
                <c:pt idx="145">
                  <c:v>76.069000000000003</c:v>
                </c:pt>
                <c:pt idx="146">
                  <c:v>76.914000000000001</c:v>
                </c:pt>
                <c:pt idx="147">
                  <c:v>78.19</c:v>
                </c:pt>
                <c:pt idx="148">
                  <c:v>76.793000000000006</c:v>
                </c:pt>
                <c:pt idx="149">
                  <c:v>77.775999999999996</c:v>
                </c:pt>
                <c:pt idx="150">
                  <c:v>76.602999999999994</c:v>
                </c:pt>
                <c:pt idx="151">
                  <c:v>76.052000000000007</c:v>
                </c:pt>
                <c:pt idx="152">
                  <c:v>77.897000000000006</c:v>
                </c:pt>
                <c:pt idx="153">
                  <c:v>76.638000000000005</c:v>
                </c:pt>
                <c:pt idx="154">
                  <c:v>77.034000000000006</c:v>
                </c:pt>
                <c:pt idx="155">
                  <c:v>75.775999999999996</c:v>
                </c:pt>
                <c:pt idx="156">
                  <c:v>77.171999999999997</c:v>
                </c:pt>
                <c:pt idx="157">
                  <c:v>76.19</c:v>
                </c:pt>
                <c:pt idx="158">
                  <c:v>78.206999999999994</c:v>
                </c:pt>
                <c:pt idx="159">
                  <c:v>76.052000000000007</c:v>
                </c:pt>
                <c:pt idx="160">
                  <c:v>73.552000000000007</c:v>
                </c:pt>
                <c:pt idx="161">
                  <c:v>75.655000000000001</c:v>
                </c:pt>
                <c:pt idx="162">
                  <c:v>75.19</c:v>
                </c:pt>
                <c:pt idx="163">
                  <c:v>72.828000000000003</c:v>
                </c:pt>
                <c:pt idx="164">
                  <c:v>74.102999999999994</c:v>
                </c:pt>
                <c:pt idx="165">
                  <c:v>76.052000000000007</c:v>
                </c:pt>
                <c:pt idx="166">
                  <c:v>76.171999999999997</c:v>
                </c:pt>
                <c:pt idx="167">
                  <c:v>76.5</c:v>
                </c:pt>
                <c:pt idx="168">
                  <c:v>74.483000000000004</c:v>
                </c:pt>
                <c:pt idx="169">
                  <c:v>72.828000000000003</c:v>
                </c:pt>
                <c:pt idx="170">
                  <c:v>76.379000000000005</c:v>
                </c:pt>
                <c:pt idx="171">
                  <c:v>74.293000000000006</c:v>
                </c:pt>
                <c:pt idx="172">
                  <c:v>76.430999999999997</c:v>
                </c:pt>
                <c:pt idx="173">
                  <c:v>76.844999999999999</c:v>
                </c:pt>
                <c:pt idx="174">
                  <c:v>73.534000000000006</c:v>
                </c:pt>
                <c:pt idx="175">
                  <c:v>74.085999999999999</c:v>
                </c:pt>
                <c:pt idx="176">
                  <c:v>76.602999999999994</c:v>
                </c:pt>
                <c:pt idx="177">
                  <c:v>74.085999999999999</c:v>
                </c:pt>
                <c:pt idx="178">
                  <c:v>74.671999999999997</c:v>
                </c:pt>
                <c:pt idx="179">
                  <c:v>74.483000000000004</c:v>
                </c:pt>
                <c:pt idx="180">
                  <c:v>73.861999999999995</c:v>
                </c:pt>
                <c:pt idx="181">
                  <c:v>74.016999999999996</c:v>
                </c:pt>
                <c:pt idx="182">
                  <c:v>73</c:v>
                </c:pt>
                <c:pt idx="183">
                  <c:v>73.31</c:v>
                </c:pt>
                <c:pt idx="184">
                  <c:v>74.275999999999996</c:v>
                </c:pt>
                <c:pt idx="185">
                  <c:v>73.016999999999996</c:v>
                </c:pt>
                <c:pt idx="186">
                  <c:v>73.171999999999997</c:v>
                </c:pt>
                <c:pt idx="187">
                  <c:v>71.638000000000005</c:v>
                </c:pt>
                <c:pt idx="188">
                  <c:v>74.516999999999996</c:v>
                </c:pt>
                <c:pt idx="189">
                  <c:v>71.775999999999996</c:v>
                </c:pt>
                <c:pt idx="190">
                  <c:v>73.671999999999997</c:v>
                </c:pt>
                <c:pt idx="191">
                  <c:v>74.483000000000004</c:v>
                </c:pt>
                <c:pt idx="192">
                  <c:v>74.965999999999994</c:v>
                </c:pt>
                <c:pt idx="193">
                  <c:v>74.155000000000001</c:v>
                </c:pt>
                <c:pt idx="194">
                  <c:v>71.759</c:v>
                </c:pt>
                <c:pt idx="195">
                  <c:v>72.844999999999999</c:v>
                </c:pt>
                <c:pt idx="196">
                  <c:v>73.016999999999996</c:v>
                </c:pt>
                <c:pt idx="197">
                  <c:v>71.016999999999996</c:v>
                </c:pt>
                <c:pt idx="198">
                  <c:v>73.016999999999996</c:v>
                </c:pt>
                <c:pt idx="199">
                  <c:v>69.844999999999999</c:v>
                </c:pt>
                <c:pt idx="200">
                  <c:v>73.828000000000003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95.261429482025946</c:v>
                </c:pt>
                <c:pt idx="1">
                  <c:v>95.455222124200489</c:v>
                </c:pt>
                <c:pt idx="2">
                  <c:v>95.648300146963862</c:v>
                </c:pt>
                <c:pt idx="3">
                  <c:v>95.840511568683894</c:v>
                </c:pt>
                <c:pt idx="4">
                  <c:v>96.031683694859069</c:v>
                </c:pt>
                <c:pt idx="5">
                  <c:v>96.221621006750695</c:v>
                </c:pt>
                <c:pt idx="6">
                  <c:v>96.410102936805387</c:v>
                </c:pt>
                <c:pt idx="7">
                  <c:v>96.596881547749447</c:v>
                </c:pt>
                <c:pt idx="8">
                  <c:v>96.781679139454795</c:v>
                </c:pt>
                <c:pt idx="9">
                  <c:v>96.964185816501256</c:v>
                </c:pt>
                <c:pt idx="10">
                  <c:v>97.144057060223759</c:v>
                </c:pt>
                <c:pt idx="11">
                  <c:v>97.320911362665655</c:v>
                </c:pt>
                <c:pt idx="12">
                  <c:v>97.494327997600976</c:v>
                </c:pt>
                <c:pt idx="13">
                  <c:v>97.663845028107872</c:v>
                </c:pt>
                <c:pt idx="14">
                  <c:v>97.828957685621134</c:v>
                </c:pt>
                <c:pt idx="15">
                  <c:v>97.989117310137743</c:v>
                </c:pt>
                <c:pt idx="16">
                  <c:v>98.143731129610018</c:v>
                </c:pt>
                <c:pt idx="17">
                  <c:v>98.292163302770447</c:v>
                </c:pt>
                <c:pt idx="18">
                  <c:v>98.433737893311658</c:v>
                </c:pt>
                <c:pt idx="19">
                  <c:v>98.567744846797581</c:v>
                </c:pt>
                <c:pt idx="20">
                  <c:v>98.693450698799978</c:v>
                </c:pt>
                <c:pt idx="21">
                  <c:v>98.810116788378622</c:v>
                </c:pt>
                <c:pt idx="22">
                  <c:v>98.917029368128965</c:v>
                </c:pt>
                <c:pt idx="23">
                  <c:v>99.013548421914365</c:v>
                </c:pt>
                <c:pt idx="24">
                  <c:v>99.099185489372474</c:v>
                </c:pt>
                <c:pt idx="25">
                  <c:v>99.173725612305475</c:v>
                </c:pt>
                <c:pt idx="26">
                  <c:v>99.237414840272621</c:v>
                </c:pt>
                <c:pt idx="27">
                  <c:v>99.291242532238172</c:v>
                </c:pt>
                <c:pt idx="28">
                  <c:v>99.33735655264887</c:v>
                </c:pt>
                <c:pt idx="29">
                  <c:v>99.379658355799862</c:v>
                </c:pt>
                <c:pt idx="30">
                  <c:v>99.424631998104672</c:v>
                </c:pt>
                <c:pt idx="31">
                  <c:v>99.482463375620171</c:v>
                </c:pt>
                <c:pt idx="32">
                  <c:v>99.56849940215524</c:v>
                </c:pt>
                <c:pt idx="33">
                  <c:v>99.705076463116626</c:v>
                </c:pt>
                <c:pt idx="34">
                  <c:v>99.923708043750679</c:v>
                </c:pt>
                <c:pt idx="35">
                  <c:v>100.26755849029011</c:v>
                </c:pt>
                <c:pt idx="36">
                  <c:v>100.79404141259809</c:v>
                </c:pt>
                <c:pt idx="37">
                  <c:v>101.57726972623493</c:v>
                </c:pt>
                <c:pt idx="38">
                  <c:v>102.70995872045059</c:v>
                </c:pt>
                <c:pt idx="39">
                  <c:v>104.30426083395577</c:v>
                </c:pt>
                <c:pt idx="40">
                  <c:v>106.49091636789542</c:v>
                </c:pt>
                <c:pt idx="41">
                  <c:v>109.41607014238218</c:v>
                </c:pt>
                <c:pt idx="42">
                  <c:v>113.23516446976755</c:v>
                </c:pt>
                <c:pt idx="43">
                  <c:v>118.10350366516016</c:v>
                </c:pt>
                <c:pt idx="44">
                  <c:v>124.16341127815122</c:v>
                </c:pt>
                <c:pt idx="45">
                  <c:v>131.52836250846926</c:v>
                </c:pt>
                <c:pt idx="46">
                  <c:v>140.26503534336862</c:v>
                </c:pt>
                <c:pt idx="47">
                  <c:v>150.37481686238476</c:v>
                </c:pt>
                <c:pt idx="48">
                  <c:v>161.77682947990797</c:v>
                </c:pt>
                <c:pt idx="49">
                  <c:v>174.2948883511138</c:v>
                </c:pt>
                <c:pt idx="50">
                  <c:v>187.65077153860841</c:v>
                </c:pt>
                <c:pt idx="51">
                  <c:v>201.46472753315263</c:v>
                </c:pt>
                <c:pt idx="52">
                  <c:v>215.25410025431231</c:v>
                </c:pt>
                <c:pt idx="53">
                  <c:v>228.3718646946686</c:v>
                </c:pt>
                <c:pt idx="54">
                  <c:v>239.69152113235126</c:v>
                </c:pt>
                <c:pt idx="55">
                  <c:v>246.78468918565349</c:v>
                </c:pt>
                <c:pt idx="56">
                  <c:v>245.10012499791134</c:v>
                </c:pt>
                <c:pt idx="57">
                  <c:v>229.38508473049774</c:v>
                </c:pt>
                <c:pt idx="58">
                  <c:v>198.81561231473691</c:v>
                </c:pt>
                <c:pt idx="59">
                  <c:v>161.12985806239368</c:v>
                </c:pt>
                <c:pt idx="60">
                  <c:v>128.55081145436802</c:v>
                </c:pt>
                <c:pt idx="61">
                  <c:v>108.5159818913105</c:v>
                </c:pt>
                <c:pt idx="62">
                  <c:v>100.16302881556281</c:v>
                </c:pt>
                <c:pt idx="63">
                  <c:v>98.747571504691308</c:v>
                </c:pt>
                <c:pt idx="64">
                  <c:v>100.55522657448644</c:v>
                </c:pt>
                <c:pt idx="65">
                  <c:v>104.04566222789079</c:v>
                </c:pt>
                <c:pt idx="66">
                  <c:v>108.92003638983201</c:v>
                </c:pt>
                <c:pt idx="67">
                  <c:v>115.26402784540321</c:v>
                </c:pt>
                <c:pt idx="68">
                  <c:v>123.19149415845854</c:v>
                </c:pt>
                <c:pt idx="69">
                  <c:v>132.73056171879946</c:v>
                </c:pt>
                <c:pt idx="70">
                  <c:v>143.77523918226473</c:v>
                </c:pt>
                <c:pt idx="71">
                  <c:v>156.05510469373576</c:v>
                </c:pt>
                <c:pt idx="72">
                  <c:v>169.11198959958452</c:v>
                </c:pt>
                <c:pt idx="73">
                  <c:v>182.23907903855979</c:v>
                </c:pt>
                <c:pt idx="74">
                  <c:v>194.22627283887201</c:v>
                </c:pt>
                <c:pt idx="75">
                  <c:v>202.7183504893701</c:v>
                </c:pt>
                <c:pt idx="76">
                  <c:v>203.64807960846599</c:v>
                </c:pt>
                <c:pt idx="77">
                  <c:v>192.58801394280221</c:v>
                </c:pt>
                <c:pt idx="78">
                  <c:v>169.03009447182069</c:v>
                </c:pt>
                <c:pt idx="79">
                  <c:v>139.50503936609317</c:v>
                </c:pt>
                <c:pt idx="80">
                  <c:v>113.89064259681757</c:v>
                </c:pt>
                <c:pt idx="81">
                  <c:v>97.901815255743486</c:v>
                </c:pt>
                <c:pt idx="82">
                  <c:v>90.587850051700272</c:v>
                </c:pt>
                <c:pt idx="83">
                  <c:v>88.055900013001605</c:v>
                </c:pt>
                <c:pt idx="84">
                  <c:v>87.303420420891655</c:v>
                </c:pt>
                <c:pt idx="85">
                  <c:v>87.015383570583012</c:v>
                </c:pt>
                <c:pt idx="86">
                  <c:v>86.814991959712358</c:v>
                </c:pt>
                <c:pt idx="87">
                  <c:v>86.62794267908474</c:v>
                </c:pt>
                <c:pt idx="88">
                  <c:v>86.443832863484602</c:v>
                </c:pt>
                <c:pt idx="89">
                  <c:v>86.261529557634091</c:v>
                </c:pt>
                <c:pt idx="90">
                  <c:v>86.080849722929742</c:v>
                </c:pt>
                <c:pt idx="91">
                  <c:v>85.901686006174899</c:v>
                </c:pt>
                <c:pt idx="92">
                  <c:v>85.723944916978482</c:v>
                </c:pt>
                <c:pt idx="93">
                  <c:v>85.547554424398598</c:v>
                </c:pt>
                <c:pt idx="94">
                  <c:v>85.372500298876204</c:v>
                </c:pt>
                <c:pt idx="95">
                  <c:v>85.198934720658102</c:v>
                </c:pt>
                <c:pt idx="96">
                  <c:v>85.027466766649752</c:v>
                </c:pt>
                <c:pt idx="97">
                  <c:v>84.859855380007829</c:v>
                </c:pt>
                <c:pt idx="98">
                  <c:v>84.700465465300269</c:v>
                </c:pt>
                <c:pt idx="99">
                  <c:v>84.558902971032452</c:v>
                </c:pt>
                <c:pt idx="100">
                  <c:v>84.453938685930765</c:v>
                </c:pt>
                <c:pt idx="101">
                  <c:v>84.417764393932458</c:v>
                </c:pt>
                <c:pt idx="102">
                  <c:v>84.497618840097203</c:v>
                </c:pt>
                <c:pt idx="103">
                  <c:v>84.749630095325841</c:v>
                </c:pt>
                <c:pt idx="104">
                  <c:v>85.219659864492158</c:v>
                </c:pt>
                <c:pt idx="105">
                  <c:v>85.911143992009613</c:v>
                </c:pt>
                <c:pt idx="106">
                  <c:v>86.751162284350954</c:v>
                </c:pt>
                <c:pt idx="107">
                  <c:v>87.577447728091073</c:v>
                </c:pt>
                <c:pt idx="108">
                  <c:v>88.168726324734791</c:v>
                </c:pt>
                <c:pt idx="109">
                  <c:v>88.319966013637213</c:v>
                </c:pt>
                <c:pt idx="110">
                  <c:v>87.930960842335182</c:v>
                </c:pt>
                <c:pt idx="111">
                  <c:v>87.057129512939781</c:v>
                </c:pt>
                <c:pt idx="112">
                  <c:v>85.887962127801799</c:v>
                </c:pt>
                <c:pt idx="113">
                  <c:v>84.664152951256725</c:v>
                </c:pt>
                <c:pt idx="114">
                  <c:v>83.583347562254971</c:v>
                </c:pt>
                <c:pt idx="115">
                  <c:v>82.745287334334009</c:v>
                </c:pt>
                <c:pt idx="116">
                  <c:v>82.153427375234173</c:v>
                </c:pt>
                <c:pt idx="117">
                  <c:v>81.753534219506278</c:v>
                </c:pt>
                <c:pt idx="118">
                  <c:v>81.476969212566445</c:v>
                </c:pt>
                <c:pt idx="119">
                  <c:v>81.267694531200178</c:v>
                </c:pt>
                <c:pt idx="120">
                  <c:v>81.090177982227829</c:v>
                </c:pt>
                <c:pt idx="121">
                  <c:v>80.925871131570574</c:v>
                </c:pt>
                <c:pt idx="122">
                  <c:v>80.766599155522172</c:v>
                </c:pt>
                <c:pt idx="123">
                  <c:v>80.609316552647655</c:v>
                </c:pt>
                <c:pt idx="124">
                  <c:v>80.453201624477003</c:v>
                </c:pt>
                <c:pt idx="125">
                  <c:v>80.298594276915537</c:v>
                </c:pt>
                <c:pt idx="126">
                  <c:v>80.14726945632367</c:v>
                </c:pt>
                <c:pt idx="127">
                  <c:v>80.004038383359102</c:v>
                </c:pt>
                <c:pt idx="128">
                  <c:v>79.879994725266755</c:v>
                </c:pt>
                <c:pt idx="129">
                  <c:v>79.797272197470235</c:v>
                </c:pt>
                <c:pt idx="130">
                  <c:v>79.793388392597805</c:v>
                </c:pt>
                <c:pt idx="131">
                  <c:v>79.920305501366002</c:v>
                </c:pt>
                <c:pt idx="132">
                  <c:v>80.23141211840867</c:v>
                </c:pt>
                <c:pt idx="133">
                  <c:v>80.752871100718224</c:v>
                </c:pt>
                <c:pt idx="134">
                  <c:v>81.446873122679932</c:v>
                </c:pt>
                <c:pt idx="135">
                  <c:v>82.188643010266645</c:v>
                </c:pt>
                <c:pt idx="136">
                  <c:v>82.783207233098011</c:v>
                </c:pt>
                <c:pt idx="137">
                  <c:v>83.030015562891577</c:v>
                </c:pt>
                <c:pt idx="138">
                  <c:v>82.809332644107656</c:v>
                </c:pt>
                <c:pt idx="139">
                  <c:v>82.140438618037578</c:v>
                </c:pt>
                <c:pt idx="140">
                  <c:v>81.173382872046687</c:v>
                </c:pt>
                <c:pt idx="141">
                  <c:v>80.118985120242954</c:v>
                </c:pt>
                <c:pt idx="142">
                  <c:v>79.161471891618078</c:v>
                </c:pt>
                <c:pt idx="143">
                  <c:v>78.402669582316804</c:v>
                </c:pt>
                <c:pt idx="144">
                  <c:v>77.857230016896523</c:v>
                </c:pt>
                <c:pt idx="145">
                  <c:v>77.483920608974174</c:v>
                </c:pt>
                <c:pt idx="146">
                  <c:v>77.224196068214624</c:v>
                </c:pt>
                <c:pt idx="147">
                  <c:v>77.027916552086126</c:v>
                </c:pt>
                <c:pt idx="148">
                  <c:v>76.862159976986291</c:v>
                </c:pt>
                <c:pt idx="149">
                  <c:v>76.709171330679126</c:v>
                </c:pt>
                <c:pt idx="150">
                  <c:v>76.560839605236438</c:v>
                </c:pt>
                <c:pt idx="151">
                  <c:v>76.4139680136972</c:v>
                </c:pt>
                <c:pt idx="152">
                  <c:v>76.267451298375818</c:v>
                </c:pt>
                <c:pt idx="153">
                  <c:v>76.120944370905136</c:v>
                </c:pt>
                <c:pt idx="154">
                  <c:v>75.974342138121941</c:v>
                </c:pt>
                <c:pt idx="155">
                  <c:v>75.827607118895955</c:v>
                </c:pt>
                <c:pt idx="156">
                  <c:v>75.680720260818106</c:v>
                </c:pt>
                <c:pt idx="157">
                  <c:v>75.533668666826642</c:v>
                </c:pt>
                <c:pt idx="158">
                  <c:v>75.386442793754071</c:v>
                </c:pt>
                <c:pt idx="159">
                  <c:v>75.239035742900299</c:v>
                </c:pt>
                <c:pt idx="160">
                  <c:v>75.091442945135526</c:v>
                </c:pt>
                <c:pt idx="161">
                  <c:v>74.943661907705703</c:v>
                </c:pt>
                <c:pt idx="162">
                  <c:v>74.795691970513275</c:v>
                </c:pt>
                <c:pt idx="163">
                  <c:v>74.647534068711877</c:v>
                </c:pt>
                <c:pt idx="164">
                  <c:v>74.49919050502676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95.261429482017206</c:v>
                </c:pt>
                <c:pt idx="1">
                  <c:v>95.455222124175805</c:v>
                </c:pt>
                <c:pt idx="2">
                  <c:v>95.648300146895352</c:v>
                </c:pt>
                <c:pt idx="3">
                  <c:v>95.840511568497135</c:v>
                </c:pt>
                <c:pt idx="4">
                  <c:v>96.031683694359003</c:v>
                </c:pt>
                <c:pt idx="5">
                  <c:v>96.221621005435509</c:v>
                </c:pt>
                <c:pt idx="6">
                  <c:v>96.410102933407771</c:v>
                </c:pt>
                <c:pt idx="7">
                  <c:v>96.596881539128063</c:v>
                </c:pt>
                <c:pt idx="8">
                  <c:v>96.781679117966689</c:v>
                </c:pt>
                <c:pt idx="9">
                  <c:v>96.964185763894946</c:v>
                </c:pt>
                <c:pt idx="10">
                  <c:v>97.14405693372224</c:v>
                </c:pt>
                <c:pt idx="11">
                  <c:v>97.320911063871634</c:v>
                </c:pt>
                <c:pt idx="12">
                  <c:v>97.494327304388449</c:v>
                </c:pt>
                <c:pt idx="13">
                  <c:v>97.663843448391191</c:v>
                </c:pt>
                <c:pt idx="14">
                  <c:v>97.828954149637013</c:v>
                </c:pt>
                <c:pt idx="15">
                  <c:v>97.989109535866092</c:v>
                </c:pt>
                <c:pt idx="16">
                  <c:v>98.143714340509788</c:v>
                </c:pt>
                <c:pt idx="17">
                  <c:v>98.292127689370545</c:v>
                </c:pt>
                <c:pt idx="18">
                  <c:v>98.433663690945366</c:v>
                </c:pt>
                <c:pt idx="19">
                  <c:v>98.567592987852777</c:v>
                </c:pt>
                <c:pt idx="20">
                  <c:v>98.693145430783488</c:v>
                </c:pt>
                <c:pt idx="21">
                  <c:v>98.809514033775102</c:v>
                </c:pt>
                <c:pt idx="22">
                  <c:v>98.915860358546084</c:v>
                </c:pt>
                <c:pt idx="23">
                  <c:v>99.011321454251942</c:v>
                </c:pt>
                <c:pt idx="24">
                  <c:v>99.095018445678278</c:v>
                </c:pt>
                <c:pt idx="25">
                  <c:v>99.166066816299832</c:v>
                </c:pt>
                <c:pt idx="26">
                  <c:v>99.223588372234801</c:v>
                </c:pt>
                <c:pt idx="27">
                  <c:v>99.266724799301244</c:v>
                </c:pt>
                <c:pt idx="28">
                  <c:v>99.294652639777738</c:v>
                </c:pt>
                <c:pt idx="29">
                  <c:v>99.306599421194605</c:v>
                </c:pt>
                <c:pt idx="30">
                  <c:v>99.301860571238649</c:v>
                </c:pt>
                <c:pt idx="31">
                  <c:v>99.279816656884165</c:v>
                </c:pt>
                <c:pt idx="32">
                  <c:v>99.239950399701286</c:v>
                </c:pt>
                <c:pt idx="33">
                  <c:v>99.181862851261428</c:v>
                </c:pt>
                <c:pt idx="34">
                  <c:v>99.105288071044924</c:v>
                </c:pt>
                <c:pt idx="35">
                  <c:v>99.010105641785145</c:v>
                </c:pt>
                <c:pt idx="36">
                  <c:v>98.896350389411623</c:v>
                </c:pt>
                <c:pt idx="37">
                  <c:v>98.764218749487668</c:v>
                </c:pt>
                <c:pt idx="38">
                  <c:v>98.614071338464726</c:v>
                </c:pt>
                <c:pt idx="39">
                  <c:v>98.446431441339314</c:v>
                </c:pt>
                <c:pt idx="40">
                  <c:v>98.261979308587456</c:v>
                </c:pt>
                <c:pt idx="41">
                  <c:v>98.061542352378254</c:v>
                </c:pt>
                <c:pt idx="42">
                  <c:v>97.846081530612622</c:v>
                </c:pt>
                <c:pt idx="43">
                  <c:v>97.616674392111989</c:v>
                </c:pt>
                <c:pt idx="44">
                  <c:v>97.374495413035547</c:v>
                </c:pt>
                <c:pt idx="45">
                  <c:v>97.1207943715808</c:v>
                </c:pt>
                <c:pt idx="46">
                  <c:v>96.856873577266299</c:v>
                </c:pt>
                <c:pt idx="47">
                  <c:v>96.584064789213485</c:v>
                </c:pt>
                <c:pt idx="48">
                  <c:v>96.303706626178609</c:v>
                </c:pt>
                <c:pt idx="49">
                  <c:v>96.017123195278884</c:v>
                </c:pt>
                <c:pt idx="50">
                  <c:v>95.725604555415373</c:v>
                </c:pt>
                <c:pt idx="51">
                  <c:v>95.430389496455319</c:v>
                </c:pt>
                <c:pt idx="52">
                  <c:v>95.132650968182276</c:v>
                </c:pt>
                <c:pt idx="53">
                  <c:v>94.833484345237181</c:v>
                </c:pt>
                <c:pt idx="54">
                  <c:v>94.533898575597874</c:v>
                </c:pt>
                <c:pt idx="55">
                  <c:v>94.234810138191349</c:v>
                </c:pt>
                <c:pt idx="56">
                  <c:v>93.937039635074242</c:v>
                </c:pt>
                <c:pt idx="57">
                  <c:v>93.641310767778009</c:v>
                </c:pt>
                <c:pt idx="58">
                  <c:v>93.348251396170397</c:v>
                </c:pt>
                <c:pt idx="59">
                  <c:v>93.058396349976618</c:v>
                </c:pt>
                <c:pt idx="60">
                  <c:v>92.772191655094261</c:v>
                </c:pt>
                <c:pt idx="61">
                  <c:v>92.489999845410679</c:v>
                </c:pt>
                <c:pt idx="62">
                  <c:v>92.212106052079136</c:v>
                </c:pt>
                <c:pt idx="63">
                  <c:v>91.938724592295898</c:v>
                </c:pt>
                <c:pt idx="64">
                  <c:v>91.670005815054751</c:v>
                </c:pt>
                <c:pt idx="65">
                  <c:v>91.406042999163319</c:v>
                </c:pt>
                <c:pt idx="66">
                  <c:v>91.146879136603985</c:v>
                </c:pt>
                <c:pt idx="67">
                  <c:v>90.892513470325113</c:v>
                </c:pt>
                <c:pt idx="68">
                  <c:v>90.642907688526364</c:v>
                </c:pt>
                <c:pt idx="69">
                  <c:v>90.397991706710812</c:v>
                </c:pt>
                <c:pt idx="70">
                  <c:v>90.15766899386179</c:v>
                </c:pt>
                <c:pt idx="71">
                  <c:v>89.921821420021558</c:v>
                </c:pt>
                <c:pt idx="72">
                  <c:v>89.690313619474225</c:v>
                </c:pt>
                <c:pt idx="73">
                  <c:v>89.462996876988839</c:v>
                </c:pt>
                <c:pt idx="74">
                  <c:v>89.23971255456884</c:v>
                </c:pt>
                <c:pt idx="75">
                  <c:v>89.020295083325408</c:v>
                </c:pt>
                <c:pt idx="76">
                  <c:v>88.80457454989677</c:v>
                </c:pt>
                <c:pt idx="77">
                  <c:v>88.59237890969932</c:v>
                </c:pt>
                <c:pt idx="78">
                  <c:v>88.383535860615083</c:v>
                </c:pt>
                <c:pt idx="79">
                  <c:v>88.177874410838399</c:v>
                </c:pt>
                <c:pt idx="80">
                  <c:v>87.975226173824979</c:v>
                </c:pt>
                <c:pt idx="81">
                  <c:v>87.77542642185972</c:v>
                </c:pt>
                <c:pt idx="82">
                  <c:v>87.578314927892635</c:v>
                </c:pt>
                <c:pt idx="83">
                  <c:v>87.38373662315152</c:v>
                </c:pt>
                <c:pt idx="84">
                  <c:v>87.191542095758308</c:v>
                </c:pt>
                <c:pt idx="85">
                  <c:v>87.001587953248631</c:v>
                </c:pt>
                <c:pt idx="86">
                  <c:v>86.813737069601075</c:v>
                </c:pt>
                <c:pt idx="87">
                  <c:v>86.627858735170989</c:v>
                </c:pt>
                <c:pt idx="88">
                  <c:v>86.443828725835417</c:v>
                </c:pt>
                <c:pt idx="89">
                  <c:v>86.261529305707725</c:v>
                </c:pt>
                <c:pt idx="90">
                  <c:v>86.080849175989258</c:v>
                </c:pt>
                <c:pt idx="91">
                  <c:v>85.90168338089218</c:v>
                </c:pt>
                <c:pt idx="92">
                  <c:v>85.723933180092317</c:v>
                </c:pt>
                <c:pt idx="93">
                  <c:v>85.547505895847252</c:v>
                </c:pt>
                <c:pt idx="94">
                  <c:v>85.372314741732367</c:v>
                </c:pt>
                <c:pt idx="95">
                  <c:v>85.198278638898643</c:v>
                </c:pt>
                <c:pt idx="96">
                  <c:v>85.0253220248254</c:v>
                </c:pt>
                <c:pt idx="97">
                  <c:v>84.85337465871811</c:v>
                </c:pt>
                <c:pt idx="98">
                  <c:v>84.682371426973177</c:v>
                </c:pt>
                <c:pt idx="99">
                  <c:v>84.512252151483693</c:v>
                </c:pt>
                <c:pt idx="100">
                  <c:v>84.342961402983846</c:v>
                </c:pt>
                <c:pt idx="101">
                  <c:v>84.174448321107619</c:v>
                </c:pt>
                <c:pt idx="102">
                  <c:v>84.006666442365045</c:v>
                </c:pt>
                <c:pt idx="103">
                  <c:v>83.839573536798298</c:v>
                </c:pt>
                <c:pt idx="104">
                  <c:v>83.673131453667509</c:v>
                </c:pt>
                <c:pt idx="105">
                  <c:v>83.507305976117593</c:v>
                </c:pt>
                <c:pt idx="106">
                  <c:v>83.342066684387632</c:v>
                </c:pt>
                <c:pt idx="107">
                  <c:v>83.17738682673621</c:v>
                </c:pt>
                <c:pt idx="108">
                  <c:v>83.013243196862959</c:v>
                </c:pt>
                <c:pt idx="109">
                  <c:v>82.849616016206767</c:v>
                </c:pt>
                <c:pt idx="110">
                  <c:v>82.686488819093725</c:v>
                </c:pt>
                <c:pt idx="111">
                  <c:v>82.523848338294769</c:v>
                </c:pt>
                <c:pt idx="112">
                  <c:v>82.361684388140674</c:v>
                </c:pt>
                <c:pt idx="113">
                  <c:v>82.199989741942645</c:v>
                </c:pt>
                <c:pt idx="114">
                  <c:v>82.038760000093944</c:v>
                </c:pt>
                <c:pt idx="115">
                  <c:v>81.877993444906906</c:v>
                </c:pt>
                <c:pt idx="116">
                  <c:v>81.717690877995693</c:v>
                </c:pt>
                <c:pt idx="117">
                  <c:v>81.557855435885301</c:v>
                </c:pt>
                <c:pt idx="118">
                  <c:v>81.39849237954995</c:v>
                </c:pt>
                <c:pt idx="119">
                  <c:v>81.239608853804725</c:v>
                </c:pt>
                <c:pt idx="120">
                  <c:v>81.081213612939365</c:v>
                </c:pt>
                <c:pt idx="121">
                  <c:v>80.923316709736341</c:v>
                </c:pt>
                <c:pt idx="122">
                  <c:v>80.765929146094905</c:v>
                </c:pt>
                <c:pt idx="123">
                  <c:v>80.60906248491564</c:v>
                </c:pt>
                <c:pt idx="124">
                  <c:v>80.452728424686669</c:v>
                </c:pt>
                <c:pt idx="125">
                  <c:v>80.296938340337803</c:v>
                </c:pt>
                <c:pt idx="126">
                  <c:v>80.141702796329142</c:v>
                </c:pt>
                <c:pt idx="127">
                  <c:v>79.987031040525636</c:v>
                </c:pt>
                <c:pt idx="128">
                  <c:v>79.832930490036517</c:v>
                </c:pt>
                <c:pt idx="129">
                  <c:v>79.679406222692933</c:v>
                </c:pt>
                <c:pt idx="130">
                  <c:v>79.526460489985936</c:v>
                </c:pt>
                <c:pt idx="131">
                  <c:v>79.374092268865496</c:v>
                </c:pt>
                <c:pt idx="132">
                  <c:v>79.222296870578305</c:v>
                </c:pt>
                <c:pt idx="133">
                  <c:v>79.071065624508833</c:v>
                </c:pt>
                <c:pt idx="134">
                  <c:v>78.920385653634739</c:v>
                </c:pt>
                <c:pt idx="135">
                  <c:v>78.77023975566361</c:v>
                </c:pt>
                <c:pt idx="136">
                  <c:v>78.620606400224858</c:v>
                </c:pt>
                <c:pt idx="137">
                  <c:v>78.471459847809143</c:v>
                </c:pt>
                <c:pt idx="138">
                  <c:v>78.322770390750705</c:v>
                </c:pt>
                <c:pt idx="139">
                  <c:v>78.174504710795958</c:v>
                </c:pt>
                <c:pt idx="140">
                  <c:v>78.026626342124132</c:v>
                </c:pt>
                <c:pt idx="141">
                  <c:v>77.8790962235162</c:v>
                </c:pt>
                <c:pt idx="142">
                  <c:v>77.731873319120695</c:v>
                </c:pt>
                <c:pt idx="143">
                  <c:v>77.584915284265563</c:v>
                </c:pt>
                <c:pt idx="144">
                  <c:v>77.438179151228354</c:v>
                </c:pt>
                <c:pt idx="145">
                  <c:v>77.291622009879021</c:v>
                </c:pt>
                <c:pt idx="146">
                  <c:v>77.145201659585467</c:v>
                </c:pt>
                <c:pt idx="147">
                  <c:v>76.998877211527969</c:v>
                </c:pt>
                <c:pt idx="148">
                  <c:v>76.852609624314198</c:v>
                </c:pt>
                <c:pt idx="149">
                  <c:v>76.706362160171324</c:v>
                </c:pt>
                <c:pt idx="150">
                  <c:v>76.56010075364577</c:v>
                </c:pt>
                <c:pt idx="151">
                  <c:v>76.413794289317934</c:v>
                </c:pt>
                <c:pt idx="152">
                  <c:v>76.267414789243887</c:v>
                </c:pt>
                <c:pt idx="153">
                  <c:v>76.120937514443639</c:v>
                </c:pt>
                <c:pt idx="154">
                  <c:v>75.974340987628636</c:v>
                </c:pt>
                <c:pt idx="155">
                  <c:v>75.827606946436191</c:v>
                </c:pt>
                <c:pt idx="156">
                  <c:v>75.680720237726661</c:v>
                </c:pt>
                <c:pt idx="157">
                  <c:v>75.533668664065303</c:v>
                </c:pt>
                <c:pt idx="158">
                  <c:v>75.386442793459196</c:v>
                </c:pt>
                <c:pt idx="159">
                  <c:v>75.239035742872176</c:v>
                </c:pt>
                <c:pt idx="160">
                  <c:v>75.091442945133139</c:v>
                </c:pt>
                <c:pt idx="161">
                  <c:v>74.943661907705518</c:v>
                </c:pt>
                <c:pt idx="162">
                  <c:v>74.795691970513261</c:v>
                </c:pt>
                <c:pt idx="163">
                  <c:v>74.647534068711877</c:v>
                </c:pt>
                <c:pt idx="164">
                  <c:v>74.49919050502676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99.19</c:v>
                </c:pt>
                <c:pt idx="1">
                  <c:v>96.983000000000004</c:v>
                </c:pt>
                <c:pt idx="2">
                  <c:v>99.31</c:v>
                </c:pt>
                <c:pt idx="3">
                  <c:v>97.69</c:v>
                </c:pt>
                <c:pt idx="4">
                  <c:v>98.775999999999996</c:v>
                </c:pt>
                <c:pt idx="5">
                  <c:v>97.69</c:v>
                </c:pt>
                <c:pt idx="6">
                  <c:v>98.516999999999996</c:v>
                </c:pt>
                <c:pt idx="7">
                  <c:v>95.69</c:v>
                </c:pt>
                <c:pt idx="8">
                  <c:v>96.638000000000005</c:v>
                </c:pt>
                <c:pt idx="9">
                  <c:v>97.983000000000004</c:v>
                </c:pt>
                <c:pt idx="10">
                  <c:v>98.293000000000006</c:v>
                </c:pt>
                <c:pt idx="11">
                  <c:v>96.671999999999997</c:v>
                </c:pt>
                <c:pt idx="12">
                  <c:v>98.861999999999995</c:v>
                </c:pt>
                <c:pt idx="13">
                  <c:v>96.983000000000004</c:v>
                </c:pt>
                <c:pt idx="14">
                  <c:v>96.447999999999993</c:v>
                </c:pt>
                <c:pt idx="15">
                  <c:v>98.19</c:v>
                </c:pt>
                <c:pt idx="16">
                  <c:v>97.983000000000004</c:v>
                </c:pt>
                <c:pt idx="17">
                  <c:v>97.120999999999995</c:v>
                </c:pt>
                <c:pt idx="18">
                  <c:v>96.828000000000003</c:v>
                </c:pt>
                <c:pt idx="19">
                  <c:v>96.861999999999995</c:v>
                </c:pt>
                <c:pt idx="20">
                  <c:v>97.138000000000005</c:v>
                </c:pt>
                <c:pt idx="21">
                  <c:v>97.120999999999995</c:v>
                </c:pt>
                <c:pt idx="22">
                  <c:v>98</c:v>
                </c:pt>
                <c:pt idx="23">
                  <c:v>98.69</c:v>
                </c:pt>
                <c:pt idx="24">
                  <c:v>96.328000000000003</c:v>
                </c:pt>
                <c:pt idx="25">
                  <c:v>98.19</c:v>
                </c:pt>
                <c:pt idx="26">
                  <c:v>97.897000000000006</c:v>
                </c:pt>
                <c:pt idx="27">
                  <c:v>98.397000000000006</c:v>
                </c:pt>
                <c:pt idx="28">
                  <c:v>100.017</c:v>
                </c:pt>
                <c:pt idx="29">
                  <c:v>97.828000000000003</c:v>
                </c:pt>
                <c:pt idx="30">
                  <c:v>99.138000000000005</c:v>
                </c:pt>
                <c:pt idx="31">
                  <c:v>101.36199999999999</c:v>
                </c:pt>
                <c:pt idx="32">
                  <c:v>101.10299999999999</c:v>
                </c:pt>
                <c:pt idx="33">
                  <c:v>99.155000000000001</c:v>
                </c:pt>
                <c:pt idx="34">
                  <c:v>100.069</c:v>
                </c:pt>
                <c:pt idx="35">
                  <c:v>103.86199999999999</c:v>
                </c:pt>
                <c:pt idx="36">
                  <c:v>99.947999999999993</c:v>
                </c:pt>
                <c:pt idx="37">
                  <c:v>103.29300000000001</c:v>
                </c:pt>
                <c:pt idx="38">
                  <c:v>105.776</c:v>
                </c:pt>
                <c:pt idx="39">
                  <c:v>105.259</c:v>
                </c:pt>
                <c:pt idx="40">
                  <c:v>107</c:v>
                </c:pt>
                <c:pt idx="41">
                  <c:v>111.431</c:v>
                </c:pt>
                <c:pt idx="42">
                  <c:v>110.69</c:v>
                </c:pt>
                <c:pt idx="43">
                  <c:v>112.86199999999999</c:v>
                </c:pt>
                <c:pt idx="44">
                  <c:v>120.53400000000001</c:v>
                </c:pt>
                <c:pt idx="45">
                  <c:v>123.776</c:v>
                </c:pt>
                <c:pt idx="46">
                  <c:v>134.72399999999999</c:v>
                </c:pt>
                <c:pt idx="47">
                  <c:v>145.655</c:v>
                </c:pt>
                <c:pt idx="48">
                  <c:v>161.08600000000001</c:v>
                </c:pt>
                <c:pt idx="49">
                  <c:v>177.43100000000001</c:v>
                </c:pt>
                <c:pt idx="50">
                  <c:v>193.41399999999999</c:v>
                </c:pt>
                <c:pt idx="51">
                  <c:v>209.828</c:v>
                </c:pt>
                <c:pt idx="52">
                  <c:v>223.06899999999999</c:v>
                </c:pt>
                <c:pt idx="53">
                  <c:v>232</c:v>
                </c:pt>
                <c:pt idx="54">
                  <c:v>236.74100000000001</c:v>
                </c:pt>
                <c:pt idx="55">
                  <c:v>237.87899999999999</c:v>
                </c:pt>
                <c:pt idx="56">
                  <c:v>237.10300000000001</c:v>
                </c:pt>
                <c:pt idx="57">
                  <c:v>229.94800000000001</c:v>
                </c:pt>
                <c:pt idx="58">
                  <c:v>209.41399999999999</c:v>
                </c:pt>
                <c:pt idx="59">
                  <c:v>173.29300000000001</c:v>
                </c:pt>
                <c:pt idx="60">
                  <c:v>124.724</c:v>
                </c:pt>
                <c:pt idx="61">
                  <c:v>97.706999999999994</c:v>
                </c:pt>
                <c:pt idx="62">
                  <c:v>92.569000000000003</c:v>
                </c:pt>
                <c:pt idx="63">
                  <c:v>93.569000000000003</c:v>
                </c:pt>
                <c:pt idx="64">
                  <c:v>93.016999999999996</c:v>
                </c:pt>
                <c:pt idx="65">
                  <c:v>98.638000000000005</c:v>
                </c:pt>
                <c:pt idx="66">
                  <c:v>104.69</c:v>
                </c:pt>
                <c:pt idx="67">
                  <c:v>110.53400000000001</c:v>
                </c:pt>
                <c:pt idx="68">
                  <c:v>117.483</c:v>
                </c:pt>
                <c:pt idx="69">
                  <c:v>129.017</c:v>
                </c:pt>
                <c:pt idx="70">
                  <c:v>143.43100000000001</c:v>
                </c:pt>
                <c:pt idx="71">
                  <c:v>159</c:v>
                </c:pt>
                <c:pt idx="72">
                  <c:v>170.56899999999999</c:v>
                </c:pt>
                <c:pt idx="73">
                  <c:v>182.25899999999999</c:v>
                </c:pt>
                <c:pt idx="74">
                  <c:v>190.56899999999999</c:v>
                </c:pt>
                <c:pt idx="75">
                  <c:v>195.91399999999999</c:v>
                </c:pt>
                <c:pt idx="76">
                  <c:v>197.69</c:v>
                </c:pt>
                <c:pt idx="77">
                  <c:v>192.05199999999999</c:v>
                </c:pt>
                <c:pt idx="78">
                  <c:v>182.41399999999999</c:v>
                </c:pt>
                <c:pt idx="79">
                  <c:v>156.77600000000001</c:v>
                </c:pt>
                <c:pt idx="80">
                  <c:v>116.39700000000001</c:v>
                </c:pt>
                <c:pt idx="81">
                  <c:v>93.397000000000006</c:v>
                </c:pt>
                <c:pt idx="82">
                  <c:v>86.759</c:v>
                </c:pt>
                <c:pt idx="83">
                  <c:v>88.155000000000001</c:v>
                </c:pt>
                <c:pt idx="84">
                  <c:v>86.793000000000006</c:v>
                </c:pt>
                <c:pt idx="85">
                  <c:v>86.465999999999994</c:v>
                </c:pt>
                <c:pt idx="86">
                  <c:v>85.171999999999997</c:v>
                </c:pt>
                <c:pt idx="87">
                  <c:v>86.379000000000005</c:v>
                </c:pt>
                <c:pt idx="88">
                  <c:v>83.671999999999997</c:v>
                </c:pt>
                <c:pt idx="89">
                  <c:v>85.930999999999997</c:v>
                </c:pt>
                <c:pt idx="90">
                  <c:v>86.275999999999996</c:v>
                </c:pt>
                <c:pt idx="91">
                  <c:v>87.171999999999997</c:v>
                </c:pt>
                <c:pt idx="92">
                  <c:v>83.085999999999999</c:v>
                </c:pt>
                <c:pt idx="93">
                  <c:v>84.483000000000004</c:v>
                </c:pt>
                <c:pt idx="94">
                  <c:v>84.585999999999999</c:v>
                </c:pt>
                <c:pt idx="95">
                  <c:v>85.81</c:v>
                </c:pt>
                <c:pt idx="96">
                  <c:v>83.344999999999999</c:v>
                </c:pt>
                <c:pt idx="97">
                  <c:v>83.552000000000007</c:v>
                </c:pt>
                <c:pt idx="98">
                  <c:v>88</c:v>
                </c:pt>
                <c:pt idx="99">
                  <c:v>84.81</c:v>
                </c:pt>
                <c:pt idx="100">
                  <c:v>84.947999999999993</c:v>
                </c:pt>
                <c:pt idx="101">
                  <c:v>83.759</c:v>
                </c:pt>
                <c:pt idx="102">
                  <c:v>83.430999999999997</c:v>
                </c:pt>
                <c:pt idx="103">
                  <c:v>85.879000000000005</c:v>
                </c:pt>
                <c:pt idx="104">
                  <c:v>84.120999999999995</c:v>
                </c:pt>
                <c:pt idx="105">
                  <c:v>87.052000000000007</c:v>
                </c:pt>
                <c:pt idx="106">
                  <c:v>87.602999999999994</c:v>
                </c:pt>
                <c:pt idx="107">
                  <c:v>91.534000000000006</c:v>
                </c:pt>
                <c:pt idx="108">
                  <c:v>92.569000000000003</c:v>
                </c:pt>
                <c:pt idx="109">
                  <c:v>91.793000000000006</c:v>
                </c:pt>
                <c:pt idx="110">
                  <c:v>93.671999999999997</c:v>
                </c:pt>
                <c:pt idx="111">
                  <c:v>92.379000000000005</c:v>
                </c:pt>
                <c:pt idx="112">
                  <c:v>89.552000000000007</c:v>
                </c:pt>
                <c:pt idx="113">
                  <c:v>87.19</c:v>
                </c:pt>
                <c:pt idx="114">
                  <c:v>81.759</c:v>
                </c:pt>
                <c:pt idx="115">
                  <c:v>82.361999999999995</c:v>
                </c:pt>
                <c:pt idx="116">
                  <c:v>79.447999999999993</c:v>
                </c:pt>
                <c:pt idx="117">
                  <c:v>81.120999999999995</c:v>
                </c:pt>
                <c:pt idx="118">
                  <c:v>81.81</c:v>
                </c:pt>
                <c:pt idx="119">
                  <c:v>82.241</c:v>
                </c:pt>
                <c:pt idx="120">
                  <c:v>79.31</c:v>
                </c:pt>
                <c:pt idx="121">
                  <c:v>79.602999999999994</c:v>
                </c:pt>
                <c:pt idx="122">
                  <c:v>80</c:v>
                </c:pt>
                <c:pt idx="123">
                  <c:v>81.483000000000004</c:v>
                </c:pt>
                <c:pt idx="124">
                  <c:v>80.447999999999993</c:v>
                </c:pt>
                <c:pt idx="125">
                  <c:v>81.052000000000007</c:v>
                </c:pt>
                <c:pt idx="126">
                  <c:v>80.293000000000006</c:v>
                </c:pt>
                <c:pt idx="127">
                  <c:v>80.671999999999997</c:v>
                </c:pt>
                <c:pt idx="128">
                  <c:v>79.034000000000006</c:v>
                </c:pt>
                <c:pt idx="129">
                  <c:v>82.138000000000005</c:v>
                </c:pt>
                <c:pt idx="130">
                  <c:v>80.069000000000003</c:v>
                </c:pt>
                <c:pt idx="131">
                  <c:v>80.861999999999995</c:v>
                </c:pt>
                <c:pt idx="132">
                  <c:v>81.034000000000006</c:v>
                </c:pt>
                <c:pt idx="133">
                  <c:v>80.102999999999994</c:v>
                </c:pt>
                <c:pt idx="134">
                  <c:v>82.430999999999997</c:v>
                </c:pt>
                <c:pt idx="135">
                  <c:v>84.447999999999993</c:v>
                </c:pt>
                <c:pt idx="136">
                  <c:v>86.171999999999997</c:v>
                </c:pt>
                <c:pt idx="137">
                  <c:v>85.016999999999996</c:v>
                </c:pt>
                <c:pt idx="138">
                  <c:v>81.171999999999997</c:v>
                </c:pt>
                <c:pt idx="139">
                  <c:v>81.085999999999999</c:v>
                </c:pt>
                <c:pt idx="140">
                  <c:v>82.293000000000006</c:v>
                </c:pt>
                <c:pt idx="141">
                  <c:v>79.724000000000004</c:v>
                </c:pt>
                <c:pt idx="142">
                  <c:v>79.430999999999997</c:v>
                </c:pt>
                <c:pt idx="143">
                  <c:v>78.897000000000006</c:v>
                </c:pt>
                <c:pt idx="144">
                  <c:v>78.620999999999995</c:v>
                </c:pt>
                <c:pt idx="145">
                  <c:v>78.361999999999995</c:v>
                </c:pt>
                <c:pt idx="146">
                  <c:v>75.344999999999999</c:v>
                </c:pt>
                <c:pt idx="147">
                  <c:v>76.138000000000005</c:v>
                </c:pt>
                <c:pt idx="148">
                  <c:v>75.534000000000006</c:v>
                </c:pt>
                <c:pt idx="149">
                  <c:v>78.706999999999994</c:v>
                </c:pt>
                <c:pt idx="150">
                  <c:v>74.447999999999993</c:v>
                </c:pt>
                <c:pt idx="151">
                  <c:v>77.430999999999997</c:v>
                </c:pt>
                <c:pt idx="152">
                  <c:v>76.655000000000001</c:v>
                </c:pt>
                <c:pt idx="153">
                  <c:v>77.759</c:v>
                </c:pt>
                <c:pt idx="154">
                  <c:v>76.430999999999997</c:v>
                </c:pt>
                <c:pt idx="155">
                  <c:v>77.844999999999999</c:v>
                </c:pt>
                <c:pt idx="156">
                  <c:v>75.414000000000001</c:v>
                </c:pt>
                <c:pt idx="157">
                  <c:v>77.706999999999994</c:v>
                </c:pt>
                <c:pt idx="158">
                  <c:v>77.775999999999996</c:v>
                </c:pt>
                <c:pt idx="159">
                  <c:v>76.447999999999993</c:v>
                </c:pt>
                <c:pt idx="160">
                  <c:v>76.224000000000004</c:v>
                </c:pt>
                <c:pt idx="161">
                  <c:v>76.552000000000007</c:v>
                </c:pt>
                <c:pt idx="162">
                  <c:v>75.638000000000005</c:v>
                </c:pt>
                <c:pt idx="163">
                  <c:v>75.552000000000007</c:v>
                </c:pt>
                <c:pt idx="164">
                  <c:v>77.706999999999994</c:v>
                </c:pt>
                <c:pt idx="165">
                  <c:v>77.81</c:v>
                </c:pt>
                <c:pt idx="166">
                  <c:v>75.102999999999994</c:v>
                </c:pt>
                <c:pt idx="167">
                  <c:v>74.085999999999999</c:v>
                </c:pt>
                <c:pt idx="168">
                  <c:v>74.138000000000005</c:v>
                </c:pt>
                <c:pt idx="169">
                  <c:v>73.534000000000006</c:v>
                </c:pt>
                <c:pt idx="170">
                  <c:v>76.034000000000006</c:v>
                </c:pt>
                <c:pt idx="171">
                  <c:v>74.224000000000004</c:v>
                </c:pt>
                <c:pt idx="172">
                  <c:v>76.138000000000005</c:v>
                </c:pt>
                <c:pt idx="173">
                  <c:v>75.138000000000005</c:v>
                </c:pt>
                <c:pt idx="174">
                  <c:v>75.138000000000005</c:v>
                </c:pt>
                <c:pt idx="175">
                  <c:v>75.171999999999997</c:v>
                </c:pt>
                <c:pt idx="176">
                  <c:v>74.930999999999997</c:v>
                </c:pt>
                <c:pt idx="177">
                  <c:v>73.430999999999997</c:v>
                </c:pt>
                <c:pt idx="178">
                  <c:v>77.120999999999995</c:v>
                </c:pt>
                <c:pt idx="179">
                  <c:v>75.275999999999996</c:v>
                </c:pt>
                <c:pt idx="180">
                  <c:v>72.828000000000003</c:v>
                </c:pt>
                <c:pt idx="181">
                  <c:v>75.361999999999995</c:v>
                </c:pt>
                <c:pt idx="182">
                  <c:v>72.671999999999997</c:v>
                </c:pt>
                <c:pt idx="183">
                  <c:v>74.516999999999996</c:v>
                </c:pt>
                <c:pt idx="184">
                  <c:v>73.897000000000006</c:v>
                </c:pt>
                <c:pt idx="185">
                  <c:v>72.19</c:v>
                </c:pt>
                <c:pt idx="186">
                  <c:v>72.241</c:v>
                </c:pt>
                <c:pt idx="187">
                  <c:v>74.361999999999995</c:v>
                </c:pt>
                <c:pt idx="188">
                  <c:v>74.171999999999997</c:v>
                </c:pt>
                <c:pt idx="189">
                  <c:v>73.724000000000004</c:v>
                </c:pt>
                <c:pt idx="190">
                  <c:v>72.638000000000005</c:v>
                </c:pt>
                <c:pt idx="191">
                  <c:v>73.447999999999993</c:v>
                </c:pt>
                <c:pt idx="192">
                  <c:v>71.879000000000005</c:v>
                </c:pt>
                <c:pt idx="193">
                  <c:v>72.914000000000001</c:v>
                </c:pt>
                <c:pt idx="194">
                  <c:v>74.206999999999994</c:v>
                </c:pt>
                <c:pt idx="195">
                  <c:v>72.069000000000003</c:v>
                </c:pt>
                <c:pt idx="196">
                  <c:v>70.671999999999997</c:v>
                </c:pt>
                <c:pt idx="197">
                  <c:v>72.552000000000007</c:v>
                </c:pt>
                <c:pt idx="198">
                  <c:v>73.414000000000001</c:v>
                </c:pt>
                <c:pt idx="199">
                  <c:v>73.138000000000005</c:v>
                </c:pt>
                <c:pt idx="200">
                  <c:v>71.465999999999994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96.557989143896208</c:v>
                </c:pt>
                <c:pt idx="1">
                  <c:v>96.666114405538636</c:v>
                </c:pt>
                <c:pt idx="2">
                  <c:v>96.773308683817092</c:v>
                </c:pt>
                <c:pt idx="3">
                  <c:v>96.879425331623608</c:v>
                </c:pt>
                <c:pt idx="4">
                  <c:v>96.984300012361771</c:v>
                </c:pt>
                <c:pt idx="5">
                  <c:v>97.087749085332021</c:v>
                </c:pt>
                <c:pt idx="6">
                  <c:v>97.189567932256224</c:v>
                </c:pt>
                <c:pt idx="7">
                  <c:v>97.289529244280132</c:v>
                </c:pt>
                <c:pt idx="8">
                  <c:v>97.387381295453537</c:v>
                </c:pt>
                <c:pt idx="9">
                  <c:v>97.482846236966552</c:v>
                </c:pt>
                <c:pt idx="10">
                  <c:v>97.575618456975889</c:v>
                </c:pt>
                <c:pt idx="11">
                  <c:v>97.665363064884517</c:v>
                </c:pt>
                <c:pt idx="12">
                  <c:v>97.751714578613687</c:v>
                </c:pt>
                <c:pt idx="13">
                  <c:v>97.834275922640074</c:v>
                </c:pt>
                <c:pt idx="14">
                  <c:v>97.912617890250559</c:v>
                </c:pt>
                <c:pt idx="15">
                  <c:v>97.986279297403755</c:v>
                </c:pt>
                <c:pt idx="16">
                  <c:v>98.054768177405549</c:v>
                </c:pt>
                <c:pt idx="17">
                  <c:v>98.11756456685255</c:v>
                </c:pt>
                <c:pt idx="18">
                  <c:v>98.174125762836198</c:v>
                </c:pt>
                <c:pt idx="19">
                  <c:v>98.223895461936991</c:v>
                </c:pt>
                <c:pt idx="20">
                  <c:v>98.26631902640797</c:v>
                </c:pt>
                <c:pt idx="21">
                  <c:v>98.300868401356823</c:v>
                </c:pt>
                <c:pt idx="22">
                  <c:v>98.327082104124628</c:v>
                </c:pt>
                <c:pt idx="23">
                  <c:v>98.344628425453863</c:v>
                </c:pt>
                <c:pt idx="24">
                  <c:v>98.353403723276628</c:v>
                </c:pt>
                <c:pt idx="25">
                  <c:v>98.353682603441243</c:v>
                </c:pt>
                <c:pt idx="26">
                  <c:v>98.346342878489679</c:v>
                </c:pt>
                <c:pt idx="27">
                  <c:v>98.333195224203976</c:v>
                </c:pt>
                <c:pt idx="28">
                  <c:v>98.317454740727001</c:v>
                </c:pt>
                <c:pt idx="29">
                  <c:v>98.304397898474349</c:v>
                </c:pt>
                <c:pt idx="30">
                  <c:v>98.30225158002456</c:v>
                </c:pt>
                <c:pt idx="31">
                  <c:v>98.323358254310662</c:v>
                </c:pt>
                <c:pt idx="32">
                  <c:v>98.385649124604356</c:v>
                </c:pt>
                <c:pt idx="33">
                  <c:v>98.514431351233725</c:v>
                </c:pt>
                <c:pt idx="34">
                  <c:v>98.744452402838107</c:v>
                </c:pt>
                <c:pt idx="35">
                  <c:v>99.122141791192178</c:v>
                </c:pt>
                <c:pt idx="36">
                  <c:v>99.707848140351373</c:v>
                </c:pt>
                <c:pt idx="37">
                  <c:v>100.57779219179592</c:v>
                </c:pt>
                <c:pt idx="38">
                  <c:v>101.82535397529783</c:v>
                </c:pt>
                <c:pt idx="39">
                  <c:v>103.56122127432558</c:v>
                </c:pt>
                <c:pt idx="40">
                  <c:v>105.91186879883809</c:v>
                </c:pt>
                <c:pt idx="41">
                  <c:v>109.01583899572408</c:v>
                </c:pt>
                <c:pt idx="42">
                  <c:v>113.01738179825908</c:v>
                </c:pt>
                <c:pt idx="43">
                  <c:v>118.05720155886118</c:v>
                </c:pt>
                <c:pt idx="44">
                  <c:v>124.26036206700731</c:v>
                </c:pt>
                <c:pt idx="45">
                  <c:v>131.72180311022174</c:v>
                </c:pt>
                <c:pt idx="46">
                  <c:v>140.49038934368428</c:v>
                </c:pt>
                <c:pt idx="47">
                  <c:v>150.55288528440116</c:v>
                </c:pt>
                <c:pt idx="48">
                  <c:v>161.81965090992736</c:v>
                </c:pt>
                <c:pt idx="49">
                  <c:v>174.11409339359591</c:v>
                </c:pt>
                <c:pt idx="50">
                  <c:v>187.16789736597755</c:v>
                </c:pt>
                <c:pt idx="51">
                  <c:v>200.62347283415747</c:v>
                </c:pt>
                <c:pt idx="52">
                  <c:v>214.04092941226509</c:v>
                </c:pt>
                <c:pt idx="53">
                  <c:v>226.87889703647889</c:v>
                </c:pt>
                <c:pt idx="54">
                  <c:v>238.29682682759974</c:v>
                </c:pt>
                <c:pt idx="55">
                  <c:v>246.40491811450366</c:v>
                </c:pt>
                <c:pt idx="56">
                  <c:v>246.96458762469175</c:v>
                </c:pt>
                <c:pt idx="57">
                  <c:v>233.72801094550724</c:v>
                </c:pt>
                <c:pt idx="58">
                  <c:v>203.73933794253259</c:v>
                </c:pt>
                <c:pt idx="59">
                  <c:v>163.99395674532917</c:v>
                </c:pt>
                <c:pt idx="60">
                  <c:v>128.60058584060016</c:v>
                </c:pt>
                <c:pt idx="61">
                  <c:v>106.99371021014547</c:v>
                </c:pt>
                <c:pt idx="62">
                  <c:v>98.345925978441741</c:v>
                </c:pt>
                <c:pt idx="63">
                  <c:v>97.008976056279735</c:v>
                </c:pt>
                <c:pt idx="64">
                  <c:v>98.781035628156971</c:v>
                </c:pt>
                <c:pt idx="65">
                  <c:v>102.08347300322681</c:v>
                </c:pt>
                <c:pt idx="66">
                  <c:v>106.672148974378</c:v>
                </c:pt>
                <c:pt idx="67">
                  <c:v>112.66272787174918</c:v>
                </c:pt>
                <c:pt idx="68">
                  <c:v>120.18800969797695</c:v>
                </c:pt>
                <c:pt idx="69">
                  <c:v>129.30151875237064</c:v>
                </c:pt>
                <c:pt idx="70">
                  <c:v>139.93404959182385</c:v>
                </c:pt>
                <c:pt idx="71">
                  <c:v>151.86341917749826</c:v>
                </c:pt>
                <c:pt idx="72">
                  <c:v>164.69488818411304</c:v>
                </c:pt>
                <c:pt idx="73">
                  <c:v>177.83353803366734</c:v>
                </c:pt>
                <c:pt idx="74">
                  <c:v>190.34158579123812</c:v>
                </c:pt>
                <c:pt idx="75">
                  <c:v>200.42685080369407</c:v>
                </c:pt>
                <c:pt idx="76">
                  <c:v>204.58086144840229</c:v>
                </c:pt>
                <c:pt idx="77">
                  <c:v>197.8419797903174</c:v>
                </c:pt>
                <c:pt idx="78">
                  <c:v>177.46514315843598</c:v>
                </c:pt>
                <c:pt idx="79">
                  <c:v>147.86664367438036</c:v>
                </c:pt>
                <c:pt idx="80">
                  <c:v>119.42512596415075</c:v>
                </c:pt>
                <c:pt idx="81">
                  <c:v>100.27194075001998</c:v>
                </c:pt>
                <c:pt idx="82">
                  <c:v>91.04627996887352</c:v>
                </c:pt>
                <c:pt idx="83">
                  <c:v>87.790897983450435</c:v>
                </c:pt>
                <c:pt idx="84">
                  <c:v>86.870363127234711</c:v>
                </c:pt>
                <c:pt idx="85">
                  <c:v>86.572990480872363</c:v>
                </c:pt>
                <c:pt idx="86">
                  <c:v>86.392452979937872</c:v>
                </c:pt>
                <c:pt idx="87">
                  <c:v>86.228503897609286</c:v>
                </c:pt>
                <c:pt idx="88">
                  <c:v>86.067416760363557</c:v>
                </c:pt>
                <c:pt idx="89">
                  <c:v>85.907801305524188</c:v>
                </c:pt>
                <c:pt idx="90">
                  <c:v>85.749480672018137</c:v>
                </c:pt>
                <c:pt idx="91">
                  <c:v>85.592367837850063</c:v>
                </c:pt>
                <c:pt idx="92">
                  <c:v>85.436392295066611</c:v>
                </c:pt>
                <c:pt idx="93">
                  <c:v>85.28151484448496</c:v>
                </c:pt>
                <c:pt idx="94">
                  <c:v>85.127788465826384</c:v>
                </c:pt>
                <c:pt idx="95">
                  <c:v>84.975538719866194</c:v>
                </c:pt>
                <c:pt idx="96">
                  <c:v>84.825844081720035</c:v>
                </c:pt>
                <c:pt idx="97">
                  <c:v>84.681679300124614</c:v>
                </c:pt>
                <c:pt idx="98">
                  <c:v>84.550319154139103</c:v>
                </c:pt>
                <c:pt idx="99">
                  <c:v>84.447707474427816</c:v>
                </c:pt>
                <c:pt idx="100">
                  <c:v>84.405035779477373</c:v>
                </c:pt>
                <c:pt idx="101">
                  <c:v>84.476092848667548</c:v>
                </c:pt>
                <c:pt idx="102">
                  <c:v>84.740689716513302</c:v>
                </c:pt>
                <c:pt idx="103">
                  <c:v>85.2957211509205</c:v>
                </c:pt>
                <c:pt idx="104">
                  <c:v>86.224803386756108</c:v>
                </c:pt>
                <c:pt idx="105">
                  <c:v>87.545138741751387</c:v>
                </c:pt>
                <c:pt idx="106">
                  <c:v>89.148249286223816</c:v>
                </c:pt>
                <c:pt idx="107">
                  <c:v>90.771237889310953</c:v>
                </c:pt>
                <c:pt idx="108">
                  <c:v>92.038063445360564</c:v>
                </c:pt>
                <c:pt idx="109">
                  <c:v>92.579727448737401</c:v>
                </c:pt>
                <c:pt idx="110">
                  <c:v>92.187472902308954</c:v>
                </c:pt>
                <c:pt idx="111">
                  <c:v>90.91434273353309</c:v>
                </c:pt>
                <c:pt idx="112">
                  <c:v>89.058625446799468</c:v>
                </c:pt>
                <c:pt idx="113">
                  <c:v>87.034722938048148</c:v>
                </c:pt>
                <c:pt idx="114">
                  <c:v>85.208382498447705</c:v>
                </c:pt>
                <c:pt idx="115">
                  <c:v>83.786733706506226</c:v>
                </c:pt>
                <c:pt idx="116">
                  <c:v>82.804145063069555</c:v>
                </c:pt>
                <c:pt idx="117">
                  <c:v>82.18027521378049</c:v>
                </c:pt>
                <c:pt idx="118">
                  <c:v>81.796297684913327</c:v>
                </c:pt>
                <c:pt idx="119">
                  <c:v>81.548173985971872</c:v>
                </c:pt>
                <c:pt idx="120">
                  <c:v>81.366420640967277</c:v>
                </c:pt>
                <c:pt idx="121">
                  <c:v>81.213067856176167</c:v>
                </c:pt>
                <c:pt idx="122">
                  <c:v>81.070665952249215</c:v>
                </c:pt>
                <c:pt idx="123">
                  <c:v>80.932544933568693</c:v>
                </c:pt>
                <c:pt idx="124">
                  <c:v>80.797159610263918</c:v>
                </c:pt>
                <c:pt idx="125">
                  <c:v>80.66615707397105</c:v>
                </c:pt>
                <c:pt idx="126">
                  <c:v>80.545307123070927</c:v>
                </c:pt>
                <c:pt idx="127">
                  <c:v>80.447808260553515</c:v>
                </c:pt>
                <c:pt idx="128">
                  <c:v>80.399177288431204</c:v>
                </c:pt>
                <c:pt idx="129">
                  <c:v>80.441116325163435</c:v>
                </c:pt>
                <c:pt idx="130">
                  <c:v>80.628884281285096</c:v>
                </c:pt>
                <c:pt idx="131">
                  <c:v>81.015411848022381</c:v>
                </c:pt>
                <c:pt idx="132">
                  <c:v>81.619917006837738</c:v>
                </c:pt>
                <c:pt idx="133">
                  <c:v>82.3909356833435</c:v>
                </c:pt>
                <c:pt idx="134">
                  <c:v>83.187373554710959</c:v>
                </c:pt>
                <c:pt idx="135">
                  <c:v>83.80254148700682</c:v>
                </c:pt>
                <c:pt idx="136">
                  <c:v>84.035080232947067</c:v>
                </c:pt>
                <c:pt idx="137">
                  <c:v>83.776184741959355</c:v>
                </c:pt>
                <c:pt idx="138">
                  <c:v>83.06226731273172</c:v>
                </c:pt>
                <c:pt idx="139">
                  <c:v>82.058572801964246</c:v>
                </c:pt>
                <c:pt idx="140">
                  <c:v>80.983707046117232</c:v>
                </c:pt>
                <c:pt idx="141">
                  <c:v>80.021964452691918</c:v>
                </c:pt>
                <c:pt idx="142">
                  <c:v>79.270856466878797</c:v>
                </c:pt>
                <c:pt idx="143">
                  <c:v>78.740073443779607</c:v>
                </c:pt>
                <c:pt idx="144">
                  <c:v>78.384813978777956</c:v>
                </c:pt>
                <c:pt idx="145">
                  <c:v>78.144614864891039</c:v>
                </c:pt>
                <c:pt idx="146">
                  <c:v>77.968500807331921</c:v>
                </c:pt>
                <c:pt idx="147">
                  <c:v>77.823215745541404</c:v>
                </c:pt>
                <c:pt idx="148">
                  <c:v>77.690853799012359</c:v>
                </c:pt>
                <c:pt idx="149">
                  <c:v>77.563220009660753</c:v>
                </c:pt>
                <c:pt idx="150">
                  <c:v>77.437068171547139</c:v>
                </c:pt>
                <c:pt idx="151">
                  <c:v>77.311265795040853</c:v>
                </c:pt>
                <c:pt idx="152">
                  <c:v>77.185453656825842</c:v>
                </c:pt>
                <c:pt idx="153">
                  <c:v>77.059519101481314</c:v>
                </c:pt>
                <c:pt idx="154">
                  <c:v>76.933420046421574</c:v>
                </c:pt>
                <c:pt idx="155">
                  <c:v>76.807134223522567</c:v>
                </c:pt>
                <c:pt idx="156">
                  <c:v>76.680646331930333</c:v>
                </c:pt>
                <c:pt idx="157">
                  <c:v>76.553945039781738</c:v>
                </c:pt>
                <c:pt idx="158">
                  <c:v>76.42702219088676</c:v>
                </c:pt>
                <c:pt idx="159">
                  <c:v>76.29987243290833</c:v>
                </c:pt>
                <c:pt idx="160">
                  <c:v>76.17249291230317</c:v>
                </c:pt>
                <c:pt idx="161">
                  <c:v>76.044882979955503</c:v>
                </c:pt>
                <c:pt idx="162">
                  <c:v>75.917043904523581</c:v>
                </c:pt>
                <c:pt idx="163">
                  <c:v>75.788978597671345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96.557989143858606</c:v>
                </c:pt>
                <c:pt idx="1">
                  <c:v>96.666114405437753</c:v>
                </c:pt>
                <c:pt idx="2">
                  <c:v>96.773308683551022</c:v>
                </c:pt>
                <c:pt idx="3">
                  <c:v>96.879425330933699</c:v>
                </c:pt>
                <c:pt idx="4">
                  <c:v>96.984300010602993</c:v>
                </c:pt>
                <c:pt idx="5">
                  <c:v>97.087749080923899</c:v>
                </c:pt>
                <c:pt idx="6">
                  <c:v>97.18956792139393</c:v>
                </c:pt>
                <c:pt idx="7">
                  <c:v>97.289529217964414</c:v>
                </c:pt>
                <c:pt idx="8">
                  <c:v>97.387381232772796</c:v>
                </c:pt>
                <c:pt idx="9">
                  <c:v>97.48284609018269</c:v>
                </c:pt>
                <c:pt idx="10">
                  <c:v>97.575618119029599</c:v>
                </c:pt>
                <c:pt idx="11">
                  <c:v>97.665362299918257</c:v>
                </c:pt>
                <c:pt idx="12">
                  <c:v>97.751712876211798</c:v>
                </c:pt>
                <c:pt idx="13">
                  <c:v>97.834272197804353</c:v>
                </c:pt>
                <c:pt idx="14">
                  <c:v>97.912609877578475</c:v>
                </c:pt>
                <c:pt idx="15">
                  <c:v>97.986262351184038</c:v>
                </c:pt>
                <c:pt idx="16">
                  <c:v>98.054732940844715</c:v>
                </c:pt>
                <c:pt idx="17">
                  <c:v>98.117492532540737</c:v>
                </c:pt>
                <c:pt idx="18">
                  <c:v>98.173980982184816</c:v>
                </c:pt>
                <c:pt idx="19">
                  <c:v>98.223609369183137</c:v>
                </c:pt>
                <c:pt idx="20">
                  <c:v>98.265763213783188</c:v>
                </c:pt>
                <c:pt idx="21">
                  <c:v>98.299806766490406</c:v>
                </c:pt>
                <c:pt idx="22">
                  <c:v>98.32508846220658</c:v>
                </c:pt>
                <c:pt idx="23">
                  <c:v>98.340947607345768</c:v>
                </c:pt>
                <c:pt idx="24">
                  <c:v>98.346722334022857</c:v>
                </c:pt>
                <c:pt idx="25">
                  <c:v>98.341758810968841</c:v>
                </c:pt>
                <c:pt idx="26">
                  <c:v>98.325421646254227</c:v>
                </c:pt>
                <c:pt idx="27">
                  <c:v>98.297105353255589</c:v>
                </c:pt>
                <c:pt idx="28">
                  <c:v>98.256246680693167</c:v>
                </c:pt>
                <c:pt idx="29">
                  <c:v>98.202337533316083</c:v>
                </c:pt>
                <c:pt idx="30">
                  <c:v>98.13493813640784</c:v>
                </c:pt>
                <c:pt idx="31">
                  <c:v>98.05369003026756</c:v>
                </c:pt>
                <c:pt idx="32">
                  <c:v>97.958328426443188</c:v>
                </c:pt>
                <c:pt idx="33">
                  <c:v>97.848693422212847</c:v>
                </c:pt>
                <c:pt idx="34">
                  <c:v>97.724739559629953</c:v>
                </c:pt>
                <c:pt idx="35">
                  <c:v>97.586543235139999</c:v>
                </c:pt>
                <c:pt idx="36">
                  <c:v>97.43430751812113</c:v>
                </c:pt>
                <c:pt idx="37">
                  <c:v>97.268364021810854</c:v>
                </c:pt>
                <c:pt idx="38">
                  <c:v>97.089171585002418</c:v>
                </c:pt>
                <c:pt idx="39">
                  <c:v>96.897311661517548</c:v>
                </c:pt>
                <c:pt idx="40">
                  <c:v>96.693480467869165</c:v>
                </c:pt>
                <c:pt idx="41">
                  <c:v>96.478478096748447</c:v>
                </c:pt>
                <c:pt idx="42">
                  <c:v>96.253194953070718</c:v>
                </c:pt>
                <c:pt idx="43">
                  <c:v>96.018595998689634</c:v>
                </c:pt>
                <c:pt idx="44">
                  <c:v>95.775703391569195</c:v>
                </c:pt>
                <c:pt idx="45">
                  <c:v>95.525578167965278</c:v>
                </c:pt>
                <c:pt idx="46">
                  <c:v>95.269301638295417</c:v>
                </c:pt>
                <c:pt idx="47">
                  <c:v>95.007957148954091</c:v>
                </c:pt>
                <c:pt idx="48">
                  <c:v>94.742612807045134</c:v>
                </c:pt>
                <c:pt idx="49">
                  <c:v>94.474305679505605</c:v>
                </c:pt>
                <c:pt idx="50">
                  <c:v>94.204027871064085</c:v>
                </c:pt>
                <c:pt idx="51">
                  <c:v>93.932714766517208</c:v>
                </c:pt>
                <c:pt idx="52">
                  <c:v>93.661235601391979</c:v>
                </c:pt>
                <c:pt idx="53">
                  <c:v>93.390386409607387</c:v>
                </c:pt>
                <c:pt idx="54">
                  <c:v>93.120885293981246</c:v>
                </c:pt>
                <c:pt idx="55">
                  <c:v>92.853369880015492</c:v>
                </c:pt>
                <c:pt idx="56">
                  <c:v>92.588396747887018</c:v>
                </c:pt>
                <c:pt idx="57">
                  <c:v>92.326442592576626</c:v>
                </c:pt>
                <c:pt idx="58">
                  <c:v>92.067906836576071</c:v>
                </c:pt>
                <c:pt idx="59">
                  <c:v>91.813115411431113</c:v>
                </c:pt>
                <c:pt idx="60">
                  <c:v>91.562325430573679</c:v>
                </c:pt>
                <c:pt idx="61">
                  <c:v>91.315730493197862</c:v>
                </c:pt>
                <c:pt idx="62">
                  <c:v>91.073466384080177</c:v>
                </c:pt>
                <c:pt idx="63">
                  <c:v>90.835616964220662</c:v>
                </c:pt>
                <c:pt idx="64">
                  <c:v>90.602220079394186</c:v>
                </c:pt>
                <c:pt idx="65">
                  <c:v>90.373273346044314</c:v>
                </c:pt>
                <c:pt idx="66">
                  <c:v>90.148739704843635</c:v>
                </c:pt>
                <c:pt idx="67">
                  <c:v>89.928552660574141</c:v>
                </c:pt>
                <c:pt idx="68">
                  <c:v>89.712621152075656</c:v>
                </c:pt>
                <c:pt idx="69">
                  <c:v>89.500834017538253</c:v>
                </c:pt>
                <c:pt idx="70">
                  <c:v>89.293064038323323</c:v>
                </c:pt>
                <c:pt idx="71">
                  <c:v>89.08917155893127</c:v>
                </c:pt>
                <c:pt idx="72">
                  <c:v>88.889007691968828</c:v>
                </c:pt>
                <c:pt idx="73">
                  <c:v>88.692417125362681</c:v>
                </c:pt>
                <c:pt idx="74">
                  <c:v>88.499240555010417</c:v>
                </c:pt>
                <c:pt idx="75">
                  <c:v>88.309316769950271</c:v>
                </c:pt>
                <c:pt idx="76">
                  <c:v>88.122484419348595</c:v>
                </c:pt>
                <c:pt idx="77">
                  <c:v>87.938583491490988</c:v>
                </c:pt>
                <c:pt idx="78">
                  <c:v>87.757456534829416</c:v>
                </c:pt>
                <c:pt idx="79">
                  <c:v>87.578949650245264</c:v>
                </c:pt>
                <c:pt idx="80">
                  <c:v>87.402913282257032</c:v>
                </c:pt>
                <c:pt idx="81">
                  <c:v>87.229202835115629</c:v>
                </c:pt>
                <c:pt idx="82">
                  <c:v>87.057679137728215</c:v>
                </c:pt>
                <c:pt idx="83">
                  <c:v>86.888208779253418</c:v>
                </c:pt>
                <c:pt idx="84">
                  <c:v>86.72066433509444</c:v>
                </c:pt>
                <c:pt idx="85">
                  <c:v>86.554924500949966</c:v>
                </c:pt>
                <c:pt idx="86">
                  <c:v>86.39087415060753</c:v>
                </c:pt>
                <c:pt idx="87">
                  <c:v>86.228404331307587</c:v>
                </c:pt>
                <c:pt idx="88">
                  <c:v>86.067412208791538</c:v>
                </c:pt>
                <c:pt idx="89">
                  <c:v>85.907800972573398</c:v>
                </c:pt>
                <c:pt idx="90">
                  <c:v>85.749479710553288</c:v>
                </c:pt>
                <c:pt idx="91">
                  <c:v>85.592363260809449</c:v>
                </c:pt>
                <c:pt idx="92">
                  <c:v>85.436372047264342</c:v>
                </c:pt>
                <c:pt idx="93">
                  <c:v>85.281431904902703</c:v>
                </c:pt>
                <c:pt idx="94">
                  <c:v>85.127473899322325</c:v>
                </c:pt>
                <c:pt idx="95">
                  <c:v>84.974434144602</c:v>
                </c:pt>
                <c:pt idx="96">
                  <c:v>84.822253622768173</c:v>
                </c:pt>
                <c:pt idx="97">
                  <c:v>84.670878007519278</c:v>
                </c:pt>
                <c:pt idx="98">
                  <c:v>84.520257494309192</c:v>
                </c:pt>
                <c:pt idx="99">
                  <c:v>84.370346638390487</c:v>
                </c:pt>
                <c:pt idx="100">
                  <c:v>84.2211042019605</c:v>
                </c:pt>
                <c:pt idx="101">
                  <c:v>84.07249301112688</c:v>
                </c:pt>
                <c:pt idx="102">
                  <c:v>83.92447982300591</c:v>
                </c:pt>
                <c:pt idx="103">
                  <c:v>83.777035202874472</c:v>
                </c:pt>
                <c:pt idx="104">
                  <c:v>83.630133410906964</c:v>
                </c:pt>
                <c:pt idx="105">
                  <c:v>83.483752297634311</c:v>
                </c:pt>
                <c:pt idx="106">
                  <c:v>83.337873206856202</c:v>
                </c:pt>
                <c:pt idx="107">
                  <c:v>83.192480884314477</c:v>
                </c:pt>
                <c:pt idx="108">
                  <c:v>83.047563389995616</c:v>
                </c:pt>
                <c:pt idx="109">
                  <c:v>82.903112011470597</c:v>
                </c:pt>
                <c:pt idx="110">
                  <c:v>82.759121175207639</c:v>
                </c:pt>
                <c:pt idx="111">
                  <c:v>82.615588352316692</c:v>
                </c:pt>
                <c:pt idx="112">
                  <c:v>82.472513954716945</c:v>
                </c:pt>
                <c:pt idx="113">
                  <c:v>82.329901217283464</c:v>
                </c:pt>
                <c:pt idx="114">
                  <c:v>82.187756061151234</c:v>
                </c:pt>
                <c:pt idx="115">
                  <c:v>82.04608693307496</c:v>
                </c:pt>
                <c:pt idx="116">
                  <c:v>81.904904615599264</c:v>
                </c:pt>
                <c:pt idx="117">
                  <c:v>81.764222002840597</c:v>
                </c:pt>
                <c:pt idx="118">
                  <c:v>81.624053836972479</c:v>
                </c:pt>
                <c:pt idx="119">
                  <c:v>81.484416401098017</c:v>
                </c:pt>
                <c:pt idx="120">
                  <c:v>81.345327165141242</c:v>
                </c:pt>
                <c:pt idx="121">
                  <c:v>81.206804382739904</c:v>
                </c:pt>
                <c:pt idx="122">
                  <c:v>81.068866638904083</c:v>
                </c:pt>
                <c:pt idx="123">
                  <c:v>80.931532350424632</c:v>
                </c:pt>
                <c:pt idx="124">
                  <c:v>80.794819223641241</c:v>
                </c:pt>
                <c:pt idx="125">
                  <c:v>80.658743677141786</c:v>
                </c:pt>
                <c:pt idx="126">
                  <c:v>80.52332024013954</c:v>
                </c:pt>
                <c:pt idx="127">
                  <c:v>80.388560940490535</c:v>
                </c:pt>
                <c:pt idx="128">
                  <c:v>80.254474699349743</c:v>
                </c:pt>
                <c:pt idx="129">
                  <c:v>80.12106675205905</c:v>
                </c:pt>
                <c:pt idx="130">
                  <c:v>79.988338116734838</c:v>
                </c:pt>
                <c:pt idx="131">
                  <c:v>79.856285132902215</c:v>
                </c:pt>
                <c:pt idx="132">
                  <c:v>79.724899092169736</c:v>
                </c:pt>
                <c:pt idx="133">
                  <c:v>79.594165981185753</c:v>
                </c:pt>
                <c:pt idx="134">
                  <c:v>79.464066353904514</c:v>
                </c:pt>
                <c:pt idx="135">
                  <c:v>79.334575345580589</c:v>
                </c:pt>
                <c:pt idx="136">
                  <c:v>79.205662835112392</c:v>
                </c:pt>
                <c:pt idx="137">
                  <c:v>79.07729375570807</c:v>
                </c:pt>
                <c:pt idx="138">
                  <c:v>78.949428546804668</c:v>
                </c:pt>
                <c:pt idx="139">
                  <c:v>78.822023733253275</c:v>
                </c:pt>
                <c:pt idx="140">
                  <c:v>78.695032611527168</c:v>
                </c:pt>
                <c:pt idx="141">
                  <c:v>78.568406017611252</c:v>
                </c:pt>
                <c:pt idx="142">
                  <c:v>78.442093147680396</c:v>
                </c:pt>
                <c:pt idx="143">
                  <c:v>78.316042400921617</c:v>
                </c:pt>
                <c:pt idx="144">
                  <c:v>78.190202213982147</c:v>
                </c:pt>
                <c:pt idx="145">
                  <c:v>78.064521858437331</c:v>
                </c:pt>
                <c:pt idx="146">
                  <c:v>77.938952176125326</c:v>
                </c:pt>
                <c:pt idx="147">
                  <c:v>77.813446231827911</c:v>
                </c:pt>
                <c:pt idx="148">
                  <c:v>77.687959868155033</c:v>
                </c:pt>
                <c:pt idx="149">
                  <c:v>77.562452153169048</c:v>
                </c:pt>
                <c:pt idx="150">
                  <c:v>77.436885716839484</c:v>
                </c:pt>
                <c:pt idx="151">
                  <c:v>77.311226977499473</c:v>
                </c:pt>
                <c:pt idx="152">
                  <c:v>77.185446263814427</c:v>
                </c:pt>
                <c:pt idx="153">
                  <c:v>77.059517841208745</c:v>
                </c:pt>
                <c:pt idx="154">
                  <c:v>76.933419854159808</c:v>
                </c:pt>
                <c:pt idx="155">
                  <c:v>76.807134197277492</c:v>
                </c:pt>
                <c:pt idx="156">
                  <c:v>76.68064632872499</c:v>
                </c:pt>
                <c:pt idx="157">
                  <c:v>76.553945039431525</c:v>
                </c:pt>
                <c:pt idx="158">
                  <c:v>76.42702219085254</c:v>
                </c:pt>
                <c:pt idx="159">
                  <c:v>76.299872432905332</c:v>
                </c:pt>
                <c:pt idx="160">
                  <c:v>76.172492912302943</c:v>
                </c:pt>
                <c:pt idx="161">
                  <c:v>76.044882979955489</c:v>
                </c:pt>
                <c:pt idx="162">
                  <c:v>75.917043904523581</c:v>
                </c:pt>
                <c:pt idx="163">
                  <c:v>75.788978597671345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97.69</c:v>
                </c:pt>
                <c:pt idx="1">
                  <c:v>98.585999999999999</c:v>
                </c:pt>
                <c:pt idx="2">
                  <c:v>98.947999999999993</c:v>
                </c:pt>
                <c:pt idx="3">
                  <c:v>99.016999999999996</c:v>
                </c:pt>
                <c:pt idx="4">
                  <c:v>95.793000000000006</c:v>
                </c:pt>
                <c:pt idx="5">
                  <c:v>95.552000000000007</c:v>
                </c:pt>
                <c:pt idx="6">
                  <c:v>95.414000000000001</c:v>
                </c:pt>
                <c:pt idx="7">
                  <c:v>96.914000000000001</c:v>
                </c:pt>
                <c:pt idx="8">
                  <c:v>96.120999999999995</c:v>
                </c:pt>
                <c:pt idx="9">
                  <c:v>96.947999999999993</c:v>
                </c:pt>
                <c:pt idx="10">
                  <c:v>96.793000000000006</c:v>
                </c:pt>
                <c:pt idx="11">
                  <c:v>96.224000000000004</c:v>
                </c:pt>
                <c:pt idx="12">
                  <c:v>97.81</c:v>
                </c:pt>
                <c:pt idx="13">
                  <c:v>96.861999999999995</c:v>
                </c:pt>
                <c:pt idx="14">
                  <c:v>97.775999999999996</c:v>
                </c:pt>
                <c:pt idx="15">
                  <c:v>98.5</c:v>
                </c:pt>
                <c:pt idx="16">
                  <c:v>98.102999999999994</c:v>
                </c:pt>
                <c:pt idx="17">
                  <c:v>99.414000000000001</c:v>
                </c:pt>
                <c:pt idx="18">
                  <c:v>98.102999999999994</c:v>
                </c:pt>
                <c:pt idx="19">
                  <c:v>95.655000000000001</c:v>
                </c:pt>
                <c:pt idx="20">
                  <c:v>98.379000000000005</c:v>
                </c:pt>
                <c:pt idx="21">
                  <c:v>100.13800000000001</c:v>
                </c:pt>
                <c:pt idx="22">
                  <c:v>98.430999999999997</c:v>
                </c:pt>
                <c:pt idx="23">
                  <c:v>99.241</c:v>
                </c:pt>
                <c:pt idx="24">
                  <c:v>99.034000000000006</c:v>
                </c:pt>
                <c:pt idx="25">
                  <c:v>98.897000000000006</c:v>
                </c:pt>
                <c:pt idx="26">
                  <c:v>97.293000000000006</c:v>
                </c:pt>
                <c:pt idx="27">
                  <c:v>98.671999999999997</c:v>
                </c:pt>
                <c:pt idx="28">
                  <c:v>101.31</c:v>
                </c:pt>
                <c:pt idx="29">
                  <c:v>101.36199999999999</c:v>
                </c:pt>
                <c:pt idx="30">
                  <c:v>101.379</c:v>
                </c:pt>
                <c:pt idx="31">
                  <c:v>99.741</c:v>
                </c:pt>
                <c:pt idx="32">
                  <c:v>101.81</c:v>
                </c:pt>
                <c:pt idx="33">
                  <c:v>101.5</c:v>
                </c:pt>
                <c:pt idx="34">
                  <c:v>100.46599999999999</c:v>
                </c:pt>
                <c:pt idx="35">
                  <c:v>102.05200000000001</c:v>
                </c:pt>
                <c:pt idx="36">
                  <c:v>102.672</c:v>
                </c:pt>
                <c:pt idx="37">
                  <c:v>105.5</c:v>
                </c:pt>
                <c:pt idx="38">
                  <c:v>103.44799999999999</c:v>
                </c:pt>
                <c:pt idx="39">
                  <c:v>103.96599999999999</c:v>
                </c:pt>
                <c:pt idx="40">
                  <c:v>106.345</c:v>
                </c:pt>
                <c:pt idx="41">
                  <c:v>108.879</c:v>
                </c:pt>
                <c:pt idx="42">
                  <c:v>110.517</c:v>
                </c:pt>
                <c:pt idx="43">
                  <c:v>109.259</c:v>
                </c:pt>
                <c:pt idx="44">
                  <c:v>115.29300000000001</c:v>
                </c:pt>
                <c:pt idx="45">
                  <c:v>121.672</c:v>
                </c:pt>
                <c:pt idx="46">
                  <c:v>127.414</c:v>
                </c:pt>
                <c:pt idx="47">
                  <c:v>135.172</c:v>
                </c:pt>
                <c:pt idx="48">
                  <c:v>143.55199999999999</c:v>
                </c:pt>
                <c:pt idx="49">
                  <c:v>162.53399999999999</c:v>
                </c:pt>
                <c:pt idx="50">
                  <c:v>180.10300000000001</c:v>
                </c:pt>
                <c:pt idx="51">
                  <c:v>197.345</c:v>
                </c:pt>
                <c:pt idx="52">
                  <c:v>213.828</c:v>
                </c:pt>
                <c:pt idx="53">
                  <c:v>226.86199999999999</c:v>
                </c:pt>
                <c:pt idx="54">
                  <c:v>233.63800000000001</c:v>
                </c:pt>
                <c:pt idx="55">
                  <c:v>237.345</c:v>
                </c:pt>
                <c:pt idx="56">
                  <c:v>240.03399999999999</c:v>
                </c:pt>
                <c:pt idx="57">
                  <c:v>236.94800000000001</c:v>
                </c:pt>
                <c:pt idx="58">
                  <c:v>225.19</c:v>
                </c:pt>
                <c:pt idx="59">
                  <c:v>199.93100000000001</c:v>
                </c:pt>
                <c:pt idx="60">
                  <c:v>151.96600000000001</c:v>
                </c:pt>
                <c:pt idx="61">
                  <c:v>108.914</c:v>
                </c:pt>
                <c:pt idx="62">
                  <c:v>96.120999999999995</c:v>
                </c:pt>
                <c:pt idx="63">
                  <c:v>94.671999999999997</c:v>
                </c:pt>
                <c:pt idx="64">
                  <c:v>97.069000000000003</c:v>
                </c:pt>
                <c:pt idx="65">
                  <c:v>96.361999999999995</c:v>
                </c:pt>
                <c:pt idx="66">
                  <c:v>98.602999999999994</c:v>
                </c:pt>
                <c:pt idx="67">
                  <c:v>103.086</c:v>
                </c:pt>
                <c:pt idx="68">
                  <c:v>109.483</c:v>
                </c:pt>
                <c:pt idx="69">
                  <c:v>117.31</c:v>
                </c:pt>
                <c:pt idx="70">
                  <c:v>131.63800000000001</c:v>
                </c:pt>
                <c:pt idx="71">
                  <c:v>144.70699999999999</c:v>
                </c:pt>
                <c:pt idx="72">
                  <c:v>160.03399999999999</c:v>
                </c:pt>
                <c:pt idx="73">
                  <c:v>171.05199999999999</c:v>
                </c:pt>
                <c:pt idx="74">
                  <c:v>183.62100000000001</c:v>
                </c:pt>
                <c:pt idx="75">
                  <c:v>192.70699999999999</c:v>
                </c:pt>
                <c:pt idx="76">
                  <c:v>197.44800000000001</c:v>
                </c:pt>
                <c:pt idx="77">
                  <c:v>196.672</c:v>
                </c:pt>
                <c:pt idx="78">
                  <c:v>193.10300000000001</c:v>
                </c:pt>
                <c:pt idx="79">
                  <c:v>179.60300000000001</c:v>
                </c:pt>
                <c:pt idx="80">
                  <c:v>145.89699999999999</c:v>
                </c:pt>
                <c:pt idx="81">
                  <c:v>107.431</c:v>
                </c:pt>
                <c:pt idx="82">
                  <c:v>90.430999999999997</c:v>
                </c:pt>
                <c:pt idx="83">
                  <c:v>87.569000000000003</c:v>
                </c:pt>
                <c:pt idx="84">
                  <c:v>85.275999999999996</c:v>
                </c:pt>
                <c:pt idx="85">
                  <c:v>86.534000000000006</c:v>
                </c:pt>
                <c:pt idx="86">
                  <c:v>86.206999999999994</c:v>
                </c:pt>
                <c:pt idx="87">
                  <c:v>85.414000000000001</c:v>
                </c:pt>
                <c:pt idx="88">
                  <c:v>86.224000000000004</c:v>
                </c:pt>
                <c:pt idx="89">
                  <c:v>87.120999999999995</c:v>
                </c:pt>
                <c:pt idx="90">
                  <c:v>86</c:v>
                </c:pt>
                <c:pt idx="91">
                  <c:v>86.775999999999996</c:v>
                </c:pt>
                <c:pt idx="92">
                  <c:v>85.206999999999994</c:v>
                </c:pt>
                <c:pt idx="93">
                  <c:v>84.620999999999995</c:v>
                </c:pt>
                <c:pt idx="94">
                  <c:v>86.085999999999999</c:v>
                </c:pt>
                <c:pt idx="95">
                  <c:v>86.171999999999997</c:v>
                </c:pt>
                <c:pt idx="96">
                  <c:v>85.069000000000003</c:v>
                </c:pt>
                <c:pt idx="97">
                  <c:v>85.844999999999999</c:v>
                </c:pt>
                <c:pt idx="98">
                  <c:v>85.19</c:v>
                </c:pt>
                <c:pt idx="99">
                  <c:v>83.5</c:v>
                </c:pt>
                <c:pt idx="100">
                  <c:v>85.344999999999999</c:v>
                </c:pt>
                <c:pt idx="101">
                  <c:v>87.155000000000001</c:v>
                </c:pt>
                <c:pt idx="102">
                  <c:v>84.930999999999997</c:v>
                </c:pt>
                <c:pt idx="103">
                  <c:v>83.706999999999994</c:v>
                </c:pt>
                <c:pt idx="104">
                  <c:v>84.602999999999994</c:v>
                </c:pt>
                <c:pt idx="105">
                  <c:v>85.844999999999999</c:v>
                </c:pt>
                <c:pt idx="106">
                  <c:v>87.31</c:v>
                </c:pt>
                <c:pt idx="107">
                  <c:v>88.293000000000006</c:v>
                </c:pt>
                <c:pt idx="108">
                  <c:v>91.741</c:v>
                </c:pt>
                <c:pt idx="109">
                  <c:v>95.361999999999995</c:v>
                </c:pt>
                <c:pt idx="110">
                  <c:v>97.585999999999999</c:v>
                </c:pt>
                <c:pt idx="111">
                  <c:v>92.983000000000004</c:v>
                </c:pt>
                <c:pt idx="112">
                  <c:v>94.224000000000004</c:v>
                </c:pt>
                <c:pt idx="113">
                  <c:v>91.861999999999995</c:v>
                </c:pt>
                <c:pt idx="114">
                  <c:v>88.379000000000005</c:v>
                </c:pt>
                <c:pt idx="115">
                  <c:v>87.965999999999994</c:v>
                </c:pt>
                <c:pt idx="116">
                  <c:v>81.793000000000006</c:v>
                </c:pt>
                <c:pt idx="117">
                  <c:v>82.259</c:v>
                </c:pt>
                <c:pt idx="118">
                  <c:v>78.930999999999997</c:v>
                </c:pt>
                <c:pt idx="119">
                  <c:v>81.016999999999996</c:v>
                </c:pt>
                <c:pt idx="120">
                  <c:v>79.947999999999993</c:v>
                </c:pt>
                <c:pt idx="121">
                  <c:v>79.328000000000003</c:v>
                </c:pt>
                <c:pt idx="122">
                  <c:v>80.120999999999995</c:v>
                </c:pt>
                <c:pt idx="123">
                  <c:v>81.552000000000007</c:v>
                </c:pt>
                <c:pt idx="124">
                  <c:v>80.085999999999999</c:v>
                </c:pt>
                <c:pt idx="125">
                  <c:v>80.19</c:v>
                </c:pt>
                <c:pt idx="126">
                  <c:v>78.741</c:v>
                </c:pt>
                <c:pt idx="127">
                  <c:v>79.534000000000006</c:v>
                </c:pt>
                <c:pt idx="128">
                  <c:v>79.016999999999996</c:v>
                </c:pt>
                <c:pt idx="129">
                  <c:v>77.19</c:v>
                </c:pt>
                <c:pt idx="130">
                  <c:v>79.585999999999999</c:v>
                </c:pt>
                <c:pt idx="131">
                  <c:v>78.983000000000004</c:v>
                </c:pt>
                <c:pt idx="132">
                  <c:v>80.983000000000004</c:v>
                </c:pt>
                <c:pt idx="133">
                  <c:v>80.930999999999997</c:v>
                </c:pt>
                <c:pt idx="134">
                  <c:v>81.344999999999999</c:v>
                </c:pt>
                <c:pt idx="135">
                  <c:v>83.983000000000004</c:v>
                </c:pt>
                <c:pt idx="136">
                  <c:v>86.171999999999997</c:v>
                </c:pt>
                <c:pt idx="137">
                  <c:v>87.552000000000007</c:v>
                </c:pt>
                <c:pt idx="138">
                  <c:v>87.102999999999994</c:v>
                </c:pt>
                <c:pt idx="139">
                  <c:v>86.793000000000006</c:v>
                </c:pt>
                <c:pt idx="140">
                  <c:v>83.5</c:v>
                </c:pt>
                <c:pt idx="141">
                  <c:v>81.828000000000003</c:v>
                </c:pt>
                <c:pt idx="142">
                  <c:v>82.259</c:v>
                </c:pt>
                <c:pt idx="143">
                  <c:v>79.138000000000005</c:v>
                </c:pt>
                <c:pt idx="144">
                  <c:v>78.483000000000004</c:v>
                </c:pt>
                <c:pt idx="145">
                  <c:v>75.5</c:v>
                </c:pt>
                <c:pt idx="146">
                  <c:v>78.241</c:v>
                </c:pt>
                <c:pt idx="147">
                  <c:v>77.293000000000006</c:v>
                </c:pt>
                <c:pt idx="148">
                  <c:v>78.844999999999999</c:v>
                </c:pt>
                <c:pt idx="149">
                  <c:v>73.620999999999995</c:v>
                </c:pt>
                <c:pt idx="150">
                  <c:v>78.171999999999997</c:v>
                </c:pt>
                <c:pt idx="151">
                  <c:v>78.534000000000006</c:v>
                </c:pt>
                <c:pt idx="152">
                  <c:v>76.759</c:v>
                </c:pt>
                <c:pt idx="153">
                  <c:v>77.344999999999999</c:v>
                </c:pt>
                <c:pt idx="154">
                  <c:v>75.914000000000001</c:v>
                </c:pt>
                <c:pt idx="155">
                  <c:v>77.483000000000004</c:v>
                </c:pt>
                <c:pt idx="156">
                  <c:v>76.206999999999994</c:v>
                </c:pt>
                <c:pt idx="157">
                  <c:v>76.085999999999999</c:v>
                </c:pt>
                <c:pt idx="158">
                  <c:v>78.465999999999994</c:v>
                </c:pt>
                <c:pt idx="159">
                  <c:v>77.655000000000001</c:v>
                </c:pt>
                <c:pt idx="160">
                  <c:v>77.844999999999999</c:v>
                </c:pt>
                <c:pt idx="161">
                  <c:v>74.516999999999996</c:v>
                </c:pt>
                <c:pt idx="162">
                  <c:v>76.569000000000003</c:v>
                </c:pt>
                <c:pt idx="163">
                  <c:v>75.741</c:v>
                </c:pt>
                <c:pt idx="164">
                  <c:v>74.602999999999994</c:v>
                </c:pt>
                <c:pt idx="165">
                  <c:v>75.138000000000005</c:v>
                </c:pt>
                <c:pt idx="166">
                  <c:v>74.016999999999996</c:v>
                </c:pt>
                <c:pt idx="167">
                  <c:v>75.19</c:v>
                </c:pt>
                <c:pt idx="168">
                  <c:v>76.414000000000001</c:v>
                </c:pt>
                <c:pt idx="169">
                  <c:v>74.879000000000005</c:v>
                </c:pt>
                <c:pt idx="170">
                  <c:v>77.241</c:v>
                </c:pt>
                <c:pt idx="171">
                  <c:v>75.569000000000003</c:v>
                </c:pt>
                <c:pt idx="172">
                  <c:v>76.5</c:v>
                </c:pt>
                <c:pt idx="173">
                  <c:v>74.585999999999999</c:v>
                </c:pt>
                <c:pt idx="174">
                  <c:v>73.844999999999999</c:v>
                </c:pt>
                <c:pt idx="175">
                  <c:v>75.120999999999995</c:v>
                </c:pt>
                <c:pt idx="176">
                  <c:v>76.155000000000001</c:v>
                </c:pt>
                <c:pt idx="177">
                  <c:v>73.775999999999996</c:v>
                </c:pt>
                <c:pt idx="178">
                  <c:v>75.775999999999996</c:v>
                </c:pt>
                <c:pt idx="179">
                  <c:v>74.585999999999999</c:v>
                </c:pt>
                <c:pt idx="180">
                  <c:v>77.620999999999995</c:v>
                </c:pt>
                <c:pt idx="181">
                  <c:v>76.085999999999999</c:v>
                </c:pt>
                <c:pt idx="182">
                  <c:v>77.19</c:v>
                </c:pt>
                <c:pt idx="183">
                  <c:v>72.793000000000006</c:v>
                </c:pt>
                <c:pt idx="184">
                  <c:v>73.655000000000001</c:v>
                </c:pt>
                <c:pt idx="185">
                  <c:v>74.016999999999996</c:v>
                </c:pt>
                <c:pt idx="186">
                  <c:v>73.585999999999999</c:v>
                </c:pt>
                <c:pt idx="187">
                  <c:v>74.138000000000005</c:v>
                </c:pt>
                <c:pt idx="188">
                  <c:v>74.69</c:v>
                </c:pt>
                <c:pt idx="189">
                  <c:v>72.516999999999996</c:v>
                </c:pt>
                <c:pt idx="190">
                  <c:v>73.844999999999999</c:v>
                </c:pt>
                <c:pt idx="191">
                  <c:v>74.793000000000006</c:v>
                </c:pt>
                <c:pt idx="192">
                  <c:v>74.5</c:v>
                </c:pt>
                <c:pt idx="193">
                  <c:v>73.534000000000006</c:v>
                </c:pt>
                <c:pt idx="194">
                  <c:v>73.947999999999993</c:v>
                </c:pt>
                <c:pt idx="195">
                  <c:v>74.052000000000007</c:v>
                </c:pt>
                <c:pt idx="196">
                  <c:v>72.655000000000001</c:v>
                </c:pt>
                <c:pt idx="197">
                  <c:v>75.844999999999999</c:v>
                </c:pt>
                <c:pt idx="198">
                  <c:v>76.897000000000006</c:v>
                </c:pt>
                <c:pt idx="199">
                  <c:v>74.430999999999997</c:v>
                </c:pt>
                <c:pt idx="200">
                  <c:v>73.965999999999994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95.714626846140987</c:v>
                </c:pt>
                <c:pt idx="2">
                  <c:v>95.909943830345838</c:v>
                </c:pt>
                <c:pt idx="3">
                  <c:v>96.104786230251491</c:v>
                </c:pt>
                <c:pt idx="4">
                  <c:v>96.299018310341637</c:v>
                </c:pt>
                <c:pt idx="5">
                  <c:v>96.492484307715856</c:v>
                </c:pt>
                <c:pt idx="6">
                  <c:v>96.685006270675629</c:v>
                </c:pt>
                <c:pt idx="7">
                  <c:v>96.876381764770485</c:v>
                </c:pt>
                <c:pt idx="8">
                  <c:v>97.066381459910133</c:v>
                </c:pt>
                <c:pt idx="9">
                  <c:v>97.254746618995924</c:v>
                </c:pt>
                <c:pt idx="10">
                  <c:v>97.441186516904438</c:v>
                </c:pt>
                <c:pt idx="11">
                  <c:v>97.625375828916944</c:v>
                </c:pt>
                <c:pt idx="12">
                  <c:v>97.806952040391451</c:v>
                </c:pt>
                <c:pt idx="13">
                  <c:v>97.98551294564119</c:v>
                </c:pt>
                <c:pt idx="14">
                  <c:v>98.160614325519063</c:v>
                </c:pt>
                <c:pt idx="15">
                  <c:v>98.331767923710373</c:v>
                </c:pt>
                <c:pt idx="16">
                  <c:v>98.498439887874</c:v>
                </c:pt>
                <c:pt idx="17">
                  <c:v>98.660049915596176</c:v>
                </c:pt>
                <c:pt idx="18">
                  <c:v>98.815971467716039</c:v>
                </c:pt>
                <c:pt idx="19">
                  <c:v>98.965533618561082</c:v>
                </c:pt>
                <c:pt idx="20">
                  <c:v>99.108025461893192</c:v>
                </c:pt>
                <c:pt idx="21">
                  <c:v>99.242704573174322</c:v>
                </c:pt>
                <c:pt idx="22">
                  <c:v>99.368811977461718</c:v>
                </c:pt>
                <c:pt idx="23">
                  <c:v>99.485597577371706</c:v>
                </c:pt>
                <c:pt idx="24">
                  <c:v>99.592362307744651</c:v>
                </c:pt>
                <c:pt idx="25">
                  <c:v>99.688526707471325</c:v>
                </c:pt>
                <c:pt idx="26">
                  <c:v>99.773740460890096</c:v>
                </c:pt>
                <c:pt idx="27">
                  <c:v>99.848054037733661</c:v>
                </c:pt>
                <c:pt idx="28">
                  <c:v>99.912181950370254</c:v>
                </c:pt>
                <c:pt idx="29">
                  <c:v>99.967897074940595</c:v>
                </c:pt>
                <c:pt idx="30">
                  <c:v>100.01860603750006</c:v>
                </c:pt>
                <c:pt idx="31">
                  <c:v>100.07016499560602</c:v>
                </c:pt>
                <c:pt idx="32">
                  <c:v>100.13200017462874</c:v>
                </c:pt>
                <c:pt idx="33">
                  <c:v>100.21859379355715</c:v>
                </c:pt>
                <c:pt idx="34">
                  <c:v>100.35137783409648</c:v>
                </c:pt>
                <c:pt idx="35">
                  <c:v>100.56103910085608</c:v>
                </c:pt>
                <c:pt idx="36">
                  <c:v>100.89017335321793</c:v>
                </c:pt>
                <c:pt idx="37">
                  <c:v>101.39613053200861</c:v>
                </c:pt>
                <c:pt idx="38">
                  <c:v>102.15376867184655</c:v>
                </c:pt>
                <c:pt idx="39">
                  <c:v>103.25768987084237</c:v>
                </c:pt>
                <c:pt idx="40">
                  <c:v>104.82338619456181</c:v>
                </c:pt>
                <c:pt idx="41">
                  <c:v>106.98660551608302</c:v>
                </c:pt>
                <c:pt idx="42">
                  <c:v>109.9001946919457</c:v>
                </c:pt>
                <c:pt idx="43">
                  <c:v>113.72773175628087</c:v>
                </c:pt>
                <c:pt idx="44">
                  <c:v>118.633457368764</c:v>
                </c:pt>
                <c:pt idx="45">
                  <c:v>124.76838089766341</c:v>
                </c:pt>
                <c:pt idx="46">
                  <c:v>132.25296388577928</c:v>
                </c:pt>
                <c:pt idx="47">
                  <c:v>141.15743266952904</c:v>
                </c:pt>
                <c:pt idx="48">
                  <c:v>151.4814619369364</c:v>
                </c:pt>
                <c:pt idx="49">
                  <c:v>163.13558607357214</c:v>
                </c:pt>
                <c:pt idx="50">
                  <c:v>175.92709850208826</c:v>
                </c:pt>
                <c:pt idx="51">
                  <c:v>189.55323608221272</c:v>
                </c:pt>
                <c:pt idx="52">
                  <c:v>203.60358335872985</c:v>
                </c:pt>
                <c:pt idx="53">
                  <c:v>217.56681076009414</c:v>
                </c:pt>
                <c:pt idx="54">
                  <c:v>230.79065806314887</c:v>
                </c:pt>
                <c:pt idx="55">
                  <c:v>242.15861140135627</c:v>
                </c:pt>
                <c:pt idx="56">
                  <c:v>249.01183287736626</c:v>
                </c:pt>
                <c:pt idx="57">
                  <c:v>245.78322272772778</c:v>
                </c:pt>
                <c:pt idx="58">
                  <c:v>225.89856343792468</c:v>
                </c:pt>
                <c:pt idx="59">
                  <c:v>189.53757890098422</c:v>
                </c:pt>
                <c:pt idx="60">
                  <c:v>148.58998668791185</c:v>
                </c:pt>
                <c:pt idx="61">
                  <c:v>117.86834654986581</c:v>
                </c:pt>
                <c:pt idx="62">
                  <c:v>102.44219984924888</c:v>
                </c:pt>
                <c:pt idx="63">
                  <c:v>97.731171760548449</c:v>
                </c:pt>
                <c:pt idx="64">
                  <c:v>97.854967691835697</c:v>
                </c:pt>
                <c:pt idx="65">
                  <c:v>99.887788609450268</c:v>
                </c:pt>
                <c:pt idx="66">
                  <c:v>103.11430676306165</c:v>
                </c:pt>
                <c:pt idx="67">
                  <c:v>107.58446652825056</c:v>
                </c:pt>
                <c:pt idx="68">
                  <c:v>113.48541753458905</c:v>
                </c:pt>
                <c:pt idx="69">
                  <c:v>120.97200714357093</c:v>
                </c:pt>
                <c:pt idx="70">
                  <c:v>130.10813194393802</c:v>
                </c:pt>
                <c:pt idx="71">
                  <c:v>140.82477088635991</c:v>
                </c:pt>
                <c:pt idx="72">
                  <c:v>152.88669630821209</c:v>
                </c:pt>
                <c:pt idx="73">
                  <c:v>165.87277124396064</c:v>
                </c:pt>
                <c:pt idx="74">
                  <c:v>179.15760498980319</c:v>
                </c:pt>
                <c:pt idx="75">
                  <c:v>191.78306547474699</c:v>
                </c:pt>
                <c:pt idx="76">
                  <c:v>201.87188452846596</c:v>
                </c:pt>
                <c:pt idx="77">
                  <c:v>205.44848039514159</c:v>
                </c:pt>
                <c:pt idx="78">
                  <c:v>196.63486642130928</c:v>
                </c:pt>
                <c:pt idx="79">
                  <c:v>172.69529049401365</c:v>
                </c:pt>
                <c:pt idx="80">
                  <c:v>140.38247172665049</c:v>
                </c:pt>
                <c:pt idx="81">
                  <c:v>112.48392346440831</c:v>
                </c:pt>
                <c:pt idx="82">
                  <c:v>96.313027455466639</c:v>
                </c:pt>
                <c:pt idx="83">
                  <c:v>89.872259691421775</c:v>
                </c:pt>
                <c:pt idx="84">
                  <c:v>88.006826250053564</c:v>
                </c:pt>
                <c:pt idx="85">
                  <c:v>87.496363508406475</c:v>
                </c:pt>
                <c:pt idx="86">
                  <c:v>87.249463635609246</c:v>
                </c:pt>
                <c:pt idx="87">
                  <c:v>87.038209307715974</c:v>
                </c:pt>
                <c:pt idx="88">
                  <c:v>86.83181509940384</c:v>
                </c:pt>
                <c:pt idx="89">
                  <c:v>86.627446166402095</c:v>
                </c:pt>
                <c:pt idx="90">
                  <c:v>86.424833549453425</c:v>
                </c:pt>
                <c:pt idx="91">
                  <c:v>86.223869552589932</c:v>
                </c:pt>
                <c:pt idx="92">
                  <c:v>86.02446013831964</c:v>
                </c:pt>
                <c:pt idx="93">
                  <c:v>85.826521470408295</c:v>
                </c:pt>
                <c:pt idx="94">
                  <c:v>85.629989959952439</c:v>
                </c:pt>
                <c:pt idx="95">
                  <c:v>85.434859191458244</c:v>
                </c:pt>
                <c:pt idx="96">
                  <c:v>85.241300857663219</c:v>
                </c:pt>
                <c:pt idx="97">
                  <c:v>85.050021482191056</c:v>
                </c:pt>
                <c:pt idx="98">
                  <c:v>84.863204207903394</c:v>
                </c:pt>
                <c:pt idx="99">
                  <c:v>84.686713064678912</c:v>
                </c:pt>
                <c:pt idx="100">
                  <c:v>84.534595482411419</c:v>
                </c:pt>
                <c:pt idx="101">
                  <c:v>84.436882529578952</c:v>
                </c:pt>
                <c:pt idx="102">
                  <c:v>84.450356505601789</c:v>
                </c:pt>
                <c:pt idx="103">
                  <c:v>84.668268639508725</c:v>
                </c:pt>
                <c:pt idx="104">
                  <c:v>85.21904139620473</c:v>
                </c:pt>
                <c:pt idx="105">
                  <c:v>86.23924144440079</c:v>
                </c:pt>
                <c:pt idx="106">
                  <c:v>87.810307446743522</c:v>
                </c:pt>
                <c:pt idx="107">
                  <c:v>89.869223493284665</c:v>
                </c:pt>
                <c:pt idx="108">
                  <c:v>92.136671146134063</c:v>
                </c:pt>
                <c:pt idx="109">
                  <c:v>94.127806134485525</c:v>
                </c:pt>
                <c:pt idx="110">
                  <c:v>95.286882505506497</c:v>
                </c:pt>
                <c:pt idx="111">
                  <c:v>95.210246706819731</c:v>
                </c:pt>
                <c:pt idx="112">
                  <c:v>93.840864899989157</c:v>
                </c:pt>
                <c:pt idx="113">
                  <c:v>91.508445803967305</c:v>
                </c:pt>
                <c:pt idx="114">
                  <c:v>88.780765528045791</c:v>
                </c:pt>
                <c:pt idx="115">
                  <c:v>86.217966555849912</c:v>
                </c:pt>
                <c:pt idx="116">
                  <c:v>84.176599289248159</c:v>
                </c:pt>
                <c:pt idx="117">
                  <c:v>82.754095600103824</c:v>
                </c:pt>
                <c:pt idx="118">
                  <c:v>81.858468872644636</c:v>
                </c:pt>
                <c:pt idx="119">
                  <c:v>81.322912737989824</c:v>
                </c:pt>
                <c:pt idx="120">
                  <c:v>80.993438148719406</c:v>
                </c:pt>
                <c:pt idx="121">
                  <c:v>80.765083151902914</c:v>
                </c:pt>
                <c:pt idx="122">
                  <c:v>80.580222180020314</c:v>
                </c:pt>
                <c:pt idx="123">
                  <c:v>80.412496997252561</c:v>
                </c:pt>
                <c:pt idx="124">
                  <c:v>80.251810396970441</c:v>
                </c:pt>
                <c:pt idx="125">
                  <c:v>80.095320978102748</c:v>
                </c:pt>
                <c:pt idx="126">
                  <c:v>79.943860138077383</c:v>
                </c:pt>
                <c:pt idx="127">
                  <c:v>79.802332743486346</c:v>
                </c:pt>
                <c:pt idx="128">
                  <c:v>79.683700811332344</c:v>
                </c:pt>
                <c:pt idx="129">
                  <c:v>79.616739878788593</c:v>
                </c:pt>
                <c:pt idx="130">
                  <c:v>79.656132002961513</c:v>
                </c:pt>
                <c:pt idx="131">
                  <c:v>79.888633114893068</c:v>
                </c:pt>
                <c:pt idx="132">
                  <c:v>80.422820477542459</c:v>
                </c:pt>
                <c:pt idx="133">
                  <c:v>81.349106403259995</c:v>
                </c:pt>
                <c:pt idx="134">
                  <c:v>82.670511701174732</c:v>
                </c:pt>
                <c:pt idx="135">
                  <c:v>84.23374644893903</c:v>
                </c:pt>
                <c:pt idx="136">
                  <c:v>85.715031560573934</c:v>
                </c:pt>
                <c:pt idx="137">
                  <c:v>86.703665297821445</c:v>
                </c:pt>
                <c:pt idx="138">
                  <c:v>86.866796945760669</c:v>
                </c:pt>
                <c:pt idx="139">
                  <c:v>86.108511799550556</c:v>
                </c:pt>
                <c:pt idx="140">
                  <c:v>84.620613963235769</c:v>
                </c:pt>
                <c:pt idx="141">
                  <c:v>82.788834143899066</c:v>
                </c:pt>
                <c:pt idx="142">
                  <c:v>81.016624540558396</c:v>
                </c:pt>
                <c:pt idx="143">
                  <c:v>79.575793329055585</c:v>
                </c:pt>
                <c:pt idx="144">
                  <c:v>78.555808089212888</c:v>
                </c:pt>
                <c:pt idx="145">
                  <c:v>77.906066852454103</c:v>
                </c:pt>
                <c:pt idx="146">
                  <c:v>77.515346559611231</c:v>
                </c:pt>
                <c:pt idx="147">
                  <c:v>77.2757796352914</c:v>
                </c:pt>
                <c:pt idx="148">
                  <c:v>77.111455417841086</c:v>
                </c:pt>
                <c:pt idx="149">
                  <c:v>76.979448034543836</c:v>
                </c:pt>
                <c:pt idx="150">
                  <c:v>76.859435384539594</c:v>
                </c:pt>
                <c:pt idx="151">
                  <c:v>76.743166659052108</c:v>
                </c:pt>
                <c:pt idx="152">
                  <c:v>76.627699070939215</c:v>
                </c:pt>
                <c:pt idx="153">
                  <c:v>76.512066454773219</c:v>
                </c:pt>
                <c:pt idx="154">
                  <c:v>76.395940482027896</c:v>
                </c:pt>
                <c:pt idx="155">
                  <c:v>76.279178811170993</c:v>
                </c:pt>
                <c:pt idx="156">
                  <c:v>76.161694685736393</c:v>
                </c:pt>
                <c:pt idx="157">
                  <c:v>76.043424066701903</c:v>
                </c:pt>
                <c:pt idx="158">
                  <c:v>75.924317878733177</c:v>
                </c:pt>
                <c:pt idx="159">
                  <c:v>75.804339746385054</c:v>
                </c:pt>
                <c:pt idx="160">
                  <c:v>75.683464717622272</c:v>
                </c:pt>
                <c:pt idx="161">
                  <c:v>75.561678112175429</c:v>
                </c:pt>
                <c:pt idx="162">
                  <c:v>75.438974375864632</c:v>
                </c:pt>
                <c:pt idx="163">
                  <c:v>75.315355948493561</c:v>
                </c:pt>
                <c:pt idx="164">
                  <c:v>75.190832167104915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95.714626846137605</c:v>
                </c:pt>
                <c:pt idx="2">
                  <c:v>95.909943830335919</c:v>
                </c:pt>
                <c:pt idx="3">
                  <c:v>96.104786230222942</c:v>
                </c:pt>
                <c:pt idx="4">
                  <c:v>96.299018310261005</c:v>
                </c:pt>
                <c:pt idx="5">
                  <c:v>96.492484307492305</c:v>
                </c:pt>
                <c:pt idx="6">
                  <c:v>96.685006270067277</c:v>
                </c:pt>
                <c:pt idx="7">
                  <c:v>96.876381763145503</c:v>
                </c:pt>
                <c:pt idx="8">
                  <c:v>97.066381455649804</c:v>
                </c:pt>
                <c:pt idx="9">
                  <c:v>97.254746608032676</c:v>
                </c:pt>
                <c:pt idx="10">
                  <c:v>97.441186489213536</c:v>
                </c:pt>
                <c:pt idx="11">
                  <c:v>97.625375760267445</c:v>
                </c:pt>
                <c:pt idx="12">
                  <c:v>97.806951873343934</c:v>
                </c:pt>
                <c:pt idx="13">
                  <c:v>97.985512546666754</c:v>
                </c:pt>
                <c:pt idx="14">
                  <c:v>98.16061339021573</c:v>
                </c:pt>
                <c:pt idx="15">
                  <c:v>98.331765771611231</c:v>
                </c:pt>
                <c:pt idx="16">
                  <c:v>98.498435027446845</c:v>
                </c:pt>
                <c:pt idx="17">
                  <c:v>98.660039141298384</c:v>
                </c:pt>
                <c:pt idx="18">
                  <c:v>98.815948025110202</c:v>
                </c:pt>
                <c:pt idx="19">
                  <c:v>98.965483554604461</c:v>
                </c:pt>
                <c:pt idx="20">
                  <c:v>99.107920520499619</c:v>
                </c:pt>
                <c:pt idx="21">
                  <c:v>99.242488664118468</c:v>
                </c:pt>
                <c:pt idx="22">
                  <c:v>99.368375966645573</c:v>
                </c:pt>
                <c:pt idx="23">
                  <c:v>99.484733353932015</c:v>
                </c:pt>
                <c:pt idx="24">
                  <c:v>99.590680961365621</c:v>
                </c:pt>
                <c:pt idx="25">
                  <c:v>99.685316074079651</c:v>
                </c:pt>
                <c:pt idx="26">
                  <c:v>99.767722815152283</c:v>
                </c:pt>
                <c:pt idx="27">
                  <c:v>99.836983597558628</c:v>
                </c:pt>
                <c:pt idx="28">
                  <c:v>99.892192284485745</c:v>
                </c:pt>
                <c:pt idx="29">
                  <c:v>99.932468918428739</c:v>
                </c:pt>
                <c:pt idx="30">
                  <c:v>99.956975784930094</c:v>
                </c:pt>
                <c:pt idx="31">
                  <c:v>99.964934476206381</c:v>
                </c:pt>
                <c:pt idx="32">
                  <c:v>99.955643519162692</c:v>
                </c:pt>
                <c:pt idx="33">
                  <c:v>99.928496038795132</c:v>
                </c:pt>
                <c:pt idx="34">
                  <c:v>99.882996850100341</c:v>
                </c:pt>
                <c:pt idx="35">
                  <c:v>99.818778318035285</c:v>
                </c:pt>
                <c:pt idx="36">
                  <c:v>99.73561430391355</c:v>
                </c:pt>
                <c:pt idx="37">
                  <c:v>99.63343153438538</c:v>
                </c:pt>
                <c:pt idx="38">
                  <c:v>99.512317789709542</c:v>
                </c:pt>
                <c:pt idx="39">
                  <c:v>99.372526411760305</c:v>
                </c:pt>
                <c:pt idx="40">
                  <c:v>99.214476775475219</c:v>
                </c:pt>
                <c:pt idx="41">
                  <c:v>99.038750542473139</c:v>
                </c:pt>
                <c:pt idx="42">
                  <c:v>98.84608371095662</c:v>
                </c:pt>
                <c:pt idx="43">
                  <c:v>98.637354677708004</c:v>
                </c:pt>
                <c:pt idx="44">
                  <c:v>98.413568720726076</c:v>
                </c:pt>
                <c:pt idx="45">
                  <c:v>98.175839480002054</c:v>
                </c:pt>
                <c:pt idx="46">
                  <c:v>97.925368146367532</c:v>
                </c:pt>
                <c:pt idx="47">
                  <c:v>97.663421155013381</c:v>
                </c:pt>
                <c:pt idx="48">
                  <c:v>97.391307216355131</c:v>
                </c:pt>
                <c:pt idx="49">
                  <c:v>97.110354502325876</c:v>
                </c:pt>
                <c:pt idx="50">
                  <c:v>96.821888745317096</c:v>
                </c:pt>
                <c:pt idx="51">
                  <c:v>96.527212907926881</c:v>
                </c:pt>
                <c:pt idx="52">
                  <c:v>96.227588954974024</c:v>
                </c:pt>
                <c:pt idx="53">
                  <c:v>95.924222116600433</c:v>
                </c:pt>
                <c:pt idx="54">
                  <c:v>95.618247884264377</c:v>
                </c:pt>
                <c:pt idx="55">
                  <c:v>95.310721840320241</c:v>
                </c:pt>
                <c:pt idx="56">
                  <c:v>95.002612294951788</c:v>
                </c:pt>
                <c:pt idx="57">
                  <c:v>94.69479559728741</c:v>
                </c:pt>
                <c:pt idx="58">
                  <c:v>94.388053903863081</c:v>
                </c:pt>
                <c:pt idx="59">
                  <c:v>94.083075128163117</c:v>
                </c:pt>
                <c:pt idx="60">
                  <c:v>93.780454758788693</c:v>
                </c:pt>
                <c:pt idx="61">
                  <c:v>93.480699218472566</c:v>
                </c:pt>
                <c:pt idx="62">
                  <c:v>93.184230438355129</c:v>
                </c:pt>
                <c:pt idx="63">
                  <c:v>92.891391337914627</c:v>
                </c:pt>
                <c:pt idx="64">
                  <c:v>92.602451926912806</c:v>
                </c:pt>
                <c:pt idx="65">
                  <c:v>92.317615778149076</c:v>
                </c:pt>
                <c:pt idx="66">
                  <c:v>92.037026655635572</c:v>
                </c:pt>
                <c:pt idx="67">
                  <c:v>91.760775119489466</c:v>
                </c:pt>
                <c:pt idx="68">
                  <c:v>91.488904964448594</c:v>
                </c:pt>
                <c:pt idx="69">
                  <c:v>91.221419382063743</c:v>
                </c:pt>
                <c:pt idx="70">
                  <c:v>90.95828676641564</c:v>
                </c:pt>
                <c:pt idx="71">
                  <c:v>90.69944610916356</c:v>
                </c:pt>
                <c:pt idx="72">
                  <c:v>90.444811951699279</c:v>
                </c:pt>
                <c:pt idx="73">
                  <c:v>90.194278880243502</c:v>
                </c:pt>
                <c:pt idx="74">
                  <c:v>89.947725564130593</c:v>
                </c:pt>
                <c:pt idx="75">
                  <c:v>89.705018348641687</c:v>
                </c:pt>
                <c:pt idx="76">
                  <c:v>89.466014421978173</c:v>
                </c:pt>
                <c:pt idx="77">
                  <c:v>89.230564581740566</c:v>
                </c:pt>
                <c:pt idx="78">
                  <c:v>88.998515630014651</c:v>
                </c:pt>
                <c:pt idx="79">
                  <c:v>88.769712428253399</c:v>
                </c:pt>
                <c:pt idx="80">
                  <c:v>88.543999643926398</c:v>
                </c:pt>
                <c:pt idx="81">
                  <c:v>88.321223220699963</c:v>
                </c:pt>
                <c:pt idx="82">
                  <c:v>88.101231602963637</c:v>
                </c:pt>
                <c:pt idx="83">
                  <c:v>87.883876744052685</c:v>
                </c:pt>
                <c:pt idx="84">
                  <c:v>87.669014925705781</c:v>
                </c:pt>
                <c:pt idx="85">
                  <c:v>87.456507414282882</c:v>
                </c:pt>
                <c:pt idx="86">
                  <c:v>87.24622097715671</c:v>
                </c:pt>
                <c:pt idx="87">
                  <c:v>87.038028280567758</c:v>
                </c:pt>
                <c:pt idx="88">
                  <c:v>86.831808188153587</c:v>
                </c:pt>
                <c:pt idx="89">
                  <c:v>86.627445977372062</c:v>
                </c:pt>
                <c:pt idx="90">
                  <c:v>86.42483348916042</c:v>
                </c:pt>
                <c:pt idx="91">
                  <c:v>86.223869224426323</c:v>
                </c:pt>
                <c:pt idx="92">
                  <c:v>86.024458399353207</c:v>
                </c:pt>
                <c:pt idx="93">
                  <c:v>85.826512970027196</c:v>
                </c:pt>
                <c:pt idx="94">
                  <c:v>85.629951635543648</c:v>
                </c:pt>
                <c:pt idx="95">
                  <c:v>85.434699827521513</c:v>
                </c:pt>
                <c:pt idx="96">
                  <c:v>85.240689692828482</c:v>
                </c:pt>
                <c:pt idx="97">
                  <c:v>85.04786007528314</c:v>
                </c:pt>
                <c:pt idx="98">
                  <c:v>84.856156501134365</c:v>
                </c:pt>
                <c:pt idx="99">
                  <c:v>84.665531172205334</c:v>
                </c:pt>
                <c:pt idx="100">
                  <c:v>84.475942969707546</c:v>
                </c:pt>
                <c:pt idx="101">
                  <c:v>84.287357470859263</c:v>
                </c:pt>
                <c:pt idx="102">
                  <c:v>84.099746979562099</c:v>
                </c:pt>
                <c:pt idx="103">
                  <c:v>83.913090571476005</c:v>
                </c:pt>
                <c:pt idx="104">
                  <c:v>83.727374152866943</c:v>
                </c:pt>
                <c:pt idx="105">
                  <c:v>83.542590531560336</c:v>
                </c:pt>
                <c:pt idx="106">
                  <c:v>83.35873949720326</c:v>
                </c:pt>
                <c:pt idx="107">
                  <c:v>83.175827906796727</c:v>
                </c:pt>
                <c:pt idx="108">
                  <c:v>82.993869770103046</c:v>
                </c:pt>
                <c:pt idx="109">
                  <c:v>82.81288632805115</c:v>
                </c:pt>
                <c:pt idx="110">
                  <c:v>82.632906115665747</c:v>
                </c:pt>
                <c:pt idx="111">
                  <c:v>82.453964999343768</c:v>
                </c:pt>
                <c:pt idx="112">
                  <c:v>82.276106176533446</c:v>
                </c:pt>
                <c:pt idx="113">
                  <c:v>82.099380124081733</c:v>
                </c:pt>
                <c:pt idx="114">
                  <c:v>81.923844479780598</c:v>
                </c:pt>
                <c:pt idx="115">
                  <c:v>81.749563840061811</c:v>
                </c:pt>
                <c:pt idx="116">
                  <c:v>81.576609455488182</c:v>
                </c:pt>
                <c:pt idx="117">
                  <c:v>81.405058804826496</c:v>
                </c:pt>
                <c:pt idx="118">
                  <c:v>81.234995028245677</c:v>
                </c:pt>
                <c:pt idx="119">
                  <c:v>81.066506200774228</c:v>
                </c:pt>
                <c:pt idx="120">
                  <c:v>80.899684428794856</c:v>
                </c:pt>
                <c:pt idx="121">
                  <c:v>80.734624755272634</c:v>
                </c:pt>
                <c:pt idx="122">
                  <c:v>80.571423863811546</c:v>
                </c:pt>
                <c:pt idx="123">
                  <c:v>80.410178577661398</c:v>
                </c:pt>
                <c:pt idx="124">
                  <c:v>80.250984157532926</c:v>
                </c:pt>
                <c:pt idx="125">
                  <c:v>80.093932411479329</c:v>
                </c:pt>
                <c:pt idx="126">
                  <c:v>79.939109640980377</c:v>
                </c:pt>
                <c:pt idx="127">
                  <c:v>79.786594459349146</c:v>
                </c:pt>
                <c:pt idx="128">
                  <c:v>79.636455531103707</c:v>
                </c:pt>
                <c:pt idx="129">
                  <c:v>79.488749293240176</c:v>
                </c:pt>
                <c:pt idx="130">
                  <c:v>79.343517730465436</c:v>
                </c:pt>
                <c:pt idx="131">
                  <c:v>79.200786285337983</c:v>
                </c:pt>
                <c:pt idx="132">
                  <c:v>79.060561989824777</c:v>
                </c:pt>
                <c:pt idx="133">
                  <c:v>78.922831905990421</c:v>
                </c:pt>
                <c:pt idx="134">
                  <c:v>78.787561959582362</c:v>
                </c:pt>
                <c:pt idx="135">
                  <c:v>78.654696240688082</c:v>
                </c:pt>
                <c:pt idx="136">
                  <c:v>78.524156830402134</c:v>
                </c:pt>
                <c:pt idx="137">
                  <c:v>78.395844192066406</c:v>
                </c:pt>
                <c:pt idx="138">
                  <c:v>78.269638141196964</c:v>
                </c:pt>
                <c:pt idx="139">
                  <c:v>78.145399381236743</c:v>
                </c:pt>
                <c:pt idx="140">
                  <c:v>78.022971564695851</c:v>
                </c:pt>
                <c:pt idx="141">
                  <c:v>77.902183813155801</c:v>
                </c:pt>
                <c:pt idx="142">
                  <c:v>77.782853607065903</c:v>
                </c:pt>
                <c:pt idx="143">
                  <c:v>77.664789939022214</c:v>
                </c:pt>
                <c:pt idx="144">
                  <c:v>77.547796613577617</c:v>
                </c:pt>
                <c:pt idx="145">
                  <c:v>77.431675573257223</c:v>
                </c:pt>
                <c:pt idx="146">
                  <c:v>77.316230134337559</c:v>
                </c:pt>
                <c:pt idx="147">
                  <c:v>77.201268026431919</c:v>
                </c:pt>
                <c:pt idx="148">
                  <c:v>77.086604145813439</c:v>
                </c:pt>
                <c:pt idx="149">
                  <c:v>76.9720629521305</c:v>
                </c:pt>
                <c:pt idx="150">
                  <c:v>76.857480459981545</c:v>
                </c:pt>
                <c:pt idx="151">
                  <c:v>76.742705798994805</c:v>
                </c:pt>
                <c:pt idx="152">
                  <c:v>76.627602337062513</c:v>
                </c:pt>
                <c:pt idx="153">
                  <c:v>76.512048379983668</c:v>
                </c:pt>
                <c:pt idx="154">
                  <c:v>76.395937476121219</c:v>
                </c:pt>
                <c:pt idx="155">
                  <c:v>76.279178366319783</c:v>
                </c:pt>
                <c:pt idx="156">
                  <c:v>76.16169462715942</c:v>
                </c:pt>
                <c:pt idx="157">
                  <c:v>76.043424059839865</c:v>
                </c:pt>
                <c:pt idx="158">
                  <c:v>75.924317878018115</c:v>
                </c:pt>
                <c:pt idx="159">
                  <c:v>75.804339746318774</c:v>
                </c:pt>
                <c:pt idx="160">
                  <c:v>75.683464717616815</c:v>
                </c:pt>
                <c:pt idx="161">
                  <c:v>75.561678112175031</c:v>
                </c:pt>
                <c:pt idx="162">
                  <c:v>75.438974375864603</c:v>
                </c:pt>
                <c:pt idx="163">
                  <c:v>75.315355948493561</c:v>
                </c:pt>
                <c:pt idx="164">
                  <c:v>75.190832167104915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98.085999999999999</c:v>
                </c:pt>
                <c:pt idx="1">
                  <c:v>97.552000000000007</c:v>
                </c:pt>
                <c:pt idx="2">
                  <c:v>95.828000000000003</c:v>
                </c:pt>
                <c:pt idx="3">
                  <c:v>94.741</c:v>
                </c:pt>
                <c:pt idx="4">
                  <c:v>96.447999999999993</c:v>
                </c:pt>
                <c:pt idx="5">
                  <c:v>95.31</c:v>
                </c:pt>
                <c:pt idx="6">
                  <c:v>96.793000000000006</c:v>
                </c:pt>
                <c:pt idx="7">
                  <c:v>97.620999999999995</c:v>
                </c:pt>
                <c:pt idx="8">
                  <c:v>95.016999999999996</c:v>
                </c:pt>
                <c:pt idx="9">
                  <c:v>95.947999999999993</c:v>
                </c:pt>
                <c:pt idx="10">
                  <c:v>95.844999999999999</c:v>
                </c:pt>
                <c:pt idx="11">
                  <c:v>95.206999999999994</c:v>
                </c:pt>
                <c:pt idx="12">
                  <c:v>95.879000000000005</c:v>
                </c:pt>
                <c:pt idx="13">
                  <c:v>95.414000000000001</c:v>
                </c:pt>
                <c:pt idx="14">
                  <c:v>96.034000000000006</c:v>
                </c:pt>
                <c:pt idx="15">
                  <c:v>96.775999999999996</c:v>
                </c:pt>
                <c:pt idx="16">
                  <c:v>97.069000000000003</c:v>
                </c:pt>
                <c:pt idx="17">
                  <c:v>94.275999999999996</c:v>
                </c:pt>
                <c:pt idx="18">
                  <c:v>94.930999999999997</c:v>
                </c:pt>
                <c:pt idx="19">
                  <c:v>97.397000000000006</c:v>
                </c:pt>
                <c:pt idx="20">
                  <c:v>97.483000000000004</c:v>
                </c:pt>
                <c:pt idx="21">
                  <c:v>97.241</c:v>
                </c:pt>
                <c:pt idx="22">
                  <c:v>97.379000000000005</c:v>
                </c:pt>
                <c:pt idx="23">
                  <c:v>98.155000000000001</c:v>
                </c:pt>
                <c:pt idx="24">
                  <c:v>98.983000000000004</c:v>
                </c:pt>
                <c:pt idx="25">
                  <c:v>98.034000000000006</c:v>
                </c:pt>
                <c:pt idx="26">
                  <c:v>98.034000000000006</c:v>
                </c:pt>
                <c:pt idx="27">
                  <c:v>98.620999999999995</c:v>
                </c:pt>
                <c:pt idx="28">
                  <c:v>100.517</c:v>
                </c:pt>
                <c:pt idx="29">
                  <c:v>102.241</c:v>
                </c:pt>
                <c:pt idx="30">
                  <c:v>100.914</c:v>
                </c:pt>
                <c:pt idx="31">
                  <c:v>100.55200000000001</c:v>
                </c:pt>
                <c:pt idx="32">
                  <c:v>99.69</c:v>
                </c:pt>
                <c:pt idx="33">
                  <c:v>105.276</c:v>
                </c:pt>
                <c:pt idx="34">
                  <c:v>104.5</c:v>
                </c:pt>
                <c:pt idx="35">
                  <c:v>104.655</c:v>
                </c:pt>
                <c:pt idx="36">
                  <c:v>105.29300000000001</c:v>
                </c:pt>
                <c:pt idx="37">
                  <c:v>104.414</c:v>
                </c:pt>
                <c:pt idx="38">
                  <c:v>107.5</c:v>
                </c:pt>
                <c:pt idx="39">
                  <c:v>108.13800000000001</c:v>
                </c:pt>
                <c:pt idx="40">
                  <c:v>109.44799999999999</c:v>
                </c:pt>
                <c:pt idx="41">
                  <c:v>111.259</c:v>
                </c:pt>
                <c:pt idx="42">
                  <c:v>113.79300000000001</c:v>
                </c:pt>
                <c:pt idx="43">
                  <c:v>116.69</c:v>
                </c:pt>
                <c:pt idx="44">
                  <c:v>120.569</c:v>
                </c:pt>
                <c:pt idx="45">
                  <c:v>127.241</c:v>
                </c:pt>
                <c:pt idx="46">
                  <c:v>131.87899999999999</c:v>
                </c:pt>
                <c:pt idx="47">
                  <c:v>140.94800000000001</c:v>
                </c:pt>
                <c:pt idx="48">
                  <c:v>154.53399999999999</c:v>
                </c:pt>
                <c:pt idx="49">
                  <c:v>171.62100000000001</c:v>
                </c:pt>
                <c:pt idx="50">
                  <c:v>191.06899999999999</c:v>
                </c:pt>
                <c:pt idx="51">
                  <c:v>208.60300000000001</c:v>
                </c:pt>
                <c:pt idx="52">
                  <c:v>222.37899999999999</c:v>
                </c:pt>
                <c:pt idx="53">
                  <c:v>229.94800000000001</c:v>
                </c:pt>
                <c:pt idx="54">
                  <c:v>235.24100000000001</c:v>
                </c:pt>
                <c:pt idx="55">
                  <c:v>236.37899999999999</c:v>
                </c:pt>
                <c:pt idx="56">
                  <c:v>233.017</c:v>
                </c:pt>
                <c:pt idx="57">
                  <c:v>223.75899999999999</c:v>
                </c:pt>
                <c:pt idx="58">
                  <c:v>199.43100000000001</c:v>
                </c:pt>
                <c:pt idx="59">
                  <c:v>150.44800000000001</c:v>
                </c:pt>
                <c:pt idx="60">
                  <c:v>108.621</c:v>
                </c:pt>
                <c:pt idx="61">
                  <c:v>100.069</c:v>
                </c:pt>
                <c:pt idx="62">
                  <c:v>98.724000000000004</c:v>
                </c:pt>
                <c:pt idx="63">
                  <c:v>98.293000000000006</c:v>
                </c:pt>
                <c:pt idx="64">
                  <c:v>96.638000000000005</c:v>
                </c:pt>
                <c:pt idx="65">
                  <c:v>99.81</c:v>
                </c:pt>
                <c:pt idx="66">
                  <c:v>102.983</c:v>
                </c:pt>
                <c:pt idx="67">
                  <c:v>107.89700000000001</c:v>
                </c:pt>
                <c:pt idx="68">
                  <c:v>113.741</c:v>
                </c:pt>
                <c:pt idx="69">
                  <c:v>124.13800000000001</c:v>
                </c:pt>
                <c:pt idx="70">
                  <c:v>136.44800000000001</c:v>
                </c:pt>
                <c:pt idx="71">
                  <c:v>151.19</c:v>
                </c:pt>
                <c:pt idx="72">
                  <c:v>167.10300000000001</c:v>
                </c:pt>
                <c:pt idx="73">
                  <c:v>179.43100000000001</c:v>
                </c:pt>
                <c:pt idx="74">
                  <c:v>188.25899999999999</c:v>
                </c:pt>
                <c:pt idx="75">
                  <c:v>194.05199999999999</c:v>
                </c:pt>
                <c:pt idx="76">
                  <c:v>196.75899999999999</c:v>
                </c:pt>
                <c:pt idx="77">
                  <c:v>193.172</c:v>
                </c:pt>
                <c:pt idx="78">
                  <c:v>178.345</c:v>
                </c:pt>
                <c:pt idx="79">
                  <c:v>143.517</c:v>
                </c:pt>
                <c:pt idx="80">
                  <c:v>102.483</c:v>
                </c:pt>
                <c:pt idx="81">
                  <c:v>90.534000000000006</c:v>
                </c:pt>
                <c:pt idx="82">
                  <c:v>87.069000000000003</c:v>
                </c:pt>
                <c:pt idx="83">
                  <c:v>86.379000000000005</c:v>
                </c:pt>
                <c:pt idx="84">
                  <c:v>85.671999999999997</c:v>
                </c:pt>
                <c:pt idx="85">
                  <c:v>86</c:v>
                </c:pt>
                <c:pt idx="86">
                  <c:v>86.602999999999994</c:v>
                </c:pt>
                <c:pt idx="87">
                  <c:v>88.138000000000005</c:v>
                </c:pt>
                <c:pt idx="88">
                  <c:v>85.155000000000001</c:v>
                </c:pt>
                <c:pt idx="89">
                  <c:v>86.19</c:v>
                </c:pt>
                <c:pt idx="90">
                  <c:v>86.206999999999994</c:v>
                </c:pt>
                <c:pt idx="91">
                  <c:v>85.414000000000001</c:v>
                </c:pt>
                <c:pt idx="92">
                  <c:v>85.81</c:v>
                </c:pt>
                <c:pt idx="93">
                  <c:v>86.602999999999994</c:v>
                </c:pt>
                <c:pt idx="94">
                  <c:v>84.155000000000001</c:v>
                </c:pt>
                <c:pt idx="95">
                  <c:v>87.844999999999999</c:v>
                </c:pt>
                <c:pt idx="96">
                  <c:v>84.965999999999994</c:v>
                </c:pt>
                <c:pt idx="97">
                  <c:v>87.69</c:v>
                </c:pt>
                <c:pt idx="98">
                  <c:v>87.516999999999996</c:v>
                </c:pt>
                <c:pt idx="99">
                  <c:v>82.844999999999999</c:v>
                </c:pt>
                <c:pt idx="100">
                  <c:v>85.844999999999999</c:v>
                </c:pt>
                <c:pt idx="101">
                  <c:v>86.19</c:v>
                </c:pt>
                <c:pt idx="102">
                  <c:v>85.585999999999999</c:v>
                </c:pt>
                <c:pt idx="103">
                  <c:v>83.534000000000006</c:v>
                </c:pt>
                <c:pt idx="104">
                  <c:v>88.120999999999995</c:v>
                </c:pt>
                <c:pt idx="105">
                  <c:v>86.275999999999996</c:v>
                </c:pt>
                <c:pt idx="106">
                  <c:v>89.328000000000003</c:v>
                </c:pt>
                <c:pt idx="107">
                  <c:v>95.069000000000003</c:v>
                </c:pt>
                <c:pt idx="108">
                  <c:v>95.155000000000001</c:v>
                </c:pt>
                <c:pt idx="109">
                  <c:v>98.671999999999997</c:v>
                </c:pt>
                <c:pt idx="110">
                  <c:v>98.861999999999995</c:v>
                </c:pt>
                <c:pt idx="111">
                  <c:v>96.706999999999994</c:v>
                </c:pt>
                <c:pt idx="112">
                  <c:v>94.361999999999995</c:v>
                </c:pt>
                <c:pt idx="113">
                  <c:v>92.275999999999996</c:v>
                </c:pt>
                <c:pt idx="114">
                  <c:v>87.397000000000006</c:v>
                </c:pt>
                <c:pt idx="115">
                  <c:v>85.775999999999996</c:v>
                </c:pt>
                <c:pt idx="116">
                  <c:v>81.552000000000007</c:v>
                </c:pt>
                <c:pt idx="117">
                  <c:v>81.259</c:v>
                </c:pt>
                <c:pt idx="118">
                  <c:v>80.052000000000007</c:v>
                </c:pt>
                <c:pt idx="119">
                  <c:v>80.930999999999997</c:v>
                </c:pt>
                <c:pt idx="120">
                  <c:v>79.759</c:v>
                </c:pt>
                <c:pt idx="121">
                  <c:v>82.19</c:v>
                </c:pt>
                <c:pt idx="122">
                  <c:v>79.293000000000006</c:v>
                </c:pt>
                <c:pt idx="123">
                  <c:v>82.430999999999997</c:v>
                </c:pt>
                <c:pt idx="124">
                  <c:v>80.861999999999995</c:v>
                </c:pt>
                <c:pt idx="125">
                  <c:v>79.552000000000007</c:v>
                </c:pt>
                <c:pt idx="126">
                  <c:v>79.155000000000001</c:v>
                </c:pt>
                <c:pt idx="127">
                  <c:v>79</c:v>
                </c:pt>
                <c:pt idx="128">
                  <c:v>80.897000000000006</c:v>
                </c:pt>
                <c:pt idx="129">
                  <c:v>78.930999999999997</c:v>
                </c:pt>
                <c:pt idx="130">
                  <c:v>83.930999999999997</c:v>
                </c:pt>
                <c:pt idx="131">
                  <c:v>81.361999999999995</c:v>
                </c:pt>
                <c:pt idx="132">
                  <c:v>80.724000000000004</c:v>
                </c:pt>
                <c:pt idx="133">
                  <c:v>83.879000000000005</c:v>
                </c:pt>
                <c:pt idx="134">
                  <c:v>83.844999999999999</c:v>
                </c:pt>
                <c:pt idx="135">
                  <c:v>84.775999999999996</c:v>
                </c:pt>
                <c:pt idx="136">
                  <c:v>90.171999999999997</c:v>
                </c:pt>
                <c:pt idx="137">
                  <c:v>87.844999999999999</c:v>
                </c:pt>
                <c:pt idx="138">
                  <c:v>88.775999999999996</c:v>
                </c:pt>
                <c:pt idx="139">
                  <c:v>87.052000000000007</c:v>
                </c:pt>
                <c:pt idx="140">
                  <c:v>84.293000000000006</c:v>
                </c:pt>
                <c:pt idx="141">
                  <c:v>78.879000000000005</c:v>
                </c:pt>
                <c:pt idx="142">
                  <c:v>78.120999999999995</c:v>
                </c:pt>
                <c:pt idx="143">
                  <c:v>79.034000000000006</c:v>
                </c:pt>
                <c:pt idx="144">
                  <c:v>77.483000000000004</c:v>
                </c:pt>
                <c:pt idx="145">
                  <c:v>79.430999999999997</c:v>
                </c:pt>
                <c:pt idx="146">
                  <c:v>76.897000000000006</c:v>
                </c:pt>
                <c:pt idx="147">
                  <c:v>78.275999999999996</c:v>
                </c:pt>
                <c:pt idx="148">
                  <c:v>76.016999999999996</c:v>
                </c:pt>
                <c:pt idx="149">
                  <c:v>77.759</c:v>
                </c:pt>
                <c:pt idx="150">
                  <c:v>79.241</c:v>
                </c:pt>
                <c:pt idx="151">
                  <c:v>79.483000000000004</c:v>
                </c:pt>
                <c:pt idx="152">
                  <c:v>77.965999999999994</c:v>
                </c:pt>
                <c:pt idx="153">
                  <c:v>76.671999999999997</c:v>
                </c:pt>
                <c:pt idx="154">
                  <c:v>77.085999999999999</c:v>
                </c:pt>
                <c:pt idx="155">
                  <c:v>77.155000000000001</c:v>
                </c:pt>
                <c:pt idx="156">
                  <c:v>76.069000000000003</c:v>
                </c:pt>
                <c:pt idx="157">
                  <c:v>76.465999999999994</c:v>
                </c:pt>
                <c:pt idx="158">
                  <c:v>79.759</c:v>
                </c:pt>
                <c:pt idx="159">
                  <c:v>76.602999999999994</c:v>
                </c:pt>
                <c:pt idx="160">
                  <c:v>76.534000000000006</c:v>
                </c:pt>
                <c:pt idx="161">
                  <c:v>77.361999999999995</c:v>
                </c:pt>
                <c:pt idx="162">
                  <c:v>77.085999999999999</c:v>
                </c:pt>
                <c:pt idx="163">
                  <c:v>76.534000000000006</c:v>
                </c:pt>
                <c:pt idx="164">
                  <c:v>76.930999999999997</c:v>
                </c:pt>
                <c:pt idx="165">
                  <c:v>76.930999999999997</c:v>
                </c:pt>
                <c:pt idx="166">
                  <c:v>76.965999999999994</c:v>
                </c:pt>
                <c:pt idx="167">
                  <c:v>76.275999999999996</c:v>
                </c:pt>
                <c:pt idx="168">
                  <c:v>77.052000000000007</c:v>
                </c:pt>
                <c:pt idx="169">
                  <c:v>76.328000000000003</c:v>
                </c:pt>
                <c:pt idx="170">
                  <c:v>78.085999999999999</c:v>
                </c:pt>
                <c:pt idx="171">
                  <c:v>74.897000000000006</c:v>
                </c:pt>
                <c:pt idx="172">
                  <c:v>73.741</c:v>
                </c:pt>
                <c:pt idx="173">
                  <c:v>75.430999999999997</c:v>
                </c:pt>
                <c:pt idx="174">
                  <c:v>76.155000000000001</c:v>
                </c:pt>
                <c:pt idx="175">
                  <c:v>75.69</c:v>
                </c:pt>
                <c:pt idx="176">
                  <c:v>74.965999999999994</c:v>
                </c:pt>
                <c:pt idx="177">
                  <c:v>75.81</c:v>
                </c:pt>
                <c:pt idx="178">
                  <c:v>74.828000000000003</c:v>
                </c:pt>
                <c:pt idx="179">
                  <c:v>74.414000000000001</c:v>
                </c:pt>
                <c:pt idx="180">
                  <c:v>76.706999999999994</c:v>
                </c:pt>
                <c:pt idx="181">
                  <c:v>74.31</c:v>
                </c:pt>
                <c:pt idx="182">
                  <c:v>75.706999999999994</c:v>
                </c:pt>
                <c:pt idx="183">
                  <c:v>77.120999999999995</c:v>
                </c:pt>
                <c:pt idx="184">
                  <c:v>75.069000000000003</c:v>
                </c:pt>
                <c:pt idx="185">
                  <c:v>75.120999999999995</c:v>
                </c:pt>
                <c:pt idx="186">
                  <c:v>75.947999999999993</c:v>
                </c:pt>
                <c:pt idx="187">
                  <c:v>75.138000000000005</c:v>
                </c:pt>
                <c:pt idx="188">
                  <c:v>77.206999999999994</c:v>
                </c:pt>
                <c:pt idx="189">
                  <c:v>76.102999999999994</c:v>
                </c:pt>
                <c:pt idx="190">
                  <c:v>75.397000000000006</c:v>
                </c:pt>
                <c:pt idx="191">
                  <c:v>75.052000000000007</c:v>
                </c:pt>
                <c:pt idx="192">
                  <c:v>73.344999999999999</c:v>
                </c:pt>
                <c:pt idx="193">
                  <c:v>75.483000000000004</c:v>
                </c:pt>
                <c:pt idx="194">
                  <c:v>71.620999999999995</c:v>
                </c:pt>
                <c:pt idx="195">
                  <c:v>75.879000000000005</c:v>
                </c:pt>
                <c:pt idx="196">
                  <c:v>75.516999999999996</c:v>
                </c:pt>
                <c:pt idx="197">
                  <c:v>73.897000000000006</c:v>
                </c:pt>
                <c:pt idx="198">
                  <c:v>77.655000000000001</c:v>
                </c:pt>
                <c:pt idx="199">
                  <c:v>72.120999999999995</c:v>
                </c:pt>
                <c:pt idx="200">
                  <c:v>74.671999999999997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93.54837681481817</c:v>
                </c:pt>
                <c:pt idx="3">
                  <c:v>93.857677162192331</c:v>
                </c:pt>
                <c:pt idx="4">
                  <c:v>94.166515567794846</c:v>
                </c:pt>
                <c:pt idx="5">
                  <c:v>94.474710499204875</c:v>
                </c:pt>
                <c:pt idx="6">
                  <c:v>94.782052383649685</c:v>
                </c:pt>
                <c:pt idx="7">
                  <c:v>95.088300580855005</c:v>
                </c:pt>
                <c:pt idx="8">
                  <c:v>95.393180188409318</c:v>
                </c:pt>
                <c:pt idx="9">
                  <c:v>95.696378705308078</c:v>
                </c:pt>
                <c:pt idx="10">
                  <c:v>95.99754259031107</c:v>
                </c:pt>
                <c:pt idx="11">
                  <c:v>96.296273765075966</c:v>
                </c:pt>
                <c:pt idx="12">
                  <c:v>96.592126128316593</c:v>
                </c:pt>
                <c:pt idx="13">
                  <c:v>96.884602167541729</c:v>
                </c:pt>
                <c:pt idx="14">
                  <c:v>97.173149781272116</c:v>
                </c:pt>
                <c:pt idx="15">
                  <c:v>97.457159460883531</c:v>
                </c:pt>
                <c:pt idx="16">
                  <c:v>97.735962034731088</c:v>
                </c:pt>
                <c:pt idx="17">
                  <c:v>98.008827261526392</c:v>
                </c:pt>
                <c:pt idx="18">
                  <c:v>98.27496369925575</c:v>
                </c:pt>
                <c:pt idx="19">
                  <c:v>98.533520511795714</c:v>
                </c:pt>
                <c:pt idx="20">
                  <c:v>98.783592276384027</c:v>
                </c:pt>
                <c:pt idx="21">
                  <c:v>99.024228529536458</c:v>
                </c:pt>
                <c:pt idx="22">
                  <c:v>99.254450899739979</c:v>
                </c:pt>
                <c:pt idx="23">
                  <c:v>99.473282453860804</c:v>
                </c:pt>
                <c:pt idx="24">
                  <c:v>99.679796638162614</c:v>
                </c:pt>
                <c:pt idx="25">
                  <c:v>99.87319729722644</c:v>
                </c:pt>
                <c:pt idx="26">
                  <c:v>100.05294709996195</c:v>
                </c:pt>
                <c:pt idx="27">
                  <c:v>100.21896961096746</c:v>
                </c:pt>
                <c:pt idx="28">
                  <c:v>100.37196028984489</c:v>
                </c:pt>
                <c:pt idx="29">
                  <c:v>100.51385344383797</c:v>
                </c:pt>
                <c:pt idx="30">
                  <c:v>100.64850430894452</c:v>
                </c:pt>
                <c:pt idx="31">
                  <c:v>100.78265545675357</c:v>
                </c:pt>
                <c:pt idx="32">
                  <c:v>100.92726050265068</c:v>
                </c:pt>
                <c:pt idx="33">
                  <c:v>101.099229798159</c:v>
                </c:pt>
                <c:pt idx="34">
                  <c:v>101.32363517791623</c:v>
                </c:pt>
                <c:pt idx="35">
                  <c:v>101.63635617764935</c:v>
                </c:pt>
                <c:pt idx="36">
                  <c:v>102.08706203065464</c:v>
                </c:pt>
                <c:pt idx="37">
                  <c:v>102.74229972974292</c:v>
                </c:pt>
                <c:pt idx="38">
                  <c:v>103.68830326123589</c:v>
                </c:pt>
                <c:pt idx="39">
                  <c:v>105.03296796535885</c:v>
                </c:pt>
                <c:pt idx="40">
                  <c:v>106.90627465340563</c:v>
                </c:pt>
                <c:pt idx="41">
                  <c:v>109.45834086012225</c:v>
                </c:pt>
                <c:pt idx="42">
                  <c:v>112.85427034354537</c:v>
                </c:pt>
                <c:pt idx="43">
                  <c:v>117.26511610238938</c:v>
                </c:pt>
                <c:pt idx="44">
                  <c:v>122.85460446447138</c:v>
                </c:pt>
                <c:pt idx="45">
                  <c:v>129.76179949505007</c:v>
                </c:pt>
                <c:pt idx="46">
                  <c:v>138.08058910475927</c:v>
                </c:pt>
                <c:pt idx="47">
                  <c:v>147.83766893226419</c:v>
                </c:pt>
                <c:pt idx="48">
                  <c:v>158.9714616905068</c:v>
                </c:pt>
                <c:pt idx="49">
                  <c:v>171.31497860514466</c:v>
                </c:pt>
                <c:pt idx="50">
                  <c:v>184.58582965752996</c:v>
                </c:pt>
                <c:pt idx="51">
                  <c:v>198.38604628744088</c:v>
                </c:pt>
                <c:pt idx="52">
                  <c:v>212.20971500879764</c:v>
                </c:pt>
                <c:pt idx="53">
                  <c:v>225.42106677482246</c:v>
                </c:pt>
                <c:pt idx="54">
                  <c:v>236.99746438072316</c:v>
                </c:pt>
                <c:pt idx="55">
                  <c:v>244.52587300063399</c:v>
                </c:pt>
                <c:pt idx="56">
                  <c:v>242.63534947000261</c:v>
                </c:pt>
                <c:pt idx="57">
                  <c:v>224.35623977220658</c:v>
                </c:pt>
                <c:pt idx="58">
                  <c:v>189.01782548932829</c:v>
                </c:pt>
                <c:pt idx="59">
                  <c:v>148.3329041015777</c:v>
                </c:pt>
                <c:pt idx="60">
                  <c:v>117.70346964502465</c:v>
                </c:pt>
                <c:pt idx="61">
                  <c:v>102.42727340853398</c:v>
                </c:pt>
                <c:pt idx="62">
                  <c:v>97.662854800343126</c:v>
                </c:pt>
                <c:pt idx="63">
                  <c:v>97.403158356142001</c:v>
                </c:pt>
                <c:pt idx="64">
                  <c:v>98.805627528190087</c:v>
                </c:pt>
                <c:pt idx="65">
                  <c:v>101.24745493914222</c:v>
                </c:pt>
                <c:pt idx="66">
                  <c:v>104.83624359581852</c:v>
                </c:pt>
                <c:pt idx="67">
                  <c:v>109.8161141755437</c:v>
                </c:pt>
                <c:pt idx="68">
                  <c:v>116.41498724160859</c:v>
                </c:pt>
                <c:pt idx="69">
                  <c:v>124.78292126987621</c:v>
                </c:pt>
                <c:pt idx="70">
                  <c:v>134.93797369269822</c:v>
                </c:pt>
                <c:pt idx="71">
                  <c:v>146.71643433370633</c:v>
                </c:pt>
                <c:pt idx="72">
                  <c:v>159.73791654042299</c:v>
                </c:pt>
                <c:pt idx="73">
                  <c:v>173.39487747028556</c:v>
                </c:pt>
                <c:pt idx="74">
                  <c:v>186.84011279637627</c:v>
                </c:pt>
                <c:pt idx="75">
                  <c:v>198.6886903409835</c:v>
                </c:pt>
                <c:pt idx="76">
                  <c:v>205.50647754153937</c:v>
                </c:pt>
                <c:pt idx="77">
                  <c:v>199.69002682641678</c:v>
                </c:pt>
                <c:pt idx="78">
                  <c:v>174.42682705347323</c:v>
                </c:pt>
                <c:pt idx="79">
                  <c:v>137.30240600392744</c:v>
                </c:pt>
                <c:pt idx="80">
                  <c:v>107.47888529058719</c:v>
                </c:pt>
                <c:pt idx="81">
                  <c:v>93.53015145832299</c:v>
                </c:pt>
                <c:pt idx="82">
                  <c:v>89.578221645345309</c:v>
                </c:pt>
                <c:pt idx="83">
                  <c:v>88.758653649795633</c:v>
                </c:pt>
                <c:pt idx="84">
                  <c:v>88.479466375099079</c:v>
                </c:pt>
                <c:pt idx="85">
                  <c:v>88.255369289405849</c:v>
                </c:pt>
                <c:pt idx="86">
                  <c:v>88.036766936408</c:v>
                </c:pt>
                <c:pt idx="87">
                  <c:v>87.820673812160223</c:v>
                </c:pt>
                <c:pt idx="88">
                  <c:v>87.60685932017563</c:v>
                </c:pt>
                <c:pt idx="89">
                  <c:v>87.39519138541992</c:v>
                </c:pt>
                <c:pt idx="90">
                  <c:v>87.185546654124309</c:v>
                </c:pt>
                <c:pt idx="91">
                  <c:v>86.977808980107767</c:v>
                </c:pt>
                <c:pt idx="92">
                  <c:v>86.771869929209331</c:v>
                </c:pt>
                <c:pt idx="93">
                  <c:v>86.56763098737467</c:v>
                </c:pt>
                <c:pt idx="94">
                  <c:v>86.365013288855238</c:v>
                </c:pt>
                <c:pt idx="95">
                  <c:v>86.163996833537794</c:v>
                </c:pt>
                <c:pt idx="96">
                  <c:v>85.964762255423224</c:v>
                </c:pt>
                <c:pt idx="97">
                  <c:v>85.76814736564171</c:v>
                </c:pt>
                <c:pt idx="98">
                  <c:v>85.576947708684386</c:v>
                </c:pt>
                <c:pt idx="99">
                  <c:v>85.399159339038462</c:v>
                </c:pt>
                <c:pt idx="100">
                  <c:v>85.254931754945261</c:v>
                </c:pt>
                <c:pt idx="101">
                  <c:v>85.188969757413275</c:v>
                </c:pt>
                <c:pt idx="102">
                  <c:v>85.28758830674947</c:v>
                </c:pt>
                <c:pt idx="103">
                  <c:v>85.692462633181236</c:v>
                </c:pt>
                <c:pt idx="104">
                  <c:v>86.591991245857827</c:v>
                </c:pt>
                <c:pt idx="105">
                  <c:v>88.164490187412071</c:v>
                </c:pt>
                <c:pt idx="106">
                  <c:v>90.461962647485848</c:v>
                </c:pt>
                <c:pt idx="107">
                  <c:v>93.270550476151485</c:v>
                </c:pt>
                <c:pt idx="108">
                  <c:v>96.043595173497849</c:v>
                </c:pt>
                <c:pt idx="109">
                  <c:v>98.013615266269198</c:v>
                </c:pt>
                <c:pt idx="110">
                  <c:v>98.495445554270674</c:v>
                </c:pt>
                <c:pt idx="111">
                  <c:v>97.232056453230996</c:v>
                </c:pt>
                <c:pt idx="112">
                  <c:v>94.55037714104219</c:v>
                </c:pt>
                <c:pt idx="113">
                  <c:v>91.201758513534017</c:v>
                </c:pt>
                <c:pt idx="114">
                  <c:v>87.992491244059025</c:v>
                </c:pt>
                <c:pt idx="115">
                  <c:v>85.45403707881357</c:v>
                </c:pt>
                <c:pt idx="116">
                  <c:v>83.734156691317963</c:v>
                </c:pt>
                <c:pt idx="117">
                  <c:v>82.699811335729407</c:v>
                </c:pt>
                <c:pt idx="118">
                  <c:v>82.115506358852329</c:v>
                </c:pt>
                <c:pt idx="119">
                  <c:v>81.773994424641316</c:v>
                </c:pt>
                <c:pt idx="120">
                  <c:v>81.542856710179194</c:v>
                </c:pt>
                <c:pt idx="121">
                  <c:v>81.354998034838701</c:v>
                </c:pt>
                <c:pt idx="122">
                  <c:v>81.182497907335389</c:v>
                </c:pt>
                <c:pt idx="123">
                  <c:v>81.015698966236357</c:v>
                </c:pt>
                <c:pt idx="124">
                  <c:v>80.851999835097075</c:v>
                </c:pt>
                <c:pt idx="125">
                  <c:v>80.691597755213309</c:v>
                </c:pt>
                <c:pt idx="126">
                  <c:v>80.537341851492954</c:v>
                </c:pt>
                <c:pt idx="127">
                  <c:v>80.398047218533307</c:v>
                </c:pt>
                <c:pt idx="128">
                  <c:v>80.29639956080149</c:v>
                </c:pt>
                <c:pt idx="129">
                  <c:v>80.282123912344446</c:v>
                </c:pt>
                <c:pt idx="130">
                  <c:v>80.446091137691923</c:v>
                </c:pt>
                <c:pt idx="131">
                  <c:v>80.920882696875964</c:v>
                </c:pt>
                <c:pt idx="132">
                  <c:v>81.844860382477123</c:v>
                </c:pt>
                <c:pt idx="133">
                  <c:v>83.276397818866997</c:v>
                </c:pt>
                <c:pt idx="134">
                  <c:v>85.084927968607786</c:v>
                </c:pt>
                <c:pt idx="135">
                  <c:v>86.896754434590832</c:v>
                </c:pt>
                <c:pt idx="136">
                  <c:v>88.179600130786923</c:v>
                </c:pt>
                <c:pt idx="137">
                  <c:v>88.46804641756863</c:v>
                </c:pt>
                <c:pt idx="138">
                  <c:v>87.606838927317639</c:v>
                </c:pt>
                <c:pt idx="139">
                  <c:v>85.841186645068149</c:v>
                </c:pt>
                <c:pt idx="140">
                  <c:v>83.683462610740179</c:v>
                </c:pt>
                <c:pt idx="141">
                  <c:v>81.654148639923591</c:v>
                </c:pt>
                <c:pt idx="142">
                  <c:v>80.074140952255362</c:v>
                </c:pt>
                <c:pt idx="143">
                  <c:v>79.01428793317794</c:v>
                </c:pt>
                <c:pt idx="144">
                  <c:v>78.376146150513918</c:v>
                </c:pt>
                <c:pt idx="145">
                  <c:v>78.007990715019403</c:v>
                </c:pt>
                <c:pt idx="146">
                  <c:v>77.782425174356234</c:v>
                </c:pt>
                <c:pt idx="147">
                  <c:v>77.620297454922664</c:v>
                </c:pt>
                <c:pt idx="148">
                  <c:v>77.482191008558246</c:v>
                </c:pt>
                <c:pt idx="149">
                  <c:v>77.351805320370644</c:v>
                </c:pt>
                <c:pt idx="150">
                  <c:v>77.223407005748015</c:v>
                </c:pt>
                <c:pt idx="151">
                  <c:v>77.095224455268422</c:v>
                </c:pt>
                <c:pt idx="152">
                  <c:v>76.966735290669092</c:v>
                </c:pt>
                <c:pt idx="153">
                  <c:v>76.837758201687407</c:v>
                </c:pt>
                <c:pt idx="154">
                  <c:v>76.708199285578075</c:v>
                </c:pt>
                <c:pt idx="155">
                  <c:v>76.577991895953872</c:v>
                </c:pt>
                <c:pt idx="156">
                  <c:v>76.447084062606777</c:v>
                </c:pt>
                <c:pt idx="157">
                  <c:v>76.315435692028572</c:v>
                </c:pt>
                <c:pt idx="158">
                  <c:v>76.183017407901787</c:v>
                </c:pt>
                <c:pt idx="159">
                  <c:v>76.049809576871866</c:v>
                </c:pt>
                <c:pt idx="160">
                  <c:v>75.915801323574158</c:v>
                </c:pt>
                <c:pt idx="161">
                  <c:v>75.780989535569546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93.548376814811732</c:v>
                </c:pt>
                <c:pt idx="3">
                  <c:v>93.857677162173218</c:v>
                </c:pt>
                <c:pt idx="4">
                  <c:v>94.166515567739154</c:v>
                </c:pt>
                <c:pt idx="5">
                  <c:v>94.474710499045756</c:v>
                </c:pt>
                <c:pt idx="6">
                  <c:v>94.782052383203819</c:v>
                </c:pt>
                <c:pt idx="7">
                  <c:v>95.088300579629816</c:v>
                </c:pt>
                <c:pt idx="8">
                  <c:v>95.393180185107781</c:v>
                </c:pt>
                <c:pt idx="9">
                  <c:v>95.696378696583565</c:v>
                </c:pt>
                <c:pt idx="10">
                  <c:v>95.997542567702169</c:v>
                </c:pt>
                <c:pt idx="11">
                  <c:v>96.2962737076205</c:v>
                </c:pt>
                <c:pt idx="12">
                  <c:v>96.592125985131787</c:v>
                </c:pt>
                <c:pt idx="13">
                  <c:v>96.884601817615845</c:v>
                </c:pt>
                <c:pt idx="14">
                  <c:v>97.173148942645142</c:v>
                </c:pt>
                <c:pt idx="15">
                  <c:v>97.457157489935412</c:v>
                </c:pt>
                <c:pt idx="16">
                  <c:v>97.73595749222865</c:v>
                </c:pt>
                <c:pt idx="17">
                  <c:v>98.008816994876426</c:v>
                </c:pt>
                <c:pt idx="18">
                  <c:v>98.274940944302273</c:v>
                </c:pt>
                <c:pt idx="19">
                  <c:v>98.533471053771933</c:v>
                </c:pt>
                <c:pt idx="20">
                  <c:v>98.783486859256826</c:v>
                </c:pt>
                <c:pt idx="21">
                  <c:v>99.024008186563506</c:v>
                </c:pt>
                <c:pt idx="22">
                  <c:v>99.253999250958046</c:v>
                </c:pt>
                <c:pt idx="23">
                  <c:v>99.472374599691847</c:v>
                </c:pt>
                <c:pt idx="24">
                  <c:v>99.678007083570122</c:v>
                </c:pt>
                <c:pt idx="25">
                  <c:v>99.869738003642226</c:v>
                </c:pt>
                <c:pt idx="26">
                  <c:v>100.04638952141002</c:v>
                </c:pt>
                <c:pt idx="27">
                  <c:v>100.20677934468807</c:v>
                </c:pt>
                <c:pt idx="28">
                  <c:v>100.34973760673519</c:v>
                </c:pt>
                <c:pt idx="29">
                  <c:v>100.47412574546571</c:v>
                </c:pt>
                <c:pt idx="30">
                  <c:v>100.57885706636407</c:v>
                </c:pt>
                <c:pt idx="31">
                  <c:v>100.66291854318631</c:v>
                </c:pt>
                <c:pt idx="32">
                  <c:v>100.72539328272012</c:v>
                </c:pt>
                <c:pt idx="33">
                  <c:v>100.76548296359175</c:v>
                </c:pt>
                <c:pt idx="34">
                  <c:v>100.78252946521917</c:v>
                </c:pt>
                <c:pt idx="35">
                  <c:v>100.77603484249896</c:v>
                </c:pt>
                <c:pt idx="36">
                  <c:v>100.74567878455578</c:v>
                </c:pt>
                <c:pt idx="37">
                  <c:v>100.69133272935734</c:v>
                </c:pt>
                <c:pt idx="38">
                  <c:v>100.61306989399681</c:v>
                </c:pt>
                <c:pt idx="39">
                  <c:v>100.51117062211775</c:v>
                </c:pt>
                <c:pt idx="40">
                  <c:v>100.38612263927669</c:v>
                </c:pt>
                <c:pt idx="41">
                  <c:v>100.23861603292737</c:v>
                </c:pt>
                <c:pt idx="42">
                  <c:v>100.06953302083512</c:v>
                </c:pt>
                <c:pt idx="43">
                  <c:v>99.879932821943399</c:v>
                </c:pt>
                <c:pt idx="44">
                  <c:v>99.671032177951062</c:v>
                </c:pt>
                <c:pt idx="45">
                  <c:v>99.444182274245549</c:v>
                </c:pt>
                <c:pt idx="46">
                  <c:v>99.200842960652224</c:v>
                </c:pt>
                <c:pt idx="47">
                  <c:v>98.942555265732992</c:v>
                </c:pt>
                <c:pt idx="48">
                  <c:v>98.670913228765201</c:v>
                </c:pt>
                <c:pt idx="49">
                  <c:v>98.387536042566694</c:v>
                </c:pt>
                <c:pt idx="50">
                  <c:v>98.094041414764348</c:v>
                </c:pt>
                <c:pt idx="51">
                  <c:v>97.792020925802149</c:v>
                </c:pt>
                <c:pt idx="52">
                  <c:v>97.483018002390125</c:v>
                </c:pt>
                <c:pt idx="53">
                  <c:v>97.168508949560632</c:v>
                </c:pt>
                <c:pt idx="54">
                  <c:v>96.849887306775727</c:v>
                </c:pt>
                <c:pt idx="55">
                  <c:v>96.528451625529669</c:v>
                </c:pt>
                <c:pt idx="56">
                  <c:v>96.205396616877891</c:v>
                </c:pt>
                <c:pt idx="57">
                  <c:v>95.881807493537579</c:v>
                </c:pt>
                <c:pt idx="58">
                  <c:v>95.558657235866391</c:v>
                </c:pt>
                <c:pt idx="59">
                  <c:v>95.236806444674599</c:v>
                </c:pt>
                <c:pt idx="60">
                  <c:v>94.917005404832366</c:v>
                </c:pt>
                <c:pt idx="61">
                  <c:v>94.599897968817842</c:v>
                </c:pt>
                <c:pt idx="62">
                  <c:v>94.286026874597283</c:v>
                </c:pt>
                <c:pt idx="63">
                  <c:v>93.975840133027674</c:v>
                </c:pt>
                <c:pt idx="64">
                  <c:v>93.669698151873163</c:v>
                </c:pt>
                <c:pt idx="65">
                  <c:v>93.367881302440097</c:v>
                </c:pt>
                <c:pt idx="66">
                  <c:v>93.070597677252906</c:v>
                </c:pt>
                <c:pt idx="67">
                  <c:v>92.777990830264784</c:v>
                </c:pt>
                <c:pt idx="68">
                  <c:v>92.490147332657358</c:v>
                </c:pt>
                <c:pt idx="69">
                  <c:v>92.207104015811794</c:v>
                </c:pt>
                <c:pt idx="70">
                  <c:v>91.928854807560342</c:v>
                </c:pt>
                <c:pt idx="71">
                  <c:v>91.655357097852686</c:v>
                </c:pt>
                <c:pt idx="72">
                  <c:v>91.38653759535633</c:v>
                </c:pt>
                <c:pt idx="73">
                  <c:v>91.122297657379676</c:v>
                </c:pt>
                <c:pt idx="74">
                  <c:v>90.862518092171271</c:v>
                </c:pt>
                <c:pt idx="75">
                  <c:v>90.607063445528667</c:v>
                </c:pt>
                <c:pt idx="76">
                  <c:v>90.355785793222282</c:v>
                </c:pt>
                <c:pt idx="77">
                  <c:v>90.10852806749854</c:v>
                </c:pt>
                <c:pt idx="78">
                  <c:v>89.865126950344973</c:v>
                </c:pt>
                <c:pt idx="79">
                  <c:v>89.625415368725157</c:v>
                </c:pt>
                <c:pt idx="80">
                  <c:v>89.389224628019917</c:v>
                </c:pt>
                <c:pt idx="81">
                  <c:v>89.156386219787379</c:v>
                </c:pt>
                <c:pt idx="82">
                  <c:v>88.92673333897865</c:v>
                </c:pt>
                <c:pt idx="83">
                  <c:v>88.700102144159686</c:v>
                </c:pt>
                <c:pt idx="84">
                  <c:v>88.476332792295025</c:v>
                </c:pt>
                <c:pt idx="85">
                  <c:v>88.255270277407121</c:v>
                </c:pt>
                <c:pt idx="86">
                  <c:v>88.036765100057153</c:v>
                </c:pt>
                <c:pt idx="87">
                  <c:v>87.820673792195961</c:v>
                </c:pt>
                <c:pt idx="88">
                  <c:v>87.606859319577339</c:v>
                </c:pt>
                <c:pt idx="89">
                  <c:v>87.395191381655309</c:v>
                </c:pt>
                <c:pt idx="90">
                  <c:v>87.18554662673904</c:v>
                </c:pt>
                <c:pt idx="91">
                  <c:v>86.97780879816932</c:v>
                </c:pt>
                <c:pt idx="92">
                  <c:v>86.771868825418622</c:v>
                </c:pt>
                <c:pt idx="93">
                  <c:v>86.567624872304208</c:v>
                </c:pt>
                <c:pt idx="94">
                  <c:v>86.364982352931776</c:v>
                </c:pt>
                <c:pt idx="95">
                  <c:v>86.163853924550878</c:v>
                </c:pt>
                <c:pt idx="96">
                  <c:v>85.96415946518222</c:v>
                </c:pt>
                <c:pt idx="97">
                  <c:v>85.765826042660052</c:v>
                </c:pt>
                <c:pt idx="98">
                  <c:v>85.568787880599956</c:v>
                </c:pt>
                <c:pt idx="99">
                  <c:v>85.372986325732569</c:v>
                </c:pt>
                <c:pt idx="100">
                  <c:v>85.178369820018148</c:v>
                </c:pt>
                <c:pt idx="101">
                  <c:v>84.98489387995545</c:v>
                </c:pt>
                <c:pt idx="102">
                  <c:v>84.792521084495391</c:v>
                </c:pt>
                <c:pt idx="103">
                  <c:v>84.601221071951073</c:v>
                </c:pt>
                <c:pt idx="104">
                  <c:v>84.410970545235884</c:v>
                </c:pt>
                <c:pt idx="105">
                  <c:v>84.221753283644873</c:v>
                </c:pt>
                <c:pt idx="106">
                  <c:v>84.033560158208061</c:v>
                </c:pt>
                <c:pt idx="107">
                  <c:v>83.846389146371905</c:v>
                </c:pt>
                <c:pt idx="108">
                  <c:v>83.660245340408522</c:v>
                </c:pt>
                <c:pt idx="109">
                  <c:v>83.475140942509569</c:v>
                </c:pt>
                <c:pt idx="110">
                  <c:v>83.291095238007969</c:v>
                </c:pt>
                <c:pt idx="111">
                  <c:v>83.108134536615012</c:v>
                </c:pt>
                <c:pt idx="112">
                  <c:v>82.926292070002589</c:v>
                </c:pt>
                <c:pt idx="113">
                  <c:v>82.745607832566947</c:v>
                </c:pt>
                <c:pt idx="114">
                  <c:v>82.566128350862755</c:v>
                </c:pt>
                <c:pt idx="115">
                  <c:v>82.387906366107558</c:v>
                </c:pt>
                <c:pt idx="116">
                  <c:v>82.211000413458251</c:v>
                </c:pt>
                <c:pt idx="117">
                  <c:v>82.035474281611897</c:v>
                </c:pt>
                <c:pt idx="118">
                  <c:v>81.861396336861105</c:v>
                </c:pt>
                <c:pt idx="119">
                  <c:v>81.688838697226444</c:v>
                </c:pt>
                <c:pt idx="120">
                  <c:v>81.51787624488307</c:v>
                </c:pt>
                <c:pt idx="121">
                  <c:v>81.348585468962483</c:v>
                </c:pt>
                <c:pt idx="122">
                  <c:v>81.181043136069817</c:v>
                </c:pt>
                <c:pt idx="123">
                  <c:v>81.015324792567924</c:v>
                </c:pt>
                <c:pt idx="124">
                  <c:v>80.851503110796358</c:v>
                </c:pt>
                <c:pt idx="125">
                  <c:v>80.689646100745406</c:v>
                </c:pt>
                <c:pt idx="126">
                  <c:v>80.529815218963805</c:v>
                </c:pt>
                <c:pt idx="127">
                  <c:v>80.372063417145199</c:v>
                </c:pt>
                <c:pt idx="128">
                  <c:v>80.216433183250444</c:v>
                </c:pt>
                <c:pt idx="129">
                  <c:v>80.062954637366076</c:v>
                </c:pt>
                <c:pt idx="130">
                  <c:v>79.911643751863807</c:v>
                </c:pt>
                <c:pt idx="131">
                  <c:v>79.762500769879964</c:v>
                </c:pt>
                <c:pt idx="132">
                  <c:v>79.61550889681277</c:v>
                </c:pt>
                <c:pt idx="133">
                  <c:v>79.470633335765427</c:v>
                </c:pt>
                <c:pt idx="134">
                  <c:v>79.327820729264715</c:v>
                </c:pt>
                <c:pt idx="135">
                  <c:v>79.186999056173164</c:v>
                </c:pt>
                <c:pt idx="136">
                  <c:v>79.048078014959643</c:v>
                </c:pt>
                <c:pt idx="137">
                  <c:v>78.910949903336501</c:v>
                </c:pt>
                <c:pt idx="138">
                  <c:v>78.775490981064763</c:v>
                </c:pt>
                <c:pt idx="139">
                  <c:v>78.641563279131887</c:v>
                </c:pt>
                <c:pt idx="140">
                  <c:v>78.509016796318321</c:v>
                </c:pt>
                <c:pt idx="141">
                  <c:v>78.377692005136254</c:v>
                </c:pt>
                <c:pt idx="142">
                  <c:v>78.247422574741506</c:v>
                </c:pt>
                <c:pt idx="143">
                  <c:v>78.11803820976408</c:v>
                </c:pt>
                <c:pt idx="144">
                  <c:v>77.989367501609664</c:v>
                </c:pt>
                <c:pt idx="145">
                  <c:v>77.861240692610849</c:v>
                </c:pt>
                <c:pt idx="146">
                  <c:v>77.733492262850092</c:v>
                </c:pt>
                <c:pt idx="147">
                  <c:v>77.605963263483233</c:v>
                </c:pt>
                <c:pt idx="148">
                  <c:v>77.478503337593281</c:v>
                </c:pt>
                <c:pt idx="149">
                  <c:v>77.350972388494085</c:v>
                </c:pt>
                <c:pt idx="150">
                  <c:v>77.223241874499621</c:v>
                </c:pt>
                <c:pt idx="151">
                  <c:v>77.095195727169127</c:v>
                </c:pt>
                <c:pt idx="152">
                  <c:v>76.966730905888582</c:v>
                </c:pt>
                <c:pt idx="153">
                  <c:v>76.837757614648766</c:v>
                </c:pt>
                <c:pt idx="154">
                  <c:v>76.708199216651607</c:v>
                </c:pt>
                <c:pt idx="155">
                  <c:v>76.577991888857511</c:v>
                </c:pt>
                <c:pt idx="156">
                  <c:v>76.447084061966223</c:v>
                </c:pt>
                <c:pt idx="157">
                  <c:v>76.315435691977882</c:v>
                </c:pt>
                <c:pt idx="158">
                  <c:v>76.183017407898276</c:v>
                </c:pt>
                <c:pt idx="159">
                  <c:v>76.049809576871652</c:v>
                </c:pt>
                <c:pt idx="160">
                  <c:v>75.915801323574144</c:v>
                </c:pt>
                <c:pt idx="161">
                  <c:v>75.780989535569546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100.259</c:v>
                </c:pt>
                <c:pt idx="1">
                  <c:v>97.052000000000007</c:v>
                </c:pt>
                <c:pt idx="2">
                  <c:v>100.155</c:v>
                </c:pt>
                <c:pt idx="3">
                  <c:v>100.63800000000001</c:v>
                </c:pt>
                <c:pt idx="4">
                  <c:v>100.10299999999999</c:v>
                </c:pt>
                <c:pt idx="5">
                  <c:v>98.638000000000005</c:v>
                </c:pt>
                <c:pt idx="6">
                  <c:v>97.016999999999996</c:v>
                </c:pt>
                <c:pt idx="7">
                  <c:v>97.052000000000007</c:v>
                </c:pt>
                <c:pt idx="8">
                  <c:v>99</c:v>
                </c:pt>
                <c:pt idx="9">
                  <c:v>98.328000000000003</c:v>
                </c:pt>
                <c:pt idx="10">
                  <c:v>98.828000000000003</c:v>
                </c:pt>
                <c:pt idx="11">
                  <c:v>97.930999999999997</c:v>
                </c:pt>
                <c:pt idx="12">
                  <c:v>99.759</c:v>
                </c:pt>
                <c:pt idx="13">
                  <c:v>97.328000000000003</c:v>
                </c:pt>
                <c:pt idx="14">
                  <c:v>97.516999999999996</c:v>
                </c:pt>
                <c:pt idx="15">
                  <c:v>99</c:v>
                </c:pt>
                <c:pt idx="16">
                  <c:v>98.930999999999997</c:v>
                </c:pt>
                <c:pt idx="17">
                  <c:v>98.81</c:v>
                </c:pt>
                <c:pt idx="18">
                  <c:v>98.983000000000004</c:v>
                </c:pt>
                <c:pt idx="19">
                  <c:v>98.620999999999995</c:v>
                </c:pt>
                <c:pt idx="20">
                  <c:v>99.879000000000005</c:v>
                </c:pt>
                <c:pt idx="21">
                  <c:v>97.483000000000004</c:v>
                </c:pt>
                <c:pt idx="22">
                  <c:v>100.44799999999999</c:v>
                </c:pt>
                <c:pt idx="23">
                  <c:v>98.741</c:v>
                </c:pt>
                <c:pt idx="24">
                  <c:v>96.397000000000006</c:v>
                </c:pt>
                <c:pt idx="25">
                  <c:v>98.844999999999999</c:v>
                </c:pt>
                <c:pt idx="26">
                  <c:v>100.017</c:v>
                </c:pt>
                <c:pt idx="27">
                  <c:v>99.102999999999994</c:v>
                </c:pt>
                <c:pt idx="28">
                  <c:v>99.793000000000006</c:v>
                </c:pt>
                <c:pt idx="29">
                  <c:v>101.069</c:v>
                </c:pt>
                <c:pt idx="30">
                  <c:v>99.965999999999994</c:v>
                </c:pt>
                <c:pt idx="31">
                  <c:v>102.46599999999999</c:v>
                </c:pt>
                <c:pt idx="32">
                  <c:v>102.29300000000001</c:v>
                </c:pt>
                <c:pt idx="33">
                  <c:v>102.724</c:v>
                </c:pt>
                <c:pt idx="34">
                  <c:v>101.621</c:v>
                </c:pt>
                <c:pt idx="35">
                  <c:v>99.861999999999995</c:v>
                </c:pt>
                <c:pt idx="36">
                  <c:v>105.155</c:v>
                </c:pt>
                <c:pt idx="37">
                  <c:v>104.155</c:v>
                </c:pt>
                <c:pt idx="38">
                  <c:v>103.431</c:v>
                </c:pt>
                <c:pt idx="39">
                  <c:v>104.086</c:v>
                </c:pt>
                <c:pt idx="40">
                  <c:v>104.724</c:v>
                </c:pt>
                <c:pt idx="41">
                  <c:v>107.155</c:v>
                </c:pt>
                <c:pt idx="42">
                  <c:v>108.983</c:v>
                </c:pt>
                <c:pt idx="43">
                  <c:v>110.29300000000001</c:v>
                </c:pt>
                <c:pt idx="44">
                  <c:v>114.379</c:v>
                </c:pt>
                <c:pt idx="45">
                  <c:v>120.828</c:v>
                </c:pt>
                <c:pt idx="46">
                  <c:v>125.655</c:v>
                </c:pt>
                <c:pt idx="47">
                  <c:v>136.37899999999999</c:v>
                </c:pt>
                <c:pt idx="48">
                  <c:v>148.27600000000001</c:v>
                </c:pt>
                <c:pt idx="49">
                  <c:v>166.77600000000001</c:v>
                </c:pt>
                <c:pt idx="50">
                  <c:v>187.017</c:v>
                </c:pt>
                <c:pt idx="51">
                  <c:v>203.75899999999999</c:v>
                </c:pt>
                <c:pt idx="52">
                  <c:v>216.58600000000001</c:v>
                </c:pt>
                <c:pt idx="53">
                  <c:v>225.77600000000001</c:v>
                </c:pt>
                <c:pt idx="54">
                  <c:v>231.94800000000001</c:v>
                </c:pt>
                <c:pt idx="55">
                  <c:v>233.39699999999999</c:v>
                </c:pt>
                <c:pt idx="56">
                  <c:v>232.56899999999999</c:v>
                </c:pt>
                <c:pt idx="57">
                  <c:v>226.483</c:v>
                </c:pt>
                <c:pt idx="58">
                  <c:v>208.172</c:v>
                </c:pt>
                <c:pt idx="59">
                  <c:v>169.58600000000001</c:v>
                </c:pt>
                <c:pt idx="60">
                  <c:v>121.20699999999999</c:v>
                </c:pt>
                <c:pt idx="61">
                  <c:v>100.46599999999999</c:v>
                </c:pt>
                <c:pt idx="62">
                  <c:v>96.069000000000003</c:v>
                </c:pt>
                <c:pt idx="63">
                  <c:v>99.102999999999994</c:v>
                </c:pt>
                <c:pt idx="64">
                  <c:v>96.344999999999999</c:v>
                </c:pt>
                <c:pt idx="65">
                  <c:v>99.138000000000005</c:v>
                </c:pt>
                <c:pt idx="66">
                  <c:v>100.19</c:v>
                </c:pt>
                <c:pt idx="67">
                  <c:v>106.241</c:v>
                </c:pt>
                <c:pt idx="68">
                  <c:v>113.55200000000001</c:v>
                </c:pt>
                <c:pt idx="69">
                  <c:v>122.224</c:v>
                </c:pt>
                <c:pt idx="70">
                  <c:v>135.22399999999999</c:v>
                </c:pt>
                <c:pt idx="71">
                  <c:v>149.20699999999999</c:v>
                </c:pt>
                <c:pt idx="72">
                  <c:v>163.155</c:v>
                </c:pt>
                <c:pt idx="73">
                  <c:v>175.86199999999999</c:v>
                </c:pt>
                <c:pt idx="74">
                  <c:v>185.43100000000001</c:v>
                </c:pt>
                <c:pt idx="75">
                  <c:v>191.70699999999999</c:v>
                </c:pt>
                <c:pt idx="76">
                  <c:v>193.22399999999999</c:v>
                </c:pt>
                <c:pt idx="77">
                  <c:v>191.03399999999999</c:v>
                </c:pt>
                <c:pt idx="78">
                  <c:v>179.5</c:v>
                </c:pt>
                <c:pt idx="79">
                  <c:v>149.672</c:v>
                </c:pt>
                <c:pt idx="80">
                  <c:v>107.121</c:v>
                </c:pt>
                <c:pt idx="81">
                  <c:v>91.483000000000004</c:v>
                </c:pt>
                <c:pt idx="82">
                  <c:v>85.483000000000004</c:v>
                </c:pt>
                <c:pt idx="83">
                  <c:v>86.930999999999997</c:v>
                </c:pt>
                <c:pt idx="84">
                  <c:v>84.828000000000003</c:v>
                </c:pt>
                <c:pt idx="85">
                  <c:v>86.861999999999995</c:v>
                </c:pt>
                <c:pt idx="86">
                  <c:v>86.585999999999999</c:v>
                </c:pt>
                <c:pt idx="87">
                  <c:v>87.897000000000006</c:v>
                </c:pt>
                <c:pt idx="88">
                  <c:v>85.552000000000007</c:v>
                </c:pt>
                <c:pt idx="89">
                  <c:v>87.638000000000005</c:v>
                </c:pt>
                <c:pt idx="90">
                  <c:v>89.897000000000006</c:v>
                </c:pt>
                <c:pt idx="91">
                  <c:v>87.69</c:v>
                </c:pt>
                <c:pt idx="92">
                  <c:v>84.655000000000001</c:v>
                </c:pt>
                <c:pt idx="93">
                  <c:v>87</c:v>
                </c:pt>
                <c:pt idx="94">
                  <c:v>87.241</c:v>
                </c:pt>
                <c:pt idx="95">
                  <c:v>86.930999999999997</c:v>
                </c:pt>
                <c:pt idx="96">
                  <c:v>88.138000000000005</c:v>
                </c:pt>
                <c:pt idx="97">
                  <c:v>86.828000000000003</c:v>
                </c:pt>
                <c:pt idx="98">
                  <c:v>85.034000000000006</c:v>
                </c:pt>
                <c:pt idx="99">
                  <c:v>85.585999999999999</c:v>
                </c:pt>
                <c:pt idx="100">
                  <c:v>87.275999999999996</c:v>
                </c:pt>
                <c:pt idx="101">
                  <c:v>88.620999999999995</c:v>
                </c:pt>
                <c:pt idx="102">
                  <c:v>86.379000000000005</c:v>
                </c:pt>
                <c:pt idx="103">
                  <c:v>85.914000000000001</c:v>
                </c:pt>
                <c:pt idx="104">
                  <c:v>88.069000000000003</c:v>
                </c:pt>
                <c:pt idx="105">
                  <c:v>88.69</c:v>
                </c:pt>
                <c:pt idx="106">
                  <c:v>90.81</c:v>
                </c:pt>
                <c:pt idx="107">
                  <c:v>93.102999999999994</c:v>
                </c:pt>
                <c:pt idx="108">
                  <c:v>99.275999999999996</c:v>
                </c:pt>
                <c:pt idx="109">
                  <c:v>102.39700000000001</c:v>
                </c:pt>
                <c:pt idx="110">
                  <c:v>100.017</c:v>
                </c:pt>
                <c:pt idx="111">
                  <c:v>99.052000000000007</c:v>
                </c:pt>
                <c:pt idx="112">
                  <c:v>97.397000000000006</c:v>
                </c:pt>
                <c:pt idx="113">
                  <c:v>92.206999999999994</c:v>
                </c:pt>
                <c:pt idx="114">
                  <c:v>89.81</c:v>
                </c:pt>
                <c:pt idx="115">
                  <c:v>86.706999999999994</c:v>
                </c:pt>
                <c:pt idx="116">
                  <c:v>86.483000000000004</c:v>
                </c:pt>
                <c:pt idx="117">
                  <c:v>82.069000000000003</c:v>
                </c:pt>
                <c:pt idx="118">
                  <c:v>83.844999999999999</c:v>
                </c:pt>
                <c:pt idx="119">
                  <c:v>84.052000000000007</c:v>
                </c:pt>
                <c:pt idx="120">
                  <c:v>80.275999999999996</c:v>
                </c:pt>
                <c:pt idx="121">
                  <c:v>82.414000000000001</c:v>
                </c:pt>
                <c:pt idx="122">
                  <c:v>83.741</c:v>
                </c:pt>
                <c:pt idx="123">
                  <c:v>79.947999999999993</c:v>
                </c:pt>
                <c:pt idx="124">
                  <c:v>81.793000000000006</c:v>
                </c:pt>
                <c:pt idx="125">
                  <c:v>82.171999999999997</c:v>
                </c:pt>
                <c:pt idx="126">
                  <c:v>79.759</c:v>
                </c:pt>
                <c:pt idx="127">
                  <c:v>81.31</c:v>
                </c:pt>
                <c:pt idx="128">
                  <c:v>81.465999999999994</c:v>
                </c:pt>
                <c:pt idx="129">
                  <c:v>82.483000000000004</c:v>
                </c:pt>
                <c:pt idx="130">
                  <c:v>82.983000000000004</c:v>
                </c:pt>
                <c:pt idx="131">
                  <c:v>82.31</c:v>
                </c:pt>
                <c:pt idx="132">
                  <c:v>85.897000000000006</c:v>
                </c:pt>
                <c:pt idx="133">
                  <c:v>85.638000000000005</c:v>
                </c:pt>
                <c:pt idx="134">
                  <c:v>88.224000000000004</c:v>
                </c:pt>
                <c:pt idx="135">
                  <c:v>88.447999999999993</c:v>
                </c:pt>
                <c:pt idx="136">
                  <c:v>89.671999999999997</c:v>
                </c:pt>
                <c:pt idx="137">
                  <c:v>92.69</c:v>
                </c:pt>
                <c:pt idx="138">
                  <c:v>89.379000000000005</c:v>
                </c:pt>
                <c:pt idx="139">
                  <c:v>88.120999999999995</c:v>
                </c:pt>
                <c:pt idx="140">
                  <c:v>85.483000000000004</c:v>
                </c:pt>
                <c:pt idx="141">
                  <c:v>80.620999999999995</c:v>
                </c:pt>
                <c:pt idx="142">
                  <c:v>78.585999999999999</c:v>
                </c:pt>
                <c:pt idx="143">
                  <c:v>81.379000000000005</c:v>
                </c:pt>
                <c:pt idx="144">
                  <c:v>79.983000000000004</c:v>
                </c:pt>
                <c:pt idx="145">
                  <c:v>79.828000000000003</c:v>
                </c:pt>
                <c:pt idx="146">
                  <c:v>78.947999999999993</c:v>
                </c:pt>
                <c:pt idx="147">
                  <c:v>79.793000000000006</c:v>
                </c:pt>
                <c:pt idx="148">
                  <c:v>81.671999999999997</c:v>
                </c:pt>
                <c:pt idx="149">
                  <c:v>79.293000000000006</c:v>
                </c:pt>
                <c:pt idx="150">
                  <c:v>77.655000000000001</c:v>
                </c:pt>
                <c:pt idx="151">
                  <c:v>80.465999999999994</c:v>
                </c:pt>
                <c:pt idx="152">
                  <c:v>80</c:v>
                </c:pt>
                <c:pt idx="153">
                  <c:v>78.241</c:v>
                </c:pt>
                <c:pt idx="154">
                  <c:v>77.914000000000001</c:v>
                </c:pt>
                <c:pt idx="155">
                  <c:v>77.5</c:v>
                </c:pt>
                <c:pt idx="156">
                  <c:v>77.206999999999994</c:v>
                </c:pt>
                <c:pt idx="157">
                  <c:v>79.138000000000005</c:v>
                </c:pt>
                <c:pt idx="158">
                  <c:v>78.585999999999999</c:v>
                </c:pt>
                <c:pt idx="159">
                  <c:v>77.31</c:v>
                </c:pt>
                <c:pt idx="160">
                  <c:v>78.19</c:v>
                </c:pt>
                <c:pt idx="161">
                  <c:v>78.5</c:v>
                </c:pt>
                <c:pt idx="162">
                  <c:v>77.638000000000005</c:v>
                </c:pt>
                <c:pt idx="163">
                  <c:v>76.983000000000004</c:v>
                </c:pt>
                <c:pt idx="164">
                  <c:v>78.19</c:v>
                </c:pt>
                <c:pt idx="165">
                  <c:v>81.5</c:v>
                </c:pt>
                <c:pt idx="166">
                  <c:v>79.052000000000007</c:v>
                </c:pt>
                <c:pt idx="167">
                  <c:v>78.69</c:v>
                </c:pt>
                <c:pt idx="168">
                  <c:v>78.5</c:v>
                </c:pt>
                <c:pt idx="169">
                  <c:v>78.138000000000005</c:v>
                </c:pt>
                <c:pt idx="170">
                  <c:v>78.655000000000001</c:v>
                </c:pt>
                <c:pt idx="171">
                  <c:v>77.069000000000003</c:v>
                </c:pt>
                <c:pt idx="172">
                  <c:v>76.930999999999997</c:v>
                </c:pt>
                <c:pt idx="173">
                  <c:v>78.671999999999997</c:v>
                </c:pt>
                <c:pt idx="174">
                  <c:v>77.585999999999999</c:v>
                </c:pt>
                <c:pt idx="175">
                  <c:v>79.102999999999994</c:v>
                </c:pt>
                <c:pt idx="176">
                  <c:v>76.344999999999999</c:v>
                </c:pt>
                <c:pt idx="177">
                  <c:v>76.275999999999996</c:v>
                </c:pt>
                <c:pt idx="178">
                  <c:v>77.275999999999996</c:v>
                </c:pt>
                <c:pt idx="179">
                  <c:v>75.983000000000004</c:v>
                </c:pt>
                <c:pt idx="180">
                  <c:v>77.120999999999995</c:v>
                </c:pt>
                <c:pt idx="181">
                  <c:v>77.293000000000006</c:v>
                </c:pt>
                <c:pt idx="182">
                  <c:v>77.275999999999996</c:v>
                </c:pt>
                <c:pt idx="183">
                  <c:v>79.155000000000001</c:v>
                </c:pt>
                <c:pt idx="184">
                  <c:v>76.5</c:v>
                </c:pt>
                <c:pt idx="185">
                  <c:v>75.034000000000006</c:v>
                </c:pt>
                <c:pt idx="186">
                  <c:v>77.602999999999994</c:v>
                </c:pt>
                <c:pt idx="187">
                  <c:v>76.241</c:v>
                </c:pt>
                <c:pt idx="188">
                  <c:v>76.361999999999995</c:v>
                </c:pt>
                <c:pt idx="189">
                  <c:v>75.483000000000004</c:v>
                </c:pt>
                <c:pt idx="190">
                  <c:v>76.120999999999995</c:v>
                </c:pt>
                <c:pt idx="191">
                  <c:v>76.293000000000006</c:v>
                </c:pt>
                <c:pt idx="192">
                  <c:v>76.706999999999994</c:v>
                </c:pt>
                <c:pt idx="193">
                  <c:v>74.724000000000004</c:v>
                </c:pt>
                <c:pt idx="194">
                  <c:v>77.275999999999996</c:v>
                </c:pt>
                <c:pt idx="195">
                  <c:v>77.741</c:v>
                </c:pt>
                <c:pt idx="196">
                  <c:v>76.293000000000006</c:v>
                </c:pt>
                <c:pt idx="197">
                  <c:v>75.397000000000006</c:v>
                </c:pt>
                <c:pt idx="198">
                  <c:v>75.965999999999994</c:v>
                </c:pt>
                <c:pt idx="199">
                  <c:v>76.102999999999994</c:v>
                </c:pt>
                <c:pt idx="200">
                  <c:v>76.655000000000001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97.072663866893052</c:v>
                </c:pt>
                <c:pt idx="5">
                  <c:v>97.23135788512441</c:v>
                </c:pt>
                <c:pt idx="6">
                  <c:v>97.388637110815594</c:v>
                </c:pt>
                <c:pt idx="7">
                  <c:v>97.544285879681823</c:v>
                </c:pt>
                <c:pt idx="8">
                  <c:v>97.698063571592058</c:v>
                </c:pt>
                <c:pt idx="9">
                  <c:v>97.849702559518576</c:v>
                </c:pt>
                <c:pt idx="10">
                  <c:v>97.99890614125782</c:v>
                </c:pt>
                <c:pt idx="11">
                  <c:v>98.145346493061083</c:v>
                </c:pt>
                <c:pt idx="12">
                  <c:v>98.288662694532619</c:v>
                </c:pt>
                <c:pt idx="13">
                  <c:v>98.428458886208247</c:v>
                </c:pt>
                <c:pt idx="14">
                  <c:v>98.564302635844001</c:v>
                </c:pt>
                <c:pt idx="15">
                  <c:v>98.695723608172244</c:v>
                </c:pt>
                <c:pt idx="16">
                  <c:v>98.822212658973299</c:v>
                </c:pt>
                <c:pt idx="17">
                  <c:v>98.943221514352857</c:v>
                </c:pt>
                <c:pt idx="18">
                  <c:v>99.058163262911336</c:v>
                </c:pt>
                <c:pt idx="19">
                  <c:v>99.166414005961869</c:v>
                </c:pt>
                <c:pt idx="20">
                  <c:v>99.26731622191771</c:v>
                </c:pt>
                <c:pt idx="21">
                  <c:v>99.360184778940251</c:v>
                </c:pt>
                <c:pt idx="22">
                  <c:v>99.44431719551531</c:v>
                </c:pt>
                <c:pt idx="23">
                  <c:v>99.519010890254094</c:v>
                </c:pt>
                <c:pt idx="24">
                  <c:v>99.583592058526207</c:v>
                </c:pt>
                <c:pt idx="25">
                  <c:v>99.637463850395122</c:v>
                </c:pt>
                <c:pt idx="26">
                  <c:v>99.680186193335771</c:v>
                </c:pt>
                <c:pt idx="27">
                  <c:v>99.711606460180363</c:v>
                </c:pt>
                <c:pt idx="28">
                  <c:v>99.732069736597083</c:v>
                </c:pt>
                <c:pt idx="29">
                  <c:v>99.74274994055682</c:v>
                </c:pt>
                <c:pt idx="30">
                  <c:v>99.746158128191837</c:v>
                </c:pt>
                <c:pt idx="31">
                  <c:v>99.746900535492543</c:v>
                </c:pt>
                <c:pt idx="32">
                  <c:v>99.752773140271884</c:v>
                </c:pt>
                <c:pt idx="33">
                  <c:v>99.776286471117459</c:v>
                </c:pt>
                <c:pt idx="34">
                  <c:v>99.836706251626907</c:v>
                </c:pt>
                <c:pt idx="35">
                  <c:v>99.962662293731711</c:v>
                </c:pt>
                <c:pt idx="36">
                  <c:v>100.19530898320808</c:v>
                </c:pt>
                <c:pt idx="37">
                  <c:v>100.591906492658</c:v>
                </c:pt>
                <c:pt idx="38">
                  <c:v>101.229528747583</c:v>
                </c:pt>
                <c:pt idx="39">
                  <c:v>102.20839869212195</c:v>
                </c:pt>
                <c:pt idx="40">
                  <c:v>103.65412519128635</c:v>
                </c:pt>
                <c:pt idx="41">
                  <c:v>105.71790889151549</c:v>
                </c:pt>
                <c:pt idx="42">
                  <c:v>108.57365425682124</c:v>
                </c:pt>
                <c:pt idx="43">
                  <c:v>112.41094116932717</c:v>
                </c:pt>
                <c:pt idx="44">
                  <c:v>117.42304006055062</c:v>
                </c:pt>
                <c:pt idx="45">
                  <c:v>123.78964743241346</c:v>
                </c:pt>
                <c:pt idx="46">
                  <c:v>131.65477949327243</c:v>
                </c:pt>
                <c:pt idx="47">
                  <c:v>141.10123432484076</c:v>
                </c:pt>
                <c:pt idx="48">
                  <c:v>152.12408940033674</c:v>
                </c:pt>
                <c:pt idx="49">
                  <c:v>164.60664305988894</c:v>
                </c:pt>
                <c:pt idx="50">
                  <c:v>178.3027183149332</c:v>
                </c:pt>
                <c:pt idx="51">
                  <c:v>192.82813555197552</c:v>
                </c:pt>
                <c:pt idx="52">
                  <c:v>207.65421579452621</c:v>
                </c:pt>
                <c:pt idx="53">
                  <c:v>222.04736450344325</c:v>
                </c:pt>
                <c:pt idx="54">
                  <c:v>234.76503590865627</c:v>
                </c:pt>
                <c:pt idx="55">
                  <c:v>243.25884151041313</c:v>
                </c:pt>
                <c:pt idx="56">
                  <c:v>242.88306570752405</c:v>
                </c:pt>
                <c:pt idx="57">
                  <c:v>228.30923524335304</c:v>
                </c:pt>
                <c:pt idx="58">
                  <c:v>198.6043212946368</c:v>
                </c:pt>
                <c:pt idx="59">
                  <c:v>161.36935702554686</c:v>
                </c:pt>
                <c:pt idx="60">
                  <c:v>128.78303019177403</c:v>
                </c:pt>
                <c:pt idx="61">
                  <c:v>108.3958871350878</c:v>
                </c:pt>
                <c:pt idx="62">
                  <c:v>99.499771262381955</c:v>
                </c:pt>
                <c:pt idx="63">
                  <c:v>97.416254000216384</c:v>
                </c:pt>
                <c:pt idx="64">
                  <c:v>98.414928567562768</c:v>
                </c:pt>
                <c:pt idx="65">
                  <c:v>100.92648937841987</c:v>
                </c:pt>
                <c:pt idx="66">
                  <c:v>104.64777778155674</c:v>
                </c:pt>
                <c:pt idx="67">
                  <c:v>109.68995229540613</c:v>
                </c:pt>
                <c:pt idx="68">
                  <c:v>116.21941055953521</c:v>
                </c:pt>
                <c:pt idx="69">
                  <c:v>124.34035848417038</c:v>
                </c:pt>
                <c:pt idx="70">
                  <c:v>134.04029383512631</c:v>
                </c:pt>
                <c:pt idx="71">
                  <c:v>145.15082035798389</c:v>
                </c:pt>
                <c:pt idx="72">
                  <c:v>157.32259760560129</c:v>
                </c:pt>
                <c:pt idx="73">
                  <c:v>170.01947098329606</c:v>
                </c:pt>
                <c:pt idx="74">
                  <c:v>182.50588543779594</c:v>
                </c:pt>
                <c:pt idx="75">
                  <c:v>193.59700687328493</c:v>
                </c:pt>
                <c:pt idx="76">
                  <c:v>200.46002202982379</c:v>
                </c:pt>
                <c:pt idx="77">
                  <c:v>196.81875434020375</c:v>
                </c:pt>
                <c:pt idx="78">
                  <c:v>176.14637485985466</c:v>
                </c:pt>
                <c:pt idx="79">
                  <c:v>142.59744258648686</c:v>
                </c:pt>
                <c:pt idx="80">
                  <c:v>112.16721317313421</c:v>
                </c:pt>
                <c:pt idx="81">
                  <c:v>95.545204959282643</c:v>
                </c:pt>
                <c:pt idx="82">
                  <c:v>89.921324173255286</c:v>
                </c:pt>
                <c:pt idx="83">
                  <c:v>88.642772708223617</c:v>
                </c:pt>
                <c:pt idx="84">
                  <c:v>88.333697628313587</c:v>
                </c:pt>
                <c:pt idx="85">
                  <c:v>88.153530653507119</c:v>
                </c:pt>
                <c:pt idx="86">
                  <c:v>87.985464792269667</c:v>
                </c:pt>
                <c:pt idx="87">
                  <c:v>87.819918673742805</c:v>
                </c:pt>
                <c:pt idx="88">
                  <c:v>87.656306930622506</c:v>
                </c:pt>
                <c:pt idx="89">
                  <c:v>87.494492728016809</c:v>
                </c:pt>
                <c:pt idx="90">
                  <c:v>87.334359060279183</c:v>
                </c:pt>
                <c:pt idx="91">
                  <c:v>87.175796218108232</c:v>
                </c:pt>
                <c:pt idx="92">
                  <c:v>87.018702725152409</c:v>
                </c:pt>
                <c:pt idx="93">
                  <c:v>86.862990853259248</c:v>
                </c:pt>
                <c:pt idx="94">
                  <c:v>86.708608906302047</c:v>
                </c:pt>
                <c:pt idx="95">
                  <c:v>86.555621247532358</c:v>
                </c:pt>
                <c:pt idx="96">
                  <c:v>86.404465883174055</c:v>
                </c:pt>
                <c:pt idx="97">
                  <c:v>86.256695827620021</c:v>
                </c:pt>
                <c:pt idx="98">
                  <c:v>86.116873758171153</c:v>
                </c:pt>
                <c:pt idx="99">
                  <c:v>85.996819676686158</c:v>
                </c:pt>
                <c:pt idx="100">
                  <c:v>85.923789632241864</c:v>
                </c:pt>
                <c:pt idx="101">
                  <c:v>85.953443785280427</c:v>
                </c:pt>
                <c:pt idx="102">
                  <c:v>86.185055600656284</c:v>
                </c:pt>
                <c:pt idx="103">
                  <c:v>86.769216744650038</c:v>
                </c:pt>
                <c:pt idx="104">
                  <c:v>87.889560935308069</c:v>
                </c:pt>
                <c:pt idx="105">
                  <c:v>89.698439672593281</c:v>
                </c:pt>
                <c:pt idx="106">
                  <c:v>92.204979821570006</c:v>
                </c:pt>
                <c:pt idx="107">
                  <c:v>95.156722137960372</c:v>
                </c:pt>
                <c:pt idx="108">
                  <c:v>98.000141417475604</c:v>
                </c:pt>
                <c:pt idx="109">
                  <c:v>100.00144871414344</c:v>
                </c:pt>
                <c:pt idx="110">
                  <c:v>100.52351998679859</c:v>
                </c:pt>
                <c:pt idx="111">
                  <c:v>99.327391002441615</c:v>
                </c:pt>
                <c:pt idx="112">
                  <c:v>96.707536291659807</c:v>
                </c:pt>
                <c:pt idx="113">
                  <c:v>93.359062871896342</c:v>
                </c:pt>
                <c:pt idx="114">
                  <c:v>90.057977103396865</c:v>
                </c:pt>
                <c:pt idx="115">
                  <c:v>87.357070051605902</c:v>
                </c:pt>
                <c:pt idx="116">
                  <c:v>85.459185919190389</c:v>
                </c:pt>
                <c:pt idx="117">
                  <c:v>84.282016972017686</c:v>
                </c:pt>
                <c:pt idx="118">
                  <c:v>83.612238614475572</c:v>
                </c:pt>
                <c:pt idx="119">
                  <c:v>83.237492780236991</c:v>
                </c:pt>
                <c:pt idx="120">
                  <c:v>83.007902394704288</c:v>
                </c:pt>
                <c:pt idx="121">
                  <c:v>82.839645432832526</c:v>
                </c:pt>
                <c:pt idx="122">
                  <c:v>82.694015650066504</c:v>
                </c:pt>
                <c:pt idx="123">
                  <c:v>82.556099240500174</c:v>
                </c:pt>
                <c:pt idx="124">
                  <c:v>82.42161819854995</c:v>
                </c:pt>
                <c:pt idx="125">
                  <c:v>82.291618879151613</c:v>
                </c:pt>
                <c:pt idx="126">
                  <c:v>82.172952396526227</c:v>
                </c:pt>
                <c:pt idx="127">
                  <c:v>82.083793647088896</c:v>
                </c:pt>
                <c:pt idx="128">
                  <c:v>82.064069660224774</c:v>
                </c:pt>
                <c:pt idx="129">
                  <c:v>82.187974524860621</c:v>
                </c:pt>
                <c:pt idx="130">
                  <c:v>82.568752918397934</c:v>
                </c:pt>
                <c:pt idx="131">
                  <c:v>83.338310852173848</c:v>
                </c:pt>
                <c:pt idx="132">
                  <c:v>84.586628510343701</c:v>
                </c:pt>
                <c:pt idx="133">
                  <c:v>86.26987338847816</c:v>
                </c:pt>
                <c:pt idx="134">
                  <c:v>88.136494280468042</c:v>
                </c:pt>
                <c:pt idx="135">
                  <c:v>89.743858812095027</c:v>
                </c:pt>
                <c:pt idx="136">
                  <c:v>90.602948960150272</c:v>
                </c:pt>
                <c:pt idx="137">
                  <c:v>90.397444260479361</c:v>
                </c:pt>
                <c:pt idx="138">
                  <c:v>89.14615875601109</c:v>
                </c:pt>
                <c:pt idx="139">
                  <c:v>87.196309919542415</c:v>
                </c:pt>
                <c:pt idx="140">
                  <c:v>85.050245244282166</c:v>
                </c:pt>
                <c:pt idx="141">
                  <c:v>83.142902639700921</c:v>
                </c:pt>
                <c:pt idx="142">
                  <c:v>81.703005272574273</c:v>
                </c:pt>
                <c:pt idx="143">
                  <c:v>80.748274366323827</c:v>
                </c:pt>
                <c:pt idx="144">
                  <c:v>80.169982096791188</c:v>
                </c:pt>
                <c:pt idx="145">
                  <c:v>79.828883869335485</c:v>
                </c:pt>
                <c:pt idx="146">
                  <c:v>79.613321796951382</c:v>
                </c:pt>
                <c:pt idx="147">
                  <c:v>79.454537513712268</c:v>
                </c:pt>
                <c:pt idx="148">
                  <c:v>79.317914731230886</c:v>
                </c:pt>
                <c:pt idx="149">
                  <c:v>79.188791706930772</c:v>
                </c:pt>
                <c:pt idx="150">
                  <c:v>79.061855504029509</c:v>
                </c:pt>
                <c:pt idx="151">
                  <c:v>78.935435282337934</c:v>
                </c:pt>
                <c:pt idx="152">
                  <c:v>78.809063849220109</c:v>
                </c:pt>
                <c:pt idx="153">
                  <c:v>78.682616526966527</c:v>
                </c:pt>
                <c:pt idx="154">
                  <c:v>78.556054502403825</c:v>
                </c:pt>
                <c:pt idx="155">
                  <c:v>78.429359404918728</c:v>
                </c:pt>
                <c:pt idx="156">
                  <c:v>78.302518844535072</c:v>
                </c:pt>
                <c:pt idx="157">
                  <c:v>78.175523520196123</c:v>
                </c:pt>
                <c:pt idx="158">
                  <c:v>78.0483665746318</c:v>
                </c:pt>
                <c:pt idx="159">
                  <c:v>77.921043317814636</c:v>
                </c:pt>
                <c:pt idx="160">
                  <c:v>77.793550998716384</c:v>
                </c:pt>
                <c:pt idx="161">
                  <c:v>77.665888582702081</c:v>
                </c:pt>
                <c:pt idx="162">
                  <c:v>77.538056533625166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97.072663866886174</c:v>
                </c:pt>
                <c:pt idx="5">
                  <c:v>97.231357885103264</c:v>
                </c:pt>
                <c:pt idx="6">
                  <c:v>97.388637110751972</c:v>
                </c:pt>
                <c:pt idx="7">
                  <c:v>97.544285879494325</c:v>
                </c:pt>
                <c:pt idx="8">
                  <c:v>97.698063571050895</c:v>
                </c:pt>
                <c:pt idx="9">
                  <c:v>97.849702557988721</c:v>
                </c:pt>
                <c:pt idx="10">
                  <c:v>97.998906137022004</c:v>
                </c:pt>
                <c:pt idx="11">
                  <c:v>98.145346481574421</c:v>
                </c:pt>
                <c:pt idx="12">
                  <c:v>98.288662664024102</c:v>
                </c:pt>
                <c:pt idx="13">
                  <c:v>98.4284588068451</c:v>
                </c:pt>
                <c:pt idx="14">
                  <c:v>98.564302433641387</c:v>
                </c:pt>
                <c:pt idx="15">
                  <c:v>98.695723103598212</c:v>
                </c:pt>
                <c:pt idx="16">
                  <c:v>98.822211425774128</c:v>
                </c:pt>
                <c:pt idx="17">
                  <c:v>98.943218562384061</c:v>
                </c:pt>
                <c:pt idx="18">
                  <c:v>99.058156342044256</c:v>
                </c:pt>
                <c:pt idx="19">
                  <c:v>99.166398113928793</c:v>
                </c:pt>
                <c:pt idx="20">
                  <c:v>99.267280480759638</c:v>
                </c:pt>
                <c:pt idx="21">
                  <c:v>99.360106051163385</c:v>
                </c:pt>
                <c:pt idx="22">
                  <c:v>99.444147348639348</c:v>
                </c:pt>
                <c:pt idx="23">
                  <c:v>99.518652003568945</c:v>
                </c:pt>
                <c:pt idx="24">
                  <c:v>99.58284933473314</c:v>
                </c:pt>
                <c:pt idx="25">
                  <c:v>99.635958396239118</c:v>
                </c:pt>
                <c:pt idx="26">
                  <c:v>99.677197523496545</c:v>
                </c:pt>
                <c:pt idx="27">
                  <c:v>99.705795357433047</c:v>
                </c:pt>
                <c:pt idx="28">
                  <c:v>99.721003259857</c:v>
                </c:pt>
                <c:pt idx="29">
                  <c:v>99.722108956215806</c:v>
                </c:pt>
                <c:pt idx="30">
                  <c:v>99.708451157720191</c:v>
                </c:pt>
                <c:pt idx="31">
                  <c:v>99.679434827074758</c:v>
                </c:pt>
                <c:pt idx="32">
                  <c:v>99.634546666421073</c:v>
                </c:pt>
                <c:pt idx="33">
                  <c:v>99.573370329280081</c:v>
                </c:pt>
                <c:pt idx="34">
                  <c:v>99.49560079772975</c:v>
                </c:pt>
                <c:pt idx="35">
                  <c:v>99.40105732932669</c:v>
                </c:pt>
                <c:pt idx="36">
                  <c:v>99.289694372222868</c:v>
                </c:pt>
                <c:pt idx="37">
                  <c:v>99.161609876744805</c:v>
                </c:pt>
                <c:pt idx="38">
                  <c:v>99.017050500097668</c:v>
                </c:pt>
                <c:pt idx="39">
                  <c:v>98.856413307268411</c:v>
                </c:pt>
                <c:pt idx="40">
                  <c:v>98.680243711430819</c:v>
                </c:pt>
                <c:pt idx="41">
                  <c:v>98.489229563336366</c:v>
                </c:pt>
                <c:pt idx="42">
                  <c:v>98.284191480315528</c:v>
                </c:pt>
                <c:pt idx="43">
                  <c:v>98.066069688447783</c:v>
                </c:pt>
                <c:pt idx="44">
                  <c:v>97.835907822202216</c:v>
                </c:pt>
                <c:pt idx="45">
                  <c:v>97.594834271125819</c:v>
                </c:pt>
                <c:pt idx="46">
                  <c:v>97.344041771890844</c:v>
                </c:pt>
                <c:pt idx="47">
                  <c:v>97.084766008558887</c:v>
                </c:pt>
                <c:pt idx="48">
                  <c:v>96.818264000835114</c:v>
                </c:pt>
                <c:pt idx="49">
                  <c:v>96.545793030352939</c:v>
                </c:pt>
                <c:pt idx="50">
                  <c:v>96.268590783699423</c:v>
                </c:pt>
                <c:pt idx="51">
                  <c:v>95.987857286263633</c:v>
                </c:pt>
                <c:pt idx="52">
                  <c:v>95.704739073459976</c:v>
                </c:pt>
                <c:pt idx="53">
                  <c:v>95.420315906653812</c:v>
                </c:pt>
                <c:pt idx="54">
                  <c:v>95.135590201015148</c:v>
                </c:pt>
                <c:pt idx="55">
                  <c:v>94.851479200961705</c:v>
                </c:pt>
                <c:pt idx="56">
                  <c:v>94.568809823166291</c:v>
                </c:pt>
                <c:pt idx="57">
                  <c:v>94.288315992217235</c:v>
                </c:pt>
                <c:pt idx="58">
                  <c:v>94.010638222424845</c:v>
                </c:pt>
                <c:pt idx="59">
                  <c:v>93.736325151270577</c:v>
                </c:pt>
                <c:pt idx="60">
                  <c:v>93.465836704135441</c:v>
                </c:pt>
                <c:pt idx="61">
                  <c:v>93.199548563491462</c:v>
                </c:pt>
                <c:pt idx="62">
                  <c:v>92.937757625207979</c:v>
                </c:pt>
                <c:pt idx="63">
                  <c:v>92.680688146223332</c:v>
                </c:pt>
                <c:pt idx="64">
                  <c:v>92.42849831783721</c:v>
                </c:pt>
                <c:pt idx="65">
                  <c:v>92.181287033902976</c:v>
                </c:pt>
                <c:pt idx="66">
                  <c:v>91.939100660352508</c:v>
                </c:pt>
                <c:pt idx="67">
                  <c:v>91.701939649457216</c:v>
                </c:pt>
                <c:pt idx="68">
                  <c:v>91.469764877296086</c:v>
                </c:pt>
                <c:pt idx="69">
                  <c:v>91.242503614884825</c:v>
                </c:pt>
                <c:pt idx="70">
                  <c:v>91.020055071612859</c:v>
                </c:pt>
                <c:pt idx="71">
                  <c:v>90.802295473722708</c:v>
                </c:pt>
                <c:pt idx="72">
                  <c:v>90.589082660522337</c:v>
                </c:pt>
                <c:pt idx="73">
                  <c:v>90.380260197043683</c:v>
                </c:pt>
                <c:pt idx="74">
                  <c:v>90.175661014281758</c:v>
                </c:pt>
                <c:pt idx="75">
                  <c:v>89.975110597382923</c:v>
                </c:pt>
                <c:pt idx="76">
                  <c:v>89.778429748652115</c:v>
                </c:pt>
                <c:pt idx="77">
                  <c:v>89.585436956462544</c:v>
                </c:pt>
                <c:pt idx="78">
                  <c:v>89.395950403507626</c:v>
                </c:pt>
                <c:pt idx="79">
                  <c:v>89.209789648722165</c:v>
                </c:pt>
                <c:pt idx="80">
                  <c:v>89.02677701695832</c:v>
                </c:pt>
                <c:pt idx="81">
                  <c:v>88.846738729427088</c:v>
                </c:pt>
                <c:pt idx="82">
                  <c:v>88.669505806253071</c:v>
                </c:pt>
                <c:pt idx="83">
                  <c:v>88.494914770438598</c:v>
                </c:pt>
                <c:pt idx="84">
                  <c:v>88.322808180251712</c:v>
                </c:pt>
                <c:pt idx="85">
                  <c:v>88.153035014668689</c:v>
                </c:pt>
                <c:pt idx="86">
                  <c:v>87.985450934104435</c:v>
                </c:pt>
                <c:pt idx="87">
                  <c:v>87.819918436326404</c:v>
                </c:pt>
                <c:pt idx="88">
                  <c:v>87.65630692521438</c:v>
                </c:pt>
                <c:pt idx="89">
                  <c:v>87.494492707933787</c:v>
                </c:pt>
                <c:pt idx="90">
                  <c:v>87.334358934150515</c:v>
                </c:pt>
                <c:pt idx="91">
                  <c:v>87.175795489140128</c:v>
                </c:pt>
                <c:pt idx="92">
                  <c:v>87.018698851036021</c:v>
                </c:pt>
                <c:pt idx="93">
                  <c:v>86.862971921013042</c:v>
                </c:pt>
                <c:pt idx="94">
                  <c:v>86.708523833910078</c:v>
                </c:pt>
                <c:pt idx="95">
                  <c:v>86.555269755643138</c:v>
                </c:pt>
                <c:pt idx="96">
                  <c:v>86.40313067274117</c:v>
                </c:pt>
                <c:pt idx="97">
                  <c:v>86.252033178432825</c:v>
                </c:pt>
                <c:pt idx="98">
                  <c:v>86.101909258913423</c:v>
                </c:pt>
                <c:pt idx="99">
                  <c:v>85.95269608271181</c:v>
                </c:pt>
                <c:pt idx="100">
                  <c:v>85.804335795444445</c:v>
                </c:pt>
                <c:pt idx="101">
                  <c:v>85.656775321674829</c:v>
                </c:pt>
                <c:pt idx="102">
                  <c:v>85.509966175079242</c:v>
                </c:pt>
                <c:pt idx="103">
                  <c:v>85.363864277643515</c:v>
                </c:pt>
                <c:pt idx="104">
                  <c:v>85.218429788166844</c:v>
                </c:pt>
                <c:pt idx="105">
                  <c:v>85.073626939923059</c:v>
                </c:pt>
                <c:pt idx="106">
                  <c:v>84.929423886913867</c:v>
                </c:pt>
                <c:pt idx="107">
                  <c:v>84.785792557739981</c:v>
                </c:pt>
                <c:pt idx="108">
                  <c:v>84.642708515707724</c:v>
                </c:pt>
                <c:pt idx="109">
                  <c:v>84.500150823380324</c:v>
                </c:pt>
                <c:pt idx="110">
                  <c:v>84.358101909374227</c:v>
                </c:pt>
                <c:pt idx="111">
                  <c:v>84.216547434797377</c:v>
                </c:pt>
                <c:pt idx="112">
                  <c:v>84.07547615633537</c:v>
                </c:pt>
                <c:pt idx="113">
                  <c:v>83.93487978262938</c:v>
                </c:pt>
                <c:pt idx="114">
                  <c:v>83.794752820273317</c:v>
                </c:pt>
                <c:pt idx="115">
                  <c:v>83.655092405512633</c:v>
                </c:pt>
                <c:pt idx="116">
                  <c:v>83.51589811758727</c:v>
                </c:pt>
                <c:pt idx="117">
                  <c:v>83.377171769658275</c:v>
                </c:pt>
                <c:pt idx="118">
                  <c:v>83.238917173436263</c:v>
                </c:pt>
                <c:pt idx="119">
                  <c:v>83.101139874031816</c:v>
                </c:pt>
                <c:pt idx="120">
                  <c:v>82.963846852212058</c:v>
                </c:pt>
                <c:pt idx="121">
                  <c:v>82.82704619221569</c:v>
                </c:pt>
                <c:pt idx="122">
                  <c:v>82.690746714567581</c:v>
                </c:pt>
                <c:pt idx="123">
                  <c:v>82.554957574957911</c:v>
                </c:pt>
                <c:pt idx="124">
                  <c:v>82.419687832187449</c:v>
                </c:pt>
                <c:pt idx="125">
                  <c:v>82.284945990381971</c:v>
                </c:pt>
                <c:pt idx="126">
                  <c:v>82.150739523060736</c:v>
                </c:pt>
                <c:pt idx="127">
                  <c:v>82.017074389081031</c:v>
                </c:pt>
                <c:pt idx="128">
                  <c:v>81.883954552811645</c:v>
                </c:pt>
                <c:pt idx="129">
                  <c:v>81.751381522919957</c:v>
                </c:pt>
                <c:pt idx="130">
                  <c:v>81.619353925682731</c:v>
                </c:pt>
                <c:pt idx="131">
                  <c:v>81.487867129534621</c:v>
                </c:pt>
                <c:pt idx="132">
                  <c:v>81.356912937472885</c:v>
                </c:pt>
                <c:pt idx="133">
                  <c:v>81.226479362798472</c:v>
                </c:pt>
                <c:pt idx="134">
                  <c:v>81.096550501436894</c:v>
                </c:pt>
                <c:pt idx="135">
                  <c:v>80.967106510777981</c:v>
                </c:pt>
                <c:pt idx="136">
                  <c:v>80.83812370073835</c:v>
                </c:pt>
                <c:pt idx="137">
                  <c:v>80.709574737830124</c:v>
                </c:pt>
                <c:pt idx="138">
                  <c:v>80.581428957737231</c:v>
                </c:pt>
                <c:pt idx="139">
                  <c:v>80.453652776649676</c:v>
                </c:pt>
                <c:pt idx="140">
                  <c:v>80.326210186786923</c:v>
                </c:pt>
                <c:pt idx="141">
                  <c:v>80.199063317538801</c:v>
                </c:pt>
                <c:pt idx="142">
                  <c:v>80.072173040773208</c:v>
                </c:pt>
                <c:pt idx="143">
                  <c:v>79.945499597313287</c:v>
                </c:pt>
                <c:pt idx="144">
                  <c:v>79.819003221453855</c:v>
                </c:pt>
                <c:pt idx="145">
                  <c:v>79.692644741618281</c:v>
                </c:pt>
                <c:pt idx="146">
                  <c:v>79.566386137684319</c:v>
                </c:pt>
                <c:pt idx="147">
                  <c:v>79.440191038871816</c:v>
                </c:pt>
                <c:pt idx="148">
                  <c:v>79.314025150066144</c:v>
                </c:pt>
                <c:pt idx="149">
                  <c:v>79.187856598710624</c:v>
                </c:pt>
                <c:pt idx="150">
                  <c:v>79.061656198618778</c:v>
                </c:pt>
                <c:pt idx="151">
                  <c:v>78.935397630954569</c:v>
                </c:pt>
                <c:pt idx="152">
                  <c:v>78.809057545998428</c:v>
                </c:pt>
                <c:pt idx="153">
                  <c:v>78.682615592019488</c:v>
                </c:pt>
                <c:pt idx="154">
                  <c:v>78.556054379551256</c:v>
                </c:pt>
                <c:pt idx="155">
                  <c:v>78.42935939062022</c:v>
                </c:pt>
                <c:pt idx="156">
                  <c:v>78.302518843061236</c:v>
                </c:pt>
                <c:pt idx="157">
                  <c:v>78.175523520061603</c:v>
                </c:pt>
                <c:pt idx="158">
                  <c:v>78.048366574620928</c:v>
                </c:pt>
                <c:pt idx="159">
                  <c:v>77.921043317813854</c:v>
                </c:pt>
                <c:pt idx="160">
                  <c:v>77.793550998716341</c:v>
                </c:pt>
                <c:pt idx="161">
                  <c:v>77.665888582702081</c:v>
                </c:pt>
                <c:pt idx="162">
                  <c:v>77.538056533625166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100.03400000000001</c:v>
                </c:pt>
                <c:pt idx="1">
                  <c:v>100.345</c:v>
                </c:pt>
                <c:pt idx="2">
                  <c:v>101.31</c:v>
                </c:pt>
                <c:pt idx="3">
                  <c:v>102.517</c:v>
                </c:pt>
                <c:pt idx="4">
                  <c:v>99.706999999999994</c:v>
                </c:pt>
                <c:pt idx="5">
                  <c:v>102.086</c:v>
                </c:pt>
                <c:pt idx="6">
                  <c:v>100.20699999999999</c:v>
                </c:pt>
                <c:pt idx="7">
                  <c:v>100.517</c:v>
                </c:pt>
                <c:pt idx="8">
                  <c:v>99.671999999999997</c:v>
                </c:pt>
                <c:pt idx="9">
                  <c:v>101.10299999999999</c:v>
                </c:pt>
                <c:pt idx="10">
                  <c:v>102.94799999999999</c:v>
                </c:pt>
                <c:pt idx="11">
                  <c:v>99.879000000000005</c:v>
                </c:pt>
                <c:pt idx="12">
                  <c:v>100.931</c:v>
                </c:pt>
                <c:pt idx="13">
                  <c:v>100.69</c:v>
                </c:pt>
                <c:pt idx="14">
                  <c:v>99.81</c:v>
                </c:pt>
                <c:pt idx="15">
                  <c:v>102.086</c:v>
                </c:pt>
                <c:pt idx="16">
                  <c:v>101.086</c:v>
                </c:pt>
                <c:pt idx="17">
                  <c:v>101.069</c:v>
                </c:pt>
                <c:pt idx="18">
                  <c:v>100.39700000000001</c:v>
                </c:pt>
                <c:pt idx="19">
                  <c:v>100.086</c:v>
                </c:pt>
                <c:pt idx="20">
                  <c:v>102.259</c:v>
                </c:pt>
                <c:pt idx="21">
                  <c:v>101.569</c:v>
                </c:pt>
                <c:pt idx="22">
                  <c:v>101.89700000000001</c:v>
                </c:pt>
                <c:pt idx="23">
                  <c:v>103.759</c:v>
                </c:pt>
                <c:pt idx="24">
                  <c:v>102.44799999999999</c:v>
                </c:pt>
                <c:pt idx="25">
                  <c:v>102.20699999999999</c:v>
                </c:pt>
                <c:pt idx="26">
                  <c:v>102.017</c:v>
                </c:pt>
                <c:pt idx="27">
                  <c:v>103.155</c:v>
                </c:pt>
                <c:pt idx="28">
                  <c:v>102.483</c:v>
                </c:pt>
                <c:pt idx="29">
                  <c:v>104.276</c:v>
                </c:pt>
                <c:pt idx="30">
                  <c:v>103.155</c:v>
                </c:pt>
                <c:pt idx="31">
                  <c:v>106.10299999999999</c:v>
                </c:pt>
                <c:pt idx="32">
                  <c:v>106.931</c:v>
                </c:pt>
                <c:pt idx="33">
                  <c:v>106.69</c:v>
                </c:pt>
                <c:pt idx="34">
                  <c:v>104.345</c:v>
                </c:pt>
                <c:pt idx="35">
                  <c:v>107.05200000000001</c:v>
                </c:pt>
                <c:pt idx="36">
                  <c:v>108.63800000000001</c:v>
                </c:pt>
                <c:pt idx="37">
                  <c:v>109.81</c:v>
                </c:pt>
                <c:pt idx="38">
                  <c:v>107.931</c:v>
                </c:pt>
                <c:pt idx="39">
                  <c:v>108.5</c:v>
                </c:pt>
                <c:pt idx="40">
                  <c:v>110.259</c:v>
                </c:pt>
                <c:pt idx="41">
                  <c:v>110.172</c:v>
                </c:pt>
                <c:pt idx="42">
                  <c:v>114.55200000000001</c:v>
                </c:pt>
                <c:pt idx="43">
                  <c:v>116.379</c:v>
                </c:pt>
                <c:pt idx="44">
                  <c:v>119.224</c:v>
                </c:pt>
                <c:pt idx="45">
                  <c:v>126.121</c:v>
                </c:pt>
                <c:pt idx="46">
                  <c:v>130.62100000000001</c:v>
                </c:pt>
                <c:pt idx="47">
                  <c:v>142.93100000000001</c:v>
                </c:pt>
                <c:pt idx="48">
                  <c:v>154.44800000000001</c:v>
                </c:pt>
                <c:pt idx="49">
                  <c:v>170.328</c:v>
                </c:pt>
                <c:pt idx="50">
                  <c:v>188.96600000000001</c:v>
                </c:pt>
                <c:pt idx="51">
                  <c:v>202.39699999999999</c:v>
                </c:pt>
                <c:pt idx="52">
                  <c:v>215.12100000000001</c:v>
                </c:pt>
                <c:pt idx="53">
                  <c:v>223.69</c:v>
                </c:pt>
                <c:pt idx="54">
                  <c:v>229.983</c:v>
                </c:pt>
                <c:pt idx="55">
                  <c:v>232.655</c:v>
                </c:pt>
                <c:pt idx="56">
                  <c:v>231.983</c:v>
                </c:pt>
                <c:pt idx="57">
                  <c:v>223.43100000000001</c:v>
                </c:pt>
                <c:pt idx="58">
                  <c:v>206.517</c:v>
                </c:pt>
                <c:pt idx="59">
                  <c:v>170.62100000000001</c:v>
                </c:pt>
                <c:pt idx="60">
                  <c:v>125.276</c:v>
                </c:pt>
                <c:pt idx="61">
                  <c:v>102.89700000000001</c:v>
                </c:pt>
                <c:pt idx="62">
                  <c:v>101.224</c:v>
                </c:pt>
                <c:pt idx="63">
                  <c:v>100.931</c:v>
                </c:pt>
                <c:pt idx="64">
                  <c:v>101.19</c:v>
                </c:pt>
                <c:pt idx="65">
                  <c:v>102.621</c:v>
                </c:pt>
                <c:pt idx="66">
                  <c:v>104.03400000000001</c:v>
                </c:pt>
                <c:pt idx="67">
                  <c:v>111.569</c:v>
                </c:pt>
                <c:pt idx="68">
                  <c:v>118.5</c:v>
                </c:pt>
                <c:pt idx="69">
                  <c:v>127.741</c:v>
                </c:pt>
                <c:pt idx="70">
                  <c:v>141.25899999999999</c:v>
                </c:pt>
                <c:pt idx="71">
                  <c:v>156.655</c:v>
                </c:pt>
                <c:pt idx="72">
                  <c:v>169.29300000000001</c:v>
                </c:pt>
                <c:pt idx="73">
                  <c:v>180.328</c:v>
                </c:pt>
                <c:pt idx="74">
                  <c:v>187.172</c:v>
                </c:pt>
                <c:pt idx="75">
                  <c:v>191.828</c:v>
                </c:pt>
                <c:pt idx="76">
                  <c:v>188.86199999999999</c:v>
                </c:pt>
                <c:pt idx="77">
                  <c:v>184.72399999999999</c:v>
                </c:pt>
                <c:pt idx="78">
                  <c:v>169.29300000000001</c:v>
                </c:pt>
                <c:pt idx="79">
                  <c:v>135.29300000000001</c:v>
                </c:pt>
                <c:pt idx="80">
                  <c:v>104.10299999999999</c:v>
                </c:pt>
                <c:pt idx="81">
                  <c:v>91.171999999999997</c:v>
                </c:pt>
                <c:pt idx="82">
                  <c:v>92.293000000000006</c:v>
                </c:pt>
                <c:pt idx="83">
                  <c:v>88.930999999999997</c:v>
                </c:pt>
                <c:pt idx="84">
                  <c:v>92</c:v>
                </c:pt>
                <c:pt idx="85">
                  <c:v>90.602999999999994</c:v>
                </c:pt>
                <c:pt idx="86">
                  <c:v>89.120999999999995</c:v>
                </c:pt>
                <c:pt idx="87">
                  <c:v>88.947999999999993</c:v>
                </c:pt>
                <c:pt idx="88">
                  <c:v>87.069000000000003</c:v>
                </c:pt>
                <c:pt idx="89">
                  <c:v>89.724000000000004</c:v>
                </c:pt>
                <c:pt idx="90">
                  <c:v>89.052000000000007</c:v>
                </c:pt>
                <c:pt idx="91">
                  <c:v>90.447999999999993</c:v>
                </c:pt>
                <c:pt idx="92">
                  <c:v>90.016999999999996</c:v>
                </c:pt>
                <c:pt idx="93">
                  <c:v>87.879000000000005</c:v>
                </c:pt>
                <c:pt idx="94">
                  <c:v>91.034000000000006</c:v>
                </c:pt>
                <c:pt idx="95">
                  <c:v>89.016999999999996</c:v>
                </c:pt>
                <c:pt idx="96">
                  <c:v>90.724000000000004</c:v>
                </c:pt>
                <c:pt idx="97">
                  <c:v>90.293000000000006</c:v>
                </c:pt>
                <c:pt idx="98">
                  <c:v>88.844999999999999</c:v>
                </c:pt>
                <c:pt idx="99">
                  <c:v>89.706999999999994</c:v>
                </c:pt>
                <c:pt idx="100">
                  <c:v>89.31</c:v>
                </c:pt>
                <c:pt idx="101">
                  <c:v>89.534000000000006</c:v>
                </c:pt>
                <c:pt idx="102">
                  <c:v>89.793000000000006</c:v>
                </c:pt>
                <c:pt idx="103">
                  <c:v>91.155000000000001</c:v>
                </c:pt>
                <c:pt idx="104">
                  <c:v>91.344999999999999</c:v>
                </c:pt>
                <c:pt idx="105">
                  <c:v>96.085999999999999</c:v>
                </c:pt>
                <c:pt idx="106">
                  <c:v>97.361999999999995</c:v>
                </c:pt>
                <c:pt idx="107">
                  <c:v>99.897000000000006</c:v>
                </c:pt>
                <c:pt idx="108">
                  <c:v>102.63800000000001</c:v>
                </c:pt>
                <c:pt idx="109">
                  <c:v>104.724</c:v>
                </c:pt>
                <c:pt idx="110">
                  <c:v>103.655</c:v>
                </c:pt>
                <c:pt idx="111">
                  <c:v>98.914000000000001</c:v>
                </c:pt>
                <c:pt idx="112">
                  <c:v>98.706999999999994</c:v>
                </c:pt>
                <c:pt idx="113">
                  <c:v>92.844999999999999</c:v>
                </c:pt>
                <c:pt idx="114">
                  <c:v>88.171999999999997</c:v>
                </c:pt>
                <c:pt idx="115">
                  <c:v>85.259</c:v>
                </c:pt>
                <c:pt idx="116">
                  <c:v>85.328000000000003</c:v>
                </c:pt>
                <c:pt idx="117">
                  <c:v>86.379000000000005</c:v>
                </c:pt>
                <c:pt idx="118">
                  <c:v>82.759</c:v>
                </c:pt>
                <c:pt idx="119">
                  <c:v>83.155000000000001</c:v>
                </c:pt>
                <c:pt idx="120">
                  <c:v>85.638000000000005</c:v>
                </c:pt>
                <c:pt idx="121">
                  <c:v>82.638000000000005</c:v>
                </c:pt>
                <c:pt idx="122">
                  <c:v>85.706999999999994</c:v>
                </c:pt>
                <c:pt idx="123">
                  <c:v>85</c:v>
                </c:pt>
                <c:pt idx="124">
                  <c:v>83.085999999999999</c:v>
                </c:pt>
                <c:pt idx="125">
                  <c:v>83.293000000000006</c:v>
                </c:pt>
                <c:pt idx="126">
                  <c:v>84.585999999999999</c:v>
                </c:pt>
                <c:pt idx="127">
                  <c:v>84.983000000000004</c:v>
                </c:pt>
                <c:pt idx="128">
                  <c:v>84.585999999999999</c:v>
                </c:pt>
                <c:pt idx="129">
                  <c:v>83.31</c:v>
                </c:pt>
                <c:pt idx="130">
                  <c:v>83.861999999999995</c:v>
                </c:pt>
                <c:pt idx="131">
                  <c:v>86.983000000000004</c:v>
                </c:pt>
                <c:pt idx="132">
                  <c:v>87.638000000000005</c:v>
                </c:pt>
                <c:pt idx="133">
                  <c:v>90.775999999999996</c:v>
                </c:pt>
                <c:pt idx="134">
                  <c:v>92.293000000000006</c:v>
                </c:pt>
                <c:pt idx="135">
                  <c:v>95.102999999999994</c:v>
                </c:pt>
                <c:pt idx="136">
                  <c:v>92.914000000000001</c:v>
                </c:pt>
                <c:pt idx="137">
                  <c:v>91.052000000000007</c:v>
                </c:pt>
                <c:pt idx="138">
                  <c:v>88.102999999999994</c:v>
                </c:pt>
                <c:pt idx="139">
                  <c:v>86.224000000000004</c:v>
                </c:pt>
                <c:pt idx="140">
                  <c:v>84.844999999999999</c:v>
                </c:pt>
                <c:pt idx="141">
                  <c:v>84.016999999999996</c:v>
                </c:pt>
                <c:pt idx="142">
                  <c:v>80.379000000000005</c:v>
                </c:pt>
                <c:pt idx="143">
                  <c:v>80.259</c:v>
                </c:pt>
                <c:pt idx="144">
                  <c:v>81.534000000000006</c:v>
                </c:pt>
                <c:pt idx="145">
                  <c:v>82.275999999999996</c:v>
                </c:pt>
                <c:pt idx="146">
                  <c:v>82.293000000000006</c:v>
                </c:pt>
                <c:pt idx="147">
                  <c:v>80.414000000000001</c:v>
                </c:pt>
                <c:pt idx="148">
                  <c:v>81.585999999999999</c:v>
                </c:pt>
                <c:pt idx="149">
                  <c:v>80.655000000000001</c:v>
                </c:pt>
                <c:pt idx="150">
                  <c:v>81.81</c:v>
                </c:pt>
                <c:pt idx="151">
                  <c:v>80.102999999999994</c:v>
                </c:pt>
                <c:pt idx="152">
                  <c:v>80.534000000000006</c:v>
                </c:pt>
                <c:pt idx="153">
                  <c:v>81.5</c:v>
                </c:pt>
                <c:pt idx="154">
                  <c:v>80.516999999999996</c:v>
                </c:pt>
                <c:pt idx="155">
                  <c:v>81.585999999999999</c:v>
                </c:pt>
                <c:pt idx="156">
                  <c:v>79.569000000000003</c:v>
                </c:pt>
                <c:pt idx="157">
                  <c:v>80.361999999999995</c:v>
                </c:pt>
                <c:pt idx="158">
                  <c:v>79.655000000000001</c:v>
                </c:pt>
                <c:pt idx="159">
                  <c:v>80.034000000000006</c:v>
                </c:pt>
                <c:pt idx="160">
                  <c:v>80.397000000000006</c:v>
                </c:pt>
                <c:pt idx="161">
                  <c:v>79.879000000000005</c:v>
                </c:pt>
                <c:pt idx="162">
                  <c:v>78.5</c:v>
                </c:pt>
                <c:pt idx="163">
                  <c:v>79.414000000000001</c:v>
                </c:pt>
                <c:pt idx="164">
                  <c:v>78.31</c:v>
                </c:pt>
                <c:pt idx="165">
                  <c:v>81.516999999999996</c:v>
                </c:pt>
                <c:pt idx="166">
                  <c:v>80.120999999999995</c:v>
                </c:pt>
                <c:pt idx="167">
                  <c:v>79.585999999999999</c:v>
                </c:pt>
                <c:pt idx="168">
                  <c:v>79.552000000000007</c:v>
                </c:pt>
                <c:pt idx="169">
                  <c:v>80.052000000000007</c:v>
                </c:pt>
                <c:pt idx="170">
                  <c:v>80.585999999999999</c:v>
                </c:pt>
                <c:pt idx="171">
                  <c:v>78.224000000000004</c:v>
                </c:pt>
                <c:pt idx="172">
                  <c:v>81.069000000000003</c:v>
                </c:pt>
                <c:pt idx="173">
                  <c:v>78.879000000000005</c:v>
                </c:pt>
                <c:pt idx="174">
                  <c:v>80.5</c:v>
                </c:pt>
                <c:pt idx="175">
                  <c:v>78.241</c:v>
                </c:pt>
                <c:pt idx="176">
                  <c:v>79.879000000000005</c:v>
                </c:pt>
                <c:pt idx="177">
                  <c:v>78.379000000000005</c:v>
                </c:pt>
                <c:pt idx="178">
                  <c:v>80.19</c:v>
                </c:pt>
                <c:pt idx="179">
                  <c:v>79.5</c:v>
                </c:pt>
                <c:pt idx="180">
                  <c:v>78.379000000000005</c:v>
                </c:pt>
                <c:pt idx="181">
                  <c:v>76.81</c:v>
                </c:pt>
                <c:pt idx="182">
                  <c:v>77.052000000000007</c:v>
                </c:pt>
                <c:pt idx="183">
                  <c:v>78.516999999999996</c:v>
                </c:pt>
                <c:pt idx="184">
                  <c:v>78.965999999999994</c:v>
                </c:pt>
                <c:pt idx="185">
                  <c:v>77.034000000000006</c:v>
                </c:pt>
                <c:pt idx="186">
                  <c:v>78.016999999999996</c:v>
                </c:pt>
                <c:pt idx="187">
                  <c:v>77.983000000000004</c:v>
                </c:pt>
                <c:pt idx="188">
                  <c:v>77.171999999999997</c:v>
                </c:pt>
                <c:pt idx="189">
                  <c:v>77.965999999999994</c:v>
                </c:pt>
                <c:pt idx="190">
                  <c:v>78.361999999999995</c:v>
                </c:pt>
                <c:pt idx="191">
                  <c:v>79.328000000000003</c:v>
                </c:pt>
                <c:pt idx="192">
                  <c:v>77.741</c:v>
                </c:pt>
                <c:pt idx="193">
                  <c:v>76.241</c:v>
                </c:pt>
                <c:pt idx="194">
                  <c:v>78.914000000000001</c:v>
                </c:pt>
                <c:pt idx="195">
                  <c:v>78.016999999999996</c:v>
                </c:pt>
                <c:pt idx="196">
                  <c:v>75.897000000000006</c:v>
                </c:pt>
                <c:pt idx="197">
                  <c:v>79.034000000000006</c:v>
                </c:pt>
                <c:pt idx="198">
                  <c:v>74.552000000000007</c:v>
                </c:pt>
                <c:pt idx="199">
                  <c:v>76.638000000000005</c:v>
                </c:pt>
                <c:pt idx="200">
                  <c:v>77.724000000000004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99.024853549730992</c:v>
                </c:pt>
                <c:pt idx="1">
                  <c:v>99.221987544363742</c:v>
                </c:pt>
                <c:pt idx="2">
                  <c:v>99.41820014472215</c:v>
                </c:pt>
                <c:pt idx="3">
                  <c:v>99.613327443598379</c:v>
                </c:pt>
                <c:pt idx="4">
                  <c:v>99.807184514595463</c:v>
                </c:pt>
                <c:pt idx="5">
                  <c:v>99.999563352637267</c:v>
                </c:pt>
                <c:pt idx="6">
                  <c:v>100.19023071160578</c:v>
                </c:pt>
                <c:pt idx="7">
                  <c:v>100.37892585657832</c:v>
                </c:pt>
                <c:pt idx="8">
                  <c:v>100.56535825508149</c:v>
                </c:pt>
                <c:pt idx="9">
                  <c:v>100.74920524012344</c:v>
                </c:pt>
                <c:pt idx="10">
                  <c:v>100.93010968777423</c:v>
                </c:pt>
                <c:pt idx="11">
                  <c:v>101.10767776416328</c:v>
                </c:pt>
                <c:pt idx="12">
                  <c:v>101.28147681172226</c:v>
                </c:pt>
                <c:pt idx="13">
                  <c:v>101.4510334637812</c:v>
                </c:pt>
                <c:pt idx="14">
                  <c:v>101.6158321030084</c:v>
                </c:pt>
                <c:pt idx="15">
                  <c:v>101.77531381789397</c:v>
                </c:pt>
                <c:pt idx="16">
                  <c:v>101.92887607203032</c:v>
                </c:pt>
                <c:pt idx="17">
                  <c:v>102.07587340015156</c:v>
                </c:pt>
                <c:pt idx="18">
                  <c:v>102.215619611357</c:v>
                </c:pt>
                <c:pt idx="19">
                  <c:v>102.34739226053519</c:v>
                </c:pt>
                <c:pt idx="20">
                  <c:v>102.47044061740891</c:v>
                </c:pt>
                <c:pt idx="21">
                  <c:v>102.58399912954394</c:v>
                </c:pt>
                <c:pt idx="22">
                  <c:v>102.68730959908603</c:v>
                </c:pt>
                <c:pt idx="23">
                  <c:v>102.77965718491956</c:v>
                </c:pt>
                <c:pt idx="24">
                  <c:v>102.86042816545034</c:v>
                </c:pt>
                <c:pt idx="25">
                  <c:v>102.92920144415756</c:v>
                </c:pt>
                <c:pt idx="26">
                  <c:v>102.98589131680417</c:v>
                </c:pt>
                <c:pt idx="27">
                  <c:v>103.03096618605056</c:v>
                </c:pt>
                <c:pt idx="28">
                  <c:v>103.06577656175597</c:v>
                </c:pt>
                <c:pt idx="29">
                  <c:v>103.09303517475674</c:v>
                </c:pt>
                <c:pt idx="30">
                  <c:v>103.11750094104245</c:v>
                </c:pt>
                <c:pt idx="31">
                  <c:v>103.14692439280894</c:v>
                </c:pt>
                <c:pt idx="32">
                  <c:v>103.19331138412083</c:v>
                </c:pt>
                <c:pt idx="33">
                  <c:v>103.27454954640484</c:v>
                </c:pt>
                <c:pt idx="34">
                  <c:v>103.41641249611301</c:v>
                </c:pt>
                <c:pt idx="35">
                  <c:v>103.65490469110478</c:v>
                </c:pt>
                <c:pt idx="36">
                  <c:v>104.03883122512896</c:v>
                </c:pt>
                <c:pt idx="37">
                  <c:v>104.63237154200543</c:v>
                </c:pt>
                <c:pt idx="38">
                  <c:v>105.51730984447585</c:v>
                </c:pt>
                <c:pt idx="39">
                  <c:v>106.79444177472114</c:v>
                </c:pt>
                <c:pt idx="40">
                  <c:v>108.58355989365431</c:v>
                </c:pt>
                <c:pt idx="41">
                  <c:v>111.02135122676609</c:v>
                </c:pt>
                <c:pt idx="42">
                  <c:v>114.2565554581013</c:v>
                </c:pt>
                <c:pt idx="43">
                  <c:v>118.44186779369892</c:v>
                </c:pt>
                <c:pt idx="44">
                  <c:v>123.72235138848554</c:v>
                </c:pt>
                <c:pt idx="45">
                  <c:v>130.22055526260166</c:v>
                </c:pt>
                <c:pt idx="46">
                  <c:v>138.0190896233467</c:v>
                </c:pt>
                <c:pt idx="47">
                  <c:v>147.14203093747702</c:v>
                </c:pt>
                <c:pt idx="48">
                  <c:v>157.53711962889119</c:v>
                </c:pt>
                <c:pt idx="49">
                  <c:v>169.06115537030479</c:v>
                </c:pt>
                <c:pt idx="50">
                  <c:v>181.47114585763558</c:v>
                </c:pt>
                <c:pt idx="51">
                  <c:v>194.42318977855288</c:v>
                </c:pt>
                <c:pt idx="52">
                  <c:v>207.47629190533183</c:v>
                </c:pt>
                <c:pt idx="53">
                  <c:v>220.06818980106601</c:v>
                </c:pt>
                <c:pt idx="54">
                  <c:v>231.31209743382854</c:v>
                </c:pt>
                <c:pt idx="55">
                  <c:v>239.28473565898636</c:v>
                </c:pt>
                <c:pt idx="56">
                  <c:v>239.91282334931665</c:v>
                </c:pt>
                <c:pt idx="57">
                  <c:v>227.524231960923</c:v>
                </c:pt>
                <c:pt idx="58">
                  <c:v>199.75751477421394</c:v>
                </c:pt>
                <c:pt idx="59">
                  <c:v>163.22061424853018</c:v>
                </c:pt>
                <c:pt idx="60">
                  <c:v>130.63285893418393</c:v>
                </c:pt>
                <c:pt idx="61">
                  <c:v>110.45650127789146</c:v>
                </c:pt>
                <c:pt idx="62">
                  <c:v>102.05886988916741</c:v>
                </c:pt>
                <c:pt idx="63">
                  <c:v>100.43072810469467</c:v>
                </c:pt>
                <c:pt idx="64">
                  <c:v>101.74592393379635</c:v>
                </c:pt>
                <c:pt idx="65">
                  <c:v>104.52918369169757</c:v>
                </c:pt>
                <c:pt idx="66">
                  <c:v>108.55808947587892</c:v>
                </c:pt>
                <c:pt idx="67">
                  <c:v>113.96819382792029</c:v>
                </c:pt>
                <c:pt idx="68">
                  <c:v>120.91668910270729</c:v>
                </c:pt>
                <c:pt idx="69">
                  <c:v>129.47790879085355</c:v>
                </c:pt>
                <c:pt idx="70">
                  <c:v>139.59137150638722</c:v>
                </c:pt>
                <c:pt idx="71">
                  <c:v>151.02433718377279</c:v>
                </c:pt>
                <c:pt idx="72">
                  <c:v>163.34712064248723</c:v>
                </c:pt>
                <c:pt idx="73">
                  <c:v>175.89394128429598</c:v>
                </c:pt>
                <c:pt idx="74">
                  <c:v>187.55432077328874</c:v>
                </c:pt>
                <c:pt idx="75">
                  <c:v>196.07268491060171</c:v>
                </c:pt>
                <c:pt idx="76">
                  <c:v>197.14737351617293</c:v>
                </c:pt>
                <c:pt idx="77">
                  <c:v>185.72986612533927</c:v>
                </c:pt>
                <c:pt idx="78">
                  <c:v>161.45218366434125</c:v>
                </c:pt>
                <c:pt idx="79">
                  <c:v>132.45922854428787</c:v>
                </c:pt>
                <c:pt idx="80">
                  <c:v>109.64696611093444</c:v>
                </c:pt>
                <c:pt idx="81">
                  <c:v>97.371204136248338</c:v>
                </c:pt>
                <c:pt idx="82">
                  <c:v>92.74665755474615</c:v>
                </c:pt>
                <c:pt idx="83">
                  <c:v>91.440719573078638</c:v>
                </c:pt>
                <c:pt idx="84">
                  <c:v>91.066024797497775</c:v>
                </c:pt>
                <c:pt idx="85">
                  <c:v>90.866975398301989</c:v>
                </c:pt>
                <c:pt idx="86">
                  <c:v>90.692030547857996</c:v>
                </c:pt>
                <c:pt idx="87">
                  <c:v>90.521083433178745</c:v>
                </c:pt>
                <c:pt idx="88">
                  <c:v>90.352232003392416</c:v>
                </c:pt>
                <c:pt idx="89">
                  <c:v>90.185240553706279</c:v>
                </c:pt>
                <c:pt idx="90">
                  <c:v>90.01998208664007</c:v>
                </c:pt>
                <c:pt idx="91">
                  <c:v>89.856341870823854</c:v>
                </c:pt>
                <c:pt idx="92">
                  <c:v>89.694217235697678</c:v>
                </c:pt>
                <c:pt idx="93">
                  <c:v>89.533534092512468</c:v>
                </c:pt>
                <c:pt idx="94">
                  <c:v>89.374309781656308</c:v>
                </c:pt>
                <c:pt idx="95">
                  <c:v>89.216864971452324</c:v>
                </c:pt>
                <c:pt idx="96">
                  <c:v>89.062461161628306</c:v>
                </c:pt>
                <c:pt idx="97">
                  <c:v>88.915001763373638</c:v>
                </c:pt>
                <c:pt idx="98">
                  <c:v>88.785013484724857</c:v>
                </c:pt>
                <c:pt idx="99">
                  <c:v>88.697663642329346</c:v>
                </c:pt>
                <c:pt idx="100">
                  <c:v>88.70614157638893</c:v>
                </c:pt>
                <c:pt idx="101">
                  <c:v>88.908574045556236</c:v>
                </c:pt>
                <c:pt idx="102">
                  <c:v>89.459139012044133</c:v>
                </c:pt>
                <c:pt idx="103">
                  <c:v>90.553816442352726</c:v>
                </c:pt>
                <c:pt idx="104">
                  <c:v>92.367135531313821</c:v>
                </c:pt>
                <c:pt idx="105">
                  <c:v>94.933479713824582</c:v>
                </c:pt>
                <c:pt idx="106">
                  <c:v>98.012753105205491</c:v>
                </c:pt>
                <c:pt idx="107">
                  <c:v>101.03332721952094</c:v>
                </c:pt>
                <c:pt idx="108">
                  <c:v>103.20905995926559</c:v>
                </c:pt>
                <c:pt idx="109">
                  <c:v>103.83692069403332</c:v>
                </c:pt>
                <c:pt idx="110">
                  <c:v>102.63507128445518</c:v>
                </c:pt>
                <c:pt idx="111">
                  <c:v>99.904387579228612</c:v>
                </c:pt>
                <c:pt idx="112">
                  <c:v>96.390114261622003</c:v>
                </c:pt>
                <c:pt idx="113">
                  <c:v>92.929620150429997</c:v>
                </c:pt>
                <c:pt idx="114">
                  <c:v>90.115298681327502</c:v>
                </c:pt>
                <c:pt idx="115">
                  <c:v>88.156699287649857</c:v>
                </c:pt>
                <c:pt idx="116">
                  <c:v>86.956246037063096</c:v>
                </c:pt>
                <c:pt idx="117">
                  <c:v>86.280888848595168</c:v>
                </c:pt>
                <c:pt idx="118">
                  <c:v>85.904821429409154</c:v>
                </c:pt>
                <c:pt idx="119">
                  <c:v>85.672518212988962</c:v>
                </c:pt>
                <c:pt idx="120">
                  <c:v>85.499229997571121</c:v>
                </c:pt>
                <c:pt idx="121">
                  <c:v>85.346922036980828</c:v>
                </c:pt>
                <c:pt idx="122">
                  <c:v>85.201388544469211</c:v>
                </c:pt>
                <c:pt idx="123">
                  <c:v>85.058718662540883</c:v>
                </c:pt>
                <c:pt idx="124">
                  <c:v>84.920069042082915</c:v>
                </c:pt>
                <c:pt idx="125">
                  <c:v>84.792331812691472</c:v>
                </c:pt>
                <c:pt idx="126">
                  <c:v>84.693937375097164</c:v>
                </c:pt>
                <c:pt idx="127">
                  <c:v>84.665752293342877</c:v>
                </c:pt>
                <c:pt idx="128">
                  <c:v>84.784077989792877</c:v>
                </c:pt>
                <c:pt idx="129">
                  <c:v>85.165118916967927</c:v>
                </c:pt>
                <c:pt idx="130">
                  <c:v>85.94215990444664</c:v>
                </c:pt>
                <c:pt idx="131">
                  <c:v>87.200052750610723</c:v>
                </c:pt>
                <c:pt idx="132">
                  <c:v>88.878797639254202</c:v>
                </c:pt>
                <c:pt idx="133">
                  <c:v>90.701803438595988</c:v>
                </c:pt>
                <c:pt idx="134">
                  <c:v>92.205862813648579</c:v>
                </c:pt>
                <c:pt idx="135">
                  <c:v>92.905091802728094</c:v>
                </c:pt>
                <c:pt idx="136">
                  <c:v>92.519612590688183</c:v>
                </c:pt>
                <c:pt idx="137">
                  <c:v>91.124932311655655</c:v>
                </c:pt>
                <c:pt idx="138">
                  <c:v>89.114574942952345</c:v>
                </c:pt>
                <c:pt idx="139">
                  <c:v>87.000855777385112</c:v>
                </c:pt>
                <c:pt idx="140">
                  <c:v>85.190522730963181</c:v>
                </c:pt>
                <c:pt idx="141">
                  <c:v>83.866943498805696</c:v>
                </c:pt>
                <c:pt idx="142">
                  <c:v>83.010586617604247</c:v>
                </c:pt>
                <c:pt idx="143">
                  <c:v>82.496212730450367</c:v>
                </c:pt>
                <c:pt idx="144">
                  <c:v>82.186152362008357</c:v>
                </c:pt>
                <c:pt idx="145">
                  <c:v>81.978689121926763</c:v>
                </c:pt>
                <c:pt idx="146">
                  <c:v>81.815206216763244</c:v>
                </c:pt>
                <c:pt idx="147">
                  <c:v>81.66796847700347</c:v>
                </c:pt>
                <c:pt idx="148">
                  <c:v>81.525932899705637</c:v>
                </c:pt>
                <c:pt idx="149">
                  <c:v>81.385346169627255</c:v>
                </c:pt>
                <c:pt idx="150">
                  <c:v>81.245107467640196</c:v>
                </c:pt>
                <c:pt idx="151">
                  <c:v>81.104934028871966</c:v>
                </c:pt>
                <c:pt idx="152">
                  <c:v>80.964759479618607</c:v>
                </c:pt>
                <c:pt idx="153">
                  <c:v>80.824567247009185</c:v>
                </c:pt>
                <c:pt idx="154">
                  <c:v>80.68435116801507</c:v>
                </c:pt>
                <c:pt idx="155">
                  <c:v>80.544107452633526</c:v>
                </c:pt>
                <c:pt idx="156">
                  <c:v>80.403833232468216</c:v>
                </c:pt>
                <c:pt idx="157">
                  <c:v>80.26352629431328</c:v>
                </c:pt>
                <c:pt idx="158">
                  <c:v>80.123184995965133</c:v>
                </c:pt>
                <c:pt idx="159">
                  <c:v>79.982808205585044</c:v>
                </c:pt>
                <c:pt idx="160">
                  <c:v>79.842395244049527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99.024853549728277</c:v>
                </c:pt>
                <c:pt idx="1">
                  <c:v>99.221987544355812</c:v>
                </c:pt>
                <c:pt idx="2">
                  <c:v>99.418200144699355</c:v>
                </c:pt>
                <c:pt idx="3">
                  <c:v>99.613327443534089</c:v>
                </c:pt>
                <c:pt idx="4">
                  <c:v>99.8071845144175</c:v>
                </c:pt>
                <c:pt idx="5">
                  <c:v>99.999563352153672</c:v>
                </c:pt>
                <c:pt idx="6">
                  <c:v>100.19023071031566</c:v>
                </c:pt>
                <c:pt idx="7">
                  <c:v>100.37892585319962</c:v>
                </c:pt>
                <c:pt idx="8">
                  <c:v>100.56535824639502</c:v>
                </c:pt>
                <c:pt idx="9">
                  <c:v>100.74920521819998</c:v>
                </c:pt>
                <c:pt idx="10">
                  <c:v>100.93010963345564</c:v>
                </c:pt>
                <c:pt idx="11">
                  <c:v>101.10767763204559</c:v>
                </c:pt>
                <c:pt idx="12">
                  <c:v>101.28147649626054</c:v>
                </c:pt>
                <c:pt idx="13">
                  <c:v>101.45103272433663</c:v>
                </c:pt>
                <c:pt idx="14">
                  <c:v>101.61583040148534</c:v>
                </c:pt>
                <c:pt idx="15">
                  <c:v>101.77530997424854</c:v>
                </c:pt>
                <c:pt idx="16">
                  <c:v>101.92886754845009</c:v>
                </c:pt>
                <c:pt idx="17">
                  <c:v>102.07585484459231</c:v>
                </c:pt>
                <c:pt idx="18">
                  <c:v>102.21557995623395</c:v>
                </c:pt>
                <c:pt idx="19">
                  <c:v>102.34730906542254</c:v>
                </c:pt>
                <c:pt idx="20">
                  <c:v>102.47026927313901</c:v>
                </c:pt>
                <c:pt idx="21">
                  <c:v>102.58365270024468</c:v>
                </c:pt>
                <c:pt idx="22">
                  <c:v>102.6866220037785</c:v>
                </c:pt>
                <c:pt idx="23">
                  <c:v>102.77831743280287</c:v>
                </c:pt>
                <c:pt idx="24">
                  <c:v>102.85786551566918</c:v>
                </c:pt>
                <c:pt idx="25">
                  <c:v>102.92438942526613</c:v>
                </c:pt>
                <c:pt idx="26">
                  <c:v>102.97702100986882</c:v>
                </c:pt>
                <c:pt idx="27">
                  <c:v>103.01491440487032</c:v>
                </c:pt>
                <c:pt idx="28">
                  <c:v>103.03726105640609</c:v>
                </c:pt>
                <c:pt idx="29">
                  <c:v>103.04330589455799</c:v>
                </c:pt>
                <c:pt idx="30">
                  <c:v>103.03236429590147</c:v>
                </c:pt>
                <c:pt idx="31">
                  <c:v>103.00383937865648</c:v>
                </c:pt>
                <c:pt idx="32">
                  <c:v>102.95723908597671</c:v>
                </c:pt>
                <c:pt idx="33">
                  <c:v>102.89219244222886</c:v>
                </c:pt>
                <c:pt idx="34">
                  <c:v>102.80846432193722</c:v>
                </c:pt>
                <c:pt idx="35">
                  <c:v>102.70596805919351</c:v>
                </c:pt>
                <c:pt idx="36">
                  <c:v>102.58477525284799</c:v>
                </c:pt>
                <c:pt idx="37">
                  <c:v>102.44512219310397</c:v>
                </c:pt>
                <c:pt idx="38">
                  <c:v>102.2874124480946</c:v>
                </c:pt>
                <c:pt idx="39">
                  <c:v>102.11221530044304</c:v>
                </c:pt>
                <c:pt idx="40">
                  <c:v>101.92025990542544</c:v>
                </c:pt>
                <c:pt idx="41">
                  <c:v>101.71242524230644</c:v>
                </c:pt>
                <c:pt idx="42">
                  <c:v>101.48972613428683</c:v>
                </c:pt>
                <c:pt idx="43">
                  <c:v>101.25329580477393</c:v>
                </c:pt>
                <c:pt idx="44">
                  <c:v>101.00436560343135</c:v>
                </c:pt>
                <c:pt idx="45">
                  <c:v>100.74424266202662</c:v>
                </c:pt>
                <c:pt idx="46">
                  <c:v>100.47428631847987</c:v>
                </c:pt>
                <c:pt idx="47">
                  <c:v>100.19588417332699</c:v>
                </c:pt>
                <c:pt idx="48">
                  <c:v>99.91042861655508</c:v>
                </c:pt>
                <c:pt idx="49">
                  <c:v>99.619294589537802</c:v>
                </c:pt>
                <c:pt idx="50">
                  <c:v>99.323819235408649</c:v>
                </c:pt>
                <c:pt idx="51">
                  <c:v>99.025283952949877</c:v>
                </c:pt>
                <c:pt idx="52">
                  <c:v>98.724899216302674</c:v>
                </c:pt>
                <c:pt idx="53">
                  <c:v>98.423792367584127</c:v>
                </c:pt>
                <c:pt idx="54">
                  <c:v>98.122998442468003</c:v>
                </c:pt>
                <c:pt idx="55">
                  <c:v>97.82345395835867</c:v>
                </c:pt>
                <c:pt idx="56">
                  <c:v>97.525993486730584</c:v>
                </c:pt>
                <c:pt idx="57">
                  <c:v>97.231348748598052</c:v>
                </c:pt>
                <c:pt idx="58">
                  <c:v>96.940149915539706</c:v>
                </c:pt>
                <c:pt idx="59">
                  <c:v>96.652928766844013</c:v>
                </c:pt>
                <c:pt idx="60">
                  <c:v>96.370123343311306</c:v>
                </c:pt>
                <c:pt idx="61">
                  <c:v>96.09208374628885</c:v>
                </c:pt>
                <c:pt idx="62">
                  <c:v>95.819078752480777</c:v>
                </c:pt>
                <c:pt idx="63">
                  <c:v>95.551302946844416</c:v>
                </c:pt>
                <c:pt idx="64">
                  <c:v>95.288884113674939</c:v>
                </c:pt>
                <c:pt idx="65">
                  <c:v>95.031890666536199</c:v>
                </c:pt>
                <c:pt idx="66">
                  <c:v>94.780338938393982</c:v>
                </c:pt>
                <c:pt idx="67">
                  <c:v>94.534200192165628</c:v>
                </c:pt>
                <c:pt idx="68">
                  <c:v>94.29340724754671</c:v>
                </c:pt>
                <c:pt idx="69">
                  <c:v>94.057860651564852</c:v>
                </c:pt>
                <c:pt idx="70">
                  <c:v>93.827434347438512</c:v>
                </c:pt>
                <c:pt idx="71">
                  <c:v>93.601980818918321</c:v>
                </c:pt>
                <c:pt idx="72">
                  <c:v>93.381335705539428</c:v>
                </c:pt>
                <c:pt idx="73">
                  <c:v>93.165321898461144</c:v>
                </c:pt>
                <c:pt idx="74">
                  <c:v>92.953753137259213</c:v>
                </c:pt>
                <c:pt idx="75">
                  <c:v>92.746437135652911</c:v>
                </c:pt>
                <c:pt idx="76">
                  <c:v>92.543178269187223</c:v>
                </c:pt>
                <c:pt idx="77">
                  <c:v>92.343779860820135</c:v>
                </c:pt>
                <c:pt idx="78">
                  <c:v>92.148046101620409</c:v>
                </c:pt>
                <c:pt idx="79">
                  <c:v>91.955783643739267</c:v>
                </c:pt>
                <c:pt idx="80">
                  <c:v>91.766802901814629</c:v>
                </c:pt>
                <c:pt idx="81">
                  <c:v>91.580919097270765</c:v>
                </c:pt>
                <c:pt idx="82">
                  <c:v>91.397953077818627</c:v>
                </c:pt>
                <c:pt idx="83">
                  <c:v>91.217731942024017</c:v>
                </c:pt>
                <c:pt idx="84">
                  <c:v>91.040089496230891</c:v>
                </c:pt>
                <c:pt idx="85">
                  <c:v>90.864866568519403</c:v>
                </c:pt>
                <c:pt idx="86">
                  <c:v>90.69191120181614</c:v>
                </c:pt>
                <c:pt idx="87">
                  <c:v>90.521078745818841</c:v>
                </c:pt>
                <c:pt idx="88">
                  <c:v>90.352231865084292</c:v>
                </c:pt>
                <c:pt idx="89">
                  <c:v>90.185240478482442</c:v>
                </c:pt>
                <c:pt idx="90">
                  <c:v>90.019981643249608</c:v>
                </c:pt>
                <c:pt idx="91">
                  <c:v>89.856339395088341</c:v>
                </c:pt>
                <c:pt idx="92">
                  <c:v>89.694204554152506</c:v>
                </c:pt>
                <c:pt idx="93">
                  <c:v>89.533474505320171</c:v>
                </c:pt>
                <c:pt idx="94">
                  <c:v>89.374052959882221</c:v>
                </c:pt>
                <c:pt idx="95">
                  <c:v>89.215849704651148</c:v>
                </c:pt>
                <c:pt idx="96">
                  <c:v>89.058780343505276</c:v>
                </c:pt>
                <c:pt idx="97">
                  <c:v>88.902766035522419</c:v>
                </c:pt>
                <c:pt idx="98">
                  <c:v>88.747733233102309</c:v>
                </c:pt>
                <c:pt idx="99">
                  <c:v>88.593613422824816</c:v>
                </c:pt>
                <c:pt idx="100">
                  <c:v>88.440342871221205</c:v>
                </c:pt>
                <c:pt idx="101">
                  <c:v>88.287862377143696</c:v>
                </c:pt>
                <c:pt idx="102">
                  <c:v>88.136117031989642</c:v>
                </c:pt>
                <c:pt idx="103">
                  <c:v>87.985055988663319</c:v>
                </c:pt>
                <c:pt idx="104">
                  <c:v>87.834632239831691</c:v>
                </c:pt>
                <c:pt idx="105">
                  <c:v>87.684802405742772</c:v>
                </c:pt>
                <c:pt idx="106">
                  <c:v>87.535526531620647</c:v>
                </c:pt>
                <c:pt idx="107">
                  <c:v>87.386767894422903</c:v>
                </c:pt>
                <c:pt idx="108">
                  <c:v>87.238492818541573</c:v>
                </c:pt>
                <c:pt idx="109">
                  <c:v>87.090670499844208</c:v>
                </c:pt>
                <c:pt idx="110">
                  <c:v>86.943272837283828</c:v>
                </c:pt>
                <c:pt idx="111">
                  <c:v>86.796274271158964</c:v>
                </c:pt>
                <c:pt idx="112">
                  <c:v>86.649651626973821</c:v>
                </c:pt>
                <c:pt idx="113">
                  <c:v>86.503383963742834</c:v>
                </c:pt>
                <c:pt idx="114">
                  <c:v>86.357452425501947</c:v>
                </c:pt>
                <c:pt idx="115">
                  <c:v>86.211840094743508</c:v>
                </c:pt>
                <c:pt idx="116">
                  <c:v>86.066531846484395</c:v>
                </c:pt>
                <c:pt idx="117">
                  <c:v>85.921514201723781</c:v>
                </c:pt>
                <c:pt idx="118">
                  <c:v>85.776775179149936</c:v>
                </c:pt>
                <c:pt idx="119">
                  <c:v>85.632304144131311</c:v>
                </c:pt>
                <c:pt idx="120">
                  <c:v>85.488091654278449</c:v>
                </c:pt>
                <c:pt idx="121">
                  <c:v>85.344129301197313</c:v>
                </c:pt>
                <c:pt idx="122">
                  <c:v>85.200409548472635</c:v>
                </c:pt>
                <c:pt idx="123">
                  <c:v>85.056925566413753</c:v>
                </c:pt>
                <c:pt idx="124">
                  <c:v>84.913671064655247</c:v>
                </c:pt>
                <c:pt idx="125">
                  <c:v>84.77064012430337</c:v>
                </c:pt>
                <c:pt idx="126">
                  <c:v>84.627827031929897</c:v>
                </c:pt>
                <c:pt idx="127">
                  <c:v>84.485226118292388</c:v>
                </c:pt>
                <c:pt idx="128">
                  <c:v>84.342831605157627</c:v>
                </c:pt>
                <c:pt idx="129">
                  <c:v>84.200637463970821</c:v>
                </c:pt>
                <c:pt idx="130">
                  <c:v>84.058637290297284</c:v>
                </c:pt>
                <c:pt idx="131">
                  <c:v>83.91682419791691</c:v>
                </c:pt>
                <c:pt idx="132">
                  <c:v>83.775190736150009</c:v>
                </c:pt>
                <c:pt idx="133">
                  <c:v>83.633728833418658</c:v>
                </c:pt>
                <c:pt idx="134">
                  <c:v>83.492429769213345</c:v>
                </c:pt>
                <c:pt idx="135">
                  <c:v>83.351284175580219</c:v>
                </c:pt>
                <c:pt idx="136">
                  <c:v>83.210282068028263</c:v>
                </c:pt>
                <c:pt idx="137">
                  <c:v>83.069412904464826</c:v>
                </c:pt>
                <c:pt idx="138">
                  <c:v>82.928665669495757</c:v>
                </c:pt>
                <c:pt idx="139">
                  <c:v>82.788028980274291</c:v>
                </c:pt>
                <c:pt idx="140">
                  <c:v>82.647491209140668</c:v>
                </c:pt>
                <c:pt idx="141">
                  <c:v>82.507040617636093</c:v>
                </c:pt>
                <c:pt idx="142">
                  <c:v>82.366665496147263</c:v>
                </c:pt>
                <c:pt idx="143">
                  <c:v>82.226354303455579</c:v>
                </c:pt>
                <c:pt idx="144">
                  <c:v>82.086095800813567</c:v>
                </c:pt>
                <c:pt idx="145">
                  <c:v>81.945879175804066</c:v>
                </c:pt>
                <c:pt idx="146">
                  <c:v>81.805694152090112</c:v>
                </c:pt>
                <c:pt idx="147">
                  <c:v>81.665531082155681</c:v>
                </c:pt>
                <c:pt idx="148">
                  <c:v>81.525381021186021</c:v>
                </c:pt>
                <c:pt idx="149">
                  <c:v>81.385235781265379</c:v>
                </c:pt>
                <c:pt idx="150">
                  <c:v>81.245087966012505</c:v>
                </c:pt>
                <c:pt idx="151">
                  <c:v>81.104930986581564</c:v>
                </c:pt>
                <c:pt idx="152">
                  <c:v>80.96475906059824</c:v>
                </c:pt>
                <c:pt idx="153">
                  <c:v>80.824567196063924</c:v>
                </c:pt>
                <c:pt idx="154">
                  <c:v>80.684351162548154</c:v>
                </c:pt>
                <c:pt idx="155">
                  <c:v>80.54410745211581</c:v>
                </c:pt>
                <c:pt idx="156">
                  <c:v>80.403833232424958</c:v>
                </c:pt>
                <c:pt idx="157">
                  <c:v>80.263526294310097</c:v>
                </c:pt>
                <c:pt idx="158">
                  <c:v>80.12318499596492</c:v>
                </c:pt>
                <c:pt idx="159">
                  <c:v>79.98280820558503</c:v>
                </c:pt>
                <c:pt idx="160">
                  <c:v>79.842395244049527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101.19</c:v>
                </c:pt>
                <c:pt idx="1">
                  <c:v>101.94799999999999</c:v>
                </c:pt>
                <c:pt idx="2">
                  <c:v>98.775999999999996</c:v>
                </c:pt>
                <c:pt idx="3">
                  <c:v>101.569</c:v>
                </c:pt>
                <c:pt idx="4">
                  <c:v>101.60299999999999</c:v>
                </c:pt>
                <c:pt idx="5">
                  <c:v>99.516999999999996</c:v>
                </c:pt>
                <c:pt idx="6">
                  <c:v>101.13800000000001</c:v>
                </c:pt>
                <c:pt idx="7">
                  <c:v>98.897000000000006</c:v>
                </c:pt>
                <c:pt idx="8">
                  <c:v>100.224</c:v>
                </c:pt>
                <c:pt idx="9">
                  <c:v>100.46599999999999</c:v>
                </c:pt>
                <c:pt idx="10">
                  <c:v>99.69</c:v>
                </c:pt>
                <c:pt idx="11">
                  <c:v>100.845</c:v>
                </c:pt>
                <c:pt idx="12">
                  <c:v>101.155</c:v>
                </c:pt>
                <c:pt idx="13">
                  <c:v>98.947999999999993</c:v>
                </c:pt>
                <c:pt idx="14">
                  <c:v>97.983000000000004</c:v>
                </c:pt>
                <c:pt idx="15">
                  <c:v>99.914000000000001</c:v>
                </c:pt>
                <c:pt idx="16">
                  <c:v>99.620999999999995</c:v>
                </c:pt>
                <c:pt idx="17">
                  <c:v>101.017</c:v>
                </c:pt>
                <c:pt idx="18">
                  <c:v>100</c:v>
                </c:pt>
                <c:pt idx="19">
                  <c:v>101.10299999999999</c:v>
                </c:pt>
                <c:pt idx="20">
                  <c:v>101.517</c:v>
                </c:pt>
                <c:pt idx="21">
                  <c:v>99.947999999999993</c:v>
                </c:pt>
                <c:pt idx="22">
                  <c:v>99.344999999999999</c:v>
                </c:pt>
                <c:pt idx="23">
                  <c:v>100.724</c:v>
                </c:pt>
                <c:pt idx="24">
                  <c:v>101.224</c:v>
                </c:pt>
                <c:pt idx="25">
                  <c:v>102.931</c:v>
                </c:pt>
                <c:pt idx="26">
                  <c:v>101.569</c:v>
                </c:pt>
                <c:pt idx="27">
                  <c:v>101.241</c:v>
                </c:pt>
                <c:pt idx="28">
                  <c:v>100.741</c:v>
                </c:pt>
                <c:pt idx="29">
                  <c:v>104.29300000000001</c:v>
                </c:pt>
                <c:pt idx="30">
                  <c:v>103.017</c:v>
                </c:pt>
                <c:pt idx="31">
                  <c:v>103.241</c:v>
                </c:pt>
                <c:pt idx="32">
                  <c:v>102.96599999999999</c:v>
                </c:pt>
                <c:pt idx="33">
                  <c:v>104.89700000000001</c:v>
                </c:pt>
                <c:pt idx="34">
                  <c:v>105.36199999999999</c:v>
                </c:pt>
                <c:pt idx="35">
                  <c:v>104.845</c:v>
                </c:pt>
                <c:pt idx="36">
                  <c:v>108.414</c:v>
                </c:pt>
                <c:pt idx="37">
                  <c:v>106.241</c:v>
                </c:pt>
                <c:pt idx="38">
                  <c:v>106.621</c:v>
                </c:pt>
                <c:pt idx="39">
                  <c:v>109.155</c:v>
                </c:pt>
                <c:pt idx="40">
                  <c:v>108.414</c:v>
                </c:pt>
                <c:pt idx="41">
                  <c:v>110.655</c:v>
                </c:pt>
                <c:pt idx="42">
                  <c:v>110.586</c:v>
                </c:pt>
                <c:pt idx="43">
                  <c:v>110.845</c:v>
                </c:pt>
                <c:pt idx="44">
                  <c:v>114.586</c:v>
                </c:pt>
                <c:pt idx="45">
                  <c:v>117.70699999999999</c:v>
                </c:pt>
                <c:pt idx="46">
                  <c:v>125.31</c:v>
                </c:pt>
                <c:pt idx="47">
                  <c:v>132.77600000000001</c:v>
                </c:pt>
                <c:pt idx="48">
                  <c:v>144.828</c:v>
                </c:pt>
                <c:pt idx="49">
                  <c:v>159.20699999999999</c:v>
                </c:pt>
                <c:pt idx="50">
                  <c:v>174.79300000000001</c:v>
                </c:pt>
                <c:pt idx="51">
                  <c:v>191.56899999999999</c:v>
                </c:pt>
                <c:pt idx="52">
                  <c:v>205.72399999999999</c:v>
                </c:pt>
                <c:pt idx="53">
                  <c:v>215.983</c:v>
                </c:pt>
                <c:pt idx="54">
                  <c:v>223.96600000000001</c:v>
                </c:pt>
                <c:pt idx="55">
                  <c:v>229.86199999999999</c:v>
                </c:pt>
                <c:pt idx="56">
                  <c:v>231.60300000000001</c:v>
                </c:pt>
                <c:pt idx="57">
                  <c:v>228.69</c:v>
                </c:pt>
                <c:pt idx="58">
                  <c:v>219.60300000000001</c:v>
                </c:pt>
                <c:pt idx="59">
                  <c:v>203.56899999999999</c:v>
                </c:pt>
                <c:pt idx="60">
                  <c:v>174.96600000000001</c:v>
                </c:pt>
                <c:pt idx="61">
                  <c:v>132.62100000000001</c:v>
                </c:pt>
                <c:pt idx="62">
                  <c:v>104.5</c:v>
                </c:pt>
                <c:pt idx="63">
                  <c:v>98.655000000000001</c:v>
                </c:pt>
                <c:pt idx="64">
                  <c:v>100.241</c:v>
                </c:pt>
                <c:pt idx="65">
                  <c:v>99.138000000000005</c:v>
                </c:pt>
                <c:pt idx="66">
                  <c:v>103.414</c:v>
                </c:pt>
                <c:pt idx="67">
                  <c:v>106.60299999999999</c:v>
                </c:pt>
                <c:pt idx="68">
                  <c:v>112.621</c:v>
                </c:pt>
                <c:pt idx="69">
                  <c:v>120.29300000000001</c:v>
                </c:pt>
                <c:pt idx="70">
                  <c:v>134.017</c:v>
                </c:pt>
                <c:pt idx="71">
                  <c:v>148.22399999999999</c:v>
                </c:pt>
                <c:pt idx="72">
                  <c:v>161.20699999999999</c:v>
                </c:pt>
                <c:pt idx="73">
                  <c:v>174.81</c:v>
                </c:pt>
                <c:pt idx="74">
                  <c:v>182.41399999999999</c:v>
                </c:pt>
                <c:pt idx="75">
                  <c:v>189.13800000000001</c:v>
                </c:pt>
                <c:pt idx="76">
                  <c:v>190.53399999999999</c:v>
                </c:pt>
                <c:pt idx="77">
                  <c:v>189.44800000000001</c:v>
                </c:pt>
                <c:pt idx="78">
                  <c:v>179.24100000000001</c:v>
                </c:pt>
                <c:pt idx="79">
                  <c:v>157.94800000000001</c:v>
                </c:pt>
                <c:pt idx="80">
                  <c:v>122.914</c:v>
                </c:pt>
                <c:pt idx="81">
                  <c:v>96.828000000000003</c:v>
                </c:pt>
                <c:pt idx="82">
                  <c:v>91.5</c:v>
                </c:pt>
                <c:pt idx="83">
                  <c:v>88.206999999999994</c:v>
                </c:pt>
                <c:pt idx="84">
                  <c:v>89.844999999999999</c:v>
                </c:pt>
                <c:pt idx="85">
                  <c:v>86.914000000000001</c:v>
                </c:pt>
                <c:pt idx="86">
                  <c:v>89.138000000000005</c:v>
                </c:pt>
                <c:pt idx="87">
                  <c:v>87.775999999999996</c:v>
                </c:pt>
                <c:pt idx="88">
                  <c:v>86.569000000000003</c:v>
                </c:pt>
                <c:pt idx="89">
                  <c:v>89.034000000000006</c:v>
                </c:pt>
                <c:pt idx="90">
                  <c:v>89.275999999999996</c:v>
                </c:pt>
                <c:pt idx="91">
                  <c:v>87.775999999999996</c:v>
                </c:pt>
                <c:pt idx="92">
                  <c:v>89.552000000000007</c:v>
                </c:pt>
                <c:pt idx="93">
                  <c:v>89.534000000000006</c:v>
                </c:pt>
                <c:pt idx="94">
                  <c:v>87.965999999999994</c:v>
                </c:pt>
                <c:pt idx="95">
                  <c:v>89.241</c:v>
                </c:pt>
                <c:pt idx="96">
                  <c:v>90.430999999999997</c:v>
                </c:pt>
                <c:pt idx="97">
                  <c:v>89.879000000000005</c:v>
                </c:pt>
                <c:pt idx="98">
                  <c:v>91.293000000000006</c:v>
                </c:pt>
                <c:pt idx="99">
                  <c:v>89.016999999999996</c:v>
                </c:pt>
                <c:pt idx="100">
                  <c:v>88.483000000000004</c:v>
                </c:pt>
                <c:pt idx="101">
                  <c:v>90.430999999999997</c:v>
                </c:pt>
                <c:pt idx="102">
                  <c:v>89.293000000000006</c:v>
                </c:pt>
                <c:pt idx="103">
                  <c:v>91.655000000000001</c:v>
                </c:pt>
                <c:pt idx="104">
                  <c:v>91.759</c:v>
                </c:pt>
                <c:pt idx="105">
                  <c:v>94.914000000000001</c:v>
                </c:pt>
                <c:pt idx="106">
                  <c:v>101.069</c:v>
                </c:pt>
                <c:pt idx="107">
                  <c:v>102.931</c:v>
                </c:pt>
                <c:pt idx="108">
                  <c:v>104.069</c:v>
                </c:pt>
                <c:pt idx="109">
                  <c:v>106.13800000000001</c:v>
                </c:pt>
                <c:pt idx="110">
                  <c:v>105.19</c:v>
                </c:pt>
                <c:pt idx="111">
                  <c:v>104.13800000000001</c:v>
                </c:pt>
                <c:pt idx="112">
                  <c:v>96.155000000000001</c:v>
                </c:pt>
                <c:pt idx="113">
                  <c:v>93.171999999999997</c:v>
                </c:pt>
                <c:pt idx="114">
                  <c:v>90.69</c:v>
                </c:pt>
                <c:pt idx="115">
                  <c:v>87.844999999999999</c:v>
                </c:pt>
                <c:pt idx="116">
                  <c:v>85.861999999999995</c:v>
                </c:pt>
                <c:pt idx="117">
                  <c:v>84.465999999999994</c:v>
                </c:pt>
                <c:pt idx="118">
                  <c:v>85.638000000000005</c:v>
                </c:pt>
                <c:pt idx="119">
                  <c:v>84.120999999999995</c:v>
                </c:pt>
                <c:pt idx="120">
                  <c:v>83.534000000000006</c:v>
                </c:pt>
                <c:pt idx="121">
                  <c:v>84.861999999999995</c:v>
                </c:pt>
                <c:pt idx="122">
                  <c:v>82.775999999999996</c:v>
                </c:pt>
                <c:pt idx="123">
                  <c:v>83.361999999999995</c:v>
                </c:pt>
                <c:pt idx="124">
                  <c:v>82.828000000000003</c:v>
                </c:pt>
                <c:pt idx="125">
                  <c:v>83.655000000000001</c:v>
                </c:pt>
                <c:pt idx="126">
                  <c:v>86.361999999999995</c:v>
                </c:pt>
                <c:pt idx="127">
                  <c:v>82.793000000000006</c:v>
                </c:pt>
                <c:pt idx="128">
                  <c:v>85.344999999999999</c:v>
                </c:pt>
                <c:pt idx="129">
                  <c:v>86.206999999999994</c:v>
                </c:pt>
                <c:pt idx="130">
                  <c:v>85.31</c:v>
                </c:pt>
                <c:pt idx="131">
                  <c:v>87.516999999999996</c:v>
                </c:pt>
                <c:pt idx="132">
                  <c:v>91.138000000000005</c:v>
                </c:pt>
                <c:pt idx="133">
                  <c:v>92.638000000000005</c:v>
                </c:pt>
                <c:pt idx="134">
                  <c:v>93.293000000000006</c:v>
                </c:pt>
                <c:pt idx="135">
                  <c:v>95.793000000000006</c:v>
                </c:pt>
                <c:pt idx="136">
                  <c:v>94.275999999999996</c:v>
                </c:pt>
                <c:pt idx="137">
                  <c:v>94.483000000000004</c:v>
                </c:pt>
                <c:pt idx="138">
                  <c:v>86.759</c:v>
                </c:pt>
                <c:pt idx="139">
                  <c:v>85.638000000000005</c:v>
                </c:pt>
                <c:pt idx="140">
                  <c:v>83.465999999999994</c:v>
                </c:pt>
                <c:pt idx="141">
                  <c:v>82.052000000000007</c:v>
                </c:pt>
                <c:pt idx="142">
                  <c:v>81</c:v>
                </c:pt>
                <c:pt idx="143">
                  <c:v>81.069000000000003</c:v>
                </c:pt>
                <c:pt idx="144">
                  <c:v>80.81</c:v>
                </c:pt>
                <c:pt idx="145">
                  <c:v>81.171999999999997</c:v>
                </c:pt>
                <c:pt idx="146">
                  <c:v>80.965999999999994</c:v>
                </c:pt>
                <c:pt idx="147">
                  <c:v>81.602999999999994</c:v>
                </c:pt>
                <c:pt idx="148">
                  <c:v>80.430999999999997</c:v>
                </c:pt>
                <c:pt idx="149">
                  <c:v>81.638000000000005</c:v>
                </c:pt>
                <c:pt idx="150">
                  <c:v>80.516999999999996</c:v>
                </c:pt>
                <c:pt idx="151">
                  <c:v>78.828000000000003</c:v>
                </c:pt>
                <c:pt idx="152">
                  <c:v>79.5</c:v>
                </c:pt>
                <c:pt idx="153">
                  <c:v>80.069000000000003</c:v>
                </c:pt>
                <c:pt idx="154">
                  <c:v>81.447999999999993</c:v>
                </c:pt>
                <c:pt idx="155">
                  <c:v>80.879000000000005</c:v>
                </c:pt>
                <c:pt idx="156">
                  <c:v>80.602999999999994</c:v>
                </c:pt>
                <c:pt idx="157">
                  <c:v>80.465999999999994</c:v>
                </c:pt>
                <c:pt idx="158">
                  <c:v>78.241</c:v>
                </c:pt>
                <c:pt idx="159">
                  <c:v>81.069000000000003</c:v>
                </c:pt>
                <c:pt idx="160">
                  <c:v>81.397000000000006</c:v>
                </c:pt>
                <c:pt idx="161">
                  <c:v>80.293000000000006</c:v>
                </c:pt>
                <c:pt idx="162">
                  <c:v>79.447999999999993</c:v>
                </c:pt>
                <c:pt idx="163">
                  <c:v>78.775999999999996</c:v>
                </c:pt>
                <c:pt idx="164">
                  <c:v>80.655000000000001</c:v>
                </c:pt>
                <c:pt idx="165">
                  <c:v>79.224000000000004</c:v>
                </c:pt>
                <c:pt idx="166">
                  <c:v>80.052000000000007</c:v>
                </c:pt>
                <c:pt idx="167">
                  <c:v>77.828000000000003</c:v>
                </c:pt>
                <c:pt idx="168">
                  <c:v>80.361999999999995</c:v>
                </c:pt>
                <c:pt idx="169">
                  <c:v>79.447999999999993</c:v>
                </c:pt>
                <c:pt idx="170">
                  <c:v>78.052000000000007</c:v>
                </c:pt>
                <c:pt idx="171">
                  <c:v>77.897000000000006</c:v>
                </c:pt>
                <c:pt idx="172">
                  <c:v>80.465999999999994</c:v>
                </c:pt>
                <c:pt idx="173">
                  <c:v>78.947999999999993</c:v>
                </c:pt>
                <c:pt idx="174">
                  <c:v>78.138000000000005</c:v>
                </c:pt>
                <c:pt idx="175">
                  <c:v>80.328000000000003</c:v>
                </c:pt>
                <c:pt idx="176">
                  <c:v>80.275999999999996</c:v>
                </c:pt>
                <c:pt idx="177">
                  <c:v>78.361999999999995</c:v>
                </c:pt>
                <c:pt idx="178">
                  <c:v>77.465999999999994</c:v>
                </c:pt>
                <c:pt idx="179">
                  <c:v>77.155000000000001</c:v>
                </c:pt>
                <c:pt idx="180">
                  <c:v>77.069000000000003</c:v>
                </c:pt>
                <c:pt idx="181">
                  <c:v>79.052000000000007</c:v>
                </c:pt>
                <c:pt idx="182">
                  <c:v>79.5</c:v>
                </c:pt>
                <c:pt idx="183">
                  <c:v>81.414000000000001</c:v>
                </c:pt>
                <c:pt idx="184">
                  <c:v>77.638000000000005</c:v>
                </c:pt>
                <c:pt idx="185">
                  <c:v>78.085999999999999</c:v>
                </c:pt>
                <c:pt idx="186">
                  <c:v>78.655000000000001</c:v>
                </c:pt>
                <c:pt idx="187">
                  <c:v>77.965999999999994</c:v>
                </c:pt>
                <c:pt idx="188">
                  <c:v>76.069000000000003</c:v>
                </c:pt>
                <c:pt idx="189">
                  <c:v>78.206999999999994</c:v>
                </c:pt>
                <c:pt idx="190">
                  <c:v>78.259</c:v>
                </c:pt>
                <c:pt idx="191">
                  <c:v>78.069000000000003</c:v>
                </c:pt>
                <c:pt idx="192">
                  <c:v>77.620999999999995</c:v>
                </c:pt>
                <c:pt idx="193">
                  <c:v>78.155000000000001</c:v>
                </c:pt>
                <c:pt idx="194">
                  <c:v>76.914000000000001</c:v>
                </c:pt>
                <c:pt idx="195">
                  <c:v>77.585999999999999</c:v>
                </c:pt>
                <c:pt idx="196">
                  <c:v>78.138000000000005</c:v>
                </c:pt>
                <c:pt idx="197">
                  <c:v>78.224000000000004</c:v>
                </c:pt>
                <c:pt idx="198">
                  <c:v>76.120999999999995</c:v>
                </c:pt>
                <c:pt idx="199">
                  <c:v>78.465999999999994</c:v>
                </c:pt>
                <c:pt idx="200">
                  <c:v>76.861999999999995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98.462285824183709</c:v>
                </c:pt>
                <c:pt idx="2">
                  <c:v>98.645505906933025</c:v>
                </c:pt>
                <c:pt idx="3">
                  <c:v>98.827646266766649</c:v>
                </c:pt>
                <c:pt idx="4">
                  <c:v>99.008533466057983</c:v>
                </c:pt>
                <c:pt idx="5">
                  <c:v>99.187972834281098</c:v>
                </c:pt>
                <c:pt idx="6">
                  <c:v>99.365746477505709</c:v>
                </c:pt>
                <c:pt idx="7">
                  <c:v>99.541611202384075</c:v>
                </c:pt>
                <c:pt idx="8">
                  <c:v>99.715296374699221</c:v>
                </c:pt>
                <c:pt idx="9">
                  <c:v>99.88650173972475</c:v>
                </c:pt>
                <c:pt idx="10">
                  <c:v>100.05489524024865</c:v>
                </c:pt>
                <c:pt idx="11">
                  <c:v>100.22011087845806</c:v>
                </c:pt>
                <c:pt idx="12">
                  <c:v>100.38174668049531</c:v>
                </c:pt>
                <c:pt idx="13">
                  <c:v>100.53936283837601</c:v>
                </c:pt>
                <c:pt idx="14">
                  <c:v>100.69248012497992</c:v>
                </c:pt>
                <c:pt idx="15">
                  <c:v>100.84057870752666</c:v>
                </c:pt>
                <c:pt idx="16">
                  <c:v>100.98309752983668</c:v>
                </c:pt>
                <c:pt idx="17">
                  <c:v>101.11943450539439</c:v>
                </c:pt>
                <c:pt idx="18">
                  <c:v>101.24894788186111</c:v>
                </c:pt>
                <c:pt idx="19">
                  <c:v>101.37095933671125</c:v>
                </c:pt>
                <c:pt idx="20">
                  <c:v>101.48475969672448</c:v>
                </c:pt>
                <c:pt idx="21">
                  <c:v>101.5896187235746</c:v>
                </c:pt>
                <c:pt idx="22">
                  <c:v>101.68480129455659</c:v>
                </c:pt>
                <c:pt idx="23">
                  <c:v>101.76959369944007</c:v>
                </c:pt>
                <c:pt idx="24">
                  <c:v>101.84334588981099</c:v>
                </c:pt>
                <c:pt idx="25">
                  <c:v>101.90553861620218</c:v>
                </c:pt>
                <c:pt idx="26">
                  <c:v>101.95588874241722</c:v>
                </c:pt>
                <c:pt idx="27">
                  <c:v>101.99451185431444</c:v>
                </c:pt>
                <c:pt idx="28">
                  <c:v>102.0221686363717</c:v>
                </c:pt>
                <c:pt idx="29">
                  <c:v>102.04063009755718</c:v>
                </c:pt>
                <c:pt idx="30">
                  <c:v>102.05320576295523</c:v>
                </c:pt>
                <c:pt idx="31">
                  <c:v>102.06548678579131</c:v>
                </c:pt>
                <c:pt idx="32">
                  <c:v>102.08635992873448</c:v>
                </c:pt>
                <c:pt idx="33">
                  <c:v>102.12934472850604</c:v>
                </c:pt>
                <c:pt idx="34">
                  <c:v>102.21429009107257</c:v>
                </c:pt>
                <c:pt idx="35">
                  <c:v>102.36943274001271</c:v>
                </c:pt>
                <c:pt idx="36">
                  <c:v>102.63376349907327</c:v>
                </c:pt>
                <c:pt idx="37">
                  <c:v>103.05956547352046</c:v>
                </c:pt>
                <c:pt idx="38">
                  <c:v>103.71488193119697</c:v>
                </c:pt>
                <c:pt idx="39">
                  <c:v>104.68554832607624</c:v>
                </c:pt>
                <c:pt idx="40">
                  <c:v>106.07629760184069</c:v>
                </c:pt>
                <c:pt idx="41">
                  <c:v>108.01034437966926</c:v>
                </c:pt>
                <c:pt idx="42">
                  <c:v>110.62680295896732</c:v>
                </c:pt>
                <c:pt idx="43">
                  <c:v>114.07533096727649</c:v>
                </c:pt>
                <c:pt idx="44">
                  <c:v>118.5075468938266</c:v>
                </c:pt>
                <c:pt idx="45">
                  <c:v>124.06506604483053</c:v>
                </c:pt>
                <c:pt idx="46">
                  <c:v>130.86443509088275</c:v>
                </c:pt>
                <c:pt idx="47">
                  <c:v>138.97979067788745</c:v>
                </c:pt>
                <c:pt idx="48">
                  <c:v>148.42465966115685</c:v>
                </c:pt>
                <c:pt idx="49">
                  <c:v>159.13486075676209</c:v>
                </c:pt>
                <c:pt idx="50">
                  <c:v>170.9548012658986</c:v>
                </c:pt>
                <c:pt idx="51">
                  <c:v>183.6290602170175</c:v>
                </c:pt>
                <c:pt idx="52">
                  <c:v>196.79732759722299</c:v>
                </c:pt>
                <c:pt idx="53">
                  <c:v>209.97305652877776</c:v>
                </c:pt>
                <c:pt idx="54">
                  <c:v>222.43403420299549</c:v>
                </c:pt>
                <c:pt idx="55">
                  <c:v>232.88675538795195</c:v>
                </c:pt>
                <c:pt idx="56">
                  <c:v>238.89390223070188</c:v>
                </c:pt>
                <c:pt idx="57">
                  <c:v>236.69422729879213</c:v>
                </c:pt>
                <c:pt idx="58">
                  <c:v>222.70732860821684</c:v>
                </c:pt>
                <c:pt idx="59">
                  <c:v>196.86358684188264</c:v>
                </c:pt>
                <c:pt idx="60">
                  <c:v>164.7713999212915</c:v>
                </c:pt>
                <c:pt idx="61">
                  <c:v>135.2349914383837</c:v>
                </c:pt>
                <c:pt idx="62">
                  <c:v>114.6721941299823</c:v>
                </c:pt>
                <c:pt idx="63">
                  <c:v>104.03946849404731</c:v>
                </c:pt>
                <c:pt idx="64">
                  <c:v>100.54713323135459</c:v>
                </c:pt>
                <c:pt idx="65">
                  <c:v>101.0270815851421</c:v>
                </c:pt>
                <c:pt idx="66">
                  <c:v>103.64879512118057</c:v>
                </c:pt>
                <c:pt idx="67">
                  <c:v>107.80861492211679</c:v>
                </c:pt>
                <c:pt idx="68">
                  <c:v>113.48435195164609</c:v>
                </c:pt>
                <c:pt idx="69">
                  <c:v>120.79271527962899</c:v>
                </c:pt>
                <c:pt idx="70">
                  <c:v>129.79073567351494</c:v>
                </c:pt>
                <c:pt idx="71">
                  <c:v>140.38920431409781</c:v>
                </c:pt>
                <c:pt idx="72">
                  <c:v>152.30709189147723</c:v>
                </c:pt>
                <c:pt idx="73">
                  <c:v>165.05261046855307</c:v>
                </c:pt>
                <c:pt idx="74">
                  <c:v>177.92648117497748</c:v>
                </c:pt>
                <c:pt idx="75">
                  <c:v>189.93970447010506</c:v>
                </c:pt>
                <c:pt idx="76">
                  <c:v>199.00389701028865</c:v>
                </c:pt>
                <c:pt idx="77">
                  <c:v>199.53005819461472</c:v>
                </c:pt>
                <c:pt idx="78">
                  <c:v>182.86298733955289</c:v>
                </c:pt>
                <c:pt idx="79">
                  <c:v>149.34122796560919</c:v>
                </c:pt>
                <c:pt idx="80">
                  <c:v>116.04868330647304</c:v>
                </c:pt>
                <c:pt idx="81">
                  <c:v>97.612604335605994</c:v>
                </c:pt>
                <c:pt idx="82">
                  <c:v>91.722407580599935</c:v>
                </c:pt>
                <c:pt idx="83">
                  <c:v>90.529842433984371</c:v>
                </c:pt>
                <c:pt idx="84">
                  <c:v>90.256210551557302</c:v>
                </c:pt>
                <c:pt idx="85">
                  <c:v>90.082904375867798</c:v>
                </c:pt>
                <c:pt idx="86">
                  <c:v>89.917779674259066</c:v>
                </c:pt>
                <c:pt idx="87">
                  <c:v>89.75506283070392</c:v>
                </c:pt>
                <c:pt idx="88">
                  <c:v>89.59441994153417</c:v>
                </c:pt>
                <c:pt idx="89">
                  <c:v>89.435711744201342</c:v>
                </c:pt>
                <c:pt idx="90">
                  <c:v>89.278810207134512</c:v>
                </c:pt>
                <c:pt idx="91">
                  <c:v>89.123595482030183</c:v>
                </c:pt>
                <c:pt idx="92">
                  <c:v>88.969958873054125</c:v>
                </c:pt>
                <c:pt idx="93">
                  <c:v>88.817816839615091</c:v>
                </c:pt>
                <c:pt idx="94">
                  <c:v>88.667167522687777</c:v>
                </c:pt>
                <c:pt idx="95">
                  <c:v>88.518293299318415</c:v>
                </c:pt>
                <c:pt idx="96">
                  <c:v>88.372406028000384</c:v>
                </c:pt>
                <c:pt idx="97">
                  <c:v>88.233464295268377</c:v>
                </c:pt>
                <c:pt idx="98">
                  <c:v>88.112651125803225</c:v>
                </c:pt>
                <c:pt idx="99">
                  <c:v>88.037853292512096</c:v>
                </c:pt>
                <c:pt idx="100">
                  <c:v>88.070318993275251</c:v>
                </c:pt>
                <c:pt idx="101">
                  <c:v>88.327079521884571</c:v>
                </c:pt>
                <c:pt idx="102">
                  <c:v>88.998033487727128</c:v>
                </c:pt>
                <c:pt idx="103">
                  <c:v>90.332083170527298</c:v>
                </c:pt>
                <c:pt idx="104">
                  <c:v>92.558924843802984</c:v>
                </c:pt>
                <c:pt idx="105">
                  <c:v>95.734016160218928</c:v>
                </c:pt>
                <c:pt idx="106">
                  <c:v>99.557595419095193</c:v>
                </c:pt>
                <c:pt idx="107">
                  <c:v>103.29524702038115</c:v>
                </c:pt>
                <c:pt idx="108">
                  <c:v>105.93578710243271</c:v>
                </c:pt>
                <c:pt idx="109">
                  <c:v>106.59430181297041</c:v>
                </c:pt>
                <c:pt idx="110">
                  <c:v>104.95963705072042</c:v>
                </c:pt>
                <c:pt idx="111">
                  <c:v>101.4844139981772</c:v>
                </c:pt>
                <c:pt idx="112">
                  <c:v>97.163883729948651</c:v>
                </c:pt>
                <c:pt idx="113">
                  <c:v>93.050131198078432</c:v>
                </c:pt>
                <c:pt idx="114">
                  <c:v>89.827533740117062</c:v>
                </c:pt>
                <c:pt idx="115">
                  <c:v>87.678977789060184</c:v>
                </c:pt>
                <c:pt idx="116">
                  <c:v>86.424771781396146</c:v>
                </c:pt>
                <c:pt idx="117">
                  <c:v>85.755457745918605</c:v>
                </c:pt>
                <c:pt idx="118">
                  <c:v>85.400469294036029</c:v>
                </c:pt>
                <c:pt idx="119">
                  <c:v>85.187351253700939</c:v>
                </c:pt>
                <c:pt idx="120">
                  <c:v>85.028754804277867</c:v>
                </c:pt>
                <c:pt idx="121">
                  <c:v>84.888323693581896</c:v>
                </c:pt>
                <c:pt idx="122">
                  <c:v>84.753688725703242</c:v>
                </c:pt>
                <c:pt idx="123">
                  <c:v>84.622507224719456</c:v>
                </c:pt>
                <c:pt idx="124">
                  <c:v>84.498582889487494</c:v>
                </c:pt>
                <c:pt idx="125">
                  <c:v>84.395406311576224</c:v>
                </c:pt>
                <c:pt idx="126">
                  <c:v>84.34688477732692</c:v>
                </c:pt>
                <c:pt idx="127">
                  <c:v>84.424419633379514</c:v>
                </c:pt>
                <c:pt idx="128">
                  <c:v>84.752354014231202</c:v>
                </c:pt>
                <c:pt idx="129">
                  <c:v>85.500962627689475</c:v>
                </c:pt>
                <c:pt idx="130">
                  <c:v>86.828975865314717</c:v>
                </c:pt>
                <c:pt idx="131">
                  <c:v>88.767250123700521</c:v>
                </c:pt>
                <c:pt idx="132">
                  <c:v>91.090759487223877</c:v>
                </c:pt>
                <c:pt idx="133">
                  <c:v>93.282832880413594</c:v>
                </c:pt>
                <c:pt idx="134">
                  <c:v>94.681091957018126</c:v>
                </c:pt>
                <c:pt idx="135">
                  <c:v>94.774595081325202</c:v>
                </c:pt>
                <c:pt idx="136">
                  <c:v>93.476978447215288</c:v>
                </c:pt>
                <c:pt idx="137">
                  <c:v>91.179220385032338</c:v>
                </c:pt>
                <c:pt idx="138">
                  <c:v>88.539016476612687</c:v>
                </c:pt>
                <c:pt idx="139">
                  <c:v>86.160186372220053</c:v>
                </c:pt>
                <c:pt idx="140">
                  <c:v>84.373105666190938</c:v>
                </c:pt>
                <c:pt idx="141">
                  <c:v>83.212482675467896</c:v>
                </c:pt>
                <c:pt idx="142">
                  <c:v>82.534349151868014</c:v>
                </c:pt>
                <c:pt idx="143">
                  <c:v>82.153359770654205</c:v>
                </c:pt>
                <c:pt idx="144">
                  <c:v>81.924224536886243</c:v>
                </c:pt>
                <c:pt idx="145">
                  <c:v>81.76069777302169</c:v>
                </c:pt>
                <c:pt idx="146">
                  <c:v>81.621396204979575</c:v>
                </c:pt>
                <c:pt idx="147">
                  <c:v>81.489791079905032</c:v>
                </c:pt>
                <c:pt idx="148">
                  <c:v>81.360295736072658</c:v>
                </c:pt>
                <c:pt idx="149">
                  <c:v>81.231292556492349</c:v>
                </c:pt>
                <c:pt idx="150">
                  <c:v>81.102373421332999</c:v>
                </c:pt>
                <c:pt idx="151">
                  <c:v>80.973443975354257</c:v>
                </c:pt>
                <c:pt idx="152">
                  <c:v>80.84448029540907</c:v>
                </c:pt>
                <c:pt idx="153">
                  <c:v>80.715472867090654</c:v>
                </c:pt>
                <c:pt idx="154">
                  <c:v>80.586415529605787</c:v>
                </c:pt>
                <c:pt idx="155">
                  <c:v>80.457303549848007</c:v>
                </c:pt>
                <c:pt idx="156">
                  <c:v>80.328133271232474</c:v>
                </c:pt>
                <c:pt idx="157">
                  <c:v>80.198901991213532</c:v>
                </c:pt>
                <c:pt idx="158">
                  <c:v>80.069607865106789</c:v>
                </c:pt>
                <c:pt idx="159">
                  <c:v>79.940249812167394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98.462285824178565</c:v>
                </c:pt>
                <c:pt idx="2">
                  <c:v>98.64550590691826</c:v>
                </c:pt>
                <c:pt idx="3">
                  <c:v>98.827646266725097</c:v>
                </c:pt>
                <c:pt idx="4">
                  <c:v>99.008533465943074</c:v>
                </c:pt>
                <c:pt idx="5">
                  <c:v>99.187972833969084</c:v>
                </c:pt>
                <c:pt idx="6">
                  <c:v>99.365746476673763</c:v>
                </c:pt>
                <c:pt idx="7">
                  <c:v>99.541611200205608</c:v>
                </c:pt>
                <c:pt idx="8">
                  <c:v>99.715296369097445</c:v>
                </c:pt>
                <c:pt idx="9">
                  <c:v>99.886501725579166</c:v>
                </c:pt>
                <c:pt idx="10">
                  <c:v>100.05489520517048</c:v>
                </c:pt>
                <c:pt idx="11">
                  <c:v>100.22011079303516</c:v>
                </c:pt>
                <c:pt idx="12">
                  <c:v>100.38174647621214</c:v>
                </c:pt>
                <c:pt idx="13">
                  <c:v>100.53936235862935</c:v>
                </c:pt>
                <c:pt idx="14">
                  <c:v>100.69247901857941</c:v>
                </c:pt>
                <c:pt idx="15">
                  <c:v>100.84057620179911</c:v>
                </c:pt>
                <c:pt idx="16">
                  <c:v>100.98309195699919</c:v>
                </c:pt>
                <c:pt idx="17">
                  <c:v>101.11942233401038</c:v>
                </c:pt>
                <c:pt idx="18">
                  <c:v>101.24892177680645</c:v>
                </c:pt>
                <c:pt idx="19">
                  <c:v>101.37090435347424</c:v>
                </c:pt>
                <c:pt idx="20">
                  <c:v>101.48464597143331</c:v>
                </c:pt>
                <c:pt idx="21">
                  <c:v>101.58938772735833</c:v>
                </c:pt>
                <c:pt idx="22">
                  <c:v>101.68434053565896</c:v>
                </c:pt>
                <c:pt idx="23">
                  <c:v>101.76869116527581</c:v>
                </c:pt>
                <c:pt idx="24">
                  <c:v>101.84160979025447</c:v>
                </c:pt>
                <c:pt idx="25">
                  <c:v>101.90225912358635</c:v>
                </c:pt>
                <c:pt idx="26">
                  <c:v>101.94980515512246</c:v>
                </c:pt>
                <c:pt idx="27">
                  <c:v>101.98342945264352</c:v>
                </c:pt>
                <c:pt idx="28">
                  <c:v>102.0023429110549</c:v>
                </c:pt>
                <c:pt idx="29">
                  <c:v>102.00580075004756</c:v>
                </c:pt>
                <c:pt idx="30">
                  <c:v>101.99311846873394</c:v>
                </c:pt>
                <c:pt idx="31">
                  <c:v>101.96368837156784</c:v>
                </c:pt>
                <c:pt idx="32">
                  <c:v>101.91699618956649</c:v>
                </c:pt>
                <c:pt idx="33">
                  <c:v>101.85263724191988</c:v>
                </c:pt>
                <c:pt idx="34">
                  <c:v>101.77033152360852</c:v>
                </c:pt>
                <c:pt idx="35">
                  <c:v>101.66993707268662</c:v>
                </c:pt>
                <c:pt idx="36">
                  <c:v>101.55146097347334</c:v>
                </c:pt>
                <c:pt idx="37">
                  <c:v>101.41506739410613</c:v>
                </c:pt>
                <c:pt idx="38">
                  <c:v>101.26108214091593</c:v>
                </c:pt>
                <c:pt idx="39">
                  <c:v>101.0899933364183</c:v>
                </c:pt>
                <c:pt idx="40">
                  <c:v>100.90244798692743</c:v>
                </c:pt>
                <c:pt idx="41">
                  <c:v>100.6992443905711</c:v>
                </c:pt>
                <c:pt idx="42">
                  <c:v>100.48132053429167</c:v>
                </c:pt>
                <c:pt idx="43">
                  <c:v>100.24973882468386</c:v>
                </c:pt>
                <c:pt idx="44">
                  <c:v>100.00566767712573</c:v>
                </c:pt>
                <c:pt idx="45">
                  <c:v>99.750360636622446</c:v>
                </c:pt>
                <c:pt idx="46">
                  <c:v>99.485133810821623</c:v>
                </c:pt>
                <c:pt idx="47">
                  <c:v>99.211342453446946</c:v>
                </c:pt>
                <c:pt idx="48">
                  <c:v>98.930357542269476</c:v>
                </c:pt>
                <c:pt idx="49">
                  <c:v>98.643543151803414</c:v>
                </c:pt>
                <c:pt idx="50">
                  <c:v>98.352235333557104</c:v>
                </c:pt>
                <c:pt idx="51">
                  <c:v>98.057723095551239</c:v>
                </c:pt>
                <c:pt idx="52">
                  <c:v>97.761231929576212</c:v>
                </c:pt>
                <c:pt idx="53">
                  <c:v>97.463910181531332</c:v>
                </c:pt>
                <c:pt idx="54">
                  <c:v>97.16681840869856</c:v>
                </c:pt>
                <c:pt idx="55">
                  <c:v>96.870921727766344</c:v>
                </c:pt>
                <c:pt idx="56">
                  <c:v>96.577085036262687</c:v>
                </c:pt>
                <c:pt idx="57">
                  <c:v>96.286070892534127</c:v>
                </c:pt>
                <c:pt idx="58">
                  <c:v>95.998539767658443</c:v>
                </c:pt>
                <c:pt idx="59">
                  <c:v>95.715052336537923</c:v>
                </c:pt>
                <c:pt idx="60">
                  <c:v>95.436073452906015</c:v>
                </c:pt>
                <c:pt idx="61">
                  <c:v>95.161977450857535</c:v>
                </c:pt>
                <c:pt idx="62">
                  <c:v>94.8930544298303</c:v>
                </c:pt>
                <c:pt idx="63">
                  <c:v>94.629517206549636</c:v>
                </c:pt>
                <c:pt idx="64">
                  <c:v>94.371508652273079</c:v>
                </c:pt>
                <c:pt idx="65">
                  <c:v>94.119109173138128</c:v>
                </c:pt>
                <c:pt idx="66">
                  <c:v>93.872344132496139</c:v>
                </c:pt>
                <c:pt idx="67">
                  <c:v>93.631191054430928</c:v>
                </c:pt>
                <c:pt idx="68">
                  <c:v>93.395586485473942</c:v>
                </c:pt>
                <c:pt idx="69">
                  <c:v>93.165432425676897</c:v>
                </c:pt>
                <c:pt idx="70">
                  <c:v>92.940602270037346</c:v>
                </c:pt>
                <c:pt idx="71">
                  <c:v>92.720946226531296</c:v>
                </c:pt>
                <c:pt idx="72">
                  <c:v>92.506296197741534</c:v>
                </c:pt>
                <c:pt idx="73">
                  <c:v>92.296470129545085</c:v>
                </c:pt>
                <c:pt idx="74">
                  <c:v>92.091275842935303</c:v>
                </c:pt>
                <c:pt idx="75">
                  <c:v>91.890514374282702</c:v>
                </c:pt>
                <c:pt idx="76">
                  <c:v>91.693982855684908</c:v>
                </c:pt>
                <c:pt idx="77">
                  <c:v>91.501476971011812</c:v>
                </c:pt>
                <c:pt idx="78">
                  <c:v>91.312793025284407</c:v>
                </c:pt>
                <c:pt idx="79">
                  <c:v>91.127729665548031</c:v>
                </c:pt>
                <c:pt idx="80">
                  <c:v>90.946089290778261</c:v>
                </c:pt>
                <c:pt idx="81">
                  <c:v>90.767679186903166</c:v>
                </c:pt>
                <c:pt idx="82">
                  <c:v>90.592312420990638</c:v>
                </c:pt>
                <c:pt idx="83">
                  <c:v>90.419808526248886</c:v>
                </c:pt>
                <c:pt idx="84">
                  <c:v>90.249994006880428</c:v>
                </c:pt>
                <c:pt idx="85">
                  <c:v>90.082702689147368</c:v>
                </c:pt>
                <c:pt idx="86">
                  <c:v>89.917775942338977</c:v>
                </c:pt>
                <c:pt idx="87">
                  <c:v>89.755062790753058</c:v>
                </c:pt>
                <c:pt idx="88">
                  <c:v>89.59441993535674</c:v>
                </c:pt>
                <c:pt idx="89">
                  <c:v>89.435711701508481</c:v>
                </c:pt>
                <c:pt idx="90">
                  <c:v>89.278809927021484</c:v>
                </c:pt>
                <c:pt idx="91">
                  <c:v>89.123593802932547</c:v>
                </c:pt>
                <c:pt idx="92">
                  <c:v>88.969949677611822</c:v>
                </c:pt>
                <c:pt idx="93">
                  <c:v>88.81777083330006</c:v>
                </c:pt>
                <c:pt idx="94">
                  <c:v>88.666957242782246</c:v>
                </c:pt>
                <c:pt idx="95">
                  <c:v>88.51741531268776</c:v>
                </c:pt>
                <c:pt idx="96">
                  <c:v>88.369057618832542</c:v>
                </c:pt>
                <c:pt idx="97">
                  <c:v>88.221802638077591</c:v>
                </c:pt>
                <c:pt idx="98">
                  <c:v>88.075574480351165</c:v>
                </c:pt>
                <c:pt idx="99">
                  <c:v>87.930302623760923</c:v>
                </c:pt>
                <c:pt idx="100">
                  <c:v>87.78592165508941</c:v>
                </c:pt>
                <c:pt idx="101">
                  <c:v>87.642371017412032</c:v>
                </c:pt>
                <c:pt idx="102">
                  <c:v>87.499594766087398</c:v>
                </c:pt>
                <c:pt idx="103">
                  <c:v>87.357541333936737</c:v>
                </c:pt>
                <c:pt idx="104">
                  <c:v>87.216163306041949</c:v>
                </c:pt>
                <c:pt idx="105">
                  <c:v>87.075417204242271</c:v>
                </c:pt>
                <c:pt idx="106">
                  <c:v>86.935263281090741</c:v>
                </c:pt>
                <c:pt idx="107">
                  <c:v>86.795665322739524</c:v>
                </c:pt>
                <c:pt idx="108">
                  <c:v>86.656590459951971</c:v>
                </c:pt>
                <c:pt idx="109">
                  <c:v>86.518008986189315</c:v>
                </c:pt>
                <c:pt idx="110">
                  <c:v>86.379894181489675</c:v>
                </c:pt>
                <c:pt idx="111">
                  <c:v>86.242222140651478</c:v>
                </c:pt>
                <c:pt idx="112">
                  <c:v>86.104971604055052</c:v>
                </c:pt>
                <c:pt idx="113">
                  <c:v>85.968123789314888</c:v>
                </c:pt>
                <c:pt idx="114">
                  <c:v>85.831662221862487</c:v>
                </c:pt>
                <c:pt idx="115">
                  <c:v>85.695572562524703</c:v>
                </c:pt>
                <c:pt idx="116">
                  <c:v>85.559842430206771</c:v>
                </c:pt>
                <c:pt idx="117">
                  <c:v>85.42446121792328</c:v>
                </c:pt>
                <c:pt idx="118">
                  <c:v>85.289419900665052</c:v>
                </c:pt>
                <c:pt idx="119">
                  <c:v>85.154710833957921</c:v>
                </c:pt>
                <c:pt idx="120">
                  <c:v>85.0203275424727</c:v>
                </c:pt>
                <c:pt idx="121">
                  <c:v>84.88626449868795</c:v>
                </c:pt>
                <c:pt idx="122">
                  <c:v>84.752516892383795</c:v>
                </c:pt>
                <c:pt idx="123">
                  <c:v>84.619080392638907</c:v>
                </c:pt>
                <c:pt idx="124">
                  <c:v>84.485950904980925</c:v>
                </c:pt>
                <c:pt idx="125">
                  <c:v>84.353124327356994</c:v>
                </c:pt>
                <c:pt idx="126">
                  <c:v>84.220596309580344</c:v>
                </c:pt>
                <c:pt idx="127">
                  <c:v>84.088362021795504</c:v>
                </c:pt>
                <c:pt idx="128">
                  <c:v>83.956415938202099</c:v>
                </c:pt>
                <c:pt idx="129">
                  <c:v>83.82475164269853</c:v>
                </c:pt>
                <c:pt idx="130">
                  <c:v>83.69336166317197</c:v>
                </c:pt>
                <c:pt idx="131">
                  <c:v>83.562237340808238</c:v>
                </c:pt>
                <c:pt idx="132">
                  <c:v>83.431368739991711</c:v>
                </c:pt>
                <c:pt idx="133">
                  <c:v>83.300744603114609</c:v>
                </c:pt>
                <c:pt idx="134">
                  <c:v>83.170352352964343</c:v>
                </c:pt>
                <c:pt idx="135">
                  <c:v>83.040178143397213</c:v>
                </c:pt>
                <c:pt idx="136">
                  <c:v>82.910206956863334</c:v>
                </c:pt>
                <c:pt idx="137">
                  <c:v>82.780422745178342</c:v>
                </c:pt>
                <c:pt idx="138">
                  <c:v>82.650808607907237</c:v>
                </c:pt>
                <c:pt idx="139">
                  <c:v>82.521347000995121</c:v>
                </c:pt>
                <c:pt idx="140">
                  <c:v>82.392019966985913</c:v>
                </c:pt>
                <c:pt idx="141">
                  <c:v>82.262809377405887</c:v>
                </c:pt>
                <c:pt idx="142">
                  <c:v>82.133697177703226</c:v>
                </c:pt>
                <c:pt idx="143">
                  <c:v>82.004665625516594</c:v>
                </c:pt>
                <c:pt idx="144">
                  <c:v>81.875697513938974</c:v>
                </c:pt>
                <c:pt idx="145">
                  <c:v>81.746776372746339</c:v>
                </c:pt>
                <c:pt idx="146">
                  <c:v>81.617886642148648</c:v>
                </c:pt>
                <c:pt idx="147">
                  <c:v>81.489013815355619</c:v>
                </c:pt>
                <c:pt idx="148">
                  <c:v>81.36014454799502</c:v>
                </c:pt>
                <c:pt idx="149">
                  <c:v>81.231266734060966</c:v>
                </c:pt>
                <c:pt idx="150">
                  <c:v>81.102369549510101</c:v>
                </c:pt>
                <c:pt idx="151">
                  <c:v>80.97344346580141</c:v>
                </c:pt>
                <c:pt idx="152">
                  <c:v>80.844480236559562</c:v>
                </c:pt>
                <c:pt idx="153">
                  <c:v>80.715472861127068</c:v>
                </c:pt>
                <c:pt idx="154">
                  <c:v>80.586415529075609</c:v>
                </c:pt>
                <c:pt idx="155">
                  <c:v>80.457303549806667</c:v>
                </c:pt>
                <c:pt idx="156">
                  <c:v>80.328133271229646</c:v>
                </c:pt>
                <c:pt idx="157">
                  <c:v>80.198901991213361</c:v>
                </c:pt>
                <c:pt idx="158">
                  <c:v>80.069607865106775</c:v>
                </c:pt>
                <c:pt idx="159">
                  <c:v>79.940249812167394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100.241</c:v>
                </c:pt>
                <c:pt idx="1">
                  <c:v>98.102999999999994</c:v>
                </c:pt>
                <c:pt idx="2">
                  <c:v>100.172</c:v>
                </c:pt>
                <c:pt idx="3">
                  <c:v>100.19</c:v>
                </c:pt>
                <c:pt idx="4">
                  <c:v>100.379</c:v>
                </c:pt>
                <c:pt idx="5">
                  <c:v>96.861999999999995</c:v>
                </c:pt>
                <c:pt idx="6">
                  <c:v>99.120999999999995</c:v>
                </c:pt>
                <c:pt idx="7">
                  <c:v>98.19</c:v>
                </c:pt>
                <c:pt idx="8">
                  <c:v>98.81</c:v>
                </c:pt>
                <c:pt idx="9">
                  <c:v>98.861999999999995</c:v>
                </c:pt>
                <c:pt idx="10">
                  <c:v>98.120999999999995</c:v>
                </c:pt>
                <c:pt idx="11">
                  <c:v>98.585999999999999</c:v>
                </c:pt>
                <c:pt idx="12">
                  <c:v>97.379000000000005</c:v>
                </c:pt>
                <c:pt idx="13">
                  <c:v>98.465999999999994</c:v>
                </c:pt>
                <c:pt idx="14">
                  <c:v>100.05200000000001</c:v>
                </c:pt>
                <c:pt idx="15">
                  <c:v>99.983000000000004</c:v>
                </c:pt>
                <c:pt idx="16">
                  <c:v>97.5</c:v>
                </c:pt>
                <c:pt idx="17">
                  <c:v>99.138000000000005</c:v>
                </c:pt>
                <c:pt idx="18">
                  <c:v>99.759</c:v>
                </c:pt>
                <c:pt idx="19">
                  <c:v>99.430999999999997</c:v>
                </c:pt>
                <c:pt idx="20">
                  <c:v>99.879000000000005</c:v>
                </c:pt>
                <c:pt idx="21">
                  <c:v>99.465999999999994</c:v>
                </c:pt>
                <c:pt idx="22">
                  <c:v>98.81</c:v>
                </c:pt>
                <c:pt idx="23">
                  <c:v>96.930999999999997</c:v>
                </c:pt>
                <c:pt idx="24">
                  <c:v>97.430999999999997</c:v>
                </c:pt>
                <c:pt idx="25">
                  <c:v>99.31</c:v>
                </c:pt>
                <c:pt idx="26">
                  <c:v>98.638000000000005</c:v>
                </c:pt>
                <c:pt idx="27">
                  <c:v>99.034000000000006</c:v>
                </c:pt>
                <c:pt idx="28">
                  <c:v>100.05200000000001</c:v>
                </c:pt>
                <c:pt idx="29">
                  <c:v>99.19</c:v>
                </c:pt>
                <c:pt idx="30">
                  <c:v>100.655</c:v>
                </c:pt>
                <c:pt idx="31">
                  <c:v>101.55200000000001</c:v>
                </c:pt>
                <c:pt idx="32">
                  <c:v>102.241</c:v>
                </c:pt>
                <c:pt idx="33">
                  <c:v>101.759</c:v>
                </c:pt>
                <c:pt idx="34">
                  <c:v>102.776</c:v>
                </c:pt>
                <c:pt idx="35">
                  <c:v>103.29300000000001</c:v>
                </c:pt>
                <c:pt idx="36">
                  <c:v>105.569</c:v>
                </c:pt>
                <c:pt idx="37">
                  <c:v>105.60299999999999</c:v>
                </c:pt>
                <c:pt idx="38">
                  <c:v>104.379</c:v>
                </c:pt>
                <c:pt idx="39">
                  <c:v>106.19</c:v>
                </c:pt>
                <c:pt idx="40">
                  <c:v>107.36199999999999</c:v>
                </c:pt>
                <c:pt idx="41">
                  <c:v>107.759</c:v>
                </c:pt>
                <c:pt idx="42">
                  <c:v>109.36199999999999</c:v>
                </c:pt>
                <c:pt idx="43">
                  <c:v>113.19</c:v>
                </c:pt>
                <c:pt idx="44">
                  <c:v>113.621</c:v>
                </c:pt>
                <c:pt idx="45">
                  <c:v>120.13800000000001</c:v>
                </c:pt>
                <c:pt idx="46">
                  <c:v>123.20699999999999</c:v>
                </c:pt>
                <c:pt idx="47">
                  <c:v>129.93100000000001</c:v>
                </c:pt>
                <c:pt idx="48">
                  <c:v>137.77600000000001</c:v>
                </c:pt>
                <c:pt idx="49">
                  <c:v>149.22399999999999</c:v>
                </c:pt>
                <c:pt idx="50">
                  <c:v>167.017</c:v>
                </c:pt>
                <c:pt idx="51">
                  <c:v>183.72399999999999</c:v>
                </c:pt>
                <c:pt idx="52">
                  <c:v>202.53399999999999</c:v>
                </c:pt>
                <c:pt idx="53">
                  <c:v>215.172</c:v>
                </c:pt>
                <c:pt idx="54">
                  <c:v>225</c:v>
                </c:pt>
                <c:pt idx="55">
                  <c:v>231.81</c:v>
                </c:pt>
                <c:pt idx="56">
                  <c:v>233.58600000000001</c:v>
                </c:pt>
                <c:pt idx="57">
                  <c:v>232.58600000000001</c:v>
                </c:pt>
                <c:pt idx="58">
                  <c:v>223.44800000000001</c:v>
                </c:pt>
                <c:pt idx="59">
                  <c:v>204.845</c:v>
                </c:pt>
                <c:pt idx="60">
                  <c:v>165.94800000000001</c:v>
                </c:pt>
                <c:pt idx="61">
                  <c:v>122.759</c:v>
                </c:pt>
                <c:pt idx="62">
                  <c:v>100.724</c:v>
                </c:pt>
                <c:pt idx="63">
                  <c:v>99.879000000000005</c:v>
                </c:pt>
                <c:pt idx="64">
                  <c:v>99.930999999999997</c:v>
                </c:pt>
                <c:pt idx="65">
                  <c:v>100.69</c:v>
                </c:pt>
                <c:pt idx="66">
                  <c:v>102.36199999999999</c:v>
                </c:pt>
                <c:pt idx="67">
                  <c:v>105.379</c:v>
                </c:pt>
                <c:pt idx="68">
                  <c:v>109.29300000000001</c:v>
                </c:pt>
                <c:pt idx="69">
                  <c:v>116.60299999999999</c:v>
                </c:pt>
                <c:pt idx="70">
                  <c:v>130.05199999999999</c:v>
                </c:pt>
                <c:pt idx="71">
                  <c:v>145.36199999999999</c:v>
                </c:pt>
                <c:pt idx="72">
                  <c:v>158.70699999999999</c:v>
                </c:pt>
                <c:pt idx="73">
                  <c:v>173.86199999999999</c:v>
                </c:pt>
                <c:pt idx="74">
                  <c:v>183.94800000000001</c:v>
                </c:pt>
                <c:pt idx="75">
                  <c:v>189.75899999999999</c:v>
                </c:pt>
                <c:pt idx="76">
                  <c:v>194.69</c:v>
                </c:pt>
                <c:pt idx="77">
                  <c:v>191.43100000000001</c:v>
                </c:pt>
                <c:pt idx="78">
                  <c:v>183.25899999999999</c:v>
                </c:pt>
                <c:pt idx="79">
                  <c:v>159.25899999999999</c:v>
                </c:pt>
                <c:pt idx="80">
                  <c:v>122.759</c:v>
                </c:pt>
                <c:pt idx="81">
                  <c:v>96.120999999999995</c:v>
                </c:pt>
                <c:pt idx="82">
                  <c:v>89.585999999999999</c:v>
                </c:pt>
                <c:pt idx="83">
                  <c:v>87.171999999999997</c:v>
                </c:pt>
                <c:pt idx="84">
                  <c:v>87.430999999999997</c:v>
                </c:pt>
                <c:pt idx="85">
                  <c:v>88.275999999999996</c:v>
                </c:pt>
                <c:pt idx="86">
                  <c:v>90.983000000000004</c:v>
                </c:pt>
                <c:pt idx="87">
                  <c:v>86.259</c:v>
                </c:pt>
                <c:pt idx="88">
                  <c:v>88.241</c:v>
                </c:pt>
                <c:pt idx="89">
                  <c:v>88.31</c:v>
                </c:pt>
                <c:pt idx="90">
                  <c:v>86.052000000000007</c:v>
                </c:pt>
                <c:pt idx="91">
                  <c:v>87.81</c:v>
                </c:pt>
                <c:pt idx="92">
                  <c:v>86.275999999999996</c:v>
                </c:pt>
                <c:pt idx="93">
                  <c:v>88.655000000000001</c:v>
                </c:pt>
                <c:pt idx="94">
                  <c:v>88.293000000000006</c:v>
                </c:pt>
                <c:pt idx="95">
                  <c:v>88.655000000000001</c:v>
                </c:pt>
                <c:pt idx="96">
                  <c:v>88.793000000000006</c:v>
                </c:pt>
                <c:pt idx="97">
                  <c:v>90.120999999999995</c:v>
                </c:pt>
                <c:pt idx="98">
                  <c:v>89.724000000000004</c:v>
                </c:pt>
                <c:pt idx="99">
                  <c:v>89.397000000000006</c:v>
                </c:pt>
                <c:pt idx="100">
                  <c:v>86.552000000000007</c:v>
                </c:pt>
                <c:pt idx="101">
                  <c:v>88.775999999999996</c:v>
                </c:pt>
                <c:pt idx="102">
                  <c:v>87.983000000000004</c:v>
                </c:pt>
                <c:pt idx="103">
                  <c:v>89.965999999999994</c:v>
                </c:pt>
                <c:pt idx="104">
                  <c:v>91.69</c:v>
                </c:pt>
                <c:pt idx="105">
                  <c:v>96.585999999999999</c:v>
                </c:pt>
                <c:pt idx="106">
                  <c:v>99.69</c:v>
                </c:pt>
                <c:pt idx="107">
                  <c:v>101.672</c:v>
                </c:pt>
                <c:pt idx="108">
                  <c:v>108.276</c:v>
                </c:pt>
                <c:pt idx="109">
                  <c:v>105.53400000000001</c:v>
                </c:pt>
                <c:pt idx="110">
                  <c:v>107.224</c:v>
                </c:pt>
                <c:pt idx="111">
                  <c:v>104.10299999999999</c:v>
                </c:pt>
                <c:pt idx="112">
                  <c:v>98.016999999999996</c:v>
                </c:pt>
                <c:pt idx="113">
                  <c:v>93.947999999999993</c:v>
                </c:pt>
                <c:pt idx="114">
                  <c:v>86.259</c:v>
                </c:pt>
                <c:pt idx="115">
                  <c:v>85.379000000000005</c:v>
                </c:pt>
                <c:pt idx="116">
                  <c:v>84</c:v>
                </c:pt>
                <c:pt idx="117">
                  <c:v>83.897000000000006</c:v>
                </c:pt>
                <c:pt idx="118">
                  <c:v>81.706999999999994</c:v>
                </c:pt>
                <c:pt idx="119">
                  <c:v>82.897000000000006</c:v>
                </c:pt>
                <c:pt idx="120">
                  <c:v>85.983000000000004</c:v>
                </c:pt>
                <c:pt idx="121">
                  <c:v>83.328000000000003</c:v>
                </c:pt>
                <c:pt idx="122">
                  <c:v>84.085999999999999</c:v>
                </c:pt>
                <c:pt idx="123">
                  <c:v>83.344999999999999</c:v>
                </c:pt>
                <c:pt idx="124">
                  <c:v>84.430999999999997</c:v>
                </c:pt>
                <c:pt idx="125">
                  <c:v>81.947999999999993</c:v>
                </c:pt>
                <c:pt idx="126">
                  <c:v>84.31</c:v>
                </c:pt>
                <c:pt idx="127">
                  <c:v>83.31</c:v>
                </c:pt>
                <c:pt idx="128">
                  <c:v>83.344999999999999</c:v>
                </c:pt>
                <c:pt idx="129">
                  <c:v>83.430999999999997</c:v>
                </c:pt>
                <c:pt idx="130">
                  <c:v>85.120999999999995</c:v>
                </c:pt>
                <c:pt idx="131">
                  <c:v>86.947999999999993</c:v>
                </c:pt>
                <c:pt idx="132">
                  <c:v>88.034000000000006</c:v>
                </c:pt>
                <c:pt idx="133">
                  <c:v>92.602999999999994</c:v>
                </c:pt>
                <c:pt idx="134">
                  <c:v>93.638000000000005</c:v>
                </c:pt>
                <c:pt idx="135">
                  <c:v>97.102999999999994</c:v>
                </c:pt>
                <c:pt idx="136">
                  <c:v>94.793000000000006</c:v>
                </c:pt>
                <c:pt idx="137">
                  <c:v>94.328000000000003</c:v>
                </c:pt>
                <c:pt idx="138">
                  <c:v>91.879000000000005</c:v>
                </c:pt>
                <c:pt idx="139">
                  <c:v>88.344999999999999</c:v>
                </c:pt>
                <c:pt idx="140">
                  <c:v>82.81</c:v>
                </c:pt>
                <c:pt idx="141">
                  <c:v>81.516999999999996</c:v>
                </c:pt>
                <c:pt idx="142">
                  <c:v>82.034000000000006</c:v>
                </c:pt>
                <c:pt idx="143">
                  <c:v>81.844999999999999</c:v>
                </c:pt>
                <c:pt idx="144">
                  <c:v>79.638000000000005</c:v>
                </c:pt>
                <c:pt idx="145">
                  <c:v>78.897000000000006</c:v>
                </c:pt>
                <c:pt idx="146">
                  <c:v>78.69</c:v>
                </c:pt>
                <c:pt idx="147">
                  <c:v>79.5</c:v>
                </c:pt>
                <c:pt idx="148">
                  <c:v>81.016999999999996</c:v>
                </c:pt>
                <c:pt idx="149">
                  <c:v>80.516999999999996</c:v>
                </c:pt>
                <c:pt idx="150">
                  <c:v>80.5</c:v>
                </c:pt>
                <c:pt idx="151">
                  <c:v>80.759</c:v>
                </c:pt>
                <c:pt idx="152">
                  <c:v>77.947999999999993</c:v>
                </c:pt>
                <c:pt idx="153">
                  <c:v>78.171999999999997</c:v>
                </c:pt>
                <c:pt idx="154">
                  <c:v>79.759</c:v>
                </c:pt>
                <c:pt idx="155">
                  <c:v>80.275999999999996</c:v>
                </c:pt>
                <c:pt idx="156">
                  <c:v>77.793000000000006</c:v>
                </c:pt>
                <c:pt idx="157">
                  <c:v>79.138000000000005</c:v>
                </c:pt>
                <c:pt idx="158">
                  <c:v>79.844999999999999</c:v>
                </c:pt>
                <c:pt idx="159">
                  <c:v>78.447999999999993</c:v>
                </c:pt>
                <c:pt idx="160">
                  <c:v>78.275999999999996</c:v>
                </c:pt>
                <c:pt idx="161">
                  <c:v>76.293000000000006</c:v>
                </c:pt>
                <c:pt idx="162">
                  <c:v>80.361999999999995</c:v>
                </c:pt>
                <c:pt idx="163">
                  <c:v>78.483000000000004</c:v>
                </c:pt>
                <c:pt idx="164">
                  <c:v>77.534000000000006</c:v>
                </c:pt>
                <c:pt idx="165">
                  <c:v>79.052000000000007</c:v>
                </c:pt>
                <c:pt idx="166">
                  <c:v>79.914000000000001</c:v>
                </c:pt>
                <c:pt idx="167">
                  <c:v>79.016999999999996</c:v>
                </c:pt>
                <c:pt idx="168">
                  <c:v>79.534000000000006</c:v>
                </c:pt>
                <c:pt idx="169">
                  <c:v>79.741</c:v>
                </c:pt>
                <c:pt idx="170">
                  <c:v>79.102999999999994</c:v>
                </c:pt>
                <c:pt idx="171">
                  <c:v>77.465999999999994</c:v>
                </c:pt>
                <c:pt idx="172">
                  <c:v>79.19</c:v>
                </c:pt>
                <c:pt idx="173">
                  <c:v>79.224000000000004</c:v>
                </c:pt>
                <c:pt idx="174">
                  <c:v>77.552000000000007</c:v>
                </c:pt>
                <c:pt idx="175">
                  <c:v>78.897000000000006</c:v>
                </c:pt>
                <c:pt idx="176">
                  <c:v>79.965999999999994</c:v>
                </c:pt>
                <c:pt idx="177">
                  <c:v>76.638000000000005</c:v>
                </c:pt>
                <c:pt idx="178">
                  <c:v>78.016999999999996</c:v>
                </c:pt>
                <c:pt idx="179">
                  <c:v>79.31</c:v>
                </c:pt>
                <c:pt idx="180">
                  <c:v>78.724000000000004</c:v>
                </c:pt>
                <c:pt idx="181">
                  <c:v>78.534000000000006</c:v>
                </c:pt>
                <c:pt idx="182">
                  <c:v>78.171999999999997</c:v>
                </c:pt>
                <c:pt idx="183">
                  <c:v>77.328000000000003</c:v>
                </c:pt>
                <c:pt idx="184">
                  <c:v>77.293000000000006</c:v>
                </c:pt>
                <c:pt idx="185">
                  <c:v>77.171999999999997</c:v>
                </c:pt>
                <c:pt idx="186">
                  <c:v>77.844999999999999</c:v>
                </c:pt>
                <c:pt idx="187">
                  <c:v>77.516999999999996</c:v>
                </c:pt>
                <c:pt idx="188">
                  <c:v>77.793000000000006</c:v>
                </c:pt>
                <c:pt idx="189">
                  <c:v>77.983000000000004</c:v>
                </c:pt>
                <c:pt idx="190">
                  <c:v>76.483000000000004</c:v>
                </c:pt>
                <c:pt idx="191">
                  <c:v>76.983000000000004</c:v>
                </c:pt>
                <c:pt idx="192">
                  <c:v>78.275999999999996</c:v>
                </c:pt>
                <c:pt idx="193">
                  <c:v>78.138000000000005</c:v>
                </c:pt>
                <c:pt idx="194">
                  <c:v>76.102999999999994</c:v>
                </c:pt>
                <c:pt idx="195">
                  <c:v>78.914000000000001</c:v>
                </c:pt>
                <c:pt idx="196">
                  <c:v>76.293000000000006</c:v>
                </c:pt>
                <c:pt idx="197">
                  <c:v>75.706999999999994</c:v>
                </c:pt>
                <c:pt idx="198">
                  <c:v>76.414000000000001</c:v>
                </c:pt>
                <c:pt idx="199">
                  <c:v>77.069000000000003</c:v>
                </c:pt>
                <c:pt idx="200">
                  <c:v>77.19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96.90140918456035</c:v>
                </c:pt>
                <c:pt idx="4">
                  <c:v>97.08820209731131</c:v>
                </c:pt>
                <c:pt idx="5">
                  <c:v>97.273678965965786</c:v>
                </c:pt>
                <c:pt idx="6">
                  <c:v>97.457638953770271</c:v>
                </c:pt>
                <c:pt idx="7">
                  <c:v>97.639857592444244</c:v>
                </c:pt>
                <c:pt idx="8">
                  <c:v>97.82008472268349</c:v>
                </c:pt>
                <c:pt idx="9">
                  <c:v>97.998042382234274</c:v>
                </c:pt>
                <c:pt idx="10">
                  <c:v>98.173422671649902</c:v>
                </c:pt>
                <c:pt idx="11">
                  <c:v>98.34588563671015</c:v>
                </c:pt>
                <c:pt idx="12">
                  <c:v>98.515057216981816</c:v>
                </c:pt>
                <c:pt idx="13">
                  <c:v>98.680527322567599</c:v>
                </c:pt>
                <c:pt idx="14">
                  <c:v>98.841848116611828</c:v>
                </c:pt>
                <c:pt idx="15">
                  <c:v>98.998532601353105</c:v>
                </c:pt>
                <c:pt idx="16">
                  <c:v>99.150053633911853</c:v>
                </c:pt>
                <c:pt idx="17">
                  <c:v>99.295843541251287</c:v>
                </c:pt>
                <c:pt idx="18">
                  <c:v>99.435294574263622</c:v>
                </c:pt>
                <c:pt idx="19">
                  <c:v>99.567760560912305</c:v>
                </c:pt>
                <c:pt idx="20">
                  <c:v>99.692560326029323</c:v>
                </c:pt>
                <c:pt idx="21">
                  <c:v>99.808983803886321</c:v>
                </c:pt>
                <c:pt idx="22">
                  <c:v>99.916302378951755</c:v>
                </c:pt>
                <c:pt idx="23">
                  <c:v>100.01378600097749</c:v>
                </c:pt>
                <c:pt idx="24">
                  <c:v>100.10073124777929</c:v>
                </c:pt>
                <c:pt idx="25">
                  <c:v>100.17650704008415</c:v>
                </c:pt>
                <c:pt idx="26">
                  <c:v>100.24062849975098</c:v>
                </c:pt>
                <c:pt idx="27">
                  <c:v>100.2928748654025</c:v>
                </c:pt>
                <c:pt idx="28">
                  <c:v>100.33347476016401</c:v>
                </c:pt>
                <c:pt idx="29">
                  <c:v>100.36339155522529</c:v>
                </c:pt>
                <c:pt idx="30">
                  <c:v>100.38475275186597</c:v>
                </c:pt>
                <c:pt idx="31">
                  <c:v>100.40147910735355</c:v>
                </c:pt>
                <c:pt idx="32">
                  <c:v>100.42017941609421</c:v>
                </c:pt>
                <c:pt idx="33">
                  <c:v>100.4513817170415</c:v>
                </c:pt>
                <c:pt idx="34">
                  <c:v>100.51116589087785</c:v>
                </c:pt>
                <c:pt idx="35">
                  <c:v>100.62323936785614</c:v>
                </c:pt>
                <c:pt idx="36">
                  <c:v>100.821449584782</c:v>
                </c:pt>
                <c:pt idx="37">
                  <c:v>101.1526474278693</c:v>
                </c:pt>
                <c:pt idx="38">
                  <c:v>101.67970200875715</c:v>
                </c:pt>
                <c:pt idx="39">
                  <c:v>102.48432190625553</c:v>
                </c:pt>
                <c:pt idx="40">
                  <c:v>103.66917408012887</c:v>
                </c:pt>
                <c:pt idx="41">
                  <c:v>105.35863340686161</c:v>
                </c:pt>
                <c:pt idx="42">
                  <c:v>107.69737967540397</c:v>
                </c:pt>
                <c:pt idx="43">
                  <c:v>110.84603059840641</c:v>
                </c:pt>
                <c:pt idx="44">
                  <c:v>114.97310690652021</c:v>
                </c:pt>
                <c:pt idx="45">
                  <c:v>120.24290819389223</c:v>
                </c:pt>
                <c:pt idx="46">
                  <c:v>126.79935284363488</c:v>
                </c:pt>
                <c:pt idx="47">
                  <c:v>134.74648316328381</c:v>
                </c:pt>
                <c:pt idx="48">
                  <c:v>144.12709346903304</c:v>
                </c:pt>
                <c:pt idx="49">
                  <c:v>154.90169330474612</c:v>
                </c:pt>
                <c:pt idx="50">
                  <c:v>166.93062103136805</c:v>
                </c:pt>
                <c:pt idx="51">
                  <c:v>179.96236786466798</c:v>
                </c:pt>
                <c:pt idx="52">
                  <c:v>193.63029818097624</c:v>
                </c:pt>
                <c:pt idx="53">
                  <c:v>207.45258271306625</c:v>
                </c:pt>
                <c:pt idx="54">
                  <c:v>220.78960394836622</c:v>
                </c:pt>
                <c:pt idx="55">
                  <c:v>232.58199686836366</c:v>
                </c:pt>
                <c:pt idx="56">
                  <c:v>240.5729005058156</c:v>
                </c:pt>
                <c:pt idx="57">
                  <c:v>240.35215784121982</c:v>
                </c:pt>
                <c:pt idx="58">
                  <c:v>226.43543220248446</c:v>
                </c:pt>
                <c:pt idx="59">
                  <c:v>197.37239473706921</c:v>
                </c:pt>
                <c:pt idx="60">
                  <c:v>160.50471325506672</c:v>
                </c:pt>
                <c:pt idx="61">
                  <c:v>128.2664788883196</c:v>
                </c:pt>
                <c:pt idx="62">
                  <c:v>108.4269352737731</c:v>
                </c:pt>
                <c:pt idx="63">
                  <c:v>100.15011097914773</c:v>
                </c:pt>
                <c:pt idx="64">
                  <c:v>98.606019229940813</c:v>
                </c:pt>
                <c:pt idx="65">
                  <c:v>100.10394353939509</c:v>
                </c:pt>
                <c:pt idx="66">
                  <c:v>103.19318325253424</c:v>
                </c:pt>
                <c:pt idx="67">
                  <c:v>107.65207079753719</c:v>
                </c:pt>
                <c:pt idx="68">
                  <c:v>113.62250220255955</c:v>
                </c:pt>
                <c:pt idx="69">
                  <c:v>121.26361533296365</c:v>
                </c:pt>
                <c:pt idx="70">
                  <c:v>130.63607830247307</c:v>
                </c:pt>
                <c:pt idx="71">
                  <c:v>141.64383259832314</c:v>
                </c:pt>
                <c:pt idx="72">
                  <c:v>153.99424301456582</c:v>
                </c:pt>
                <c:pt idx="73">
                  <c:v>167.17309703072829</c:v>
                </c:pt>
                <c:pt idx="74">
                  <c:v>180.38975800055454</c:v>
                </c:pt>
                <c:pt idx="75">
                  <c:v>192.2652139584431</c:v>
                </c:pt>
                <c:pt idx="76">
                  <c:v>199.87757200534475</c:v>
                </c:pt>
                <c:pt idx="77">
                  <c:v>197.91278123006884</c:v>
                </c:pt>
                <c:pt idx="78">
                  <c:v>181.35015232077347</c:v>
                </c:pt>
                <c:pt idx="79">
                  <c:v>152.46714826681628</c:v>
                </c:pt>
                <c:pt idx="80">
                  <c:v>122.60877006788742</c:v>
                </c:pt>
                <c:pt idx="81">
                  <c:v>102.39667555615658</c:v>
                </c:pt>
                <c:pt idx="82">
                  <c:v>93.182326266494059</c:v>
                </c:pt>
                <c:pt idx="83">
                  <c:v>90.269183486931809</c:v>
                </c:pt>
                <c:pt idx="84">
                  <c:v>89.54631577464103</c:v>
                </c:pt>
                <c:pt idx="85">
                  <c:v>89.312856086416161</c:v>
                </c:pt>
                <c:pt idx="86">
                  <c:v>89.152844374391933</c:v>
                </c:pt>
                <c:pt idx="87">
                  <c:v>89.001942816119978</c:v>
                </c:pt>
                <c:pt idx="88">
                  <c:v>88.853567384608155</c:v>
                </c:pt>
                <c:pt idx="89">
                  <c:v>88.707152187775705</c:v>
                </c:pt>
                <c:pt idx="90">
                  <c:v>88.562545245127922</c:v>
                </c:pt>
                <c:pt idx="91">
                  <c:v>88.419620438753014</c:v>
                </c:pt>
                <c:pt idx="92">
                  <c:v>88.27826348411098</c:v>
                </c:pt>
                <c:pt idx="93">
                  <c:v>88.138387729549024</c:v>
                </c:pt>
                <c:pt idx="94">
                  <c:v>87.999998888743264</c:v>
                </c:pt>
                <c:pt idx="95">
                  <c:v>87.863423170226199</c:v>
                </c:pt>
                <c:pt idx="96">
                  <c:v>87.730022603323079</c:v>
                </c:pt>
                <c:pt idx="97">
                  <c:v>87.604180132652587</c:v>
                </c:pt>
                <c:pt idx="98">
                  <c:v>87.498123911939018</c:v>
                </c:pt>
                <c:pt idx="99">
                  <c:v>87.442008428749403</c:v>
                </c:pt>
                <c:pt idx="100">
                  <c:v>87.501406542550669</c:v>
                </c:pt>
                <c:pt idx="101">
                  <c:v>87.80052732142525</c:v>
                </c:pt>
                <c:pt idx="102">
                  <c:v>88.539437820456186</c:v>
                </c:pt>
                <c:pt idx="103">
                  <c:v>89.978837563731233</c:v>
                </c:pt>
                <c:pt idx="104">
                  <c:v>92.35838408033959</c:v>
                </c:pt>
                <c:pt idx="105">
                  <c:v>95.736305884392934</c:v>
                </c:pt>
                <c:pt idx="106">
                  <c:v>99.802505009647817</c:v>
                </c:pt>
                <c:pt idx="107">
                  <c:v>103.79500913791288</c:v>
                </c:pt>
                <c:pt idx="108">
                  <c:v>106.65874766618535</c:v>
                </c:pt>
                <c:pt idx="109">
                  <c:v>107.45767584237055</c:v>
                </c:pt>
                <c:pt idx="110">
                  <c:v>105.83987236423877</c:v>
                </c:pt>
                <c:pt idx="111">
                  <c:v>102.247293409894</c:v>
                </c:pt>
                <c:pt idx="112">
                  <c:v>97.704127221087617</c:v>
                </c:pt>
                <c:pt idx="113">
                  <c:v>93.320980035040606</c:v>
                </c:pt>
                <c:pt idx="114">
                  <c:v>89.84485535123504</c:v>
                </c:pt>
                <c:pt idx="115">
                  <c:v>87.500569029078022</c:v>
                </c:pt>
                <c:pt idx="116">
                  <c:v>86.120134889391053</c:v>
                </c:pt>
                <c:pt idx="117">
                  <c:v>85.382783575501833</c:v>
                </c:pt>
                <c:pt idx="118">
                  <c:v>84.997846159617509</c:v>
                </c:pt>
                <c:pt idx="119">
                  <c:v>84.774979055554581</c:v>
                </c:pt>
                <c:pt idx="120">
                  <c:v>84.615289518665648</c:v>
                </c:pt>
                <c:pt idx="121">
                  <c:v>84.47647784303183</c:v>
                </c:pt>
                <c:pt idx="122">
                  <c:v>84.343472905895368</c:v>
                </c:pt>
                <c:pt idx="123">
                  <c:v>84.212252006452488</c:v>
                </c:pt>
                <c:pt idx="124">
                  <c:v>84.083902853925423</c:v>
                </c:pt>
                <c:pt idx="125">
                  <c:v>83.965462134377603</c:v>
                </c:pt>
                <c:pt idx="126">
                  <c:v>83.876912152970235</c:v>
                </c:pt>
                <c:pt idx="127">
                  <c:v>83.865364377036769</c:v>
                </c:pt>
                <c:pt idx="128">
                  <c:v>84.024481144186439</c:v>
                </c:pt>
                <c:pt idx="129">
                  <c:v>84.507083015736498</c:v>
                </c:pt>
                <c:pt idx="130">
                  <c:v>85.505048662972669</c:v>
                </c:pt>
                <c:pt idx="131">
                  <c:v>87.168692830835269</c:v>
                </c:pt>
                <c:pt idx="132">
                  <c:v>89.469687546473821</c:v>
                </c:pt>
                <c:pt idx="133">
                  <c:v>92.07687567463914</c:v>
                </c:pt>
                <c:pt idx="134">
                  <c:v>94.362181949236401</c:v>
                </c:pt>
                <c:pt idx="135">
                  <c:v>95.608906905693189</c:v>
                </c:pt>
                <c:pt idx="136">
                  <c:v>95.34774758885068</c:v>
                </c:pt>
                <c:pt idx="137">
                  <c:v>93.610905906712091</c:v>
                </c:pt>
                <c:pt idx="138">
                  <c:v>90.919093084058133</c:v>
                </c:pt>
                <c:pt idx="139">
                  <c:v>88.007690514251379</c:v>
                </c:pt>
                <c:pt idx="140">
                  <c:v>85.487041688491502</c:v>
                </c:pt>
                <c:pt idx="141">
                  <c:v>83.647871251426068</c:v>
                </c:pt>
                <c:pt idx="142">
                  <c:v>82.47718226825711</c:v>
                </c:pt>
                <c:pt idx="143">
                  <c:v>81.798755317991166</c:v>
                </c:pt>
                <c:pt idx="144">
                  <c:v>81.413718253089272</c:v>
                </c:pt>
                <c:pt idx="145">
                  <c:v>81.17473681295165</c:v>
                </c:pt>
                <c:pt idx="146">
                  <c:v>80.997496511220277</c:v>
                </c:pt>
                <c:pt idx="147">
                  <c:v>80.842654286935201</c:v>
                </c:pt>
                <c:pt idx="148">
                  <c:v>80.694867713602335</c:v>
                </c:pt>
                <c:pt idx="149">
                  <c:v>80.549080243502473</c:v>
                </c:pt>
                <c:pt idx="150">
                  <c:v>80.403887168863221</c:v>
                </c:pt>
                <c:pt idx="151">
                  <c:v>80.258974387651847</c:v>
                </c:pt>
                <c:pt idx="152">
                  <c:v>80.114302293834115</c:v>
                </c:pt>
                <c:pt idx="153">
                  <c:v>79.969887274627467</c:v>
                </c:pt>
                <c:pt idx="154">
                  <c:v>79.825752112055</c:v>
                </c:pt>
                <c:pt idx="155">
                  <c:v>79.681916523108015</c:v>
                </c:pt>
                <c:pt idx="156">
                  <c:v>79.538395837514997</c:v>
                </c:pt>
                <c:pt idx="157">
                  <c:v>79.395201115470613</c:v>
                </c:pt>
                <c:pt idx="158">
                  <c:v>79.252339503411321</c:v>
                </c:pt>
                <c:pt idx="159">
                  <c:v>79.109814633031377</c:v>
                </c:pt>
                <c:pt idx="160">
                  <c:v>78.967627027327097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96.901409184554083</c:v>
                </c:pt>
                <c:pt idx="4">
                  <c:v>97.088202097292765</c:v>
                </c:pt>
                <c:pt idx="5">
                  <c:v>97.273678965911998</c:v>
                </c:pt>
                <c:pt idx="6">
                  <c:v>97.457638953617206</c:v>
                </c:pt>
                <c:pt idx="7">
                  <c:v>97.639857592017023</c:v>
                </c:pt>
                <c:pt idx="8">
                  <c:v>97.820084721513936</c:v>
                </c:pt>
                <c:pt idx="9">
                  <c:v>97.998042379093945</c:v>
                </c:pt>
                <c:pt idx="10">
                  <c:v>98.173422663379625</c:v>
                </c:pt>
                <c:pt idx="11">
                  <c:v>98.34588561534747</c:v>
                </c:pt>
                <c:pt idx="12">
                  <c:v>98.515057162858724</c:v>
                </c:pt>
                <c:pt idx="13">
                  <c:v>98.680527188074393</c:v>
                </c:pt>
                <c:pt idx="14">
                  <c:v>98.841847788811705</c:v>
                </c:pt>
                <c:pt idx="15">
                  <c:v>98.998531817727041</c:v>
                </c:pt>
                <c:pt idx="16">
                  <c:v>99.15005179652907</c:v>
                </c:pt>
                <c:pt idx="17">
                  <c:v>99.295839315718993</c:v>
                </c:pt>
                <c:pt idx="18">
                  <c:v>99.435285042918039</c:v>
                </c:pt>
                <c:pt idx="19">
                  <c:v>99.567739473756063</c:v>
                </c:pt>
                <c:pt idx="20">
                  <c:v>99.692514567419252</c:v>
                </c:pt>
                <c:pt idx="21">
                  <c:v>99.80888641292762</c:v>
                </c:pt>
                <c:pt idx="22">
                  <c:v>99.916099070484435</c:v>
                </c:pt>
                <c:pt idx="23">
                  <c:v>100.01336972312991</c:v>
                </c:pt>
                <c:pt idx="24">
                  <c:v>100.0998952557382</c:v>
                </c:pt>
                <c:pt idx="25">
                  <c:v>100.17486034953133</c:v>
                </c:pt>
                <c:pt idx="26">
                  <c:v>100.23744713947767</c:v>
                </c:pt>
                <c:pt idx="27">
                  <c:v>100.28684642846991</c:v>
                </c:pt>
                <c:pt idx="28">
                  <c:v>100.32227038612326</c:v>
                </c:pt>
                <c:pt idx="29">
                  <c:v>100.34296658255806</c:v>
                </c:pt>
                <c:pt idx="30">
                  <c:v>100.3482331210944</c:v>
                </c:pt>
                <c:pt idx="31">
                  <c:v>100.33743454230701</c:v>
                </c:pt>
                <c:pt idx="32">
                  <c:v>100.31001808076168</c:v>
                </c:pt>
                <c:pt idx="33">
                  <c:v>100.2655297716891</c:v>
                </c:pt>
                <c:pt idx="34">
                  <c:v>100.20362983550207</c:v>
                </c:pt>
                <c:pt idx="35">
                  <c:v>100.12410672141712</c:v>
                </c:pt>
                <c:pt idx="36">
                  <c:v>100.02688917503052</c:v>
                </c:pt>
                <c:pt idx="37">
                  <c:v>99.912055714641724</c:v>
                </c:pt>
                <c:pt idx="38">
                  <c:v>99.779840961173988</c:v>
                </c:pt>
                <c:pt idx="39">
                  <c:v>99.630638367267366</c:v>
                </c:pt>
                <c:pt idx="40">
                  <c:v>99.464999029304835</c:v>
                </c:pt>
                <c:pt idx="41">
                  <c:v>99.283626434663006</c:v>
                </c:pt>
                <c:pt idx="42">
                  <c:v>99.087367184692368</c:v>
                </c:pt>
                <c:pt idx="43">
                  <c:v>98.877197928493302</c:v>
                </c:pt>
                <c:pt idx="44">
                  <c:v>98.654208928769066</c:v>
                </c:pt>
                <c:pt idx="45">
                  <c:v>98.419584844429465</c:v>
                </c:pt>
                <c:pt idx="46">
                  <c:v>98.174583442550684</c:v>
                </c:pt>
                <c:pt idx="47">
                  <c:v>97.920513035394194</c:v>
                </c:pt>
                <c:pt idx="48">
                  <c:v>97.65870947132467</c:v>
                </c:pt>
                <c:pt idx="49">
                  <c:v>97.390513491213852</c:v>
                </c:pt>
                <c:pt idx="50">
                  <c:v>97.117249198350663</c:v>
                </c:pt>
                <c:pt idx="51">
                  <c:v>96.840204287859521</c:v>
                </c:pt>
                <c:pt idx="52">
                  <c:v>96.560612551668868</c:v>
                </c:pt>
                <c:pt idx="53">
                  <c:v>96.279639028993202</c:v>
                </c:pt>
                <c:pt idx="54">
                  <c:v>95.998368021885966</c:v>
                </c:pt>
                <c:pt idx="55">
                  <c:v>95.717794051302917</c:v>
                </c:pt>
                <c:pt idx="56">
                  <c:v>95.438815699868158</c:v>
                </c:pt>
                <c:pt idx="57">
                  <c:v>95.162232179238572</c:v>
                </c:pt>
                <c:pt idx="58">
                  <c:v>94.88874237606295</c:v>
                </c:pt>
                <c:pt idx="59">
                  <c:v>94.618946072036465</c:v>
                </c:pt>
                <c:pt idx="60">
                  <c:v>94.353346999410221</c:v>
                </c:pt>
                <c:pt idx="61">
                  <c:v>94.092357380959754</c:v>
                </c:pt>
                <c:pt idx="62">
                  <c:v>93.83630360928673</c:v>
                </c:pt>
                <c:pt idx="63">
                  <c:v>93.585432740408422</c:v>
                </c:pt>
                <c:pt idx="64">
                  <c:v>93.339919506817338</c:v>
                </c:pt>
                <c:pt idx="65">
                  <c:v>93.099873591797632</c:v>
                </c:pt>
                <c:pt idx="66">
                  <c:v>92.865346946483172</c:v>
                </c:pt>
                <c:pt idx="67">
                  <c:v>92.636340971264531</c:v>
                </c:pt>
                <c:pt idx="68">
                  <c:v>92.412813421660061</c:v>
                </c:pt>
                <c:pt idx="69">
                  <c:v>92.194684934231063</c:v>
                </c:pt>
                <c:pt idx="70">
                  <c:v>91.981845099645398</c:v>
                </c:pt>
                <c:pt idx="71">
                  <c:v>91.774158037131087</c:v>
                </c:pt>
                <c:pt idx="72">
                  <c:v>91.571467447208036</c:v>
                </c:pt>
                <c:pt idx="73">
                  <c:v>91.373601137899712</c:v>
                </c:pt>
                <c:pt idx="74">
                  <c:v>91.180375033935121</c:v>
                </c:pt>
                <c:pt idx="75">
                  <c:v>90.991596689188313</c:v>
                </c:pt>
                <c:pt idx="76">
                  <c:v>90.807068330250374</c:v>
                </c:pt>
                <c:pt idx="77">
                  <c:v>90.626589464080652</c:v>
                </c:pt>
                <c:pt idx="78">
                  <c:v>90.449959085609976</c:v>
                </c:pt>
                <c:pt idx="79">
                  <c:v>90.276977522403968</c:v>
                </c:pt>
                <c:pt idx="80">
                  <c:v>90.107447953425023</c:v>
                </c:pt>
                <c:pt idx="81">
                  <c:v>89.941177637886611</c:v>
                </c:pt>
                <c:pt idx="82">
                  <c:v>89.777978888457156</c:v>
                </c:pt>
                <c:pt idx="83">
                  <c:v>89.61766982086688</c:v>
                </c:pt>
                <c:pt idx="84">
                  <c:v>89.46007490948837</c:v>
                </c:pt>
                <c:pt idx="85">
                  <c:v>89.30502537584016</c:v>
                </c:pt>
                <c:pt idx="86">
                  <c:v>89.152359434314732</c:v>
                </c:pt>
                <c:pt idx="87">
                  <c:v>89.001922416836862</c:v>
                </c:pt>
                <c:pt idx="88">
                  <c:v>88.853566795674539</c:v>
                </c:pt>
                <c:pt idx="89">
                  <c:v>88.707152121290363</c:v>
                </c:pt>
                <c:pt idx="90">
                  <c:v>88.562544889961629</c:v>
                </c:pt>
                <c:pt idx="91">
                  <c:v>88.419618353924392</c:v>
                </c:pt>
                <c:pt idx="92">
                  <c:v>88.278252285016592</c:v>
                </c:pt>
                <c:pt idx="93">
                  <c:v>88.138332701206366</c:v>
                </c:pt>
                <c:pt idx="94">
                  <c:v>87.999751563987601</c:v>
                </c:pt>
                <c:pt idx="95">
                  <c:v>87.86240645340159</c:v>
                </c:pt>
                <c:pt idx="96">
                  <c:v>87.726200226387633</c:v>
                </c:pt>
                <c:pt idx="97">
                  <c:v>87.591040663272366</c:v>
                </c:pt>
                <c:pt idx="98">
                  <c:v>87.456840106463517</c:v>
                </c:pt>
                <c:pt idx="99">
                  <c:v>87.323515094814852</c:v>
                </c:pt>
                <c:pt idx="100">
                  <c:v>87.190985996663855</c:v>
                </c:pt>
                <c:pt idx="101">
                  <c:v>87.059176644207142</c:v>
                </c:pt>
                <c:pt idx="102">
                  <c:v>86.928013971666331</c:v>
                </c:pt>
                <c:pt idx="103">
                  <c:v>86.797427659600331</c:v>
                </c:pt>
                <c:pt idx="104">
                  <c:v>86.667349787738715</c:v>
                </c:pt>
                <c:pt idx="105">
                  <c:v>86.537714498835768</c:v>
                </c:pt>
                <c:pt idx="106">
                  <c:v>86.408457676273642</c:v>
                </c:pt>
                <c:pt idx="107">
                  <c:v>86.279516638466333</c:v>
                </c:pt>
                <c:pt idx="108">
                  <c:v>86.150829853524883</c:v>
                </c:pt>
                <c:pt idx="109">
                  <c:v>86.022336678123153</c:v>
                </c:pt>
                <c:pt idx="110">
                  <c:v>85.893977125034965</c:v>
                </c:pt>
                <c:pt idx="111">
                  <c:v>85.765691664368944</c:v>
                </c:pt>
                <c:pt idx="112">
                  <c:v>85.637421064074971</c:v>
                </c:pt>
                <c:pt idx="113">
                  <c:v>85.509106275790089</c:v>
                </c:pt>
                <c:pt idx="114">
                  <c:v>85.380688372479611</c:v>
                </c:pt>
                <c:pt idx="115">
                  <c:v>85.252108544545692</c:v>
                </c:pt>
                <c:pt idx="116">
                  <c:v>85.123308161047291</c:v>
                </c:pt>
                <c:pt idx="117">
                  <c:v>84.994228902321026</c:v>
                </c:pt>
                <c:pt idx="118">
                  <c:v>84.864812969528145</c:v>
                </c:pt>
                <c:pt idx="119">
                  <c:v>84.735003375395934</c:v>
                </c:pt>
                <c:pt idx="120">
                  <c:v>84.604744318603707</c:v>
                </c:pt>
                <c:pt idx="121">
                  <c:v>84.473981641833973</c:v>
                </c:pt>
                <c:pt idx="122">
                  <c:v>84.342663370456094</c:v>
                </c:pt>
                <c:pt idx="123">
                  <c:v>84.210740325164025</c:v>
                </c:pt>
                <c:pt idx="124">
                  <c:v>84.078166797744913</c:v>
                </c:pt>
                <c:pt idx="125">
                  <c:v>83.944901274674081</c:v>
                </c:pt>
                <c:pt idx="126">
                  <c:v>83.810907188649594</c:v>
                </c:pt>
                <c:pt idx="127">
                  <c:v>83.67615367380246</c:v>
                </c:pt>
                <c:pt idx="128">
                  <c:v>83.54061629651423</c:v>
                </c:pt>
                <c:pt idx="129">
                  <c:v>83.404277730936002</c:v>
                </c:pt>
                <c:pt idx="130">
                  <c:v>83.267128346833772</c:v>
                </c:pt>
                <c:pt idx="131">
                  <c:v>83.129166677629229</c:v>
                </c:pt>
                <c:pt idx="132">
                  <c:v>82.990399738722928</c:v>
                </c:pt>
                <c:pt idx="133">
                  <c:v>82.850843170487281</c:v>
                </c:pt>
                <c:pt idx="134">
                  <c:v>82.710521186637337</c:v>
                </c:pt>
                <c:pt idx="135">
                  <c:v>82.569466316759957</c:v>
                </c:pt>
                <c:pt idx="136">
                  <c:v>82.427718941148115</c:v>
                </c:pt>
                <c:pt idx="137">
                  <c:v>82.285326626120423</c:v>
                </c:pt>
                <c:pt idx="138">
                  <c:v>82.14234327797152</c:v>
                </c:pt>
                <c:pt idx="139">
                  <c:v>81.998828142830277</c:v>
                </c:pt>
                <c:pt idx="140">
                  <c:v>81.854844687278955</c:v>
                </c:pt>
                <c:pt idx="141">
                  <c:v>81.710459400027219</c:v>
                </c:pt>
                <c:pt idx="142">
                  <c:v>81.565740557846453</c:v>
                </c:pt>
                <c:pt idx="143">
                  <c:v>81.420756999208336</c:v>
                </c:pt>
                <c:pt idx="144">
                  <c:v>81.275576946730638</c:v>
                </c:pt>
                <c:pt idx="145">
                  <c:v>81.130266914934595</c:v>
                </c:pt>
                <c:pt idx="146">
                  <c:v>80.984890733457547</c:v>
                </c:pt>
                <c:pt idx="147">
                  <c:v>80.839508708345974</c:v>
                </c:pt>
                <c:pt idx="148">
                  <c:v>80.694176936016262</c:v>
                </c:pt>
                <c:pt idx="149">
                  <c:v>80.54894677652176</c:v>
                </c:pt>
                <c:pt idx="150">
                  <c:v>80.403864485423441</c:v>
                </c:pt>
                <c:pt idx="151">
                  <c:v>80.258970997224537</c:v>
                </c:pt>
                <c:pt idx="152">
                  <c:v>80.114301848249909</c:v>
                </c:pt>
                <c:pt idx="153">
                  <c:v>79.969887223144696</c:v>
                </c:pt>
                <c:pt idx="154">
                  <c:v>79.825752106826414</c:v>
                </c:pt>
                <c:pt idx="155">
                  <c:v>79.681916522641316</c:v>
                </c:pt>
                <c:pt idx="156">
                  <c:v>79.53839583747839</c:v>
                </c:pt>
                <c:pt idx="157">
                  <c:v>79.395201115468083</c:v>
                </c:pt>
                <c:pt idx="158">
                  <c:v>79.252339503411164</c:v>
                </c:pt>
                <c:pt idx="159">
                  <c:v>79.109814633031363</c:v>
                </c:pt>
                <c:pt idx="160">
                  <c:v>78.967627027327097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96.293000000000006</c:v>
                </c:pt>
                <c:pt idx="1">
                  <c:v>99.585999999999999</c:v>
                </c:pt>
                <c:pt idx="2">
                  <c:v>97.259</c:v>
                </c:pt>
                <c:pt idx="3">
                  <c:v>98.81</c:v>
                </c:pt>
                <c:pt idx="4">
                  <c:v>99.861999999999995</c:v>
                </c:pt>
                <c:pt idx="5">
                  <c:v>96.397000000000006</c:v>
                </c:pt>
                <c:pt idx="6">
                  <c:v>97.155000000000001</c:v>
                </c:pt>
                <c:pt idx="7">
                  <c:v>95.947999999999993</c:v>
                </c:pt>
                <c:pt idx="8">
                  <c:v>98.171999999999997</c:v>
                </c:pt>
                <c:pt idx="9">
                  <c:v>97.879000000000005</c:v>
                </c:pt>
                <c:pt idx="10">
                  <c:v>96.534000000000006</c:v>
                </c:pt>
                <c:pt idx="11">
                  <c:v>97.516999999999996</c:v>
                </c:pt>
                <c:pt idx="12">
                  <c:v>97.361999999999995</c:v>
                </c:pt>
                <c:pt idx="13">
                  <c:v>98.052000000000007</c:v>
                </c:pt>
                <c:pt idx="14">
                  <c:v>97.759</c:v>
                </c:pt>
                <c:pt idx="15">
                  <c:v>96.724000000000004</c:v>
                </c:pt>
                <c:pt idx="16">
                  <c:v>97.328000000000003</c:v>
                </c:pt>
                <c:pt idx="17">
                  <c:v>98.914000000000001</c:v>
                </c:pt>
                <c:pt idx="18">
                  <c:v>98.171999999999997</c:v>
                </c:pt>
                <c:pt idx="19">
                  <c:v>97.671999999999997</c:v>
                </c:pt>
                <c:pt idx="20">
                  <c:v>96.69</c:v>
                </c:pt>
                <c:pt idx="21">
                  <c:v>98.206999999999994</c:v>
                </c:pt>
                <c:pt idx="22">
                  <c:v>100.586</c:v>
                </c:pt>
                <c:pt idx="23">
                  <c:v>96.5</c:v>
                </c:pt>
                <c:pt idx="24">
                  <c:v>99.069000000000003</c:v>
                </c:pt>
                <c:pt idx="25">
                  <c:v>98.569000000000003</c:v>
                </c:pt>
                <c:pt idx="26">
                  <c:v>99.016999999999996</c:v>
                </c:pt>
                <c:pt idx="27">
                  <c:v>98.638000000000005</c:v>
                </c:pt>
                <c:pt idx="28">
                  <c:v>96.585999999999999</c:v>
                </c:pt>
                <c:pt idx="29">
                  <c:v>99.671999999999997</c:v>
                </c:pt>
                <c:pt idx="30">
                  <c:v>101.017</c:v>
                </c:pt>
                <c:pt idx="31">
                  <c:v>101.03400000000001</c:v>
                </c:pt>
                <c:pt idx="32">
                  <c:v>101.53400000000001</c:v>
                </c:pt>
                <c:pt idx="33">
                  <c:v>101.10299999999999</c:v>
                </c:pt>
                <c:pt idx="34">
                  <c:v>102.29300000000001</c:v>
                </c:pt>
                <c:pt idx="35">
                  <c:v>101.517</c:v>
                </c:pt>
                <c:pt idx="36">
                  <c:v>103.13800000000001</c:v>
                </c:pt>
                <c:pt idx="37">
                  <c:v>101.55200000000001</c:v>
                </c:pt>
                <c:pt idx="38">
                  <c:v>104.05200000000001</c:v>
                </c:pt>
                <c:pt idx="39">
                  <c:v>102.60299999999999</c:v>
                </c:pt>
                <c:pt idx="40">
                  <c:v>103.19</c:v>
                </c:pt>
                <c:pt idx="41">
                  <c:v>105.828</c:v>
                </c:pt>
                <c:pt idx="42">
                  <c:v>106.741</c:v>
                </c:pt>
                <c:pt idx="43">
                  <c:v>109.70699999999999</c:v>
                </c:pt>
                <c:pt idx="44">
                  <c:v>113.086</c:v>
                </c:pt>
                <c:pt idx="45">
                  <c:v>117.655</c:v>
                </c:pt>
                <c:pt idx="46">
                  <c:v>120.931</c:v>
                </c:pt>
                <c:pt idx="47">
                  <c:v>125.379</c:v>
                </c:pt>
                <c:pt idx="48">
                  <c:v>136.345</c:v>
                </c:pt>
                <c:pt idx="49">
                  <c:v>150.483</c:v>
                </c:pt>
                <c:pt idx="50">
                  <c:v>170.63800000000001</c:v>
                </c:pt>
                <c:pt idx="51">
                  <c:v>187.5</c:v>
                </c:pt>
                <c:pt idx="52">
                  <c:v>207.31</c:v>
                </c:pt>
                <c:pt idx="53">
                  <c:v>220.74100000000001</c:v>
                </c:pt>
                <c:pt idx="54">
                  <c:v>228.41399999999999</c:v>
                </c:pt>
                <c:pt idx="55">
                  <c:v>234.22399999999999</c:v>
                </c:pt>
                <c:pt idx="56">
                  <c:v>234.62100000000001</c:v>
                </c:pt>
                <c:pt idx="57">
                  <c:v>230.172</c:v>
                </c:pt>
                <c:pt idx="58">
                  <c:v>215.53399999999999</c:v>
                </c:pt>
                <c:pt idx="59">
                  <c:v>182.60300000000001</c:v>
                </c:pt>
                <c:pt idx="60">
                  <c:v>134.75899999999999</c:v>
                </c:pt>
                <c:pt idx="61">
                  <c:v>103.569</c:v>
                </c:pt>
                <c:pt idx="62">
                  <c:v>97.224000000000004</c:v>
                </c:pt>
                <c:pt idx="63">
                  <c:v>95.602999999999994</c:v>
                </c:pt>
                <c:pt idx="64">
                  <c:v>94.224000000000004</c:v>
                </c:pt>
                <c:pt idx="65">
                  <c:v>98.016999999999996</c:v>
                </c:pt>
                <c:pt idx="66">
                  <c:v>100.569</c:v>
                </c:pt>
                <c:pt idx="67">
                  <c:v>106.672</c:v>
                </c:pt>
                <c:pt idx="68">
                  <c:v>111.81</c:v>
                </c:pt>
                <c:pt idx="69">
                  <c:v>123.241</c:v>
                </c:pt>
                <c:pt idx="70">
                  <c:v>138.29300000000001</c:v>
                </c:pt>
                <c:pt idx="71">
                  <c:v>153.24100000000001</c:v>
                </c:pt>
                <c:pt idx="72">
                  <c:v>167.62100000000001</c:v>
                </c:pt>
                <c:pt idx="73">
                  <c:v>179.37899999999999</c:v>
                </c:pt>
                <c:pt idx="74">
                  <c:v>188.345</c:v>
                </c:pt>
                <c:pt idx="75">
                  <c:v>193.96600000000001</c:v>
                </c:pt>
                <c:pt idx="76">
                  <c:v>194.60300000000001</c:v>
                </c:pt>
                <c:pt idx="77">
                  <c:v>187.983</c:v>
                </c:pt>
                <c:pt idx="78">
                  <c:v>171.39699999999999</c:v>
                </c:pt>
                <c:pt idx="79">
                  <c:v>139.05199999999999</c:v>
                </c:pt>
                <c:pt idx="80">
                  <c:v>104.60299999999999</c:v>
                </c:pt>
                <c:pt idx="81">
                  <c:v>89.171999999999997</c:v>
                </c:pt>
                <c:pt idx="82">
                  <c:v>86.671999999999997</c:v>
                </c:pt>
                <c:pt idx="83">
                  <c:v>87.414000000000001</c:v>
                </c:pt>
                <c:pt idx="84">
                  <c:v>87.397000000000006</c:v>
                </c:pt>
                <c:pt idx="85">
                  <c:v>86.344999999999999</c:v>
                </c:pt>
                <c:pt idx="86">
                  <c:v>85.828000000000003</c:v>
                </c:pt>
                <c:pt idx="87">
                  <c:v>88.620999999999995</c:v>
                </c:pt>
                <c:pt idx="88">
                  <c:v>85.069000000000003</c:v>
                </c:pt>
                <c:pt idx="89">
                  <c:v>88.861999999999995</c:v>
                </c:pt>
                <c:pt idx="90">
                  <c:v>86.516999999999996</c:v>
                </c:pt>
                <c:pt idx="91">
                  <c:v>86.602999999999994</c:v>
                </c:pt>
                <c:pt idx="92">
                  <c:v>88.516999999999996</c:v>
                </c:pt>
                <c:pt idx="93">
                  <c:v>88.31</c:v>
                </c:pt>
                <c:pt idx="94">
                  <c:v>87.155000000000001</c:v>
                </c:pt>
                <c:pt idx="95">
                  <c:v>87.879000000000005</c:v>
                </c:pt>
                <c:pt idx="96">
                  <c:v>89.085999999999999</c:v>
                </c:pt>
                <c:pt idx="97">
                  <c:v>87.947999999999993</c:v>
                </c:pt>
                <c:pt idx="98">
                  <c:v>86.602999999999994</c:v>
                </c:pt>
                <c:pt idx="99">
                  <c:v>86.930999999999997</c:v>
                </c:pt>
                <c:pt idx="100">
                  <c:v>87.879000000000005</c:v>
                </c:pt>
                <c:pt idx="101">
                  <c:v>87.81</c:v>
                </c:pt>
                <c:pt idx="102">
                  <c:v>89.516999999999996</c:v>
                </c:pt>
                <c:pt idx="103">
                  <c:v>90.516999999999996</c:v>
                </c:pt>
                <c:pt idx="104">
                  <c:v>92.844999999999999</c:v>
                </c:pt>
                <c:pt idx="105">
                  <c:v>98.793000000000006</c:v>
                </c:pt>
                <c:pt idx="106">
                  <c:v>102.569</c:v>
                </c:pt>
                <c:pt idx="107">
                  <c:v>107.345</c:v>
                </c:pt>
                <c:pt idx="108">
                  <c:v>110.431</c:v>
                </c:pt>
                <c:pt idx="109">
                  <c:v>110.155</c:v>
                </c:pt>
                <c:pt idx="110">
                  <c:v>108.03400000000001</c:v>
                </c:pt>
                <c:pt idx="111">
                  <c:v>101.569</c:v>
                </c:pt>
                <c:pt idx="112">
                  <c:v>98.861999999999995</c:v>
                </c:pt>
                <c:pt idx="113">
                  <c:v>92.5</c:v>
                </c:pt>
                <c:pt idx="114">
                  <c:v>84.602999999999994</c:v>
                </c:pt>
                <c:pt idx="115">
                  <c:v>85.275999999999996</c:v>
                </c:pt>
                <c:pt idx="116">
                  <c:v>83.102999999999994</c:v>
                </c:pt>
                <c:pt idx="117">
                  <c:v>80.724000000000004</c:v>
                </c:pt>
                <c:pt idx="118">
                  <c:v>82.69</c:v>
                </c:pt>
                <c:pt idx="119">
                  <c:v>81.861999999999995</c:v>
                </c:pt>
                <c:pt idx="120">
                  <c:v>81.724000000000004</c:v>
                </c:pt>
                <c:pt idx="121">
                  <c:v>83.171999999999997</c:v>
                </c:pt>
                <c:pt idx="122">
                  <c:v>83.241</c:v>
                </c:pt>
                <c:pt idx="123">
                  <c:v>81.620999999999995</c:v>
                </c:pt>
                <c:pt idx="124">
                  <c:v>84.69</c:v>
                </c:pt>
                <c:pt idx="125">
                  <c:v>81.034000000000006</c:v>
                </c:pt>
                <c:pt idx="126">
                  <c:v>83.620999999999995</c:v>
                </c:pt>
                <c:pt idx="127">
                  <c:v>83.069000000000003</c:v>
                </c:pt>
                <c:pt idx="128">
                  <c:v>83.016999999999996</c:v>
                </c:pt>
                <c:pt idx="129">
                  <c:v>84.102999999999994</c:v>
                </c:pt>
                <c:pt idx="130">
                  <c:v>84.759</c:v>
                </c:pt>
                <c:pt idx="131">
                  <c:v>89.034000000000006</c:v>
                </c:pt>
                <c:pt idx="132">
                  <c:v>88.671999999999997</c:v>
                </c:pt>
                <c:pt idx="133">
                  <c:v>94.879000000000005</c:v>
                </c:pt>
                <c:pt idx="134">
                  <c:v>97.447999999999993</c:v>
                </c:pt>
                <c:pt idx="135">
                  <c:v>100.879</c:v>
                </c:pt>
                <c:pt idx="136">
                  <c:v>96.241</c:v>
                </c:pt>
                <c:pt idx="137">
                  <c:v>93.552000000000007</c:v>
                </c:pt>
                <c:pt idx="138">
                  <c:v>88.293000000000006</c:v>
                </c:pt>
                <c:pt idx="139">
                  <c:v>84.879000000000005</c:v>
                </c:pt>
                <c:pt idx="140">
                  <c:v>81.259</c:v>
                </c:pt>
                <c:pt idx="141">
                  <c:v>79.759</c:v>
                </c:pt>
                <c:pt idx="142">
                  <c:v>81.171999999999997</c:v>
                </c:pt>
                <c:pt idx="143">
                  <c:v>80.775999999999996</c:v>
                </c:pt>
                <c:pt idx="144">
                  <c:v>80.602999999999994</c:v>
                </c:pt>
                <c:pt idx="145">
                  <c:v>79.483000000000004</c:v>
                </c:pt>
                <c:pt idx="146">
                  <c:v>80.465999999999994</c:v>
                </c:pt>
                <c:pt idx="147">
                  <c:v>78.5</c:v>
                </c:pt>
                <c:pt idx="148">
                  <c:v>80.155000000000001</c:v>
                </c:pt>
                <c:pt idx="149">
                  <c:v>79.706999999999994</c:v>
                </c:pt>
                <c:pt idx="150">
                  <c:v>78.844999999999999</c:v>
                </c:pt>
                <c:pt idx="151">
                  <c:v>80.069000000000003</c:v>
                </c:pt>
                <c:pt idx="152">
                  <c:v>78.655000000000001</c:v>
                </c:pt>
                <c:pt idx="153">
                  <c:v>78.914000000000001</c:v>
                </c:pt>
                <c:pt idx="154">
                  <c:v>79.828000000000003</c:v>
                </c:pt>
                <c:pt idx="155">
                  <c:v>80.224000000000004</c:v>
                </c:pt>
                <c:pt idx="156">
                  <c:v>79.897000000000006</c:v>
                </c:pt>
                <c:pt idx="157">
                  <c:v>80.085999999999999</c:v>
                </c:pt>
                <c:pt idx="158">
                  <c:v>80.293000000000006</c:v>
                </c:pt>
                <c:pt idx="159">
                  <c:v>77.828000000000003</c:v>
                </c:pt>
                <c:pt idx="160">
                  <c:v>79.275999999999996</c:v>
                </c:pt>
                <c:pt idx="161">
                  <c:v>79.671999999999997</c:v>
                </c:pt>
                <c:pt idx="162">
                  <c:v>78.397000000000006</c:v>
                </c:pt>
                <c:pt idx="163">
                  <c:v>78.914000000000001</c:v>
                </c:pt>
                <c:pt idx="164">
                  <c:v>79.052000000000007</c:v>
                </c:pt>
                <c:pt idx="165">
                  <c:v>75.759</c:v>
                </c:pt>
                <c:pt idx="166">
                  <c:v>78.344999999999999</c:v>
                </c:pt>
                <c:pt idx="167">
                  <c:v>77.102999999999994</c:v>
                </c:pt>
                <c:pt idx="168">
                  <c:v>76.724000000000004</c:v>
                </c:pt>
                <c:pt idx="169">
                  <c:v>78.569000000000003</c:v>
                </c:pt>
                <c:pt idx="170">
                  <c:v>80.31</c:v>
                </c:pt>
                <c:pt idx="171">
                  <c:v>79.620999999999995</c:v>
                </c:pt>
                <c:pt idx="172">
                  <c:v>79.016999999999996</c:v>
                </c:pt>
                <c:pt idx="173">
                  <c:v>77.947999999999993</c:v>
                </c:pt>
                <c:pt idx="174">
                  <c:v>77.259</c:v>
                </c:pt>
                <c:pt idx="175">
                  <c:v>76.947999999999993</c:v>
                </c:pt>
                <c:pt idx="176">
                  <c:v>80</c:v>
                </c:pt>
                <c:pt idx="177">
                  <c:v>74.552000000000007</c:v>
                </c:pt>
                <c:pt idx="178">
                  <c:v>79</c:v>
                </c:pt>
                <c:pt idx="179">
                  <c:v>78.224000000000004</c:v>
                </c:pt>
                <c:pt idx="180">
                  <c:v>80.965999999999994</c:v>
                </c:pt>
                <c:pt idx="181">
                  <c:v>77.516999999999996</c:v>
                </c:pt>
                <c:pt idx="182">
                  <c:v>78.138000000000005</c:v>
                </c:pt>
                <c:pt idx="183">
                  <c:v>77.793000000000006</c:v>
                </c:pt>
                <c:pt idx="184">
                  <c:v>77.620999999999995</c:v>
                </c:pt>
                <c:pt idx="185">
                  <c:v>77.361999999999995</c:v>
                </c:pt>
                <c:pt idx="186">
                  <c:v>77.947999999999993</c:v>
                </c:pt>
                <c:pt idx="187">
                  <c:v>79.085999999999999</c:v>
                </c:pt>
                <c:pt idx="188">
                  <c:v>77.983000000000004</c:v>
                </c:pt>
                <c:pt idx="189">
                  <c:v>76.138000000000005</c:v>
                </c:pt>
                <c:pt idx="190">
                  <c:v>77.241</c:v>
                </c:pt>
                <c:pt idx="191">
                  <c:v>75.879000000000005</c:v>
                </c:pt>
                <c:pt idx="192">
                  <c:v>78.034000000000006</c:v>
                </c:pt>
                <c:pt idx="193">
                  <c:v>76.861999999999995</c:v>
                </c:pt>
                <c:pt idx="194">
                  <c:v>76.965999999999994</c:v>
                </c:pt>
                <c:pt idx="195">
                  <c:v>75.914000000000001</c:v>
                </c:pt>
                <c:pt idx="196">
                  <c:v>77.052000000000007</c:v>
                </c:pt>
                <c:pt idx="197">
                  <c:v>78.81</c:v>
                </c:pt>
                <c:pt idx="198">
                  <c:v>76.069000000000003</c:v>
                </c:pt>
                <c:pt idx="199">
                  <c:v>74.5</c:v>
                </c:pt>
                <c:pt idx="200">
                  <c:v>74.447999999999993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95.779494535502579</c:v>
                </c:pt>
                <c:pt idx="6">
                  <c:v>95.972563123447884</c:v>
                </c:pt>
                <c:pt idx="7">
                  <c:v>96.164064458494266</c:v>
                </c:pt>
                <c:pt idx="8">
                  <c:v>96.353764496010811</c:v>
                </c:pt>
                <c:pt idx="9">
                  <c:v>96.541402441421909</c:v>
                </c:pt>
                <c:pt idx="10">
                  <c:v>96.726688590282819</c:v>
                </c:pt>
                <c:pt idx="11">
                  <c:v>96.909302158221735</c:v>
                </c:pt>
                <c:pt idx="12">
                  <c:v>97.088889143613372</c:v>
                </c:pt>
                <c:pt idx="13">
                  <c:v>97.265060276563929</c:v>
                </c:pt>
                <c:pt idx="14">
                  <c:v>97.43738912012256</c:v>
                </c:pt>
                <c:pt idx="15">
                  <c:v>97.605410404039162</c:v>
                </c:pt>
                <c:pt idx="16">
                  <c:v>97.768618688904724</c:v>
                </c:pt>
                <c:pt idx="17">
                  <c:v>97.926467481513299</c:v>
                </c:pt>
                <c:pt idx="18">
                  <c:v>98.078368955924873</c:v>
                </c:pt>
                <c:pt idx="19">
                  <c:v>98.223694489581632</c:v>
                </c:pt>
                <c:pt idx="20">
                  <c:v>98.361776320759844</c:v>
                </c:pt>
                <c:pt idx="21">
                  <c:v>98.491910811695803</c:v>
                </c:pt>
                <c:pt idx="22">
                  <c:v>98.61336413097348</c:v>
                </c:pt>
                <c:pt idx="23">
                  <c:v>98.725381769191358</c:v>
                </c:pt>
                <c:pt idx="24">
                  <c:v>98.827204369101338</c:v>
                </c:pt>
                <c:pt idx="25">
                  <c:v>98.918094187227766</c:v>
                </c:pt>
                <c:pt idx="26">
                  <c:v>98.997379546006314</c:v>
                </c:pt>
                <c:pt idx="27">
                  <c:v>99.064529470664723</c:v>
                </c:pt>
                <c:pt idx="28">
                  <c:v>99.11927804209347</c:v>
                </c:pt>
                <c:pt idx="29">
                  <c:v>99.161828558977405</c:v>
                </c:pt>
                <c:pt idx="30">
                  <c:v>99.19318189140624</c:v>
                </c:pt>
                <c:pt idx="31">
                  <c:v>99.215651293111549</c:v>
                </c:pt>
                <c:pt idx="32">
                  <c:v>99.233646045569927</c:v>
                </c:pt>
                <c:pt idx="33">
                  <c:v>99.254825243070428</c:v>
                </c:pt>
                <c:pt idx="34">
                  <c:v>99.291734595067652</c:v>
                </c:pt>
                <c:pt idx="35">
                  <c:v>99.364033797183779</c:v>
                </c:pt>
                <c:pt idx="36">
                  <c:v>99.501387155038273</c:v>
                </c:pt>
                <c:pt idx="37">
                  <c:v>99.747011417338456</c:v>
                </c:pt>
                <c:pt idx="38">
                  <c:v>100.16173940751776</c:v>
                </c:pt>
                <c:pt idx="39">
                  <c:v>100.82825993889837</c:v>
                </c:pt>
                <c:pt idx="40">
                  <c:v>101.85494087752883</c:v>
                </c:pt>
                <c:pt idx="41">
                  <c:v>103.37836041271591</c:v>
                </c:pt>
                <c:pt idx="42">
                  <c:v>105.56341368367761</c:v>
                </c:pt>
                <c:pt idx="43">
                  <c:v>108.59970416492401</c:v>
                </c:pt>
                <c:pt idx="44">
                  <c:v>112.69296346135137</c:v>
                </c:pt>
                <c:pt idx="45">
                  <c:v>118.05055844010259</c:v>
                </c:pt>
                <c:pt idx="46">
                  <c:v>124.86080018737027</c:v>
                </c:pt>
                <c:pt idx="47">
                  <c:v>133.26676376879294</c:v>
                </c:pt>
                <c:pt idx="48">
                  <c:v>143.33657300583738</c:v>
                </c:pt>
                <c:pt idx="49">
                  <c:v>155.0334143600337</c:v>
                </c:pt>
                <c:pt idx="50">
                  <c:v>168.18964357981886</c:v>
                </c:pt>
                <c:pt idx="51">
                  <c:v>182.4898163692053</c:v>
                </c:pt>
                <c:pt idx="52">
                  <c:v>197.46552851468076</c:v>
                </c:pt>
                <c:pt idx="53">
                  <c:v>212.48804875961139</c:v>
                </c:pt>
                <c:pt idx="54">
                  <c:v>226.65770196385677</c:v>
                </c:pt>
                <c:pt idx="55">
                  <c:v>238.26535709935209</c:v>
                </c:pt>
                <c:pt idx="56">
                  <c:v>243.56493197233465</c:v>
                </c:pt>
                <c:pt idx="57">
                  <c:v>236.31137357885839</c:v>
                </c:pt>
                <c:pt idx="58">
                  <c:v>211.73806400102799</c:v>
                </c:pt>
                <c:pt idx="59">
                  <c:v>174.0181027754326</c:v>
                </c:pt>
                <c:pt idx="60">
                  <c:v>136.6444720725637</c:v>
                </c:pt>
                <c:pt idx="61">
                  <c:v>111.43611505101214</c:v>
                </c:pt>
                <c:pt idx="62">
                  <c:v>99.94792585758006</c:v>
                </c:pt>
                <c:pt idx="63">
                  <c:v>96.969877448306491</c:v>
                </c:pt>
                <c:pt idx="64">
                  <c:v>97.701171391617279</c:v>
                </c:pt>
                <c:pt idx="65">
                  <c:v>100.10264526572487</c:v>
                </c:pt>
                <c:pt idx="66">
                  <c:v>103.81285657513983</c:v>
                </c:pt>
                <c:pt idx="67">
                  <c:v>108.9977013126415</c:v>
                </c:pt>
                <c:pt idx="68">
                  <c:v>115.8913307609308</c:v>
                </c:pt>
                <c:pt idx="69">
                  <c:v>124.65441921903741</c:v>
                </c:pt>
                <c:pt idx="70">
                  <c:v>135.30261688633004</c:v>
                </c:pt>
                <c:pt idx="71">
                  <c:v>147.64931459577537</c:v>
                </c:pt>
                <c:pt idx="72">
                  <c:v>161.26129629333511</c:v>
                </c:pt>
                <c:pt idx="73">
                  <c:v>175.40138425921288</c:v>
                </c:pt>
                <c:pt idx="74">
                  <c:v>188.79895105330235</c:v>
                </c:pt>
                <c:pt idx="75">
                  <c:v>198.92728174881634</c:v>
                </c:pt>
                <c:pt idx="76">
                  <c:v>201.11607782073298</c:v>
                </c:pt>
                <c:pt idx="77">
                  <c:v>189.94748110419226</c:v>
                </c:pt>
                <c:pt idx="78">
                  <c:v>164.85968252755035</c:v>
                </c:pt>
                <c:pt idx="79">
                  <c:v>134.20393474823115</c:v>
                </c:pt>
                <c:pt idx="80">
                  <c:v>109.53932519438773</c:v>
                </c:pt>
                <c:pt idx="81">
                  <c:v>95.91133756770121</c:v>
                </c:pt>
                <c:pt idx="82">
                  <c:v>90.627390023571394</c:v>
                </c:pt>
                <c:pt idx="83">
                  <c:v>89.113752533587913</c:v>
                </c:pt>
                <c:pt idx="84">
                  <c:v>88.70805144506545</c:v>
                </c:pt>
                <c:pt idx="85">
                  <c:v>88.522354316018962</c:v>
                </c:pt>
                <c:pt idx="86">
                  <c:v>88.368226831235404</c:v>
                </c:pt>
                <c:pt idx="87">
                  <c:v>88.219079930181223</c:v>
                </c:pt>
                <c:pt idx="88">
                  <c:v>88.072260536205391</c:v>
                </c:pt>
                <c:pt idx="89">
                  <c:v>87.927466518287801</c:v>
                </c:pt>
                <c:pt idx="90">
                  <c:v>87.784557989435712</c:v>
                </c:pt>
                <c:pt idx="91">
                  <c:v>87.643410056881905</c:v>
                </c:pt>
                <c:pt idx="92">
                  <c:v>87.503909821261004</c:v>
                </c:pt>
                <c:pt idx="93">
                  <c:v>87.365974154283009</c:v>
                </c:pt>
                <c:pt idx="94">
                  <c:v>87.229624941679958</c:v>
                </c:pt>
                <c:pt idx="95">
                  <c:v>87.095267866098894</c:v>
                </c:pt>
                <c:pt idx="96">
                  <c:v>86.964606296334821</c:v>
                </c:pt>
                <c:pt idx="97">
                  <c:v>86.843274971042462</c:v>
                </c:pt>
                <c:pt idx="98">
                  <c:v>86.747436174580812</c:v>
                </c:pt>
                <c:pt idx="99">
                  <c:v>86.717854113833027</c:v>
                </c:pt>
                <c:pt idx="100">
                  <c:v>86.8445085055736</c:v>
                </c:pt>
                <c:pt idx="101">
                  <c:v>87.298696251821468</c:v>
                </c:pt>
                <c:pt idx="102">
                  <c:v>88.353802510318346</c:v>
                </c:pt>
                <c:pt idx="103">
                  <c:v>90.353896256757267</c:v>
                </c:pt>
                <c:pt idx="104">
                  <c:v>93.581964044308478</c:v>
                </c:pt>
                <c:pt idx="105">
                  <c:v>98.022428477082798</c:v>
                </c:pt>
                <c:pt idx="106">
                  <c:v>103.11890425815288</c:v>
                </c:pt>
                <c:pt idx="107">
                  <c:v>107.73310049794965</c:v>
                </c:pt>
                <c:pt idx="108">
                  <c:v>110.47702189955048</c:v>
                </c:pt>
                <c:pt idx="109">
                  <c:v>110.3456537396135</c:v>
                </c:pt>
                <c:pt idx="110">
                  <c:v>107.27668990285856</c:v>
                </c:pt>
                <c:pt idx="111">
                  <c:v>102.22055569453993</c:v>
                </c:pt>
                <c:pt idx="112">
                  <c:v>96.641953055270449</c:v>
                </c:pt>
                <c:pt idx="113">
                  <c:v>91.809607456646532</c:v>
                </c:pt>
                <c:pt idx="114">
                  <c:v>88.346676599818139</c:v>
                </c:pt>
                <c:pt idx="115">
                  <c:v>86.23420241004743</c:v>
                </c:pt>
                <c:pt idx="116">
                  <c:v>85.104822595290983</c:v>
                </c:pt>
                <c:pt idx="117">
                  <c:v>84.547066816514302</c:v>
                </c:pt>
                <c:pt idx="118">
                  <c:v>84.263505947725108</c:v>
                </c:pt>
                <c:pt idx="119">
                  <c:v>84.090280129323929</c:v>
                </c:pt>
                <c:pt idx="120">
                  <c:v>83.954706238054001</c:v>
                </c:pt>
                <c:pt idx="121">
                  <c:v>83.830197160340134</c:v>
                </c:pt>
                <c:pt idx="122">
                  <c:v>83.708836276224787</c:v>
                </c:pt>
                <c:pt idx="123">
                  <c:v>83.589618556144828</c:v>
                </c:pt>
                <c:pt idx="124">
                  <c:v>83.476145728939997</c:v>
                </c:pt>
                <c:pt idx="125">
                  <c:v>83.381101358195451</c:v>
                </c:pt>
                <c:pt idx="126">
                  <c:v>83.33884788251396</c:v>
                </c:pt>
                <c:pt idx="127">
                  <c:v>83.427801819678137</c:v>
                </c:pt>
                <c:pt idx="128">
                  <c:v>83.796333179863652</c:v>
                </c:pt>
                <c:pt idx="129">
                  <c:v>84.667656555709996</c:v>
                </c:pt>
                <c:pt idx="130">
                  <c:v>86.281737015333619</c:v>
                </c:pt>
                <c:pt idx="131">
                  <c:v>88.746490726143946</c:v>
                </c:pt>
                <c:pt idx="132">
                  <c:v>91.842936351361573</c:v>
                </c:pt>
                <c:pt idx="133">
                  <c:v>94.926588195917702</c:v>
                </c:pt>
                <c:pt idx="134">
                  <c:v>97.081241000027092</c:v>
                </c:pt>
                <c:pt idx="135">
                  <c:v>97.526518026805292</c:v>
                </c:pt>
                <c:pt idx="136">
                  <c:v>96.044971231887672</c:v>
                </c:pt>
                <c:pt idx="137">
                  <c:v>93.115115544478215</c:v>
                </c:pt>
                <c:pt idx="138">
                  <c:v>89.641372842712471</c:v>
                </c:pt>
                <c:pt idx="139">
                  <c:v>86.486570517155101</c:v>
                </c:pt>
                <c:pt idx="140">
                  <c:v>84.133123310021773</c:v>
                </c:pt>
                <c:pt idx="141">
                  <c:v>82.637366871264845</c:v>
                </c:pt>
                <c:pt idx="142">
                  <c:v>81.7976773651028</c:v>
                </c:pt>
                <c:pt idx="143">
                  <c:v>81.355201809489358</c:v>
                </c:pt>
                <c:pt idx="144">
                  <c:v>81.110674546014508</c:v>
                </c:pt>
                <c:pt idx="145">
                  <c:v>80.94893584554282</c:v>
                </c:pt>
                <c:pt idx="146">
                  <c:v>80.816586636724921</c:v>
                </c:pt>
                <c:pt idx="147">
                  <c:v>80.693163545252744</c:v>
                </c:pt>
                <c:pt idx="148">
                  <c:v>80.572081628043321</c:v>
                </c:pt>
                <c:pt idx="149">
                  <c:v>80.451544783418512</c:v>
                </c:pt>
                <c:pt idx="150">
                  <c:v>80.331135760230609</c:v>
                </c:pt>
                <c:pt idx="151">
                  <c:v>80.210772262159239</c:v>
                </c:pt>
                <c:pt idx="152">
                  <c:v>80.090441013193924</c:v>
                </c:pt>
                <c:pt idx="153">
                  <c:v>79.970140707816952</c:v>
                </c:pt>
                <c:pt idx="154">
                  <c:v>79.849871629971091</c:v>
                </c:pt>
                <c:pt idx="155">
                  <c:v>79.729634051621673</c:v>
                </c:pt>
                <c:pt idx="156">
                  <c:v>79.609428035086779</c:v>
                </c:pt>
                <c:pt idx="157">
                  <c:v>79.489253428831674</c:v>
                </c:pt>
                <c:pt idx="158">
                  <c:v>79.36910988740901</c:v>
                </c:pt>
                <c:pt idx="159">
                  <c:v>79.248996894614507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95.779494535500419</c:v>
                </c:pt>
                <c:pt idx="6">
                  <c:v>95.97256312344085</c:v>
                </c:pt>
                <c:pt idx="7">
                  <c:v>96.164064458471955</c:v>
                </c:pt>
                <c:pt idx="8">
                  <c:v>96.353764495941533</c:v>
                </c:pt>
                <c:pt idx="9">
                  <c:v>96.541402441211474</c:v>
                </c:pt>
                <c:pt idx="10">
                  <c:v>96.726688589657556</c:v>
                </c:pt>
                <c:pt idx="11">
                  <c:v>96.909302156404422</c:v>
                </c:pt>
                <c:pt idx="12">
                  <c:v>97.088889138446717</c:v>
                </c:pt>
                <c:pt idx="13">
                  <c:v>97.265060262195547</c:v>
                </c:pt>
                <c:pt idx="14">
                  <c:v>97.437389081036216</c:v>
                </c:pt>
                <c:pt idx="15">
                  <c:v>97.605410300032645</c:v>
                </c:pt>
                <c:pt idx="16">
                  <c:v>97.768618418188368</c:v>
                </c:pt>
                <c:pt idx="17">
                  <c:v>97.926466792247282</c:v>
                </c:pt>
                <c:pt idx="18">
                  <c:v>98.07836723929114</c:v>
                </c:pt>
                <c:pt idx="19">
                  <c:v>98.223690307554463</c:v>
                </c:pt>
                <c:pt idx="20">
                  <c:v>98.361766354906749</c:v>
                </c:pt>
                <c:pt idx="21">
                  <c:v>98.491887581089898</c:v>
                </c:pt>
                <c:pt idx="22">
                  <c:v>98.613311161577769</c:v>
                </c:pt>
                <c:pt idx="23">
                  <c:v>98.725263626210463</c:v>
                </c:pt>
                <c:pt idx="24">
                  <c:v>98.826946612821175</c:v>
                </c:pt>
                <c:pt idx="25">
                  <c:v>98.917544103229503</c:v>
                </c:pt>
                <c:pt idx="26">
                  <c:v>98.996231214732106</c:v>
                </c:pt>
                <c:pt idx="27">
                  <c:v>99.062184573514216</c:v>
                </c:pt>
                <c:pt idx="28">
                  <c:v>99.114594236833213</c:v>
                </c:pt>
                <c:pt idx="29">
                  <c:v>99.152677058933548</c:v>
                </c:pt>
                <c:pt idx="30">
                  <c:v>99.175691313177126</c:v>
                </c:pt>
                <c:pt idx="31">
                  <c:v>99.182952292952564</c:v>
                </c:pt>
                <c:pt idx="32">
                  <c:v>99.173848521192681</c:v>
                </c:pt>
                <c:pt idx="33">
                  <c:v>99.14785810885175</c:v>
                </c:pt>
                <c:pt idx="34">
                  <c:v>99.104564723723243</c:v>
                </c:pt>
                <c:pt idx="35">
                  <c:v>99.043672570460458</c:v>
                </c:pt>
                <c:pt idx="36">
                  <c:v>98.965019748527112</c:v>
                </c:pt>
                <c:pt idx="37">
                  <c:v>98.868589354092492</c:v>
                </c:pt>
                <c:pt idx="38">
                  <c:v>98.754517729767443</c:v>
                </c:pt>
                <c:pt idx="39">
                  <c:v>98.623099344927894</c:v>
                </c:pt>
                <c:pt idx="40">
                  <c:v>98.474787908054438</c:v>
                </c:pt>
                <c:pt idx="41">
                  <c:v>98.310193465977676</c:v>
                </c:pt>
                <c:pt idx="42">
                  <c:v>98.13007542429699</c:v>
                </c:pt>
                <c:pt idx="43">
                  <c:v>97.935331616469071</c:v>
                </c:pt>
                <c:pt idx="44">
                  <c:v>97.726983741959614</c:v>
                </c:pt>
                <c:pt idx="45">
                  <c:v>97.506159671601836</c:v>
                </c:pt>
                <c:pt idx="46">
                  <c:v>97.274073267077341</c:v>
                </c:pt>
                <c:pt idx="47">
                  <c:v>97.0320024699502</c:v>
                </c:pt>
                <c:pt idx="48">
                  <c:v>96.781266476448437</c:v>
                </c:pt>
                <c:pt idx="49">
                  <c:v>96.523202824246923</c:v>
                </c:pt>
                <c:pt idx="50">
                  <c:v>96.259145178575807</c:v>
                </c:pt>
                <c:pt idx="51">
                  <c:v>95.99040252300928</c:v>
                </c:pt>
                <c:pt idx="52">
                  <c:v>95.718240344508942</c:v>
                </c:pt>
                <c:pt idx="53">
                  <c:v>95.443864263968493</c:v>
                </c:pt>
                <c:pt idx="54">
                  <c:v>95.168406414566448</c:v>
                </c:pt>
                <c:pt idx="55">
                  <c:v>94.892914722013174</c:v>
                </c:pt>
                <c:pt idx="56">
                  <c:v>94.618345103008807</c:v>
                </c:pt>
                <c:pt idx="57">
                  <c:v>94.345556478337016</c:v>
                </c:pt>
                <c:pt idx="58">
                  <c:v>94.075308399850414</c:v>
                </c:pt>
                <c:pt idx="59">
                  <c:v>93.808261018434351</c:v>
                </c:pt>
                <c:pt idx="60">
                  <c:v>93.54497707286977</c:v>
                </c:pt>
                <c:pt idx="61">
                  <c:v>93.285925555557156</c:v>
                </c:pt>
                <c:pt idx="62">
                  <c:v>93.03148670723985</c:v>
                </c:pt>
                <c:pt idx="63">
                  <c:v>92.781958005382407</c:v>
                </c:pt>
                <c:pt idx="64">
                  <c:v>92.537560835661836</c:v>
                </c:pt>
                <c:pt idx="65">
                  <c:v>92.298447569185271</c:v>
                </c:pt>
                <c:pt idx="66">
                  <c:v>92.064708806017222</c:v>
                </c:pt>
                <c:pt idx="67">
                  <c:v>91.836380585391311</c:v>
                </c:pt>
                <c:pt idx="68">
                  <c:v>91.61345140223402</c:v>
                </c:pt>
                <c:pt idx="69">
                  <c:v>91.395868906594217</c:v>
                </c:pt>
                <c:pt idx="70">
                  <c:v>91.183546196083313</c:v>
                </c:pt>
                <c:pt idx="71">
                  <c:v>90.976367640807879</c:v>
                </c:pt>
                <c:pt idx="72">
                  <c:v>90.774194205235489</c:v>
                </c:pt>
                <c:pt idx="73">
                  <c:v>90.57686825200021</c:v>
                </c:pt>
                <c:pt idx="74">
                  <c:v>90.384217829061299</c:v>
                </c:pt>
                <c:pt idx="75">
                  <c:v>90.196060454255999</c:v>
                </c:pt>
                <c:pt idx="76">
                  <c:v>90.012206420586821</c:v>
                </c:pt>
                <c:pt idx="77">
                  <c:v>89.83246165204261</c:v>
                </c:pt>
                <c:pt idx="78">
                  <c:v>89.656630143847181</c:v>
                </c:pt>
                <c:pt idx="79">
                  <c:v>89.484516023213715</c:v>
                </c:pt>
                <c:pt idx="80">
                  <c:v>89.315925267361663</c:v>
                </c:pt>
                <c:pt idx="81">
                  <c:v>89.150667115087614</c:v>
                </c:pt>
                <c:pt idx="82">
                  <c:v>88.988555206874082</c:v>
                </c:pt>
                <c:pt idx="83">
                  <c:v>88.829408486625951</c:v>
                </c:pt>
                <c:pt idx="84">
                  <c:v>88.673051895850534</c:v>
                </c:pt>
                <c:pt idx="85">
                  <c:v>88.519316888605715</c:v>
                </c:pt>
                <c:pt idx="86">
                  <c:v>88.368041792959929</c:v>
                </c:pt>
                <c:pt idx="87">
                  <c:v>88.219072042132709</c:v>
                </c:pt>
                <c:pt idx="88">
                  <c:v>88.072260295983867</c:v>
                </c:pt>
                <c:pt idx="89">
                  <c:v>87.92746647114258</c:v>
                </c:pt>
                <c:pt idx="90">
                  <c:v>87.784557695844015</c:v>
                </c:pt>
                <c:pt idx="91">
                  <c:v>87.643408203492086</c:v>
                </c:pt>
                <c:pt idx="92">
                  <c:v>87.503899177096542</c:v>
                </c:pt>
                <c:pt idx="93">
                  <c:v>87.365918555045553</c:v>
                </c:pt>
                <c:pt idx="94">
                  <c:v>87.229360807164653</c:v>
                </c:pt>
                <c:pt idx="95">
                  <c:v>87.094126688671906</c:v>
                </c:pt>
                <c:pt idx="96">
                  <c:v>86.960122978456326</c:v>
                </c:pt>
                <c:pt idx="97">
                  <c:v>86.827262207072295</c:v>
                </c:pt>
                <c:pt idx="98">
                  <c:v>86.695462378941414</c:v>
                </c:pt>
                <c:pt idx="99">
                  <c:v>86.564646692475264</c:v>
                </c:pt>
                <c:pt idx="100">
                  <c:v>86.434743261165124</c:v>
                </c:pt>
                <c:pt idx="101">
                  <c:v>86.305684838115241</c:v>
                </c:pt>
                <c:pt idx="102">
                  <c:v>86.177408546015528</c:v>
                </c:pt>
                <c:pt idx="103">
                  <c:v>86.049855614147617</c:v>
                </c:pt>
                <c:pt idx="104">
                  <c:v>85.922971123684221</c:v>
                </c:pt>
                <c:pt idx="105">
                  <c:v>85.796703762270255</c:v>
                </c:pt>
                <c:pt idx="106">
                  <c:v>85.67100558865485</c:v>
                </c:pt>
                <c:pt idx="107">
                  <c:v>85.545831807971652</c:v>
                </c:pt>
                <c:pt idx="108">
                  <c:v>85.421140558132166</c:v>
                </c:pt>
                <c:pt idx="109">
                  <c:v>85.296892707698618</c:v>
                </c:pt>
                <c:pt idx="110">
                  <c:v>85.173051665532398</c:v>
                </c:pt>
                <c:pt idx="111">
                  <c:v>85.049583202465911</c:v>
                </c:pt>
                <c:pt idx="112">
                  <c:v>84.92645528521237</c:v>
                </c:pt>
                <c:pt idx="113">
                  <c:v>84.803637922705178</c:v>
                </c:pt>
                <c:pt idx="114">
                  <c:v>84.681103025038681</c:v>
                </c:pt>
                <c:pt idx="115">
                  <c:v>84.558824275156098</c:v>
                </c:pt>
                <c:pt idx="116">
                  <c:v>84.436777013395357</c:v>
                </c:pt>
                <c:pt idx="117">
                  <c:v>84.314938134947965</c:v>
                </c:pt>
                <c:pt idx="118">
                  <c:v>84.193286000203855</c:v>
                </c:pt>
                <c:pt idx="119">
                  <c:v>84.071800357842292</c:v>
                </c:pt>
                <c:pt idx="120">
                  <c:v>83.950462280376371</c:v>
                </c:pt>
                <c:pt idx="121">
                  <c:v>83.829254111667453</c:v>
                </c:pt>
                <c:pt idx="122">
                  <c:v>83.708159425693509</c:v>
                </c:pt>
                <c:pt idx="123">
                  <c:v>83.587162995588159</c:v>
                </c:pt>
                <c:pt idx="124">
                  <c:v>83.466250771672875</c:v>
                </c:pt>
                <c:pt idx="125">
                  <c:v>83.345409866897938</c:v>
                </c:pt>
                <c:pt idx="126">
                  <c:v>83.224628547808379</c:v>
                </c:pt>
                <c:pt idx="127">
                  <c:v>83.103896228881524</c:v>
                </c:pt>
                <c:pt idx="128">
                  <c:v>82.983203467871775</c:v>
                </c:pt>
                <c:pt idx="129">
                  <c:v>82.862541959672271</c:v>
                </c:pt>
                <c:pt idx="130">
                  <c:v>82.741904526188051</c:v>
                </c:pt>
                <c:pt idx="131">
                  <c:v>82.621285099832761</c:v>
                </c:pt>
                <c:pt idx="132">
                  <c:v>82.500678698520403</c:v>
                </c:pt>
                <c:pt idx="133">
                  <c:v>82.380081390427904</c:v>
                </c:pt>
                <c:pt idx="134">
                  <c:v>82.259490247336487</c:v>
                </c:pt>
                <c:pt idx="135">
                  <c:v>82.138903285995724</c:v>
                </c:pt>
                <c:pt idx="136">
                  <c:v>82.018319397652022</c:v>
                </c:pt>
                <c:pt idx="137">
                  <c:v>81.897738266594644</c:v>
                </c:pt>
                <c:pt idx="138">
                  <c:v>81.777160279243787</c:v>
                </c:pt>
                <c:pt idx="139">
                  <c:v>81.656586425886132</c:v>
                </c:pt>
                <c:pt idx="140">
                  <c:v>81.536018197606595</c:v>
                </c:pt>
                <c:pt idx="141">
                  <c:v>81.415457481241901</c:v>
                </c:pt>
                <c:pt idx="142">
                  <c:v>81.294906455272326</c:v>
                </c:pt>
                <c:pt idx="143">
                  <c:v>81.174367489475728</c:v>
                </c:pt>
                <c:pt idx="144">
                  <c:v>81.053843050908853</c:v>
                </c:pt>
                <c:pt idx="145">
                  <c:v>80.933335618385286</c:v>
                </c:pt>
                <c:pt idx="146">
                  <c:v>80.812847607128361</c:v>
                </c:pt>
                <c:pt idx="147">
                  <c:v>80.692381304732692</c:v>
                </c:pt>
                <c:pt idx="148">
                  <c:v>80.571938819016424</c:v>
                </c:pt>
                <c:pt idx="149">
                  <c:v>80.45152203782277</c:v>
                </c:pt>
                <c:pt idx="150">
                  <c:v>80.331132600367908</c:v>
                </c:pt>
                <c:pt idx="151">
                  <c:v>80.210771879351498</c:v>
                </c:pt>
                <c:pt idx="152">
                  <c:v>80.090440972759097</c:v>
                </c:pt>
                <c:pt idx="153">
                  <c:v>79.970140704093708</c:v>
                </c:pt>
                <c:pt idx="154">
                  <c:v>79.849871629672265</c:v>
                </c:pt>
                <c:pt idx="155">
                  <c:v>79.729634051600769</c:v>
                </c:pt>
                <c:pt idx="156">
                  <c:v>79.6094280350855</c:v>
                </c:pt>
                <c:pt idx="157">
                  <c:v>79.489253428831603</c:v>
                </c:pt>
                <c:pt idx="158">
                  <c:v>79.36910988740901</c:v>
                </c:pt>
                <c:pt idx="159">
                  <c:v>79.248996894614507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96.552000000000007</c:v>
                </c:pt>
                <c:pt idx="1">
                  <c:v>98.81</c:v>
                </c:pt>
                <c:pt idx="2">
                  <c:v>98.655000000000001</c:v>
                </c:pt>
                <c:pt idx="3">
                  <c:v>95.638000000000005</c:v>
                </c:pt>
                <c:pt idx="4">
                  <c:v>98.016999999999996</c:v>
                </c:pt>
                <c:pt idx="5">
                  <c:v>96.034000000000006</c:v>
                </c:pt>
                <c:pt idx="6">
                  <c:v>95.328000000000003</c:v>
                </c:pt>
                <c:pt idx="7">
                  <c:v>95.741</c:v>
                </c:pt>
                <c:pt idx="8">
                  <c:v>96.052000000000007</c:v>
                </c:pt>
                <c:pt idx="9">
                  <c:v>95.655000000000001</c:v>
                </c:pt>
                <c:pt idx="10">
                  <c:v>97.414000000000001</c:v>
                </c:pt>
                <c:pt idx="11">
                  <c:v>96.585999999999999</c:v>
                </c:pt>
                <c:pt idx="12">
                  <c:v>96.897000000000006</c:v>
                </c:pt>
                <c:pt idx="13">
                  <c:v>97.741</c:v>
                </c:pt>
                <c:pt idx="14">
                  <c:v>95.552000000000007</c:v>
                </c:pt>
                <c:pt idx="15">
                  <c:v>97.81</c:v>
                </c:pt>
                <c:pt idx="16">
                  <c:v>95.552000000000007</c:v>
                </c:pt>
                <c:pt idx="17">
                  <c:v>98.430999999999997</c:v>
                </c:pt>
                <c:pt idx="18">
                  <c:v>97.016999999999996</c:v>
                </c:pt>
                <c:pt idx="19">
                  <c:v>96.983000000000004</c:v>
                </c:pt>
                <c:pt idx="20">
                  <c:v>97.447999999999993</c:v>
                </c:pt>
                <c:pt idx="21">
                  <c:v>95.171999999999997</c:v>
                </c:pt>
                <c:pt idx="22">
                  <c:v>96.897000000000006</c:v>
                </c:pt>
                <c:pt idx="23">
                  <c:v>96.414000000000001</c:v>
                </c:pt>
                <c:pt idx="24">
                  <c:v>97.293000000000006</c:v>
                </c:pt>
                <c:pt idx="25">
                  <c:v>97.828000000000003</c:v>
                </c:pt>
                <c:pt idx="26">
                  <c:v>98.447999999999993</c:v>
                </c:pt>
                <c:pt idx="27">
                  <c:v>99.016999999999996</c:v>
                </c:pt>
                <c:pt idx="28">
                  <c:v>99.671999999999997</c:v>
                </c:pt>
                <c:pt idx="29">
                  <c:v>101.05200000000001</c:v>
                </c:pt>
                <c:pt idx="30">
                  <c:v>98.397000000000006</c:v>
                </c:pt>
                <c:pt idx="31">
                  <c:v>98.844999999999999</c:v>
                </c:pt>
                <c:pt idx="32">
                  <c:v>101.276</c:v>
                </c:pt>
                <c:pt idx="33">
                  <c:v>100.776</c:v>
                </c:pt>
                <c:pt idx="34">
                  <c:v>101.69</c:v>
                </c:pt>
                <c:pt idx="35">
                  <c:v>103.13800000000001</c:v>
                </c:pt>
                <c:pt idx="36">
                  <c:v>103.345</c:v>
                </c:pt>
                <c:pt idx="37">
                  <c:v>104.155</c:v>
                </c:pt>
                <c:pt idx="38">
                  <c:v>106.5</c:v>
                </c:pt>
                <c:pt idx="39">
                  <c:v>108.20699999999999</c:v>
                </c:pt>
                <c:pt idx="40">
                  <c:v>109.81</c:v>
                </c:pt>
                <c:pt idx="41">
                  <c:v>110.483</c:v>
                </c:pt>
                <c:pt idx="42">
                  <c:v>113.39700000000001</c:v>
                </c:pt>
                <c:pt idx="43">
                  <c:v>118.53400000000001</c:v>
                </c:pt>
                <c:pt idx="44">
                  <c:v>117.63800000000001</c:v>
                </c:pt>
                <c:pt idx="45">
                  <c:v>123.621</c:v>
                </c:pt>
                <c:pt idx="46">
                  <c:v>129.24100000000001</c:v>
                </c:pt>
                <c:pt idx="47">
                  <c:v>134.81</c:v>
                </c:pt>
                <c:pt idx="48">
                  <c:v>144.05199999999999</c:v>
                </c:pt>
                <c:pt idx="49">
                  <c:v>158.37899999999999</c:v>
                </c:pt>
                <c:pt idx="50">
                  <c:v>174.53399999999999</c:v>
                </c:pt>
                <c:pt idx="51">
                  <c:v>193.94800000000001</c:v>
                </c:pt>
                <c:pt idx="52">
                  <c:v>211.017</c:v>
                </c:pt>
                <c:pt idx="53">
                  <c:v>222.62100000000001</c:v>
                </c:pt>
                <c:pt idx="54">
                  <c:v>230.03399999999999</c:v>
                </c:pt>
                <c:pt idx="55">
                  <c:v>233.81</c:v>
                </c:pt>
                <c:pt idx="56">
                  <c:v>232.27600000000001</c:v>
                </c:pt>
                <c:pt idx="57">
                  <c:v>225.72399999999999</c:v>
                </c:pt>
                <c:pt idx="58">
                  <c:v>206.62100000000001</c:v>
                </c:pt>
                <c:pt idx="59">
                  <c:v>174.36199999999999</c:v>
                </c:pt>
                <c:pt idx="60">
                  <c:v>131.29300000000001</c:v>
                </c:pt>
                <c:pt idx="61">
                  <c:v>103.96599999999999</c:v>
                </c:pt>
                <c:pt idx="62">
                  <c:v>97.344999999999999</c:v>
                </c:pt>
                <c:pt idx="63">
                  <c:v>97.534000000000006</c:v>
                </c:pt>
                <c:pt idx="64">
                  <c:v>100.155</c:v>
                </c:pt>
                <c:pt idx="65">
                  <c:v>102.569</c:v>
                </c:pt>
                <c:pt idx="66">
                  <c:v>102.70699999999999</c:v>
                </c:pt>
                <c:pt idx="67">
                  <c:v>108.931</c:v>
                </c:pt>
                <c:pt idx="68">
                  <c:v>112.53400000000001</c:v>
                </c:pt>
                <c:pt idx="69">
                  <c:v>124.20699999999999</c:v>
                </c:pt>
                <c:pt idx="70">
                  <c:v>137.58600000000001</c:v>
                </c:pt>
                <c:pt idx="71">
                  <c:v>152.55199999999999</c:v>
                </c:pt>
                <c:pt idx="72">
                  <c:v>166.91399999999999</c:v>
                </c:pt>
                <c:pt idx="73">
                  <c:v>177.36199999999999</c:v>
                </c:pt>
                <c:pt idx="74">
                  <c:v>187.36199999999999</c:v>
                </c:pt>
                <c:pt idx="75">
                  <c:v>192.46600000000001</c:v>
                </c:pt>
                <c:pt idx="76">
                  <c:v>192.63800000000001</c:v>
                </c:pt>
                <c:pt idx="77">
                  <c:v>186.845</c:v>
                </c:pt>
                <c:pt idx="78">
                  <c:v>173.62100000000001</c:v>
                </c:pt>
                <c:pt idx="79">
                  <c:v>146.72399999999999</c:v>
                </c:pt>
                <c:pt idx="80">
                  <c:v>116.29300000000001</c:v>
                </c:pt>
                <c:pt idx="81">
                  <c:v>96.483000000000004</c:v>
                </c:pt>
                <c:pt idx="82">
                  <c:v>89.897000000000006</c:v>
                </c:pt>
                <c:pt idx="83">
                  <c:v>87.293000000000006</c:v>
                </c:pt>
                <c:pt idx="84">
                  <c:v>86.602999999999994</c:v>
                </c:pt>
                <c:pt idx="85">
                  <c:v>87.81</c:v>
                </c:pt>
                <c:pt idx="86">
                  <c:v>86.397000000000006</c:v>
                </c:pt>
                <c:pt idx="87">
                  <c:v>86.897000000000006</c:v>
                </c:pt>
                <c:pt idx="88">
                  <c:v>87.447999999999993</c:v>
                </c:pt>
                <c:pt idx="89">
                  <c:v>90.397000000000006</c:v>
                </c:pt>
                <c:pt idx="90">
                  <c:v>86.397000000000006</c:v>
                </c:pt>
                <c:pt idx="91">
                  <c:v>88.585999999999999</c:v>
                </c:pt>
                <c:pt idx="92">
                  <c:v>89.844999999999999</c:v>
                </c:pt>
                <c:pt idx="93">
                  <c:v>89.016999999999996</c:v>
                </c:pt>
                <c:pt idx="94">
                  <c:v>87.397000000000006</c:v>
                </c:pt>
                <c:pt idx="95">
                  <c:v>88.759</c:v>
                </c:pt>
                <c:pt idx="96">
                  <c:v>90.085999999999999</c:v>
                </c:pt>
                <c:pt idx="97">
                  <c:v>87</c:v>
                </c:pt>
                <c:pt idx="98">
                  <c:v>87.034000000000006</c:v>
                </c:pt>
                <c:pt idx="99">
                  <c:v>86.344999999999999</c:v>
                </c:pt>
                <c:pt idx="100">
                  <c:v>87.741</c:v>
                </c:pt>
                <c:pt idx="101">
                  <c:v>87.016999999999996</c:v>
                </c:pt>
                <c:pt idx="102">
                  <c:v>88.102999999999994</c:v>
                </c:pt>
                <c:pt idx="103">
                  <c:v>87.155000000000001</c:v>
                </c:pt>
                <c:pt idx="104">
                  <c:v>91.914000000000001</c:v>
                </c:pt>
                <c:pt idx="105">
                  <c:v>95.275999999999996</c:v>
                </c:pt>
                <c:pt idx="106">
                  <c:v>99.379000000000005</c:v>
                </c:pt>
                <c:pt idx="107">
                  <c:v>103.655</c:v>
                </c:pt>
                <c:pt idx="108">
                  <c:v>108.431</c:v>
                </c:pt>
                <c:pt idx="109">
                  <c:v>109.86199999999999</c:v>
                </c:pt>
                <c:pt idx="110">
                  <c:v>111.621</c:v>
                </c:pt>
                <c:pt idx="111">
                  <c:v>108.89700000000001</c:v>
                </c:pt>
                <c:pt idx="112">
                  <c:v>105.086</c:v>
                </c:pt>
                <c:pt idx="113">
                  <c:v>100.79300000000001</c:v>
                </c:pt>
                <c:pt idx="114">
                  <c:v>90.31</c:v>
                </c:pt>
                <c:pt idx="115">
                  <c:v>90.965999999999994</c:v>
                </c:pt>
                <c:pt idx="116">
                  <c:v>85.793000000000006</c:v>
                </c:pt>
                <c:pt idx="117">
                  <c:v>84.724000000000004</c:v>
                </c:pt>
                <c:pt idx="118">
                  <c:v>84.5</c:v>
                </c:pt>
                <c:pt idx="119">
                  <c:v>82.775999999999996</c:v>
                </c:pt>
                <c:pt idx="120">
                  <c:v>82.706999999999994</c:v>
                </c:pt>
                <c:pt idx="121">
                  <c:v>83.602999999999994</c:v>
                </c:pt>
                <c:pt idx="122">
                  <c:v>82.844999999999999</c:v>
                </c:pt>
                <c:pt idx="123">
                  <c:v>85.914000000000001</c:v>
                </c:pt>
                <c:pt idx="124">
                  <c:v>83.930999999999997</c:v>
                </c:pt>
                <c:pt idx="125">
                  <c:v>84.414000000000001</c:v>
                </c:pt>
                <c:pt idx="126">
                  <c:v>83.206999999999994</c:v>
                </c:pt>
                <c:pt idx="127">
                  <c:v>82.052000000000007</c:v>
                </c:pt>
                <c:pt idx="128">
                  <c:v>83.861999999999995</c:v>
                </c:pt>
                <c:pt idx="129">
                  <c:v>81.759</c:v>
                </c:pt>
                <c:pt idx="130">
                  <c:v>84.965999999999994</c:v>
                </c:pt>
                <c:pt idx="131">
                  <c:v>84.120999999999995</c:v>
                </c:pt>
                <c:pt idx="132">
                  <c:v>86.861999999999995</c:v>
                </c:pt>
                <c:pt idx="133">
                  <c:v>88.81</c:v>
                </c:pt>
                <c:pt idx="134">
                  <c:v>90.585999999999999</c:v>
                </c:pt>
                <c:pt idx="135">
                  <c:v>92.930999999999997</c:v>
                </c:pt>
                <c:pt idx="136">
                  <c:v>96.897000000000006</c:v>
                </c:pt>
                <c:pt idx="137">
                  <c:v>94.879000000000005</c:v>
                </c:pt>
                <c:pt idx="138">
                  <c:v>96.965999999999994</c:v>
                </c:pt>
                <c:pt idx="139">
                  <c:v>94.483000000000004</c:v>
                </c:pt>
                <c:pt idx="140">
                  <c:v>86.259</c:v>
                </c:pt>
                <c:pt idx="141">
                  <c:v>85.759</c:v>
                </c:pt>
                <c:pt idx="142">
                  <c:v>82.224000000000004</c:v>
                </c:pt>
                <c:pt idx="143">
                  <c:v>81.102999999999994</c:v>
                </c:pt>
                <c:pt idx="144">
                  <c:v>80.585999999999999</c:v>
                </c:pt>
                <c:pt idx="145">
                  <c:v>82.516999999999996</c:v>
                </c:pt>
                <c:pt idx="146">
                  <c:v>77.930999999999997</c:v>
                </c:pt>
                <c:pt idx="147">
                  <c:v>80.930999999999997</c:v>
                </c:pt>
                <c:pt idx="148">
                  <c:v>78.706999999999994</c:v>
                </c:pt>
                <c:pt idx="149">
                  <c:v>81.397000000000006</c:v>
                </c:pt>
                <c:pt idx="150">
                  <c:v>82.034000000000006</c:v>
                </c:pt>
                <c:pt idx="151">
                  <c:v>79.706999999999994</c:v>
                </c:pt>
                <c:pt idx="152">
                  <c:v>79.706999999999994</c:v>
                </c:pt>
                <c:pt idx="153">
                  <c:v>80.844999999999999</c:v>
                </c:pt>
                <c:pt idx="154">
                  <c:v>79.447999999999993</c:v>
                </c:pt>
                <c:pt idx="155">
                  <c:v>80.328000000000003</c:v>
                </c:pt>
                <c:pt idx="156">
                  <c:v>78.483000000000004</c:v>
                </c:pt>
                <c:pt idx="157">
                  <c:v>80.361999999999995</c:v>
                </c:pt>
                <c:pt idx="158">
                  <c:v>78.483000000000004</c:v>
                </c:pt>
                <c:pt idx="159">
                  <c:v>79.379000000000005</c:v>
                </c:pt>
                <c:pt idx="160">
                  <c:v>79.293000000000006</c:v>
                </c:pt>
                <c:pt idx="161">
                  <c:v>80.361999999999995</c:v>
                </c:pt>
                <c:pt idx="162">
                  <c:v>78.741</c:v>
                </c:pt>
                <c:pt idx="163">
                  <c:v>77.724000000000004</c:v>
                </c:pt>
                <c:pt idx="164">
                  <c:v>78.534000000000006</c:v>
                </c:pt>
                <c:pt idx="165">
                  <c:v>78.361999999999995</c:v>
                </c:pt>
                <c:pt idx="166">
                  <c:v>76.034000000000006</c:v>
                </c:pt>
                <c:pt idx="167">
                  <c:v>77.534000000000006</c:v>
                </c:pt>
                <c:pt idx="168">
                  <c:v>78.983000000000004</c:v>
                </c:pt>
                <c:pt idx="169">
                  <c:v>77.655000000000001</c:v>
                </c:pt>
                <c:pt idx="170">
                  <c:v>79.430999999999997</c:v>
                </c:pt>
                <c:pt idx="171">
                  <c:v>80.275999999999996</c:v>
                </c:pt>
                <c:pt idx="172">
                  <c:v>77.483000000000004</c:v>
                </c:pt>
                <c:pt idx="173">
                  <c:v>77.328000000000003</c:v>
                </c:pt>
                <c:pt idx="174">
                  <c:v>77.914000000000001</c:v>
                </c:pt>
                <c:pt idx="175">
                  <c:v>79.241</c:v>
                </c:pt>
                <c:pt idx="176">
                  <c:v>78.569000000000003</c:v>
                </c:pt>
                <c:pt idx="177">
                  <c:v>77.81</c:v>
                </c:pt>
                <c:pt idx="178">
                  <c:v>77.81</c:v>
                </c:pt>
                <c:pt idx="179">
                  <c:v>77.706999999999994</c:v>
                </c:pt>
                <c:pt idx="180">
                  <c:v>78.447999999999993</c:v>
                </c:pt>
                <c:pt idx="181">
                  <c:v>78.741</c:v>
                </c:pt>
                <c:pt idx="182">
                  <c:v>77.414000000000001</c:v>
                </c:pt>
                <c:pt idx="183">
                  <c:v>76.155000000000001</c:v>
                </c:pt>
                <c:pt idx="184">
                  <c:v>77.930999999999997</c:v>
                </c:pt>
                <c:pt idx="185">
                  <c:v>79.361999999999995</c:v>
                </c:pt>
                <c:pt idx="186">
                  <c:v>77.844999999999999</c:v>
                </c:pt>
                <c:pt idx="187">
                  <c:v>77.206999999999994</c:v>
                </c:pt>
                <c:pt idx="188">
                  <c:v>76.655000000000001</c:v>
                </c:pt>
                <c:pt idx="189">
                  <c:v>75.465999999999994</c:v>
                </c:pt>
                <c:pt idx="190">
                  <c:v>77.861999999999995</c:v>
                </c:pt>
                <c:pt idx="191">
                  <c:v>78.259</c:v>
                </c:pt>
                <c:pt idx="192">
                  <c:v>76.983000000000004</c:v>
                </c:pt>
                <c:pt idx="193">
                  <c:v>74.224000000000004</c:v>
                </c:pt>
                <c:pt idx="194">
                  <c:v>78.361999999999995</c:v>
                </c:pt>
                <c:pt idx="195">
                  <c:v>78.741</c:v>
                </c:pt>
                <c:pt idx="196">
                  <c:v>77.138000000000005</c:v>
                </c:pt>
                <c:pt idx="197">
                  <c:v>74.620999999999995</c:v>
                </c:pt>
                <c:pt idx="198">
                  <c:v>75.81</c:v>
                </c:pt>
                <c:pt idx="199">
                  <c:v>76.259</c:v>
                </c:pt>
                <c:pt idx="200">
                  <c:v>73.930999999999997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94.100705416472294</c:v>
                </c:pt>
                <c:pt idx="4">
                  <c:v>94.368400967107945</c:v>
                </c:pt>
                <c:pt idx="5">
                  <c:v>94.634977819687151</c:v>
                </c:pt>
                <c:pt idx="6">
                  <c:v>94.900223426093291</c:v>
                </c:pt>
                <c:pt idx="7">
                  <c:v>95.163897850189329</c:v>
                </c:pt>
                <c:pt idx="8">
                  <c:v>95.425731204337666</c:v>
                </c:pt>
                <c:pt idx="9">
                  <c:v>95.685420999226977</c:v>
                </c:pt>
                <c:pt idx="10">
                  <c:v>95.94262944086563</c:v>
                </c:pt>
                <c:pt idx="11">
                  <c:v>96.196980719370728</c:v>
                </c:pt>
                <c:pt idx="12">
                  <c:v>96.448058346996277</c:v>
                </c:pt>
                <c:pt idx="13">
                  <c:v>96.695402618267394</c:v>
                </c:pt>
                <c:pt idx="14">
                  <c:v>96.938508284222991</c:v>
                </c:pt>
                <c:pt idx="15">
                  <c:v>97.176822557815612</c:v>
                </c:pt>
                <c:pt idx="16">
                  <c:v>97.409743602855798</c:v>
                </c:pt>
                <c:pt idx="17">
                  <c:v>97.636619712943272</c:v>
                </c:pt>
                <c:pt idx="18">
                  <c:v>97.856749475300944</c:v>
                </c:pt>
                <c:pt idx="19">
                  <c:v>98.06938336541333</c:v>
                </c:pt>
                <c:pt idx="20">
                  <c:v>98.273727480220472</c:v>
                </c:pt>
                <c:pt idx="21">
                  <c:v>98.468950570043262</c:v>
                </c:pt>
                <c:pt idx="22">
                  <c:v>98.654196297982253</c:v>
                </c:pt>
                <c:pt idx="23">
                  <c:v>98.828603928241833</c:v>
                </c:pt>
                <c:pt idx="24">
                  <c:v>98.991342687088505</c:v>
                </c:pt>
                <c:pt idx="25">
                  <c:v>99.141668200502124</c:v>
                </c:pt>
                <c:pt idx="26">
                  <c:v>99.279014106286638</c:v>
                </c:pt>
                <c:pt idx="27">
                  <c:v>99.403138590041692</c:v>
                </c:pt>
                <c:pt idx="28">
                  <c:v>99.514354515964541</c:v>
                </c:pt>
                <c:pt idx="29">
                  <c:v>99.613883004900202</c:v>
                </c:pt>
                <c:pt idx="30">
                  <c:v>99.704383111141169</c:v>
                </c:pt>
                <c:pt idx="31">
                  <c:v>99.790722993530864</c:v>
                </c:pt>
                <c:pt idx="32">
                  <c:v>99.881067533857987</c:v>
                </c:pt>
                <c:pt idx="33">
                  <c:v>99.988358798527841</c:v>
                </c:pt>
                <c:pt idx="34">
                  <c:v>100.13225229151573</c:v>
                </c:pt>
                <c:pt idx="35">
                  <c:v>100.34153546576327</c:v>
                </c:pt>
                <c:pt idx="36">
                  <c:v>100.65698721632606</c:v>
                </c:pt>
                <c:pt idx="37">
                  <c:v>101.13453199508544</c:v>
                </c:pt>
                <c:pt idx="38">
                  <c:v>101.84839900110667</c:v>
                </c:pt>
                <c:pt idx="39">
                  <c:v>102.89382384381432</c:v>
                </c:pt>
                <c:pt idx="40">
                  <c:v>104.3886477258534</c:v>
                </c:pt>
                <c:pt idx="41">
                  <c:v>106.47301223169181</c:v>
                </c:pt>
                <c:pt idx="42">
                  <c:v>109.30626369903504</c:v>
                </c:pt>
                <c:pt idx="43">
                  <c:v>113.06022442323682</c:v>
                </c:pt>
                <c:pt idx="44">
                  <c:v>117.90820955467665</c:v>
                </c:pt>
                <c:pt idx="45">
                  <c:v>124.00960109831911</c:v>
                </c:pt>
                <c:pt idx="46">
                  <c:v>131.4904317882694</c:v>
                </c:pt>
                <c:pt idx="47">
                  <c:v>140.42123115722751</c:v>
                </c:pt>
                <c:pt idx="48">
                  <c:v>150.79423866316091</c:v>
                </c:pt>
                <c:pt idx="49">
                  <c:v>162.50284006193499</c:v>
                </c:pt>
                <c:pt idx="50">
                  <c:v>175.32653113505089</c:v>
                </c:pt>
                <c:pt idx="51">
                  <c:v>188.92434956150879</c:v>
                </c:pt>
                <c:pt idx="52">
                  <c:v>202.83512288487501</c:v>
                </c:pt>
                <c:pt idx="53">
                  <c:v>216.45436640885887</c:v>
                </c:pt>
                <c:pt idx="54">
                  <c:v>228.84808325895247</c:v>
                </c:pt>
                <c:pt idx="55">
                  <c:v>238.09572438897141</c:v>
                </c:pt>
                <c:pt idx="56">
                  <c:v>240.22675640021919</c:v>
                </c:pt>
                <c:pt idx="57">
                  <c:v>229.59068509027941</c:v>
                </c:pt>
                <c:pt idx="58">
                  <c:v>203.30794464076243</c:v>
                </c:pt>
                <c:pt idx="59">
                  <c:v>167.00031194447112</c:v>
                </c:pt>
                <c:pt idx="60">
                  <c:v>133.04197375667462</c:v>
                </c:pt>
                <c:pt idx="61">
                  <c:v>110.80432127265766</c:v>
                </c:pt>
                <c:pt idx="62">
                  <c:v>100.79384827889773</c:v>
                </c:pt>
                <c:pt idx="63">
                  <c:v>98.318000506644367</c:v>
                </c:pt>
                <c:pt idx="64">
                  <c:v>99.250650027441708</c:v>
                </c:pt>
                <c:pt idx="65">
                  <c:v>101.80762491109519</c:v>
                </c:pt>
                <c:pt idx="66">
                  <c:v>105.64330625686556</c:v>
                </c:pt>
                <c:pt idx="67">
                  <c:v>110.88258922509571</c:v>
                </c:pt>
                <c:pt idx="68">
                  <c:v>117.71220966086312</c:v>
                </c:pt>
                <c:pt idx="69">
                  <c:v>126.24993205956272</c:v>
                </c:pt>
                <c:pt idx="70">
                  <c:v>136.48330868885131</c:v>
                </c:pt>
                <c:pt idx="71">
                  <c:v>148.22333069364885</c:v>
                </c:pt>
                <c:pt idx="72">
                  <c:v>161.06269514626533</c:v>
                </c:pt>
                <c:pt idx="73">
                  <c:v>174.29877397543544</c:v>
                </c:pt>
                <c:pt idx="74">
                  <c:v>186.69026164039076</c:v>
                </c:pt>
                <c:pt idx="75">
                  <c:v>195.91677103298909</c:v>
                </c:pt>
                <c:pt idx="76">
                  <c:v>198.18026032032725</c:v>
                </c:pt>
                <c:pt idx="77">
                  <c:v>189.43322420171665</c:v>
                </c:pt>
                <c:pt idx="78">
                  <c:v>168.96620609903323</c:v>
                </c:pt>
                <c:pt idx="79">
                  <c:v>142.14481895640148</c:v>
                </c:pt>
                <c:pt idx="80">
                  <c:v>117.71167839146285</c:v>
                </c:pt>
                <c:pt idx="81">
                  <c:v>101.47980119201276</c:v>
                </c:pt>
                <c:pt idx="82">
                  <c:v>93.462542594736476</c:v>
                </c:pt>
                <c:pt idx="83">
                  <c:v>90.449428164097768</c:v>
                </c:pt>
                <c:pt idx="84">
                  <c:v>89.517760742857945</c:v>
                </c:pt>
                <c:pt idx="85">
                  <c:v>89.202748816680113</c:v>
                </c:pt>
                <c:pt idx="86">
                  <c:v>89.021586673640485</c:v>
                </c:pt>
                <c:pt idx="87">
                  <c:v>88.863335264151331</c:v>
                </c:pt>
                <c:pt idx="88">
                  <c:v>88.709662006237281</c:v>
                </c:pt>
                <c:pt idx="89">
                  <c:v>88.55826064739324</c:v>
                </c:pt>
                <c:pt idx="90">
                  <c:v>88.408808343805333</c:v>
                </c:pt>
                <c:pt idx="91">
                  <c:v>88.261166018851029</c:v>
                </c:pt>
                <c:pt idx="92">
                  <c:v>88.115215099252922</c:v>
                </c:pt>
                <c:pt idx="93">
                  <c:v>87.970854634483416</c:v>
                </c:pt>
                <c:pt idx="94">
                  <c:v>87.828034522211482</c:v>
                </c:pt>
                <c:pt idx="95">
                  <c:v>87.686881238435646</c:v>
                </c:pt>
                <c:pt idx="96">
                  <c:v>87.548116531635742</c:v>
                </c:pt>
                <c:pt idx="97">
                  <c:v>87.414299287207186</c:v>
                </c:pt>
                <c:pt idx="98">
                  <c:v>87.293082150093198</c:v>
                </c:pt>
                <c:pt idx="99">
                  <c:v>87.204666990031583</c:v>
                </c:pt>
                <c:pt idx="100">
                  <c:v>87.196377656827011</c:v>
                </c:pt>
                <c:pt idx="101">
                  <c:v>87.365919109717964</c:v>
                </c:pt>
                <c:pt idx="102">
                  <c:v>87.888349530433572</c:v>
                </c:pt>
                <c:pt idx="103">
                  <c:v>89.027972471842361</c:v>
                </c:pt>
                <c:pt idx="104">
                  <c:v>91.1001135494447</c:v>
                </c:pt>
                <c:pt idx="105">
                  <c:v>94.346868603864735</c:v>
                </c:pt>
                <c:pt idx="106">
                  <c:v>98.730544921904652</c:v>
                </c:pt>
                <c:pt idx="107">
                  <c:v>103.7328800168797</c:v>
                </c:pt>
                <c:pt idx="108">
                  <c:v>108.32460319847397</c:v>
                </c:pt>
                <c:pt idx="109">
                  <c:v>111.239728915496</c:v>
                </c:pt>
                <c:pt idx="110">
                  <c:v>111.50325023137577</c:v>
                </c:pt>
                <c:pt idx="111">
                  <c:v>108.92852874781639</c:v>
                </c:pt>
                <c:pt idx="112">
                  <c:v>104.24451924944111</c:v>
                </c:pt>
                <c:pt idx="113">
                  <c:v>98.742558461333886</c:v>
                </c:pt>
                <c:pt idx="114">
                  <c:v>93.676254939473452</c:v>
                </c:pt>
                <c:pt idx="115">
                  <c:v>89.798392210819856</c:v>
                </c:pt>
                <c:pt idx="116">
                  <c:v>87.258771119780079</c:v>
                </c:pt>
                <c:pt idx="117">
                  <c:v>85.800820138120386</c:v>
                </c:pt>
                <c:pt idx="118">
                  <c:v>85.039552854834625</c:v>
                </c:pt>
                <c:pt idx="119">
                  <c:v>84.650174195648489</c:v>
                </c:pt>
                <c:pt idx="120">
                  <c:v>84.428508830035142</c:v>
                </c:pt>
                <c:pt idx="121">
                  <c:v>84.271450092311383</c:v>
                </c:pt>
                <c:pt idx="122">
                  <c:v>84.13582574992472</c:v>
                </c:pt>
                <c:pt idx="123">
                  <c:v>84.006488237408917</c:v>
                </c:pt>
                <c:pt idx="124">
                  <c:v>83.879356557835877</c:v>
                </c:pt>
                <c:pt idx="125">
                  <c:v>83.755157353225997</c:v>
                </c:pt>
                <c:pt idx="126">
                  <c:v>83.639767409857043</c:v>
                </c:pt>
                <c:pt idx="127">
                  <c:v>83.550252380625338</c:v>
                </c:pt>
                <c:pt idx="128">
                  <c:v>83.527787636696516</c:v>
                </c:pt>
                <c:pt idx="129">
                  <c:v>83.656740042705508</c:v>
                </c:pt>
                <c:pt idx="130">
                  <c:v>84.080618072369788</c:v>
                </c:pt>
                <c:pt idx="131">
                  <c:v>84.991872986681557</c:v>
                </c:pt>
                <c:pt idx="132">
                  <c:v>86.566119577105752</c:v>
                </c:pt>
                <c:pt idx="133">
                  <c:v>88.833795744595221</c:v>
                </c:pt>
                <c:pt idx="134">
                  <c:v>91.541364171483224</c:v>
                </c:pt>
                <c:pt idx="135">
                  <c:v>94.112676125661437</c:v>
                </c:pt>
                <c:pt idx="136">
                  <c:v>95.805208582394783</c:v>
                </c:pt>
                <c:pt idx="137">
                  <c:v>96.031202849215433</c:v>
                </c:pt>
                <c:pt idx="138">
                  <c:v>94.661383624811975</c:v>
                </c:pt>
                <c:pt idx="139">
                  <c:v>92.100006988282502</c:v>
                </c:pt>
                <c:pt idx="140">
                  <c:v>89.072839919291653</c:v>
                </c:pt>
                <c:pt idx="141">
                  <c:v>86.278565095592953</c:v>
                </c:pt>
                <c:pt idx="142">
                  <c:v>84.130151409482337</c:v>
                </c:pt>
                <c:pt idx="143">
                  <c:v>82.70576167287021</c:v>
                </c:pt>
                <c:pt idx="144">
                  <c:v>81.863414915281822</c:v>
                </c:pt>
                <c:pt idx="145">
                  <c:v>81.394466165019494</c:v>
                </c:pt>
                <c:pt idx="146">
                  <c:v>81.124543327084353</c:v>
                </c:pt>
                <c:pt idx="147">
                  <c:v>80.944527305015072</c:v>
                </c:pt>
                <c:pt idx="148">
                  <c:v>80.799330485071508</c:v>
                </c:pt>
                <c:pt idx="149">
                  <c:v>80.665788455605536</c:v>
                </c:pt>
                <c:pt idx="150">
                  <c:v>80.535650894761531</c:v>
                </c:pt>
                <c:pt idx="151">
                  <c:v>80.406405956629598</c:v>
                </c:pt>
                <c:pt idx="152">
                  <c:v>80.277398266453915</c:v>
                </c:pt>
                <c:pt idx="153">
                  <c:v>80.148483273232785</c:v>
                </c:pt>
                <c:pt idx="154">
                  <c:v>80.019636464178205</c:v>
                </c:pt>
                <c:pt idx="155">
                  <c:v>79.890857043212918</c:v>
                </c:pt>
                <c:pt idx="156">
                  <c:v>79.762147634223197</c:v>
                </c:pt>
                <c:pt idx="157">
                  <c:v>79.633510638486342</c:v>
                </c:pt>
                <c:pt idx="158">
                  <c:v>79.504947718937487</c:v>
                </c:pt>
                <c:pt idx="159">
                  <c:v>79.376459793922777</c:v>
                </c:pt>
                <c:pt idx="160">
                  <c:v>79.248047105131903</c:v>
                </c:pt>
                <c:pt idx="161">
                  <c:v>79.119709295533951</c:v>
                </c:pt>
                <c:pt idx="162">
                  <c:v>78.991445487522654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94.100705416465857</c:v>
                </c:pt>
                <c:pt idx="4">
                  <c:v>94.368400967088618</c:v>
                </c:pt>
                <c:pt idx="5">
                  <c:v>94.634977819630308</c:v>
                </c:pt>
                <c:pt idx="6">
                  <c:v>94.900223425929369</c:v>
                </c:pt>
                <c:pt idx="7">
                  <c:v>95.163897849725942</c:v>
                </c:pt>
                <c:pt idx="8">
                  <c:v>95.425731203053601</c:v>
                </c:pt>
                <c:pt idx="9">
                  <c:v>95.685420995738895</c:v>
                </c:pt>
                <c:pt idx="10">
                  <c:v>95.942629431577203</c:v>
                </c:pt>
                <c:pt idx="11">
                  <c:v>96.196980695124026</c:v>
                </c:pt>
                <c:pt idx="12">
                  <c:v>96.448058284949653</c:v>
                </c:pt>
                <c:pt idx="13">
                  <c:v>96.695402462621217</c:v>
                </c:pt>
                <c:pt idx="14">
                  <c:v>96.938507901474367</c:v>
                </c:pt>
                <c:pt idx="15">
                  <c:v>97.176821635151413</c:v>
                </c:pt>
                <c:pt idx="16">
                  <c:v>97.40974142249398</c:v>
                </c:pt>
                <c:pt idx="17">
                  <c:v>97.636614662048416</c:v>
                </c:pt>
                <c:pt idx="18">
                  <c:v>97.856738005313332</c:v>
                </c:pt>
                <c:pt idx="19">
                  <c:v>98.069357831790853</c:v>
                </c:pt>
                <c:pt idx="20">
                  <c:v>98.273671759492743</c:v>
                </c:pt>
                <c:pt idx="21">
                  <c:v>98.468831370116291</c:v>
                </c:pt>
                <c:pt idx="22">
                  <c:v>98.653946326732509</c:v>
                </c:pt>
                <c:pt idx="23">
                  <c:v>98.828090051459185</c:v>
                </c:pt>
                <c:pt idx="24">
                  <c:v>98.990307109140261</c:v>
                </c:pt>
                <c:pt idx="25">
                  <c:v>99.139622408604879</c:v>
                </c:pt>
                <c:pt idx="26">
                  <c:v>99.2750522841243</c:v>
                </c:pt>
                <c:pt idx="27">
                  <c:v>99.395617455411838</c:v>
                </c:pt>
                <c:pt idx="28">
                  <c:v>99.500357785127989</c:v>
                </c:pt>
                <c:pt idx="29">
                  <c:v>99.588348659897022</c:v>
                </c:pt>
                <c:pt idx="30">
                  <c:v>99.658718717452729</c:v>
                </c:pt>
                <c:pt idx="31">
                  <c:v>99.710668533599147</c:v>
                </c:pt>
                <c:pt idx="32">
                  <c:v>99.743489774831843</c:v>
                </c:pt>
                <c:pt idx="33">
                  <c:v>99.75658422385969</c:v>
                </c:pt>
                <c:pt idx="34">
                  <c:v>99.749482005040363</c:v>
                </c:pt>
                <c:pt idx="35">
                  <c:v>99.721858284285787</c:v>
                </c:pt>
                <c:pt idx="36">
                  <c:v>99.673547701944258</c:v>
                </c:pt>
                <c:pt idx="37">
                  <c:v>99.604555824299368</c:v>
                </c:pt>
                <c:pt idx="38">
                  <c:v>99.515066973437612</c:v>
                </c:pt>
                <c:pt idx="39">
                  <c:v>99.405447916238472</c:v>
                </c:pt>
                <c:pt idx="40">
                  <c:v>99.276247056596304</c:v>
                </c:pt>
                <c:pt idx="41">
                  <c:v>99.128188971690108</c:v>
                </c:pt>
                <c:pt idx="42">
                  <c:v>98.962164350250049</c:v>
                </c:pt>
                <c:pt idx="43">
                  <c:v>98.779215612641977</c:v>
                </c:pt>
                <c:pt idx="44">
                  <c:v>98.580518702329911</c:v>
                </c:pt>
                <c:pt idx="45">
                  <c:v>98.367361719683288</c:v>
                </c:pt>
                <c:pt idx="46">
                  <c:v>98.1411212084422</c:v>
                </c:pt>
                <c:pt idx="47">
                  <c:v>97.903236992704251</c:v>
                </c:pt>
                <c:pt idx="48">
                  <c:v>97.655186493274613</c:v>
                </c:pt>
                <c:pt idx="49">
                  <c:v>97.398459427143749</c:v>
                </c:pt>
                <c:pt idx="50">
                  <c:v>97.134533718151459</c:v>
                </c:pt>
                <c:pt idx="51">
                  <c:v>96.864853329980605</c:v>
                </c:pt>
                <c:pt idx="52">
                  <c:v>96.590808586544512</c:v>
                </c:pt>
                <c:pt idx="53">
                  <c:v>96.313719382775503</c:v>
                </c:pt>
                <c:pt idx="54">
                  <c:v>96.034821523651601</c:v>
                </c:pt>
                <c:pt idx="55">
                  <c:v>95.755256272357641</c:v>
                </c:pt>
                <c:pt idx="56">
                  <c:v>95.476063048751939</c:v>
                </c:pt>
                <c:pt idx="57">
                  <c:v>95.198175102979491</c:v>
                </c:pt>
                <c:pt idx="58">
                  <c:v>94.922417899478404</c:v>
                </c:pt>
                <c:pt idx="59">
                  <c:v>94.649509884504653</c:v>
                </c:pt>
                <c:pt idx="60">
                  <c:v>94.380065274269043</c:v>
                </c:pt>
                <c:pt idx="61">
                  <c:v>94.114598487902612</c:v>
                </c:pt>
                <c:pt idx="62">
                  <c:v>93.853529855841217</c:v>
                </c:pt>
                <c:pt idx="63">
                  <c:v>93.597192255525286</c:v>
                </c:pt>
                <c:pt idx="64">
                  <c:v>93.345838358233834</c:v>
                </c:pt>
                <c:pt idx="65">
                  <c:v>93.099648209441895</c:v>
                </c:pt>
                <c:pt idx="66">
                  <c:v>92.858736906879372</c:v>
                </c:pt>
                <c:pt idx="67">
                  <c:v>92.623162182696049</c:v>
                </c:pt>
                <c:pt idx="68">
                  <c:v>92.392931736694948</c:v>
                </c:pt>
                <c:pt idx="69">
                  <c:v>92.168010205000371</c:v>
                </c:pt>
                <c:pt idx="70">
                  <c:v>91.948325681858634</c:v>
                </c:pt>
                <c:pt idx="71">
                  <c:v>91.733775741057002</c:v>
                </c:pt>
                <c:pt idx="72">
                  <c:v>91.524232927585956</c:v>
                </c:pt>
                <c:pt idx="73">
                  <c:v>91.319549709813074</c:v>
                </c:pt>
                <c:pt idx="74">
                  <c:v>91.11956289791847</c:v>
                </c:pt>
                <c:pt idx="75">
                  <c:v>90.924097546099645</c:v>
                </c:pt>
                <c:pt idx="76">
                  <c:v>90.73297036458068</c:v>
                </c:pt>
                <c:pt idx="77">
                  <c:v>90.545992673258837</c:v>
                </c:pt>
                <c:pt idx="78">
                  <c:v>90.362972932373623</c:v>
                </c:pt>
                <c:pt idx="79">
                  <c:v>90.183718887335104</c:v>
                </c:pt>
                <c:pt idx="80">
                  <c:v>90.008039365195529</c:v>
                </c:pt>
                <c:pt idx="81">
                  <c:v>89.83574575953746</c:v>
                </c:pt>
                <c:pt idx="82">
                  <c:v>89.666653239068836</c:v>
                </c:pt>
                <c:pt idx="83">
                  <c:v>89.500581713205179</c:v>
                </c:pt>
                <c:pt idx="84">
                  <c:v>89.337356585571072</c:v>
                </c:pt>
                <c:pt idx="85">
                  <c:v>89.17680932382126</c:v>
                </c:pt>
                <c:pt idx="86">
                  <c:v>89.018777871584874</c:v>
                </c:pt>
                <c:pt idx="87">
                  <c:v>88.863106925758672</c:v>
                </c:pt>
                <c:pt idx="88">
                  <c:v>88.709648099884035</c:v>
                </c:pt>
                <c:pt idx="89">
                  <c:v>88.558259991979625</c:v>
                </c:pt>
                <c:pt idx="90">
                  <c:v>88.408808172993602</c:v>
                </c:pt>
                <c:pt idx="91">
                  <c:v>88.261165110007269</c:v>
                </c:pt>
                <c:pt idx="92">
                  <c:v>88.115210036465655</c:v>
                </c:pt>
                <c:pt idx="93">
                  <c:v>87.970828780036825</c:v>
                </c:pt>
                <c:pt idx="94">
                  <c:v>87.827913557201143</c:v>
                </c:pt>
                <c:pt idx="95">
                  <c:v>87.6863627423389</c:v>
                </c:pt>
                <c:pt idx="96">
                  <c:v>87.546080617908331</c:v>
                </c:pt>
                <c:pt idx="97">
                  <c:v>87.406977111275779</c:v>
                </c:pt>
                <c:pt idx="98">
                  <c:v>87.268967522863122</c:v>
                </c:pt>
                <c:pt idx="99">
                  <c:v>87.131972249504528</c:v>
                </c:pt>
                <c:pt idx="100">
                  <c:v>86.995916506241372</c:v>
                </c:pt>
                <c:pt idx="101">
                  <c:v>86.860730049223591</c:v>
                </c:pt>
                <c:pt idx="102">
                  <c:v>86.726346901915406</c:v>
                </c:pt>
                <c:pt idx="103">
                  <c:v>86.592705086415037</c:v>
                </c:pt>
                <c:pt idx="104">
                  <c:v>86.459746361385498</c:v>
                </c:pt>
                <c:pt idx="105">
                  <c:v>86.327415967845923</c:v>
                </c:pt>
                <c:pt idx="106">
                  <c:v>86.195662383887225</c:v>
                </c:pt>
                <c:pt idx="107">
                  <c:v>86.064437089243228</c:v>
                </c:pt>
                <c:pt idx="108">
                  <c:v>85.933694340564401</c:v>
                </c:pt>
                <c:pt idx="109">
                  <c:v>85.803390958199145</c:v>
                </c:pt>
                <c:pt idx="110">
                  <c:v>85.673486125281855</c:v>
                </c:pt>
                <c:pt idx="111">
                  <c:v>85.543941199950069</c:v>
                </c:pt>
                <c:pt idx="112">
                  <c:v>85.414719541558469</c:v>
                </c:pt>
                <c:pt idx="113">
                  <c:v>85.28578635181573</c:v>
                </c:pt>
                <c:pt idx="114">
                  <c:v>85.157108531829948</c:v>
                </c:pt>
                <c:pt idx="115">
                  <c:v>85.028654556101799</c:v>
                </c:pt>
                <c:pt idx="116">
                  <c:v>84.900394364529987</c:v>
                </c:pt>
                <c:pt idx="117">
                  <c:v>84.772299273486212</c:v>
                </c:pt>
                <c:pt idx="118">
                  <c:v>84.644341906947616</c:v>
                </c:pt>
                <c:pt idx="119">
                  <c:v>84.516496148537215</c:v>
                </c:pt>
                <c:pt idx="120">
                  <c:v>84.388737115091928</c:v>
                </c:pt>
                <c:pt idx="121">
                  <c:v>84.261041152041486</c:v>
                </c:pt>
                <c:pt idx="122">
                  <c:v>84.133385850429207</c:v>
                </c:pt>
                <c:pt idx="123">
                  <c:v>84.005750084829373</c:v>
                </c:pt>
                <c:pt idx="124">
                  <c:v>83.87811407072256</c:v>
                </c:pt>
                <c:pt idx="125">
                  <c:v>83.750459439092822</c:v>
                </c:pt>
                <c:pt idx="126">
                  <c:v>83.622769325138748</c:v>
                </c:pt>
                <c:pt idx="127">
                  <c:v>83.49502846708755</c:v>
                </c:pt>
                <c:pt idx="128">
                  <c:v>83.367223310224517</c:v>
                </c:pt>
                <c:pt idx="129">
                  <c:v>83.239342110470375</c:v>
                </c:pt>
                <c:pt idx="130">
                  <c:v>83.111375031234331</c:v>
                </c:pt>
                <c:pt idx="131">
                  <c:v>82.98331422691993</c:v>
                </c:pt>
                <c:pt idx="132">
                  <c:v>82.855153906439369</c:v>
                </c:pt>
                <c:pt idx="133">
                  <c:v>82.726890370452267</c:v>
                </c:pt>
                <c:pt idx="134">
                  <c:v>82.59852201682115</c:v>
                </c:pt>
                <c:pt idx="135">
                  <c:v>82.470049309961055</c:v>
                </c:pt>
                <c:pt idx="136">
                  <c:v>82.341474711312344</c:v>
                </c:pt>
                <c:pt idx="137">
                  <c:v>82.212802570001372</c:v>
                </c:pt>
                <c:pt idx="138">
                  <c:v>82.084038974753724</c:v>
                </c:pt>
                <c:pt idx="139">
                  <c:v>81.95519157014715</c:v>
                </c:pt>
                <c:pt idx="140">
                  <c:v>81.82626934218203</c:v>
                </c:pt>
                <c:pt idx="141">
                  <c:v>81.697282379757837</c:v>
                </c:pt>
                <c:pt idx="142">
                  <c:v>81.568241619849772</c:v>
                </c:pt>
                <c:pt idx="143">
                  <c:v>81.439158584891771</c:v>
                </c:pt>
                <c:pt idx="144">
                  <c:v>81.310045121049654</c:v>
                </c:pt>
                <c:pt idx="145">
                  <c:v>81.180913145716289</c:v>
                </c:pt>
                <c:pt idx="146">
                  <c:v>81.051774411737696</c:v>
                </c:pt>
                <c:pt idx="147">
                  <c:v>80.922640294672959</c:v>
                </c:pt>
                <c:pt idx="148">
                  <c:v>80.793521607923282</c:v>
                </c:pt>
                <c:pt idx="149">
                  <c:v>80.664428448962184</c:v>
                </c:pt>
                <c:pt idx="150">
                  <c:v>80.535370078286007</c:v>
                </c:pt>
                <c:pt idx="151">
                  <c:v>80.406354831191621</c:v>
                </c:pt>
                <c:pt idx="152">
                  <c:v>80.277390061161427</c:v>
                </c:pt>
                <c:pt idx="153">
                  <c:v>80.148482112554589</c:v>
                </c:pt>
                <c:pt idx="154">
                  <c:v>80.019636319495675</c:v>
                </c:pt>
                <c:pt idx="155">
                  <c:v>79.890857027322355</c:v>
                </c:pt>
                <c:pt idx="156">
                  <c:v>79.762147632685682</c:v>
                </c:pt>
                <c:pt idx="157">
                  <c:v>79.633510638355304</c:v>
                </c:pt>
                <c:pt idx="158">
                  <c:v>79.504947718927653</c:v>
                </c:pt>
                <c:pt idx="159">
                  <c:v>79.376459793922123</c:v>
                </c:pt>
                <c:pt idx="160">
                  <c:v>79.24804710513186</c:v>
                </c:pt>
                <c:pt idx="161">
                  <c:v>79.119709295533951</c:v>
                </c:pt>
                <c:pt idx="162">
                  <c:v>78.991445487522654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97.072999999999993</c:v>
                </c:pt>
                <c:pt idx="1">
                  <c:v>98.364000000000004</c:v>
                </c:pt>
                <c:pt idx="2">
                  <c:v>100.10899999999999</c:v>
                </c:pt>
                <c:pt idx="3">
                  <c:v>96.472999999999999</c:v>
                </c:pt>
                <c:pt idx="4">
                  <c:v>98.817999999999998</c:v>
                </c:pt>
                <c:pt idx="5">
                  <c:v>98.673000000000002</c:v>
                </c:pt>
                <c:pt idx="6">
                  <c:v>99.963999999999999</c:v>
                </c:pt>
                <c:pt idx="7">
                  <c:v>97.727000000000004</c:v>
                </c:pt>
                <c:pt idx="8">
                  <c:v>94.036000000000001</c:v>
                </c:pt>
                <c:pt idx="9">
                  <c:v>98.527000000000001</c:v>
                </c:pt>
                <c:pt idx="10">
                  <c:v>97.472999999999999</c:v>
                </c:pt>
                <c:pt idx="11">
                  <c:v>97.108999999999995</c:v>
                </c:pt>
                <c:pt idx="12">
                  <c:v>97.472999999999999</c:v>
                </c:pt>
                <c:pt idx="13">
                  <c:v>97.691000000000003</c:v>
                </c:pt>
                <c:pt idx="14">
                  <c:v>95.218000000000004</c:v>
                </c:pt>
                <c:pt idx="15">
                  <c:v>97.691000000000003</c:v>
                </c:pt>
                <c:pt idx="16">
                  <c:v>98.673000000000002</c:v>
                </c:pt>
                <c:pt idx="17">
                  <c:v>96.981999999999999</c:v>
                </c:pt>
                <c:pt idx="18">
                  <c:v>97.873000000000005</c:v>
                </c:pt>
                <c:pt idx="19">
                  <c:v>96.144999999999996</c:v>
                </c:pt>
                <c:pt idx="20">
                  <c:v>96.891000000000005</c:v>
                </c:pt>
                <c:pt idx="21">
                  <c:v>96.709000000000003</c:v>
                </c:pt>
                <c:pt idx="22">
                  <c:v>97.164000000000001</c:v>
                </c:pt>
                <c:pt idx="23">
                  <c:v>97.855000000000004</c:v>
                </c:pt>
                <c:pt idx="24">
                  <c:v>94.963999999999999</c:v>
                </c:pt>
                <c:pt idx="25">
                  <c:v>97.781999999999996</c:v>
                </c:pt>
                <c:pt idx="26">
                  <c:v>96.4</c:v>
                </c:pt>
                <c:pt idx="27">
                  <c:v>96.545000000000002</c:v>
                </c:pt>
                <c:pt idx="28">
                  <c:v>96.817999999999998</c:v>
                </c:pt>
                <c:pt idx="29">
                  <c:v>96.436000000000007</c:v>
                </c:pt>
                <c:pt idx="30">
                  <c:v>100.527</c:v>
                </c:pt>
                <c:pt idx="31">
                  <c:v>97.944999999999993</c:v>
                </c:pt>
                <c:pt idx="32">
                  <c:v>100.218</c:v>
                </c:pt>
                <c:pt idx="33">
                  <c:v>99.326999999999998</c:v>
                </c:pt>
                <c:pt idx="34">
                  <c:v>99.563999999999993</c:v>
                </c:pt>
                <c:pt idx="35">
                  <c:v>100.92700000000001</c:v>
                </c:pt>
                <c:pt idx="36">
                  <c:v>102.41800000000001</c:v>
                </c:pt>
                <c:pt idx="37">
                  <c:v>101.509</c:v>
                </c:pt>
                <c:pt idx="38">
                  <c:v>101.58199999999999</c:v>
                </c:pt>
                <c:pt idx="39">
                  <c:v>101.58199999999999</c:v>
                </c:pt>
                <c:pt idx="40">
                  <c:v>102.92700000000001</c:v>
                </c:pt>
                <c:pt idx="41">
                  <c:v>106.509</c:v>
                </c:pt>
                <c:pt idx="42">
                  <c:v>106.364</c:v>
                </c:pt>
                <c:pt idx="43">
                  <c:v>109.036</c:v>
                </c:pt>
                <c:pt idx="44">
                  <c:v>111.43600000000001</c:v>
                </c:pt>
                <c:pt idx="45">
                  <c:v>117.236</c:v>
                </c:pt>
                <c:pt idx="46">
                  <c:v>120.56399999999999</c:v>
                </c:pt>
                <c:pt idx="47">
                  <c:v>127.509</c:v>
                </c:pt>
                <c:pt idx="48">
                  <c:v>135.38200000000001</c:v>
                </c:pt>
                <c:pt idx="49">
                  <c:v>147.982</c:v>
                </c:pt>
                <c:pt idx="50">
                  <c:v>166.61799999999999</c:v>
                </c:pt>
                <c:pt idx="51">
                  <c:v>184.309</c:v>
                </c:pt>
                <c:pt idx="52">
                  <c:v>203.21799999999999</c:v>
                </c:pt>
                <c:pt idx="53">
                  <c:v>219.2</c:v>
                </c:pt>
                <c:pt idx="54">
                  <c:v>230.05500000000001</c:v>
                </c:pt>
                <c:pt idx="55">
                  <c:v>235.78200000000001</c:v>
                </c:pt>
                <c:pt idx="56">
                  <c:v>239.673</c:v>
                </c:pt>
                <c:pt idx="57">
                  <c:v>238.255</c:v>
                </c:pt>
                <c:pt idx="58">
                  <c:v>232.636</c:v>
                </c:pt>
                <c:pt idx="59">
                  <c:v>214.87299999999999</c:v>
                </c:pt>
                <c:pt idx="60">
                  <c:v>183.12700000000001</c:v>
                </c:pt>
                <c:pt idx="61">
                  <c:v>141.19999999999999</c:v>
                </c:pt>
                <c:pt idx="62">
                  <c:v>112.218</c:v>
                </c:pt>
                <c:pt idx="63">
                  <c:v>98.236000000000004</c:v>
                </c:pt>
                <c:pt idx="64">
                  <c:v>96.8</c:v>
                </c:pt>
                <c:pt idx="65">
                  <c:v>94.382000000000005</c:v>
                </c:pt>
                <c:pt idx="66">
                  <c:v>98.563999999999993</c:v>
                </c:pt>
                <c:pt idx="67">
                  <c:v>102.05500000000001</c:v>
                </c:pt>
                <c:pt idx="68">
                  <c:v>107.90900000000001</c:v>
                </c:pt>
                <c:pt idx="69">
                  <c:v>112.982</c:v>
                </c:pt>
                <c:pt idx="70">
                  <c:v>122.09099999999999</c:v>
                </c:pt>
                <c:pt idx="71">
                  <c:v>137.709</c:v>
                </c:pt>
                <c:pt idx="72">
                  <c:v>150.018</c:v>
                </c:pt>
                <c:pt idx="73">
                  <c:v>164.709</c:v>
                </c:pt>
                <c:pt idx="74">
                  <c:v>175.727</c:v>
                </c:pt>
                <c:pt idx="75">
                  <c:v>185.12700000000001</c:v>
                </c:pt>
                <c:pt idx="76">
                  <c:v>194.018</c:v>
                </c:pt>
                <c:pt idx="77">
                  <c:v>195.78200000000001</c:v>
                </c:pt>
                <c:pt idx="78">
                  <c:v>194.10900000000001</c:v>
                </c:pt>
                <c:pt idx="79">
                  <c:v>186.56399999999999</c:v>
                </c:pt>
                <c:pt idx="80">
                  <c:v>170.673</c:v>
                </c:pt>
                <c:pt idx="81">
                  <c:v>142.309</c:v>
                </c:pt>
                <c:pt idx="82">
                  <c:v>112.182</c:v>
                </c:pt>
                <c:pt idx="83">
                  <c:v>92.745000000000005</c:v>
                </c:pt>
                <c:pt idx="84">
                  <c:v>88.545000000000002</c:v>
                </c:pt>
                <c:pt idx="85">
                  <c:v>87.326999999999998</c:v>
                </c:pt>
                <c:pt idx="86">
                  <c:v>86</c:v>
                </c:pt>
                <c:pt idx="87">
                  <c:v>87.781999999999996</c:v>
                </c:pt>
                <c:pt idx="88">
                  <c:v>87.655000000000001</c:v>
                </c:pt>
                <c:pt idx="89">
                  <c:v>87.855000000000004</c:v>
                </c:pt>
                <c:pt idx="90">
                  <c:v>88.290999999999997</c:v>
                </c:pt>
                <c:pt idx="91">
                  <c:v>86.691000000000003</c:v>
                </c:pt>
                <c:pt idx="92">
                  <c:v>87.218000000000004</c:v>
                </c:pt>
                <c:pt idx="93">
                  <c:v>87.144999999999996</c:v>
                </c:pt>
                <c:pt idx="94">
                  <c:v>89.509</c:v>
                </c:pt>
                <c:pt idx="95">
                  <c:v>87.418000000000006</c:v>
                </c:pt>
                <c:pt idx="96">
                  <c:v>87.491</c:v>
                </c:pt>
                <c:pt idx="97">
                  <c:v>86.144999999999996</c:v>
                </c:pt>
                <c:pt idx="98">
                  <c:v>88.855000000000004</c:v>
                </c:pt>
                <c:pt idx="99">
                  <c:v>86.745000000000005</c:v>
                </c:pt>
                <c:pt idx="100">
                  <c:v>89.835999999999999</c:v>
                </c:pt>
                <c:pt idx="101">
                  <c:v>86.981999999999999</c:v>
                </c:pt>
                <c:pt idx="102">
                  <c:v>86.491</c:v>
                </c:pt>
                <c:pt idx="103">
                  <c:v>87.6</c:v>
                </c:pt>
                <c:pt idx="104">
                  <c:v>88.691000000000003</c:v>
                </c:pt>
                <c:pt idx="105">
                  <c:v>90.344999999999999</c:v>
                </c:pt>
                <c:pt idx="106">
                  <c:v>94.055000000000007</c:v>
                </c:pt>
                <c:pt idx="107">
                  <c:v>97.018000000000001</c:v>
                </c:pt>
                <c:pt idx="108">
                  <c:v>102.036</c:v>
                </c:pt>
                <c:pt idx="109">
                  <c:v>105.2</c:v>
                </c:pt>
                <c:pt idx="110">
                  <c:v>111.89100000000001</c:v>
                </c:pt>
                <c:pt idx="111">
                  <c:v>112.6</c:v>
                </c:pt>
                <c:pt idx="112">
                  <c:v>115.2</c:v>
                </c:pt>
                <c:pt idx="113">
                  <c:v>112.273</c:v>
                </c:pt>
                <c:pt idx="114">
                  <c:v>106.709</c:v>
                </c:pt>
                <c:pt idx="115">
                  <c:v>100.89100000000001</c:v>
                </c:pt>
                <c:pt idx="116">
                  <c:v>95.817999999999998</c:v>
                </c:pt>
                <c:pt idx="117">
                  <c:v>90.763999999999996</c:v>
                </c:pt>
                <c:pt idx="118">
                  <c:v>86.218000000000004</c:v>
                </c:pt>
                <c:pt idx="119">
                  <c:v>83.218000000000004</c:v>
                </c:pt>
                <c:pt idx="120">
                  <c:v>84.090999999999994</c:v>
                </c:pt>
                <c:pt idx="121">
                  <c:v>83.236000000000004</c:v>
                </c:pt>
                <c:pt idx="122">
                  <c:v>83.382000000000005</c:v>
                </c:pt>
                <c:pt idx="123">
                  <c:v>82.8</c:v>
                </c:pt>
                <c:pt idx="124">
                  <c:v>81.472999999999999</c:v>
                </c:pt>
                <c:pt idx="125">
                  <c:v>82.891000000000005</c:v>
                </c:pt>
                <c:pt idx="126">
                  <c:v>84.364000000000004</c:v>
                </c:pt>
                <c:pt idx="127">
                  <c:v>80.418000000000006</c:v>
                </c:pt>
                <c:pt idx="128">
                  <c:v>80.673000000000002</c:v>
                </c:pt>
                <c:pt idx="129">
                  <c:v>82.891000000000005</c:v>
                </c:pt>
                <c:pt idx="130">
                  <c:v>82.364000000000004</c:v>
                </c:pt>
                <c:pt idx="131">
                  <c:v>82.326999999999998</c:v>
                </c:pt>
                <c:pt idx="132">
                  <c:v>82.581999999999994</c:v>
                </c:pt>
                <c:pt idx="133">
                  <c:v>84.182000000000002</c:v>
                </c:pt>
                <c:pt idx="134">
                  <c:v>87.090999999999994</c:v>
                </c:pt>
                <c:pt idx="135">
                  <c:v>89.873000000000005</c:v>
                </c:pt>
                <c:pt idx="136">
                  <c:v>91.617999999999995</c:v>
                </c:pt>
                <c:pt idx="137">
                  <c:v>94.545000000000002</c:v>
                </c:pt>
                <c:pt idx="138">
                  <c:v>95.126999999999995</c:v>
                </c:pt>
                <c:pt idx="139">
                  <c:v>99.909000000000006</c:v>
                </c:pt>
                <c:pt idx="140">
                  <c:v>98.873000000000005</c:v>
                </c:pt>
                <c:pt idx="141">
                  <c:v>98.272999999999996</c:v>
                </c:pt>
                <c:pt idx="142">
                  <c:v>94.8</c:v>
                </c:pt>
                <c:pt idx="143">
                  <c:v>88.873000000000005</c:v>
                </c:pt>
                <c:pt idx="144">
                  <c:v>83.981999999999999</c:v>
                </c:pt>
                <c:pt idx="145">
                  <c:v>84.781999999999996</c:v>
                </c:pt>
                <c:pt idx="146">
                  <c:v>80.236000000000004</c:v>
                </c:pt>
                <c:pt idx="147">
                  <c:v>82.344999999999999</c:v>
                </c:pt>
                <c:pt idx="148">
                  <c:v>80.8</c:v>
                </c:pt>
                <c:pt idx="149">
                  <c:v>79.290999999999997</c:v>
                </c:pt>
                <c:pt idx="150">
                  <c:v>79.635999999999996</c:v>
                </c:pt>
                <c:pt idx="151">
                  <c:v>79.855000000000004</c:v>
                </c:pt>
                <c:pt idx="152">
                  <c:v>79.018000000000001</c:v>
                </c:pt>
                <c:pt idx="153">
                  <c:v>80.617999999999995</c:v>
                </c:pt>
                <c:pt idx="154">
                  <c:v>79.126999999999995</c:v>
                </c:pt>
                <c:pt idx="155">
                  <c:v>79.981999999999999</c:v>
                </c:pt>
                <c:pt idx="156">
                  <c:v>78.144999999999996</c:v>
                </c:pt>
                <c:pt idx="157">
                  <c:v>77.308999999999997</c:v>
                </c:pt>
                <c:pt idx="158">
                  <c:v>80.727000000000004</c:v>
                </c:pt>
                <c:pt idx="159">
                  <c:v>78.835999999999999</c:v>
                </c:pt>
                <c:pt idx="160">
                  <c:v>78.236000000000004</c:v>
                </c:pt>
                <c:pt idx="161">
                  <c:v>80.018000000000001</c:v>
                </c:pt>
                <c:pt idx="162">
                  <c:v>77.927000000000007</c:v>
                </c:pt>
                <c:pt idx="163">
                  <c:v>79.691000000000003</c:v>
                </c:pt>
                <c:pt idx="164">
                  <c:v>80.218000000000004</c:v>
                </c:pt>
                <c:pt idx="165">
                  <c:v>77.963999999999999</c:v>
                </c:pt>
                <c:pt idx="166">
                  <c:v>79</c:v>
                </c:pt>
                <c:pt idx="167">
                  <c:v>80.454999999999998</c:v>
                </c:pt>
                <c:pt idx="168">
                  <c:v>81.108999999999995</c:v>
                </c:pt>
                <c:pt idx="169">
                  <c:v>79.454999999999998</c:v>
                </c:pt>
                <c:pt idx="170">
                  <c:v>79.2</c:v>
                </c:pt>
                <c:pt idx="171">
                  <c:v>78.691000000000003</c:v>
                </c:pt>
                <c:pt idx="172">
                  <c:v>80.218000000000004</c:v>
                </c:pt>
                <c:pt idx="173">
                  <c:v>77.290999999999997</c:v>
                </c:pt>
                <c:pt idx="174">
                  <c:v>78.126999999999995</c:v>
                </c:pt>
                <c:pt idx="175">
                  <c:v>78.308999999999997</c:v>
                </c:pt>
                <c:pt idx="176">
                  <c:v>76.018000000000001</c:v>
                </c:pt>
                <c:pt idx="177">
                  <c:v>76.400000000000006</c:v>
                </c:pt>
                <c:pt idx="178">
                  <c:v>77.218000000000004</c:v>
                </c:pt>
                <c:pt idx="179">
                  <c:v>80.382000000000005</c:v>
                </c:pt>
                <c:pt idx="180">
                  <c:v>78.472999999999999</c:v>
                </c:pt>
                <c:pt idx="181">
                  <c:v>77.745000000000005</c:v>
                </c:pt>
                <c:pt idx="182">
                  <c:v>76.344999999999999</c:v>
                </c:pt>
                <c:pt idx="183">
                  <c:v>78.891000000000005</c:v>
                </c:pt>
                <c:pt idx="184">
                  <c:v>77.491</c:v>
                </c:pt>
                <c:pt idx="185">
                  <c:v>77.218000000000004</c:v>
                </c:pt>
                <c:pt idx="186">
                  <c:v>78.909000000000006</c:v>
                </c:pt>
                <c:pt idx="187">
                  <c:v>78.454999999999998</c:v>
                </c:pt>
                <c:pt idx="188">
                  <c:v>77.635999999999996</c:v>
                </c:pt>
                <c:pt idx="189">
                  <c:v>74.617999999999995</c:v>
                </c:pt>
                <c:pt idx="190">
                  <c:v>76.944999999999993</c:v>
                </c:pt>
                <c:pt idx="191">
                  <c:v>77.963999999999999</c:v>
                </c:pt>
                <c:pt idx="192">
                  <c:v>76.8</c:v>
                </c:pt>
                <c:pt idx="193">
                  <c:v>78.745000000000005</c:v>
                </c:pt>
                <c:pt idx="194">
                  <c:v>75.126999999999995</c:v>
                </c:pt>
                <c:pt idx="195">
                  <c:v>76.364000000000004</c:v>
                </c:pt>
                <c:pt idx="196">
                  <c:v>75.545000000000002</c:v>
                </c:pt>
                <c:pt idx="197">
                  <c:v>76.835999999999999</c:v>
                </c:pt>
                <c:pt idx="198">
                  <c:v>77.563999999999993</c:v>
                </c:pt>
                <c:pt idx="199">
                  <c:v>76.308999999999997</c:v>
                </c:pt>
                <c:pt idx="200">
                  <c:v>76.527000000000001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96.169433154232394</c:v>
                </c:pt>
                <c:pt idx="5">
                  <c:v>96.303769274962647</c:v>
                </c:pt>
                <c:pt idx="6">
                  <c:v>96.437488712431474</c:v>
                </c:pt>
                <c:pt idx="7">
                  <c:v>96.570457458310855</c:v>
                </c:pt>
                <c:pt idx="8">
                  <c:v>96.702523399954671</c:v>
                </c:pt>
                <c:pt idx="9">
                  <c:v>96.833514553380496</c:v>
                </c:pt>
                <c:pt idx="10">
                  <c:v>96.963237224861189</c:v>
                </c:pt>
                <c:pt idx="11">
                  <c:v>97.091474121993102</c:v>
                </c:pt>
                <c:pt idx="12">
                  <c:v>97.217982442339775</c:v>
                </c:pt>
                <c:pt idx="13">
                  <c:v>97.342491976538412</c:v>
                </c:pt>
                <c:pt idx="14">
                  <c:v>97.464703273669343</c:v>
                </c:pt>
                <c:pt idx="15">
                  <c:v>97.584285930850157</c:v>
                </c:pt>
                <c:pt idx="16">
                  <c:v>97.700877088675654</c:v>
                </c:pt>
                <c:pt idx="17">
                  <c:v>97.814080243748379</c:v>
                </c:pt>
                <c:pt idx="18">
                  <c:v>97.923464537723831</c:v>
                </c:pt>
                <c:pt idx="19">
                  <c:v>98.028564765050632</c:v>
                </c:pt>
                <c:pt idx="20">
                  <c:v>98.128882487705397</c:v>
                </c:pt>
                <c:pt idx="21">
                  <c:v>98.223888904490607</c:v>
                </c:pt>
                <c:pt idx="22">
                  <c:v>98.313030577524756</c:v>
                </c:pt>
                <c:pt idx="23">
                  <c:v>98.395739900642852</c:v>
                </c:pt>
                <c:pt idx="24">
                  <c:v>98.471453501915249</c:v>
                </c:pt>
                <c:pt idx="25">
                  <c:v>98.539643888616112</c:v>
                </c:pt>
                <c:pt idx="26">
                  <c:v>98.599872944988789</c:v>
                </c:pt>
                <c:pt idx="27">
                  <c:v>98.651880839314288</c:v>
                </c:pt>
                <c:pt idx="28">
                  <c:v>98.695730970777845</c:v>
                </c:pt>
                <c:pt idx="29">
                  <c:v>98.732041173327701</c:v>
                </c:pt>
                <c:pt idx="30">
                  <c:v>98.762343559169693</c:v>
                </c:pt>
                <c:pt idx="31">
                  <c:v>98.78962954237123</c:v>
                </c:pt>
                <c:pt idx="32">
                  <c:v>98.819151055693894</c:v>
                </c:pt>
                <c:pt idx="33">
                  <c:v>98.859560505021321</c:v>
                </c:pt>
                <c:pt idx="34">
                  <c:v>98.924475351323125</c:v>
                </c:pt>
                <c:pt idx="35">
                  <c:v>99.034541015502768</c:v>
                </c:pt>
                <c:pt idx="36">
                  <c:v>99.220029046828941</c:v>
                </c:pt>
                <c:pt idx="37">
                  <c:v>99.523936806030903</c:v>
                </c:pt>
                <c:pt idx="38">
                  <c:v>100.00544295228616</c:v>
                </c:pt>
                <c:pt idx="39">
                  <c:v>100.74341795422788</c:v>
                </c:pt>
                <c:pt idx="40">
                  <c:v>101.83949847584384</c:v>
                </c:pt>
                <c:pt idx="41">
                  <c:v>103.42003018330624</c:v>
                </c:pt>
                <c:pt idx="42">
                  <c:v>105.63600249416831</c:v>
                </c:pt>
                <c:pt idx="43">
                  <c:v>108.65999309479783</c:v>
                </c:pt>
                <c:pt idx="44">
                  <c:v>112.67917069571401</c:v>
                </c:pt>
                <c:pt idx="45">
                  <c:v>117.88362997125196</c:v>
                </c:pt>
                <c:pt idx="46">
                  <c:v>124.44979255224646</c:v>
                </c:pt>
                <c:pt idx="47">
                  <c:v>132.51930446403986</c:v>
                </c:pt>
                <c:pt idx="48">
                  <c:v>142.17474196846265</c:v>
                </c:pt>
                <c:pt idx="49">
                  <c:v>153.41438934326169</c:v>
                </c:pt>
                <c:pt idx="50">
                  <c:v>166.12917681176961</c:v>
                </c:pt>
                <c:pt idx="51">
                  <c:v>180.08508275520583</c:v>
                </c:pt>
                <c:pt idx="52">
                  <c:v>194.91175979942679</c:v>
                </c:pt>
                <c:pt idx="53">
                  <c:v>210.08371078525187</c:v>
                </c:pt>
                <c:pt idx="54">
                  <c:v>224.83153042590226</c:v>
                </c:pt>
                <c:pt idx="55">
                  <c:v>237.83782768603371</c:v>
                </c:pt>
                <c:pt idx="56">
                  <c:v>246.63261570262637</c:v>
                </c:pt>
                <c:pt idx="57">
                  <c:v>247.20005085751464</c:v>
                </c:pt>
                <c:pt idx="58">
                  <c:v>235.20255388466597</c:v>
                </c:pt>
                <c:pt idx="59">
                  <c:v>209.49504150841756</c:v>
                </c:pt>
                <c:pt idx="60">
                  <c:v>175.19543984739536</c:v>
                </c:pt>
                <c:pt idx="61">
                  <c:v>141.92082190788071</c:v>
                </c:pt>
                <c:pt idx="62">
                  <c:v>117.6643921954123</c:v>
                </c:pt>
                <c:pt idx="63">
                  <c:v>104.46492541928083</c:v>
                </c:pt>
                <c:pt idx="64">
                  <c:v>99.592709846335481</c:v>
                </c:pt>
                <c:pt idx="65">
                  <c:v>99.373750885927464</c:v>
                </c:pt>
                <c:pt idx="66">
                  <c:v>101.49721459879011</c:v>
                </c:pt>
                <c:pt idx="67">
                  <c:v>105.106087113364</c:v>
                </c:pt>
                <c:pt idx="68">
                  <c:v>110.09360505041235</c:v>
                </c:pt>
                <c:pt idx="69">
                  <c:v>116.58022362056792</c:v>
                </c:pt>
                <c:pt idx="70">
                  <c:v>124.68304249728433</c:v>
                </c:pt>
                <c:pt idx="71">
                  <c:v>134.42459756650334</c:v>
                </c:pt>
                <c:pt idx="72">
                  <c:v>145.68414455664143</c:v>
                </c:pt>
                <c:pt idx="73">
                  <c:v>158.16043650179461</c:v>
                </c:pt>
                <c:pt idx="74">
                  <c:v>171.32077748558811</c:v>
                </c:pt>
                <c:pt idx="75">
                  <c:v>184.26135860315975</c:v>
                </c:pt>
                <c:pt idx="76">
                  <c:v>195.36096590584512</c:v>
                </c:pt>
                <c:pt idx="77">
                  <c:v>201.82512483316418</c:v>
                </c:pt>
                <c:pt idx="78">
                  <c:v>199.89851193924346</c:v>
                </c:pt>
                <c:pt idx="79">
                  <c:v>186.83291467602348</c:v>
                </c:pt>
                <c:pt idx="80">
                  <c:v>163.94868042310526</c:v>
                </c:pt>
                <c:pt idx="81">
                  <c:v>137.44799765300851</c:v>
                </c:pt>
                <c:pt idx="82">
                  <c:v>114.85746583588096</c:v>
                </c:pt>
                <c:pt idx="83">
                  <c:v>100.23839948086204</c:v>
                </c:pt>
                <c:pt idx="84">
                  <c:v>92.946403628283363</c:v>
                </c:pt>
                <c:pt idx="85">
                  <c:v>90.081444940911467</c:v>
                </c:pt>
                <c:pt idx="86">
                  <c:v>89.129681930388017</c:v>
                </c:pt>
                <c:pt idx="87">
                  <c:v>88.789532585608796</c:v>
                </c:pt>
                <c:pt idx="88">
                  <c:v>88.597065940944333</c:v>
                </c:pt>
                <c:pt idx="89">
                  <c:v>88.432593733032306</c:v>
                </c:pt>
                <c:pt idx="90">
                  <c:v>88.273183189741829</c:v>
                </c:pt>
                <c:pt idx="91">
                  <c:v>88.115473895296986</c:v>
                </c:pt>
                <c:pt idx="92">
                  <c:v>87.959029884676355</c:v>
                </c:pt>
                <c:pt idx="93">
                  <c:v>87.803747868653602</c:v>
                </c:pt>
                <c:pt idx="94">
                  <c:v>87.649566127010914</c:v>
                </c:pt>
                <c:pt idx="95">
                  <c:v>87.496467292940935</c:v>
                </c:pt>
                <c:pt idx="96">
                  <c:v>87.344577818891707</c:v>
                </c:pt>
                <c:pt idx="97">
                  <c:v>87.194492719397488</c:v>
                </c:pt>
                <c:pt idx="98">
                  <c:v>87.048215061970467</c:v>
                </c:pt>
                <c:pt idx="99">
                  <c:v>86.91158733009803</c:v>
                </c:pt>
                <c:pt idx="100">
                  <c:v>86.799865290875715</c:v>
                </c:pt>
                <c:pt idx="101">
                  <c:v>86.748849916203369</c:v>
                </c:pt>
                <c:pt idx="102">
                  <c:v>86.833665765859834</c:v>
                </c:pt>
                <c:pt idx="103">
                  <c:v>87.193719785550172</c:v>
                </c:pt>
                <c:pt idx="104">
                  <c:v>88.053322173932642</c:v>
                </c:pt>
                <c:pt idx="105">
                  <c:v>89.71376350098322</c:v>
                </c:pt>
                <c:pt idx="106">
                  <c:v>92.483243713784333</c:v>
                </c:pt>
                <c:pt idx="107">
                  <c:v>96.524052448431448</c:v>
                </c:pt>
                <c:pt idx="108">
                  <c:v>101.64731092115399</c:v>
                </c:pt>
                <c:pt idx="109">
                  <c:v>107.16131428560217</c:v>
                </c:pt>
                <c:pt idx="110">
                  <c:v>111.92107766624267</c:v>
                </c:pt>
                <c:pt idx="111">
                  <c:v>114.66016400193323</c:v>
                </c:pt>
                <c:pt idx="112">
                  <c:v>114.5055059909533</c:v>
                </c:pt>
                <c:pt idx="113">
                  <c:v>111.40037844258489</c:v>
                </c:pt>
                <c:pt idx="114">
                  <c:v>106.16004251286014</c:v>
                </c:pt>
                <c:pt idx="115">
                  <c:v>100.10560590170867</c:v>
                </c:pt>
                <c:pt idx="116">
                  <c:v>94.501491536127048</c:v>
                </c:pt>
                <c:pt idx="117">
                  <c:v>90.127188305064237</c:v>
                </c:pt>
                <c:pt idx="118">
                  <c:v>87.172896744055834</c:v>
                </c:pt>
                <c:pt idx="119">
                  <c:v>85.410441297026793</c:v>
                </c:pt>
                <c:pt idx="120">
                  <c:v>84.454356414892047</c:v>
                </c:pt>
                <c:pt idx="121">
                  <c:v>83.955614540537468</c:v>
                </c:pt>
                <c:pt idx="122">
                  <c:v>83.67861980288906</c:v>
                </c:pt>
                <c:pt idx="123">
                  <c:v>83.49471179922557</c:v>
                </c:pt>
                <c:pt idx="124">
                  <c:v>83.345114665813171</c:v>
                </c:pt>
                <c:pt idx="125">
                  <c:v>83.207089261049916</c:v>
                </c:pt>
                <c:pt idx="126">
                  <c:v>83.073563014981062</c:v>
                </c:pt>
                <c:pt idx="127">
                  <c:v>82.944351317796205</c:v>
                </c:pt>
                <c:pt idx="128">
                  <c:v>82.825127469560343</c:v>
                </c:pt>
                <c:pt idx="129">
                  <c:v>82.732652535355598</c:v>
                </c:pt>
                <c:pt idx="130">
                  <c:v>82.70702354658286</c:v>
                </c:pt>
                <c:pt idx="131">
                  <c:v>82.830822266391991</c:v>
                </c:pt>
                <c:pt idx="132">
                  <c:v>83.24842619272755</c:v>
                </c:pt>
                <c:pt idx="133">
                  <c:v>84.166444323838576</c:v>
                </c:pt>
                <c:pt idx="134">
                  <c:v>85.806437974414877</c:v>
                </c:pt>
                <c:pt idx="135">
                  <c:v>88.291499665657781</c:v>
                </c:pt>
                <c:pt idx="136">
                  <c:v>91.492840004873941</c:v>
                </c:pt>
                <c:pt idx="137">
                  <c:v>94.925117401070665</c:v>
                </c:pt>
                <c:pt idx="138">
                  <c:v>97.803328276348196</c:v>
                </c:pt>
                <c:pt idx="139">
                  <c:v>99.303655698142776</c:v>
                </c:pt>
                <c:pt idx="140">
                  <c:v>98.924452397340929</c:v>
                </c:pt>
                <c:pt idx="141">
                  <c:v>96.735353568588721</c:v>
                </c:pt>
                <c:pt idx="142">
                  <c:v>93.347395735921495</c:v>
                </c:pt>
                <c:pt idx="143">
                  <c:v>89.621102776699416</c:v>
                </c:pt>
                <c:pt idx="144">
                  <c:v>86.301977048956459</c:v>
                </c:pt>
                <c:pt idx="145">
                  <c:v>83.791864571734607</c:v>
                </c:pt>
                <c:pt idx="146">
                  <c:v>82.135953477761717</c:v>
                </c:pt>
                <c:pt idx="147">
                  <c:v>81.157622705052361</c:v>
                </c:pt>
                <c:pt idx="148">
                  <c:v>80.618045915759581</c:v>
                </c:pt>
                <c:pt idx="149">
                  <c:v>80.318352365276937</c:v>
                </c:pt>
                <c:pt idx="150">
                  <c:v>80.131319166144877</c:v>
                </c:pt>
                <c:pt idx="151">
                  <c:v>79.990181670181272</c:v>
                </c:pt>
                <c:pt idx="152">
                  <c:v>79.865338737573708</c:v>
                </c:pt>
                <c:pt idx="153">
                  <c:v>79.74551434187488</c:v>
                </c:pt>
                <c:pt idx="154">
                  <c:v>79.626969324537356</c:v>
                </c:pt>
                <c:pt idx="155">
                  <c:v>79.508604079623709</c:v>
                </c:pt>
                <c:pt idx="156">
                  <c:v>79.390117525895789</c:v>
                </c:pt>
                <c:pt idx="157">
                  <c:v>79.271421032192805</c:v>
                </c:pt>
                <c:pt idx="158">
                  <c:v>79.15247824186217</c:v>
                </c:pt>
                <c:pt idx="159">
                  <c:v>79.033267031084151</c:v>
                </c:pt>
                <c:pt idx="160">
                  <c:v>78.913771436632274</c:v>
                </c:pt>
                <c:pt idx="161">
                  <c:v>78.793979914689558</c:v>
                </c:pt>
                <c:pt idx="162">
                  <c:v>78.673884747274116</c:v>
                </c:pt>
                <c:pt idx="163">
                  <c:v>78.553481623241709</c:v>
                </c:pt>
                <c:pt idx="164">
                  <c:v>78.4327692430045</c:v>
                </c:pt>
                <c:pt idx="165">
                  <c:v>78.31174893335276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96.169433154227036</c:v>
                </c:pt>
                <c:pt idx="5">
                  <c:v>96.303769274946447</c:v>
                </c:pt>
                <c:pt idx="6">
                  <c:v>96.437488712383399</c:v>
                </c:pt>
                <c:pt idx="7">
                  <c:v>96.57045745817102</c:v>
                </c:pt>
                <c:pt idx="8">
                  <c:v>96.702523399556043</c:v>
                </c:pt>
                <c:pt idx="9">
                  <c:v>96.833514552266692</c:v>
                </c:pt>
                <c:pt idx="10">
                  <c:v>96.963237221810914</c:v>
                </c:pt>
                <c:pt idx="11">
                  <c:v>97.091474113805418</c:v>
                </c:pt>
                <c:pt idx="12">
                  <c:v>97.217982420798435</c:v>
                </c:pt>
                <c:pt idx="13">
                  <c:v>97.342491920989616</c:v>
                </c:pt>
                <c:pt idx="14">
                  <c:v>97.464703133269566</c:v>
                </c:pt>
                <c:pt idx="15">
                  <c:v>97.584285583035381</c:v>
                </c:pt>
                <c:pt idx="16">
                  <c:v>97.700876244137064</c:v>
                </c:pt>
                <c:pt idx="17">
                  <c:v>97.81407823381879</c:v>
                </c:pt>
                <c:pt idx="18">
                  <c:v>97.923459849243883</c:v>
                </c:pt>
                <c:pt idx="19">
                  <c:v>98.028554045584542</c:v>
                </c:pt>
                <c:pt idx="20">
                  <c:v>98.128858465984365</c:v>
                </c:pt>
                <c:pt idx="21">
                  <c:v>98.223836142040284</c:v>
                </c:pt>
                <c:pt idx="22">
                  <c:v>98.312916988684364</c:v>
                </c:pt>
                <c:pt idx="23">
                  <c:v>98.39550021818583</c:v>
                </c:pt>
                <c:pt idx="24">
                  <c:v>98.47095779303082</c:v>
                </c:pt>
                <c:pt idx="25">
                  <c:v>98.538639025212547</c:v>
                </c:pt>
                <c:pt idx="26">
                  <c:v>98.597876408602858</c:v>
                </c:pt>
                <c:pt idx="27">
                  <c:v>98.647992740430851</c:v>
                </c:pt>
                <c:pt idx="28">
                  <c:v>98.688309546747846</c:v>
                </c:pt>
                <c:pt idx="29">
                  <c:v>98.718156775044193</c:v>
                </c:pt>
                <c:pt idx="30">
                  <c:v>98.736883655694342</c:v>
                </c:pt>
                <c:pt idx="31">
                  <c:v>98.74387056450675</c:v>
                </c:pt>
                <c:pt idx="32">
                  <c:v>98.738541644390054</c:v>
                </c:pt>
                <c:pt idx="33">
                  <c:v>98.720377869287461</c:v>
                </c:pt>
                <c:pt idx="34">
                  <c:v>98.68893016343209</c:v>
                </c:pt>
                <c:pt idx="35">
                  <c:v>98.643832129781572</c:v>
                </c:pt>
                <c:pt idx="36">
                  <c:v>98.584811899659243</c:v>
                </c:pt>
                <c:pt idx="37">
                  <c:v>98.511702597262783</c:v>
                </c:pt>
                <c:pt idx="38">
                  <c:v>98.424450922819091</c:v>
                </c:pt>
                <c:pt idx="39">
                  <c:v>98.32312339991131</c:v>
                </c:pt>
                <c:pt idx="40">
                  <c:v>98.207909906499495</c:v>
                </c:pt>
                <c:pt idx="41">
                  <c:v>98.079124213051912</c:v>
                </c:pt>
                <c:pt idx="42">
                  <c:v>97.93720137957304</c:v>
                </c:pt>
                <c:pt idx="43">
                  <c:v>97.782692007950487</c:v>
                </c:pt>
                <c:pt idx="44">
                  <c:v>97.616253496655006</c:v>
                </c:pt>
                <c:pt idx="45">
                  <c:v>97.438638590059696</c:v>
                </c:pt>
                <c:pt idx="46">
                  <c:v>97.250681643314948</c:v>
                </c:pt>
                <c:pt idx="47">
                  <c:v>97.053283126049962</c:v>
                </c:pt>
                <c:pt idx="48">
                  <c:v>96.847392956893273</c:v>
                </c:pt>
                <c:pt idx="49">
                  <c:v>96.633993291874489</c:v>
                </c:pt>
                <c:pt idx="50">
                  <c:v>96.414081382699322</c:v>
                </c:pt>
                <c:pt idx="51">
                  <c:v>96.188653078603807</c:v>
                </c:pt>
                <c:pt idx="52">
                  <c:v>95.958687473748085</c:v>
                </c:pt>
                <c:pt idx="53">
                  <c:v>95.725133108666782</c:v>
                </c:pt>
                <c:pt idx="54">
                  <c:v>95.488896027886867</c:v>
                </c:pt>
                <c:pt idx="55">
                  <c:v>95.250829885206215</c:v>
                </c:pt>
                <c:pt idx="56">
                  <c:v>95.011728181175826</c:v>
                </c:pt>
                <c:pt idx="57">
                  <c:v>94.772318620477208</c:v>
                </c:pt>
                <c:pt idx="58">
                  <c:v>94.533259494718152</c:v>
                </c:pt>
                <c:pt idx="59">
                  <c:v>94.295137931380467</c:v>
                </c:pt>
                <c:pt idx="60">
                  <c:v>94.058469803139261</c:v>
                </c:pt>
                <c:pt idx="61">
                  <c:v>93.823701062945418</c:v>
                </c:pt>
                <c:pt idx="62">
                  <c:v>93.591210257399553</c:v>
                </c:pt>
                <c:pt idx="63">
                  <c:v>93.361311971596223</c:v>
                </c:pt>
                <c:pt idx="64">
                  <c:v>93.134260969963378</c:v>
                </c:pt>
                <c:pt idx="65">
                  <c:v>92.910256816788078</c:v>
                </c:pt>
                <c:pt idx="66">
                  <c:v>92.689448784409109</c:v>
                </c:pt>
                <c:pt idx="67">
                  <c:v>92.471940884097449</c:v>
                </c:pt>
                <c:pt idx="68">
                  <c:v>92.25779688248646</c:v>
                </c:pt>
                <c:pt idx="69">
                  <c:v>92.047045193539887</c:v>
                </c:pt>
                <c:pt idx="70">
                  <c:v>91.839683561369412</c:v>
                </c:pt>
                <c:pt idx="71">
                  <c:v>91.635683472027381</c:v>
                </c:pt>
                <c:pt idx="72">
                  <c:v>91.43499425231164</c:v>
                </c:pt>
                <c:pt idx="73">
                  <c:v>91.237546830495901</c:v>
                </c:pt>
                <c:pt idx="74">
                  <c:v>91.043257147789845</c:v>
                </c:pt>
                <c:pt idx="75">
                  <c:v>90.852029220426274</c:v>
                </c:pt>
                <c:pt idx="76">
                  <c:v>90.663757860835418</c:v>
                </c:pt>
                <c:pt idx="77">
                  <c:v>90.478331072708656</c:v>
                </c:pt>
                <c:pt idx="78">
                  <c:v>90.295632139206958</c:v>
                </c:pt>
                <c:pt idx="79">
                  <c:v>90.115541426447791</c:v>
                </c:pt>
                <c:pt idx="80">
                  <c:v>89.937937926009297</c:v>
                </c:pt>
                <c:pt idx="81">
                  <c:v>89.762700560791842</c:v>
                </c:pt>
                <c:pt idx="82">
                  <c:v>89.589709278406261</c:v>
                </c:pt>
                <c:pt idx="83">
                  <c:v>89.418845955521405</c:v>
                </c:pt>
                <c:pt idx="84">
                  <c:v>89.249995135460821</c:v>
                </c:pt>
                <c:pt idx="85">
                  <c:v>89.083044619933077</c:v>
                </c:pt>
                <c:pt idx="86">
                  <c:v>88.917885934213601</c:v>
                </c:pt>
                <c:pt idx="87">
                  <c:v>88.754414683457938</c:v>
                </c:pt>
                <c:pt idx="88">
                  <c:v>88.592530816176549</c:v>
                </c:pt>
                <c:pt idx="89">
                  <c:v>88.432138809288361</c:v>
                </c:pt>
                <c:pt idx="90">
                  <c:v>88.273147787627181</c:v>
                </c:pt>
                <c:pt idx="91">
                  <c:v>88.115471589321828</c:v>
                </c:pt>
                <c:pt idx="92">
                  <c:v>87.95902878712208</c:v>
                </c:pt>
                <c:pt idx="93">
                  <c:v>87.803742674502217</c:v>
                </c:pt>
                <c:pt idx="94">
                  <c:v>87.649541224245667</c:v>
                </c:pt>
                <c:pt idx="95">
                  <c:v>87.496357026191205</c:v>
                </c:pt>
                <c:pt idx="96">
                  <c:v>87.344127209901387</c:v>
                </c:pt>
                <c:pt idx="97">
                  <c:v>87.192793357186574</c:v>
                </c:pt>
                <c:pt idx="98">
                  <c:v>87.042301408675627</c:v>
                </c:pt>
                <c:pt idx="99">
                  <c:v>86.892601567955523</c:v>
                </c:pt>
                <c:pt idx="100">
                  <c:v>86.743648206197776</c:v>
                </c:pt>
                <c:pt idx="101">
                  <c:v>86.595399769637623</c:v>
                </c:pt>
                <c:pt idx="102">
                  <c:v>86.447818691760133</c:v>
                </c:pt>
                <c:pt idx="103">
                  <c:v>86.300871311568429</c:v>
                </c:pt>
                <c:pt idx="104">
                  <c:v>86.154527798846871</c:v>
                </c:pt>
                <c:pt idx="105">
                  <c:v>86.008762086881219</c:v>
                </c:pt>
                <c:pt idx="106">
                  <c:v>85.863551812642797</c:v>
                </c:pt>
                <c:pt idx="107">
                  <c:v>85.718878263980116</c:v>
                </c:pt>
                <c:pt idx="108">
                  <c:v>85.574726332877475</c:v>
                </c:pt>
                <c:pt idx="109">
                  <c:v>85.431084473329662</c:v>
                </c:pt>
                <c:pt idx="110">
                  <c:v>85.28794466184128</c:v>
                </c:pt>
                <c:pt idx="111">
                  <c:v>85.145302357984875</c:v>
                </c:pt>
                <c:pt idx="112">
                  <c:v>85.003156461846146</c:v>
                </c:pt>
                <c:pt idx="113">
                  <c:v>84.861509264554357</c:v>
                </c:pt>
                <c:pt idx="114">
                  <c:v>84.720366387451264</c:v>
                </c:pt>
                <c:pt idx="115">
                  <c:v>84.579736704816384</c:v>
                </c:pt>
                <c:pt idx="116">
                  <c:v>84.439632244462004</c:v>
                </c:pt>
                <c:pt idx="117">
                  <c:v>84.300068059982621</c:v>
                </c:pt>
                <c:pt idx="118">
                  <c:v>84.161062068030816</c:v>
                </c:pt>
                <c:pt idx="119">
                  <c:v>84.022634843758368</c:v>
                </c:pt>
                <c:pt idx="120">
                  <c:v>83.884809367572359</c:v>
                </c:pt>
                <c:pt idx="121">
                  <c:v>83.747610716685031</c:v>
                </c:pt>
                <c:pt idx="122">
                  <c:v>83.611065695663143</c:v>
                </c:pt>
                <c:pt idx="123">
                  <c:v>83.47520240138023</c:v>
                </c:pt>
                <c:pt idx="124">
                  <c:v>83.340049719510262</c:v>
                </c:pt>
                <c:pt idx="125">
                  <c:v>83.205636752016048</c:v>
                </c:pt>
                <c:pt idx="126">
                  <c:v>83.07199217799355</c:v>
                </c:pt>
                <c:pt idx="127">
                  <c:v>82.939143553700646</c:v>
                </c:pt>
                <c:pt idx="128">
                  <c:v>82.807116561537129</c:v>
                </c:pt>
                <c:pt idx="129">
                  <c:v>82.675934221996357</c:v>
                </c:pt>
                <c:pt idx="130">
                  <c:v>82.545616086955945</c:v>
                </c:pt>
                <c:pt idx="131">
                  <c:v>82.416177436820647</c:v>
                </c:pt>
                <c:pt idx="132">
                  <c:v>82.287628507634352</c:v>
                </c:pt>
                <c:pt idx="133">
                  <c:v>82.159973776958509</c:v>
                </c:pt>
                <c:pt idx="134">
                  <c:v>82.033211338702017</c:v>
                </c:pt>
                <c:pt idx="135">
                  <c:v>81.90733239684846</c:v>
                </c:pt>
                <c:pt idx="136">
                  <c:v>81.78232090592391</c:v>
                </c:pt>
                <c:pt idx="137">
                  <c:v>81.658153381975922</c:v>
                </c:pt>
                <c:pt idx="138">
                  <c:v>81.534798901857656</c:v>
                </c:pt>
                <c:pt idx="139">
                  <c:v>81.41221930098169</c:v>
                </c:pt>
                <c:pt idx="140">
                  <c:v>81.290369570865153</c:v>
                </c:pt>
                <c:pt idx="141">
                  <c:v>81.16919844832276</c:v>
                </c:pt>
                <c:pt idx="142">
                  <c:v>81.048649178771598</c:v>
                </c:pt>
                <c:pt idx="143">
                  <c:v>80.928660427518622</c:v>
                </c:pt>
                <c:pt idx="144">
                  <c:v>80.809167305782552</c:v>
                </c:pt>
                <c:pt idx="145">
                  <c:v>80.69010247311121</c:v>
                </c:pt>
                <c:pt idx="146">
                  <c:v>80.57139727515235</c:v>
                </c:pt>
                <c:pt idx="147">
                  <c:v>80.452982875563293</c:v>
                </c:pt>
                <c:pt idx="148">
                  <c:v>80.334791343103646</c:v>
                </c:pt>
                <c:pt idx="149">
                  <c:v>80.216756659343659</c:v>
                </c:pt>
                <c:pt idx="150">
                  <c:v>80.098815618465665</c:v>
                </c:pt>
                <c:pt idx="151">
                  <c:v>79.980908597766799</c:v>
                </c:pt>
                <c:pt idx="152">
                  <c:v>79.862980185083487</c:v>
                </c:pt>
                <c:pt idx="153">
                  <c:v>79.744979656877859</c:v>
                </c:pt>
                <c:pt idx="154">
                  <c:v>79.626861307664228</c:v>
                </c:pt>
                <c:pt idx="155">
                  <c:v>79.508584637437082</c:v>
                </c:pt>
                <c:pt idx="156">
                  <c:v>79.390114408552549</c:v>
                </c:pt>
                <c:pt idx="157">
                  <c:v>79.271420587005395</c:v>
                </c:pt>
                <c:pt idx="158">
                  <c:v>79.152478185243652</c:v>
                </c:pt>
                <c:pt idx="159">
                  <c:v>79.033267024672412</c:v>
                </c:pt>
                <c:pt idx="160">
                  <c:v>78.913771435985808</c:v>
                </c:pt>
                <c:pt idx="161">
                  <c:v>78.793979914631535</c:v>
                </c:pt>
                <c:pt idx="162">
                  <c:v>78.673884747269483</c:v>
                </c:pt>
                <c:pt idx="163">
                  <c:v>78.553481623241382</c:v>
                </c:pt>
                <c:pt idx="164">
                  <c:v>78.432769243004486</c:v>
                </c:pt>
                <c:pt idx="165">
                  <c:v>78.31174893335276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9.4302835686164883E-3</c:v>
                </c:pt>
                <c:pt idx="2">
                  <c:v>1.8619350855313521E-2</c:v>
                </c:pt>
                <c:pt idx="3">
                  <c:v>3.2018908590263892E-2</c:v>
                </c:pt>
                <c:pt idx="4">
                  <c:v>4.3048720180254421E-2</c:v>
                </c:pt>
                <c:pt idx="5">
                  <c:v>5.0575086639777944E-2</c:v>
                </c:pt>
                <c:pt idx="6">
                  <c:v>5.5538506203526503E-2</c:v>
                </c:pt>
                <c:pt idx="7">
                  <c:v>5.69295644067771E-2</c:v>
                </c:pt>
                <c:pt idx="8">
                  <c:v>6.412480160254827E-2</c:v>
                </c:pt>
                <c:pt idx="9">
                  <c:v>7.0180763536337357E-2</c:v>
                </c:pt>
                <c:pt idx="10">
                  <c:v>8.3244048262813827E-2</c:v>
                </c:pt>
                <c:pt idx="11">
                  <c:v>8.6356440743512522E-2</c:v>
                </c:pt>
                <c:pt idx="12">
                  <c:v>9.4984571496186679E-2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6.1928965921935796E-3</c:v>
                </c:pt>
                <c:pt idx="2">
                  <c:v>2.6664861592516787E-2</c:v>
                </c:pt>
                <c:pt idx="3">
                  <c:v>2.813640683209168E-2</c:v>
                </c:pt>
                <c:pt idx="4">
                  <c:v>4.9502159366149295E-2</c:v>
                </c:pt>
                <c:pt idx="5">
                  <c:v>5.6202683978477226E-2</c:v>
                </c:pt>
                <c:pt idx="6">
                  <c:v>5.9920607608184073E-2</c:v>
                </c:pt>
                <c:pt idx="7">
                  <c:v>5.9580443408690939E-2</c:v>
                </c:pt>
                <c:pt idx="8">
                  <c:v>7.2389303359022925E-2</c:v>
                </c:pt>
                <c:pt idx="9">
                  <c:v>7.7231427777371423E-2</c:v>
                </c:pt>
                <c:pt idx="10">
                  <c:v>8.669355441289002E-2</c:v>
                </c:pt>
                <c:pt idx="11">
                  <c:v>8.0106798371349347E-2</c:v>
                </c:pt>
                <c:pt idx="12">
                  <c:v>9.7759945253003813E-2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96.262</c:v>
                </c:pt>
                <c:pt idx="1">
                  <c:v>97.328000000000003</c:v>
                </c:pt>
                <c:pt idx="2">
                  <c:v>95.656000000000006</c:v>
                </c:pt>
                <c:pt idx="3">
                  <c:v>94.525000000000006</c:v>
                </c:pt>
                <c:pt idx="4">
                  <c:v>97.197000000000003</c:v>
                </c:pt>
                <c:pt idx="5">
                  <c:v>96.147999999999996</c:v>
                </c:pt>
                <c:pt idx="6">
                  <c:v>93.671999999999997</c:v>
                </c:pt>
                <c:pt idx="7">
                  <c:v>96.033000000000001</c:v>
                </c:pt>
                <c:pt idx="8">
                  <c:v>93.638999999999996</c:v>
                </c:pt>
                <c:pt idx="9">
                  <c:v>95.557000000000002</c:v>
                </c:pt>
                <c:pt idx="10">
                  <c:v>94.704999999999998</c:v>
                </c:pt>
                <c:pt idx="11">
                  <c:v>95.671999999999997</c:v>
                </c:pt>
                <c:pt idx="12">
                  <c:v>95.918000000000006</c:v>
                </c:pt>
                <c:pt idx="13">
                  <c:v>91.704999999999998</c:v>
                </c:pt>
                <c:pt idx="14">
                  <c:v>95.131</c:v>
                </c:pt>
                <c:pt idx="15">
                  <c:v>95.492000000000004</c:v>
                </c:pt>
                <c:pt idx="16">
                  <c:v>95.016000000000005</c:v>
                </c:pt>
                <c:pt idx="17">
                  <c:v>94.852000000000004</c:v>
                </c:pt>
                <c:pt idx="18">
                  <c:v>96.426000000000002</c:v>
                </c:pt>
                <c:pt idx="19">
                  <c:v>96.59</c:v>
                </c:pt>
                <c:pt idx="20">
                  <c:v>96.459000000000003</c:v>
                </c:pt>
                <c:pt idx="21">
                  <c:v>94.721000000000004</c:v>
                </c:pt>
                <c:pt idx="22">
                  <c:v>95.688999999999993</c:v>
                </c:pt>
                <c:pt idx="23">
                  <c:v>96.245999999999995</c:v>
                </c:pt>
                <c:pt idx="24">
                  <c:v>98.114999999999995</c:v>
                </c:pt>
                <c:pt idx="25">
                  <c:v>98.802999999999997</c:v>
                </c:pt>
                <c:pt idx="26">
                  <c:v>98.393000000000001</c:v>
                </c:pt>
                <c:pt idx="27">
                  <c:v>96.426000000000002</c:v>
                </c:pt>
                <c:pt idx="28">
                  <c:v>96.41</c:v>
                </c:pt>
                <c:pt idx="29">
                  <c:v>96.721000000000004</c:v>
                </c:pt>
                <c:pt idx="30">
                  <c:v>95.918000000000006</c:v>
                </c:pt>
                <c:pt idx="31">
                  <c:v>96.361000000000004</c:v>
                </c:pt>
                <c:pt idx="32">
                  <c:v>97.802999999999997</c:v>
                </c:pt>
                <c:pt idx="33">
                  <c:v>99.41</c:v>
                </c:pt>
                <c:pt idx="34">
                  <c:v>99.77</c:v>
                </c:pt>
                <c:pt idx="35">
                  <c:v>99.492000000000004</c:v>
                </c:pt>
                <c:pt idx="36">
                  <c:v>101.393</c:v>
                </c:pt>
                <c:pt idx="37">
                  <c:v>99.328000000000003</c:v>
                </c:pt>
                <c:pt idx="38">
                  <c:v>99.033000000000001</c:v>
                </c:pt>
                <c:pt idx="39">
                  <c:v>100.47499999999999</c:v>
                </c:pt>
                <c:pt idx="40">
                  <c:v>101.246</c:v>
                </c:pt>
                <c:pt idx="41">
                  <c:v>102.18</c:v>
                </c:pt>
                <c:pt idx="42">
                  <c:v>104.197</c:v>
                </c:pt>
                <c:pt idx="43">
                  <c:v>106.639</c:v>
                </c:pt>
                <c:pt idx="44">
                  <c:v>111.361</c:v>
                </c:pt>
                <c:pt idx="45">
                  <c:v>114.738</c:v>
                </c:pt>
                <c:pt idx="46">
                  <c:v>119.279</c:v>
                </c:pt>
                <c:pt idx="47">
                  <c:v>126.52500000000001</c:v>
                </c:pt>
                <c:pt idx="48">
                  <c:v>135.279</c:v>
                </c:pt>
                <c:pt idx="49">
                  <c:v>148.52500000000001</c:v>
                </c:pt>
                <c:pt idx="50">
                  <c:v>162.70500000000001</c:v>
                </c:pt>
                <c:pt idx="51">
                  <c:v>177.24600000000001</c:v>
                </c:pt>
                <c:pt idx="52">
                  <c:v>193.47499999999999</c:v>
                </c:pt>
                <c:pt idx="53">
                  <c:v>206.672</c:v>
                </c:pt>
                <c:pt idx="54">
                  <c:v>218.88499999999999</c:v>
                </c:pt>
                <c:pt idx="55">
                  <c:v>225.50800000000001</c:v>
                </c:pt>
                <c:pt idx="56">
                  <c:v>230.24600000000001</c:v>
                </c:pt>
                <c:pt idx="57">
                  <c:v>229.066</c:v>
                </c:pt>
                <c:pt idx="58">
                  <c:v>220.459</c:v>
                </c:pt>
                <c:pt idx="59">
                  <c:v>203.934</c:v>
                </c:pt>
                <c:pt idx="60">
                  <c:v>170.88499999999999</c:v>
                </c:pt>
                <c:pt idx="61">
                  <c:v>135.11500000000001</c:v>
                </c:pt>
                <c:pt idx="62">
                  <c:v>106.148</c:v>
                </c:pt>
                <c:pt idx="63">
                  <c:v>97.41</c:v>
                </c:pt>
                <c:pt idx="64">
                  <c:v>95.983999999999995</c:v>
                </c:pt>
                <c:pt idx="65">
                  <c:v>97.376999999999995</c:v>
                </c:pt>
                <c:pt idx="66">
                  <c:v>100.738</c:v>
                </c:pt>
                <c:pt idx="67">
                  <c:v>102.148</c:v>
                </c:pt>
                <c:pt idx="68">
                  <c:v>105.672</c:v>
                </c:pt>
                <c:pt idx="69">
                  <c:v>111.934</c:v>
                </c:pt>
                <c:pt idx="70">
                  <c:v>117.295</c:v>
                </c:pt>
                <c:pt idx="71">
                  <c:v>129.47499999999999</c:v>
                </c:pt>
                <c:pt idx="72">
                  <c:v>139.01599999999999</c:v>
                </c:pt>
                <c:pt idx="73">
                  <c:v>153.607</c:v>
                </c:pt>
                <c:pt idx="74">
                  <c:v>166.65600000000001</c:v>
                </c:pt>
                <c:pt idx="75">
                  <c:v>175.41</c:v>
                </c:pt>
                <c:pt idx="76">
                  <c:v>184.57400000000001</c:v>
                </c:pt>
                <c:pt idx="77">
                  <c:v>188.803</c:v>
                </c:pt>
                <c:pt idx="78">
                  <c:v>185.934</c:v>
                </c:pt>
                <c:pt idx="79">
                  <c:v>181.934</c:v>
                </c:pt>
                <c:pt idx="80">
                  <c:v>162.57400000000001</c:v>
                </c:pt>
                <c:pt idx="81">
                  <c:v>136.541</c:v>
                </c:pt>
                <c:pt idx="82">
                  <c:v>109.18</c:v>
                </c:pt>
                <c:pt idx="83">
                  <c:v>96.049000000000007</c:v>
                </c:pt>
                <c:pt idx="84">
                  <c:v>90.131</c:v>
                </c:pt>
                <c:pt idx="85">
                  <c:v>86.721000000000004</c:v>
                </c:pt>
                <c:pt idx="86">
                  <c:v>87.442999999999998</c:v>
                </c:pt>
                <c:pt idx="87">
                  <c:v>89.540999999999997</c:v>
                </c:pt>
                <c:pt idx="88">
                  <c:v>87.802999999999997</c:v>
                </c:pt>
                <c:pt idx="89">
                  <c:v>88.966999999999999</c:v>
                </c:pt>
                <c:pt idx="90">
                  <c:v>87.049000000000007</c:v>
                </c:pt>
                <c:pt idx="91">
                  <c:v>89.164000000000001</c:v>
                </c:pt>
                <c:pt idx="92">
                  <c:v>87.049000000000007</c:v>
                </c:pt>
                <c:pt idx="93">
                  <c:v>88.426000000000002</c:v>
                </c:pt>
                <c:pt idx="94">
                  <c:v>91.787000000000006</c:v>
                </c:pt>
                <c:pt idx="95">
                  <c:v>86.82</c:v>
                </c:pt>
                <c:pt idx="96">
                  <c:v>90.016000000000005</c:v>
                </c:pt>
                <c:pt idx="97">
                  <c:v>89.197000000000003</c:v>
                </c:pt>
                <c:pt idx="98">
                  <c:v>90.77</c:v>
                </c:pt>
                <c:pt idx="99">
                  <c:v>91.164000000000001</c:v>
                </c:pt>
                <c:pt idx="100">
                  <c:v>91.77</c:v>
                </c:pt>
                <c:pt idx="101">
                  <c:v>93.343999999999994</c:v>
                </c:pt>
                <c:pt idx="102">
                  <c:v>93.656000000000006</c:v>
                </c:pt>
                <c:pt idx="103">
                  <c:v>94.573999999999998</c:v>
                </c:pt>
                <c:pt idx="104">
                  <c:v>98.933999999999997</c:v>
                </c:pt>
                <c:pt idx="105">
                  <c:v>101.131</c:v>
                </c:pt>
                <c:pt idx="106">
                  <c:v>103.148</c:v>
                </c:pt>
                <c:pt idx="107">
                  <c:v>111.21299999999999</c:v>
                </c:pt>
                <c:pt idx="108">
                  <c:v>115.31100000000001</c:v>
                </c:pt>
                <c:pt idx="109">
                  <c:v>121.148</c:v>
                </c:pt>
                <c:pt idx="110">
                  <c:v>131</c:v>
                </c:pt>
                <c:pt idx="111">
                  <c:v>133.131</c:v>
                </c:pt>
                <c:pt idx="112">
                  <c:v>136.21299999999999</c:v>
                </c:pt>
                <c:pt idx="113">
                  <c:v>135.96700000000001</c:v>
                </c:pt>
                <c:pt idx="114">
                  <c:v>130.852</c:v>
                </c:pt>
                <c:pt idx="115">
                  <c:v>127.164</c:v>
                </c:pt>
                <c:pt idx="116">
                  <c:v>118.68899999999999</c:v>
                </c:pt>
                <c:pt idx="117">
                  <c:v>108.607</c:v>
                </c:pt>
                <c:pt idx="118">
                  <c:v>101.738</c:v>
                </c:pt>
                <c:pt idx="119">
                  <c:v>93.688999999999993</c:v>
                </c:pt>
                <c:pt idx="120">
                  <c:v>89.983999999999995</c:v>
                </c:pt>
                <c:pt idx="121">
                  <c:v>85.950999999999993</c:v>
                </c:pt>
                <c:pt idx="122">
                  <c:v>84.573999999999998</c:v>
                </c:pt>
                <c:pt idx="123">
                  <c:v>85.164000000000001</c:v>
                </c:pt>
                <c:pt idx="124">
                  <c:v>85.343999999999994</c:v>
                </c:pt>
                <c:pt idx="125">
                  <c:v>84.738</c:v>
                </c:pt>
                <c:pt idx="126">
                  <c:v>85.066000000000003</c:v>
                </c:pt>
                <c:pt idx="127">
                  <c:v>85.426000000000002</c:v>
                </c:pt>
                <c:pt idx="128">
                  <c:v>84.147999999999996</c:v>
                </c:pt>
                <c:pt idx="129">
                  <c:v>85.787000000000006</c:v>
                </c:pt>
                <c:pt idx="130">
                  <c:v>85.787000000000006</c:v>
                </c:pt>
                <c:pt idx="131">
                  <c:v>82.802999999999997</c:v>
                </c:pt>
                <c:pt idx="132">
                  <c:v>89.049000000000007</c:v>
                </c:pt>
                <c:pt idx="133">
                  <c:v>89.623000000000005</c:v>
                </c:pt>
                <c:pt idx="134">
                  <c:v>95.525000000000006</c:v>
                </c:pt>
                <c:pt idx="135">
                  <c:v>95.983999999999995</c:v>
                </c:pt>
                <c:pt idx="136">
                  <c:v>97.852000000000004</c:v>
                </c:pt>
                <c:pt idx="137">
                  <c:v>104.066</c:v>
                </c:pt>
                <c:pt idx="138">
                  <c:v>107.98399999999999</c:v>
                </c:pt>
                <c:pt idx="139">
                  <c:v>109.34399999999999</c:v>
                </c:pt>
                <c:pt idx="140">
                  <c:v>113.68899999999999</c:v>
                </c:pt>
                <c:pt idx="141">
                  <c:v>110.066</c:v>
                </c:pt>
                <c:pt idx="142">
                  <c:v>112.279</c:v>
                </c:pt>
                <c:pt idx="143">
                  <c:v>106.672</c:v>
                </c:pt>
                <c:pt idx="144">
                  <c:v>102.492</c:v>
                </c:pt>
                <c:pt idx="145">
                  <c:v>97.802999999999997</c:v>
                </c:pt>
                <c:pt idx="146">
                  <c:v>90.869</c:v>
                </c:pt>
                <c:pt idx="147">
                  <c:v>85.852000000000004</c:v>
                </c:pt>
                <c:pt idx="148">
                  <c:v>83.114999999999995</c:v>
                </c:pt>
                <c:pt idx="149">
                  <c:v>81.902000000000001</c:v>
                </c:pt>
                <c:pt idx="150">
                  <c:v>79</c:v>
                </c:pt>
                <c:pt idx="151">
                  <c:v>79.343999999999994</c:v>
                </c:pt>
                <c:pt idx="152">
                  <c:v>80.869</c:v>
                </c:pt>
                <c:pt idx="153">
                  <c:v>81.245999999999995</c:v>
                </c:pt>
                <c:pt idx="154">
                  <c:v>79.885000000000005</c:v>
                </c:pt>
                <c:pt idx="155">
                  <c:v>79.754000000000005</c:v>
                </c:pt>
                <c:pt idx="156">
                  <c:v>79.573999999999998</c:v>
                </c:pt>
                <c:pt idx="157">
                  <c:v>79.950999999999993</c:v>
                </c:pt>
                <c:pt idx="158">
                  <c:v>78.328000000000003</c:v>
                </c:pt>
                <c:pt idx="159">
                  <c:v>79.097999999999999</c:v>
                </c:pt>
                <c:pt idx="160">
                  <c:v>79.688999999999993</c:v>
                </c:pt>
                <c:pt idx="161">
                  <c:v>77.212999999999994</c:v>
                </c:pt>
                <c:pt idx="162">
                  <c:v>78.164000000000001</c:v>
                </c:pt>
                <c:pt idx="163">
                  <c:v>80.278999999999996</c:v>
                </c:pt>
                <c:pt idx="164">
                  <c:v>79.180000000000007</c:v>
                </c:pt>
                <c:pt idx="165">
                  <c:v>79.540999999999997</c:v>
                </c:pt>
                <c:pt idx="166">
                  <c:v>76.557000000000002</c:v>
                </c:pt>
                <c:pt idx="167">
                  <c:v>76.311000000000007</c:v>
                </c:pt>
                <c:pt idx="168">
                  <c:v>78.738</c:v>
                </c:pt>
                <c:pt idx="169">
                  <c:v>77.262</c:v>
                </c:pt>
                <c:pt idx="170">
                  <c:v>79.656000000000006</c:v>
                </c:pt>
                <c:pt idx="171">
                  <c:v>79.180000000000007</c:v>
                </c:pt>
                <c:pt idx="172">
                  <c:v>80.131</c:v>
                </c:pt>
                <c:pt idx="173">
                  <c:v>76.41</c:v>
                </c:pt>
                <c:pt idx="174">
                  <c:v>77.41</c:v>
                </c:pt>
                <c:pt idx="175">
                  <c:v>78.147999999999996</c:v>
                </c:pt>
                <c:pt idx="176">
                  <c:v>77.459000000000003</c:v>
                </c:pt>
                <c:pt idx="177">
                  <c:v>78.525000000000006</c:v>
                </c:pt>
                <c:pt idx="178">
                  <c:v>77.966999999999999</c:v>
                </c:pt>
                <c:pt idx="179">
                  <c:v>78.623000000000005</c:v>
                </c:pt>
                <c:pt idx="180">
                  <c:v>79.245999999999995</c:v>
                </c:pt>
                <c:pt idx="181">
                  <c:v>76.787000000000006</c:v>
                </c:pt>
                <c:pt idx="182">
                  <c:v>76.933999999999997</c:v>
                </c:pt>
                <c:pt idx="183">
                  <c:v>78.376999999999995</c:v>
                </c:pt>
                <c:pt idx="184">
                  <c:v>77.623000000000005</c:v>
                </c:pt>
                <c:pt idx="185">
                  <c:v>78.343999999999994</c:v>
                </c:pt>
                <c:pt idx="186">
                  <c:v>76.688999999999993</c:v>
                </c:pt>
                <c:pt idx="187">
                  <c:v>78.918000000000006</c:v>
                </c:pt>
                <c:pt idx="188">
                  <c:v>74.885000000000005</c:v>
                </c:pt>
                <c:pt idx="189">
                  <c:v>78.23</c:v>
                </c:pt>
                <c:pt idx="190">
                  <c:v>77.376999999999995</c:v>
                </c:pt>
                <c:pt idx="191">
                  <c:v>76.671999999999997</c:v>
                </c:pt>
                <c:pt idx="192">
                  <c:v>76.885000000000005</c:v>
                </c:pt>
                <c:pt idx="193">
                  <c:v>76.016000000000005</c:v>
                </c:pt>
                <c:pt idx="194">
                  <c:v>76.081999999999994</c:v>
                </c:pt>
                <c:pt idx="195">
                  <c:v>75.819999999999993</c:v>
                </c:pt>
                <c:pt idx="196">
                  <c:v>77.671999999999997</c:v>
                </c:pt>
                <c:pt idx="197">
                  <c:v>76.393000000000001</c:v>
                </c:pt>
                <c:pt idx="198">
                  <c:v>75.983999999999995</c:v>
                </c:pt>
                <c:pt idx="199">
                  <c:v>78.754000000000005</c:v>
                </c:pt>
                <c:pt idx="200">
                  <c:v>75.573999999999998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93.906004111749752</c:v>
                </c:pt>
                <c:pt idx="4">
                  <c:v>94.069022014391123</c:v>
                </c:pt>
                <c:pt idx="5">
                  <c:v>94.231399673554179</c:v>
                </c:pt>
                <c:pt idx="6">
                  <c:v>94.393010146246311</c:v>
                </c:pt>
                <c:pt idx="7">
                  <c:v>94.553709729787187</c:v>
                </c:pt>
                <c:pt idx="8">
                  <c:v>94.713336326829463</c:v>
                </c:pt>
                <c:pt idx="9">
                  <c:v>94.871707738680598</c:v>
                </c:pt>
                <c:pt idx="10">
                  <c:v>95.028619904197669</c:v>
                </c:pt>
                <c:pt idx="11">
                  <c:v>95.183845107743508</c:v>
                </c:pt>
                <c:pt idx="12">
                  <c:v>95.337130187175731</c:v>
                </c:pt>
                <c:pt idx="13">
                  <c:v>95.488194781943704</c:v>
                </c:pt>
                <c:pt idx="14">
                  <c:v>95.636729672745119</c:v>
                </c:pt>
                <c:pt idx="15">
                  <c:v>95.782395279157726</c:v>
                </c:pt>
                <c:pt idx="16">
                  <c:v>95.924820402808251</c:v>
                </c:pt>
                <c:pt idx="17">
                  <c:v>96.06360133603512</c:v>
                </c:pt>
                <c:pt idx="18">
                  <c:v>96.198301509220116</c:v>
                </c:pt>
                <c:pt idx="19">
                  <c:v>96.328451941496752</c:v>
                </c:pt>
                <c:pt idx="20">
                  <c:v>96.453552920181707</c:v>
                </c:pt>
                <c:pt idx="21">
                  <c:v>96.573077616158997</c:v>
                </c:pt>
                <c:pt idx="22">
                  <c:v>96.686478830237874</c:v>
                </c:pt>
                <c:pt idx="23">
                  <c:v>96.793200890578774</c:v>
                </c:pt>
                <c:pt idx="24">
                  <c:v>96.892700077279002</c:v>
                </c:pt>
                <c:pt idx="25">
                  <c:v>96.984479105872126</c:v>
                </c:pt>
                <c:pt idx="26">
                  <c:v>97.068144502659649</c:v>
                </c:pt>
                <c:pt idx="27">
                  <c:v>97.143500552425749</c:v>
                </c:pt>
                <c:pt idx="28">
                  <c:v>97.210700284722762</c:v>
                </c:pt>
                <c:pt idx="29">
                  <c:v>97.270482941379058</c:v>
                </c:pt>
                <c:pt idx="30">
                  <c:v>97.324538434710846</c:v>
                </c:pt>
                <c:pt idx="31">
                  <c:v>97.376051700941233</c:v>
                </c:pt>
                <c:pt idx="32">
                  <c:v>97.430491768597093</c:v>
                </c:pt>
                <c:pt idx="33">
                  <c:v>97.496718547447728</c:v>
                </c:pt>
                <c:pt idx="34">
                  <c:v>97.588479825204573</c:v>
                </c:pt>
                <c:pt idx="35">
                  <c:v>97.726355057811062</c:v>
                </c:pt>
                <c:pt idx="36">
                  <c:v>97.9401634344825</c:v>
                </c:pt>
                <c:pt idx="37">
                  <c:v>98.271783767042152</c:v>
                </c:pt>
                <c:pt idx="38">
                  <c:v>98.778227814659758</c:v>
                </c:pt>
                <c:pt idx="39">
                  <c:v>99.534667043415197</c:v>
                </c:pt>
                <c:pt idx="40">
                  <c:v>100.63694484328487</c:v>
                </c:pt>
                <c:pt idx="41">
                  <c:v>102.20293317025975</c:v>
                </c:pt>
                <c:pt idx="42">
                  <c:v>104.3719490401171</c:v>
                </c:pt>
                <c:pt idx="43">
                  <c:v>107.30137843221839</c:v>
                </c:pt>
                <c:pt idx="44">
                  <c:v>111.15971474781452</c:v>
                </c:pt>
                <c:pt idx="45">
                  <c:v>116.11545288336217</c:v>
                </c:pt>
                <c:pt idx="46">
                  <c:v>122.32171601600425</c:v>
                </c:pt>
                <c:pt idx="47">
                  <c:v>129.89712377782271</c:v>
                </c:pt>
                <c:pt idx="48">
                  <c:v>138.90418429825809</c:v>
                </c:pt>
                <c:pt idx="49">
                  <c:v>149.32730331300303</c:v>
                </c:pt>
                <c:pt idx="50">
                  <c:v>161.05319053034498</c:v>
                </c:pt>
                <c:pt idx="51">
                  <c:v>173.85668626053302</c:v>
                </c:pt>
                <c:pt idx="52">
                  <c:v>187.39338657055086</c:v>
                </c:pt>
                <c:pt idx="53">
                  <c:v>201.18952565900955</c:v>
                </c:pt>
                <c:pt idx="54">
                  <c:v>214.57567952498727</c:v>
                </c:pt>
                <c:pt idx="55">
                  <c:v>226.41504677887281</c:v>
                </c:pt>
                <c:pt idx="56">
                  <c:v>234.48016410562334</c:v>
                </c:pt>
                <c:pt idx="57">
                  <c:v>234.9116601300114</c:v>
                </c:pt>
                <c:pt idx="58">
                  <c:v>223.29966778365545</c:v>
                </c:pt>
                <c:pt idx="59">
                  <c:v>198.3806387912017</c:v>
                </c:pt>
                <c:pt idx="60">
                  <c:v>165.42930718883341</c:v>
                </c:pt>
                <c:pt idx="61">
                  <c:v>134.25873090962273</c:v>
                </c:pt>
                <c:pt idx="62">
                  <c:v>112.50739881346439</c:v>
                </c:pt>
                <c:pt idx="63">
                  <c:v>101.41542953367143</c:v>
                </c:pt>
                <c:pt idx="64">
                  <c:v>97.740719156124371</c:v>
                </c:pt>
                <c:pt idx="65">
                  <c:v>97.879256688344384</c:v>
                </c:pt>
                <c:pt idx="66">
                  <c:v>99.842929363375347</c:v>
                </c:pt>
                <c:pt idx="67">
                  <c:v>103.01303766246616</c:v>
                </c:pt>
                <c:pt idx="68">
                  <c:v>107.37730282093112</c:v>
                </c:pt>
                <c:pt idx="69">
                  <c:v>113.07748530749647</c:v>
                </c:pt>
                <c:pt idx="70">
                  <c:v>120.23647168213331</c:v>
                </c:pt>
                <c:pt idx="71">
                  <c:v>128.89055135821656</c:v>
                </c:pt>
                <c:pt idx="72">
                  <c:v>138.94848347966004</c:v>
                </c:pt>
                <c:pt idx="73">
                  <c:v>150.16096619736484</c:v>
                </c:pt>
                <c:pt idx="74">
                  <c:v>162.0920438233023</c:v>
                </c:pt>
                <c:pt idx="75">
                  <c:v>174.04108066959995</c:v>
                </c:pt>
                <c:pt idx="76">
                  <c:v>184.76731355921251</c:v>
                </c:pt>
                <c:pt idx="77">
                  <c:v>191.91419325636502</c:v>
                </c:pt>
                <c:pt idx="78">
                  <c:v>191.72860175491232</c:v>
                </c:pt>
                <c:pt idx="79">
                  <c:v>180.66392760409536</c:v>
                </c:pt>
                <c:pt idx="80">
                  <c:v>159.11368686105362</c:v>
                </c:pt>
                <c:pt idx="81">
                  <c:v>133.33458562496847</c:v>
                </c:pt>
                <c:pt idx="82">
                  <c:v>111.63602136325999</c:v>
                </c:pt>
                <c:pt idx="83">
                  <c:v>98.333810215234777</c:v>
                </c:pt>
                <c:pt idx="84">
                  <c:v>92.298739125902088</c:v>
                </c:pt>
                <c:pt idx="85">
                  <c:v>90.220786594960686</c:v>
                </c:pt>
                <c:pt idx="86">
                  <c:v>89.622275244104429</c:v>
                </c:pt>
                <c:pt idx="87">
                  <c:v>89.417329798060024</c:v>
                </c:pt>
                <c:pt idx="88">
                  <c:v>89.289469451868825</c:v>
                </c:pt>
                <c:pt idx="89">
                  <c:v>89.17488034804191</c:v>
                </c:pt>
                <c:pt idx="90">
                  <c:v>89.065389403747645</c:v>
                </c:pt>
                <c:pt idx="91">
                  <c:v>88.962143570781066</c:v>
                </c:pt>
                <c:pt idx="92">
                  <c:v>88.868756245859885</c:v>
                </c:pt>
                <c:pt idx="93">
                  <c:v>88.791365388870503</c:v>
                </c:pt>
                <c:pt idx="94">
                  <c:v>88.739817395112084</c:v>
                </c:pt>
                <c:pt idx="95">
                  <c:v>88.729322039738292</c:v>
                </c:pt>
                <c:pt idx="96">
                  <c:v>88.782510995703021</c:v>
                </c:pt>
                <c:pt idx="97">
                  <c:v>88.931785614039654</c:v>
                </c:pt>
                <c:pt idx="98">
                  <c:v>89.221692452322117</c:v>
                </c:pt>
                <c:pt idx="99">
                  <c:v>89.710875222490642</c:v>
                </c:pt>
                <c:pt idx="100">
                  <c:v>90.472950884699685</c:v>
                </c:pt>
                <c:pt idx="101">
                  <c:v>91.595496708729115</c:v>
                </c:pt>
                <c:pt idx="102">
                  <c:v>93.176283862793554</c:v>
                </c:pt>
                <c:pt idx="103">
                  <c:v>95.316022418754628</c:v>
                </c:pt>
                <c:pt idx="104">
                  <c:v>98.107222677555427</c:v>
                </c:pt>
                <c:pt idx="105">
                  <c:v>101.6192258485075</c:v>
                </c:pt>
                <c:pt idx="106">
                  <c:v>105.87961835256063</c:v>
                </c:pt>
                <c:pt idx="107">
                  <c:v>110.8513338002262</c:v>
                </c:pt>
                <c:pt idx="108">
                  <c:v>116.40216021839404</c:v>
                </c:pt>
                <c:pt idx="109">
                  <c:v>122.26093865897734</c:v>
                </c:pt>
                <c:pt idx="110">
                  <c:v>127.96003034760066</c:v>
                </c:pt>
                <c:pt idx="111">
                  <c:v>132.78793776893249</c:v>
                </c:pt>
                <c:pt idx="112">
                  <c:v>135.81738482114199</c:v>
                </c:pt>
                <c:pt idx="113">
                  <c:v>136.09340231148968</c:v>
                </c:pt>
                <c:pt idx="114">
                  <c:v>132.99835999045632</c:v>
                </c:pt>
                <c:pt idx="115">
                  <c:v>126.64858541692847</c:v>
                </c:pt>
                <c:pt idx="116">
                  <c:v>118.04705539815379</c:v>
                </c:pt>
                <c:pt idx="117">
                  <c:v>108.79897453138116</c:v>
                </c:pt>
                <c:pt idx="118">
                  <c:v>100.49716524021792</c:v>
                </c:pt>
                <c:pt idx="119">
                  <c:v>94.146679115656866</c:v>
                </c:pt>
                <c:pt idx="120">
                  <c:v>89.959844513864539</c:v>
                </c:pt>
                <c:pt idx="121">
                  <c:v>87.554931186694304</c:v>
                </c:pt>
                <c:pt idx="122">
                  <c:v>86.328254871918119</c:v>
                </c:pt>
                <c:pt idx="123">
                  <c:v>85.74696476283475</c:v>
                </c:pt>
                <c:pt idx="124">
                  <c:v>85.463831329720165</c:v>
                </c:pt>
                <c:pt idx="125">
                  <c:v>85.300331244011815</c:v>
                </c:pt>
                <c:pt idx="126">
                  <c:v>85.185448326154045</c:v>
                </c:pt>
                <c:pt idx="127">
                  <c:v>85.105793386720109</c:v>
                </c:pt>
                <c:pt idx="128">
                  <c:v>85.081801079947965</c:v>
                </c:pt>
                <c:pt idx="129">
                  <c:v>85.16421508797265</c:v>
                </c:pt>
                <c:pt idx="130">
                  <c:v>85.440861300043764</c:v>
                </c:pt>
                <c:pt idx="131">
                  <c:v>86.044081514338629</c:v>
                </c:pt>
                <c:pt idx="132">
                  <c:v>87.148424225607187</c:v>
                </c:pt>
                <c:pt idx="133">
                  <c:v>88.947194110332703</c:v>
                </c:pt>
                <c:pt idx="134">
                  <c:v>91.599454937114359</c:v>
                </c:pt>
                <c:pt idx="135">
                  <c:v>95.149940851988575</c:v>
                </c:pt>
                <c:pt idx="136">
                  <c:v>99.442702518336887</c:v>
                </c:pt>
                <c:pt idx="137">
                  <c:v>104.06756063988362</c:v>
                </c:pt>
                <c:pt idx="138">
                  <c:v>108.38292628482185</c:v>
                </c:pt>
                <c:pt idx="139">
                  <c:v>111.63766064376249</c:v>
                </c:pt>
                <c:pt idx="140">
                  <c:v>113.17025039838012</c:v>
                </c:pt>
                <c:pt idx="141">
                  <c:v>112.61643428893476</c:v>
                </c:pt>
                <c:pt idx="142">
                  <c:v>110.03700218076784</c:v>
                </c:pt>
                <c:pt idx="143">
                  <c:v>105.90471574410037</c:v>
                </c:pt>
                <c:pt idx="144">
                  <c:v>100.95302841432414</c:v>
                </c:pt>
                <c:pt idx="145">
                  <c:v>95.953392970531723</c:v>
                </c:pt>
                <c:pt idx="146">
                  <c:v>91.514711569839974</c:v>
                </c:pt>
                <c:pt idx="147">
                  <c:v>87.975313080924536</c:v>
                </c:pt>
                <c:pt idx="148">
                  <c:v>85.404335122630798</c:v>
                </c:pt>
                <c:pt idx="149">
                  <c:v>83.680160838817628</c:v>
                </c:pt>
                <c:pt idx="150">
                  <c:v>82.593085297754484</c:v>
                </c:pt>
                <c:pt idx="151">
                  <c:v>81.929182912080677</c:v>
                </c:pt>
                <c:pt idx="152">
                  <c:v>81.51690494762444</c:v>
                </c:pt>
                <c:pt idx="153">
                  <c:v>81.239736908917706</c:v>
                </c:pt>
                <c:pt idx="154">
                  <c:v>81.028521455073474</c:v>
                </c:pt>
                <c:pt idx="155">
                  <c:v>80.846804200904032</c:v>
                </c:pt>
                <c:pt idx="156">
                  <c:v>80.677367887010291</c:v>
                </c:pt>
                <c:pt idx="157">
                  <c:v>80.512897504575349</c:v>
                </c:pt>
                <c:pt idx="158">
                  <c:v>80.350602484573088</c:v>
                </c:pt>
                <c:pt idx="159">
                  <c:v>80.189540830085875</c:v>
                </c:pt>
                <c:pt idx="160">
                  <c:v>80.029446352978752</c:v>
                </c:pt>
                <c:pt idx="161">
                  <c:v>79.870270877968636</c:v>
                </c:pt>
                <c:pt idx="162">
                  <c:v>79.712024203783102</c:v>
                </c:pt>
                <c:pt idx="163">
                  <c:v>79.554724138588199</c:v>
                </c:pt>
                <c:pt idx="164">
                  <c:v>79.398382975720651</c:v>
                </c:pt>
                <c:pt idx="165">
                  <c:v>79.243004831248001</c:v>
                </c:pt>
                <c:pt idx="166">
                  <c:v>79.088585893513127</c:v>
                </c:pt>
                <c:pt idx="167">
                  <c:v>78.935115352130708</c:v>
                </c:pt>
                <c:pt idx="168">
                  <c:v>78.782576431103678</c:v>
                </c:pt>
                <c:pt idx="169">
                  <c:v>78.630947384941635</c:v>
                </c:pt>
                <c:pt idx="170">
                  <c:v>78.480202421943048</c:v>
                </c:pt>
                <c:pt idx="171">
                  <c:v>78.330312544232825</c:v>
                </c:pt>
                <c:pt idx="172">
                  <c:v>78.181246301645203</c:v>
                </c:pt>
                <c:pt idx="173">
                  <c:v>78.032970459964901</c:v>
                </c:pt>
                <c:pt idx="174">
                  <c:v>77.885450586221936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93.906004111746796</c:v>
                </c:pt>
                <c:pt idx="4">
                  <c:v>94.069022014382199</c:v>
                </c:pt>
                <c:pt idx="5">
                  <c:v>94.231399673527704</c:v>
                </c:pt>
                <c:pt idx="6">
                  <c:v>94.393010146169303</c:v>
                </c:pt>
                <c:pt idx="7">
                  <c:v>94.553709729567558</c:v>
                </c:pt>
                <c:pt idx="8">
                  <c:v>94.713336326215298</c:v>
                </c:pt>
                <c:pt idx="9">
                  <c:v>94.871707736996598</c:v>
                </c:pt>
                <c:pt idx="10">
                  <c:v>95.028619899670446</c:v>
                </c:pt>
                <c:pt idx="11">
                  <c:v>95.183845095810128</c:v>
                </c:pt>
                <c:pt idx="12">
                  <c:v>95.337130156334254</c:v>
                </c:pt>
                <c:pt idx="13">
                  <c:v>95.488194703790398</c:v>
                </c:pt>
                <c:pt idx="14">
                  <c:v>95.636729478567176</c:v>
                </c:pt>
                <c:pt idx="15">
                  <c:v>95.782394806123278</c:v>
                </c:pt>
                <c:pt idx="16">
                  <c:v>95.924819272944802</c:v>
                </c:pt>
                <c:pt idx="17">
                  <c:v>96.063598689976331</c:v>
                </c:pt>
                <c:pt idx="18">
                  <c:v>96.198295433281871</c:v>
                </c:pt>
                <c:pt idx="19">
                  <c:v>96.328438262080979</c:v>
                </c:pt>
                <c:pt idx="20">
                  <c:v>96.453522723301077</c:v>
                </c:pt>
                <c:pt idx="21">
                  <c:v>96.57301225843058</c:v>
                </c:pt>
                <c:pt idx="22">
                  <c:v>96.686340131614344</c:v>
                </c:pt>
                <c:pt idx="23">
                  <c:v>96.792912296319869</c:v>
                </c:pt>
                <c:pt idx="24">
                  <c:v>96.892111310146234</c:v>
                </c:pt>
                <c:pt idx="25">
                  <c:v>96.98330139207404</c:v>
                </c:pt>
                <c:pt idx="26">
                  <c:v>97.065834692416047</c:v>
                </c:pt>
                <c:pt idx="27">
                  <c:v>97.139058811975175</c:v>
                </c:pt>
                <c:pt idx="28">
                  <c:v>97.20232556298069</c:v>
                </c:pt>
                <c:pt idx="29">
                  <c:v>97.255000910496534</c:v>
                </c:pt>
                <c:pt idx="30">
                  <c:v>97.296475970320529</c:v>
                </c:pt>
                <c:pt idx="31">
                  <c:v>97.326178870144815</c:v>
                </c:pt>
                <c:pt idx="32">
                  <c:v>97.34358720831726</c:v>
                </c:pt>
                <c:pt idx="33">
                  <c:v>97.348240773470764</c:v>
                </c:pt>
                <c:pt idx="34">
                  <c:v>97.33975412407635</c:v>
                </c:pt>
                <c:pt idx="35">
                  <c:v>97.317828575747043</c:v>
                </c:pt>
                <c:pt idx="36">
                  <c:v>97.282263112079107</c:v>
                </c:pt>
                <c:pt idx="37">
                  <c:v>97.232963727582586</c:v>
                </c:pt>
                <c:pt idx="38">
                  <c:v>97.169950733115826</c:v>
                </c:pt>
                <c:pt idx="39">
                  <c:v>97.093363607423498</c:v>
                </c:pt>
                <c:pt idx="40">
                  <c:v>97.003463062476413</c:v>
                </c:pt>
                <c:pt idx="41">
                  <c:v>96.900630101935505</c:v>
                </c:pt>
                <c:pt idx="42">
                  <c:v>96.785361984886748</c:v>
                </c:pt>
                <c:pt idx="43">
                  <c:v>96.658265152160851</c:v>
                </c:pt>
                <c:pt idx="44">
                  <c:v>96.520045319485291</c:v>
                </c:pt>
                <c:pt idx="45">
                  <c:v>96.371495079202205</c:v>
                </c:pt>
                <c:pt idx="46">
                  <c:v>96.213479469704438</c:v>
                </c:pt>
                <c:pt idx="47">
                  <c:v>96.046920060257008</c:v>
                </c:pt>
                <c:pt idx="48">
                  <c:v>95.87277815239662</c:v>
                </c:pt>
                <c:pt idx="49">
                  <c:v>95.692037714896756</c:v>
                </c:pt>
                <c:pt idx="50">
                  <c:v>95.505688648121748</c:v>
                </c:pt>
                <c:pt idx="51">
                  <c:v>95.314710919441708</c:v>
                </c:pt>
                <c:pt idx="52">
                  <c:v>95.120060030772834</c:v>
                </c:pt>
                <c:pt idx="53">
                  <c:v>94.922654180391703</c:v>
                </c:pt>
                <c:pt idx="54">
                  <c:v>94.723363372741986</c:v>
                </c:pt>
                <c:pt idx="55">
                  <c:v>94.523000620463549</c:v>
                </c:pt>
                <c:pt idx="56">
                  <c:v>94.322315279703602</c:v>
                </c:pt>
                <c:pt idx="57">
                  <c:v>94.121988468663304</c:v>
                </c:pt>
                <c:pt idx="58">
                  <c:v>93.922630444165208</c:v>
                </c:pt>
                <c:pt idx="59">
                  <c:v>93.724779753785512</c:v>
                </c:pt>
                <c:pt idx="60">
                  <c:v>93.528903942078571</c:v>
                </c:pt>
                <c:pt idx="61">
                  <c:v>93.335401567554854</c:v>
                </c:pt>
                <c:pt idx="62">
                  <c:v>93.144605280305683</c:v>
                </c:pt>
                <c:pt idx="63">
                  <c:v>92.956785715848085</c:v>
                </c:pt>
                <c:pt idx="64">
                  <c:v>92.772155976003759</c:v>
                </c:pt>
                <c:pt idx="65">
                  <c:v>92.590876489575791</c:v>
                </c:pt>
                <c:pt idx="66">
                  <c:v>92.413060071643102</c:v>
                </c:pt>
                <c:pt idx="67">
                  <c:v>92.238777028227972</c:v>
                </c:pt>
                <c:pt idx="68">
                  <c:v>92.068060181112116</c:v>
                </c:pt>
                <c:pt idx="69">
                  <c:v>91.900909714333523</c:v>
                </c:pt>
                <c:pt idx="70">
                  <c:v>91.737297768456514</c:v>
                </c:pt>
                <c:pt idx="71">
                  <c:v>91.577172730496272</c:v>
                </c:pt>
                <c:pt idx="72">
                  <c:v>91.420463186123413</c:v>
                </c:pt>
                <c:pt idx="73">
                  <c:v>91.26708151642481</c:v>
                </c:pt>
                <c:pt idx="74">
                  <c:v>91.116927134178766</c:v>
                </c:pt>
                <c:pt idx="75">
                  <c:v>90.96988936454413</c:v>
                </c:pt>
                <c:pt idx="76">
                  <c:v>90.825849982569096</c:v>
                </c:pt>
                <c:pt idx="77">
                  <c:v>90.684685425319188</c:v>
                </c:pt>
                <c:pt idx="78">
                  <c:v>90.54626870004607</c:v>
                </c:pt>
                <c:pt idx="79">
                  <c:v>90.41047101198096</c:v>
                </c:pt>
                <c:pt idx="80">
                  <c:v>90.277163136337919</c:v>
                </c:pt>
                <c:pt idx="81">
                  <c:v>90.146216559208796</c:v>
                </c:pt>
                <c:pt idx="82">
                  <c:v>90.017504411447234</c:v>
                </c:pt>
                <c:pt idx="83">
                  <c:v>89.890902218566552</c:v>
                </c:pt>
                <c:pt idx="84">
                  <c:v>89.76628848826536</c:v>
                </c:pt>
                <c:pt idx="85">
                  <c:v>89.64354515557558</c:v>
                </c:pt>
                <c:pt idx="86">
                  <c:v>89.522557903895631</c:v>
                </c:pt>
                <c:pt idx="87">
                  <c:v>89.403216378402604</c:v>
                </c:pt>
                <c:pt idx="88">
                  <c:v>89.285414306590255</c:v>
                </c:pt>
                <c:pt idx="89">
                  <c:v>89.169049538991032</c:v>
                </c:pt>
                <c:pt idx="90">
                  <c:v>89.054024021544038</c:v>
                </c:pt>
                <c:pt idx="91">
                  <c:v>88.940243709578652</c:v>
                </c:pt>
                <c:pt idx="92">
                  <c:v>88.827618432013807</c:v>
                </c:pt>
                <c:pt idx="93">
                  <c:v>88.716061713123395</c:v>
                </c:pt>
                <c:pt idx="94">
                  <c:v>88.605490558097628</c:v>
                </c:pt>
                <c:pt idx="95">
                  <c:v>88.49582520763154</c:v>
                </c:pt>
                <c:pt idx="96">
                  <c:v>88.386988865896924</c:v>
                </c:pt>
                <c:pt idx="97">
                  <c:v>88.278907405496867</c:v>
                </c:pt>
                <c:pt idx="98">
                  <c:v>88.171509052360619</c:v>
                </c:pt>
                <c:pt idx="99">
                  <c:v>88.064724053009883</c:v>
                </c:pt>
                <c:pt idx="100">
                  <c:v>87.958484326210097</c:v>
                </c:pt>
                <c:pt idx="101">
                  <c:v>87.852723100717412</c:v>
                </c:pt>
                <c:pt idx="102">
                  <c:v>87.747374540640493</c:v>
                </c:pt>
                <c:pt idx="103">
                  <c:v>87.642373359861224</c:v>
                </c:pt>
                <c:pt idx="104">
                  <c:v>87.537654427006274</c:v>
                </c:pt>
                <c:pt idx="105">
                  <c:v>87.433152362633862</c:v>
                </c:pt>
                <c:pt idx="106">
                  <c:v>87.328801130612106</c:v>
                </c:pt>
                <c:pt idx="107">
                  <c:v>87.224533626116553</c:v>
                </c:pt>
                <c:pt idx="108">
                  <c:v>87.120281263284312</c:v>
                </c:pt>
                <c:pt idx="109">
                  <c:v>87.015973566328526</c:v>
                </c:pt>
                <c:pt idx="110">
                  <c:v>86.911537768855297</c:v>
                </c:pt>
                <c:pt idx="111">
                  <c:v>86.806898427231658</c:v>
                </c:pt>
                <c:pt idx="112">
                  <c:v>86.701977055130612</c:v>
                </c:pt>
                <c:pt idx="113">
                  <c:v>86.596691787812404</c:v>
                </c:pt>
                <c:pt idx="114">
                  <c:v>86.490957086272289</c:v>
                </c:pt>
                <c:pt idx="115">
                  <c:v>86.384683493055618</c:v>
                </c:pt>
                <c:pt idx="116">
                  <c:v>86.277777453256633</c:v>
                </c:pt>
                <c:pt idx="117">
                  <c:v>86.170141215904763</c:v>
                </c:pt>
                <c:pt idx="118">
                  <c:v>86.06167283249404</c:v>
                </c:pt>
                <c:pt idx="119">
                  <c:v>85.952266270705124</c:v>
                </c:pt>
                <c:pt idx="120">
                  <c:v>85.841811662238186</c:v>
                </c:pt>
                <c:pt idx="121">
                  <c:v>85.73019570393781</c:v>
                </c:pt>
                <c:pt idx="122">
                  <c:v>85.617302230832777</c:v>
                </c:pt>
                <c:pt idx="123">
                  <c:v>85.503012978108217</c:v>
                </c:pt>
                <c:pt idx="124">
                  <c:v>85.387208546151058</c:v>
                </c:pt>
                <c:pt idx="125">
                  <c:v>85.269769578450067</c:v>
                </c:pt>
                <c:pt idx="126">
                  <c:v>85.150578156131019</c:v>
                </c:pt>
                <c:pt idx="127">
                  <c:v>85.029519405180565</c:v>
                </c:pt>
                <c:pt idx="128">
                  <c:v>84.906483302990154</c:v>
                </c:pt>
                <c:pt idx="129">
                  <c:v>84.781366659912408</c:v>
                </c:pt>
                <c:pt idx="130">
                  <c:v>84.654075239428437</c:v>
                </c:pt>
                <c:pt idx="131">
                  <c:v>84.524525967834364</c:v>
                </c:pt>
                <c:pt idx="132">
                  <c:v>84.392649171836297</c:v>
                </c:pt>
                <c:pt idx="133">
                  <c:v>84.258390771034541</c:v>
                </c:pt>
                <c:pt idx="134">
                  <c:v>84.12171434305867</c:v>
                </c:pt>
                <c:pt idx="135">
                  <c:v>83.982602973197871</c:v>
                </c:pt>
                <c:pt idx="136">
                  <c:v>83.841060798806538</c:v>
                </c:pt>
                <c:pt idx="137">
                  <c:v>83.69711416240402</c:v>
                </c:pt>
                <c:pt idx="138">
                  <c:v>83.55081229674154</c:v>
                </c:pt>
                <c:pt idx="139">
                  <c:v>83.402227480241066</c:v>
                </c:pt>
                <c:pt idx="140">
                  <c:v>83.251454621640491</c:v>
                </c:pt>
                <c:pt idx="141">
                  <c:v>83.098610257375839</c:v>
                </c:pt>
                <c:pt idx="142">
                  <c:v>82.94383097264398</c:v>
                </c:pt>
                <c:pt idx="143">
                  <c:v>82.787271285290899</c:v>
                </c:pt>
                <c:pt idx="144">
                  <c:v>82.629101058522764</c:v>
                </c:pt>
                <c:pt idx="145">
                  <c:v>82.4695025318387</c:v>
                </c:pt>
                <c:pt idx="146">
                  <c:v>82.308667077691211</c:v>
                </c:pt>
                <c:pt idx="147">
                  <c:v>82.146791802826741</c:v>
                </c:pt>
                <c:pt idx="148">
                  <c:v>81.984076117301242</c:v>
                </c:pt>
                <c:pt idx="149">
                  <c:v>81.820718390752276</c:v>
                </c:pt>
                <c:pt idx="150">
                  <c:v>81.656912805260021</c:v>
                </c:pt>
                <c:pt idx="151">
                  <c:v>81.492846498227635</c:v>
                </c:pt>
                <c:pt idx="152">
                  <c:v>81.328697068740482</c:v>
                </c:pt>
                <c:pt idx="153">
                  <c:v>81.164630498603685</c:v>
                </c:pt>
                <c:pt idx="154">
                  <c:v>81.000799516487092</c:v>
                </c:pt>
                <c:pt idx="155">
                  <c:v>80.837342411923885</c:v>
                </c:pt>
                <c:pt idx="156">
                  <c:v>80.674382286604697</c:v>
                </c:pt>
                <c:pt idx="157">
                  <c:v>80.512026714389407</c:v>
                </c:pt>
                <c:pt idx="158">
                  <c:v>80.350367769230246</c:v>
                </c:pt>
                <c:pt idx="159">
                  <c:v>80.189482371889198</c:v>
                </c:pt>
                <c:pt idx="160">
                  <c:v>80.029432901760089</c:v>
                </c:pt>
                <c:pt idx="161">
                  <c:v>79.870268018849856</c:v>
                </c:pt>
                <c:pt idx="162">
                  <c:v>79.712023642471095</c:v>
                </c:pt>
                <c:pt idx="163">
                  <c:v>79.554724036815827</c:v>
                </c:pt>
                <c:pt idx="164">
                  <c:v>79.398382958680841</c:v>
                </c:pt>
                <c:pt idx="165">
                  <c:v>79.243004828613678</c:v>
                </c:pt>
                <c:pt idx="166">
                  <c:v>79.088585893137108</c:v>
                </c:pt>
                <c:pt idx="167">
                  <c:v>78.935115352081155</c:v>
                </c:pt>
                <c:pt idx="168">
                  <c:v>78.782576431097652</c:v>
                </c:pt>
                <c:pt idx="169">
                  <c:v>78.630947384940953</c:v>
                </c:pt>
                <c:pt idx="170">
                  <c:v>78.480202421942977</c:v>
                </c:pt>
                <c:pt idx="171">
                  <c:v>78.330312544232825</c:v>
                </c:pt>
                <c:pt idx="172">
                  <c:v>78.181246301645203</c:v>
                </c:pt>
                <c:pt idx="173">
                  <c:v>78.032970459964901</c:v>
                </c:pt>
                <c:pt idx="174">
                  <c:v>77.885450586221936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94.787000000000006</c:v>
                </c:pt>
                <c:pt idx="1">
                  <c:v>95</c:v>
                </c:pt>
                <c:pt idx="2">
                  <c:v>95.77</c:v>
                </c:pt>
                <c:pt idx="3">
                  <c:v>91.623000000000005</c:v>
                </c:pt>
                <c:pt idx="4">
                  <c:v>92.638999999999996</c:v>
                </c:pt>
                <c:pt idx="5">
                  <c:v>94.983999999999995</c:v>
                </c:pt>
                <c:pt idx="6">
                  <c:v>95.114999999999995</c:v>
                </c:pt>
                <c:pt idx="7">
                  <c:v>94.852000000000004</c:v>
                </c:pt>
                <c:pt idx="8">
                  <c:v>96.245999999999995</c:v>
                </c:pt>
                <c:pt idx="9">
                  <c:v>96.671999999999997</c:v>
                </c:pt>
                <c:pt idx="10">
                  <c:v>94.704999999999998</c:v>
                </c:pt>
                <c:pt idx="11">
                  <c:v>94.787000000000006</c:v>
                </c:pt>
                <c:pt idx="12">
                  <c:v>92.754000000000005</c:v>
                </c:pt>
                <c:pt idx="13">
                  <c:v>94.41</c:v>
                </c:pt>
                <c:pt idx="14">
                  <c:v>96.393000000000001</c:v>
                </c:pt>
                <c:pt idx="15">
                  <c:v>95.606999999999999</c:v>
                </c:pt>
                <c:pt idx="16">
                  <c:v>94.033000000000001</c:v>
                </c:pt>
                <c:pt idx="17">
                  <c:v>94.393000000000001</c:v>
                </c:pt>
                <c:pt idx="18">
                  <c:v>92.754000000000005</c:v>
                </c:pt>
                <c:pt idx="19">
                  <c:v>96.474999999999994</c:v>
                </c:pt>
                <c:pt idx="20">
                  <c:v>95.671999999999997</c:v>
                </c:pt>
                <c:pt idx="21">
                  <c:v>95.656000000000006</c:v>
                </c:pt>
                <c:pt idx="22">
                  <c:v>94.77</c:v>
                </c:pt>
                <c:pt idx="23">
                  <c:v>95.59</c:v>
                </c:pt>
                <c:pt idx="24">
                  <c:v>95.77</c:v>
                </c:pt>
                <c:pt idx="25">
                  <c:v>94.328000000000003</c:v>
                </c:pt>
                <c:pt idx="26">
                  <c:v>96.376999999999995</c:v>
                </c:pt>
                <c:pt idx="27">
                  <c:v>95.835999999999999</c:v>
                </c:pt>
                <c:pt idx="28">
                  <c:v>95.278999999999996</c:v>
                </c:pt>
                <c:pt idx="29">
                  <c:v>97.983999999999995</c:v>
                </c:pt>
                <c:pt idx="30">
                  <c:v>96.459000000000003</c:v>
                </c:pt>
                <c:pt idx="31">
                  <c:v>96.606999999999999</c:v>
                </c:pt>
                <c:pt idx="32">
                  <c:v>97.262</c:v>
                </c:pt>
                <c:pt idx="33">
                  <c:v>97.016000000000005</c:v>
                </c:pt>
                <c:pt idx="34">
                  <c:v>98.278999999999996</c:v>
                </c:pt>
                <c:pt idx="35">
                  <c:v>97.835999999999999</c:v>
                </c:pt>
                <c:pt idx="36">
                  <c:v>98.328000000000003</c:v>
                </c:pt>
                <c:pt idx="37">
                  <c:v>98.066000000000003</c:v>
                </c:pt>
                <c:pt idx="38">
                  <c:v>100.23</c:v>
                </c:pt>
                <c:pt idx="39">
                  <c:v>97.787000000000006</c:v>
                </c:pt>
                <c:pt idx="40">
                  <c:v>98.525000000000006</c:v>
                </c:pt>
                <c:pt idx="41">
                  <c:v>99.638999999999996</c:v>
                </c:pt>
                <c:pt idx="42">
                  <c:v>99.950999999999993</c:v>
                </c:pt>
                <c:pt idx="43">
                  <c:v>101.836</c:v>
                </c:pt>
                <c:pt idx="44">
                  <c:v>105.11499999999999</c:v>
                </c:pt>
                <c:pt idx="45">
                  <c:v>107.01600000000001</c:v>
                </c:pt>
                <c:pt idx="46">
                  <c:v>110.557</c:v>
                </c:pt>
                <c:pt idx="47">
                  <c:v>115.18</c:v>
                </c:pt>
                <c:pt idx="48">
                  <c:v>122.541</c:v>
                </c:pt>
                <c:pt idx="49">
                  <c:v>132.31100000000001</c:v>
                </c:pt>
                <c:pt idx="50">
                  <c:v>145.83600000000001</c:v>
                </c:pt>
                <c:pt idx="51">
                  <c:v>159.262</c:v>
                </c:pt>
                <c:pt idx="52">
                  <c:v>176.03299999999999</c:v>
                </c:pt>
                <c:pt idx="53">
                  <c:v>187.459</c:v>
                </c:pt>
                <c:pt idx="54">
                  <c:v>196.65600000000001</c:v>
                </c:pt>
                <c:pt idx="55">
                  <c:v>203.36099999999999</c:v>
                </c:pt>
                <c:pt idx="56">
                  <c:v>204.82</c:v>
                </c:pt>
                <c:pt idx="57">
                  <c:v>198.41</c:v>
                </c:pt>
                <c:pt idx="58">
                  <c:v>181.52500000000001</c:v>
                </c:pt>
                <c:pt idx="59">
                  <c:v>157.41</c:v>
                </c:pt>
                <c:pt idx="60">
                  <c:v>126.492</c:v>
                </c:pt>
                <c:pt idx="61">
                  <c:v>105.361</c:v>
                </c:pt>
                <c:pt idx="62">
                  <c:v>95.197000000000003</c:v>
                </c:pt>
                <c:pt idx="63">
                  <c:v>93.131</c:v>
                </c:pt>
                <c:pt idx="64">
                  <c:v>94.77</c:v>
                </c:pt>
                <c:pt idx="65">
                  <c:v>94.671999999999997</c:v>
                </c:pt>
                <c:pt idx="66">
                  <c:v>94.393000000000001</c:v>
                </c:pt>
                <c:pt idx="67">
                  <c:v>96.77</c:v>
                </c:pt>
                <c:pt idx="68">
                  <c:v>99.081999999999994</c:v>
                </c:pt>
                <c:pt idx="69">
                  <c:v>103.04900000000001</c:v>
                </c:pt>
                <c:pt idx="70">
                  <c:v>110.295</c:v>
                </c:pt>
                <c:pt idx="71">
                  <c:v>115.393</c:v>
                </c:pt>
                <c:pt idx="72">
                  <c:v>126.098</c:v>
                </c:pt>
                <c:pt idx="73">
                  <c:v>141.459</c:v>
                </c:pt>
                <c:pt idx="74">
                  <c:v>149.18</c:v>
                </c:pt>
                <c:pt idx="75">
                  <c:v>158.131</c:v>
                </c:pt>
                <c:pt idx="76">
                  <c:v>165.23</c:v>
                </c:pt>
                <c:pt idx="77">
                  <c:v>166.262</c:v>
                </c:pt>
                <c:pt idx="78">
                  <c:v>161.96700000000001</c:v>
                </c:pt>
                <c:pt idx="79">
                  <c:v>148.47499999999999</c:v>
                </c:pt>
                <c:pt idx="80">
                  <c:v>127.738</c:v>
                </c:pt>
                <c:pt idx="81">
                  <c:v>106.967</c:v>
                </c:pt>
                <c:pt idx="82">
                  <c:v>92.492000000000004</c:v>
                </c:pt>
                <c:pt idx="83">
                  <c:v>90.507999999999996</c:v>
                </c:pt>
                <c:pt idx="84">
                  <c:v>89.311000000000007</c:v>
                </c:pt>
                <c:pt idx="85">
                  <c:v>89.278999999999996</c:v>
                </c:pt>
                <c:pt idx="86">
                  <c:v>90.902000000000001</c:v>
                </c:pt>
                <c:pt idx="87">
                  <c:v>88.016000000000005</c:v>
                </c:pt>
                <c:pt idx="88">
                  <c:v>89.802999999999997</c:v>
                </c:pt>
                <c:pt idx="89">
                  <c:v>90.59</c:v>
                </c:pt>
                <c:pt idx="90">
                  <c:v>89.262</c:v>
                </c:pt>
                <c:pt idx="91">
                  <c:v>88.016000000000005</c:v>
                </c:pt>
                <c:pt idx="92">
                  <c:v>89.606999999999999</c:v>
                </c:pt>
                <c:pt idx="93">
                  <c:v>92.18</c:v>
                </c:pt>
                <c:pt idx="94">
                  <c:v>89.869</c:v>
                </c:pt>
                <c:pt idx="95">
                  <c:v>91.23</c:v>
                </c:pt>
                <c:pt idx="96">
                  <c:v>91.525000000000006</c:v>
                </c:pt>
                <c:pt idx="97">
                  <c:v>95.82</c:v>
                </c:pt>
                <c:pt idx="98">
                  <c:v>93.147999999999996</c:v>
                </c:pt>
                <c:pt idx="99">
                  <c:v>95.311000000000007</c:v>
                </c:pt>
                <c:pt idx="100">
                  <c:v>96.066000000000003</c:v>
                </c:pt>
                <c:pt idx="101">
                  <c:v>99.966999999999999</c:v>
                </c:pt>
                <c:pt idx="102">
                  <c:v>102.34399999999999</c:v>
                </c:pt>
                <c:pt idx="103">
                  <c:v>108.91800000000001</c:v>
                </c:pt>
                <c:pt idx="104">
                  <c:v>106.607</c:v>
                </c:pt>
                <c:pt idx="105">
                  <c:v>117.639</c:v>
                </c:pt>
                <c:pt idx="106">
                  <c:v>124.639</c:v>
                </c:pt>
                <c:pt idx="107">
                  <c:v>136.78700000000001</c:v>
                </c:pt>
                <c:pt idx="108">
                  <c:v>143.803</c:v>
                </c:pt>
                <c:pt idx="109">
                  <c:v>153.78700000000001</c:v>
                </c:pt>
                <c:pt idx="110">
                  <c:v>161.148</c:v>
                </c:pt>
                <c:pt idx="111">
                  <c:v>168.29499999999999</c:v>
                </c:pt>
                <c:pt idx="112">
                  <c:v>174</c:v>
                </c:pt>
                <c:pt idx="113">
                  <c:v>172.24600000000001</c:v>
                </c:pt>
                <c:pt idx="114">
                  <c:v>169.42599999999999</c:v>
                </c:pt>
                <c:pt idx="115">
                  <c:v>164.47499999999999</c:v>
                </c:pt>
                <c:pt idx="116">
                  <c:v>153.148</c:v>
                </c:pt>
                <c:pt idx="117">
                  <c:v>138.607</c:v>
                </c:pt>
                <c:pt idx="118">
                  <c:v>122.393</c:v>
                </c:pt>
                <c:pt idx="119">
                  <c:v>109.508</c:v>
                </c:pt>
                <c:pt idx="120">
                  <c:v>95.295000000000002</c:v>
                </c:pt>
                <c:pt idx="121">
                  <c:v>90.245999999999995</c:v>
                </c:pt>
                <c:pt idx="122">
                  <c:v>85.638999999999996</c:v>
                </c:pt>
                <c:pt idx="123">
                  <c:v>85.492000000000004</c:v>
                </c:pt>
                <c:pt idx="124">
                  <c:v>84.459000000000003</c:v>
                </c:pt>
                <c:pt idx="125">
                  <c:v>86.754000000000005</c:v>
                </c:pt>
                <c:pt idx="126">
                  <c:v>82.311000000000007</c:v>
                </c:pt>
                <c:pt idx="127">
                  <c:v>85.933999999999997</c:v>
                </c:pt>
                <c:pt idx="128">
                  <c:v>86.361000000000004</c:v>
                </c:pt>
                <c:pt idx="129">
                  <c:v>85.540999999999997</c:v>
                </c:pt>
                <c:pt idx="130">
                  <c:v>91.983999999999995</c:v>
                </c:pt>
                <c:pt idx="131">
                  <c:v>93.164000000000001</c:v>
                </c:pt>
                <c:pt idx="132">
                  <c:v>95.426000000000002</c:v>
                </c:pt>
                <c:pt idx="133">
                  <c:v>97.376999999999995</c:v>
                </c:pt>
                <c:pt idx="134">
                  <c:v>103.21299999999999</c:v>
                </c:pt>
                <c:pt idx="135">
                  <c:v>109.295</c:v>
                </c:pt>
                <c:pt idx="136">
                  <c:v>112.11499999999999</c:v>
                </c:pt>
                <c:pt idx="137">
                  <c:v>120.295</c:v>
                </c:pt>
                <c:pt idx="138">
                  <c:v>130.18</c:v>
                </c:pt>
                <c:pt idx="139">
                  <c:v>134.24600000000001</c:v>
                </c:pt>
                <c:pt idx="140">
                  <c:v>137.44300000000001</c:v>
                </c:pt>
                <c:pt idx="141">
                  <c:v>139.55699999999999</c:v>
                </c:pt>
                <c:pt idx="142">
                  <c:v>137.11500000000001</c:v>
                </c:pt>
                <c:pt idx="143">
                  <c:v>135.01599999999999</c:v>
                </c:pt>
                <c:pt idx="144">
                  <c:v>126.91800000000001</c:v>
                </c:pt>
                <c:pt idx="145">
                  <c:v>119.131</c:v>
                </c:pt>
                <c:pt idx="146">
                  <c:v>108.426</c:v>
                </c:pt>
                <c:pt idx="147">
                  <c:v>96.525000000000006</c:v>
                </c:pt>
                <c:pt idx="148">
                  <c:v>88.623000000000005</c:v>
                </c:pt>
                <c:pt idx="149">
                  <c:v>85.540999999999997</c:v>
                </c:pt>
                <c:pt idx="150">
                  <c:v>81.147999999999996</c:v>
                </c:pt>
                <c:pt idx="151">
                  <c:v>81.787000000000006</c:v>
                </c:pt>
                <c:pt idx="152">
                  <c:v>78.966999999999999</c:v>
                </c:pt>
                <c:pt idx="153">
                  <c:v>79.606999999999999</c:v>
                </c:pt>
                <c:pt idx="154">
                  <c:v>78.918000000000006</c:v>
                </c:pt>
                <c:pt idx="155">
                  <c:v>79.77</c:v>
                </c:pt>
                <c:pt idx="156">
                  <c:v>81.081999999999994</c:v>
                </c:pt>
                <c:pt idx="157">
                  <c:v>79.885000000000005</c:v>
                </c:pt>
                <c:pt idx="158">
                  <c:v>78.557000000000002</c:v>
                </c:pt>
                <c:pt idx="159">
                  <c:v>79.902000000000001</c:v>
                </c:pt>
                <c:pt idx="160">
                  <c:v>79.656000000000006</c:v>
                </c:pt>
                <c:pt idx="161">
                  <c:v>77.738</c:v>
                </c:pt>
                <c:pt idx="162">
                  <c:v>80.983999999999995</c:v>
                </c:pt>
                <c:pt idx="163">
                  <c:v>77.835999999999999</c:v>
                </c:pt>
                <c:pt idx="164">
                  <c:v>78.623000000000005</c:v>
                </c:pt>
                <c:pt idx="165">
                  <c:v>80.295000000000002</c:v>
                </c:pt>
                <c:pt idx="166">
                  <c:v>81.033000000000001</c:v>
                </c:pt>
                <c:pt idx="167">
                  <c:v>80.131</c:v>
                </c:pt>
                <c:pt idx="168">
                  <c:v>80.671999999999997</c:v>
                </c:pt>
                <c:pt idx="169">
                  <c:v>78.492000000000004</c:v>
                </c:pt>
                <c:pt idx="170">
                  <c:v>77.869</c:v>
                </c:pt>
                <c:pt idx="171">
                  <c:v>78.278999999999996</c:v>
                </c:pt>
                <c:pt idx="172">
                  <c:v>77.23</c:v>
                </c:pt>
                <c:pt idx="173">
                  <c:v>79.507999999999996</c:v>
                </c:pt>
                <c:pt idx="174">
                  <c:v>77.902000000000001</c:v>
                </c:pt>
                <c:pt idx="175">
                  <c:v>80.066000000000003</c:v>
                </c:pt>
                <c:pt idx="176">
                  <c:v>78.966999999999999</c:v>
                </c:pt>
                <c:pt idx="177">
                  <c:v>80.180000000000007</c:v>
                </c:pt>
                <c:pt idx="178">
                  <c:v>77.671999999999997</c:v>
                </c:pt>
                <c:pt idx="179">
                  <c:v>77.442999999999998</c:v>
                </c:pt>
                <c:pt idx="180">
                  <c:v>77.573999999999998</c:v>
                </c:pt>
                <c:pt idx="181">
                  <c:v>78.688999999999993</c:v>
                </c:pt>
                <c:pt idx="182">
                  <c:v>78.525000000000006</c:v>
                </c:pt>
                <c:pt idx="183">
                  <c:v>78.376999999999995</c:v>
                </c:pt>
                <c:pt idx="184">
                  <c:v>79.606999999999999</c:v>
                </c:pt>
                <c:pt idx="185">
                  <c:v>77.950999999999993</c:v>
                </c:pt>
                <c:pt idx="186">
                  <c:v>78.802999999999997</c:v>
                </c:pt>
                <c:pt idx="187">
                  <c:v>76.474999999999994</c:v>
                </c:pt>
                <c:pt idx="188">
                  <c:v>80.688999999999993</c:v>
                </c:pt>
                <c:pt idx="189">
                  <c:v>78.525000000000006</c:v>
                </c:pt>
                <c:pt idx="190">
                  <c:v>76.131</c:v>
                </c:pt>
                <c:pt idx="191">
                  <c:v>79.180000000000007</c:v>
                </c:pt>
                <c:pt idx="192">
                  <c:v>78.197000000000003</c:v>
                </c:pt>
                <c:pt idx="193">
                  <c:v>78.835999999999999</c:v>
                </c:pt>
                <c:pt idx="194">
                  <c:v>77.343999999999994</c:v>
                </c:pt>
                <c:pt idx="195">
                  <c:v>76.754000000000005</c:v>
                </c:pt>
                <c:pt idx="196">
                  <c:v>78.688999999999993</c:v>
                </c:pt>
                <c:pt idx="197">
                  <c:v>74.819999999999993</c:v>
                </c:pt>
                <c:pt idx="198">
                  <c:v>77.933999999999997</c:v>
                </c:pt>
                <c:pt idx="199">
                  <c:v>77.426000000000002</c:v>
                </c:pt>
                <c:pt idx="200">
                  <c:v>76.295000000000002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93.954616002790729</c:v>
                </c:pt>
                <c:pt idx="12">
                  <c:v>94.1394817333547</c:v>
                </c:pt>
                <c:pt idx="13">
                  <c:v>94.323737905834619</c:v>
                </c:pt>
                <c:pt idx="14">
                  <c:v>94.507193484500249</c:v>
                </c:pt>
                <c:pt idx="15">
                  <c:v>94.689630959220636</c:v>
                </c:pt>
                <c:pt idx="16">
                  <c:v>94.870804135907193</c:v>
                </c:pt>
                <c:pt idx="17">
                  <c:v>95.050435968343436</c:v>
                </c:pt>
                <c:pt idx="18">
                  <c:v>95.228216493087245</c:v>
                </c:pt>
                <c:pt idx="19">
                  <c:v>95.403800943743875</c:v>
                </c:pt>
                <c:pt idx="20">
                  <c:v>95.576808139451714</c:v>
                </c:pt>
                <c:pt idx="21">
                  <c:v>95.746819269072432</c:v>
                </c:pt>
                <c:pt idx="22">
                  <c:v>95.913377237174913</c:v>
                </c:pt>
                <c:pt idx="23">
                  <c:v>96.075986822329412</c:v>
                </c:pt>
                <c:pt idx="24">
                  <c:v>96.234116068520493</c:v>
                </c:pt>
                <c:pt idx="25">
                  <c:v>96.387199678593134</c:v>
                </c:pt>
                <c:pt idx="26">
                  <c:v>96.534645878742012</c:v>
                </c:pt>
                <c:pt idx="27">
                  <c:v>96.675849587271372</c:v>
                </c:pt>
                <c:pt idx="28">
                  <c:v>96.810217275598106</c:v>
                </c:pt>
                <c:pt idx="29">
                  <c:v>96.9372134829582</c:v>
                </c:pt>
                <c:pt idx="30">
                  <c:v>97.056446736229589</c:v>
                </c:pt>
                <c:pt idx="31">
                  <c:v>97.167825180916864</c:v>
                </c:pt>
                <c:pt idx="32">
                  <c:v>97.271831227319979</c:v>
                </c:pt>
                <c:pt idx="33">
                  <c:v>97.369991186215444</c:v>
                </c:pt>
                <c:pt idx="34">
                  <c:v>97.465649881713546</c:v>
                </c:pt>
                <c:pt idx="35">
                  <c:v>97.565197971371958</c:v>
                </c:pt>
                <c:pt idx="36">
                  <c:v>97.679932073158113</c:v>
                </c:pt>
                <c:pt idx="37">
                  <c:v>97.828738086368034</c:v>
                </c:pt>
                <c:pt idx="38">
                  <c:v>98.041751083764865</c:v>
                </c:pt>
                <c:pt idx="39">
                  <c:v>98.365029129945228</c:v>
                </c:pt>
                <c:pt idx="40">
                  <c:v>98.866051905347931</c:v>
                </c:pt>
                <c:pt idx="41">
                  <c:v>99.639499649925526</c:v>
                </c:pt>
                <c:pt idx="42">
                  <c:v>100.8122962028155</c:v>
                </c:pt>
                <c:pt idx="43">
                  <c:v>102.54637450710013</c:v>
                </c:pt>
                <c:pt idx="44">
                  <c:v>105.03716958529078</c:v>
                </c:pt>
                <c:pt idx="45">
                  <c:v>108.50564745800808</c:v>
                </c:pt>
                <c:pt idx="46">
                  <c:v>113.1819522189285</c:v>
                </c:pt>
                <c:pt idx="47">
                  <c:v>119.27967854600432</c:v>
                </c:pt>
                <c:pt idx="48">
                  <c:v>126.96141283750305</c:v>
                </c:pt>
                <c:pt idx="49">
                  <c:v>136.2983286880613</c:v>
                </c:pt>
                <c:pt idx="50">
                  <c:v>147.22835532574985</c:v>
                </c:pt>
                <c:pt idx="51">
                  <c:v>159.51539235071147</c:v>
                </c:pt>
                <c:pt idx="52">
                  <c:v>172.69658690240942</c:v>
                </c:pt>
                <c:pt idx="53">
                  <c:v>185.96370214075452</c:v>
                </c:pt>
                <c:pt idx="54">
                  <c:v>197.89099312144472</c:v>
                </c:pt>
                <c:pt idx="55">
                  <c:v>206.06060521249853</c:v>
                </c:pt>
                <c:pt idx="56">
                  <c:v>207.1100419130124</c:v>
                </c:pt>
                <c:pt idx="57">
                  <c:v>198.06774070734033</c:v>
                </c:pt>
                <c:pt idx="58">
                  <c:v>178.86645529714289</c:v>
                </c:pt>
                <c:pt idx="59">
                  <c:v>153.83337939170809</c:v>
                </c:pt>
                <c:pt idx="60">
                  <c:v>129.82825152175832</c:v>
                </c:pt>
                <c:pt idx="61">
                  <c:v>112.13607846486784</c:v>
                </c:pt>
                <c:pt idx="62">
                  <c:v>101.97976602726409</c:v>
                </c:pt>
                <c:pt idx="63">
                  <c:v>97.473022565234572</c:v>
                </c:pt>
                <c:pt idx="64">
                  <c:v>96.083948947868919</c:v>
                </c:pt>
                <c:pt idx="65">
                  <c:v>96.15398927070207</c:v>
                </c:pt>
                <c:pt idx="66">
                  <c:v>97.035288679853551</c:v>
                </c:pt>
                <c:pt idx="67">
                  <c:v>98.674776135819315</c:v>
                </c:pt>
                <c:pt idx="68">
                  <c:v>101.26840380243991</c:v>
                </c:pt>
                <c:pt idx="69">
                  <c:v>105.09024423557857</c:v>
                </c:pt>
                <c:pt idx="70">
                  <c:v>110.40565115095889</c:v>
                </c:pt>
                <c:pt idx="71">
                  <c:v>117.39895784958307</c:v>
                </c:pt>
                <c:pt idx="72">
                  <c:v>126.09631618857678</c:v>
                </c:pt>
                <c:pt idx="73">
                  <c:v>136.28668659827741</c:v>
                </c:pt>
                <c:pt idx="74">
                  <c:v>147.42465601001706</c:v>
                </c:pt>
                <c:pt idx="75">
                  <c:v>158.40947540863277</c:v>
                </c:pt>
                <c:pt idx="76">
                  <c:v>167.08689315766983</c:v>
                </c:pt>
                <c:pt idx="77">
                  <c:v>169.859057449321</c:v>
                </c:pt>
                <c:pt idx="78">
                  <c:v>162.9749564347282</c:v>
                </c:pt>
                <c:pt idx="79">
                  <c:v>146.22850491769893</c:v>
                </c:pt>
                <c:pt idx="80">
                  <c:v>125.2364999195745</c:v>
                </c:pt>
                <c:pt idx="81">
                  <c:v>107.74109062883196</c:v>
                </c:pt>
                <c:pt idx="82">
                  <c:v>97.512294954068835</c:v>
                </c:pt>
                <c:pt idx="83">
                  <c:v>93.2118277922592</c:v>
                </c:pt>
                <c:pt idx="84">
                  <c:v>91.850444493957838</c:v>
                </c:pt>
                <c:pt idx="85">
                  <c:v>91.459815980283679</c:v>
                </c:pt>
                <c:pt idx="86">
                  <c:v>91.292758094096811</c:v>
                </c:pt>
                <c:pt idx="87">
                  <c:v>91.16650932826505</c:v>
                </c:pt>
                <c:pt idx="88">
                  <c:v>91.053142562155713</c:v>
                </c:pt>
                <c:pt idx="89">
                  <c:v>90.953738590015618</c:v>
                </c:pt>
                <c:pt idx="90">
                  <c:v>90.875165067700863</c:v>
                </c:pt>
                <c:pt idx="91">
                  <c:v>90.828109684303755</c:v>
                </c:pt>
                <c:pt idx="92">
                  <c:v>90.82815072341657</c:v>
                </c:pt>
                <c:pt idx="93">
                  <c:v>90.897347194896255</c:v>
                </c:pt>
                <c:pt idx="94">
                  <c:v>91.066064593020712</c:v>
                </c:pt>
                <c:pt idx="95">
                  <c:v>91.374893780837937</c:v>
                </c:pt>
                <c:pt idx="96">
                  <c:v>91.876442223018572</c:v>
                </c:pt>
                <c:pt idx="97">
                  <c:v>92.636674274009152</c:v>
                </c:pt>
                <c:pt idx="98">
                  <c:v>93.735378110117949</c:v>
                </c:pt>
                <c:pt idx="99">
                  <c:v>95.265264510642652</c:v>
                </c:pt>
                <c:pt idx="100">
                  <c:v>97.329185482539572</c:v>
                </c:pt>
                <c:pt idx="101">
                  <c:v>100.03502839525842</c:v>
                </c:pt>
                <c:pt idx="102">
                  <c:v>103.48801774664236</c:v>
                </c:pt>
                <c:pt idx="103">
                  <c:v>107.78044943582006</c:v>
                </c:pt>
                <c:pt idx="104">
                  <c:v>112.9792631929037</c:v>
                </c:pt>
                <c:pt idx="105">
                  <c:v>119.11221329536951</c:v>
                </c:pt>
                <c:pt idx="106">
                  <c:v>126.15339352506105</c:v>
                </c:pt>
                <c:pt idx="107">
                  <c:v>134.00772552639617</c:v>
                </c:pt>
                <c:pt idx="108">
                  <c:v>142.49049268154616</c:v>
                </c:pt>
                <c:pt idx="109">
                  <c:v>151.29187562978024</c:v>
                </c:pt>
                <c:pt idx="110">
                  <c:v>159.91301404863859</c:v>
                </c:pt>
                <c:pt idx="111">
                  <c:v>167.57490765274042</c:v>
                </c:pt>
                <c:pt idx="112">
                  <c:v>173.15189181964001</c:v>
                </c:pt>
                <c:pt idx="113">
                  <c:v>175.25207720881474</c:v>
                </c:pt>
                <c:pt idx="114">
                  <c:v>172.57575592556762</c:v>
                </c:pt>
                <c:pt idx="115">
                  <c:v>164.52856028375263</c:v>
                </c:pt>
                <c:pt idx="116">
                  <c:v>151.78578994826881</c:v>
                </c:pt>
                <c:pt idx="117">
                  <c:v>136.35620302738511</c:v>
                </c:pt>
                <c:pt idx="118">
                  <c:v>120.93750698839844</c:v>
                </c:pt>
                <c:pt idx="119">
                  <c:v>107.87974786393066</c:v>
                </c:pt>
                <c:pt idx="120">
                  <c:v>98.395185387657264</c:v>
                </c:pt>
                <c:pt idx="121">
                  <c:v>92.442336081653892</c:v>
                </c:pt>
                <c:pt idx="122">
                  <c:v>89.187781752299529</c:v>
                </c:pt>
                <c:pt idx="123">
                  <c:v>87.614739592988528</c:v>
                </c:pt>
                <c:pt idx="124">
                  <c:v>86.921159467169872</c:v>
                </c:pt>
                <c:pt idx="125">
                  <c:v>86.629016230907538</c:v>
                </c:pt>
                <c:pt idx="126">
                  <c:v>86.520382088852912</c:v>
                </c:pt>
                <c:pt idx="127">
                  <c:v>86.536502178921779</c:v>
                </c:pt>
                <c:pt idx="128">
                  <c:v>86.708519703536496</c:v>
                </c:pt>
                <c:pt idx="129">
                  <c:v>87.128034132448136</c:v>
                </c:pt>
                <c:pt idx="130">
                  <c:v>87.941385253075552</c:v>
                </c:pt>
                <c:pt idx="131">
                  <c:v>89.349650552964135</c:v>
                </c:pt>
                <c:pt idx="132">
                  <c:v>91.59975245180236</c:v>
                </c:pt>
                <c:pt idx="133">
                  <c:v>94.954594467229597</c:v>
                </c:pt>
                <c:pt idx="134">
                  <c:v>99.633341800408203</c:v>
                </c:pt>
                <c:pt idx="135">
                  <c:v>105.72067963643862</c:v>
                </c:pt>
                <c:pt idx="136">
                  <c:v>113.05865015003455</c:v>
                </c:pt>
                <c:pt idx="137">
                  <c:v>121.15465593570306</c:v>
                </c:pt>
                <c:pt idx="138">
                  <c:v>129.15572769697204</c:v>
                </c:pt>
                <c:pt idx="139">
                  <c:v>135.93766172625874</c:v>
                </c:pt>
                <c:pt idx="140">
                  <c:v>140.32570697963581</c:v>
                </c:pt>
                <c:pt idx="141">
                  <c:v>141.40387831269692</c:v>
                </c:pt>
                <c:pt idx="142">
                  <c:v>138.80888439615569</c:v>
                </c:pt>
                <c:pt idx="143">
                  <c:v>132.88257728676615</c:v>
                </c:pt>
                <c:pt idx="144">
                  <c:v>124.600989862209</c:v>
                </c:pt>
                <c:pt idx="145">
                  <c:v>115.29537308621549</c:v>
                </c:pt>
                <c:pt idx="146">
                  <c:v>106.27796073441002</c:v>
                </c:pt>
                <c:pt idx="147">
                  <c:v>98.523582421359521</c:v>
                </c:pt>
                <c:pt idx="148">
                  <c:v>92.516541635654391</c:v>
                </c:pt>
                <c:pt idx="149">
                  <c:v>88.281833589325458</c:v>
                </c:pt>
                <c:pt idx="150">
                  <c:v>85.538616860780564</c:v>
                </c:pt>
                <c:pt idx="151">
                  <c:v>83.883126886457518</c:v>
                </c:pt>
                <c:pt idx="152">
                  <c:v>82.929372254854556</c:v>
                </c:pt>
                <c:pt idx="153">
                  <c:v>82.380712307340985</c:v>
                </c:pt>
                <c:pt idx="154">
                  <c:v>82.042836371587825</c:v>
                </c:pt>
                <c:pt idx="155">
                  <c:v>81.804381828110209</c:v>
                </c:pt>
                <c:pt idx="156">
                  <c:v>81.608721209443786</c:v>
                </c:pt>
                <c:pt idx="157">
                  <c:v>81.430100390682767</c:v>
                </c:pt>
                <c:pt idx="158">
                  <c:v>81.258000013051074</c:v>
                </c:pt>
                <c:pt idx="159">
                  <c:v>81.088562051609344</c:v>
                </c:pt>
                <c:pt idx="160">
                  <c:v>80.920527344471395</c:v>
                </c:pt>
                <c:pt idx="161">
                  <c:v>80.753542705659783</c:v>
                </c:pt>
                <c:pt idx="162">
                  <c:v>80.587534230244785</c:v>
                </c:pt>
                <c:pt idx="163">
                  <c:v>80.422500118209982</c:v>
                </c:pt>
                <c:pt idx="164">
                  <c:v>80.25844963984953</c:v>
                </c:pt>
                <c:pt idx="165">
                  <c:v>80.095387535536688</c:v>
                </c:pt>
                <c:pt idx="166">
                  <c:v>79.933311083537646</c:v>
                </c:pt>
                <c:pt idx="167">
                  <c:v>79.772210330081194</c:v>
                </c:pt>
                <c:pt idx="168">
                  <c:v>79.612069000364173</c:v>
                </c:pt>
                <c:pt idx="169">
                  <c:v>79.452865498924481</c:v>
                </c:pt>
                <c:pt idx="170">
                  <c:v>79.29457386563854</c:v>
                </c:pt>
                <c:pt idx="171">
                  <c:v>79.137164655952233</c:v>
                </c:pt>
                <c:pt idx="172">
                  <c:v>78.98060573692301</c:v>
                </c:pt>
                <c:pt idx="173">
                  <c:v>78.824862997227015</c:v>
                </c:pt>
                <c:pt idx="174">
                  <c:v>78.669900972368538</c:v>
                </c:pt>
                <c:pt idx="175">
                  <c:v>78.515683388334239</c:v>
                </c:pt>
                <c:pt idx="176">
                  <c:v>78.362173628329984</c:v>
                </c:pt>
                <c:pt idx="177">
                  <c:v>78.209335128162706</c:v>
                </c:pt>
                <c:pt idx="178">
                  <c:v>78.05713170637074</c:v>
                </c:pt>
                <c:pt idx="179">
                  <c:v>77.905527835443365</c:v>
                </c:pt>
                <c:pt idx="180">
                  <c:v>77.754488860469479</c:v>
                </c:pt>
                <c:pt idx="181">
                  <c:v>77.603981171378265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93.954616002785599</c:v>
                </c:pt>
                <c:pt idx="12">
                  <c:v>94.139481733336154</c:v>
                </c:pt>
                <c:pt idx="13">
                  <c:v>94.323737905769335</c:v>
                </c:pt>
                <c:pt idx="14">
                  <c:v>94.507193484276584</c:v>
                </c:pt>
                <c:pt idx="15">
                  <c:v>94.689630958475078</c:v>
                </c:pt>
                <c:pt idx="16">
                  <c:v>94.870804133488875</c:v>
                </c:pt>
                <c:pt idx="17">
                  <c:v>95.050435960710658</c:v>
                </c:pt>
                <c:pt idx="18">
                  <c:v>95.228216469645403</c:v>
                </c:pt>
                <c:pt idx="19">
                  <c:v>95.403800873688709</c:v>
                </c:pt>
                <c:pt idx="20">
                  <c:v>95.576807935734308</c:v>
                </c:pt>
                <c:pt idx="21">
                  <c:v>95.746818692630328</c:v>
                </c:pt>
                <c:pt idx="22">
                  <c:v>95.91337565000731</c:v>
                </c:pt>
                <c:pt idx="23">
                  <c:v>96.075982569975281</c:v>
                </c:pt>
                <c:pt idx="24">
                  <c:v>96.234104982501933</c:v>
                </c:pt>
                <c:pt idx="25">
                  <c:v>96.387171555614316</c:v>
                </c:pt>
                <c:pt idx="26">
                  <c:v>96.534576458427026</c:v>
                </c:pt>
                <c:pt idx="27">
                  <c:v>96.675682842823477</c:v>
                </c:pt>
                <c:pt idx="28">
                  <c:v>96.80982755287701</c:v>
                </c:pt>
                <c:pt idx="29">
                  <c:v>96.936327144462325</c:v>
                </c:pt>
                <c:pt idx="30">
                  <c:v>97.054485260042071</c:v>
                </c:pt>
                <c:pt idx="31">
                  <c:v>97.163601355006435</c:v>
                </c:pt>
                <c:pt idx="32">
                  <c:v>97.262980712742205</c:v>
                </c:pt>
                <c:pt idx="33">
                  <c:v>97.351945617424732</c:v>
                </c:pt>
                <c:pt idx="34">
                  <c:v>97.429847479185369</c:v>
                </c:pt>
                <c:pt idx="35">
                  <c:v>97.496079629885443</c:v>
                </c:pt>
                <c:pt idx="36">
                  <c:v>97.550090434441813</c:v>
                </c:pt>
                <c:pt idx="37">
                  <c:v>97.591396298568597</c:v>
                </c:pt>
                <c:pt idx="38">
                  <c:v>97.619594105371888</c:v>
                </c:pt>
                <c:pt idx="39">
                  <c:v>97.634372586646919</c:v>
                </c:pt>
                <c:pt idx="40">
                  <c:v>97.635522135159178</c:v>
                </c:pt>
                <c:pt idx="41">
                  <c:v>97.622942595056841</c:v>
                </c:pt>
                <c:pt idx="42">
                  <c:v>97.596648629853291</c:v>
                </c:pt>
                <c:pt idx="43">
                  <c:v>97.556772359266645</c:v>
                </c:pt>
                <c:pt idx="44">
                  <c:v>97.503563072771115</c:v>
                </c:pt>
                <c:pt idx="45">
                  <c:v>97.437383961471866</c:v>
                </c:pt>
                <c:pt idx="46">
                  <c:v>97.358705951296102</c:v>
                </c:pt>
                <c:pt idx="47">
                  <c:v>97.268098858867134</c:v>
                </c:pt>
                <c:pt idx="48">
                  <c:v>97.166220216257045</c:v>
                </c:pt>
                <c:pt idx="49">
                  <c:v>97.053802212812741</c:v>
                </c:pt>
                <c:pt idx="50">
                  <c:v>96.931637274394149</c:v>
                </c:pt>
                <c:pt idx="51">
                  <c:v>96.800562838575303</c:v>
                </c:pt>
                <c:pt idx="52">
                  <c:v>96.661445887804035</c:v>
                </c:pt>
                <c:pt idx="53">
                  <c:v>96.515167773462807</c:v>
                </c:pt>
                <c:pt idx="54">
                  <c:v>96.362609807100696</c:v>
                </c:pt>
                <c:pt idx="55">
                  <c:v>96.20464001753723</c:v>
                </c:pt>
                <c:pt idx="56">
                  <c:v>96.042101381742569</c:v>
                </c:pt>
                <c:pt idx="57">
                  <c:v>95.875801741123439</c:v>
                </c:pt>
                <c:pt idx="58">
                  <c:v>95.706505520151396</c:v>
                </c:pt>
                <c:pt idx="59">
                  <c:v>95.534927276990146</c:v>
                </c:pt>
                <c:pt idx="60">
                  <c:v>95.361727040183439</c:v>
                </c:pt>
                <c:pt idx="61">
                  <c:v>95.187507324192197</c:v>
                </c:pt>
                <c:pt idx="62">
                  <c:v>95.01281167069871</c:v>
                </c:pt>
                <c:pt idx="63">
                  <c:v>94.838124531902878</c:v>
                </c:pt>
                <c:pt idx="64">
                  <c:v>94.663872295286353</c:v>
                </c:pt>
                <c:pt idx="65">
                  <c:v>94.490425244604339</c:v>
                </c:pt>
                <c:pt idx="66">
                  <c:v>94.31810025691172</c:v>
                </c:pt>
                <c:pt idx="67">
                  <c:v>94.147164047866042</c:v>
                </c:pt>
                <c:pt idx="68">
                  <c:v>93.977836795104125</c:v>
                </c:pt>
                <c:pt idx="69">
                  <c:v>93.810295990133113</c:v>
                </c:pt>
                <c:pt idx="70">
                  <c:v>93.644680391202812</c:v>
                </c:pt>
                <c:pt idx="71">
                  <c:v>93.48109397167498</c:v>
                </c:pt>
                <c:pt idx="72">
                  <c:v>93.319609779470753</c:v>
                </c:pt>
                <c:pt idx="73">
                  <c:v>93.160273642561179</c:v>
                </c:pt>
                <c:pt idx="74">
                  <c:v>93.003107672744349</c:v>
                </c:pt>
                <c:pt idx="75">
                  <c:v>92.84811353492529</c:v>
                </c:pt>
                <c:pt idx="76">
                  <c:v>92.695275461739342</c:v>
                </c:pt>
                <c:pt idx="77">
                  <c:v>92.544563003730602</c:v>
                </c:pt>
                <c:pt idx="78">
                  <c:v>92.395933513576125</c:v>
                </c:pt>
                <c:pt idx="79">
                  <c:v>92.249334369255394</c:v>
                </c:pt>
                <c:pt idx="80">
                  <c:v>92.104704945842116</c:v>
                </c:pt>
                <c:pt idx="81">
                  <c:v>91.961978348984758</c:v>
                </c:pt>
                <c:pt idx="82">
                  <c:v>91.82108292537913</c:v>
                </c:pt>
                <c:pt idx="83">
                  <c:v>91.681943566838584</c:v>
                </c:pt>
                <c:pt idx="84">
                  <c:v>91.544482825125485</c:v>
                </c:pt>
                <c:pt idx="85">
                  <c:v>91.408621854694687</c:v>
                </c:pt>
                <c:pt idx="86">
                  <c:v>91.274281200056365</c:v>
                </c:pt>
                <c:pt idx="87">
                  <c:v>91.141381443713598</c:v>
                </c:pt>
                <c:pt idx="88">
                  <c:v>91.009843729667324</c:v>
                </c:pt>
                <c:pt idx="89">
                  <c:v>90.879590176386145</c:v>
                </c:pt>
                <c:pt idx="90">
                  <c:v>90.75054419197437</c:v>
                </c:pt>
                <c:pt idx="91">
                  <c:v>90.622630703084511</c:v>
                </c:pt>
                <c:pt idx="92">
                  <c:v>90.49577630794947</c:v>
                </c:pt>
                <c:pt idx="93">
                  <c:v>90.369909362777406</c:v>
                </c:pt>
                <c:pt idx="94">
                  <c:v>90.244960009683325</c:v>
                </c:pt>
                <c:pt idx="95">
                  <c:v>90.120860153333837</c:v>
                </c:pt>
                <c:pt idx="96">
                  <c:v>89.997543392566996</c:v>
                </c:pt>
                <c:pt idx="97">
                  <c:v>89.87494491242478</c:v>
                </c:pt>
                <c:pt idx="98">
                  <c:v>89.753001341301015</c:v>
                </c:pt>
                <c:pt idx="99">
                  <c:v>89.631650577269184</c:v>
                </c:pt>
                <c:pt idx="100">
                  <c:v>89.510831587112108</c:v>
                </c:pt>
                <c:pt idx="101">
                  <c:v>89.390484181130631</c:v>
                </c:pt>
                <c:pt idx="102">
                  <c:v>89.270548766465183</c:v>
                </c:pt>
                <c:pt idx="103">
                  <c:v>89.150966081422382</c:v>
                </c:pt>
                <c:pt idx="104">
                  <c:v>89.031676913166166</c:v>
                </c:pt>
                <c:pt idx="105">
                  <c:v>88.912621801110973</c:v>
                </c:pt>
                <c:pt idx="106">
                  <c:v>88.793740728450516</c:v>
                </c:pt>
                <c:pt idx="107">
                  <c:v>88.674972804477079</c:v>
                </c:pt>
                <c:pt idx="108">
                  <c:v>88.556255940698051</c:v>
                </c:pt>
                <c:pt idx="109">
                  <c:v>88.437526524248966</c:v>
                </c:pt>
                <c:pt idx="110">
                  <c:v>88.318719092737837</c:v>
                </c:pt>
                <c:pt idx="111">
                  <c:v>88.199766015442833</c:v>
                </c:pt>
                <c:pt idx="112">
                  <c:v>88.08059718672196</c:v>
                </c:pt>
                <c:pt idx="113">
                  <c:v>87.961139738577472</c:v>
                </c:pt>
                <c:pt idx="114">
                  <c:v>87.841317780536784</c:v>
                </c:pt>
                <c:pt idx="115">
                  <c:v>87.72105217634558</c:v>
                </c:pt>
                <c:pt idx="116">
                  <c:v>87.600260368381981</c:v>
                </c:pt>
                <c:pt idx="117">
                  <c:v>87.478856262145783</c:v>
                </c:pt>
                <c:pt idx="118">
                  <c:v>87.35675018458106</c:v>
                </c:pt>
                <c:pt idx="119">
                  <c:v>87.233848931266053</c:v>
                </c:pt>
                <c:pt idx="120">
                  <c:v>87.110055918532836</c:v>
                </c:pt>
                <c:pt idx="121">
                  <c:v>86.985271457220989</c:v>
                </c:pt>
                <c:pt idx="122">
                  <c:v>86.859393164857934</c:v>
                </c:pt>
                <c:pt idx="123">
                  <c:v>86.732316532408063</c:v>
                </c:pt>
                <c:pt idx="124">
                  <c:v>86.60393566014686</c:v>
                </c:pt>
                <c:pt idx="125">
                  <c:v>86.474144174491883</c:v>
                </c:pt>
                <c:pt idx="126">
                  <c:v>86.342836333585993</c:v>
                </c:pt>
                <c:pt idx="127">
                  <c:v>86.209908323933959</c:v>
                </c:pt>
                <c:pt idx="128">
                  <c:v>86.075259743376677</c:v>
                </c:pt>
                <c:pt idx="129">
                  <c:v>85.938795257174377</c:v>
                </c:pt>
                <c:pt idx="130">
                  <c:v>85.80042640412816</c:v>
                </c:pt>
                <c:pt idx="131">
                  <c:v>85.660073518818564</c:v>
                </c:pt>
                <c:pt idx="132">
                  <c:v>85.517667724683108</c:v>
                </c:pt>
                <c:pt idx="133">
                  <c:v>85.373152941476533</c:v>
                </c:pt>
                <c:pt idx="134">
                  <c:v>85.226487840500738</c:v>
                </c:pt>
                <c:pt idx="135">
                  <c:v>85.077647672821698</c:v>
                </c:pt>
                <c:pt idx="136">
                  <c:v>84.926625890511488</c:v>
                </c:pt>
                <c:pt idx="137">
                  <c:v>84.773435479716142</c:v>
                </c:pt>
                <c:pt idx="138">
                  <c:v>84.618109927828755</c:v>
                </c:pt>
                <c:pt idx="139">
                  <c:v>84.460703755718924</c:v>
                </c:pt>
                <c:pt idx="140">
                  <c:v>84.301292559905249</c:v>
                </c:pt>
                <c:pt idx="141">
                  <c:v>84.139972528340138</c:v>
                </c:pt>
                <c:pt idx="142">
                  <c:v>83.976859416180105</c:v>
                </c:pt>
                <c:pt idx="143">
                  <c:v>83.812086993141236</c:v>
                </c:pt>
                <c:pt idx="144">
                  <c:v>83.645805000024268</c:v>
                </c:pt>
                <c:pt idx="145">
                  <c:v>83.478176676775092</c:v>
                </c:pt>
                <c:pt idx="146">
                  <c:v>83.309375946073843</c:v>
                </c:pt>
                <c:pt idx="147">
                  <c:v>83.139584353194209</c:v>
                </c:pt>
                <c:pt idx="148">
                  <c:v>82.968987873451994</c:v>
                </c:pt>
                <c:pt idx="149">
                  <c:v>82.797773702242267</c:v>
                </c:pt>
                <c:pt idx="150">
                  <c:v>82.62612713937088</c:v>
                </c:pt>
                <c:pt idx="151">
                  <c:v>82.454228669669007</c:v>
                </c:pt>
                <c:pt idx="152">
                  <c:v>82.282251326828046</c:v>
                </c:pt>
                <c:pt idx="153">
                  <c:v>82.110358408484601</c:v>
                </c:pt>
                <c:pt idx="154">
                  <c:v>81.938701589496603</c:v>
                </c:pt>
                <c:pt idx="155">
                  <c:v>81.767419458765744</c:v>
                </c:pt>
                <c:pt idx="156">
                  <c:v>81.596636484404698</c:v>
                </c:pt>
                <c:pt idx="157">
                  <c:v>81.426462393754321</c:v>
                </c:pt>
                <c:pt idx="158">
                  <c:v>81.256991939604134</c:v>
                </c:pt>
                <c:pt idx="159">
                  <c:v>81.088305012445204</c:v>
                </c:pt>
                <c:pt idx="160">
                  <c:v>80.920467050823859</c:v>
                </c:pt>
                <c:pt idx="161">
                  <c:v>80.753529697686659</c:v>
                </c:pt>
                <c:pt idx="162">
                  <c:v>80.587531649617432</c:v>
                </c:pt>
                <c:pt idx="163">
                  <c:v>80.422499647514584</c:v>
                </c:pt>
                <c:pt idx="164">
                  <c:v>80.258449560930202</c:v>
                </c:pt>
                <c:pt idx="165">
                  <c:v>80.095387523375038</c:v>
                </c:pt>
                <c:pt idx="166">
                  <c:v>79.933311081815333</c:v>
                </c:pt>
                <c:pt idx="167">
                  <c:v>79.772210329857074</c:v>
                </c:pt>
                <c:pt idx="168">
                  <c:v>79.612069000337371</c:v>
                </c:pt>
                <c:pt idx="169">
                  <c:v>79.45286549892154</c:v>
                </c:pt>
                <c:pt idx="170">
                  <c:v>79.294573865638242</c:v>
                </c:pt>
                <c:pt idx="171">
                  <c:v>79.137164655952205</c:v>
                </c:pt>
                <c:pt idx="172">
                  <c:v>78.98060573692301</c:v>
                </c:pt>
                <c:pt idx="173">
                  <c:v>78.824862997227015</c:v>
                </c:pt>
                <c:pt idx="174">
                  <c:v>78.669900972368538</c:v>
                </c:pt>
                <c:pt idx="175">
                  <c:v>78.515683388334239</c:v>
                </c:pt>
                <c:pt idx="176">
                  <c:v>78.362173628329984</c:v>
                </c:pt>
                <c:pt idx="177">
                  <c:v>78.209335128162706</c:v>
                </c:pt>
                <c:pt idx="178">
                  <c:v>78.05713170637074</c:v>
                </c:pt>
                <c:pt idx="179">
                  <c:v>77.905527835443365</c:v>
                </c:pt>
                <c:pt idx="180">
                  <c:v>77.754488860469479</c:v>
                </c:pt>
                <c:pt idx="181">
                  <c:v>77.603981171378265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3.3454863485108115</c:v>
                  </c:pt>
                  <c:pt idx="1">
                    <c:v>11.960209333286192</c:v>
                  </c:pt>
                  <c:pt idx="2">
                    <c:v>7.1022863063731894</c:v>
                  </c:pt>
                  <c:pt idx="3">
                    <c:v>9.234572679353553</c:v>
                  </c:pt>
                  <c:pt idx="4">
                    <c:v>6.9136099210189004</c:v>
                  </c:pt>
                  <c:pt idx="5">
                    <c:v>2.8532945176679028</c:v>
                  </c:pt>
                  <c:pt idx="6">
                    <c:v>1.0757101120311756</c:v>
                  </c:pt>
                  <c:pt idx="7">
                    <c:v>8.0995412648006528</c:v>
                  </c:pt>
                  <c:pt idx="8">
                    <c:v>4.3697031175598706</c:v>
                  </c:pt>
                  <c:pt idx="9">
                    <c:v>18.014184859463466</c:v>
                  </c:pt>
                  <c:pt idx="10">
                    <c:v>9.440661937743986</c:v>
                  </c:pt>
                  <c:pt idx="11">
                    <c:v>10.401209427038259</c:v>
                  </c:pt>
                  <c:pt idx="12">
                    <c:v>5.8615370137938987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3.3454863485108115</c:v>
                  </c:pt>
                  <c:pt idx="1">
                    <c:v>11.960209333286192</c:v>
                  </c:pt>
                  <c:pt idx="2">
                    <c:v>7.1022863063731894</c:v>
                  </c:pt>
                  <c:pt idx="3">
                    <c:v>9.234572679353553</c:v>
                  </c:pt>
                  <c:pt idx="4">
                    <c:v>6.9136099210189004</c:v>
                  </c:pt>
                  <c:pt idx="5">
                    <c:v>2.8532945176679028</c:v>
                  </c:pt>
                  <c:pt idx="6">
                    <c:v>1.0757101120311756</c:v>
                  </c:pt>
                  <c:pt idx="7">
                    <c:v>8.0995412648006528</c:v>
                  </c:pt>
                  <c:pt idx="8">
                    <c:v>4.3697031175598706</c:v>
                  </c:pt>
                  <c:pt idx="9">
                    <c:v>18.014184859463466</c:v>
                  </c:pt>
                  <c:pt idx="10">
                    <c:v>9.440661937743986</c:v>
                  </c:pt>
                  <c:pt idx="11">
                    <c:v>10.401209427038259</c:v>
                  </c:pt>
                  <c:pt idx="12">
                    <c:v>5.8615370137938987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1.9315174438829352</c:v>
                </c:pt>
                <c:pt idx="1">
                  <c:v>35.700204423203829</c:v>
                </c:pt>
                <c:pt idx="2">
                  <c:v>60.617130719833874</c:v>
                </c:pt>
                <c:pt idx="3">
                  <c:v>92.819953264341848</c:v>
                </c:pt>
                <c:pt idx="4">
                  <c:v>115.06414067517979</c:v>
                </c:pt>
                <c:pt idx="5">
                  <c:v>139.73688965513261</c:v>
                </c:pt>
                <c:pt idx="6">
                  <c:v>156.44854419192637</c:v>
                </c:pt>
                <c:pt idx="7">
                  <c:v>170.19844914191253</c:v>
                </c:pt>
                <c:pt idx="8">
                  <c:v>184.16848390727532</c:v>
                </c:pt>
                <c:pt idx="9">
                  <c:v>219.1821234898276</c:v>
                </c:pt>
                <c:pt idx="10">
                  <c:v>246.13475998542162</c:v>
                </c:pt>
                <c:pt idx="11">
                  <c:v>250.46975464566771</c:v>
                </c:pt>
                <c:pt idx="12">
                  <c:v>268.04427304015724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1.9315174438829352</c:v>
                </c:pt>
                <c:pt idx="1">
                  <c:v>35.700204423203829</c:v>
                </c:pt>
                <c:pt idx="2">
                  <c:v>60.617130719833874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1.1829866861777975E-3</c:v>
                  </c:pt>
                  <c:pt idx="1">
                    <c:v>4.2292112211054431E-3</c:v>
                  </c:pt>
                  <c:pt idx="2">
                    <c:v>2.5114166571333766E-3</c:v>
                  </c:pt>
                  <c:pt idx="3">
                    <c:v>3.2654075952452451E-3</c:v>
                  </c:pt>
                  <c:pt idx="4">
                    <c:v>2.4446994063008843E-3</c:v>
                  </c:pt>
                  <c:pt idx="5">
                    <c:v>1.0089443131781834E-3</c:v>
                  </c:pt>
                  <c:pt idx="6">
                    <c:v>3.8037839887948219E-4</c:v>
                  </c:pt>
                  <c:pt idx="7">
                    <c:v>2.864052781046907E-3</c:v>
                  </c:pt>
                  <c:pt idx="8">
                    <c:v>1.5451566893776064E-3</c:v>
                  </c:pt>
                  <c:pt idx="9">
                    <c:v>6.3699380691172088E-3</c:v>
                  </c:pt>
                  <c:pt idx="10">
                    <c:v>3.3382821562036725E-3</c:v>
                  </c:pt>
                  <c:pt idx="11">
                    <c:v>3.6779382698155089E-3</c:v>
                  </c:pt>
                  <c:pt idx="12">
                    <c:v>2.0726792835197663E-3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1.1829866861777975E-3</c:v>
                  </c:pt>
                  <c:pt idx="1">
                    <c:v>4.2292112211054431E-3</c:v>
                  </c:pt>
                  <c:pt idx="2">
                    <c:v>2.5114166571333766E-3</c:v>
                  </c:pt>
                  <c:pt idx="3">
                    <c:v>3.2654075952452451E-3</c:v>
                  </c:pt>
                  <c:pt idx="4">
                    <c:v>2.4446994063008843E-3</c:v>
                  </c:pt>
                  <c:pt idx="5">
                    <c:v>1.0089443131781834E-3</c:v>
                  </c:pt>
                  <c:pt idx="6">
                    <c:v>3.8037839887948219E-4</c:v>
                  </c:pt>
                  <c:pt idx="7">
                    <c:v>2.864052781046907E-3</c:v>
                  </c:pt>
                  <c:pt idx="8">
                    <c:v>1.5451566893776064E-3</c:v>
                  </c:pt>
                  <c:pt idx="9">
                    <c:v>6.3699380691172088E-3</c:v>
                  </c:pt>
                  <c:pt idx="10">
                    <c:v>3.3382821562036725E-3</c:v>
                  </c:pt>
                  <c:pt idx="11">
                    <c:v>3.6779382698155089E-3</c:v>
                  </c:pt>
                  <c:pt idx="12">
                    <c:v>2.0726792835197663E-3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6.829976817124948E-4</c:v>
                </c:pt>
                <c:pt idx="1">
                  <c:v>1.2623834661670377E-2</c:v>
                </c:pt>
                <c:pt idx="2">
                  <c:v>2.1434628967409431E-2</c:v>
                </c:pt>
                <c:pt idx="3">
                  <c:v>3.2821765652171798E-2</c:v>
                </c:pt>
                <c:pt idx="4">
                  <c:v>4.0687461342001338E-2</c:v>
                </c:pt>
                <c:pt idx="5">
                  <c:v>4.9411912890782395E-2</c:v>
                </c:pt>
                <c:pt idx="6">
                  <c:v>5.5321267394599138E-2</c:v>
                </c:pt>
                <c:pt idx="7">
                  <c:v>6.0183327136461288E-2</c:v>
                </c:pt>
                <c:pt idx="8">
                  <c:v>6.5123226275557042E-2</c:v>
                </c:pt>
                <c:pt idx="9">
                  <c:v>7.7504286948312448E-2</c:v>
                </c:pt>
                <c:pt idx="10">
                  <c:v>8.7034922201351353E-2</c:v>
                </c:pt>
                <c:pt idx="11">
                  <c:v>8.8567805744578398E-2</c:v>
                </c:pt>
                <c:pt idx="12">
                  <c:v>9.4782274766675112E-2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1.405666532987736</c:v>
                  </c:pt>
                  <c:pt idx="1">
                    <c:v>5.0252980391958797</c:v>
                  </c:pt>
                  <c:pt idx="2">
                    <c:v>2.9841539102408361</c:v>
                  </c:pt>
                  <c:pt idx="3">
                    <c:v>3.8800725543502326</c:v>
                  </c:pt>
                  <c:pt idx="4">
                    <c:v>2.9048781180751684</c:v>
                  </c:pt>
                  <c:pt idx="5">
                    <c:v>1.1988632427176062</c:v>
                  </c:pt>
                  <c:pt idx="6">
                    <c:v>0.45197903866856121</c:v>
                  </c:pt>
                  <c:pt idx="7">
                    <c:v>3.4031685986557365</c:v>
                  </c:pt>
                  <c:pt idx="8">
                    <c:v>1.8360097132604498</c:v>
                  </c:pt>
                  <c:pt idx="9">
                    <c:v>7.5689852350686833</c:v>
                  </c:pt>
                  <c:pt idx="10">
                    <c:v>3.9666646797243641</c:v>
                  </c:pt>
                  <c:pt idx="11">
                    <c:v>4.3702560617807809</c:v>
                  </c:pt>
                  <c:pt idx="12">
                    <c:v>2.4628306780646634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1.405666532987736</c:v>
                  </c:pt>
                  <c:pt idx="1">
                    <c:v>5.0252980391958797</c:v>
                  </c:pt>
                  <c:pt idx="2">
                    <c:v>2.9841539102408361</c:v>
                  </c:pt>
                  <c:pt idx="3">
                    <c:v>3.8800725543502326</c:v>
                  </c:pt>
                  <c:pt idx="4">
                    <c:v>2.9048781180751684</c:v>
                  </c:pt>
                  <c:pt idx="5">
                    <c:v>1.1988632427176062</c:v>
                  </c:pt>
                  <c:pt idx="6">
                    <c:v>0.45197903866856121</c:v>
                  </c:pt>
                  <c:pt idx="7">
                    <c:v>3.4031685986557365</c:v>
                  </c:pt>
                  <c:pt idx="8">
                    <c:v>1.8360097132604498</c:v>
                  </c:pt>
                  <c:pt idx="9">
                    <c:v>7.5689852350686833</c:v>
                  </c:pt>
                  <c:pt idx="10">
                    <c:v>3.9666646797243641</c:v>
                  </c:pt>
                  <c:pt idx="11">
                    <c:v>4.3702560617807809</c:v>
                  </c:pt>
                  <c:pt idx="12">
                    <c:v>2.4628306780646634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0.81156195121131736</c:v>
                </c:pt>
                <c:pt idx="1">
                  <c:v>15.000085892102449</c:v>
                </c:pt>
                <c:pt idx="2">
                  <c:v>25.469382655392383</c:v>
                </c:pt>
                <c:pt idx="3">
                  <c:v>38.999980363168845</c:v>
                </c:pt>
                <c:pt idx="4">
                  <c:v>48.346277594613355</c:v>
                </c:pt>
                <c:pt idx="5">
                  <c:v>58.712978846694377</c:v>
                </c:pt>
                <c:pt idx="6">
                  <c:v>65.734682433582506</c:v>
                </c:pt>
                <c:pt idx="7">
                  <c:v>71.511953420971651</c:v>
                </c:pt>
                <c:pt idx="8">
                  <c:v>77.381715927426612</c:v>
                </c:pt>
                <c:pt idx="9">
                  <c:v>92.093329197406561</c:v>
                </c:pt>
                <c:pt idx="10">
                  <c:v>103.41796638042926</c:v>
                </c:pt>
                <c:pt idx="11">
                  <c:v>105.23939270826375</c:v>
                </c:pt>
                <c:pt idx="12">
                  <c:v>112.62364413451985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15.000085892102449</c:v>
                </c:pt>
                <c:pt idx="2">
                  <c:v>25.469382655392383</c:v>
                </c:pt>
                <c:pt idx="3">
                  <c:v>38.999980363168845</c:v>
                </c:pt>
                <c:pt idx="4">
                  <c:v>48.346277594613355</c:v>
                </c:pt>
                <c:pt idx="5">
                  <c:v>58.712978846694377</c:v>
                </c:pt>
                <c:pt idx="6">
                  <c:v>65.734682433582506</c:v>
                </c:pt>
                <c:pt idx="7">
                  <c:v>71.511953420971651</c:v>
                </c:pt>
                <c:pt idx="8">
                  <c:v>77.381715927426612</c:v>
                </c:pt>
                <c:pt idx="9">
                  <c:v>92.093329197406561</c:v>
                </c:pt>
                <c:pt idx="10">
                  <c:v>103.41796638042926</c:v>
                </c:pt>
                <c:pt idx="11">
                  <c:v>105.23939270826375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0.81156195121131736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112.62364413451985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3.4158927976593811</c:v>
                  </c:pt>
                  <c:pt idx="1">
                    <c:v>8.1959115264125071</c:v>
                  </c:pt>
                  <c:pt idx="2">
                    <c:v>4.3120663694456782</c:v>
                  </c:pt>
                  <c:pt idx="3">
                    <c:v>6.6365844861068464</c:v>
                  </c:pt>
                  <c:pt idx="4">
                    <c:v>11.750069583695426</c:v>
                  </c:pt>
                  <c:pt idx="5">
                    <c:v>7.6958358495531236</c:v>
                  </c:pt>
                  <c:pt idx="6">
                    <c:v>5.9645652801286255</c:v>
                  </c:pt>
                  <c:pt idx="7">
                    <c:v>4.6894215102585788</c:v>
                  </c:pt>
                  <c:pt idx="8">
                    <c:v>5.5019635330208709</c:v>
                  </c:pt>
                  <c:pt idx="9">
                    <c:v>8.9647911914446468</c:v>
                  </c:pt>
                  <c:pt idx="10">
                    <c:v>3.1910195068671792</c:v>
                  </c:pt>
                  <c:pt idx="11">
                    <c:v>6.8995595324731678</c:v>
                  </c:pt>
                  <c:pt idx="12">
                    <c:v>13.465039310518943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3.4158927976593811</c:v>
                  </c:pt>
                  <c:pt idx="1">
                    <c:v>8.1959115264125071</c:v>
                  </c:pt>
                  <c:pt idx="2">
                    <c:v>4.3120663694456782</c:v>
                  </c:pt>
                  <c:pt idx="3">
                    <c:v>6.6365844861068464</c:v>
                  </c:pt>
                  <c:pt idx="4">
                    <c:v>11.750069583695426</c:v>
                  </c:pt>
                  <c:pt idx="5">
                    <c:v>7.6958358495531236</c:v>
                  </c:pt>
                  <c:pt idx="6">
                    <c:v>5.9645652801286255</c:v>
                  </c:pt>
                  <c:pt idx="7">
                    <c:v>4.6894215102585788</c:v>
                  </c:pt>
                  <c:pt idx="8">
                    <c:v>5.5019635330208709</c:v>
                  </c:pt>
                  <c:pt idx="9">
                    <c:v>8.9647911914446468</c:v>
                  </c:pt>
                  <c:pt idx="10">
                    <c:v>3.1910195068671792</c:v>
                  </c:pt>
                  <c:pt idx="11">
                    <c:v>6.8995595324731678</c:v>
                  </c:pt>
                  <c:pt idx="12">
                    <c:v>13.465039310518943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1.9721666262515476</c:v>
                </c:pt>
                <c:pt idx="1">
                  <c:v>16.703814937596736</c:v>
                </c:pt>
                <c:pt idx="2">
                  <c:v>42.650003226103955</c:v>
                </c:pt>
                <c:pt idx="3">
                  <c:v>44.942685273178711</c:v>
                </c:pt>
                <c:pt idx="4">
                  <c:v>57.065221168641557</c:v>
                </c:pt>
                <c:pt idx="5">
                  <c:v>72.480384112964146</c:v>
                </c:pt>
                <c:pt idx="6">
                  <c:v>77.940708217388931</c:v>
                </c:pt>
                <c:pt idx="7">
                  <c:v>83.791140306696931</c:v>
                </c:pt>
                <c:pt idx="8">
                  <c:v>96.270894399962714</c:v>
                </c:pt>
                <c:pt idx="9">
                  <c:v>109.35321963790305</c:v>
                </c:pt>
                <c:pt idx="10">
                  <c:v>122.21908095489908</c:v>
                </c:pt>
                <c:pt idx="11">
                  <c:v>120.22103756018591</c:v>
                </c:pt>
                <c:pt idx="12">
                  <c:v>128.82670968337658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1.9721666262515476</c:v>
                </c:pt>
                <c:pt idx="1">
                  <c:v>16.703814937596736</c:v>
                </c:pt>
                <c:pt idx="2">
                  <c:v>42.650003226103955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2.4157657692074831E-3</c:v>
                  </c:pt>
                  <c:pt idx="1">
                    <c:v>5.796259919669383E-3</c:v>
                  </c:pt>
                  <c:pt idx="2">
                    <c:v>3.0495518878682305E-3</c:v>
                  </c:pt>
                  <c:pt idx="3">
                    <c:v>4.6934826634419001E-3</c:v>
                  </c:pt>
                  <c:pt idx="4">
                    <c:v>8.309808757917557E-3</c:v>
                  </c:pt>
                  <c:pt idx="5">
                    <c:v>5.442599610716495E-3</c:v>
                  </c:pt>
                  <c:pt idx="6">
                    <c:v>4.2182215559608384E-3</c:v>
                  </c:pt>
                  <c:pt idx="7">
                    <c:v>3.3164225673681601E-3</c:v>
                  </c:pt>
                  <c:pt idx="8">
                    <c:v>3.8910633189680843E-3</c:v>
                  </c:pt>
                  <c:pt idx="9">
                    <c:v>6.3400220590131874E-3</c:v>
                  </c:pt>
                  <c:pt idx="10">
                    <c:v>2.2567323245170998E-3</c:v>
                  </c:pt>
                  <c:pt idx="11">
                    <c:v>4.8794621870390156E-3</c:v>
                  </c:pt>
                  <c:pt idx="12">
                    <c:v>9.5226586354447973E-3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2.4157657692074831E-3</c:v>
                  </c:pt>
                  <c:pt idx="1">
                    <c:v>5.796259919669383E-3</c:v>
                  </c:pt>
                  <c:pt idx="2">
                    <c:v>3.0495518878682305E-3</c:v>
                  </c:pt>
                  <c:pt idx="3">
                    <c:v>4.6934826634419001E-3</c:v>
                  </c:pt>
                  <c:pt idx="4">
                    <c:v>8.309808757917557E-3</c:v>
                  </c:pt>
                  <c:pt idx="5">
                    <c:v>5.442599610716495E-3</c:v>
                  </c:pt>
                  <c:pt idx="6">
                    <c:v>4.2182215559608384E-3</c:v>
                  </c:pt>
                  <c:pt idx="7">
                    <c:v>3.3164225673681601E-3</c:v>
                  </c:pt>
                  <c:pt idx="8">
                    <c:v>3.8910633189680843E-3</c:v>
                  </c:pt>
                  <c:pt idx="9">
                    <c:v>6.3400220590131874E-3</c:v>
                  </c:pt>
                  <c:pt idx="10">
                    <c:v>2.2567323245170998E-3</c:v>
                  </c:pt>
                  <c:pt idx="11">
                    <c:v>4.8794621870390156E-3</c:v>
                  </c:pt>
                  <c:pt idx="12">
                    <c:v>9.5226586354447973E-3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1.3947430171510238E-3</c:v>
                </c:pt>
                <c:pt idx="1">
                  <c:v>1.1813164736631354E-2</c:v>
                </c:pt>
                <c:pt idx="2">
                  <c:v>3.0162661404599684E-2</c:v>
                </c:pt>
                <c:pt idx="3">
                  <c:v>3.1784077279475749E-2</c:v>
                </c:pt>
                <c:pt idx="4">
                  <c:v>4.0357299270609305E-2</c:v>
                </c:pt>
                <c:pt idx="5">
                  <c:v>5.1259111819635182E-2</c:v>
                </c:pt>
                <c:pt idx="6">
                  <c:v>5.5120727169299104E-2</c:v>
                </c:pt>
                <c:pt idx="7">
                  <c:v>5.9258232182953986E-2</c:v>
                </c:pt>
                <c:pt idx="8">
                  <c:v>6.8084083734061329E-2</c:v>
                </c:pt>
                <c:pt idx="9">
                  <c:v>7.7336081780695232E-2</c:v>
                </c:pt>
                <c:pt idx="10">
                  <c:v>8.6434993603181812E-2</c:v>
                </c:pt>
                <c:pt idx="11">
                  <c:v>8.5021950184007003E-2</c:v>
                </c:pt>
                <c:pt idx="12">
                  <c:v>9.1107998361652454E-2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1.435249074646799</c:v>
                  </c:pt>
                  <c:pt idx="1">
                    <c:v>3.4436603052153392</c:v>
                  </c:pt>
                  <c:pt idx="2">
                    <c:v>1.8117925922040665</c:v>
                  </c:pt>
                  <c:pt idx="3">
                    <c:v>2.7884808765154818</c:v>
                  </c:pt>
                  <c:pt idx="4">
                    <c:v>4.9370040267627839</c:v>
                  </c:pt>
                  <c:pt idx="5">
                    <c:v>3.2335444746021529</c:v>
                  </c:pt>
                  <c:pt idx="6">
                    <c:v>2.506119865600263</c:v>
                  </c:pt>
                  <c:pt idx="7">
                    <c:v>1.9703451723775542</c:v>
                  </c:pt>
                  <c:pt idx="8">
                    <c:v>2.3117493836222147</c:v>
                  </c:pt>
                  <c:pt idx="9">
                    <c:v>3.7667189880019527</c:v>
                  </c:pt>
                  <c:pt idx="10">
                    <c:v>1.3407644986836889</c:v>
                  </c:pt>
                  <c:pt idx="11">
                    <c:v>2.8989745934761211</c:v>
                  </c:pt>
                  <c:pt idx="12">
                    <c:v>5.65757954223485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1.435249074646799</c:v>
                  </c:pt>
                  <c:pt idx="1">
                    <c:v>3.4436603052153392</c:v>
                  </c:pt>
                  <c:pt idx="2">
                    <c:v>1.8117925922040665</c:v>
                  </c:pt>
                  <c:pt idx="3">
                    <c:v>2.7884808765154818</c:v>
                  </c:pt>
                  <c:pt idx="4">
                    <c:v>4.9370040267627839</c:v>
                  </c:pt>
                  <c:pt idx="5">
                    <c:v>3.2335444746021529</c:v>
                  </c:pt>
                  <c:pt idx="6">
                    <c:v>2.506119865600263</c:v>
                  </c:pt>
                  <c:pt idx="7">
                    <c:v>1.9703451723775542</c:v>
                  </c:pt>
                  <c:pt idx="8">
                    <c:v>2.3117493836222147</c:v>
                  </c:pt>
                  <c:pt idx="9">
                    <c:v>3.7667189880019527</c:v>
                  </c:pt>
                  <c:pt idx="10">
                    <c:v>1.3407644986836889</c:v>
                  </c:pt>
                  <c:pt idx="11">
                    <c:v>2.8989745934761211</c:v>
                  </c:pt>
                  <c:pt idx="12">
                    <c:v>5.65757954223485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0.82864143960149061</c:v>
                </c:pt>
                <c:pt idx="1">
                  <c:v>7.0184096376456875</c:v>
                </c:pt>
                <c:pt idx="2">
                  <c:v>17.920169422732755</c:v>
                </c:pt>
                <c:pt idx="3">
                  <c:v>18.883481207217947</c:v>
                </c:pt>
                <c:pt idx="4">
                  <c:v>23.976983684303175</c:v>
                </c:pt>
                <c:pt idx="5">
                  <c:v>30.453942904606784</c:v>
                </c:pt>
                <c:pt idx="6">
                  <c:v>32.74819672999535</c:v>
                </c:pt>
                <c:pt idx="7">
                  <c:v>35.206361473402076</c:v>
                </c:pt>
                <c:pt idx="8">
                  <c:v>40.449955630236438</c:v>
                </c:pt>
                <c:pt idx="9">
                  <c:v>45.946730940295403</c:v>
                </c:pt>
                <c:pt idx="10">
                  <c:v>51.352555023066841</c:v>
                </c:pt>
                <c:pt idx="11">
                  <c:v>50.51304099167475</c:v>
                </c:pt>
                <c:pt idx="12">
                  <c:v>54.128869614864108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7.0184096376456875</c:v>
                </c:pt>
                <c:pt idx="2">
                  <c:v>17.920169422732755</c:v>
                </c:pt>
                <c:pt idx="3">
                  <c:v>18.883481207217947</c:v>
                </c:pt>
                <c:pt idx="4">
                  <c:v>23.976983684303175</c:v>
                </c:pt>
                <c:pt idx="5">
                  <c:v>30.453942904606784</c:v>
                </c:pt>
                <c:pt idx="6">
                  <c:v>32.74819672999535</c:v>
                </c:pt>
                <c:pt idx="7">
                  <c:v>35.206361473402076</c:v>
                </c:pt>
                <c:pt idx="8">
                  <c:v>40.449955630236438</c:v>
                </c:pt>
                <c:pt idx="9">
                  <c:v>45.946730940295403</c:v>
                </c:pt>
                <c:pt idx="10">
                  <c:v>51.352555023066841</c:v>
                </c:pt>
                <c:pt idx="11">
                  <c:v>50.51304099167475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0.82864143960149061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54.128869614864108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M9" sqref="M9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1414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2.38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1414 nM coll, 2.38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2.0571491064205065</v>
      </c>
      <c r="C14" s="3" t="s">
        <v>22</v>
      </c>
    </row>
    <row r="15" spans="1:8" ht="17.25" x14ac:dyDescent="0.25">
      <c r="A15" s="1" t="s">
        <v>39</v>
      </c>
      <c r="B15">
        <f ca="1">'α2(I)'!R11</f>
        <v>1.0264465520563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4" activePane="bottomRight" state="frozen"/>
      <selection activeCell="G29" sqref="G29"/>
      <selection pane="topRight" activeCell="G29" sqref="G29"/>
      <selection pane="bottomLeft" activeCell="G29" sqref="G29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15951.524038476604</v>
      </c>
      <c r="C2" s="49">
        <f>SUMSQ(AI27:AI227)</f>
        <v>994.77995814421843</v>
      </c>
      <c r="D2" s="50">
        <f t="shared" ref="D2:O2" si="0">SUMSQ(AJ27:AJ227)</f>
        <v>1518.1395544489926</v>
      </c>
      <c r="E2" s="50">
        <f t="shared" si="0"/>
        <v>1574.2791797436357</v>
      </c>
      <c r="F2" s="50">
        <f t="shared" si="0"/>
        <v>1365.5371407204477</v>
      </c>
      <c r="G2" s="50">
        <f t="shared" si="0"/>
        <v>1415.1235925780377</v>
      </c>
      <c r="H2" s="50">
        <f t="shared" si="0"/>
        <v>1282.8615799155311</v>
      </c>
      <c r="I2" s="50">
        <f t="shared" si="0"/>
        <v>1202.3171417963679</v>
      </c>
      <c r="J2" s="50">
        <f t="shared" si="0"/>
        <v>1016.5824012431663</v>
      </c>
      <c r="K2" s="50">
        <f t="shared" si="0"/>
        <v>1110.8631618751529</v>
      </c>
      <c r="L2" s="50">
        <f t="shared" si="0"/>
        <v>1194.1866486660442</v>
      </c>
      <c r="M2" s="50">
        <f t="shared" si="0"/>
        <v>1124.4849632129408</v>
      </c>
      <c r="N2" s="50">
        <f t="shared" si="0"/>
        <v>1037.7858383680912</v>
      </c>
      <c r="O2" s="51">
        <f t="shared" si="0"/>
        <v>1114.5828777639772</v>
      </c>
      <c r="P2" s="104">
        <f>SUMSQ(AV27:AV227)</f>
        <v>748.72873442744685</v>
      </c>
      <c r="Q2" s="105">
        <f>SUMSQ(AW27:AW227)</f>
        <v>868.18775575280756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1721.5028678054516</v>
      </c>
      <c r="D3" s="55">
        <v>1535.7847795183307</v>
      </c>
      <c r="E3" s="55">
        <v>1528.0112069005545</v>
      </c>
      <c r="F3" s="55">
        <v>1544.446300395274</v>
      </c>
      <c r="G3" s="55">
        <v>1521.497713252917</v>
      </c>
      <c r="H3" s="55">
        <v>1395.7564497125079</v>
      </c>
      <c r="I3" s="55">
        <v>1418.0117593872108</v>
      </c>
      <c r="J3" s="55">
        <v>1377.3006325349138</v>
      </c>
      <c r="K3" s="55">
        <v>1427.9466951575762</v>
      </c>
      <c r="L3" s="55">
        <v>1352.07083392801</v>
      </c>
      <c r="M3" s="55">
        <v>1323.1021032373915</v>
      </c>
      <c r="N3" s="55">
        <v>1354.3519788813135</v>
      </c>
      <c r="O3" s="67">
        <v>1405.0013853444402</v>
      </c>
      <c r="P3" s="99">
        <v>1375.8444209742509</v>
      </c>
      <c r="Q3" s="92">
        <v>999.63320650109154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1091.3813531258445</v>
      </c>
      <c r="D4" s="57">
        <v>1049.5414946073652</v>
      </c>
      <c r="E4" s="57">
        <v>992.27525650715961</v>
      </c>
      <c r="F4" s="57">
        <v>992.71043160000272</v>
      </c>
      <c r="G4" s="57">
        <v>983.37250360410837</v>
      </c>
      <c r="H4" s="57">
        <v>887.11263882543585</v>
      </c>
      <c r="I4" s="57">
        <v>882.25625885325985</v>
      </c>
      <c r="J4" s="57">
        <v>842.6379824496554</v>
      </c>
      <c r="K4" s="57">
        <v>854.51864366499785</v>
      </c>
      <c r="L4" s="57">
        <v>870.21773723782167</v>
      </c>
      <c r="M4" s="57">
        <v>842.54353952208783</v>
      </c>
      <c r="N4" s="57">
        <v>878.05696420108347</v>
      </c>
      <c r="O4" s="68">
        <v>915.41466092072289</v>
      </c>
      <c r="P4" s="100">
        <v>855.46642157741428</v>
      </c>
      <c r="Q4" s="93">
        <v>605.16174401260218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23.896251895800301</v>
      </c>
      <c r="E5" s="57">
        <v>51.219675227981156</v>
      </c>
      <c r="F5" s="57">
        <v>81.491167034646054</v>
      </c>
      <c r="G5" s="57">
        <v>90.46948143708444</v>
      </c>
      <c r="H5" s="57">
        <v>100.16970776335064</v>
      </c>
      <c r="I5" s="57">
        <v>114.97077492703896</v>
      </c>
      <c r="J5" s="57">
        <v>125.57669168079194</v>
      </c>
      <c r="K5" s="57">
        <v>142.95329615948631</v>
      </c>
      <c r="L5" s="57">
        <v>165.43996017373431</v>
      </c>
      <c r="M5" s="57">
        <v>181.67217028427626</v>
      </c>
      <c r="N5" s="57">
        <v>193.46810165964035</v>
      </c>
      <c r="O5" s="68">
        <v>200.23235036993401</v>
      </c>
      <c r="P5" s="100">
        <v>480.25580740988147</v>
      </c>
      <c r="Q5" s="93">
        <v>940.67155791329344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15.575954764730932</v>
      </c>
      <c r="E6" s="59">
        <v>41.337792520389655</v>
      </c>
      <c r="F6" s="59">
        <v>39.43322457344965</v>
      </c>
      <c r="G6" s="59">
        <v>43.261555146958329</v>
      </c>
      <c r="H6" s="59">
        <v>62.392056137251387</v>
      </c>
      <c r="I6" s="59">
        <v>63.672264833465867</v>
      </c>
      <c r="J6" s="59">
        <v>63.650874403840788</v>
      </c>
      <c r="K6" s="59">
        <v>78.501897277754352</v>
      </c>
      <c r="L6" s="59">
        <v>85.084134134801658</v>
      </c>
      <c r="M6" s="59">
        <v>98.848626026084119</v>
      </c>
      <c r="N6" s="59">
        <v>104.40015503630694</v>
      </c>
      <c r="O6" s="69">
        <v>102.03546014309008</v>
      </c>
      <c r="P6" s="101">
        <v>273.39982864148408</v>
      </c>
      <c r="Q6" s="94">
        <v>544.56264490060812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58.535008114591982</v>
      </c>
      <c r="D7" s="57">
        <v>59.243919815933985</v>
      </c>
      <c r="E7" s="57">
        <v>58.380068099874514</v>
      </c>
      <c r="F7" s="57">
        <v>58.730021754467735</v>
      </c>
      <c r="G7" s="57">
        <v>58.558185413043134</v>
      </c>
      <c r="H7" s="57">
        <v>58.664982539008747</v>
      </c>
      <c r="I7" s="57">
        <v>58.313483047668655</v>
      </c>
      <c r="J7" s="57">
        <v>58.5008299496414</v>
      </c>
      <c r="K7" s="57">
        <v>58.638632297482602</v>
      </c>
      <c r="L7" s="57">
        <v>58.582879014613148</v>
      </c>
      <c r="M7" s="57">
        <v>58.8836964950953</v>
      </c>
      <c r="N7" s="55">
        <v>58.455666559012876</v>
      </c>
      <c r="O7" s="67">
        <v>58.952452111457951</v>
      </c>
      <c r="P7" s="99">
        <v>58.313706543850124</v>
      </c>
      <c r="Q7" s="92">
        <v>58.238766946881022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78.50799791924895</v>
      </c>
      <c r="D8" s="57">
        <v>79.558207189087099</v>
      </c>
      <c r="E8" s="57">
        <v>78.293113955620072</v>
      </c>
      <c r="F8" s="57">
        <v>78.896802020381401</v>
      </c>
      <c r="G8" s="57">
        <v>78.874850122498231</v>
      </c>
      <c r="H8" s="57">
        <v>79.119779338978489</v>
      </c>
      <c r="I8" s="57">
        <v>78.432039422261909</v>
      </c>
      <c r="J8" s="57">
        <v>78.128827570935499</v>
      </c>
      <c r="K8" s="57">
        <v>77.832944934850602</v>
      </c>
      <c r="L8" s="57">
        <v>78.010039075020359</v>
      </c>
      <c r="M8" s="57">
        <v>78.3009512598763</v>
      </c>
      <c r="N8" s="57">
        <v>78.13273962891688</v>
      </c>
      <c r="O8" s="68">
        <v>79.38959294168896</v>
      </c>
      <c r="P8" s="100">
        <v>78.878335741878558</v>
      </c>
      <c r="Q8" s="93">
        <v>78.937009793805373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112.33743632105589</v>
      </c>
      <c r="D9" s="65">
        <f t="shared" ref="D9:N9" si="1">D$8+ ($O9 - $O$8)*D$19</f>
        <v>112.50902480823771</v>
      </c>
      <c r="E9" s="65">
        <f t="shared" si="1"/>
        <v>112.0558313063093</v>
      </c>
      <c r="F9" s="65">
        <f t="shared" si="1"/>
        <v>112.64086380207868</v>
      </c>
      <c r="G9" s="65">
        <f t="shared" si="1"/>
        <v>112.52641181588801</v>
      </c>
      <c r="H9" s="65">
        <f t="shared" si="1"/>
        <v>112.82226215431869</v>
      </c>
      <c r="I9" s="65">
        <f t="shared" si="1"/>
        <v>112.1541817620961</v>
      </c>
      <c r="J9" s="65">
        <f t="shared" si="1"/>
        <v>111.18201429959396</v>
      </c>
      <c r="K9" s="65">
        <f t="shared" si="1"/>
        <v>110.34931987486138</v>
      </c>
      <c r="L9" s="65">
        <f t="shared" si="1"/>
        <v>110.17798013376081</v>
      </c>
      <c r="M9" s="65">
        <f t="shared" si="1"/>
        <v>110.68020174922101</v>
      </c>
      <c r="N9" s="66">
        <f t="shared" si="1"/>
        <v>111.45640042799549</v>
      </c>
      <c r="O9" s="68">
        <v>113.2190313434959</v>
      </c>
      <c r="P9" s="100">
        <v>114.19638614982887</v>
      </c>
      <c r="Q9" s="93">
        <v>116.06840592158417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138.35674366461666</v>
      </c>
      <c r="D10" s="125">
        <f t="shared" ref="D10:N10" si="2">D$8 + ($O10 - $O$8)*D$20</f>
        <v>139.94660355467195</v>
      </c>
      <c r="E10" s="125">
        <f t="shared" si="2"/>
        <v>138.21441170405228</v>
      </c>
      <c r="F10" s="125">
        <f t="shared" si="2"/>
        <v>137.63253905355091</v>
      </c>
      <c r="G10" s="125">
        <f t="shared" si="2"/>
        <v>137.5848097908376</v>
      </c>
      <c r="H10" s="125">
        <f t="shared" si="2"/>
        <v>138.34155456205056</v>
      </c>
      <c r="I10" s="125">
        <f t="shared" si="2"/>
        <v>136.93498273895807</v>
      </c>
      <c r="J10" s="125">
        <f t="shared" si="2"/>
        <v>135.79163721558515</v>
      </c>
      <c r="K10" s="125">
        <f t="shared" si="2"/>
        <v>134.33315527357917</v>
      </c>
      <c r="L10" s="125">
        <f t="shared" si="2"/>
        <v>134.91603182525378</v>
      </c>
      <c r="M10" s="125">
        <f t="shared" si="2"/>
        <v>135.41294141602214</v>
      </c>
      <c r="N10" s="126">
        <f t="shared" si="2"/>
        <v>136.79115250226613</v>
      </c>
      <c r="O10" s="69">
        <v>139.23833868705665</v>
      </c>
      <c r="P10" s="101">
        <v>140.02857856020117</v>
      </c>
      <c r="Q10" s="94">
        <v>141.89177344528431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8.504754540298114</v>
      </c>
      <c r="D11" s="109">
        <v>7.1535043974152535</v>
      </c>
      <c r="E11" s="109">
        <v>7.4180829396589631</v>
      </c>
      <c r="F11" s="109">
        <v>7.4700358789155574</v>
      </c>
      <c r="G11" s="109">
        <v>7.3197731709542371</v>
      </c>
      <c r="H11" s="109">
        <v>6.8633443734372603</v>
      </c>
      <c r="I11" s="109">
        <v>7.0391599721436844</v>
      </c>
      <c r="J11" s="109">
        <v>7.1876037429230513</v>
      </c>
      <c r="K11" s="109">
        <v>7.3298290368231882</v>
      </c>
      <c r="L11" s="109">
        <v>6.8228598734301746</v>
      </c>
      <c r="M11" s="109">
        <v>6.735872865403465</v>
      </c>
      <c r="N11" s="109">
        <v>7.0665856871200017</v>
      </c>
      <c r="O11" s="115">
        <v>6.8763005977561926</v>
      </c>
      <c r="P11" s="102">
        <v>7.1214229214596632</v>
      </c>
      <c r="Q11" s="95">
        <v>6.1077086503022615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7.0441634883068653</v>
      </c>
      <c r="D12" s="110">
        <v>6.7480275910582526</v>
      </c>
      <c r="E12" s="110">
        <v>6.1262717491118064</v>
      </c>
      <c r="F12" s="110">
        <v>6.1336661483865083</v>
      </c>
      <c r="G12" s="110">
        <v>6.1424976703372218</v>
      </c>
      <c r="H12" s="110">
        <v>5.7661635781608211</v>
      </c>
      <c r="I12" s="110">
        <v>5.898427520955142</v>
      </c>
      <c r="J12" s="110">
        <v>5.7674264543046041</v>
      </c>
      <c r="K12" s="110">
        <v>5.8541174001297875</v>
      </c>
      <c r="L12" s="110">
        <v>5.8046452574111695</v>
      </c>
      <c r="M12" s="110">
        <v>5.6275496275997252</v>
      </c>
      <c r="N12" s="110">
        <v>5.7668522002290201</v>
      </c>
      <c r="O12" s="116">
        <v>6.0260617620536845</v>
      </c>
      <c r="P12" s="90">
        <v>6.0108404442710608</v>
      </c>
      <c r="Q12" s="96">
        <v>5.3478016477588044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5.1901652643904068</v>
      </c>
      <c r="D13" s="61">
        <f t="shared" ref="D13:N13" si="3">D$12/$O12*$O13</f>
        <v>4.9719712588154081</v>
      </c>
      <c r="E13" s="61">
        <f t="shared" si="3"/>
        <v>4.5138592943274993</v>
      </c>
      <c r="F13" s="61">
        <f t="shared" si="3"/>
        <v>4.5193075145924464</v>
      </c>
      <c r="G13" s="61">
        <f t="shared" si="3"/>
        <v>4.5258146120691558</v>
      </c>
      <c r="H13" s="61">
        <f t="shared" si="3"/>
        <v>4.2485302849432776</v>
      </c>
      <c r="I13" s="61">
        <f t="shared" si="3"/>
        <v>4.3459828387861759</v>
      </c>
      <c r="J13" s="61">
        <f t="shared" si="3"/>
        <v>4.2494607766766919</v>
      </c>
      <c r="K13" s="61">
        <f t="shared" si="3"/>
        <v>4.3133349806905406</v>
      </c>
      <c r="L13" s="61">
        <f t="shared" si="3"/>
        <v>4.2768837260995065</v>
      </c>
      <c r="M13" s="61">
        <f t="shared" si="3"/>
        <v>4.1463990222949354</v>
      </c>
      <c r="N13" s="118">
        <f t="shared" si="3"/>
        <v>4.249037664186333</v>
      </c>
      <c r="O13" s="116">
        <v>4.4400242115902175</v>
      </c>
      <c r="P13" s="90">
        <v>6.1390749064581662</v>
      </c>
      <c r="Q13" s="96">
        <v>7.2152159503140387</v>
      </c>
    </row>
    <row r="14" spans="1:156" ht="15.75" customHeight="1" thickBot="1" x14ac:dyDescent="0.3">
      <c r="A14" s="141"/>
      <c r="B14" s="122" t="s">
        <v>51</v>
      </c>
      <c r="C14" s="62">
        <f>C12/$O12*$O14</f>
        <v>3.2938710526521371</v>
      </c>
      <c r="D14" s="63">
        <f>D12/$O12*$O14</f>
        <v>3.1553970576607422</v>
      </c>
      <c r="E14" s="63">
        <f t="shared" ref="E14:N14" si="4">E12/$O12*$O14</f>
        <v>2.8646622425184818</v>
      </c>
      <c r="F14" s="63">
        <f t="shared" si="4"/>
        <v>2.8681198848294711</v>
      </c>
      <c r="G14" s="63">
        <f t="shared" si="4"/>
        <v>2.8722495298260133</v>
      </c>
      <c r="H14" s="63">
        <f t="shared" si="4"/>
        <v>2.6962746288454125</v>
      </c>
      <c r="I14" s="63">
        <f t="shared" si="4"/>
        <v>2.7581216278827059</v>
      </c>
      <c r="J14" s="63">
        <f t="shared" si="4"/>
        <v>2.6968651533526864</v>
      </c>
      <c r="K14" s="63">
        <f t="shared" si="4"/>
        <v>2.7374020882853598</v>
      </c>
      <c r="L14" s="63">
        <f t="shared" si="4"/>
        <v>2.7142687724439494</v>
      </c>
      <c r="M14" s="63">
        <f t="shared" si="4"/>
        <v>2.6314583479619755</v>
      </c>
      <c r="N14" s="119">
        <f t="shared" si="4"/>
        <v>2.6965966304997497</v>
      </c>
      <c r="O14" s="117">
        <v>2.8178037651271897</v>
      </c>
      <c r="P14" s="103">
        <v>3.9457156583620585</v>
      </c>
      <c r="Q14" s="97">
        <v>4.5135094274318233</v>
      </c>
    </row>
    <row r="15" spans="1:156" x14ac:dyDescent="0.25">
      <c r="A15" s="139" t="s">
        <v>40</v>
      </c>
      <c r="B15" s="120" t="s">
        <v>38</v>
      </c>
      <c r="C15" s="112">
        <v>-4.2318595709288447</v>
      </c>
      <c r="D15" s="109">
        <v>-3.521044422974021</v>
      </c>
      <c r="E15" s="109">
        <v>-4.2554321170027576</v>
      </c>
      <c r="F15" s="109">
        <v>-4.3488577085249203</v>
      </c>
      <c r="G15" s="109">
        <v>-4.4214987794478064</v>
      </c>
      <c r="H15" s="109">
        <v>-4.0563958050397915</v>
      </c>
      <c r="I15" s="109">
        <v>-4.1125031855202838</v>
      </c>
      <c r="J15" s="109">
        <v>-4.0354845105661843</v>
      </c>
      <c r="K15" s="109">
        <v>-3.6077190534879731</v>
      </c>
      <c r="L15" s="109">
        <v>-4.0649410374345365</v>
      </c>
      <c r="M15" s="109">
        <v>-3.9852600669749294</v>
      </c>
      <c r="N15" s="109">
        <v>-4.0460379019935973</v>
      </c>
      <c r="O15" s="109">
        <v>-3.2714252695871431</v>
      </c>
      <c r="P15" s="90">
        <v>-3.8504443063259521</v>
      </c>
      <c r="Q15" s="96">
        <v>-2.9261184746467404</v>
      </c>
    </row>
    <row r="16" spans="1:156" ht="15.75" thickBot="1" x14ac:dyDescent="0.3">
      <c r="A16" s="140"/>
      <c r="B16" s="113" t="s">
        <v>39</v>
      </c>
      <c r="C16" s="114">
        <v>-3.6018755794714878</v>
      </c>
      <c r="D16" s="110">
        <v>-3.6183007780606067</v>
      </c>
      <c r="E16" s="110">
        <v>-3.5191271850663077</v>
      </c>
      <c r="F16" s="110">
        <v>-3.4409100250769362</v>
      </c>
      <c r="G16" s="110">
        <v>-3.8963504319781497</v>
      </c>
      <c r="H16" s="110">
        <v>-4.1961494339545657</v>
      </c>
      <c r="I16" s="110">
        <v>-4.0050322616432306</v>
      </c>
      <c r="J16" s="110">
        <v>-3.4738622102018106</v>
      </c>
      <c r="K16" s="110">
        <v>-3.306805178205154</v>
      </c>
      <c r="L16" s="110">
        <v>-3.6087189134880964</v>
      </c>
      <c r="M16" s="110">
        <v>-3.7823059581533438</v>
      </c>
      <c r="N16" s="110">
        <v>-3.1324111402274215</v>
      </c>
      <c r="O16" s="116">
        <v>-2.8669981792459875</v>
      </c>
      <c r="P16" s="90">
        <v>-3.3685016887818739</v>
      </c>
      <c r="Q16" s="96">
        <v>-2.495698344633174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-1.4861602654903698</v>
      </c>
      <c r="D17" s="61">
        <f t="shared" si="5"/>
        <v>-1.4861602654903698</v>
      </c>
      <c r="E17" s="61">
        <f t="shared" si="5"/>
        <v>-1.4861602654903698</v>
      </c>
      <c r="F17" s="61">
        <f t="shared" si="5"/>
        <v>-1.4861602654903698</v>
      </c>
      <c r="G17" s="61">
        <f t="shared" si="5"/>
        <v>-1.4861602654903698</v>
      </c>
      <c r="H17" s="61">
        <f t="shared" si="5"/>
        <v>-1.4861602654903698</v>
      </c>
      <c r="I17" s="61">
        <f t="shared" si="5"/>
        <v>-1.4861602654903698</v>
      </c>
      <c r="J17" s="61">
        <f t="shared" si="5"/>
        <v>-1.4861602654903698</v>
      </c>
      <c r="K17" s="61">
        <f t="shared" si="5"/>
        <v>-1.4861602654903698</v>
      </c>
      <c r="L17" s="61">
        <f t="shared" si="5"/>
        <v>-1.4861602654903698</v>
      </c>
      <c r="M17" s="61">
        <f t="shared" si="5"/>
        <v>-1.4861602654903698</v>
      </c>
      <c r="N17" s="118">
        <f>$O17</f>
        <v>-1.4861602654903698</v>
      </c>
      <c r="O17" s="116">
        <v>-1.4861602654903698</v>
      </c>
      <c r="P17" s="90">
        <v>-2.2024164646414941</v>
      </c>
      <c r="Q17" s="96">
        <v>-2.5751361015060379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-0.40864379085517394</v>
      </c>
      <c r="D18" s="63">
        <f t="shared" si="5"/>
        <v>-0.40864379085517394</v>
      </c>
      <c r="E18" s="63">
        <f t="shared" si="5"/>
        <v>-0.40864379085517394</v>
      </c>
      <c r="F18" s="63">
        <f t="shared" si="5"/>
        <v>-0.40864379085517394</v>
      </c>
      <c r="G18" s="63">
        <f t="shared" si="5"/>
        <v>-0.40864379085517394</v>
      </c>
      <c r="H18" s="63">
        <f t="shared" si="5"/>
        <v>-0.40864379085517394</v>
      </c>
      <c r="I18" s="63">
        <f t="shared" si="5"/>
        <v>-0.40864379085517394</v>
      </c>
      <c r="J18" s="63">
        <f t="shared" si="5"/>
        <v>-0.40864379085517394</v>
      </c>
      <c r="K18" s="63">
        <f t="shared" si="5"/>
        <v>-0.40864379085517394</v>
      </c>
      <c r="L18" s="63">
        <f t="shared" si="5"/>
        <v>-0.40864379085517394</v>
      </c>
      <c r="M18" s="63">
        <f t="shared" si="5"/>
        <v>-0.40864379085517394</v>
      </c>
      <c r="N18" s="119">
        <f>$O18</f>
        <v>-0.40864379085517394</v>
      </c>
      <c r="O18" s="117">
        <v>-0.40864379085517394</v>
      </c>
      <c r="P18" s="103">
        <v>-0.51882060965746069</v>
      </c>
      <c r="Q18" s="97">
        <v>-0.62160286491360806</v>
      </c>
      <c r="R18" s="36"/>
    </row>
    <row r="19" spans="1:274" x14ac:dyDescent="0.25">
      <c r="A19" s="40"/>
      <c r="B19" s="40"/>
      <c r="C19" s="112">
        <v>1</v>
      </c>
      <c r="D19" s="109">
        <v>0.97402792289305662</v>
      </c>
      <c r="E19" s="110">
        <v>0.99802772217719848</v>
      </c>
      <c r="F19" s="110">
        <v>0.99747626256470467</v>
      </c>
      <c r="G19" s="110">
        <v>0.99474195503027751</v>
      </c>
      <c r="H19" s="110">
        <v>0.99624718610581631</v>
      </c>
      <c r="I19" s="110">
        <v>0.99682832269639376</v>
      </c>
      <c r="J19" s="110">
        <v>0.97705395921952343</v>
      </c>
      <c r="K19" s="110">
        <v>0.96118577417099449</v>
      </c>
      <c r="L19" s="110">
        <v>0.95088605009246197</v>
      </c>
      <c r="M19" s="110">
        <v>0.95713236810975943</v>
      </c>
      <c r="N19" s="110">
        <v>0.98504918713929002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1.0090169077646698</v>
      </c>
      <c r="E20" s="110">
        <v>1.0012122560324519</v>
      </c>
      <c r="F20" s="110">
        <v>0.98140297347360306</v>
      </c>
      <c r="G20" s="110">
        <v>0.98097226495149303</v>
      </c>
      <c r="H20" s="110">
        <v>0.98952408251021462</v>
      </c>
      <c r="I20" s="110">
        <v>0.97751327263569787</v>
      </c>
      <c r="J20" s="110">
        <v>0.96347565728414231</v>
      </c>
      <c r="K20" s="110">
        <v>0.94405003204435078</v>
      </c>
      <c r="L20" s="110">
        <v>0.95083016430027623</v>
      </c>
      <c r="M20" s="110">
        <v>0.95427213126795274</v>
      </c>
      <c r="N20" s="110">
        <v>0.98011098048599354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1.1021055377480249E-2</v>
      </c>
      <c r="E21" s="15">
        <f t="shared" si="6"/>
        <v>2.3444655348516811E-2</v>
      </c>
      <c r="F21" s="15">
        <f t="shared" si="6"/>
        <v>3.6413719557839737E-2</v>
      </c>
      <c r="G21" s="15">
        <f t="shared" si="6"/>
        <v>4.0846569849204664E-2</v>
      </c>
      <c r="H21" s="15">
        <f t="shared" si="6"/>
        <v>4.888723602709405E-2</v>
      </c>
      <c r="I21" s="15">
        <f t="shared" si="6"/>
        <v>5.488205276745977E-2</v>
      </c>
      <c r="J21" s="15">
        <f t="shared" si="6"/>
        <v>6.1297793233370125E-2</v>
      </c>
      <c r="K21" s="15">
        <f t="shared" si="6"/>
        <v>6.6903012828565048E-2</v>
      </c>
      <c r="L21" s="15">
        <f t="shared" si="6"/>
        <v>8.0573921446617208E-2</v>
      </c>
      <c r="M21" s="15">
        <f t="shared" si="6"/>
        <v>8.9535407797604383E-2</v>
      </c>
      <c r="N21" s="15">
        <f t="shared" si="6"/>
        <v>9.2813492789792632E-2</v>
      </c>
      <c r="O21" s="16">
        <f>O5/(O3*$P21 + O5)</f>
        <v>9.2615864569304943E-2</v>
      </c>
      <c r="P21" s="128">
        <f>(1 - P$1) / P$1 * (P5/P3)</f>
        <v>1.3962503320536983</v>
      </c>
      <c r="Q21" s="129">
        <f>(1 - Q$1) / Q$1 * (Q5/Q3)</f>
        <v>0.94101671672735321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1.1475908057000519E-2</v>
      </c>
      <c r="E22" s="52">
        <f t="shared" si="7"/>
        <v>3.1559689071404627E-2</v>
      </c>
      <c r="F22" s="52">
        <f t="shared" si="7"/>
        <v>3.0136651242114336E-2</v>
      </c>
      <c r="G22" s="52">
        <f t="shared" si="7"/>
        <v>3.3268607716573917E-2</v>
      </c>
      <c r="H22" s="52">
        <f t="shared" si="7"/>
        <v>5.2147788692742086E-2</v>
      </c>
      <c r="I22" s="52">
        <f t="shared" si="7"/>
        <v>5.3437901950731448E-2</v>
      </c>
      <c r="J22" s="52">
        <f t="shared" si="7"/>
        <v>5.5792464168287766E-2</v>
      </c>
      <c r="K22" s="52">
        <f t="shared" si="7"/>
        <v>6.7044661568768996E-2</v>
      </c>
      <c r="L22" s="52">
        <f t="shared" si="7"/>
        <v>7.1049034573220649E-2</v>
      </c>
      <c r="M22" s="52">
        <f t="shared" si="7"/>
        <v>8.4060117394251954E-2</v>
      </c>
      <c r="N22" s="52">
        <f t="shared" si="7"/>
        <v>8.5094130268121029E-2</v>
      </c>
      <c r="O22" s="53">
        <f t="shared" si="7"/>
        <v>8.019949701275135E-2</v>
      </c>
      <c r="P22" s="21">
        <f>(1 - P$1) / P$1 * (P6/P4)</f>
        <v>1.2783661485501947</v>
      </c>
      <c r="Q22" s="22">
        <f>(1 - Q$1) / Q$1 * (Q6/Q4)</f>
        <v>0.89986297099650747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107.43300000000001</v>
      </c>
      <c r="D27" s="37">
        <v>109.684</v>
      </c>
      <c r="E27" s="37">
        <v>104.63200000000001</v>
      </c>
      <c r="F27" s="37">
        <v>105.71899999999999</v>
      </c>
      <c r="G27" s="37">
        <v>108.877</v>
      </c>
      <c r="H27" s="37">
        <v>104.807</v>
      </c>
      <c r="I27" s="37">
        <v>108.123</v>
      </c>
      <c r="J27" s="37">
        <v>108.807</v>
      </c>
      <c r="K27" s="37">
        <v>110.14</v>
      </c>
      <c r="L27" s="37">
        <v>106.035</v>
      </c>
      <c r="M27" s="37">
        <v>104.158</v>
      </c>
      <c r="N27" s="37">
        <v>104.667</v>
      </c>
      <c r="O27" s="37">
        <v>103.386</v>
      </c>
      <c r="P27" s="37">
        <v>102.831</v>
      </c>
      <c r="Q27" s="37">
        <v>101.203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105.39708183984877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104.02444078118423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103.42104832686049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2.0359181601512404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0.6075592188157799</v>
      </c>
      <c r="AL27" s="4">
        <f t="shared" ref="AL27:AL90" si="26">IF(OR($B27 &lt; F$230, $B27 &gt; F$233), 0, F27-V27)</f>
        <v>2.297951673139508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105.39708183149627</v>
      </c>
      <c r="AZ27" s="2" t="e">
        <f t="shared" ref="AZ27:BM42" si="37">IF(OR($B27 &lt; D$230, $B27 &gt; D$233), #N/A, ((1-FH27)*DL27) + (FH27 - FX27)*EB27 + (FX27*ER27))</f>
        <v>#N/A</v>
      </c>
      <c r="BA27" s="2">
        <f t="shared" si="37"/>
        <v>104.02444078117838</v>
      </c>
      <c r="BB27" s="2">
        <f t="shared" si="37"/>
        <v>103.42104832685425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107.43300000000001</v>
      </c>
      <c r="BP27" s="2" t="str">
        <f t="shared" ref="BP27:BP90" si="39">IF(AND(IZ27 &lt; $CC$22, $B27 &lt; D$7, $B27 &gt; D$230), D27, "")</f>
        <v/>
      </c>
      <c r="BQ27" s="2">
        <f t="shared" ref="BQ27:BQ90" si="40">IF(AND(JA27 &lt; $CC$22, $B27 &lt; E$7, $B27 &gt; E$230), E27, "")</f>
        <v>104.63200000000001</v>
      </c>
      <c r="BR27" s="2">
        <f t="shared" ref="BR27:BR90" si="41">IF(AND(JB27 &lt; $CC$22, $B27 &lt; F$7, $B27 &gt; F$230), F27, "")</f>
        <v>105.71899999999999</v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105.3983854907539</v>
      </c>
      <c r="DL27" s="2">
        <f t="shared" ref="DL27:DY42" si="70">BP$228*$B27+BP$229</f>
        <v>104.47625801510011</v>
      </c>
      <c r="DM27" s="2">
        <f t="shared" si="70"/>
        <v>103.87272804878044</v>
      </c>
      <c r="DN27" s="2">
        <f t="shared" si="70"/>
        <v>103.29579390243902</v>
      </c>
      <c r="DO27" s="2">
        <f t="shared" si="70"/>
        <v>104.82674224021591</v>
      </c>
      <c r="DP27" s="2">
        <f t="shared" si="70"/>
        <v>102.21334613560927</v>
      </c>
      <c r="DQ27" s="2">
        <f t="shared" si="70"/>
        <v>104.83605744611009</v>
      </c>
      <c r="DR27" s="2">
        <f t="shared" si="70"/>
        <v>105.38960597439545</v>
      </c>
      <c r="DS27" s="2">
        <f t="shared" si="70"/>
        <v>105.575004048583</v>
      </c>
      <c r="DT27" s="2">
        <f t="shared" si="70"/>
        <v>102.94638880986248</v>
      </c>
      <c r="DU27" s="2">
        <f t="shared" si="70"/>
        <v>102.75986676149836</v>
      </c>
      <c r="DV27" s="2">
        <f t="shared" si="70"/>
        <v>101.92161079622136</v>
      </c>
      <c r="DW27" s="2">
        <f t="shared" si="70"/>
        <v>102.22884046394572</v>
      </c>
      <c r="DX27" s="2">
        <f t="shared" si="70"/>
        <v>100.86679100558047</v>
      </c>
      <c r="DY27" s="2">
        <f t="shared" si="70"/>
        <v>100.21952295008914</v>
      </c>
      <c r="EA27" s="2">
        <f t="shared" ref="EA27:EA83" si="71">CE$228*$B27+CE$229</f>
        <v>105.35674096868067</v>
      </c>
      <c r="EB27" s="2">
        <f t="shared" ref="EB27:EB90" si="72">CF$228*$B27+CF$229</f>
        <v>107.92930871535181</v>
      </c>
      <c r="EC27" s="2">
        <f t="shared" ref="EC27:EC90" si="73">CG$228*$B27+CG$229</f>
        <v>109.9734033986169</v>
      </c>
      <c r="ED27" s="2">
        <f t="shared" ref="ED27:ED90" si="74">CH$228*$B27+CH$229</f>
        <v>108.43312603785793</v>
      </c>
      <c r="EE27" s="2">
        <f t="shared" ref="EE27:EE90" si="75">CI$228*$B27+CI$229</f>
        <v>107.84199906231582</v>
      </c>
      <c r="EF27" s="2">
        <f t="shared" ref="EF27:EF90" si="76">CJ$228*$B27+CJ$229</f>
        <v>110.94756656579045</v>
      </c>
      <c r="EG27" s="2">
        <f t="shared" ref="EG27:EG90" si="77">CK$228*$B27+CK$229</f>
        <v>108.36584389511833</v>
      </c>
      <c r="EH27" s="2">
        <f t="shared" ref="EH27:EH90" si="78">CL$228*$B27+CL$229</f>
        <v>111.25352382664988</v>
      </c>
      <c r="EI27" s="2">
        <f t="shared" ref="EI27:EI90" si="79">CM$228*$B27+CM$229</f>
        <v>109.15265212229149</v>
      </c>
      <c r="EJ27" s="2">
        <f t="shared" ref="EJ27:EJ90" si="80">CN$228*$B27+CN$229</f>
        <v>107.0778222530458</v>
      </c>
      <c r="EK27" s="2">
        <f t="shared" ref="EK27:EK90" si="81">CO$228*$B27+CO$229</f>
        <v>109.34020268754031</v>
      </c>
      <c r="EL27" s="2">
        <f t="shared" ref="EL27:EL90" si="82">CP$228*$B27+CP$229</f>
        <v>107.71040884714947</v>
      </c>
      <c r="EM27" s="2">
        <f t="shared" ref="EM27:EM90" si="83">CQ$228*$B27+CQ$229</f>
        <v>105.88008795188594</v>
      </c>
      <c r="EN27" s="2">
        <f t="shared" ref="EN27:EN90" si="84">CR$228*$B27+CR$229</f>
        <v>107.34351837109615</v>
      </c>
      <c r="EO27" s="2">
        <f t="shared" ref="EO27:EO90" si="85">CS$228*$B27+CS$229</f>
        <v>104.50616219624027</v>
      </c>
      <c r="EQ27" s="2">
        <f t="shared" ref="EQ27:EQ90" si="86">CU$228*$B27+CU$229</f>
        <v>105.0147940662178</v>
      </c>
      <c r="ER27" s="2">
        <f t="shared" ref="ER27:FE42" si="87">CV$228*$B27+CV$229</f>
        <v>107.23348769918928</v>
      </c>
      <c r="ES27" s="2">
        <f t="shared" si="87"/>
        <v>107.12248030039792</v>
      </c>
      <c r="ET27" s="2">
        <f t="shared" si="87"/>
        <v>105.96163251999218</v>
      </c>
      <c r="EU27" s="2">
        <f t="shared" si="87"/>
        <v>106.21711107833187</v>
      </c>
      <c r="EV27" s="2">
        <f t="shared" si="87"/>
        <v>109.3071490584868</v>
      </c>
      <c r="EW27" s="2">
        <f t="shared" si="87"/>
        <v>106.29801818818765</v>
      </c>
      <c r="EX27" s="2">
        <f t="shared" si="87"/>
        <v>110.67145662113805</v>
      </c>
      <c r="EY27" s="2">
        <f t="shared" si="87"/>
        <v>108.2352394083362</v>
      </c>
      <c r="EZ27" s="2">
        <f t="shared" si="87"/>
        <v>107.72743616473888</v>
      </c>
      <c r="FA27" s="2">
        <f t="shared" si="87"/>
        <v>107.08683037518128</v>
      </c>
      <c r="FB27" s="2">
        <f t="shared" si="87"/>
        <v>106.91576977831214</v>
      </c>
      <c r="FC27" s="2">
        <f t="shared" si="87"/>
        <v>106.22038913632841</v>
      </c>
      <c r="FD27" s="2">
        <f t="shared" si="87"/>
        <v>109.43220806937298</v>
      </c>
      <c r="FE27" s="2">
        <f t="shared" si="87"/>
        <v>110.29390157153794</v>
      </c>
      <c r="FG27" s="2">
        <f t="shared" ref="FG27:FG90" si="88">POWER(10,($B27-C$231)/C$229)/(1+POWER(10,($B27-C$231)/C$229))</f>
        <v>3.1280464073492213E-2</v>
      </c>
      <c r="FH27" s="2">
        <f t="shared" ref="FH27:FU42" si="89">POWER(10,($B27-D$231)/D$229)/(1+POWER(10,($B27-D$231)/D$229))</f>
        <v>2.1680747290522065E-2</v>
      </c>
      <c r="FI27" s="2">
        <f t="shared" si="89"/>
        <v>2.4869570165072082E-2</v>
      </c>
      <c r="FJ27" s="2">
        <f t="shared" si="89"/>
        <v>2.4382722746204687E-2</v>
      </c>
      <c r="FK27" s="2">
        <f t="shared" si="89"/>
        <v>2.3940122124084067E-2</v>
      </c>
      <c r="FL27" s="2">
        <f t="shared" si="89"/>
        <v>2.1396459617043811E-2</v>
      </c>
      <c r="FM27" s="2">
        <f t="shared" si="89"/>
        <v>2.2976386881226829E-2</v>
      </c>
      <c r="FN27" s="2">
        <f t="shared" si="89"/>
        <v>2.3359414038568317E-2</v>
      </c>
      <c r="FO27" s="2">
        <f t="shared" si="89"/>
        <v>2.3821379269229902E-2</v>
      </c>
      <c r="FP27" s="2">
        <f t="shared" si="89"/>
        <v>2.1359640987571513E-2</v>
      </c>
      <c r="FQ27" s="2">
        <f t="shared" si="89"/>
        <v>2.0384270630156232E-2</v>
      </c>
      <c r="FR27" s="2">
        <f t="shared" si="89"/>
        <v>2.2824664519540235E-2</v>
      </c>
      <c r="FS27" s="2">
        <f t="shared" si="89"/>
        <v>2.0910026275762321E-2</v>
      </c>
      <c r="FT27" s="2">
        <f t="shared" si="89"/>
        <v>2.3404993756348993E-2</v>
      </c>
      <c r="FU27" s="2">
        <f t="shared" si="89"/>
        <v>1.8749940048494198E-2</v>
      </c>
      <c r="FW27" s="2">
        <f>POWER(10,($B27-C$232)/C$229)/(1+POWER(10,($B27-C$232)/C$229))</f>
        <v>2.9223281684051101E-6</v>
      </c>
      <c r="FX27" s="2">
        <f t="shared" ref="FX27:GK42" si="90">POWER(10,($B27-D$232)/D$229)/(1+POWER(10,($B27-D$232)/D$229))</f>
        <v>2.5242639298330239E-6</v>
      </c>
      <c r="FY27" s="2">
        <f t="shared" si="90"/>
        <v>2.9608898140105185E-6</v>
      </c>
      <c r="FZ27" s="2">
        <f t="shared" si="90"/>
        <v>3.1238996982712202E-6</v>
      </c>
      <c r="GA27" s="2">
        <f t="shared" si="90"/>
        <v>3.1376626332853234E-6</v>
      </c>
      <c r="GB27" s="2">
        <f t="shared" si="90"/>
        <v>2.9264192611548858E-6</v>
      </c>
      <c r="GC27" s="2">
        <f t="shared" si="90"/>
        <v>3.3311887697661246E-6</v>
      </c>
      <c r="GD27" s="2">
        <f t="shared" si="90"/>
        <v>3.7011177647370941E-6</v>
      </c>
      <c r="GE27" s="2">
        <f t="shared" si="90"/>
        <v>4.2332308320958947E-6</v>
      </c>
      <c r="GF27" s="2">
        <f t="shared" si="90"/>
        <v>4.0119636049995467E-6</v>
      </c>
      <c r="GG27" s="2">
        <f t="shared" si="90"/>
        <v>3.8324868989501794E-6</v>
      </c>
      <c r="GH27" s="2">
        <f t="shared" si="90"/>
        <v>3.3756113144828487E-6</v>
      </c>
      <c r="GI27" s="2">
        <f t="shared" si="90"/>
        <v>2.694419930852097E-6</v>
      </c>
      <c r="GJ27" s="2">
        <f t="shared" si="90"/>
        <v>2.5052771051807537E-6</v>
      </c>
      <c r="GK27" s="2">
        <f t="shared" si="90"/>
        <v>2.1102219965655236E-6</v>
      </c>
      <c r="GM27" s="86">
        <f xml:space="preserve"> _xlfn.NORM.DIST($B27, C$7, ABS(C$11), TRUE) * _xlfn.NORM.DIST(($B27 - C$7)*C$15, 0, ABS(C$11), TRUE) * 2</f>
        <v>5.8760927768286837E-12</v>
      </c>
      <c r="GN27" s="86">
        <f t="shared" ref="GN27:HA42" si="91" xml:space="preserve"> _xlfn.NORM.DIST($B27, D$7, ABS(D$11), TRUE) * _xlfn.NORM.DIST(($B27 - D$7)*D$15, 0, ABS(D$11), TRUE) * 2</f>
        <v>1.2132337584173714E-16</v>
      </c>
      <c r="GO27" s="86">
        <f t="shared" si="91"/>
        <v>3.5473474856800297E-15</v>
      </c>
      <c r="GP27" s="86">
        <f t="shared" si="91"/>
        <v>3.7780576470528544E-15</v>
      </c>
      <c r="GQ27" s="86">
        <f t="shared" si="91"/>
        <v>1.2441920521694137E-15</v>
      </c>
      <c r="GR27" s="86">
        <f t="shared" si="91"/>
        <v>1.2569656955104779E-17</v>
      </c>
      <c r="GS27" s="86">
        <f t="shared" si="91"/>
        <v>1.1895191719596585E-16</v>
      </c>
      <c r="GT27" s="86">
        <f t="shared" si="91"/>
        <v>3.9813348604772999E-16</v>
      </c>
      <c r="GU27" s="86">
        <f t="shared" si="91"/>
        <v>1.2441921108605447E-15</v>
      </c>
      <c r="GV27" s="86">
        <f t="shared" si="91"/>
        <v>8.9842755484263541E-18</v>
      </c>
      <c r="GW27" s="86">
        <f t="shared" si="91"/>
        <v>2.2941238134100582E-18</v>
      </c>
      <c r="GX27" s="86">
        <f t="shared" si="91"/>
        <v>1.3159434957760925E-16</v>
      </c>
      <c r="GY27" s="86">
        <f t="shared" si="91"/>
        <v>1.0057834990261061E-17</v>
      </c>
      <c r="GZ27" s="86">
        <f t="shared" si="91"/>
        <v>2.6452200442143496E-16</v>
      </c>
      <c r="HA27" s="86">
        <f t="shared" si="91"/>
        <v>1.4946870615903464E-21</v>
      </c>
      <c r="HC27" s="86">
        <f xml:space="preserve"> _xlfn.NORM.DIST($B27, C$8, ABS(C$12), TRUE) * _xlfn.NORM.DIST(($B27 - C$8)*C$16, 0, ABS(C$12), TRUE) * 2</f>
        <v>7.5648224286401145E-29</v>
      </c>
      <c r="HD27" s="86">
        <f t="shared" ref="HD27:HQ42" si="92" xml:space="preserve"> _xlfn.NORM.DIST($B27, D$8, ABS(D$12), TRUE) * _xlfn.NORM.DIST(($B27 - D$8)*D$16, 0, ABS(D$12), TRUE) * 2</f>
        <v>4.4034464030492487E-32</v>
      </c>
      <c r="HE27" s="86">
        <f t="shared" si="92"/>
        <v>2.1235412157268201E-37</v>
      </c>
      <c r="HF27" s="86">
        <f t="shared" si="92"/>
        <v>7.2783097390934553E-38</v>
      </c>
      <c r="HG27" s="86">
        <f t="shared" si="92"/>
        <v>9.6814075972561853E-38</v>
      </c>
      <c r="HH27" s="86">
        <f t="shared" si="92"/>
        <v>7.5601964101909139E-43</v>
      </c>
      <c r="HI27" s="86">
        <f t="shared" si="92"/>
        <v>2.4058925275286271E-40</v>
      </c>
      <c r="HJ27" s="86">
        <f t="shared" si="92"/>
        <v>8.3023345993817357E-42</v>
      </c>
      <c r="HK27" s="86">
        <f t="shared" si="92"/>
        <v>2.4609010677092546E-40</v>
      </c>
      <c r="HL27" s="86">
        <f t="shared" si="92"/>
        <v>3.560596211186349E-41</v>
      </c>
      <c r="HM27" s="86">
        <f t="shared" si="92"/>
        <v>5.2183595226815381E-44</v>
      </c>
      <c r="HN27" s="86">
        <f t="shared" si="92"/>
        <v>8.0762162390761179E-42</v>
      </c>
      <c r="HO27" s="86">
        <f t="shared" si="92"/>
        <v>1.2324503271345945E-39</v>
      </c>
      <c r="HP27" s="86">
        <f t="shared" si="92"/>
        <v>2.4414566816658748E-39</v>
      </c>
      <c r="HQ27" s="86">
        <f t="shared" si="92"/>
        <v>2.6274990526635527E-49</v>
      </c>
      <c r="HS27" s="86">
        <f xml:space="preserve"> _xlfn.NORM.DIST($B27, C$9, ABS(C$13), TRUE) * _xlfn.NORM.DIST(($B27 - C$9)*C$17, 0, ABS(C$13), TRUE) * 2</f>
        <v>6.8796845796280381E-104</v>
      </c>
      <c r="HT27" s="86">
        <f t="shared" ref="HT27:IG42" si="93" xml:space="preserve"> _xlfn.NORM.DIST($B27, D$9, ABS(D$13), TRUE) * _xlfn.NORM.DIST(($B27 - D$9)*D$17, 0, ABS(D$13), TRUE) * 2</f>
        <v>2.264012331679328E-113</v>
      </c>
      <c r="HU27" s="86">
        <f t="shared" si="93"/>
        <v>4.8355696363520003E-136</v>
      </c>
      <c r="HV27" s="86">
        <f t="shared" si="93"/>
        <v>4.0510106237056555E-137</v>
      </c>
      <c r="HW27" s="86">
        <f t="shared" si="93"/>
        <v>1.8597554928735756E-136</v>
      </c>
      <c r="HX27" s="86">
        <f t="shared" si="93"/>
        <v>2.2130087665592913E-155</v>
      </c>
      <c r="HY27" s="86">
        <f t="shared" si="93"/>
        <v>7.5149735026637273E-147</v>
      </c>
      <c r="HZ27" s="86">
        <f t="shared" si="93"/>
        <v>6.8666760591379848E-151</v>
      </c>
      <c r="IA27" s="86">
        <f t="shared" si="93"/>
        <v>2.3408566888167808E-144</v>
      </c>
      <c r="IB27" s="86">
        <f t="shared" si="93"/>
        <v>2.4099350716615274E-146</v>
      </c>
      <c r="IC27" s="86">
        <f t="shared" si="93"/>
        <v>5.6617978054976921E-157</v>
      </c>
      <c r="ID27" s="86">
        <f t="shared" si="93"/>
        <v>1.1783861576047413E-151</v>
      </c>
      <c r="IE27" s="86">
        <f t="shared" si="93"/>
        <v>1.9893131465069553E-143</v>
      </c>
      <c r="IF27" s="86">
        <f t="shared" si="93"/>
        <v>3.1207716449043856E-77</v>
      </c>
      <c r="IG27" s="86">
        <f t="shared" si="93"/>
        <v>3.1668171478769217E-58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7.3260747659647615E-276</v>
      </c>
      <c r="IW27" s="86">
        <f t="shared" si="94"/>
        <v>6.2944452851577713E-217</v>
      </c>
      <c r="IY27" s="86">
        <f>GM27+HC27+HS27+II27</f>
        <v>5.8760927768286837E-12</v>
      </c>
      <c r="IZ27" s="86">
        <f t="shared" ref="IZ27:JM27" si="95">GN27+HD27+HT27+IJ27</f>
        <v>1.2132337584173719E-16</v>
      </c>
      <c r="JA27" s="86">
        <f t="shared" si="95"/>
        <v>3.5473474856800297E-15</v>
      </c>
      <c r="JB27" s="86">
        <f t="shared" si="95"/>
        <v>3.7780576470528544E-15</v>
      </c>
      <c r="JC27" s="86">
        <f t="shared" si="95"/>
        <v>1.2441920521694137E-15</v>
      </c>
      <c r="JD27" s="86">
        <f t="shared" si="95"/>
        <v>1.2569656955104779E-17</v>
      </c>
      <c r="JE27" s="86">
        <f t="shared" si="95"/>
        <v>1.1895191719596585E-16</v>
      </c>
      <c r="JF27" s="86">
        <f t="shared" si="95"/>
        <v>3.9813348604772999E-16</v>
      </c>
      <c r="JG27" s="86">
        <f t="shared" si="95"/>
        <v>1.2441921108605447E-15</v>
      </c>
      <c r="JH27" s="86">
        <f t="shared" si="95"/>
        <v>8.9842755484263541E-18</v>
      </c>
      <c r="JI27" s="86">
        <f t="shared" si="95"/>
        <v>2.2941238134100582E-18</v>
      </c>
      <c r="JJ27" s="86">
        <f t="shared" si="95"/>
        <v>1.3159434957760925E-16</v>
      </c>
      <c r="JK27" s="86">
        <f t="shared" si="95"/>
        <v>1.0057834990261061E-17</v>
      </c>
      <c r="JL27" s="86">
        <f t="shared" si="95"/>
        <v>2.6452200442143496E-16</v>
      </c>
      <c r="JM27" s="86">
        <f t="shared" si="95"/>
        <v>1.4946870615903464E-21</v>
      </c>
    </row>
    <row r="28" spans="1:274" x14ac:dyDescent="0.25">
      <c r="B28" s="2">
        <v>1</v>
      </c>
      <c r="C28" s="37">
        <v>109.25</v>
      </c>
      <c r="D28" s="37">
        <v>106.158</v>
      </c>
      <c r="E28" s="37">
        <v>106.807</v>
      </c>
      <c r="F28" s="37">
        <v>106.14</v>
      </c>
      <c r="G28" s="37">
        <v>107.28100000000001</v>
      </c>
      <c r="H28" s="37">
        <v>106.22799999999999</v>
      </c>
      <c r="I28" s="37">
        <v>106.825</v>
      </c>
      <c r="J28" s="37">
        <v>109.42100000000001</v>
      </c>
      <c r="K28" s="37">
        <v>107.28100000000001</v>
      </c>
      <c r="L28" s="37">
        <v>106.351</v>
      </c>
      <c r="M28" s="37">
        <v>108.26300000000001</v>
      </c>
      <c r="N28" s="37">
        <v>105.07</v>
      </c>
      <c r="O28" s="37">
        <v>105.965</v>
      </c>
      <c r="P28" s="37">
        <v>102.69499999999999</v>
      </c>
      <c r="Q28" s="37">
        <v>101.678</v>
      </c>
      <c r="S28" s="4">
        <f t="shared" si="8"/>
        <v>105.48778197016921</v>
      </c>
      <c r="T28" s="4" t="e">
        <f t="shared" si="9"/>
        <v>#N/A</v>
      </c>
      <c r="U28" s="4">
        <f t="shared" si="10"/>
        <v>104.18750263489923</v>
      </c>
      <c r="V28" s="4">
        <f t="shared" si="11"/>
        <v>103.58612423243781</v>
      </c>
      <c r="W28" s="4">
        <f t="shared" si="12"/>
        <v>105.03903214842519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>
        <f t="shared" si="16"/>
        <v>105.83472377602709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3.762218029830791</v>
      </c>
      <c r="AJ28" s="4">
        <f t="shared" si="24"/>
        <v>0</v>
      </c>
      <c r="AK28" s="4">
        <f t="shared" si="25"/>
        <v>2.61949736510077</v>
      </c>
      <c r="AL28" s="4">
        <f t="shared" si="26"/>
        <v>2.5538757675621895</v>
      </c>
      <c r="AM28" s="4">
        <f t="shared" si="27"/>
        <v>2.2419678515748132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1.4462762239729159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105.48778195153655</v>
      </c>
      <c r="AZ28" s="2" t="e">
        <f t="shared" si="37"/>
        <v>#N/A</v>
      </c>
      <c r="BA28" s="2">
        <f t="shared" si="37"/>
        <v>104.18750263488251</v>
      </c>
      <c r="BB28" s="2">
        <f t="shared" si="37"/>
        <v>103.5861242324201</v>
      </c>
      <c r="BC28" s="2">
        <f t="shared" si="37"/>
        <v>105.03903214841898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>
        <f t="shared" si="37"/>
        <v>105.83472377602128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109.25</v>
      </c>
      <c r="BP28" s="2" t="str">
        <f t="shared" si="39"/>
        <v/>
      </c>
      <c r="BQ28" s="2">
        <f t="shared" si="40"/>
        <v>106.807</v>
      </c>
      <c r="BR28" s="2">
        <f t="shared" si="41"/>
        <v>106.14</v>
      </c>
      <c r="BS28" s="2">
        <f t="shared" si="42"/>
        <v>107.28100000000001</v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>
        <f t="shared" si="46"/>
        <v>107.28100000000001</v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105.49684755808438</v>
      </c>
      <c r="DL28" s="2">
        <f t="shared" si="70"/>
        <v>104.61378334609913</v>
      </c>
      <c r="DM28" s="2">
        <f t="shared" si="70"/>
        <v>104.03062917448401</v>
      </c>
      <c r="DN28" s="2">
        <f t="shared" si="70"/>
        <v>103.45766088180112</v>
      </c>
      <c r="DO28" s="2">
        <f t="shared" si="70"/>
        <v>104.96772948717947</v>
      </c>
      <c r="DP28" s="2">
        <f t="shared" si="70"/>
        <v>102.47799502133711</v>
      </c>
      <c r="DQ28" s="2">
        <f t="shared" si="70"/>
        <v>104.98422858080754</v>
      </c>
      <c r="DR28" s="2">
        <f t="shared" si="70"/>
        <v>105.59430298719772</v>
      </c>
      <c r="DS28" s="2">
        <f t="shared" si="70"/>
        <v>105.74953846153846</v>
      </c>
      <c r="DT28" s="2">
        <f t="shared" si="70"/>
        <v>103.18312043622569</v>
      </c>
      <c r="DU28" s="2">
        <f t="shared" si="70"/>
        <v>102.93410052157422</v>
      </c>
      <c r="DV28" s="2">
        <f t="shared" si="70"/>
        <v>102.14741565452096</v>
      </c>
      <c r="DW28" s="2">
        <f t="shared" si="70"/>
        <v>102.38754229127912</v>
      </c>
      <c r="DX28" s="2">
        <f t="shared" si="70"/>
        <v>101.01740967283071</v>
      </c>
      <c r="DY28" s="2">
        <f t="shared" si="70"/>
        <v>100.36962288324422</v>
      </c>
      <c r="EA28" s="2">
        <f t="shared" si="71"/>
        <v>105.23176546517993</v>
      </c>
      <c r="EB28" s="2">
        <f t="shared" si="72"/>
        <v>107.78069861407249</v>
      </c>
      <c r="EC28" s="2">
        <f t="shared" si="73"/>
        <v>109.79759461271188</v>
      </c>
      <c r="ED28" s="2">
        <f t="shared" si="74"/>
        <v>108.27431887112428</v>
      </c>
      <c r="EE28" s="2">
        <f t="shared" si="75"/>
        <v>107.69052491560844</v>
      </c>
      <c r="EF28" s="2">
        <f t="shared" si="76"/>
        <v>110.7726970962659</v>
      </c>
      <c r="EG28" s="2">
        <f t="shared" si="77"/>
        <v>108.22218738437721</v>
      </c>
      <c r="EH28" s="2">
        <f t="shared" si="78"/>
        <v>111.10622415033268</v>
      </c>
      <c r="EI28" s="2">
        <f t="shared" si="79"/>
        <v>109.01854872860395</v>
      </c>
      <c r="EJ28" s="2">
        <f t="shared" si="80"/>
        <v>106.95280553764059</v>
      </c>
      <c r="EK28" s="2">
        <f t="shared" si="81"/>
        <v>109.19205417045826</v>
      </c>
      <c r="EL28" s="2">
        <f t="shared" si="82"/>
        <v>107.57961181740276</v>
      </c>
      <c r="EM28" s="2">
        <f t="shared" si="83"/>
        <v>105.77078380519194</v>
      </c>
      <c r="EN28" s="2">
        <f t="shared" si="84"/>
        <v>107.23043355786896</v>
      </c>
      <c r="EO28" s="2">
        <f t="shared" si="85"/>
        <v>104.42742655728043</v>
      </c>
      <c r="EQ28" s="2">
        <f t="shared" si="86"/>
        <v>104.89326277944829</v>
      </c>
      <c r="ER28" s="2">
        <f t="shared" si="87"/>
        <v>107.09180645093656</v>
      </c>
      <c r="ES28" s="2">
        <f t="shared" si="87"/>
        <v>106.97529823086552</v>
      </c>
      <c r="ET28" s="2">
        <f t="shared" si="87"/>
        <v>105.82773691438405</v>
      </c>
      <c r="EU28" s="2">
        <f t="shared" si="87"/>
        <v>106.08216534009109</v>
      </c>
      <c r="EV28" s="2">
        <f t="shared" si="87"/>
        <v>109.14918270084651</v>
      </c>
      <c r="EW28" s="2">
        <f t="shared" si="87"/>
        <v>106.17543246276924</v>
      </c>
      <c r="EX28" s="2">
        <f t="shared" si="87"/>
        <v>110.53013229286418</v>
      </c>
      <c r="EY28" s="2">
        <f t="shared" si="87"/>
        <v>108.11049077449465</v>
      </c>
      <c r="EZ28" s="2">
        <f t="shared" si="87"/>
        <v>107.59578772211766</v>
      </c>
      <c r="FA28" s="2">
        <f t="shared" si="87"/>
        <v>106.9617730103742</v>
      </c>
      <c r="FB28" s="2">
        <f t="shared" si="87"/>
        <v>106.79299632210991</v>
      </c>
      <c r="FC28" s="2">
        <f t="shared" si="87"/>
        <v>106.10771419266247</v>
      </c>
      <c r="FD28" s="2">
        <f t="shared" si="87"/>
        <v>109.29771087478559</v>
      </c>
      <c r="FE28" s="2">
        <f t="shared" si="87"/>
        <v>110.15651019476405</v>
      </c>
      <c r="FG28" s="2">
        <f t="shared" si="88"/>
        <v>3.4195149868958281E-2</v>
      </c>
      <c r="FH28" s="2">
        <f t="shared" si="89"/>
        <v>2.3722845144981037E-2</v>
      </c>
      <c r="FI28" s="2">
        <f t="shared" si="89"/>
        <v>2.7203669729910094E-2</v>
      </c>
      <c r="FJ28" s="2">
        <f t="shared" si="89"/>
        <v>2.6672379718226082E-2</v>
      </c>
      <c r="FK28" s="2">
        <f t="shared" si="89"/>
        <v>2.6189332426249139E-2</v>
      </c>
      <c r="FL28" s="2">
        <f t="shared" si="89"/>
        <v>2.34124213746363E-2</v>
      </c>
      <c r="FM28" s="2">
        <f t="shared" si="89"/>
        <v>2.5137384688973592E-2</v>
      </c>
      <c r="FN28" s="2">
        <f t="shared" si="89"/>
        <v>2.5555494411352218E-2</v>
      </c>
      <c r="FO28" s="2">
        <f t="shared" si="89"/>
        <v>2.6059731357312151E-2</v>
      </c>
      <c r="FP28" s="2">
        <f t="shared" si="89"/>
        <v>2.3372216567333008E-2</v>
      </c>
      <c r="FQ28" s="2">
        <f t="shared" si="89"/>
        <v>2.2307038428389821E-2</v>
      </c>
      <c r="FR28" s="2">
        <f t="shared" si="89"/>
        <v>2.4971757111617508E-2</v>
      </c>
      <c r="FS28" s="2">
        <f t="shared" si="89"/>
        <v>2.2881228180686844E-2</v>
      </c>
      <c r="FT28" s="2">
        <f t="shared" si="89"/>
        <v>2.5605246854525095E-2</v>
      </c>
      <c r="FU28" s="2">
        <f t="shared" si="89"/>
        <v>2.0521777359714315E-2</v>
      </c>
      <c r="FW28" s="2">
        <f t="shared" ref="FW28:FW91" si="112">POWER(10,($B28-C$232)/C$229)/(1+POWER(10,($B28-C$232)/C$229))</f>
        <v>3.2042682152168319E-6</v>
      </c>
      <c r="FX28" s="2">
        <f t="shared" si="90"/>
        <v>2.7677996863125635E-6</v>
      </c>
      <c r="FY28" s="2">
        <f t="shared" si="90"/>
        <v>3.2465501948312069E-6</v>
      </c>
      <c r="FZ28" s="2">
        <f t="shared" si="90"/>
        <v>3.4252868737515941E-6</v>
      </c>
      <c r="GA28" s="2">
        <f t="shared" si="90"/>
        <v>3.4403776227931067E-6</v>
      </c>
      <c r="GB28" s="2">
        <f t="shared" si="90"/>
        <v>3.2087540066841226E-6</v>
      </c>
      <c r="GC28" s="2">
        <f t="shared" si="90"/>
        <v>3.652574679395271E-6</v>
      </c>
      <c r="GD28" s="2">
        <f t="shared" si="90"/>
        <v>4.0581934813041991E-6</v>
      </c>
      <c r="GE28" s="2">
        <f t="shared" si="90"/>
        <v>4.6416434109198721E-6</v>
      </c>
      <c r="GF28" s="2">
        <f t="shared" si="90"/>
        <v>4.3990289138830351E-6</v>
      </c>
      <c r="GG28" s="2">
        <f t="shared" si="90"/>
        <v>4.2022367679202567E-6</v>
      </c>
      <c r="GH28" s="2">
        <f t="shared" si="90"/>
        <v>3.7012829995771453E-6</v>
      </c>
      <c r="GI28" s="2">
        <f t="shared" si="90"/>
        <v>2.9543719374357745E-6</v>
      </c>
      <c r="GJ28" s="2">
        <f t="shared" si="90"/>
        <v>2.7469810571694158E-6</v>
      </c>
      <c r="GK28" s="2">
        <f t="shared" si="90"/>
        <v>2.3138119371859142E-6</v>
      </c>
      <c r="GM28" s="86">
        <f t="shared" ref="GM28:GM91" si="113" xml:space="preserve"> _xlfn.NORM.DIST($B28, C$7, ABS(C$11), TRUE) * _xlfn.NORM.DIST(($B28 - C$7)*C$15, 0, ABS(C$11), TRUE) * 2</f>
        <v>1.3327199914364607E-11</v>
      </c>
      <c r="GN28" s="86">
        <f t="shared" si="91"/>
        <v>3.8876218452170671E-16</v>
      </c>
      <c r="GO28" s="86">
        <f t="shared" si="91"/>
        <v>1.0327208223793799E-14</v>
      </c>
      <c r="GP28" s="86">
        <f t="shared" si="91"/>
        <v>1.0906750711543358E-14</v>
      </c>
      <c r="GQ28" s="86">
        <f t="shared" si="91"/>
        <v>3.7389333100255492E-15</v>
      </c>
      <c r="GR28" s="86">
        <f t="shared" si="91"/>
        <v>4.3939396676372278E-17</v>
      </c>
      <c r="GS28" s="86">
        <f t="shared" si="91"/>
        <v>3.8850815810349103E-16</v>
      </c>
      <c r="GT28" s="86">
        <f t="shared" si="91"/>
        <v>1.2441921060581005E-15</v>
      </c>
      <c r="GU28" s="86">
        <f t="shared" si="91"/>
        <v>3.7333407348618254E-15</v>
      </c>
      <c r="GV28" s="86">
        <f t="shared" si="91"/>
        <v>3.1815774971992099E-17</v>
      </c>
      <c r="GW28" s="86">
        <f t="shared" si="91"/>
        <v>8.4471551674882184E-18</v>
      </c>
      <c r="GX28" s="86">
        <f t="shared" si="91"/>
        <v>4.2712836670697366E-16</v>
      </c>
      <c r="GY28" s="86">
        <f t="shared" si="91"/>
        <v>3.5206428656600193E-17</v>
      </c>
      <c r="GZ28" s="86">
        <f t="shared" si="91"/>
        <v>8.4110189994043612E-16</v>
      </c>
      <c r="HA28" s="86">
        <f t="shared" si="91"/>
        <v>7.1467304349224482E-21</v>
      </c>
      <c r="HC28" s="86">
        <f xml:space="preserve"> _xlfn.NORM.DIST($B28, C$8, ABS(C$12), TRUE) * _xlfn.NORM.DIST(($B28 - C$8)*C$16, 0, ABS(C$12), TRUE) * 2</f>
        <v>3.690059284136743E-28</v>
      </c>
      <c r="HD28" s="86">
        <f t="shared" si="92"/>
        <v>2.5305776634221205E-31</v>
      </c>
      <c r="HE28" s="86">
        <f t="shared" si="92"/>
        <v>1.7090851826722826E-36</v>
      </c>
      <c r="HF28" s="86">
        <f t="shared" si="92"/>
        <v>5.9223159223457003E-37</v>
      </c>
      <c r="HG28" s="86">
        <f t="shared" si="92"/>
        <v>7.8261418432132756E-37</v>
      </c>
      <c r="HH28" s="86">
        <f t="shared" si="92"/>
        <v>8.1457765153738718E-42</v>
      </c>
      <c r="HI28" s="86">
        <f t="shared" si="92"/>
        <v>2.2887405313333656E-39</v>
      </c>
      <c r="HJ28" s="86">
        <f t="shared" si="92"/>
        <v>8.6752117795781467E-41</v>
      </c>
      <c r="HK28" s="86">
        <f t="shared" si="92"/>
        <v>2.3803859564641306E-39</v>
      </c>
      <c r="HL28" s="86">
        <f t="shared" si="92"/>
        <v>3.5985138026945678E-40</v>
      </c>
      <c r="HM28" s="86">
        <f t="shared" si="92"/>
        <v>6.1656099400188497E-43</v>
      </c>
      <c r="HN28" s="86">
        <f t="shared" si="92"/>
        <v>8.4438494673662369E-41</v>
      </c>
      <c r="HO28" s="86">
        <f t="shared" si="92"/>
        <v>1.095724070075907E-38</v>
      </c>
      <c r="HP28" s="86">
        <f t="shared" si="92"/>
        <v>2.1639879458132837E-38</v>
      </c>
      <c r="HQ28" s="86">
        <f t="shared" si="92"/>
        <v>4.1318742724021183E-48</v>
      </c>
      <c r="HS28" s="86">
        <f t="shared" ref="HS28:HS91" si="114" xml:space="preserve"> _xlfn.NORM.DIST($B28, C$9, ABS(C$13), TRUE) * _xlfn.NORM.DIST(($B28 - C$9)*C$17, 0, ABS(C$13), TRUE) * 2</f>
        <v>4.4105318087705277E-102</v>
      </c>
      <c r="HT28" s="86">
        <f t="shared" si="93"/>
        <v>2.1209828535289307E-111</v>
      </c>
      <c r="HU28" s="86">
        <f t="shared" si="93"/>
        <v>1.164546226313835E-133</v>
      </c>
      <c r="HV28" s="86">
        <f t="shared" si="93"/>
        <v>9.9074670764594505E-135</v>
      </c>
      <c r="HW28" s="86">
        <f t="shared" si="93"/>
        <v>4.452258521780685E-134</v>
      </c>
      <c r="HX28" s="86">
        <f t="shared" si="93"/>
        <v>1.1255954297552092E-152</v>
      </c>
      <c r="HY28" s="86">
        <f t="shared" si="93"/>
        <v>2.7999150048535488E-144</v>
      </c>
      <c r="HZ28" s="86">
        <f t="shared" si="93"/>
        <v>3.1810539748223427E-148</v>
      </c>
      <c r="IA28" s="86">
        <f t="shared" si="93"/>
        <v>8.6603701125226743E-142</v>
      </c>
      <c r="IB28" s="86">
        <f t="shared" si="93"/>
        <v>9.7723820825007184E-144</v>
      </c>
      <c r="IC28" s="86">
        <f t="shared" si="93"/>
        <v>3.4681120610621725E-154</v>
      </c>
      <c r="ID28" s="86">
        <f t="shared" si="93"/>
        <v>5.5492332930951678E-149</v>
      </c>
      <c r="IE28" s="86">
        <f t="shared" si="93"/>
        <v>6.1057572772434829E-141</v>
      </c>
      <c r="IF28" s="86">
        <f t="shared" si="93"/>
        <v>6.4301656343131524E-76</v>
      </c>
      <c r="IG28" s="86">
        <f t="shared" si="93"/>
        <v>2.9407501435714077E-57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5.7568619772049232E-272</v>
      </c>
      <c r="IW28" s="86">
        <f t="shared" ref="IW28:IW91" si="129" xml:space="preserve"> _xlfn.NORM.DIST($B28, Q$10, ABS(Q$14), TRUE) * _xlfn.NORM.DIST(($B28 - Q$10)*Q$18, 0, ABS(Q$14), TRUE) * 2</f>
        <v>6.5505251247748041E-214</v>
      </c>
      <c r="IY28" s="86">
        <f t="shared" ref="IY28:IY91" si="130">GM28+HC28+HS28+II28</f>
        <v>1.3327199914364607E-11</v>
      </c>
      <c r="IZ28" s="86">
        <f t="shared" ref="IZ28:IZ91" si="131">GN28+HD28+HT28+IJ28</f>
        <v>3.8876218452170696E-16</v>
      </c>
      <c r="JA28" s="86">
        <f t="shared" ref="JA28:JA91" si="132">GO28+HE28+HU28+IK28</f>
        <v>1.0327208223793799E-14</v>
      </c>
      <c r="JB28" s="86">
        <f t="shared" ref="JB28:JB91" si="133">GP28+HF28+HV28+IL28</f>
        <v>1.0906750711543358E-14</v>
      </c>
      <c r="JC28" s="86">
        <f t="shared" ref="JC28:JC91" si="134">GQ28+HG28+HW28+IM28</f>
        <v>3.7389333100255492E-15</v>
      </c>
      <c r="JD28" s="86">
        <f t="shared" ref="JD28:JD91" si="135">GR28+HH28+HX28+IN28</f>
        <v>4.3939396676372278E-17</v>
      </c>
      <c r="JE28" s="86">
        <f t="shared" ref="JE28:JE91" si="136">GS28+HI28+HY28+IO28</f>
        <v>3.8850815810349103E-16</v>
      </c>
      <c r="JF28" s="86">
        <f t="shared" ref="JF28:JF91" si="137">GT28+HJ28+HZ28+IP28</f>
        <v>1.2441921060581005E-15</v>
      </c>
      <c r="JG28" s="86">
        <f t="shared" ref="JG28:JG91" si="138">GU28+HK28+IA28+IQ28</f>
        <v>3.7333407348618254E-15</v>
      </c>
      <c r="JH28" s="86">
        <f t="shared" ref="JH28:JH91" si="139">GV28+HL28+IB28+IR28</f>
        <v>3.1815774971992099E-17</v>
      </c>
      <c r="JI28" s="86">
        <f t="shared" ref="JI28:JI91" si="140">GW28+HM28+IC28+IS28</f>
        <v>8.4471551674882184E-18</v>
      </c>
      <c r="JJ28" s="86">
        <f t="shared" ref="JJ28:JJ91" si="141">GX28+HN28+ID28+IT28</f>
        <v>4.2712836670697366E-16</v>
      </c>
      <c r="JK28" s="86">
        <f t="shared" ref="JK28:JK91" si="142">GY28+HO28+IE28+IU28</f>
        <v>3.5206428656600193E-17</v>
      </c>
      <c r="JL28" s="86">
        <f t="shared" ref="JL28:JL91" si="143">GZ28+HP28+IF28+IV28</f>
        <v>8.4110189994043612E-16</v>
      </c>
      <c r="JM28" s="86">
        <f t="shared" ref="JM28:JM91" si="144">HA28+HQ28+IG28+IW28</f>
        <v>7.1467304349224482E-21</v>
      </c>
    </row>
    <row r="29" spans="1:274" x14ac:dyDescent="0.25">
      <c r="B29" s="2">
        <v>2</v>
      </c>
      <c r="C29" s="37">
        <v>106.15</v>
      </c>
      <c r="D29" s="37">
        <v>110.035</v>
      </c>
      <c r="E29" s="37">
        <v>104.42100000000001</v>
      </c>
      <c r="F29" s="37">
        <v>103.77200000000001</v>
      </c>
      <c r="G29" s="37">
        <v>108.43899999999999</v>
      </c>
      <c r="H29" s="37">
        <v>105.105</v>
      </c>
      <c r="I29" s="37">
        <v>107.877</v>
      </c>
      <c r="J29" s="37">
        <v>108.404</v>
      </c>
      <c r="K29" s="37">
        <v>108.789</v>
      </c>
      <c r="L29" s="37">
        <v>104.491</v>
      </c>
      <c r="M29" s="37">
        <v>105.123</v>
      </c>
      <c r="N29" s="37">
        <v>104.08799999999999</v>
      </c>
      <c r="O29" s="37">
        <v>105.123</v>
      </c>
      <c r="P29" s="37">
        <v>101.61</v>
      </c>
      <c r="Q29" s="37">
        <v>101.30500000000001</v>
      </c>
      <c r="R29" s="5"/>
      <c r="S29" s="4">
        <f t="shared" si="8"/>
        <v>105.57705204710911</v>
      </c>
      <c r="T29" s="4" t="e">
        <f t="shared" si="9"/>
        <v>#N/A</v>
      </c>
      <c r="U29" s="4">
        <f t="shared" si="10"/>
        <v>104.35016052031752</v>
      </c>
      <c r="V29" s="4">
        <f t="shared" si="11"/>
        <v>103.75066939306275</v>
      </c>
      <c r="W29" s="4">
        <f t="shared" si="12"/>
        <v>105.17832438636053</v>
      </c>
      <c r="X29" s="4" t="e">
        <f t="shared" si="13"/>
        <v>#N/A</v>
      </c>
      <c r="Y29" s="4" t="e">
        <f t="shared" si="14"/>
        <v>#N/A</v>
      </c>
      <c r="Z29" s="4">
        <f t="shared" si="15"/>
        <v>105.9432283175905</v>
      </c>
      <c r="AA29" s="4">
        <f t="shared" si="16"/>
        <v>106.00844562673267</v>
      </c>
      <c r="AB29" s="4" t="e">
        <f t="shared" si="17"/>
        <v>#N/A</v>
      </c>
      <c r="AC29" s="4" t="e">
        <f t="shared" si="18"/>
        <v>#N/A</v>
      </c>
      <c r="AD29" s="4">
        <f t="shared" si="19"/>
        <v>102.51185811733755</v>
      </c>
      <c r="AE29" s="4" t="e">
        <f t="shared" si="20"/>
        <v>#N/A</v>
      </c>
      <c r="AF29" s="4">
        <f t="shared" si="21"/>
        <v>101.33465360457427</v>
      </c>
      <c r="AG29" s="4" t="e">
        <f t="shared" si="22"/>
        <v>#N/A</v>
      </c>
      <c r="AI29" s="4">
        <f t="shared" si="23"/>
        <v>0.57294795289089961</v>
      </c>
      <c r="AJ29" s="4">
        <f t="shared" si="24"/>
        <v>0</v>
      </c>
      <c r="AK29" s="4">
        <f t="shared" si="25"/>
        <v>7.0839479682490492E-2</v>
      </c>
      <c r="AL29" s="4">
        <f t="shared" si="26"/>
        <v>2.133060693725497E-2</v>
      </c>
      <c r="AM29" s="4">
        <f t="shared" si="27"/>
        <v>3.2606756136394637</v>
      </c>
      <c r="AN29" s="4">
        <f t="shared" si="28"/>
        <v>0</v>
      </c>
      <c r="AO29" s="4">
        <f t="shared" si="29"/>
        <v>0</v>
      </c>
      <c r="AP29" s="4">
        <f t="shared" si="30"/>
        <v>2.4607716824095007</v>
      </c>
      <c r="AQ29" s="4">
        <f t="shared" si="31"/>
        <v>2.7805543732673357</v>
      </c>
      <c r="AR29" s="4">
        <f t="shared" si="32"/>
        <v>0</v>
      </c>
      <c r="AS29" s="4">
        <f t="shared" si="33"/>
        <v>0</v>
      </c>
      <c r="AT29" s="4">
        <f t="shared" si="34"/>
        <v>1.5761418826624407</v>
      </c>
      <c r="AU29" s="4">
        <f t="shared" si="35"/>
        <v>0</v>
      </c>
      <c r="AV29" s="4">
        <f t="shared" si="36"/>
        <v>0.27534639542572847</v>
      </c>
      <c r="AW29" s="4">
        <f t="shared" si="36"/>
        <v>0</v>
      </c>
      <c r="AY29" s="2">
        <f t="shared" si="96"/>
        <v>105.57705200611429</v>
      </c>
      <c r="AZ29" s="2" t="e">
        <f t="shared" si="37"/>
        <v>#N/A</v>
      </c>
      <c r="BA29" s="2">
        <f t="shared" si="37"/>
        <v>104.35016052027051</v>
      </c>
      <c r="BB29" s="2">
        <f t="shared" si="37"/>
        <v>103.75066939301337</v>
      </c>
      <c r="BC29" s="2">
        <f t="shared" si="37"/>
        <v>105.17832438634252</v>
      </c>
      <c r="BD29" s="2" t="e">
        <f t="shared" si="37"/>
        <v>#N/A</v>
      </c>
      <c r="BE29" s="2" t="e">
        <f t="shared" si="37"/>
        <v>#N/A</v>
      </c>
      <c r="BF29" s="2">
        <f t="shared" si="37"/>
        <v>105.94322831758465</v>
      </c>
      <c r="BG29" s="2">
        <f t="shared" si="37"/>
        <v>106.00844562671584</v>
      </c>
      <c r="BH29" s="2" t="e">
        <f t="shared" si="37"/>
        <v>#N/A</v>
      </c>
      <c r="BI29" s="2" t="e">
        <f t="shared" si="37"/>
        <v>#N/A</v>
      </c>
      <c r="BJ29" s="2">
        <f t="shared" si="37"/>
        <v>102.51185811733544</v>
      </c>
      <c r="BK29" s="2" t="e">
        <f t="shared" si="37"/>
        <v>#N/A</v>
      </c>
      <c r="BL29" s="2">
        <f t="shared" si="37"/>
        <v>101.33465360457021</v>
      </c>
      <c r="BM29" s="2" t="e">
        <f t="shared" si="37"/>
        <v>#N/A</v>
      </c>
      <c r="BO29" s="2">
        <f t="shared" si="38"/>
        <v>106.15</v>
      </c>
      <c r="BP29" s="2" t="str">
        <f t="shared" si="39"/>
        <v/>
      </c>
      <c r="BQ29" s="2">
        <f t="shared" si="40"/>
        <v>104.42100000000001</v>
      </c>
      <c r="BR29" s="2">
        <f t="shared" si="41"/>
        <v>103.77200000000001</v>
      </c>
      <c r="BS29" s="2">
        <f t="shared" si="42"/>
        <v>108.43899999999999</v>
      </c>
      <c r="BT29" s="2" t="str">
        <f t="shared" si="43"/>
        <v/>
      </c>
      <c r="BU29" s="2" t="str">
        <f t="shared" si="44"/>
        <v/>
      </c>
      <c r="BV29" s="2">
        <f t="shared" si="45"/>
        <v>108.404</v>
      </c>
      <c r="BW29" s="2">
        <f t="shared" si="46"/>
        <v>108.789</v>
      </c>
      <c r="BX29" s="2" t="str">
        <f t="shared" si="47"/>
        <v/>
      </c>
      <c r="BY29" s="2" t="str">
        <f t="shared" si="48"/>
        <v/>
      </c>
      <c r="BZ29" s="2">
        <f t="shared" si="49"/>
        <v>104.08799999999999</v>
      </c>
      <c r="CA29" s="2" t="str">
        <f t="shared" si="50"/>
        <v/>
      </c>
      <c r="CB29" s="2">
        <f t="shared" si="51"/>
        <v>101.61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105.59530962541487</v>
      </c>
      <c r="DL29" s="2">
        <f t="shared" si="70"/>
        <v>104.75130867709815</v>
      </c>
      <c r="DM29" s="2">
        <f t="shared" si="70"/>
        <v>104.18853030018758</v>
      </c>
      <c r="DN29" s="2">
        <f t="shared" si="70"/>
        <v>103.61952786116322</v>
      </c>
      <c r="DO29" s="2">
        <f t="shared" si="70"/>
        <v>105.10871673414303</v>
      </c>
      <c r="DP29" s="2">
        <f t="shared" si="70"/>
        <v>102.74264390706493</v>
      </c>
      <c r="DQ29" s="2">
        <f t="shared" si="70"/>
        <v>105.13239971550499</v>
      </c>
      <c r="DR29" s="2">
        <f t="shared" si="70"/>
        <v>105.79900000000001</v>
      </c>
      <c r="DS29" s="2">
        <f t="shared" si="70"/>
        <v>105.92407287449393</v>
      </c>
      <c r="DT29" s="2">
        <f t="shared" si="70"/>
        <v>103.41985206258889</v>
      </c>
      <c r="DU29" s="2">
        <f t="shared" si="70"/>
        <v>103.10833428165009</v>
      </c>
      <c r="DV29" s="2">
        <f t="shared" si="70"/>
        <v>102.37322051282055</v>
      </c>
      <c r="DW29" s="2">
        <f t="shared" si="70"/>
        <v>102.54624411861253</v>
      </c>
      <c r="DX29" s="2">
        <f t="shared" si="70"/>
        <v>101.16802834008097</v>
      </c>
      <c r="DY29" s="2">
        <f t="shared" si="70"/>
        <v>100.51972281639931</v>
      </c>
      <c r="EA29" s="2">
        <f t="shared" si="71"/>
        <v>105.1067899616792</v>
      </c>
      <c r="EB29" s="2">
        <f t="shared" si="72"/>
        <v>107.63208851279317</v>
      </c>
      <c r="EC29" s="2">
        <f t="shared" si="73"/>
        <v>109.62178582680687</v>
      </c>
      <c r="ED29" s="2">
        <f t="shared" si="74"/>
        <v>108.11551170439063</v>
      </c>
      <c r="EE29" s="2">
        <f t="shared" si="75"/>
        <v>107.53905076890105</v>
      </c>
      <c r="EF29" s="2">
        <f t="shared" si="76"/>
        <v>110.59782762674136</v>
      </c>
      <c r="EG29" s="2">
        <f t="shared" si="77"/>
        <v>108.0785308736361</v>
      </c>
      <c r="EH29" s="2">
        <f t="shared" si="78"/>
        <v>110.95892447401546</v>
      </c>
      <c r="EI29" s="2">
        <f t="shared" si="79"/>
        <v>108.88444533491639</v>
      </c>
      <c r="EJ29" s="2">
        <f t="shared" si="80"/>
        <v>106.82778882223538</v>
      </c>
      <c r="EK29" s="2">
        <f t="shared" si="81"/>
        <v>109.04390565337621</v>
      </c>
      <c r="EL29" s="2">
        <f t="shared" si="82"/>
        <v>107.44881478765605</v>
      </c>
      <c r="EM29" s="2">
        <f t="shared" si="83"/>
        <v>105.66147965849795</v>
      </c>
      <c r="EN29" s="2">
        <f t="shared" si="84"/>
        <v>107.11734874464177</v>
      </c>
      <c r="EO29" s="2">
        <f t="shared" si="85"/>
        <v>104.34869091832057</v>
      </c>
      <c r="EQ29" s="2">
        <f t="shared" si="86"/>
        <v>104.77173149267878</v>
      </c>
      <c r="ER29" s="2">
        <f t="shared" si="87"/>
        <v>106.95012520268384</v>
      </c>
      <c r="ES29" s="2">
        <f t="shared" si="87"/>
        <v>106.82811616133311</v>
      </c>
      <c r="ET29" s="2">
        <f t="shared" si="87"/>
        <v>105.69384130877592</v>
      </c>
      <c r="EU29" s="2">
        <f t="shared" si="87"/>
        <v>105.94721960185031</v>
      </c>
      <c r="EV29" s="2">
        <f t="shared" si="87"/>
        <v>108.99121634320622</v>
      </c>
      <c r="EW29" s="2">
        <f t="shared" si="87"/>
        <v>106.05284673735082</v>
      </c>
      <c r="EX29" s="2">
        <f t="shared" si="87"/>
        <v>110.3888079645903</v>
      </c>
      <c r="EY29" s="2">
        <f t="shared" si="87"/>
        <v>107.9857421406531</v>
      </c>
      <c r="EZ29" s="2">
        <f t="shared" si="87"/>
        <v>107.46413927949644</v>
      </c>
      <c r="FA29" s="2">
        <f t="shared" si="87"/>
        <v>106.83671564556712</v>
      </c>
      <c r="FB29" s="2">
        <f t="shared" si="87"/>
        <v>106.6702228659077</v>
      </c>
      <c r="FC29" s="2">
        <f t="shared" si="87"/>
        <v>105.99503924899653</v>
      </c>
      <c r="FD29" s="2">
        <f t="shared" si="87"/>
        <v>109.16321368019821</v>
      </c>
      <c r="FE29" s="2">
        <f t="shared" si="87"/>
        <v>110.01911881799016</v>
      </c>
      <c r="FG29" s="2">
        <f t="shared" si="88"/>
        <v>3.7370946265471022E-2</v>
      </c>
      <c r="FH29" s="2">
        <f t="shared" si="89"/>
        <v>2.5952184718590059E-2</v>
      </c>
      <c r="FI29" s="2">
        <f t="shared" si="89"/>
        <v>2.9750149631934158E-2</v>
      </c>
      <c r="FJ29" s="2">
        <f t="shared" si="89"/>
        <v>2.9170617959186622E-2</v>
      </c>
      <c r="FK29" s="2">
        <f t="shared" si="89"/>
        <v>2.8643658058980458E-2</v>
      </c>
      <c r="FL29" s="2">
        <f t="shared" si="89"/>
        <v>2.5613354413964753E-2</v>
      </c>
      <c r="FM29" s="2">
        <f t="shared" si="89"/>
        <v>2.7495910874419296E-2</v>
      </c>
      <c r="FN29" s="2">
        <f t="shared" si="89"/>
        <v>2.7952125107486396E-2</v>
      </c>
      <c r="FO29" s="2">
        <f t="shared" si="89"/>
        <v>2.8502266948698673E-2</v>
      </c>
      <c r="FP29" s="2">
        <f t="shared" si="89"/>
        <v>2.5569469028255434E-2</v>
      </c>
      <c r="FQ29" s="2">
        <f t="shared" si="89"/>
        <v>2.440665465047491E-2</v>
      </c>
      <c r="FR29" s="2">
        <f t="shared" si="89"/>
        <v>2.7315178642228811E-2</v>
      </c>
      <c r="FS29" s="2">
        <f t="shared" si="89"/>
        <v>2.5033505346210537E-2</v>
      </c>
      <c r="FT29" s="2">
        <f t="shared" si="89"/>
        <v>2.800640930484392E-2</v>
      </c>
      <c r="FU29" s="2">
        <f t="shared" si="89"/>
        <v>2.2457218283346517E-2</v>
      </c>
      <c r="FW29" s="2">
        <f t="shared" si="112"/>
        <v>3.5134091464375014E-6</v>
      </c>
      <c r="FX29" s="2">
        <f t="shared" si="90"/>
        <v>3.0348311969356591E-6</v>
      </c>
      <c r="FY29" s="2">
        <f t="shared" si="90"/>
        <v>3.5597703863209011E-6</v>
      </c>
      <c r="FZ29" s="2">
        <f t="shared" si="90"/>
        <v>3.7557511314579039E-6</v>
      </c>
      <c r="GA29" s="2">
        <f t="shared" si="90"/>
        <v>3.7722977977850952E-6</v>
      </c>
      <c r="GB29" s="2">
        <f t="shared" si="90"/>
        <v>3.5183277159306284E-6</v>
      </c>
      <c r="GC29" s="2">
        <f t="shared" si="90"/>
        <v>4.0049670844159688E-6</v>
      </c>
      <c r="GD29" s="2">
        <f t="shared" si="90"/>
        <v>4.4497189257945261E-6</v>
      </c>
      <c r="GE29" s="2">
        <f t="shared" si="90"/>
        <v>5.0894585151973253E-6</v>
      </c>
      <c r="GF29" s="2">
        <f t="shared" si="90"/>
        <v>4.8234372411593863E-6</v>
      </c>
      <c r="GG29" s="2">
        <f t="shared" si="90"/>
        <v>4.6076591229991487E-6</v>
      </c>
      <c r="GH29" s="2">
        <f t="shared" si="90"/>
        <v>4.058374657574167E-6</v>
      </c>
      <c r="GI29" s="2">
        <f t="shared" si="90"/>
        <v>3.2394034893604287E-6</v>
      </c>
      <c r="GJ29" s="2">
        <f t="shared" si="90"/>
        <v>3.0120040361519327E-6</v>
      </c>
      <c r="GK29" s="2">
        <f t="shared" si="90"/>
        <v>2.5370437727498037E-6</v>
      </c>
      <c r="GM29" s="86">
        <f t="shared" si="113"/>
        <v>2.9819577215423495E-11</v>
      </c>
      <c r="GN29" s="86">
        <f t="shared" si="91"/>
        <v>1.2219527203078914E-15</v>
      </c>
      <c r="GO29" s="86">
        <f t="shared" si="91"/>
        <v>2.9531815870448935E-14</v>
      </c>
      <c r="GP29" s="86">
        <f t="shared" si="91"/>
        <v>3.0935570928104171E-14</v>
      </c>
      <c r="GQ29" s="86">
        <f t="shared" si="91"/>
        <v>1.1031185823710812E-14</v>
      </c>
      <c r="GR29" s="86">
        <f t="shared" si="91"/>
        <v>1.5041314952325964E-16</v>
      </c>
      <c r="GS29" s="86">
        <f t="shared" si="91"/>
        <v>1.2439003586917741E-15</v>
      </c>
      <c r="GT29" s="86">
        <f t="shared" si="91"/>
        <v>3.8146974376710443E-15</v>
      </c>
      <c r="GU29" s="86">
        <f t="shared" si="91"/>
        <v>1.0998764202552789E-14</v>
      </c>
      <c r="GV29" s="86">
        <f t="shared" si="91"/>
        <v>1.1030461648744127E-16</v>
      </c>
      <c r="GW29" s="86">
        <f t="shared" si="91"/>
        <v>3.0433533173539826E-17</v>
      </c>
      <c r="GX29" s="86">
        <f t="shared" si="91"/>
        <v>1.3592633752468132E-15</v>
      </c>
      <c r="GY29" s="86">
        <f t="shared" si="91"/>
        <v>1.2069077072391362E-16</v>
      </c>
      <c r="GZ29" s="86">
        <f t="shared" si="91"/>
        <v>2.6229697127330297E-15</v>
      </c>
      <c r="HA29" s="86">
        <f t="shared" si="91"/>
        <v>3.3277202778420245E-20</v>
      </c>
      <c r="HC29" s="86">
        <f t="shared" ref="HC29:HC91" si="145" xml:space="preserve"> _xlfn.NORM.DIST($B29, C$8, ABS(C$12), TRUE) * _xlfn.NORM.DIST(($B29 - C$8)*C$16, 0, ABS(C$12), TRUE) * 2</f>
        <v>1.7643491203363635E-27</v>
      </c>
      <c r="HD29" s="86">
        <f t="shared" si="92"/>
        <v>1.422907447119105E-30</v>
      </c>
      <c r="HE29" s="86">
        <f t="shared" si="92"/>
        <v>1.3395695321425846E-35</v>
      </c>
      <c r="HF29" s="86">
        <f t="shared" si="92"/>
        <v>4.6932963585474354E-36</v>
      </c>
      <c r="HG29" s="86">
        <f t="shared" si="92"/>
        <v>6.1619120721175964E-36</v>
      </c>
      <c r="HH29" s="86">
        <f t="shared" si="92"/>
        <v>8.5180233240498826E-41</v>
      </c>
      <c r="HI29" s="86">
        <f t="shared" si="92"/>
        <v>2.1159438375552089E-38</v>
      </c>
      <c r="HJ29" s="86">
        <f t="shared" si="92"/>
        <v>8.7978044784580281E-40</v>
      </c>
      <c r="HK29" s="86">
        <f t="shared" si="92"/>
        <v>2.2366563221383505E-38</v>
      </c>
      <c r="HL29" s="86">
        <f t="shared" si="92"/>
        <v>3.5310597310481398E-39</v>
      </c>
      <c r="HM29" s="86">
        <f t="shared" si="92"/>
        <v>7.0595196386870329E-42</v>
      </c>
      <c r="HN29" s="86">
        <f t="shared" si="92"/>
        <v>8.5681051233652535E-40</v>
      </c>
      <c r="HO29" s="86">
        <f t="shared" si="92"/>
        <v>9.4785445726283426E-38</v>
      </c>
      <c r="HP29" s="86">
        <f t="shared" si="92"/>
        <v>1.8659910738975771E-37</v>
      </c>
      <c r="HQ29" s="86">
        <f t="shared" si="92"/>
        <v>6.2753149235829247E-47</v>
      </c>
      <c r="HS29" s="86">
        <f t="shared" si="114"/>
        <v>2.7247450072874651E-100</v>
      </c>
      <c r="HT29" s="86">
        <f t="shared" si="93"/>
        <v>1.9083668019407859E-109</v>
      </c>
      <c r="HU29" s="86">
        <f t="shared" si="93"/>
        <v>2.6704567496119553E-131</v>
      </c>
      <c r="HV29" s="86">
        <f t="shared" si="93"/>
        <v>2.3074516997929878E-132</v>
      </c>
      <c r="HW29" s="86">
        <f t="shared" si="93"/>
        <v>1.0151653676611945E-131</v>
      </c>
      <c r="HX29" s="86">
        <f t="shared" si="93"/>
        <v>5.4169561548404829E-150</v>
      </c>
      <c r="HY29" s="86">
        <f t="shared" si="93"/>
        <v>9.8947176452579847E-142</v>
      </c>
      <c r="HZ29" s="86">
        <f t="shared" si="93"/>
        <v>1.394379177171121E-145</v>
      </c>
      <c r="IA29" s="86">
        <f t="shared" si="93"/>
        <v>3.0366238454610038E-139</v>
      </c>
      <c r="IB29" s="86">
        <f t="shared" si="93"/>
        <v>3.752225906233545E-141</v>
      </c>
      <c r="IC29" s="86">
        <f t="shared" si="93"/>
        <v>2.0045051420889907E-151</v>
      </c>
      <c r="ID29" s="86">
        <f t="shared" si="93"/>
        <v>2.4726277670112786E-146</v>
      </c>
      <c r="IE29" s="86">
        <f t="shared" si="93"/>
        <v>1.7814766352874724E-138</v>
      </c>
      <c r="IF29" s="86">
        <f t="shared" si="93"/>
        <v>1.2903047555130978E-74</v>
      </c>
      <c r="IG29" s="86">
        <f t="shared" si="93"/>
        <v>2.6790635805229497E-56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4.2425526416512495E-268</v>
      </c>
      <c r="IW29" s="86">
        <f t="shared" si="129"/>
        <v>6.4907976014478989E-211</v>
      </c>
      <c r="IY29" s="86">
        <f t="shared" si="130"/>
        <v>2.9819577215423495E-11</v>
      </c>
      <c r="IZ29" s="86">
        <f t="shared" si="131"/>
        <v>1.2219527203078928E-15</v>
      </c>
      <c r="JA29" s="86">
        <f t="shared" si="132"/>
        <v>2.9531815870448935E-14</v>
      </c>
      <c r="JB29" s="86">
        <f t="shared" si="133"/>
        <v>3.0935570928104171E-14</v>
      </c>
      <c r="JC29" s="86">
        <f t="shared" si="134"/>
        <v>1.1031185823710812E-14</v>
      </c>
      <c r="JD29" s="86">
        <f t="shared" si="135"/>
        <v>1.5041314952325964E-16</v>
      </c>
      <c r="JE29" s="86">
        <f t="shared" si="136"/>
        <v>1.2439003586917741E-15</v>
      </c>
      <c r="JF29" s="86">
        <f t="shared" si="137"/>
        <v>3.8146974376710443E-15</v>
      </c>
      <c r="JG29" s="86">
        <f t="shared" si="138"/>
        <v>1.0998764202552789E-14</v>
      </c>
      <c r="JH29" s="86">
        <f t="shared" si="139"/>
        <v>1.1030461648744127E-16</v>
      </c>
      <c r="JI29" s="86">
        <f t="shared" si="140"/>
        <v>3.0433533173539826E-17</v>
      </c>
      <c r="JJ29" s="86">
        <f t="shared" si="141"/>
        <v>1.3592633752468132E-15</v>
      </c>
      <c r="JK29" s="86">
        <f t="shared" si="142"/>
        <v>1.2069077072391362E-16</v>
      </c>
      <c r="JL29" s="86">
        <f t="shared" si="143"/>
        <v>2.6229697127330297E-15</v>
      </c>
      <c r="JM29" s="86">
        <f t="shared" si="144"/>
        <v>3.3277202778420245E-20</v>
      </c>
    </row>
    <row r="30" spans="1:274" x14ac:dyDescent="0.25">
      <c r="B30" s="2">
        <v>3</v>
      </c>
      <c r="C30" s="37">
        <v>107</v>
      </c>
      <c r="D30" s="37">
        <v>107.684</v>
      </c>
      <c r="E30" s="37">
        <v>104.702</v>
      </c>
      <c r="F30" s="37">
        <v>104.73699999999999</v>
      </c>
      <c r="G30" s="37">
        <v>105.26300000000001</v>
      </c>
      <c r="H30" s="37">
        <v>106.175</v>
      </c>
      <c r="I30" s="37">
        <v>108.667</v>
      </c>
      <c r="J30" s="37">
        <v>108.491</v>
      </c>
      <c r="K30" s="37">
        <v>108.57899999999999</v>
      </c>
      <c r="L30" s="37">
        <v>108.649</v>
      </c>
      <c r="M30" s="37">
        <v>104.825</v>
      </c>
      <c r="N30" s="37">
        <v>104.14</v>
      </c>
      <c r="O30" s="37">
        <v>105.877</v>
      </c>
      <c r="P30" s="37">
        <v>102.119</v>
      </c>
      <c r="Q30" s="37">
        <v>101.84699999999999</v>
      </c>
      <c r="S30" s="4">
        <f t="shared" si="8"/>
        <v>105.66470184652371</v>
      </c>
      <c r="T30" s="4">
        <f t="shared" si="9"/>
        <v>104.96248057178367</v>
      </c>
      <c r="U30" s="4">
        <f t="shared" si="10"/>
        <v>104.51229370666375</v>
      </c>
      <c r="V30" s="4">
        <f t="shared" si="11"/>
        <v>103.91455723758888</v>
      </c>
      <c r="W30" s="4">
        <f t="shared" si="12"/>
        <v>105.31665690297164</v>
      </c>
      <c r="X30" s="4" t="e">
        <f t="shared" si="13"/>
        <v>#N/A</v>
      </c>
      <c r="Y30" s="4">
        <f t="shared" si="14"/>
        <v>105.36037403758399</v>
      </c>
      <c r="Z30" s="4">
        <f t="shared" si="15"/>
        <v>106.15065561658915</v>
      </c>
      <c r="AA30" s="4">
        <f t="shared" si="16"/>
        <v>106.18124737759241</v>
      </c>
      <c r="AB30" s="4" t="e">
        <f t="shared" si="17"/>
        <v>#N/A</v>
      </c>
      <c r="AC30" s="4" t="e">
        <f t="shared" si="18"/>
        <v>#N/A</v>
      </c>
      <c r="AD30" s="4">
        <f t="shared" si="19"/>
        <v>102.73998662634963</v>
      </c>
      <c r="AE30" s="4" t="e">
        <f t="shared" si="20"/>
        <v>#N/A</v>
      </c>
      <c r="AF30" s="4">
        <f t="shared" si="21"/>
        <v>101.49277950028294</v>
      </c>
      <c r="AG30" s="4" t="e">
        <f t="shared" si="22"/>
        <v>#N/A</v>
      </c>
      <c r="AI30" s="4">
        <f t="shared" si="23"/>
        <v>1.3352981534762876</v>
      </c>
      <c r="AJ30" s="4">
        <f t="shared" si="24"/>
        <v>2.7215194282163253</v>
      </c>
      <c r="AK30" s="4">
        <f t="shared" si="25"/>
        <v>0.18970629333624345</v>
      </c>
      <c r="AL30" s="4">
        <f t="shared" si="26"/>
        <v>0.82244276241111436</v>
      </c>
      <c r="AM30" s="4">
        <f t="shared" si="27"/>
        <v>-5.3656902971638942E-2</v>
      </c>
      <c r="AN30" s="4">
        <f t="shared" si="28"/>
        <v>0</v>
      </c>
      <c r="AO30" s="4">
        <f t="shared" si="29"/>
        <v>3.3066259624160068</v>
      </c>
      <c r="AP30" s="4">
        <f t="shared" si="30"/>
        <v>2.3403443834108515</v>
      </c>
      <c r="AQ30" s="4">
        <f t="shared" si="31"/>
        <v>2.3977526224075802</v>
      </c>
      <c r="AR30" s="4">
        <f t="shared" si="32"/>
        <v>0</v>
      </c>
      <c r="AS30" s="4">
        <f t="shared" si="33"/>
        <v>0</v>
      </c>
      <c r="AT30" s="4">
        <f t="shared" si="34"/>
        <v>1.400013373650367</v>
      </c>
      <c r="AU30" s="4">
        <f t="shared" si="35"/>
        <v>0</v>
      </c>
      <c r="AV30" s="4">
        <f t="shared" si="36"/>
        <v>0.62622049971706417</v>
      </c>
      <c r="AW30" s="4">
        <f t="shared" si="36"/>
        <v>0</v>
      </c>
      <c r="AY30" s="2">
        <f t="shared" si="96"/>
        <v>105.664701757567</v>
      </c>
      <c r="AZ30" s="2">
        <f t="shared" si="37"/>
        <v>104.96248057177721</v>
      </c>
      <c r="BA30" s="2">
        <f t="shared" si="37"/>
        <v>104.51229370653398</v>
      </c>
      <c r="BB30" s="2">
        <f t="shared" si="37"/>
        <v>103.91455723745359</v>
      </c>
      <c r="BC30" s="2">
        <f t="shared" si="37"/>
        <v>105.31665690292039</v>
      </c>
      <c r="BD30" s="2" t="e">
        <f t="shared" si="37"/>
        <v>#N/A</v>
      </c>
      <c r="BE30" s="2">
        <f t="shared" si="37"/>
        <v>105.36037403757771</v>
      </c>
      <c r="BF30" s="2">
        <f t="shared" si="37"/>
        <v>106.1506556165719</v>
      </c>
      <c r="BG30" s="2">
        <f t="shared" si="37"/>
        <v>106.18124737754458</v>
      </c>
      <c r="BH30" s="2" t="e">
        <f t="shared" si="37"/>
        <v>#N/A</v>
      </c>
      <c r="BI30" s="2" t="e">
        <f t="shared" si="37"/>
        <v>#N/A</v>
      </c>
      <c r="BJ30" s="2">
        <f t="shared" si="37"/>
        <v>102.73998662634315</v>
      </c>
      <c r="BK30" s="2" t="e">
        <f t="shared" si="37"/>
        <v>#N/A</v>
      </c>
      <c r="BL30" s="2">
        <f t="shared" si="37"/>
        <v>101.4927795002707</v>
      </c>
      <c r="BM30" s="2" t="e">
        <f t="shared" si="37"/>
        <v>#N/A</v>
      </c>
      <c r="BO30" s="2">
        <f t="shared" si="38"/>
        <v>107</v>
      </c>
      <c r="BP30" s="2">
        <f t="shared" si="39"/>
        <v>107.684</v>
      </c>
      <c r="BQ30" s="2">
        <f t="shared" si="40"/>
        <v>104.702</v>
      </c>
      <c r="BR30" s="2">
        <f t="shared" si="41"/>
        <v>104.73699999999999</v>
      </c>
      <c r="BS30" s="2">
        <f t="shared" si="42"/>
        <v>105.26300000000001</v>
      </c>
      <c r="BT30" s="2" t="str">
        <f t="shared" si="43"/>
        <v/>
      </c>
      <c r="BU30" s="2">
        <f t="shared" si="44"/>
        <v>108.667</v>
      </c>
      <c r="BV30" s="2">
        <f t="shared" si="45"/>
        <v>108.491</v>
      </c>
      <c r="BW30" s="2">
        <f t="shared" si="46"/>
        <v>108.57899999999999</v>
      </c>
      <c r="BX30" s="2" t="str">
        <f t="shared" si="47"/>
        <v/>
      </c>
      <c r="BY30" s="2" t="str">
        <f t="shared" si="48"/>
        <v/>
      </c>
      <c r="BZ30" s="2">
        <f t="shared" si="49"/>
        <v>104.14</v>
      </c>
      <c r="CA30" s="2" t="str">
        <f t="shared" si="50"/>
        <v/>
      </c>
      <c r="CB30" s="2">
        <f t="shared" si="51"/>
        <v>102.119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105.69377169274536</v>
      </c>
      <c r="DL30" s="2">
        <f t="shared" si="70"/>
        <v>104.88883400809716</v>
      </c>
      <c r="DM30" s="2">
        <f t="shared" si="70"/>
        <v>104.34643142589114</v>
      </c>
      <c r="DN30" s="2">
        <f t="shared" si="70"/>
        <v>103.78139484052532</v>
      </c>
      <c r="DO30" s="2">
        <f t="shared" si="70"/>
        <v>105.24970398110659</v>
      </c>
      <c r="DP30" s="2">
        <f t="shared" si="70"/>
        <v>103.00729279279277</v>
      </c>
      <c r="DQ30" s="2">
        <f t="shared" si="70"/>
        <v>105.28057085020244</v>
      </c>
      <c r="DR30" s="2">
        <f t="shared" si="70"/>
        <v>106.00369701280228</v>
      </c>
      <c r="DS30" s="2">
        <f t="shared" si="70"/>
        <v>106.0986072874494</v>
      </c>
      <c r="DT30" s="2">
        <f t="shared" si="70"/>
        <v>103.6565836889521</v>
      </c>
      <c r="DU30" s="2">
        <f t="shared" si="70"/>
        <v>103.28256804172595</v>
      </c>
      <c r="DV30" s="2">
        <f t="shared" si="70"/>
        <v>102.59902537112015</v>
      </c>
      <c r="DW30" s="2">
        <f t="shared" si="70"/>
        <v>102.70494594594594</v>
      </c>
      <c r="DX30" s="2">
        <f t="shared" si="70"/>
        <v>101.31864700733121</v>
      </c>
      <c r="DY30" s="2">
        <f t="shared" si="70"/>
        <v>100.66982274955438</v>
      </c>
      <c r="EA30" s="2">
        <f t="shared" si="71"/>
        <v>104.98181445817846</v>
      </c>
      <c r="EB30" s="2">
        <f t="shared" si="72"/>
        <v>107.48347841151386</v>
      </c>
      <c r="EC30" s="2">
        <f t="shared" si="73"/>
        <v>109.44597704090185</v>
      </c>
      <c r="ED30" s="2">
        <f t="shared" si="74"/>
        <v>107.95670453765698</v>
      </c>
      <c r="EE30" s="2">
        <f t="shared" si="75"/>
        <v>107.38757662219365</v>
      </c>
      <c r="EF30" s="2">
        <f t="shared" si="76"/>
        <v>110.42295815721681</v>
      </c>
      <c r="EG30" s="2">
        <f t="shared" si="77"/>
        <v>107.93487436289497</v>
      </c>
      <c r="EH30" s="2">
        <f t="shared" si="78"/>
        <v>110.81162479769826</v>
      </c>
      <c r="EI30" s="2">
        <f t="shared" si="79"/>
        <v>108.75034194122885</v>
      </c>
      <c r="EJ30" s="2">
        <f t="shared" si="80"/>
        <v>106.70277210683017</v>
      </c>
      <c r="EK30" s="2">
        <f t="shared" si="81"/>
        <v>108.89575713629416</v>
      </c>
      <c r="EL30" s="2">
        <f t="shared" si="82"/>
        <v>107.31801775790935</v>
      </c>
      <c r="EM30" s="2">
        <f t="shared" si="83"/>
        <v>105.55217551180395</v>
      </c>
      <c r="EN30" s="2">
        <f t="shared" si="84"/>
        <v>107.00426393141458</v>
      </c>
      <c r="EO30" s="2">
        <f t="shared" si="85"/>
        <v>104.26995527936073</v>
      </c>
      <c r="EQ30" s="2">
        <f t="shared" si="86"/>
        <v>104.65020020590927</v>
      </c>
      <c r="ER30" s="2">
        <f t="shared" si="87"/>
        <v>106.80844395443111</v>
      </c>
      <c r="ES30" s="2">
        <f t="shared" si="87"/>
        <v>106.68093409180072</v>
      </c>
      <c r="ET30" s="2">
        <f t="shared" si="87"/>
        <v>105.55994570316778</v>
      </c>
      <c r="EU30" s="2">
        <f t="shared" si="87"/>
        <v>105.81227386360953</v>
      </c>
      <c r="EV30" s="2">
        <f t="shared" si="87"/>
        <v>108.83324998556593</v>
      </c>
      <c r="EW30" s="2">
        <f t="shared" si="87"/>
        <v>105.93026101193239</v>
      </c>
      <c r="EX30" s="2">
        <f t="shared" si="87"/>
        <v>110.24748363631643</v>
      </c>
      <c r="EY30" s="2">
        <f t="shared" si="87"/>
        <v>107.86099350681155</v>
      </c>
      <c r="EZ30" s="2">
        <f t="shared" si="87"/>
        <v>107.33249083687522</v>
      </c>
      <c r="FA30" s="2">
        <f t="shared" si="87"/>
        <v>106.71165828076003</v>
      </c>
      <c r="FB30" s="2">
        <f t="shared" si="87"/>
        <v>106.54744940970548</v>
      </c>
      <c r="FC30" s="2">
        <f t="shared" si="87"/>
        <v>105.8823643053306</v>
      </c>
      <c r="FD30" s="2">
        <f t="shared" si="87"/>
        <v>109.02871648561083</v>
      </c>
      <c r="FE30" s="2">
        <f t="shared" si="87"/>
        <v>109.88172744121626</v>
      </c>
      <c r="FG30" s="2">
        <f t="shared" si="88"/>
        <v>4.0829218757098502E-2</v>
      </c>
      <c r="FH30" s="2">
        <f t="shared" si="89"/>
        <v>2.8384933921881059E-2</v>
      </c>
      <c r="FI30" s="2">
        <f t="shared" si="89"/>
        <v>3.2527029995744083E-2</v>
      </c>
      <c r="FJ30" s="2">
        <f t="shared" si="89"/>
        <v>3.1895183034420356E-2</v>
      </c>
      <c r="FK30" s="2">
        <f t="shared" si="89"/>
        <v>3.1320592423714995E-2</v>
      </c>
      <c r="FL30" s="2">
        <f t="shared" si="89"/>
        <v>2.8015255300696429E-2</v>
      </c>
      <c r="FM30" s="2">
        <f t="shared" si="89"/>
        <v>3.0068901302088308E-2</v>
      </c>
      <c r="FN30" s="2">
        <f t="shared" si="89"/>
        <v>3.0566464971876105E-2</v>
      </c>
      <c r="FO30" s="2">
        <f t="shared" si="89"/>
        <v>3.1166411377685551E-2</v>
      </c>
      <c r="FP30" s="2">
        <f t="shared" si="89"/>
        <v>2.7967372669729998E-2</v>
      </c>
      <c r="FQ30" s="2">
        <f t="shared" si="89"/>
        <v>2.6698497445733025E-2</v>
      </c>
      <c r="FR30" s="2">
        <f t="shared" si="89"/>
        <v>2.9871776140871054E-2</v>
      </c>
      <c r="FS30" s="2">
        <f t="shared" si="89"/>
        <v>2.7382558773158653E-2</v>
      </c>
      <c r="FT30" s="2">
        <f t="shared" si="89"/>
        <v>3.0625666364090236E-2</v>
      </c>
      <c r="FU30" s="2">
        <f t="shared" si="89"/>
        <v>2.457061471581683E-2</v>
      </c>
      <c r="FW30" s="2">
        <f t="shared" si="112"/>
        <v>3.852375217369236E-6</v>
      </c>
      <c r="FX30" s="2">
        <f t="shared" si="90"/>
        <v>3.3276252621029031E-6</v>
      </c>
      <c r="FY30" s="2">
        <f t="shared" si="90"/>
        <v>3.9032092713579964E-6</v>
      </c>
      <c r="FZ30" s="2">
        <f t="shared" si="90"/>
        <v>4.1180977335988283E-6</v>
      </c>
      <c r="GA30" s="2">
        <f t="shared" si="90"/>
        <v>4.1362407792682817E-6</v>
      </c>
      <c r="GB30" s="2">
        <f t="shared" si="90"/>
        <v>3.8577683179159407E-6</v>
      </c>
      <c r="GC30" s="2">
        <f t="shared" si="90"/>
        <v>4.3913573875478877E-6</v>
      </c>
      <c r="GD30" s="2">
        <f t="shared" si="90"/>
        <v>4.8790176865329144E-6</v>
      </c>
      <c r="GE30" s="2">
        <f t="shared" si="90"/>
        <v>5.5804775519531304E-6</v>
      </c>
      <c r="GF30" s="2">
        <f t="shared" si="90"/>
        <v>5.2887913042227645E-6</v>
      </c>
      <c r="GG30" s="2">
        <f t="shared" si="90"/>
        <v>5.0521955177326753E-6</v>
      </c>
      <c r="GH30" s="2">
        <f t="shared" si="90"/>
        <v>4.4499175814686511E-6</v>
      </c>
      <c r="GI30" s="2">
        <f t="shared" si="90"/>
        <v>3.5519341845014572E-6</v>
      </c>
      <c r="GJ30" s="2">
        <f t="shared" si="90"/>
        <v>3.3025957926255799E-6</v>
      </c>
      <c r="GK30" s="2">
        <f t="shared" si="90"/>
        <v>2.7818124985784087E-6</v>
      </c>
      <c r="GM30" s="86">
        <f t="shared" si="113"/>
        <v>6.5823360829424352E-11</v>
      </c>
      <c r="GN30" s="86">
        <f t="shared" si="91"/>
        <v>3.7675538283516108E-15</v>
      </c>
      <c r="GO30" s="86">
        <f t="shared" si="91"/>
        <v>8.2952468047461696E-14</v>
      </c>
      <c r="GP30" s="86">
        <f t="shared" si="91"/>
        <v>8.6210602045836957E-14</v>
      </c>
      <c r="GQ30" s="86">
        <f t="shared" si="91"/>
        <v>3.1953230827464777E-14</v>
      </c>
      <c r="GR30" s="86">
        <f t="shared" si="91"/>
        <v>5.0422287046534472E-16</v>
      </c>
      <c r="GS30" s="86">
        <f t="shared" si="91"/>
        <v>3.9041976974023247E-15</v>
      </c>
      <c r="GT30" s="86">
        <f t="shared" si="91"/>
        <v>1.1474945132020762E-14</v>
      </c>
      <c r="GU30" s="86">
        <f t="shared" si="91"/>
        <v>3.1814867846980011E-14</v>
      </c>
      <c r="GV30" s="86">
        <f t="shared" si="91"/>
        <v>3.7440410506282743E-16</v>
      </c>
      <c r="GW30" s="86">
        <f t="shared" si="91"/>
        <v>1.0728685373416891E-16</v>
      </c>
      <c r="GX30" s="86">
        <f t="shared" si="91"/>
        <v>4.241083418884359E-15</v>
      </c>
      <c r="GY30" s="86">
        <f t="shared" si="91"/>
        <v>4.0519556513272054E-16</v>
      </c>
      <c r="GZ30" s="86">
        <f t="shared" si="91"/>
        <v>8.0223162786210313E-15</v>
      </c>
      <c r="HA30" s="86">
        <f t="shared" si="91"/>
        <v>1.5089424929060262E-19</v>
      </c>
      <c r="HC30" s="86">
        <f t="shared" si="145"/>
        <v>8.2690194336877432E-27</v>
      </c>
      <c r="HD30" s="86">
        <f t="shared" si="92"/>
        <v>7.8282617296697785E-30</v>
      </c>
      <c r="HE30" s="86">
        <f t="shared" si="92"/>
        <v>1.0225089871126001E-34</v>
      </c>
      <c r="HF30" s="86">
        <f t="shared" si="92"/>
        <v>3.6223590860373511E-35</v>
      </c>
      <c r="HG30" s="86">
        <f t="shared" si="92"/>
        <v>4.7254545935597521E-35</v>
      </c>
      <c r="HH30" s="86">
        <f t="shared" si="92"/>
        <v>8.64477757335125E-40</v>
      </c>
      <c r="HI30" s="86">
        <f t="shared" si="92"/>
        <v>1.9010814878009399E-37</v>
      </c>
      <c r="HJ30" s="86">
        <f t="shared" si="92"/>
        <v>8.6593381979011603E-39</v>
      </c>
      <c r="HK30" s="86">
        <f t="shared" si="92"/>
        <v>2.0415104715310269E-37</v>
      </c>
      <c r="HL30" s="86">
        <f t="shared" si="92"/>
        <v>3.364110201329345E-38</v>
      </c>
      <c r="HM30" s="86">
        <f t="shared" si="92"/>
        <v>7.8330899294983556E-41</v>
      </c>
      <c r="HN30" s="86">
        <f t="shared" si="92"/>
        <v>8.438060956158555E-39</v>
      </c>
      <c r="HO30" s="86">
        <f t="shared" si="92"/>
        <v>7.9779719317131515E-37</v>
      </c>
      <c r="HP30" s="86">
        <f t="shared" si="92"/>
        <v>1.5653625734922221E-36</v>
      </c>
      <c r="HQ30" s="86">
        <f t="shared" si="92"/>
        <v>9.2046996197622009E-46</v>
      </c>
      <c r="HS30" s="86">
        <f t="shared" si="114"/>
        <v>1.6220859758055135E-98</v>
      </c>
      <c r="HT30" s="86">
        <f t="shared" si="93"/>
        <v>1.6491246913856675E-107</v>
      </c>
      <c r="HU30" s="86">
        <f t="shared" si="93"/>
        <v>5.8308882838614688E-129</v>
      </c>
      <c r="HV30" s="86">
        <f t="shared" si="93"/>
        <v>5.1176896575011935E-130</v>
      </c>
      <c r="HW30" s="86">
        <f t="shared" si="93"/>
        <v>2.2045793295250218E-129</v>
      </c>
      <c r="HX30" s="86">
        <f t="shared" si="93"/>
        <v>2.4666228547820049E-147</v>
      </c>
      <c r="HY30" s="86">
        <f t="shared" si="93"/>
        <v>3.3166814093296813E-139</v>
      </c>
      <c r="HZ30" s="86">
        <f t="shared" si="93"/>
        <v>5.7833138067142871E-143</v>
      </c>
      <c r="IA30" s="86">
        <f t="shared" si="93"/>
        <v>1.0091114265056886E-136</v>
      </c>
      <c r="IB30" s="86">
        <f t="shared" si="93"/>
        <v>1.3641798265963963E-138</v>
      </c>
      <c r="IC30" s="86">
        <f t="shared" si="93"/>
        <v>1.0931938259130658E-148</v>
      </c>
      <c r="ID30" s="86">
        <f t="shared" si="93"/>
        <v>1.0424747640013959E-143</v>
      </c>
      <c r="IE30" s="86">
        <f t="shared" si="93"/>
        <v>4.941121683237965E-136</v>
      </c>
      <c r="IF30" s="86">
        <f t="shared" si="93"/>
        <v>2.5215813924467412E-73</v>
      </c>
      <c r="IG30" s="86">
        <f t="shared" si="93"/>
        <v>2.3944083612512974E-55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2.9322158551933799E-264</v>
      </c>
      <c r="IW30" s="86">
        <f t="shared" si="129"/>
        <v>6.1238370172948997E-208</v>
      </c>
      <c r="IY30" s="86">
        <f t="shared" si="130"/>
        <v>6.5823360829424365E-11</v>
      </c>
      <c r="IZ30" s="86">
        <f t="shared" si="131"/>
        <v>3.7675538283516187E-15</v>
      </c>
      <c r="JA30" s="86">
        <f t="shared" si="132"/>
        <v>8.2952468047461696E-14</v>
      </c>
      <c r="JB30" s="86">
        <f t="shared" si="133"/>
        <v>8.6210602045836957E-14</v>
      </c>
      <c r="JC30" s="86">
        <f t="shared" si="134"/>
        <v>3.1953230827464777E-14</v>
      </c>
      <c r="JD30" s="86">
        <f t="shared" si="135"/>
        <v>5.0422287046534472E-16</v>
      </c>
      <c r="JE30" s="86">
        <f t="shared" si="136"/>
        <v>3.9041976974023247E-15</v>
      </c>
      <c r="JF30" s="86">
        <f t="shared" si="137"/>
        <v>1.1474945132020762E-14</v>
      </c>
      <c r="JG30" s="86">
        <f t="shared" si="138"/>
        <v>3.1814867846980011E-14</v>
      </c>
      <c r="JH30" s="86">
        <f t="shared" si="139"/>
        <v>3.7440410506282743E-16</v>
      </c>
      <c r="JI30" s="86">
        <f t="shared" si="140"/>
        <v>1.0728685373416891E-16</v>
      </c>
      <c r="JJ30" s="86">
        <f t="shared" si="141"/>
        <v>4.241083418884359E-15</v>
      </c>
      <c r="JK30" s="86">
        <f t="shared" si="142"/>
        <v>4.0519556513272054E-16</v>
      </c>
      <c r="JL30" s="86">
        <f t="shared" si="143"/>
        <v>8.0223162786210313E-15</v>
      </c>
      <c r="JM30" s="86">
        <f t="shared" si="144"/>
        <v>1.5089424929060262E-19</v>
      </c>
    </row>
    <row r="31" spans="1:274" x14ac:dyDescent="0.25">
      <c r="B31" s="2">
        <v>4</v>
      </c>
      <c r="C31" s="37">
        <v>105.917</v>
      </c>
      <c r="D31" s="37">
        <v>107.158</v>
      </c>
      <c r="E31" s="37">
        <v>108.053</v>
      </c>
      <c r="F31" s="37">
        <v>103.86</v>
      </c>
      <c r="G31" s="37">
        <v>107.965</v>
      </c>
      <c r="H31" s="37">
        <v>105.386</v>
      </c>
      <c r="I31" s="37">
        <v>107.193</v>
      </c>
      <c r="J31" s="37">
        <v>108.07</v>
      </c>
      <c r="K31" s="37">
        <v>106.754</v>
      </c>
      <c r="L31" s="37">
        <v>106.93</v>
      </c>
      <c r="M31" s="37">
        <v>104.56100000000001</v>
      </c>
      <c r="N31" s="37">
        <v>105.351</v>
      </c>
      <c r="O31" s="37">
        <v>104.456</v>
      </c>
      <c r="P31" s="37">
        <v>102.339</v>
      </c>
      <c r="Q31" s="37">
        <v>102.881</v>
      </c>
      <c r="S31" s="4">
        <f t="shared" si="8"/>
        <v>105.75052079203014</v>
      </c>
      <c r="T31" s="4">
        <f t="shared" si="9"/>
        <v>105.09800946818012</v>
      </c>
      <c r="U31" s="4">
        <f t="shared" si="10"/>
        <v>104.67376348865756</v>
      </c>
      <c r="V31" s="4">
        <f t="shared" si="11"/>
        <v>104.07764331144782</v>
      </c>
      <c r="W31" s="4">
        <f t="shared" si="12"/>
        <v>105.45386898253106</v>
      </c>
      <c r="X31" s="4">
        <f t="shared" si="13"/>
        <v>103.48565147692337</v>
      </c>
      <c r="Y31" s="4">
        <f t="shared" si="14"/>
        <v>105.50639770814605</v>
      </c>
      <c r="Z31" s="4">
        <f t="shared" si="15"/>
        <v>106.35729451464017</v>
      </c>
      <c r="AA31" s="4">
        <f t="shared" si="16"/>
        <v>106.3529676022341</v>
      </c>
      <c r="AB31" s="4" t="e">
        <f t="shared" si="17"/>
        <v>#N/A</v>
      </c>
      <c r="AC31" s="4" t="e">
        <f t="shared" si="18"/>
        <v>#N/A</v>
      </c>
      <c r="AD31" s="4">
        <f t="shared" si="19"/>
        <v>102.96730055526649</v>
      </c>
      <c r="AE31" s="4">
        <f t="shared" si="20"/>
        <v>102.94088458946145</v>
      </c>
      <c r="AF31" s="4">
        <f t="shared" si="21"/>
        <v>101.6508064382481</v>
      </c>
      <c r="AG31" s="4" t="e">
        <f t="shared" si="22"/>
        <v>#N/A</v>
      </c>
      <c r="AI31" s="4">
        <f t="shared" si="23"/>
        <v>0.16647920796985716</v>
      </c>
      <c r="AJ31" s="4">
        <f t="shared" si="24"/>
        <v>2.0599905318198779</v>
      </c>
      <c r="AK31" s="4">
        <f t="shared" si="25"/>
        <v>3.379236511342441</v>
      </c>
      <c r="AL31" s="4">
        <f t="shared" si="26"/>
        <v>-0.21764331144781579</v>
      </c>
      <c r="AM31" s="4">
        <f t="shared" si="27"/>
        <v>2.5111310174689407</v>
      </c>
      <c r="AN31" s="4">
        <f t="shared" si="28"/>
        <v>1.9003485230766302</v>
      </c>
      <c r="AO31" s="4">
        <f t="shared" si="29"/>
        <v>1.6866022918539443</v>
      </c>
      <c r="AP31" s="4">
        <f t="shared" si="30"/>
        <v>1.7127054853598196</v>
      </c>
      <c r="AQ31" s="4">
        <f t="shared" si="31"/>
        <v>0.40103239776590272</v>
      </c>
      <c r="AR31" s="4">
        <f t="shared" si="32"/>
        <v>0</v>
      </c>
      <c r="AS31" s="4">
        <f t="shared" si="33"/>
        <v>0</v>
      </c>
      <c r="AT31" s="4">
        <f t="shared" si="34"/>
        <v>2.3836994447335087</v>
      </c>
      <c r="AU31" s="4">
        <f t="shared" si="35"/>
        <v>1.5151154105385558</v>
      </c>
      <c r="AV31" s="4">
        <f t="shared" si="36"/>
        <v>0.68819356175190194</v>
      </c>
      <c r="AW31" s="4">
        <f t="shared" si="36"/>
        <v>0</v>
      </c>
      <c r="AY31" s="2">
        <f t="shared" si="96"/>
        <v>105.7505206016489</v>
      </c>
      <c r="AZ31" s="2">
        <f t="shared" si="37"/>
        <v>105.09800946816092</v>
      </c>
      <c r="BA31" s="2">
        <f t="shared" si="37"/>
        <v>104.67376348830574</v>
      </c>
      <c r="BB31" s="2">
        <f t="shared" si="37"/>
        <v>104.07764331108382</v>
      </c>
      <c r="BC31" s="2">
        <f t="shared" si="37"/>
        <v>105.45386898238783</v>
      </c>
      <c r="BD31" s="2">
        <f t="shared" si="37"/>
        <v>103.48565147692064</v>
      </c>
      <c r="BE31" s="2">
        <f t="shared" si="37"/>
        <v>105.50639770812708</v>
      </c>
      <c r="BF31" s="2">
        <f t="shared" si="37"/>
        <v>106.35729451459014</v>
      </c>
      <c r="BG31" s="2">
        <f t="shared" si="37"/>
        <v>106.35296760210061</v>
      </c>
      <c r="BH31" s="2" t="e">
        <f t="shared" si="37"/>
        <v>#N/A</v>
      </c>
      <c r="BI31" s="2" t="e">
        <f t="shared" si="37"/>
        <v>#N/A</v>
      </c>
      <c r="BJ31" s="2">
        <f t="shared" si="37"/>
        <v>102.96730055524702</v>
      </c>
      <c r="BK31" s="2">
        <f t="shared" si="37"/>
        <v>102.94088458945924</v>
      </c>
      <c r="BL31" s="2">
        <f t="shared" si="37"/>
        <v>101.65080643821204</v>
      </c>
      <c r="BM31" s="2" t="e">
        <f t="shared" si="37"/>
        <v>#N/A</v>
      </c>
      <c r="BO31" s="2">
        <f t="shared" si="38"/>
        <v>105.917</v>
      </c>
      <c r="BP31" s="2">
        <f t="shared" si="39"/>
        <v>107.158</v>
      </c>
      <c r="BQ31" s="2">
        <f t="shared" si="40"/>
        <v>108.053</v>
      </c>
      <c r="BR31" s="2">
        <f t="shared" si="41"/>
        <v>103.86</v>
      </c>
      <c r="BS31" s="2">
        <f t="shared" si="42"/>
        <v>107.965</v>
      </c>
      <c r="BT31" s="2">
        <f t="shared" si="43"/>
        <v>105.386</v>
      </c>
      <c r="BU31" s="2">
        <f t="shared" si="44"/>
        <v>107.193</v>
      </c>
      <c r="BV31" s="2">
        <f t="shared" si="45"/>
        <v>108.07</v>
      </c>
      <c r="BW31" s="2">
        <f t="shared" si="46"/>
        <v>106.754</v>
      </c>
      <c r="BX31" s="2" t="str">
        <f t="shared" si="47"/>
        <v/>
      </c>
      <c r="BY31" s="2" t="str">
        <f t="shared" si="48"/>
        <v/>
      </c>
      <c r="BZ31" s="2">
        <f t="shared" si="49"/>
        <v>105.351</v>
      </c>
      <c r="CA31" s="2">
        <f t="shared" si="50"/>
        <v>104.456</v>
      </c>
      <c r="CB31" s="2">
        <f t="shared" si="51"/>
        <v>102.339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105.79223376007585</v>
      </c>
      <c r="DL31" s="2">
        <f t="shared" si="70"/>
        <v>105.02635933909617</v>
      </c>
      <c r="DM31" s="2">
        <f t="shared" si="70"/>
        <v>104.5043325515947</v>
      </c>
      <c r="DN31" s="2">
        <f t="shared" si="70"/>
        <v>103.94326181988743</v>
      </c>
      <c r="DO31" s="2">
        <f t="shared" si="70"/>
        <v>105.39069122807015</v>
      </c>
      <c r="DP31" s="2">
        <f t="shared" si="70"/>
        <v>103.27194167852061</v>
      </c>
      <c r="DQ31" s="2">
        <f t="shared" si="70"/>
        <v>105.42874198489989</v>
      </c>
      <c r="DR31" s="2">
        <f t="shared" si="70"/>
        <v>106.20839402560455</v>
      </c>
      <c r="DS31" s="2">
        <f t="shared" si="70"/>
        <v>106.27314170040486</v>
      </c>
      <c r="DT31" s="2">
        <f t="shared" si="70"/>
        <v>103.89331531531531</v>
      </c>
      <c r="DU31" s="2">
        <f t="shared" si="70"/>
        <v>103.45680180180182</v>
      </c>
      <c r="DV31" s="2">
        <f t="shared" si="70"/>
        <v>102.82483022941975</v>
      </c>
      <c r="DW31" s="2">
        <f t="shared" si="70"/>
        <v>102.86364777327934</v>
      </c>
      <c r="DX31" s="2">
        <f t="shared" si="70"/>
        <v>101.46926567458145</v>
      </c>
      <c r="DY31" s="2">
        <f t="shared" si="70"/>
        <v>100.81992268270946</v>
      </c>
      <c r="EA31" s="2">
        <f t="shared" si="71"/>
        <v>104.85683895467773</v>
      </c>
      <c r="EB31" s="2">
        <f t="shared" si="72"/>
        <v>107.33486831023454</v>
      </c>
      <c r="EC31" s="2">
        <f t="shared" si="73"/>
        <v>109.27016825499685</v>
      </c>
      <c r="ED31" s="2">
        <f t="shared" si="74"/>
        <v>107.79789737092332</v>
      </c>
      <c r="EE31" s="2">
        <f t="shared" si="75"/>
        <v>107.23610247548626</v>
      </c>
      <c r="EF31" s="2">
        <f t="shared" si="76"/>
        <v>110.24808868769226</v>
      </c>
      <c r="EG31" s="2">
        <f t="shared" si="77"/>
        <v>107.79121785215386</v>
      </c>
      <c r="EH31" s="2">
        <f t="shared" si="78"/>
        <v>110.66432512138104</v>
      </c>
      <c r="EI31" s="2">
        <f t="shared" si="79"/>
        <v>108.61623854754131</v>
      </c>
      <c r="EJ31" s="2">
        <f t="shared" si="80"/>
        <v>106.57775539142497</v>
      </c>
      <c r="EK31" s="2">
        <f t="shared" si="81"/>
        <v>108.74760861921212</v>
      </c>
      <c r="EL31" s="2">
        <f t="shared" si="82"/>
        <v>107.18722072816264</v>
      </c>
      <c r="EM31" s="2">
        <f t="shared" si="83"/>
        <v>105.44287136510995</v>
      </c>
      <c r="EN31" s="2">
        <f t="shared" si="84"/>
        <v>106.8911791181874</v>
      </c>
      <c r="EO31" s="2">
        <f t="shared" si="85"/>
        <v>104.19121964040087</v>
      </c>
      <c r="EQ31" s="2">
        <f t="shared" si="86"/>
        <v>104.52866891913975</v>
      </c>
      <c r="ER31" s="2">
        <f t="shared" si="87"/>
        <v>106.66676270617837</v>
      </c>
      <c r="ES31" s="2">
        <f t="shared" si="87"/>
        <v>106.53375202226832</v>
      </c>
      <c r="ET31" s="2">
        <f t="shared" si="87"/>
        <v>105.42605009755965</v>
      </c>
      <c r="EU31" s="2">
        <f t="shared" si="87"/>
        <v>105.67732812536876</v>
      </c>
      <c r="EV31" s="2">
        <f t="shared" si="87"/>
        <v>108.67528362792564</v>
      </c>
      <c r="EW31" s="2">
        <f t="shared" si="87"/>
        <v>105.80767528651397</v>
      </c>
      <c r="EX31" s="2">
        <f t="shared" si="87"/>
        <v>110.10615930804255</v>
      </c>
      <c r="EY31" s="2">
        <f t="shared" si="87"/>
        <v>107.73624487297002</v>
      </c>
      <c r="EZ31" s="2">
        <f t="shared" si="87"/>
        <v>107.20084239425401</v>
      </c>
      <c r="FA31" s="2">
        <f t="shared" si="87"/>
        <v>106.58660091595296</v>
      </c>
      <c r="FB31" s="2">
        <f t="shared" si="87"/>
        <v>106.42467595350327</v>
      </c>
      <c r="FC31" s="2">
        <f t="shared" si="87"/>
        <v>105.76968936166465</v>
      </c>
      <c r="FD31" s="2">
        <f t="shared" si="87"/>
        <v>108.89421929102345</v>
      </c>
      <c r="FE31" s="2">
        <f t="shared" si="87"/>
        <v>109.74433606444236</v>
      </c>
      <c r="FG31" s="2">
        <f t="shared" si="88"/>
        <v>4.4592691750705668E-2</v>
      </c>
      <c r="FH31" s="2">
        <f t="shared" si="89"/>
        <v>3.1038461472622635E-2</v>
      </c>
      <c r="FI31" s="2">
        <f t="shared" si="89"/>
        <v>3.5553606654065352E-2</v>
      </c>
      <c r="FJ31" s="2">
        <f t="shared" si="89"/>
        <v>3.4865086274000721E-2</v>
      </c>
      <c r="FK31" s="2">
        <f t="shared" si="89"/>
        <v>3.4238885185751446E-2</v>
      </c>
      <c r="FL31" s="2">
        <f t="shared" si="89"/>
        <v>3.0635313593199546E-2</v>
      </c>
      <c r="FM31" s="2">
        <f t="shared" si="89"/>
        <v>3.2874525878512362E-2</v>
      </c>
      <c r="FN31" s="2">
        <f t="shared" si="89"/>
        <v>3.341691597640719E-2</v>
      </c>
      <c r="FO31" s="2">
        <f t="shared" si="89"/>
        <v>3.4070843618362955E-2</v>
      </c>
      <c r="FP31" s="2">
        <f t="shared" si="89"/>
        <v>3.058309375791575E-2</v>
      </c>
      <c r="FQ31" s="2">
        <f t="shared" si="89"/>
        <v>2.9199108587251835E-2</v>
      </c>
      <c r="FR31" s="2">
        <f t="shared" si="89"/>
        <v>3.2659626987511486E-2</v>
      </c>
      <c r="FS31" s="2">
        <f t="shared" si="89"/>
        <v>2.9945268643476689E-2</v>
      </c>
      <c r="FT31" s="2">
        <f t="shared" si="89"/>
        <v>3.3481447474837202E-2</v>
      </c>
      <c r="FU31" s="2">
        <f t="shared" si="89"/>
        <v>2.6877429586577239E-2</v>
      </c>
      <c r="FW31" s="2">
        <f t="shared" si="112"/>
        <v>4.2240438592564524E-6</v>
      </c>
      <c r="FX31" s="2">
        <f t="shared" si="90"/>
        <v>3.6486673734509261E-6</v>
      </c>
      <c r="FY31" s="2">
        <f t="shared" si="90"/>
        <v>4.2797822493707255E-6</v>
      </c>
      <c r="FZ31" s="2">
        <f t="shared" si="90"/>
        <v>4.5154025804783411E-6</v>
      </c>
      <c r="GA31" s="2">
        <f t="shared" si="90"/>
        <v>4.5352960186241262E-6</v>
      </c>
      <c r="GB31" s="2">
        <f t="shared" si="90"/>
        <v>4.2299572720167663E-6</v>
      </c>
      <c r="GC31" s="2">
        <f t="shared" si="90"/>
        <v>4.8150255869355131E-6</v>
      </c>
      <c r="GD31" s="2">
        <f t="shared" si="90"/>
        <v>5.3497339936598003E-6</v>
      </c>
      <c r="GE31" s="2">
        <f t="shared" si="90"/>
        <v>6.1188686654184429E-6</v>
      </c>
      <c r="GF31" s="2">
        <f t="shared" si="90"/>
        <v>5.7990413900534117E-6</v>
      </c>
      <c r="GG31" s="2">
        <f t="shared" si="90"/>
        <v>5.5396195276876862E-6</v>
      </c>
      <c r="GH31" s="2">
        <f t="shared" si="90"/>
        <v>4.8792355079610969E-6</v>
      </c>
      <c r="GI31" s="2">
        <f t="shared" si="90"/>
        <v>3.8946170528177379E-6</v>
      </c>
      <c r="GJ31" s="2">
        <f t="shared" si="90"/>
        <v>3.6212231234633303E-6</v>
      </c>
      <c r="GK31" s="2">
        <f t="shared" si="90"/>
        <v>3.0501959318252712E-6</v>
      </c>
      <c r="GM31" s="86">
        <f t="shared" si="113"/>
        <v>1.4334366331030336E-10</v>
      </c>
      <c r="GN31" s="86">
        <f t="shared" si="91"/>
        <v>1.1394708014448409E-14</v>
      </c>
      <c r="GO31" s="86">
        <f t="shared" si="91"/>
        <v>2.2887825172696983E-13</v>
      </c>
      <c r="GP31" s="86">
        <f t="shared" si="91"/>
        <v>2.360516556072491E-13</v>
      </c>
      <c r="GQ31" s="86">
        <f t="shared" si="91"/>
        <v>9.0871886811586836E-14</v>
      </c>
      <c r="GR31" s="86">
        <f t="shared" si="91"/>
        <v>1.6552685263403378E-15</v>
      </c>
      <c r="GS31" s="86">
        <f t="shared" si="91"/>
        <v>1.2012764585403459E-14</v>
      </c>
      <c r="GT31" s="86">
        <f t="shared" si="91"/>
        <v>3.3865940085632729E-14</v>
      </c>
      <c r="GU31" s="86">
        <f t="shared" si="91"/>
        <v>9.0356709241375015E-14</v>
      </c>
      <c r="GV31" s="86">
        <f t="shared" si="91"/>
        <v>1.2441920746134523E-15</v>
      </c>
      <c r="GW31" s="86">
        <f t="shared" si="91"/>
        <v>3.7008119510374174E-16</v>
      </c>
      <c r="GX31" s="86">
        <f t="shared" si="91"/>
        <v>1.2974247542185307E-14</v>
      </c>
      <c r="GY31" s="86">
        <f t="shared" si="91"/>
        <v>1.3322874690163108E-15</v>
      </c>
      <c r="GZ31" s="86">
        <f t="shared" si="91"/>
        <v>2.4064248869884382E-14</v>
      </c>
      <c r="HA31" s="86">
        <f t="shared" si="91"/>
        <v>6.6633007595151694E-19</v>
      </c>
      <c r="HC31" s="86">
        <f t="shared" si="145"/>
        <v>3.7987752494892177E-26</v>
      </c>
      <c r="HD31" s="86">
        <f t="shared" si="92"/>
        <v>4.2139314321032517E-29</v>
      </c>
      <c r="HE31" s="86">
        <f t="shared" si="92"/>
        <v>7.6010077903281186E-34</v>
      </c>
      <c r="HF31" s="86">
        <f t="shared" si="92"/>
        <v>2.7229141171766644E-34</v>
      </c>
      <c r="HG31" s="86">
        <f t="shared" si="92"/>
        <v>3.529667675558716E-34</v>
      </c>
      <c r="HH31" s="86">
        <f t="shared" si="92"/>
        <v>8.5148949711149458E-39</v>
      </c>
      <c r="HI31" s="86">
        <f t="shared" si="92"/>
        <v>1.6599239880625833E-36</v>
      </c>
      <c r="HJ31" s="86">
        <f t="shared" si="92"/>
        <v>8.2720499912746579E-38</v>
      </c>
      <c r="HK31" s="86">
        <f t="shared" si="92"/>
        <v>1.8101157187529906E-36</v>
      </c>
      <c r="HL31" s="86">
        <f t="shared" si="92"/>
        <v>3.1118632728711209E-37</v>
      </c>
      <c r="HM31" s="86">
        <f t="shared" si="92"/>
        <v>8.422709130163723E-40</v>
      </c>
      <c r="HN31" s="86">
        <f t="shared" si="92"/>
        <v>8.0652154995981619E-38</v>
      </c>
      <c r="HO31" s="86">
        <f t="shared" si="92"/>
        <v>6.533644859010543E-36</v>
      </c>
      <c r="HP31" s="86">
        <f t="shared" si="92"/>
        <v>1.2775349929260063E-35</v>
      </c>
      <c r="HQ31" s="86">
        <f t="shared" si="92"/>
        <v>1.3039808719397543E-44</v>
      </c>
      <c r="HS31" s="86">
        <f t="shared" si="114"/>
        <v>9.3054120577874282E-97</v>
      </c>
      <c r="HT31" s="86">
        <f t="shared" si="93"/>
        <v>1.3687140274495914E-105</v>
      </c>
      <c r="HU31" s="86">
        <f t="shared" si="93"/>
        <v>1.2122854596326592E-126</v>
      </c>
      <c r="HV31" s="86">
        <f t="shared" si="93"/>
        <v>1.0809043304058686E-127</v>
      </c>
      <c r="HW31" s="86">
        <f t="shared" si="93"/>
        <v>4.5598213335265548E-127</v>
      </c>
      <c r="HX31" s="86">
        <f t="shared" si="93"/>
        <v>1.0627356491463366E-144</v>
      </c>
      <c r="HY31" s="86">
        <f t="shared" si="93"/>
        <v>1.0544999096102086E-136</v>
      </c>
      <c r="HZ31" s="86">
        <f t="shared" si="93"/>
        <v>2.2696521977462569E-140</v>
      </c>
      <c r="IA31" s="86">
        <f t="shared" si="93"/>
        <v>3.178202093949749E-134</v>
      </c>
      <c r="IB31" s="86">
        <f t="shared" si="93"/>
        <v>4.6962267462953817E-136</v>
      </c>
      <c r="IC31" s="86">
        <f t="shared" si="93"/>
        <v>5.6255343760133062E-146</v>
      </c>
      <c r="ID31" s="86">
        <f t="shared" si="93"/>
        <v>4.1586662542893411E-141</v>
      </c>
      <c r="IE31" s="86">
        <f t="shared" si="93"/>
        <v>1.3027960075825745E-133</v>
      </c>
      <c r="IF31" s="86">
        <f t="shared" si="93"/>
        <v>4.7991557103067694E-72</v>
      </c>
      <c r="IG31" s="86">
        <f t="shared" si="93"/>
        <v>2.0994439863419576E-54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1.9006066386559835E-260</v>
      </c>
      <c r="IW31" s="86">
        <f t="shared" si="129"/>
        <v>5.5011451411786552E-205</v>
      </c>
      <c r="IY31" s="86">
        <f t="shared" si="130"/>
        <v>1.4334366331030339E-10</v>
      </c>
      <c r="IZ31" s="86">
        <f t="shared" si="131"/>
        <v>1.1394708014448452E-14</v>
      </c>
      <c r="JA31" s="86">
        <f t="shared" si="132"/>
        <v>2.2887825172696983E-13</v>
      </c>
      <c r="JB31" s="86">
        <f t="shared" si="133"/>
        <v>2.360516556072491E-13</v>
      </c>
      <c r="JC31" s="86">
        <f t="shared" si="134"/>
        <v>9.0871886811586836E-14</v>
      </c>
      <c r="JD31" s="86">
        <f t="shared" si="135"/>
        <v>1.6552685263403378E-15</v>
      </c>
      <c r="JE31" s="86">
        <f t="shared" si="136"/>
        <v>1.2012764585403459E-14</v>
      </c>
      <c r="JF31" s="86">
        <f t="shared" si="137"/>
        <v>3.3865940085632729E-14</v>
      </c>
      <c r="JG31" s="86">
        <f t="shared" si="138"/>
        <v>9.0356709241375015E-14</v>
      </c>
      <c r="JH31" s="86">
        <f t="shared" si="139"/>
        <v>1.2441920746134523E-15</v>
      </c>
      <c r="JI31" s="86">
        <f t="shared" si="140"/>
        <v>3.7008119510374174E-16</v>
      </c>
      <c r="JJ31" s="86">
        <f t="shared" si="141"/>
        <v>1.2974247542185307E-14</v>
      </c>
      <c r="JK31" s="86">
        <f t="shared" si="142"/>
        <v>1.3322874690163108E-15</v>
      </c>
      <c r="JL31" s="86">
        <f t="shared" si="143"/>
        <v>2.4064248869884382E-14</v>
      </c>
      <c r="JM31" s="86">
        <f t="shared" si="144"/>
        <v>6.6633007595151694E-19</v>
      </c>
    </row>
    <row r="32" spans="1:274" x14ac:dyDescent="0.25">
      <c r="B32" s="2">
        <v>5</v>
      </c>
      <c r="C32" s="37">
        <v>105.85</v>
      </c>
      <c r="D32" s="37">
        <v>106.789</v>
      </c>
      <c r="E32" s="37">
        <v>102.018</v>
      </c>
      <c r="F32" s="37">
        <v>105.42100000000001</v>
      </c>
      <c r="G32" s="37">
        <v>107.386</v>
      </c>
      <c r="H32" s="37">
        <v>107.56100000000001</v>
      </c>
      <c r="I32" s="37">
        <v>107</v>
      </c>
      <c r="J32" s="37">
        <v>107.789</v>
      </c>
      <c r="K32" s="37">
        <v>106.07</v>
      </c>
      <c r="L32" s="37">
        <v>106.86</v>
      </c>
      <c r="M32" s="37">
        <v>104.509</v>
      </c>
      <c r="N32" s="37">
        <v>104.193</v>
      </c>
      <c r="O32" s="37">
        <v>103.246</v>
      </c>
      <c r="P32" s="37">
        <v>103.22</v>
      </c>
      <c r="Q32" s="37">
        <v>101.15300000000001</v>
      </c>
      <c r="S32" s="4">
        <f t="shared" si="8"/>
        <v>105.83427643966097</v>
      </c>
      <c r="T32" s="4">
        <f t="shared" si="9"/>
        <v>105.23250396526345</v>
      </c>
      <c r="U32" s="4">
        <f t="shared" si="10"/>
        <v>104.83441123709974</v>
      </c>
      <c r="V32" s="4">
        <f t="shared" si="11"/>
        <v>104.23976339635144</v>
      </c>
      <c r="W32" s="4">
        <f t="shared" si="12"/>
        <v>105.58977999377167</v>
      </c>
      <c r="X32" s="4">
        <f t="shared" si="13"/>
        <v>103.75550787427936</v>
      </c>
      <c r="Y32" s="4">
        <f t="shared" si="14"/>
        <v>105.65130577811743</v>
      </c>
      <c r="Z32" s="4">
        <f t="shared" si="15"/>
        <v>106.56297648902989</v>
      </c>
      <c r="AA32" s="4">
        <f t="shared" si="16"/>
        <v>106.52342445432468</v>
      </c>
      <c r="AB32" s="4">
        <f t="shared" si="17"/>
        <v>104.20771015708061</v>
      </c>
      <c r="AC32" s="4">
        <f t="shared" si="18"/>
        <v>103.7896457261222</v>
      </c>
      <c r="AD32" s="4">
        <f t="shared" si="19"/>
        <v>103.19363003859368</v>
      </c>
      <c r="AE32" s="4">
        <f t="shared" si="20"/>
        <v>103.09801966162904</v>
      </c>
      <c r="AF32" s="4">
        <f t="shared" si="21"/>
        <v>101.80864902106323</v>
      </c>
      <c r="AG32" s="4" t="e">
        <f t="shared" si="22"/>
        <v>#N/A</v>
      </c>
      <c r="AI32" s="4">
        <f t="shared" si="23"/>
        <v>1.5723560339026221E-2</v>
      </c>
      <c r="AJ32" s="4">
        <f t="shared" si="24"/>
        <v>1.5564960347365542</v>
      </c>
      <c r="AK32" s="4">
        <f t="shared" si="25"/>
        <v>-2.8164112370997429</v>
      </c>
      <c r="AL32" s="4">
        <f t="shared" si="26"/>
        <v>1.1812366036485713</v>
      </c>
      <c r="AM32" s="4">
        <f t="shared" si="27"/>
        <v>1.7962200062283245</v>
      </c>
      <c r="AN32" s="4">
        <f t="shared" si="28"/>
        <v>3.8054921257206473</v>
      </c>
      <c r="AO32" s="4">
        <f t="shared" si="29"/>
        <v>1.3486942218825675</v>
      </c>
      <c r="AP32" s="4">
        <f t="shared" si="30"/>
        <v>1.2260235109701085</v>
      </c>
      <c r="AQ32" s="4">
        <f t="shared" si="31"/>
        <v>-0.45342445432468992</v>
      </c>
      <c r="AR32" s="4">
        <f t="shared" si="32"/>
        <v>2.6522898429193873</v>
      </c>
      <c r="AS32" s="4">
        <f t="shared" si="33"/>
        <v>0.71935427387779782</v>
      </c>
      <c r="AT32" s="4">
        <f t="shared" si="34"/>
        <v>0.99936996140631607</v>
      </c>
      <c r="AU32" s="4">
        <f t="shared" si="35"/>
        <v>0.14798033837095659</v>
      </c>
      <c r="AV32" s="4">
        <f t="shared" si="36"/>
        <v>1.4113509789367669</v>
      </c>
      <c r="AW32" s="4">
        <f t="shared" si="36"/>
        <v>0</v>
      </c>
      <c r="AY32" s="2">
        <f t="shared" si="96"/>
        <v>105.8342760378097</v>
      </c>
      <c r="AZ32" s="2">
        <f t="shared" si="37"/>
        <v>105.23250396520748</v>
      </c>
      <c r="BA32" s="2">
        <f t="shared" si="37"/>
        <v>104.83441123616313</v>
      </c>
      <c r="BB32" s="2">
        <f t="shared" si="37"/>
        <v>104.23976339538945</v>
      </c>
      <c r="BC32" s="2">
        <f t="shared" si="37"/>
        <v>105.58977999337881</v>
      </c>
      <c r="BD32" s="2">
        <f t="shared" si="37"/>
        <v>103.75550787427076</v>
      </c>
      <c r="BE32" s="2">
        <f t="shared" si="37"/>
        <v>105.65130577806121</v>
      </c>
      <c r="BF32" s="2">
        <f t="shared" si="37"/>
        <v>106.56297648888759</v>
      </c>
      <c r="BG32" s="2">
        <f t="shared" si="37"/>
        <v>106.523424453959</v>
      </c>
      <c r="BH32" s="2">
        <f t="shared" si="37"/>
        <v>104.20771015707422</v>
      </c>
      <c r="BI32" s="2">
        <f t="shared" si="37"/>
        <v>103.78964572612021</v>
      </c>
      <c r="BJ32" s="2">
        <f t="shared" si="37"/>
        <v>103.19363003853631</v>
      </c>
      <c r="BK32" s="2">
        <f t="shared" si="37"/>
        <v>103.09801966162205</v>
      </c>
      <c r="BL32" s="2">
        <f t="shared" si="37"/>
        <v>101.80864902095907</v>
      </c>
      <c r="BM32" s="2" t="e">
        <f t="shared" si="37"/>
        <v>#N/A</v>
      </c>
      <c r="BO32" s="2">
        <f t="shared" si="38"/>
        <v>105.85</v>
      </c>
      <c r="BP32" s="2">
        <f t="shared" si="39"/>
        <v>106.789</v>
      </c>
      <c r="BQ32" s="2">
        <f t="shared" si="40"/>
        <v>102.018</v>
      </c>
      <c r="BR32" s="2">
        <f t="shared" si="41"/>
        <v>105.42100000000001</v>
      </c>
      <c r="BS32" s="2">
        <f t="shared" si="42"/>
        <v>107.386</v>
      </c>
      <c r="BT32" s="2">
        <f t="shared" si="43"/>
        <v>107.56100000000001</v>
      </c>
      <c r="BU32" s="2">
        <f t="shared" si="44"/>
        <v>107</v>
      </c>
      <c r="BV32" s="2">
        <f t="shared" si="45"/>
        <v>107.789</v>
      </c>
      <c r="BW32" s="2">
        <f t="shared" si="46"/>
        <v>106.07</v>
      </c>
      <c r="BX32" s="2">
        <f t="shared" si="47"/>
        <v>106.86</v>
      </c>
      <c r="BY32" s="2">
        <f t="shared" si="48"/>
        <v>104.509</v>
      </c>
      <c r="BZ32" s="2">
        <f t="shared" si="49"/>
        <v>104.193</v>
      </c>
      <c r="CA32" s="2">
        <f t="shared" si="50"/>
        <v>103.246</v>
      </c>
      <c r="CB32" s="2">
        <f t="shared" si="51"/>
        <v>103.22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105.89069582740633</v>
      </c>
      <c r="DL32" s="2">
        <f t="shared" si="70"/>
        <v>105.16388467009519</v>
      </c>
      <c r="DM32" s="2">
        <f t="shared" si="70"/>
        <v>104.66223367729827</v>
      </c>
      <c r="DN32" s="2">
        <f t="shared" si="70"/>
        <v>104.10512879924953</v>
      </c>
      <c r="DO32" s="2">
        <f t="shared" si="70"/>
        <v>105.53167847503371</v>
      </c>
      <c r="DP32" s="2">
        <f t="shared" si="70"/>
        <v>103.53659056424844</v>
      </c>
      <c r="DQ32" s="2">
        <f t="shared" si="70"/>
        <v>105.57691311959734</v>
      </c>
      <c r="DR32" s="2">
        <f t="shared" si="70"/>
        <v>106.41309103840683</v>
      </c>
      <c r="DS32" s="2">
        <f t="shared" si="70"/>
        <v>106.44767611336033</v>
      </c>
      <c r="DT32" s="2">
        <f t="shared" si="70"/>
        <v>104.13004694167851</v>
      </c>
      <c r="DU32" s="2">
        <f t="shared" si="70"/>
        <v>103.63103556187768</v>
      </c>
      <c r="DV32" s="2">
        <f t="shared" si="70"/>
        <v>103.05063508771933</v>
      </c>
      <c r="DW32" s="2">
        <f t="shared" si="70"/>
        <v>103.02234960061274</v>
      </c>
      <c r="DX32" s="2">
        <f t="shared" si="70"/>
        <v>101.61988434183169</v>
      </c>
      <c r="DY32" s="2">
        <f t="shared" si="70"/>
        <v>100.97002261586455</v>
      </c>
      <c r="EA32" s="2">
        <f t="shared" si="71"/>
        <v>104.73186345117699</v>
      </c>
      <c r="EB32" s="2">
        <f t="shared" si="72"/>
        <v>107.18625820895522</v>
      </c>
      <c r="EC32" s="2">
        <f t="shared" si="73"/>
        <v>109.09435946909183</v>
      </c>
      <c r="ED32" s="2">
        <f t="shared" si="74"/>
        <v>107.63909020418967</v>
      </c>
      <c r="EE32" s="2">
        <f t="shared" si="75"/>
        <v>107.08462832877888</v>
      </c>
      <c r="EF32" s="2">
        <f t="shared" si="76"/>
        <v>110.07321921816771</v>
      </c>
      <c r="EG32" s="2">
        <f t="shared" si="77"/>
        <v>107.64756134141274</v>
      </c>
      <c r="EH32" s="2">
        <f t="shared" si="78"/>
        <v>110.51702544506384</v>
      </c>
      <c r="EI32" s="2">
        <f t="shared" si="79"/>
        <v>108.48213515385378</v>
      </c>
      <c r="EJ32" s="2">
        <f t="shared" si="80"/>
        <v>106.45273867601976</v>
      </c>
      <c r="EK32" s="2">
        <f t="shared" si="81"/>
        <v>108.59946010213007</v>
      </c>
      <c r="EL32" s="2">
        <f t="shared" si="82"/>
        <v>107.05642369841593</v>
      </c>
      <c r="EM32" s="2">
        <f t="shared" si="83"/>
        <v>105.33356721841596</v>
      </c>
      <c r="EN32" s="2">
        <f t="shared" si="84"/>
        <v>106.77809430496021</v>
      </c>
      <c r="EO32" s="2">
        <f t="shared" si="85"/>
        <v>104.11248400144103</v>
      </c>
      <c r="EQ32" s="2">
        <f t="shared" si="86"/>
        <v>104.40713763237024</v>
      </c>
      <c r="ER32" s="2">
        <f t="shared" si="87"/>
        <v>106.52508145792565</v>
      </c>
      <c r="ES32" s="2">
        <f t="shared" si="87"/>
        <v>106.38656995273591</v>
      </c>
      <c r="ET32" s="2">
        <f t="shared" si="87"/>
        <v>105.29215449195152</v>
      </c>
      <c r="EU32" s="2">
        <f t="shared" si="87"/>
        <v>105.54238238712797</v>
      </c>
      <c r="EV32" s="2">
        <f t="shared" si="87"/>
        <v>108.51731727028533</v>
      </c>
      <c r="EW32" s="2">
        <f t="shared" si="87"/>
        <v>105.68508956109555</v>
      </c>
      <c r="EX32" s="2">
        <f t="shared" si="87"/>
        <v>109.96483497976868</v>
      </c>
      <c r="EY32" s="2">
        <f t="shared" si="87"/>
        <v>107.61149623912847</v>
      </c>
      <c r="EZ32" s="2">
        <f t="shared" si="87"/>
        <v>107.06919395163278</v>
      </c>
      <c r="FA32" s="2">
        <f t="shared" si="87"/>
        <v>106.46154355114588</v>
      </c>
      <c r="FB32" s="2">
        <f t="shared" si="87"/>
        <v>106.30190249730104</v>
      </c>
      <c r="FC32" s="2">
        <f t="shared" si="87"/>
        <v>105.65701441799871</v>
      </c>
      <c r="FD32" s="2">
        <f t="shared" si="87"/>
        <v>108.75972209643606</v>
      </c>
      <c r="FE32" s="2">
        <f t="shared" si="87"/>
        <v>109.60694468766847</v>
      </c>
      <c r="FG32" s="2">
        <f t="shared" si="88"/>
        <v>4.8685458538719986E-2</v>
      </c>
      <c r="FH32" s="2">
        <f t="shared" si="89"/>
        <v>3.393138752668437E-2</v>
      </c>
      <c r="FI32" s="2">
        <f t="shared" si="89"/>
        <v>3.8850491560864564E-2</v>
      </c>
      <c r="FJ32" s="2">
        <f t="shared" si="89"/>
        <v>3.81006469737711E-2</v>
      </c>
      <c r="FK32" s="2">
        <f t="shared" si="89"/>
        <v>3.7418586031143133E-2</v>
      </c>
      <c r="FL32" s="2">
        <f t="shared" si="89"/>
        <v>3.3491963207724587E-2</v>
      </c>
      <c r="FM32" s="2">
        <f t="shared" si="89"/>
        <v>3.5932235463008978E-2</v>
      </c>
      <c r="FN32" s="2">
        <f t="shared" si="89"/>
        <v>3.6523168916052909E-2</v>
      </c>
      <c r="FO32" s="2">
        <f t="shared" si="89"/>
        <v>3.723554044752235E-2</v>
      </c>
      <c r="FP32" s="2">
        <f t="shared" si="89"/>
        <v>3.3435041983830398E-2</v>
      </c>
      <c r="FQ32" s="2">
        <f t="shared" si="89"/>
        <v>3.1926247205647955E-2</v>
      </c>
      <c r="FR32" s="2">
        <f t="shared" si="89"/>
        <v>3.5698086290189127E-2</v>
      </c>
      <c r="FS32" s="2">
        <f t="shared" si="89"/>
        <v>3.2739746871998626E-2</v>
      </c>
      <c r="FT32" s="2">
        <f t="shared" si="89"/>
        <v>3.6593471813580823E-2</v>
      </c>
      <c r="FU32" s="2">
        <f t="shared" si="89"/>
        <v>2.9394293581139833E-2</v>
      </c>
      <c r="FW32" s="2">
        <f t="shared" si="112"/>
        <v>4.6315701037321087E-6</v>
      </c>
      <c r="FX32" s="2">
        <f t="shared" si="90"/>
        <v>4.0006828116602157E-6</v>
      </c>
      <c r="FY32" s="2">
        <f t="shared" si="90"/>
        <v>4.6926859830389784E-6</v>
      </c>
      <c r="FZ32" s="2">
        <f t="shared" si="90"/>
        <v>4.951038319443256E-6</v>
      </c>
      <c r="GA32" s="2">
        <f t="shared" si="90"/>
        <v>4.9728510215696851E-6</v>
      </c>
      <c r="GB32" s="2">
        <f t="shared" si="90"/>
        <v>4.6380540266001148E-6</v>
      </c>
      <c r="GC32" s="2">
        <f t="shared" si="90"/>
        <v>5.279568117349449E-6</v>
      </c>
      <c r="GD32" s="2">
        <f t="shared" si="90"/>
        <v>5.8658636516500143E-6</v>
      </c>
      <c r="GE32" s="2">
        <f t="shared" si="90"/>
        <v>6.7092021160020605E-6</v>
      </c>
      <c r="GF32" s="2">
        <f t="shared" si="90"/>
        <v>6.358518885254591E-6</v>
      </c>
      <c r="GG32" s="2">
        <f t="shared" si="90"/>
        <v>6.0740687807373124E-6</v>
      </c>
      <c r="GH32" s="2">
        <f t="shared" si="90"/>
        <v>5.3499728298815928E-6</v>
      </c>
      <c r="GI32" s="2">
        <f t="shared" si="90"/>
        <v>4.2703610761725758E-6</v>
      </c>
      <c r="GJ32" s="2">
        <f t="shared" si="90"/>
        <v>3.970590811045431E-6</v>
      </c>
      <c r="GK32" s="2">
        <f t="shared" si="90"/>
        <v>3.3444723490084215E-6</v>
      </c>
      <c r="GM32" s="86">
        <f t="shared" si="113"/>
        <v>3.0796465591518487E-10</v>
      </c>
      <c r="GN32" s="86">
        <f t="shared" si="91"/>
        <v>3.3805689605269941E-14</v>
      </c>
      <c r="GO32" s="86">
        <f t="shared" si="91"/>
        <v>6.2032618532392738E-13</v>
      </c>
      <c r="GP32" s="86">
        <f t="shared" si="91"/>
        <v>6.3504059284804762E-13</v>
      </c>
      <c r="GQ32" s="86">
        <f t="shared" si="91"/>
        <v>2.5372940780615986E-13</v>
      </c>
      <c r="GR32" s="86">
        <f t="shared" si="91"/>
        <v>5.3214247368183302E-15</v>
      </c>
      <c r="GS32" s="86">
        <f t="shared" si="91"/>
        <v>3.6234602124359339E-14</v>
      </c>
      <c r="GT32" s="86">
        <f t="shared" si="91"/>
        <v>9.8062280685308782E-14</v>
      </c>
      <c r="GU32" s="86">
        <f t="shared" si="91"/>
        <v>2.5196430378287842E-13</v>
      </c>
      <c r="GV32" s="86">
        <f t="shared" si="91"/>
        <v>4.0479819681533236E-15</v>
      </c>
      <c r="GW32" s="86">
        <f t="shared" si="91"/>
        <v>1.2491317483285112E-15</v>
      </c>
      <c r="GX32" s="86">
        <f t="shared" si="91"/>
        <v>3.8915631487538983E-14</v>
      </c>
      <c r="GY32" s="86">
        <f t="shared" si="91"/>
        <v>4.2902059913081529E-15</v>
      </c>
      <c r="GZ32" s="86">
        <f t="shared" si="91"/>
        <v>7.0797065689724128E-14</v>
      </c>
      <c r="HA32" s="86">
        <f t="shared" si="91"/>
        <v>2.8655078838351294E-18</v>
      </c>
      <c r="HC32" s="86">
        <f t="shared" si="145"/>
        <v>1.7106263162863523E-25</v>
      </c>
      <c r="HD32" s="86">
        <f t="shared" si="92"/>
        <v>2.2194473066371219E-28</v>
      </c>
      <c r="HE32" s="86">
        <f t="shared" si="92"/>
        <v>5.5027440740981893E-33</v>
      </c>
      <c r="HF32" s="86">
        <f t="shared" si="92"/>
        <v>1.9934584492696112E-33</v>
      </c>
      <c r="HG32" s="86">
        <f t="shared" si="92"/>
        <v>2.5679587670726177E-33</v>
      </c>
      <c r="HH32" s="86">
        <f t="shared" si="92"/>
        <v>8.1398634416940362E-38</v>
      </c>
      <c r="HI32" s="86">
        <f t="shared" si="92"/>
        <v>1.4085376609177753E-35</v>
      </c>
      <c r="HJ32" s="86">
        <f t="shared" si="92"/>
        <v>7.6694037729330835E-37</v>
      </c>
      <c r="HK32" s="86">
        <f t="shared" si="92"/>
        <v>1.5590692629161486E-35</v>
      </c>
      <c r="HL32" s="86">
        <f t="shared" si="92"/>
        <v>2.7948461194383577E-36</v>
      </c>
      <c r="HM32" s="86">
        <f t="shared" si="92"/>
        <v>8.7767386470262326E-39</v>
      </c>
      <c r="HN32" s="86">
        <f t="shared" si="92"/>
        <v>7.4818102539898814E-37</v>
      </c>
      <c r="HO32" s="86">
        <f t="shared" si="92"/>
        <v>5.2063404766109442E-35</v>
      </c>
      <c r="HP32" s="86">
        <f t="shared" si="92"/>
        <v>1.0143434360242498E-34</v>
      </c>
      <c r="HQ32" s="86">
        <f t="shared" si="92"/>
        <v>1.7841124961468486E-43</v>
      </c>
      <c r="HS32" s="86">
        <f t="shared" si="114"/>
        <v>5.1441276890532658E-95</v>
      </c>
      <c r="HT32" s="86">
        <f t="shared" si="93"/>
        <v>1.0910387595703679E-103</v>
      </c>
      <c r="HU32" s="86">
        <f t="shared" si="93"/>
        <v>2.3999198637867337E-124</v>
      </c>
      <c r="HV32" s="86">
        <f t="shared" si="93"/>
        <v>2.1740684083234937E-125</v>
      </c>
      <c r="HW32" s="86">
        <f t="shared" si="93"/>
        <v>8.9826346347041014E-125</v>
      </c>
      <c r="HX32" s="86">
        <f t="shared" si="93"/>
        <v>4.3323493238308692E-142</v>
      </c>
      <c r="HY32" s="86">
        <f t="shared" si="93"/>
        <v>3.1800389643459768E-134</v>
      </c>
      <c r="HZ32" s="86">
        <f t="shared" si="93"/>
        <v>8.4280912691150919E-138</v>
      </c>
      <c r="IA32" s="86">
        <f t="shared" si="93"/>
        <v>9.4867805234729013E-132</v>
      </c>
      <c r="IB32" s="86">
        <f t="shared" si="93"/>
        <v>1.5308124433248521E-133</v>
      </c>
      <c r="IC32" s="86">
        <f t="shared" si="93"/>
        <v>2.7315408874013948E-143</v>
      </c>
      <c r="ID32" s="86">
        <f t="shared" si="93"/>
        <v>1.5697300538495124E-138</v>
      </c>
      <c r="IE32" s="86">
        <f t="shared" si="93"/>
        <v>3.265377418646284E-131</v>
      </c>
      <c r="IF32" s="86">
        <f t="shared" si="93"/>
        <v>8.8954611131071375E-71</v>
      </c>
      <c r="IG32" s="86">
        <f t="shared" si="93"/>
        <v>1.8059337568410465E-53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1.1553577718517934E-256</v>
      </c>
      <c r="IW32" s="86">
        <f t="shared" si="129"/>
        <v>4.7052947086513564E-202</v>
      </c>
      <c r="IY32" s="86">
        <f t="shared" si="130"/>
        <v>3.0796465591518502E-10</v>
      </c>
      <c r="IZ32" s="86">
        <f t="shared" si="131"/>
        <v>3.3805689605270162E-14</v>
      </c>
      <c r="JA32" s="86">
        <f t="shared" si="132"/>
        <v>6.2032618532392738E-13</v>
      </c>
      <c r="JB32" s="86">
        <f t="shared" si="133"/>
        <v>6.3504059284804762E-13</v>
      </c>
      <c r="JC32" s="86">
        <f t="shared" si="134"/>
        <v>2.5372940780615986E-13</v>
      </c>
      <c r="JD32" s="86">
        <f t="shared" si="135"/>
        <v>5.3214247368183302E-15</v>
      </c>
      <c r="JE32" s="86">
        <f t="shared" si="136"/>
        <v>3.6234602124359339E-14</v>
      </c>
      <c r="JF32" s="86">
        <f t="shared" si="137"/>
        <v>9.8062280685308782E-14</v>
      </c>
      <c r="JG32" s="86">
        <f t="shared" si="138"/>
        <v>2.5196430378287842E-13</v>
      </c>
      <c r="JH32" s="86">
        <f t="shared" si="139"/>
        <v>4.0479819681533236E-15</v>
      </c>
      <c r="JI32" s="86">
        <f t="shared" si="140"/>
        <v>1.2491317483285112E-15</v>
      </c>
      <c r="JJ32" s="86">
        <f t="shared" si="141"/>
        <v>3.8915631487538983E-14</v>
      </c>
      <c r="JK32" s="86">
        <f t="shared" si="142"/>
        <v>4.2902059913081529E-15</v>
      </c>
      <c r="JL32" s="86">
        <f t="shared" si="143"/>
        <v>7.0797065689724128E-14</v>
      </c>
      <c r="JM32" s="86">
        <f t="shared" si="144"/>
        <v>2.8655078838351294E-18</v>
      </c>
    </row>
    <row r="33" spans="2:273" x14ac:dyDescent="0.25">
      <c r="B33" s="2">
        <v>6</v>
      </c>
      <c r="C33" s="37">
        <v>104.65</v>
      </c>
      <c r="D33" s="37">
        <v>109.14</v>
      </c>
      <c r="E33" s="37">
        <v>106.825</v>
      </c>
      <c r="F33" s="37">
        <v>104.73699999999999</v>
      </c>
      <c r="G33" s="37">
        <v>106.26300000000001</v>
      </c>
      <c r="H33" s="37">
        <v>105.982</v>
      </c>
      <c r="I33" s="37">
        <v>106.36799999999999</v>
      </c>
      <c r="J33" s="37">
        <v>106.667</v>
      </c>
      <c r="K33" s="37">
        <v>106.246</v>
      </c>
      <c r="L33" s="37">
        <v>106.57899999999999</v>
      </c>
      <c r="M33" s="37">
        <v>103.895</v>
      </c>
      <c r="N33" s="37">
        <v>106.877</v>
      </c>
      <c r="O33" s="37">
        <v>106.211</v>
      </c>
      <c r="P33" s="37">
        <v>103</v>
      </c>
      <c r="Q33" s="37">
        <v>104.288</v>
      </c>
      <c r="S33" s="4">
        <f t="shared" si="8"/>
        <v>105.91571298702908</v>
      </c>
      <c r="T33" s="4">
        <f t="shared" si="9"/>
        <v>105.36579313965753</v>
      </c>
      <c r="U33" s="4">
        <f t="shared" si="10"/>
        <v>104.99405632912644</v>
      </c>
      <c r="V33" s="4">
        <f t="shared" si="11"/>
        <v>104.40073151971987</v>
      </c>
      <c r="W33" s="4">
        <f t="shared" si="12"/>
        <v>105.72418753327007</v>
      </c>
      <c r="X33" s="4">
        <f t="shared" si="13"/>
        <v>104.02441590652842</v>
      </c>
      <c r="Y33" s="4">
        <f t="shared" si="14"/>
        <v>105.79491449460046</v>
      </c>
      <c r="Z33" s="4">
        <f t="shared" si="15"/>
        <v>106.76751026987466</v>
      </c>
      <c r="AA33" s="4">
        <f t="shared" si="16"/>
        <v>106.69241372652395</v>
      </c>
      <c r="AB33" s="4">
        <f t="shared" si="17"/>
        <v>104.43844140964192</v>
      </c>
      <c r="AC33" s="4">
        <f t="shared" si="18"/>
        <v>103.96739718117901</v>
      </c>
      <c r="AD33" s="4">
        <f t="shared" si="19"/>
        <v>103.41878241118542</v>
      </c>
      <c r="AE33" s="4">
        <f t="shared" si="20"/>
        <v>103.25417004058059</v>
      </c>
      <c r="AF33" s="4">
        <f t="shared" si="21"/>
        <v>101.96620754804842</v>
      </c>
      <c r="AG33" s="4" t="e">
        <f t="shared" si="22"/>
        <v>#N/A</v>
      </c>
      <c r="AI33" s="4">
        <f t="shared" si="23"/>
        <v>-1.265712987029076</v>
      </c>
      <c r="AJ33" s="4">
        <f t="shared" si="24"/>
        <v>3.7742068603424741</v>
      </c>
      <c r="AK33" s="4">
        <f t="shared" si="25"/>
        <v>1.830943670873566</v>
      </c>
      <c r="AL33" s="4">
        <f t="shared" si="26"/>
        <v>0.33626848028012546</v>
      </c>
      <c r="AM33" s="4">
        <f t="shared" si="27"/>
        <v>0.53881246672993655</v>
      </c>
      <c r="AN33" s="4">
        <f t="shared" si="28"/>
        <v>1.9575840934715814</v>
      </c>
      <c r="AO33" s="4">
        <f t="shared" si="29"/>
        <v>0.57308550539953274</v>
      </c>
      <c r="AP33" s="4">
        <f t="shared" si="30"/>
        <v>-0.10051026987466116</v>
      </c>
      <c r="AQ33" s="4">
        <f t="shared" si="31"/>
        <v>-0.44641372652395717</v>
      </c>
      <c r="AR33" s="4">
        <f t="shared" si="32"/>
        <v>2.1405585903580686</v>
      </c>
      <c r="AS33" s="4">
        <f t="shared" si="33"/>
        <v>-7.2397181179013614E-2</v>
      </c>
      <c r="AT33" s="4">
        <f t="shared" si="34"/>
        <v>3.458217588814577</v>
      </c>
      <c r="AU33" s="4">
        <f t="shared" si="35"/>
        <v>2.9568299594194087</v>
      </c>
      <c r="AV33" s="4">
        <f t="shared" si="36"/>
        <v>1.0337924519515838</v>
      </c>
      <c r="AW33" s="4">
        <f t="shared" si="36"/>
        <v>0</v>
      </c>
      <c r="AY33" s="2">
        <f t="shared" si="96"/>
        <v>105.91571215045919</v>
      </c>
      <c r="AZ33" s="2">
        <f t="shared" si="37"/>
        <v>105.36579313949757</v>
      </c>
      <c r="BA33" s="2">
        <f t="shared" si="37"/>
        <v>104.99405632667793</v>
      </c>
      <c r="BB33" s="2">
        <f t="shared" si="37"/>
        <v>104.40073151722268</v>
      </c>
      <c r="BC33" s="2">
        <f t="shared" si="37"/>
        <v>105.7241875322125</v>
      </c>
      <c r="BD33" s="2">
        <f t="shared" si="37"/>
        <v>104.02441590650184</v>
      </c>
      <c r="BE33" s="2">
        <f t="shared" si="37"/>
        <v>105.79491449443725</v>
      </c>
      <c r="BF33" s="2">
        <f t="shared" si="37"/>
        <v>106.76751026947767</v>
      </c>
      <c r="BG33" s="2">
        <f t="shared" si="37"/>
        <v>106.69241372554075</v>
      </c>
      <c r="BH33" s="2">
        <f t="shared" si="37"/>
        <v>104.43844140962192</v>
      </c>
      <c r="BI33" s="2">
        <f t="shared" si="37"/>
        <v>103.96739718117254</v>
      </c>
      <c r="BJ33" s="2">
        <f t="shared" si="37"/>
        <v>103.41878241101973</v>
      </c>
      <c r="BK33" s="2">
        <f t="shared" si="37"/>
        <v>103.25417004055895</v>
      </c>
      <c r="BL33" s="2">
        <f t="shared" si="37"/>
        <v>101.9662075477533</v>
      </c>
      <c r="BM33" s="2" t="e">
        <f t="shared" si="37"/>
        <v>#N/A</v>
      </c>
      <c r="BO33" s="2">
        <f t="shared" si="38"/>
        <v>104.65</v>
      </c>
      <c r="BP33" s="2">
        <f t="shared" si="39"/>
        <v>109.14</v>
      </c>
      <c r="BQ33" s="2">
        <f t="shared" si="40"/>
        <v>106.825</v>
      </c>
      <c r="BR33" s="2">
        <f t="shared" si="41"/>
        <v>104.73699999999999</v>
      </c>
      <c r="BS33" s="2">
        <f t="shared" si="42"/>
        <v>106.26300000000001</v>
      </c>
      <c r="BT33" s="2">
        <f t="shared" si="43"/>
        <v>105.982</v>
      </c>
      <c r="BU33" s="2">
        <f t="shared" si="44"/>
        <v>106.36799999999999</v>
      </c>
      <c r="BV33" s="2">
        <f t="shared" si="45"/>
        <v>106.667</v>
      </c>
      <c r="BW33" s="2">
        <f t="shared" si="46"/>
        <v>106.246</v>
      </c>
      <c r="BX33" s="2">
        <f t="shared" si="47"/>
        <v>106.57899999999999</v>
      </c>
      <c r="BY33" s="2">
        <f t="shared" si="48"/>
        <v>103.895</v>
      </c>
      <c r="BZ33" s="2">
        <f t="shared" si="49"/>
        <v>106.877</v>
      </c>
      <c r="CA33" s="2">
        <f t="shared" si="50"/>
        <v>106.211</v>
      </c>
      <c r="CB33" s="2">
        <f t="shared" si="51"/>
        <v>103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105.98915789473682</v>
      </c>
      <c r="DL33" s="2">
        <f t="shared" si="70"/>
        <v>105.30141000109421</v>
      </c>
      <c r="DM33" s="2">
        <f t="shared" si="70"/>
        <v>104.82013480300184</v>
      </c>
      <c r="DN33" s="2">
        <f t="shared" si="70"/>
        <v>104.26699577861163</v>
      </c>
      <c r="DO33" s="2">
        <f t="shared" si="70"/>
        <v>105.67266572199729</v>
      </c>
      <c r="DP33" s="2">
        <f t="shared" si="70"/>
        <v>103.80123944997626</v>
      </c>
      <c r="DQ33" s="2">
        <f t="shared" si="70"/>
        <v>105.72508425429479</v>
      </c>
      <c r="DR33" s="2">
        <f t="shared" si="70"/>
        <v>106.6177880512091</v>
      </c>
      <c r="DS33" s="2">
        <f t="shared" si="70"/>
        <v>106.6222105263158</v>
      </c>
      <c r="DT33" s="2">
        <f t="shared" si="70"/>
        <v>104.36677856804171</v>
      </c>
      <c r="DU33" s="2">
        <f t="shared" si="70"/>
        <v>103.80526932195355</v>
      </c>
      <c r="DV33" s="2">
        <f t="shared" si="70"/>
        <v>103.27643994601893</v>
      </c>
      <c r="DW33" s="2">
        <f t="shared" si="70"/>
        <v>103.18105142794616</v>
      </c>
      <c r="DX33" s="2">
        <f t="shared" si="70"/>
        <v>101.77050300908195</v>
      </c>
      <c r="DY33" s="2">
        <f t="shared" si="70"/>
        <v>101.12012254901963</v>
      </c>
      <c r="EA33" s="2">
        <f t="shared" si="71"/>
        <v>104.60688794767626</v>
      </c>
      <c r="EB33" s="2">
        <f t="shared" si="72"/>
        <v>107.03764810767591</v>
      </c>
      <c r="EC33" s="2">
        <f t="shared" si="73"/>
        <v>108.91855068318682</v>
      </c>
      <c r="ED33" s="2">
        <f t="shared" si="74"/>
        <v>107.48028303745602</v>
      </c>
      <c r="EE33" s="2">
        <f t="shared" si="75"/>
        <v>106.93315418207149</v>
      </c>
      <c r="EF33" s="2">
        <f t="shared" si="76"/>
        <v>109.89834974864317</v>
      </c>
      <c r="EG33" s="2">
        <f t="shared" si="77"/>
        <v>107.50390483067162</v>
      </c>
      <c r="EH33" s="2">
        <f t="shared" si="78"/>
        <v>110.36972576874663</v>
      </c>
      <c r="EI33" s="2">
        <f t="shared" si="79"/>
        <v>108.34803176016622</v>
      </c>
      <c r="EJ33" s="2">
        <f t="shared" si="80"/>
        <v>106.32772196061455</v>
      </c>
      <c r="EK33" s="2">
        <f t="shared" si="81"/>
        <v>108.45131158504802</v>
      </c>
      <c r="EL33" s="2">
        <f t="shared" si="82"/>
        <v>106.92562666866922</v>
      </c>
      <c r="EM33" s="2">
        <f t="shared" si="83"/>
        <v>105.22426307172196</v>
      </c>
      <c r="EN33" s="2">
        <f t="shared" si="84"/>
        <v>106.66500949173302</v>
      </c>
      <c r="EO33" s="2">
        <f t="shared" si="85"/>
        <v>104.03374836248118</v>
      </c>
      <c r="EQ33" s="2">
        <f t="shared" si="86"/>
        <v>104.28560634560073</v>
      </c>
      <c r="ER33" s="2">
        <f t="shared" si="87"/>
        <v>106.38340020967293</v>
      </c>
      <c r="ES33" s="2">
        <f t="shared" si="87"/>
        <v>106.23938788320351</v>
      </c>
      <c r="ET33" s="2">
        <f t="shared" si="87"/>
        <v>105.15825888634339</v>
      </c>
      <c r="EU33" s="2">
        <f t="shared" si="87"/>
        <v>105.4074366488872</v>
      </c>
      <c r="EV33" s="2">
        <f t="shared" si="87"/>
        <v>108.35935091264504</v>
      </c>
      <c r="EW33" s="2">
        <f t="shared" si="87"/>
        <v>105.56250383567713</v>
      </c>
      <c r="EX33" s="2">
        <f t="shared" si="87"/>
        <v>109.82351065149481</v>
      </c>
      <c r="EY33" s="2">
        <f t="shared" si="87"/>
        <v>107.48674760528692</v>
      </c>
      <c r="EZ33" s="2">
        <f t="shared" si="87"/>
        <v>106.93754550901157</v>
      </c>
      <c r="FA33" s="2">
        <f t="shared" si="87"/>
        <v>106.3364861863388</v>
      </c>
      <c r="FB33" s="2">
        <f t="shared" si="87"/>
        <v>106.17912904109883</v>
      </c>
      <c r="FC33" s="2">
        <f t="shared" si="87"/>
        <v>105.54433947433277</v>
      </c>
      <c r="FD33" s="2">
        <f t="shared" si="87"/>
        <v>108.62522490184868</v>
      </c>
      <c r="FE33" s="2">
        <f t="shared" si="87"/>
        <v>109.46955331089458</v>
      </c>
      <c r="FG33" s="2">
        <f t="shared" si="88"/>
        <v>5.31329736517996E-2</v>
      </c>
      <c r="FH33" s="2">
        <f t="shared" si="89"/>
        <v>3.7083628174171893E-2</v>
      </c>
      <c r="FI33" s="2">
        <f t="shared" si="89"/>
        <v>4.2439643558311882E-2</v>
      </c>
      <c r="FJ33" s="2">
        <f t="shared" si="89"/>
        <v>4.1623525510312412E-2</v>
      </c>
      <c r="FK33" s="2">
        <f t="shared" si="89"/>
        <v>4.0881079839690096E-2</v>
      </c>
      <c r="FL33" s="2">
        <f t="shared" si="89"/>
        <v>3.6604927942356591E-2</v>
      </c>
      <c r="FM33" s="2">
        <f t="shared" si="89"/>
        <v>3.9262801263534174E-2</v>
      </c>
      <c r="FN33" s="2">
        <f t="shared" si="89"/>
        <v>3.990624116933128E-2</v>
      </c>
      <c r="FO33" s="2">
        <f t="shared" si="89"/>
        <v>4.0681812157211526E-2</v>
      </c>
      <c r="FP33" s="2">
        <f t="shared" si="89"/>
        <v>3.6542916117967672E-2</v>
      </c>
      <c r="FQ33" s="2">
        <f t="shared" si="89"/>
        <v>3.4898938697453523E-2</v>
      </c>
      <c r="FR33" s="2">
        <f t="shared" si="89"/>
        <v>3.9007826912791366E-2</v>
      </c>
      <c r="FS33" s="2">
        <f t="shared" si="89"/>
        <v>3.5785384310967013E-2</v>
      </c>
      <c r="FT33" s="2">
        <f t="shared" si="89"/>
        <v>3.9982785852791282E-2</v>
      </c>
      <c r="FU33" s="2">
        <f t="shared" si="89"/>
        <v>3.213905857587341E-2</v>
      </c>
      <c r="FW33" s="2">
        <f t="shared" si="112"/>
        <v>5.0784133633845773E-6</v>
      </c>
      <c r="FX33" s="2">
        <f t="shared" si="90"/>
        <v>4.3866597795131764E-6</v>
      </c>
      <c r="FY33" s="2">
        <f t="shared" si="90"/>
        <v>5.1454255321993718E-6</v>
      </c>
      <c r="FZ33" s="2">
        <f t="shared" si="90"/>
        <v>5.4287029724253278E-6</v>
      </c>
      <c r="GA33" s="2">
        <f t="shared" si="90"/>
        <v>5.4526201018067261E-6</v>
      </c>
      <c r="GB33" s="2">
        <f t="shared" si="90"/>
        <v>5.0855228370767018E-6</v>
      </c>
      <c r="GC33" s="2">
        <f t="shared" si="90"/>
        <v>5.7889283770592708E-6</v>
      </c>
      <c r="GD33" s="2">
        <f t="shared" si="90"/>
        <v>6.4317879556545477E-6</v>
      </c>
      <c r="GE33" s="2">
        <f t="shared" si="90"/>
        <v>7.3564890719195284E-6</v>
      </c>
      <c r="GF33" s="2">
        <f t="shared" si="90"/>
        <v>6.9719730404306891E-6</v>
      </c>
      <c r="GG33" s="2">
        <f t="shared" si="90"/>
        <v>6.6600800770443291E-6</v>
      </c>
      <c r="GH33" s="2">
        <f t="shared" si="90"/>
        <v>5.8661255300893244E-6</v>
      </c>
      <c r="GI33" s="2">
        <f t="shared" si="90"/>
        <v>4.682355880566446E-6</v>
      </c>
      <c r="GJ33" s="2">
        <f t="shared" si="90"/>
        <v>4.3536645823358265E-6</v>
      </c>
      <c r="GK33" s="2">
        <f t="shared" si="90"/>
        <v>3.6671398250204232E-6</v>
      </c>
      <c r="GM33" s="86">
        <f t="shared" si="113"/>
        <v>6.5275684743781401E-10</v>
      </c>
      <c r="GN33" s="86">
        <f t="shared" si="91"/>
        <v>9.838381540937488E-14</v>
      </c>
      <c r="GO33" s="86">
        <f t="shared" si="91"/>
        <v>1.6515076951986186E-12</v>
      </c>
      <c r="GP33" s="86">
        <f t="shared" si="91"/>
        <v>1.678604675684062E-12</v>
      </c>
      <c r="GQ33" s="86">
        <f t="shared" si="91"/>
        <v>6.955735674793937E-13</v>
      </c>
      <c r="GR33" s="86">
        <f t="shared" si="91"/>
        <v>1.6753499186386658E-14</v>
      </c>
      <c r="GS33" s="86">
        <f t="shared" si="91"/>
        <v>1.071465082716664E-13</v>
      </c>
      <c r="GT33" s="86">
        <f t="shared" si="91"/>
        <v>2.7859398395694937E-13</v>
      </c>
      <c r="GU33" s="86">
        <f t="shared" si="91"/>
        <v>6.8987507266122201E-13</v>
      </c>
      <c r="GV33" s="86">
        <f t="shared" si="91"/>
        <v>1.2894325624116811E-14</v>
      </c>
      <c r="GW33" s="86">
        <f t="shared" si="91"/>
        <v>4.1255776101923494E-15</v>
      </c>
      <c r="GX33" s="86">
        <f t="shared" si="91"/>
        <v>1.1444771159723571E-13</v>
      </c>
      <c r="GY33" s="86">
        <f t="shared" si="91"/>
        <v>1.3530374268853538E-14</v>
      </c>
      <c r="GZ33" s="86">
        <f t="shared" si="91"/>
        <v>2.0428347372016565E-13</v>
      </c>
      <c r="HA33" s="86">
        <f t="shared" si="91"/>
        <v>1.2000908190307279E-17</v>
      </c>
      <c r="HC33" s="86">
        <f t="shared" si="145"/>
        <v>7.5507587386831584E-25</v>
      </c>
      <c r="HD33" s="86">
        <f t="shared" si="92"/>
        <v>1.1437716633927777E-27</v>
      </c>
      <c r="HE33" s="86">
        <f t="shared" si="92"/>
        <v>3.8796588866945106E-32</v>
      </c>
      <c r="HF33" s="86">
        <f t="shared" si="92"/>
        <v>1.4213897651226795E-32</v>
      </c>
      <c r="HG33" s="86">
        <f t="shared" si="92"/>
        <v>1.8197353511438996E-32</v>
      </c>
      <c r="HH33" s="86">
        <f t="shared" si="92"/>
        <v>7.5521263247757616E-37</v>
      </c>
      <c r="HI33" s="86">
        <f t="shared" si="92"/>
        <v>1.1615650004534476E-34</v>
      </c>
      <c r="HJ33" s="86">
        <f t="shared" si="92"/>
        <v>6.9013187509866382E-36</v>
      </c>
      <c r="HK33" s="86">
        <f t="shared" si="92"/>
        <v>1.3044603054560594E-34</v>
      </c>
      <c r="HL33" s="86">
        <f t="shared" si="92"/>
        <v>2.4371621900354E-35</v>
      </c>
      <c r="HM33" s="86">
        <f t="shared" si="92"/>
        <v>8.8629688465013021E-38</v>
      </c>
      <c r="HN33" s="86">
        <f t="shared" si="92"/>
        <v>6.7362287591912359E-36</v>
      </c>
      <c r="HO33" s="86">
        <f t="shared" si="92"/>
        <v>4.0366913938581015E-34</v>
      </c>
      <c r="HP33" s="86">
        <f t="shared" si="92"/>
        <v>7.835262657654164E-34</v>
      </c>
      <c r="HQ33" s="86">
        <f t="shared" si="92"/>
        <v>2.357570275949145E-42</v>
      </c>
      <c r="HS33" s="86">
        <f t="shared" si="114"/>
        <v>2.7403304521909611E-93</v>
      </c>
      <c r="HT33" s="86">
        <f t="shared" si="93"/>
        <v>8.3528859177605198E-102</v>
      </c>
      <c r="HU33" s="86">
        <f t="shared" si="93"/>
        <v>4.5238785471879947E-122</v>
      </c>
      <c r="HV33" s="86">
        <f t="shared" si="93"/>
        <v>4.1642084844432237E-123</v>
      </c>
      <c r="HW33" s="86">
        <f t="shared" si="93"/>
        <v>1.6853656314793581E-122</v>
      </c>
      <c r="HX33" s="86">
        <f t="shared" si="93"/>
        <v>1.671083213091094E-139</v>
      </c>
      <c r="HY33" s="86">
        <f t="shared" si="93"/>
        <v>9.0962444480365848E-132</v>
      </c>
      <c r="HZ33" s="86">
        <f t="shared" si="93"/>
        <v>2.9613328046134727E-135</v>
      </c>
      <c r="IA33" s="86">
        <f t="shared" si="93"/>
        <v>2.6838106602570901E-129</v>
      </c>
      <c r="IB33" s="86">
        <f t="shared" si="93"/>
        <v>4.7248837010471298E-131</v>
      </c>
      <c r="IC33" s="86">
        <f t="shared" si="93"/>
        <v>1.2514965344023381E-140</v>
      </c>
      <c r="ID33" s="86">
        <f t="shared" si="93"/>
        <v>5.6063339324552772E-136</v>
      </c>
      <c r="IE33" s="86">
        <f t="shared" si="93"/>
        <v>7.7803137420583145E-129</v>
      </c>
      <c r="IF33" s="86">
        <f t="shared" si="93"/>
        <v>1.6057742848280748E-69</v>
      </c>
      <c r="IG33" s="86">
        <f t="shared" si="93"/>
        <v>1.5240225318805782E-52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6.5867173573301743E-253</v>
      </c>
      <c r="IW33" s="86">
        <f t="shared" si="129"/>
        <v>3.8319967658070662E-199</v>
      </c>
      <c r="IY33" s="86">
        <f t="shared" si="130"/>
        <v>6.5275684743781473E-10</v>
      </c>
      <c r="IZ33" s="86">
        <f t="shared" si="131"/>
        <v>9.8383815409376029E-14</v>
      </c>
      <c r="JA33" s="86">
        <f t="shared" si="132"/>
        <v>1.6515076951986186E-12</v>
      </c>
      <c r="JB33" s="86">
        <f t="shared" si="133"/>
        <v>1.678604675684062E-12</v>
      </c>
      <c r="JC33" s="86">
        <f t="shared" si="134"/>
        <v>6.955735674793937E-13</v>
      </c>
      <c r="JD33" s="86">
        <f t="shared" si="135"/>
        <v>1.6753499186386658E-14</v>
      </c>
      <c r="JE33" s="86">
        <f t="shared" si="136"/>
        <v>1.071465082716664E-13</v>
      </c>
      <c r="JF33" s="86">
        <f t="shared" si="137"/>
        <v>2.7859398395694937E-13</v>
      </c>
      <c r="JG33" s="86">
        <f t="shared" si="138"/>
        <v>6.8987507266122201E-13</v>
      </c>
      <c r="JH33" s="86">
        <f t="shared" si="139"/>
        <v>1.2894325624116811E-14</v>
      </c>
      <c r="JI33" s="86">
        <f t="shared" si="140"/>
        <v>4.1255776101923494E-15</v>
      </c>
      <c r="JJ33" s="86">
        <f t="shared" si="141"/>
        <v>1.1444771159723571E-13</v>
      </c>
      <c r="JK33" s="86">
        <f t="shared" si="142"/>
        <v>1.3530374268853538E-14</v>
      </c>
      <c r="JL33" s="86">
        <f t="shared" si="143"/>
        <v>2.0428347372016565E-13</v>
      </c>
      <c r="JM33" s="86">
        <f t="shared" si="144"/>
        <v>1.2000908190307279E-17</v>
      </c>
    </row>
    <row r="34" spans="2:273" x14ac:dyDescent="0.25">
      <c r="B34" s="2">
        <v>7</v>
      </c>
      <c r="C34" s="37">
        <v>105.65</v>
      </c>
      <c r="D34" s="37">
        <v>103.57899999999999</v>
      </c>
      <c r="E34" s="37">
        <v>107.702</v>
      </c>
      <c r="F34" s="37">
        <v>106.333</v>
      </c>
      <c r="G34" s="37">
        <v>103.702</v>
      </c>
      <c r="H34" s="37">
        <v>105.86</v>
      </c>
      <c r="I34" s="37">
        <v>105.71899999999999</v>
      </c>
      <c r="J34" s="37">
        <v>106.123</v>
      </c>
      <c r="K34" s="37">
        <v>105.63200000000001</v>
      </c>
      <c r="L34" s="37">
        <v>106.63200000000001</v>
      </c>
      <c r="M34" s="37">
        <v>105.56100000000001</v>
      </c>
      <c r="N34" s="37">
        <v>105.456</v>
      </c>
      <c r="O34" s="37">
        <v>105.333</v>
      </c>
      <c r="P34" s="37">
        <v>100.22</v>
      </c>
      <c r="Q34" s="37">
        <v>101.136</v>
      </c>
      <c r="R34" s="19"/>
      <c r="S34" s="4">
        <f t="shared" si="8"/>
        <v>105.99454985264641</v>
      </c>
      <c r="T34" s="4">
        <f t="shared" si="9"/>
        <v>105.49768520482812</v>
      </c>
      <c r="U34" s="4">
        <f t="shared" si="10"/>
        <v>105.15249397033892</v>
      </c>
      <c r="V34" s="4">
        <f t="shared" si="11"/>
        <v>104.56033786658782</v>
      </c>
      <c r="W34" s="4">
        <f t="shared" si="12"/>
        <v>105.85686549640779</v>
      </c>
      <c r="X34" s="4">
        <f t="shared" si="13"/>
        <v>104.29215670346277</v>
      </c>
      <c r="Y34" s="4">
        <f t="shared" si="14"/>
        <v>105.93701786505119</v>
      </c>
      <c r="Z34" s="4">
        <f t="shared" si="15"/>
        <v>106.97067959831118</v>
      </c>
      <c r="AA34" s="4">
        <f t="shared" si="16"/>
        <v>106.85970682778098</v>
      </c>
      <c r="AB34" s="4">
        <f t="shared" si="17"/>
        <v>104.66736705257378</v>
      </c>
      <c r="AC34" s="4">
        <f t="shared" si="18"/>
        <v>104.14438146241767</v>
      </c>
      <c r="AD34" s="4">
        <f t="shared" si="19"/>
        <v>103.64253995835593</v>
      </c>
      <c r="AE34" s="4">
        <f t="shared" si="20"/>
        <v>103.40917055433903</v>
      </c>
      <c r="AF34" s="4">
        <f t="shared" si="21"/>
        <v>102.12336639057679</v>
      </c>
      <c r="AG34" s="4" t="e">
        <f t="shared" si="22"/>
        <v>#N/A</v>
      </c>
      <c r="AI34" s="4">
        <f t="shared" si="23"/>
        <v>-0.34454985264640925</v>
      </c>
      <c r="AJ34" s="4">
        <f t="shared" si="24"/>
        <v>-1.9186852048281224</v>
      </c>
      <c r="AK34" s="4">
        <f t="shared" si="25"/>
        <v>2.5495060296610745</v>
      </c>
      <c r="AL34" s="4">
        <f t="shared" si="26"/>
        <v>1.772662133412183</v>
      </c>
      <c r="AM34" s="4">
        <f t="shared" si="27"/>
        <v>-2.154865496407794</v>
      </c>
      <c r="AN34" s="4">
        <f t="shared" si="28"/>
        <v>1.5678432965372338</v>
      </c>
      <c r="AO34" s="4">
        <f t="shared" si="29"/>
        <v>-0.2180178650511948</v>
      </c>
      <c r="AP34" s="4">
        <f t="shared" si="30"/>
        <v>-0.84767959831117423</v>
      </c>
      <c r="AQ34" s="4">
        <f t="shared" si="31"/>
        <v>-1.2277068277809775</v>
      </c>
      <c r="AR34" s="4">
        <f t="shared" si="32"/>
        <v>1.9646329474262245</v>
      </c>
      <c r="AS34" s="4">
        <f t="shared" si="33"/>
        <v>1.4166185375823375</v>
      </c>
      <c r="AT34" s="4">
        <f t="shared" si="34"/>
        <v>1.8134600416440776</v>
      </c>
      <c r="AU34" s="4">
        <f t="shared" si="35"/>
        <v>1.9238294456609708</v>
      </c>
      <c r="AV34" s="4">
        <f t="shared" si="36"/>
        <v>-1.9033663905767924</v>
      </c>
      <c r="AW34" s="4">
        <f t="shared" si="36"/>
        <v>0</v>
      </c>
      <c r="AY34" s="2">
        <f t="shared" si="96"/>
        <v>105.99454813499571</v>
      </c>
      <c r="AZ34" s="2">
        <f t="shared" si="37"/>
        <v>105.49768520437975</v>
      </c>
      <c r="BA34" s="2">
        <f t="shared" si="37"/>
        <v>105.15249396405325</v>
      </c>
      <c r="BB34" s="2">
        <f t="shared" si="37"/>
        <v>104.5603378602206</v>
      </c>
      <c r="BC34" s="2">
        <f t="shared" si="37"/>
        <v>105.85686549361347</v>
      </c>
      <c r="BD34" s="2">
        <f t="shared" si="37"/>
        <v>104.29215670338235</v>
      </c>
      <c r="BE34" s="2">
        <f t="shared" si="37"/>
        <v>105.93701786458678</v>
      </c>
      <c r="BF34" s="2">
        <f t="shared" si="37"/>
        <v>106.97067959722492</v>
      </c>
      <c r="BG34" s="2">
        <f t="shared" si="37"/>
        <v>106.85970682518617</v>
      </c>
      <c r="BH34" s="2">
        <f t="shared" si="37"/>
        <v>104.66736705251252</v>
      </c>
      <c r="BI34" s="2">
        <f t="shared" si="37"/>
        <v>104.14438146239716</v>
      </c>
      <c r="BJ34" s="2">
        <f t="shared" si="37"/>
        <v>103.64253995788698</v>
      </c>
      <c r="BK34" s="2">
        <f t="shared" si="37"/>
        <v>103.40917055427342</v>
      </c>
      <c r="BL34" s="2">
        <f t="shared" si="37"/>
        <v>102.12336638975701</v>
      </c>
      <c r="BM34" s="2" t="e">
        <f t="shared" si="37"/>
        <v>#N/A</v>
      </c>
      <c r="BO34" s="2">
        <f t="shared" si="38"/>
        <v>105.65</v>
      </c>
      <c r="BP34" s="2">
        <f t="shared" si="39"/>
        <v>103.57899999999999</v>
      </c>
      <c r="BQ34" s="2">
        <f t="shared" si="40"/>
        <v>107.702</v>
      </c>
      <c r="BR34" s="2">
        <f t="shared" si="41"/>
        <v>106.333</v>
      </c>
      <c r="BS34" s="2">
        <f t="shared" si="42"/>
        <v>103.702</v>
      </c>
      <c r="BT34" s="2">
        <f t="shared" si="43"/>
        <v>105.86</v>
      </c>
      <c r="BU34" s="2">
        <f t="shared" si="44"/>
        <v>105.71899999999999</v>
      </c>
      <c r="BV34" s="2">
        <f t="shared" si="45"/>
        <v>106.123</v>
      </c>
      <c r="BW34" s="2">
        <f t="shared" si="46"/>
        <v>105.63200000000001</v>
      </c>
      <c r="BX34" s="2">
        <f t="shared" si="47"/>
        <v>106.63200000000001</v>
      </c>
      <c r="BY34" s="2">
        <f t="shared" si="48"/>
        <v>105.56100000000001</v>
      </c>
      <c r="BZ34" s="2">
        <f t="shared" si="49"/>
        <v>105.456</v>
      </c>
      <c r="CA34" s="2">
        <f t="shared" si="50"/>
        <v>105.333</v>
      </c>
      <c r="CB34" s="2">
        <f t="shared" si="51"/>
        <v>100.22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106.08761996206731</v>
      </c>
      <c r="DL34" s="2">
        <f t="shared" si="70"/>
        <v>105.43893533209322</v>
      </c>
      <c r="DM34" s="2">
        <f t="shared" si="70"/>
        <v>104.9780359287054</v>
      </c>
      <c r="DN34" s="2">
        <f t="shared" si="70"/>
        <v>104.42886275797372</v>
      </c>
      <c r="DO34" s="2">
        <f t="shared" si="70"/>
        <v>105.81365296896085</v>
      </c>
      <c r="DP34" s="2">
        <f t="shared" si="70"/>
        <v>104.0658883357041</v>
      </c>
      <c r="DQ34" s="2">
        <f t="shared" si="70"/>
        <v>105.87325538899225</v>
      </c>
      <c r="DR34" s="2">
        <f t="shared" si="70"/>
        <v>106.82248506401139</v>
      </c>
      <c r="DS34" s="2">
        <f t="shared" si="70"/>
        <v>106.79674493927125</v>
      </c>
      <c r="DT34" s="2">
        <f t="shared" si="70"/>
        <v>104.60351019440492</v>
      </c>
      <c r="DU34" s="2">
        <f t="shared" si="70"/>
        <v>103.97950308202941</v>
      </c>
      <c r="DV34" s="2">
        <f t="shared" si="70"/>
        <v>103.50224480431852</v>
      </c>
      <c r="DW34" s="2">
        <f t="shared" si="70"/>
        <v>103.33975325527956</v>
      </c>
      <c r="DX34" s="2">
        <f t="shared" si="70"/>
        <v>101.92112167633219</v>
      </c>
      <c r="DY34" s="2">
        <f t="shared" si="70"/>
        <v>101.2702224821747</v>
      </c>
      <c r="EA34" s="2">
        <f t="shared" si="71"/>
        <v>104.48191244417552</v>
      </c>
      <c r="EB34" s="2">
        <f t="shared" si="72"/>
        <v>106.88903800639659</v>
      </c>
      <c r="EC34" s="2">
        <f t="shared" si="73"/>
        <v>108.7427418972818</v>
      </c>
      <c r="ED34" s="2">
        <f t="shared" si="74"/>
        <v>107.32147587072237</v>
      </c>
      <c r="EE34" s="2">
        <f t="shared" si="75"/>
        <v>106.7816800353641</v>
      </c>
      <c r="EF34" s="2">
        <f t="shared" si="76"/>
        <v>109.72348027911862</v>
      </c>
      <c r="EG34" s="2">
        <f t="shared" si="77"/>
        <v>107.36024831993051</v>
      </c>
      <c r="EH34" s="2">
        <f t="shared" si="78"/>
        <v>110.22242609242942</v>
      </c>
      <c r="EI34" s="2">
        <f t="shared" si="79"/>
        <v>108.21392836647868</v>
      </c>
      <c r="EJ34" s="2">
        <f t="shared" si="80"/>
        <v>106.20270524520934</v>
      </c>
      <c r="EK34" s="2">
        <f t="shared" si="81"/>
        <v>108.30316306796597</v>
      </c>
      <c r="EL34" s="2">
        <f t="shared" si="82"/>
        <v>106.79482963892252</v>
      </c>
      <c r="EM34" s="2">
        <f t="shared" si="83"/>
        <v>105.11495892502798</v>
      </c>
      <c r="EN34" s="2">
        <f t="shared" si="84"/>
        <v>106.55192467850583</v>
      </c>
      <c r="EO34" s="2">
        <f t="shared" si="85"/>
        <v>103.95501272352134</v>
      </c>
      <c r="EQ34" s="2">
        <f t="shared" si="86"/>
        <v>104.16407505883122</v>
      </c>
      <c r="ER34" s="2">
        <f t="shared" si="87"/>
        <v>106.2417189614202</v>
      </c>
      <c r="ES34" s="2">
        <f t="shared" si="87"/>
        <v>106.0922058136711</v>
      </c>
      <c r="ET34" s="2">
        <f t="shared" si="87"/>
        <v>105.02436328073526</v>
      </c>
      <c r="EU34" s="2">
        <f t="shared" si="87"/>
        <v>105.27249091064643</v>
      </c>
      <c r="EV34" s="2">
        <f t="shared" si="87"/>
        <v>108.20138455500475</v>
      </c>
      <c r="EW34" s="2">
        <f t="shared" si="87"/>
        <v>105.4399181102587</v>
      </c>
      <c r="EX34" s="2">
        <f t="shared" si="87"/>
        <v>109.68218632322093</v>
      </c>
      <c r="EY34" s="2">
        <f t="shared" si="87"/>
        <v>107.36199897144537</v>
      </c>
      <c r="EZ34" s="2">
        <f t="shared" si="87"/>
        <v>106.80589706639036</v>
      </c>
      <c r="FA34" s="2">
        <f t="shared" si="87"/>
        <v>106.21142882153173</v>
      </c>
      <c r="FB34" s="2">
        <f t="shared" si="87"/>
        <v>106.05635558489661</v>
      </c>
      <c r="FC34" s="2">
        <f t="shared" si="87"/>
        <v>105.43166453066684</v>
      </c>
      <c r="FD34" s="2">
        <f t="shared" si="87"/>
        <v>108.4907277072613</v>
      </c>
      <c r="FE34" s="2">
        <f t="shared" si="87"/>
        <v>109.33216193412069</v>
      </c>
      <c r="FG34" s="2">
        <f t="shared" si="88"/>
        <v>5.7962023718144885E-2</v>
      </c>
      <c r="FH34" s="2">
        <f t="shared" si="89"/>
        <v>4.0516431595645552E-2</v>
      </c>
      <c r="FI34" s="2">
        <f t="shared" si="89"/>
        <v>4.6344386710551813E-2</v>
      </c>
      <c r="FJ34" s="2">
        <f t="shared" si="89"/>
        <v>4.5456744670847642E-2</v>
      </c>
      <c r="FK34" s="2">
        <f t="shared" si="89"/>
        <v>4.4649110655426483E-2</v>
      </c>
      <c r="FL34" s="2">
        <f t="shared" si="89"/>
        <v>3.9995259006658249E-2</v>
      </c>
      <c r="FM34" s="2">
        <f t="shared" si="89"/>
        <v>4.2888344274946734E-2</v>
      </c>
      <c r="FN34" s="2">
        <f t="shared" si="89"/>
        <v>4.3588504010406544E-2</v>
      </c>
      <c r="FO34" s="2">
        <f t="shared" si="89"/>
        <v>4.4432327219953036E-2</v>
      </c>
      <c r="FP34" s="2">
        <f t="shared" si="89"/>
        <v>3.9927741715107094E-2</v>
      </c>
      <c r="FQ34" s="2">
        <f t="shared" si="89"/>
        <v>3.8137516840122197E-2</v>
      </c>
      <c r="FR34" s="2">
        <f t="shared" si="89"/>
        <v>4.2610869738120609E-2</v>
      </c>
      <c r="FS34" s="2">
        <f t="shared" si="89"/>
        <v>3.9102890543281546E-2</v>
      </c>
      <c r="FT34" s="2">
        <f t="shared" si="89"/>
        <v>4.3671790415848441E-2</v>
      </c>
      <c r="FU34" s="2">
        <f t="shared" si="89"/>
        <v>3.5130846112166735E-2</v>
      </c>
      <c r="FW34" s="2">
        <f t="shared" si="112"/>
        <v>5.5683667956977492E-6</v>
      </c>
      <c r="FX34" s="2">
        <f t="shared" si="90"/>
        <v>4.8098747665135887E-6</v>
      </c>
      <c r="FY34" s="2">
        <f t="shared" si="90"/>
        <v>5.6418441052030526E-6</v>
      </c>
      <c r="FZ34" s="2">
        <f t="shared" si="90"/>
        <v>5.9524513249969461E-6</v>
      </c>
      <c r="GA34" s="2">
        <f t="shared" si="90"/>
        <v>5.9786759083471263E-6</v>
      </c>
      <c r="GB34" s="2">
        <f t="shared" si="90"/>
        <v>5.5761621709430931E-6</v>
      </c>
      <c r="GC34" s="2">
        <f t="shared" si="90"/>
        <v>6.3474301994062069E-6</v>
      </c>
      <c r="GD34" s="2">
        <f t="shared" si="90"/>
        <v>7.052310879440145E-6</v>
      </c>
      <c r="GE34" s="2">
        <f t="shared" si="90"/>
        <v>8.0662241425970359E-6</v>
      </c>
      <c r="GF34" s="2">
        <f t="shared" si="90"/>
        <v>7.6446112808331669E-6</v>
      </c>
      <c r="GG34" s="2">
        <f t="shared" si="90"/>
        <v>7.3026278967248397E-6</v>
      </c>
      <c r="GH34" s="2">
        <f t="shared" si="90"/>
        <v>6.4320750993282898E-6</v>
      </c>
      <c r="GI34" s="2">
        <f t="shared" si="90"/>
        <v>5.1340988103191826E-6</v>
      </c>
      <c r="GJ34" s="2">
        <f t="shared" si="90"/>
        <v>4.7736962827387207E-6</v>
      </c>
      <c r="GK34" s="2">
        <f t="shared" si="90"/>
        <v>4.0209374377394404E-6</v>
      </c>
      <c r="GM34" s="86">
        <f t="shared" si="113"/>
        <v>1.3650062324601683E-9</v>
      </c>
      <c r="GN34" s="86">
        <f t="shared" si="91"/>
        <v>2.8087261972476923E-13</v>
      </c>
      <c r="GO34" s="86">
        <f t="shared" si="91"/>
        <v>4.3190750294861779E-12</v>
      </c>
      <c r="GP34" s="86">
        <f t="shared" si="91"/>
        <v>4.3596591845133488E-12</v>
      </c>
      <c r="GQ34" s="86">
        <f t="shared" si="91"/>
        <v>1.8721949880324858E-12</v>
      </c>
      <c r="GR34" s="86">
        <f t="shared" si="91"/>
        <v>5.1654254066069774E-14</v>
      </c>
      <c r="GS34" s="86">
        <f t="shared" si="91"/>
        <v>3.1060712229447875E-13</v>
      </c>
      <c r="GT34" s="86">
        <f t="shared" si="91"/>
        <v>7.7656382175183133E-13</v>
      </c>
      <c r="GU34" s="86">
        <f t="shared" si="91"/>
        <v>1.85463917670272E-12</v>
      </c>
      <c r="GV34" s="86">
        <f t="shared" si="91"/>
        <v>4.0213555670298706E-14</v>
      </c>
      <c r="GW34" s="86">
        <f t="shared" si="91"/>
        <v>1.3333106907452251E-14</v>
      </c>
      <c r="GX34" s="86">
        <f t="shared" si="91"/>
        <v>3.3001683766197516E-13</v>
      </c>
      <c r="GY34" s="86">
        <f t="shared" si="91"/>
        <v>4.1792436238808335E-14</v>
      </c>
      <c r="GZ34" s="86">
        <f t="shared" si="91"/>
        <v>5.78137427156659E-13</v>
      </c>
      <c r="HA34" s="86">
        <f t="shared" si="91"/>
        <v>4.8947671759068871E-17</v>
      </c>
      <c r="HC34" s="86">
        <f t="shared" si="145"/>
        <v>3.2670211325747275E-24</v>
      </c>
      <c r="HD34" s="86">
        <f t="shared" si="92"/>
        <v>5.7673046489726189E-27</v>
      </c>
      <c r="HE34" s="86">
        <f t="shared" si="92"/>
        <v>2.6638878526663591E-31</v>
      </c>
      <c r="HF34" s="86">
        <f t="shared" si="92"/>
        <v>9.870836529234696E-32</v>
      </c>
      <c r="HG34" s="86">
        <f t="shared" si="92"/>
        <v>1.2560195650482769E-31</v>
      </c>
      <c r="HH34" s="86">
        <f t="shared" si="92"/>
        <v>6.8004508213159984E-36</v>
      </c>
      <c r="HI34" s="86">
        <f t="shared" si="92"/>
        <v>9.309266017332808E-34</v>
      </c>
      <c r="HJ34" s="86">
        <f t="shared" si="92"/>
        <v>6.027354155342477E-35</v>
      </c>
      <c r="HK34" s="86">
        <f t="shared" si="92"/>
        <v>1.0602416098983847E-33</v>
      </c>
      <c r="HL34" s="86">
        <f t="shared" si="92"/>
        <v>2.0634892734248724E-34</v>
      </c>
      <c r="HM34" s="86">
        <f t="shared" si="92"/>
        <v>8.6734538934998068E-37</v>
      </c>
      <c r="HN34" s="86">
        <f t="shared" si="92"/>
        <v>5.8863827300261844E-35</v>
      </c>
      <c r="HO34" s="86">
        <f t="shared" si="92"/>
        <v>3.0453447710646564E-33</v>
      </c>
      <c r="HP34" s="86">
        <f t="shared" si="92"/>
        <v>5.888171485761399E-33</v>
      </c>
      <c r="HQ34" s="86">
        <f t="shared" si="92"/>
        <v>3.0088498811000894E-41</v>
      </c>
      <c r="HS34" s="86">
        <f t="shared" si="114"/>
        <v>1.406727222288367E-91</v>
      </c>
      <c r="HT34" s="86">
        <f t="shared" si="93"/>
        <v>6.1418968868729221E-100</v>
      </c>
      <c r="HU34" s="86">
        <f t="shared" si="93"/>
        <v>8.119853407182827E-120</v>
      </c>
      <c r="HV34" s="86">
        <f t="shared" si="93"/>
        <v>7.595663673921113E-121</v>
      </c>
      <c r="HW34" s="86">
        <f t="shared" si="93"/>
        <v>3.0117555146997752E-120</v>
      </c>
      <c r="HX34" s="86">
        <f t="shared" si="93"/>
        <v>6.098875485343968E-137</v>
      </c>
      <c r="HY34" s="86">
        <f t="shared" si="93"/>
        <v>2.467949640312875E-129</v>
      </c>
      <c r="HZ34" s="86">
        <f t="shared" si="93"/>
        <v>9.845414288603174E-133</v>
      </c>
      <c r="IA34" s="86">
        <f t="shared" si="93"/>
        <v>7.1958368654526985E-127</v>
      </c>
      <c r="IB34" s="86">
        <f t="shared" si="93"/>
        <v>1.3808840663248312E-128</v>
      </c>
      <c r="IC34" s="86">
        <f t="shared" si="93"/>
        <v>5.4104121869013031E-138</v>
      </c>
      <c r="ID34" s="86">
        <f t="shared" si="93"/>
        <v>1.8945965915320724E-133</v>
      </c>
      <c r="IE34" s="86">
        <f t="shared" si="93"/>
        <v>1.7622530697623111E-126</v>
      </c>
      <c r="IF34" s="86">
        <f t="shared" si="93"/>
        <v>2.8230176429861714E-68</v>
      </c>
      <c r="IG34" s="86">
        <f t="shared" si="93"/>
        <v>1.2617508882992727E-51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3.5216825727386483E-249</v>
      </c>
      <c r="IW34" s="86">
        <f t="shared" si="129"/>
        <v>2.9714494951346203E-196</v>
      </c>
      <c r="IY34" s="86">
        <f t="shared" si="130"/>
        <v>1.3650062324601716E-9</v>
      </c>
      <c r="IZ34" s="86">
        <f t="shared" si="131"/>
        <v>2.8087261972477499E-13</v>
      </c>
      <c r="JA34" s="86">
        <f t="shared" si="132"/>
        <v>4.3190750294861779E-12</v>
      </c>
      <c r="JB34" s="86">
        <f t="shared" si="133"/>
        <v>4.3596591845133488E-12</v>
      </c>
      <c r="JC34" s="86">
        <f t="shared" si="134"/>
        <v>1.8721949880324858E-12</v>
      </c>
      <c r="JD34" s="86">
        <f t="shared" si="135"/>
        <v>5.1654254066069774E-14</v>
      </c>
      <c r="JE34" s="86">
        <f t="shared" si="136"/>
        <v>3.1060712229447875E-13</v>
      </c>
      <c r="JF34" s="86">
        <f t="shared" si="137"/>
        <v>7.7656382175183133E-13</v>
      </c>
      <c r="JG34" s="86">
        <f t="shared" si="138"/>
        <v>1.85463917670272E-12</v>
      </c>
      <c r="JH34" s="86">
        <f t="shared" si="139"/>
        <v>4.0213555670298706E-14</v>
      </c>
      <c r="JI34" s="86">
        <f t="shared" si="140"/>
        <v>1.3333106907452251E-14</v>
      </c>
      <c r="JJ34" s="86">
        <f t="shared" si="141"/>
        <v>3.3001683766197516E-13</v>
      </c>
      <c r="JK34" s="86">
        <f t="shared" si="142"/>
        <v>4.1792436238808335E-14</v>
      </c>
      <c r="JL34" s="86">
        <f t="shared" si="143"/>
        <v>5.78137427156659E-13</v>
      </c>
      <c r="JM34" s="86">
        <f t="shared" si="144"/>
        <v>4.8947671759068871E-17</v>
      </c>
    </row>
    <row r="35" spans="2:273" x14ac:dyDescent="0.25">
      <c r="B35" s="2">
        <v>8</v>
      </c>
      <c r="C35" s="37">
        <v>107.85</v>
      </c>
      <c r="D35" s="37">
        <v>106.26300000000001</v>
      </c>
      <c r="E35" s="37">
        <v>105.877</v>
      </c>
      <c r="F35" s="37">
        <v>104.71899999999999</v>
      </c>
      <c r="G35" s="37">
        <v>106.07</v>
      </c>
      <c r="H35" s="37">
        <v>107.018</v>
      </c>
      <c r="I35" s="37">
        <v>104.491</v>
      </c>
      <c r="J35" s="37">
        <v>109.07</v>
      </c>
      <c r="K35" s="37">
        <v>107.86</v>
      </c>
      <c r="L35" s="37">
        <v>105.895</v>
      </c>
      <c r="M35" s="37">
        <v>107.509</v>
      </c>
      <c r="N35" s="37">
        <v>104.351</v>
      </c>
      <c r="O35" s="37">
        <v>103.26300000000001</v>
      </c>
      <c r="P35" s="37">
        <v>103.47499999999999</v>
      </c>
      <c r="Q35" s="37">
        <v>101.35599999999999</v>
      </c>
      <c r="S35" s="4">
        <f t="shared" si="8"/>
        <v>106.07048038834536</v>
      </c>
      <c r="T35" s="4">
        <f t="shared" si="9"/>
        <v>105.6279656347792</v>
      </c>
      <c r="U35" s="4">
        <f t="shared" si="10"/>
        <v>105.30949292725376</v>
      </c>
      <c r="V35" s="4">
        <f t="shared" si="11"/>
        <v>104.71834661282311</v>
      </c>
      <c r="W35" s="4">
        <f t="shared" si="12"/>
        <v>105.98756209700464</v>
      </c>
      <c r="X35" s="4">
        <f t="shared" si="13"/>
        <v>104.55848145253859</v>
      </c>
      <c r="Y35" s="4">
        <f t="shared" si="14"/>
        <v>106.0773857077497</v>
      </c>
      <c r="Z35" s="4">
        <f t="shared" si="15"/>
        <v>107.17224088644679</v>
      </c>
      <c r="AA35" s="4">
        <f t="shared" si="16"/>
        <v>107.02504869970116</v>
      </c>
      <c r="AB35" s="4">
        <f t="shared" si="17"/>
        <v>104.89421422149728</v>
      </c>
      <c r="AC35" s="4">
        <f t="shared" si="18"/>
        <v>104.3204281393935</v>
      </c>
      <c r="AD35" s="4">
        <f t="shared" si="19"/>
        <v>103.86465756441363</v>
      </c>
      <c r="AE35" s="4">
        <f t="shared" si="20"/>
        <v>103.56283586259586</v>
      </c>
      <c r="AF35" s="4">
        <f t="shared" si="21"/>
        <v>102.27999226609106</v>
      </c>
      <c r="AG35" s="4" t="e">
        <f t="shared" si="22"/>
        <v>#N/A</v>
      </c>
      <c r="AI35" s="4">
        <f t="shared" si="23"/>
        <v>1.779519611654635</v>
      </c>
      <c r="AJ35" s="4">
        <f t="shared" si="24"/>
        <v>0.63503436522080392</v>
      </c>
      <c r="AK35" s="4">
        <f t="shared" si="25"/>
        <v>0.56750707274623835</v>
      </c>
      <c r="AL35" s="4">
        <f t="shared" si="26"/>
        <v>6.5338717688234738E-4</v>
      </c>
      <c r="AM35" s="4">
        <f t="shared" si="27"/>
        <v>8.2437902995351919E-2</v>
      </c>
      <c r="AN35" s="4">
        <f t="shared" si="28"/>
        <v>2.4595185474614141</v>
      </c>
      <c r="AO35" s="4">
        <f t="shared" si="29"/>
        <v>-1.5863857077496988</v>
      </c>
      <c r="AP35" s="4">
        <f t="shared" si="30"/>
        <v>1.8977591135532066</v>
      </c>
      <c r="AQ35" s="4">
        <f t="shared" si="31"/>
        <v>0.83495130029884024</v>
      </c>
      <c r="AR35" s="4">
        <f t="shared" si="32"/>
        <v>1.000785778502717</v>
      </c>
      <c r="AS35" s="4">
        <f t="shared" si="33"/>
        <v>3.1885718606065012</v>
      </c>
      <c r="AT35" s="4">
        <f t="shared" si="34"/>
        <v>0.4863424355863657</v>
      </c>
      <c r="AU35" s="4">
        <f t="shared" si="35"/>
        <v>-0.29983586259585593</v>
      </c>
      <c r="AV35" s="4">
        <f t="shared" si="36"/>
        <v>1.1950077339089376</v>
      </c>
      <c r="AW35" s="4">
        <f t="shared" si="36"/>
        <v>0</v>
      </c>
      <c r="AY35" s="2">
        <f t="shared" si="96"/>
        <v>106.07047691007614</v>
      </c>
      <c r="AZ35" s="2">
        <f t="shared" si="37"/>
        <v>105.62796563354674</v>
      </c>
      <c r="BA35" s="2">
        <f t="shared" si="37"/>
        <v>105.3094929114081</v>
      </c>
      <c r="BB35" s="2">
        <f t="shared" si="37"/>
        <v>104.71834659687663</v>
      </c>
      <c r="BC35" s="2">
        <f t="shared" si="37"/>
        <v>105.987562089758</v>
      </c>
      <c r="BD35" s="2">
        <f t="shared" si="37"/>
        <v>104.5584814523003</v>
      </c>
      <c r="BE35" s="2">
        <f t="shared" si="37"/>
        <v>106.07738570645469</v>
      </c>
      <c r="BF35" s="2">
        <f t="shared" si="37"/>
        <v>107.17224088353156</v>
      </c>
      <c r="BG35" s="2">
        <f t="shared" si="37"/>
        <v>107.0250486929794</v>
      </c>
      <c r="BH35" s="2">
        <f t="shared" si="37"/>
        <v>104.8942142213137</v>
      </c>
      <c r="BI35" s="2">
        <f t="shared" si="37"/>
        <v>104.32042813932988</v>
      </c>
      <c r="BJ35" s="2">
        <f t="shared" si="37"/>
        <v>103.86465756311264</v>
      </c>
      <c r="BK35" s="2">
        <f t="shared" si="37"/>
        <v>103.56283586240107</v>
      </c>
      <c r="BL35" s="2">
        <f t="shared" si="37"/>
        <v>102.27999226385832</v>
      </c>
      <c r="BM35" s="2" t="e">
        <f t="shared" si="37"/>
        <v>#N/A</v>
      </c>
      <c r="BO35" s="2">
        <f t="shared" si="38"/>
        <v>107.85</v>
      </c>
      <c r="BP35" s="2">
        <f t="shared" si="39"/>
        <v>106.26300000000001</v>
      </c>
      <c r="BQ35" s="2">
        <f t="shared" si="40"/>
        <v>105.877</v>
      </c>
      <c r="BR35" s="2">
        <f t="shared" si="41"/>
        <v>104.71899999999999</v>
      </c>
      <c r="BS35" s="2">
        <f t="shared" si="42"/>
        <v>106.07</v>
      </c>
      <c r="BT35" s="2">
        <f t="shared" si="43"/>
        <v>107.018</v>
      </c>
      <c r="BU35" s="2">
        <f t="shared" si="44"/>
        <v>104.491</v>
      </c>
      <c r="BV35" s="2">
        <f t="shared" si="45"/>
        <v>109.07</v>
      </c>
      <c r="BW35" s="2">
        <f t="shared" si="46"/>
        <v>107.86</v>
      </c>
      <c r="BX35" s="2">
        <f t="shared" si="47"/>
        <v>105.895</v>
      </c>
      <c r="BY35" s="2">
        <f t="shared" si="48"/>
        <v>107.509</v>
      </c>
      <c r="BZ35" s="2">
        <f t="shared" si="49"/>
        <v>104.351</v>
      </c>
      <c r="CA35" s="2">
        <f t="shared" si="50"/>
        <v>103.26300000000001</v>
      </c>
      <c r="CB35" s="2">
        <f t="shared" si="51"/>
        <v>103.47499999999999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106.1860820293978</v>
      </c>
      <c r="DL35" s="2">
        <f t="shared" si="70"/>
        <v>105.57646066309223</v>
      </c>
      <c r="DM35" s="2">
        <f t="shared" si="70"/>
        <v>105.13593705440896</v>
      </c>
      <c r="DN35" s="2">
        <f t="shared" si="70"/>
        <v>104.59072973733582</v>
      </c>
      <c r="DO35" s="2">
        <f t="shared" si="70"/>
        <v>105.95464021592441</v>
      </c>
      <c r="DP35" s="2">
        <f t="shared" si="70"/>
        <v>104.33053722143194</v>
      </c>
      <c r="DQ35" s="2">
        <f t="shared" si="70"/>
        <v>106.0214265236897</v>
      </c>
      <c r="DR35" s="2">
        <f t="shared" si="70"/>
        <v>107.02718207681366</v>
      </c>
      <c r="DS35" s="2">
        <f t="shared" si="70"/>
        <v>106.97127935222672</v>
      </c>
      <c r="DT35" s="2">
        <f t="shared" si="70"/>
        <v>104.84024182076813</v>
      </c>
      <c r="DU35" s="2">
        <f t="shared" si="70"/>
        <v>104.15373684210527</v>
      </c>
      <c r="DV35" s="2">
        <f t="shared" si="70"/>
        <v>103.72804966261812</v>
      </c>
      <c r="DW35" s="2">
        <f t="shared" si="70"/>
        <v>103.49845508261296</v>
      </c>
      <c r="DX35" s="2">
        <f t="shared" si="70"/>
        <v>102.07174034358243</v>
      </c>
      <c r="DY35" s="2">
        <f t="shared" si="70"/>
        <v>101.42032241532979</v>
      </c>
      <c r="EA35" s="2">
        <f t="shared" si="71"/>
        <v>104.35693694067479</v>
      </c>
      <c r="EB35" s="2">
        <f t="shared" si="72"/>
        <v>106.74042790511727</v>
      </c>
      <c r="EC35" s="2">
        <f t="shared" si="73"/>
        <v>108.56693311137678</v>
      </c>
      <c r="ED35" s="2">
        <f t="shared" si="74"/>
        <v>107.16266870398871</v>
      </c>
      <c r="EE35" s="2">
        <f t="shared" si="75"/>
        <v>106.6302058886567</v>
      </c>
      <c r="EF35" s="2">
        <f t="shared" si="76"/>
        <v>109.54861080959407</v>
      </c>
      <c r="EG35" s="2">
        <f t="shared" si="77"/>
        <v>107.21659180918938</v>
      </c>
      <c r="EH35" s="2">
        <f t="shared" si="78"/>
        <v>110.07512641611221</v>
      </c>
      <c r="EI35" s="2">
        <f t="shared" si="79"/>
        <v>108.07982497279114</v>
      </c>
      <c r="EJ35" s="2">
        <f t="shared" si="80"/>
        <v>106.07768852980413</v>
      </c>
      <c r="EK35" s="2">
        <f t="shared" si="81"/>
        <v>108.15501455088392</v>
      </c>
      <c r="EL35" s="2">
        <f t="shared" si="82"/>
        <v>106.66403260917581</v>
      </c>
      <c r="EM35" s="2">
        <f t="shared" si="83"/>
        <v>105.00565477833398</v>
      </c>
      <c r="EN35" s="2">
        <f t="shared" si="84"/>
        <v>106.43883986527864</v>
      </c>
      <c r="EO35" s="2">
        <f t="shared" si="85"/>
        <v>103.87627708456148</v>
      </c>
      <c r="EQ35" s="2">
        <f t="shared" si="86"/>
        <v>104.04254377206171</v>
      </c>
      <c r="ER35" s="2">
        <f t="shared" si="87"/>
        <v>106.10003771316748</v>
      </c>
      <c r="ES35" s="2">
        <f t="shared" si="87"/>
        <v>105.94502374413869</v>
      </c>
      <c r="ET35" s="2">
        <f t="shared" si="87"/>
        <v>104.89046767512713</v>
      </c>
      <c r="EU35" s="2">
        <f t="shared" si="87"/>
        <v>105.13754517240565</v>
      </c>
      <c r="EV35" s="2">
        <f t="shared" si="87"/>
        <v>108.04341819736446</v>
      </c>
      <c r="EW35" s="2">
        <f t="shared" si="87"/>
        <v>105.31733238484028</v>
      </c>
      <c r="EX35" s="2">
        <f t="shared" si="87"/>
        <v>109.54086199494706</v>
      </c>
      <c r="EY35" s="2">
        <f t="shared" si="87"/>
        <v>107.23725033760383</v>
      </c>
      <c r="EZ35" s="2">
        <f t="shared" si="87"/>
        <v>106.67424862376913</v>
      </c>
      <c r="FA35" s="2">
        <f t="shared" si="87"/>
        <v>106.08637145672463</v>
      </c>
      <c r="FB35" s="2">
        <f t="shared" si="87"/>
        <v>105.93358212869438</v>
      </c>
      <c r="FC35" s="2">
        <f t="shared" si="87"/>
        <v>105.3189895870009</v>
      </c>
      <c r="FD35" s="2">
        <f t="shared" si="87"/>
        <v>108.3562305126739</v>
      </c>
      <c r="FE35" s="2">
        <f t="shared" si="87"/>
        <v>109.1947705573468</v>
      </c>
      <c r="FG35" s="2">
        <f t="shared" si="88"/>
        <v>6.320067253206646E-2</v>
      </c>
      <c r="FH35" s="2">
        <f t="shared" si="89"/>
        <v>4.4252403299392735E-2</v>
      </c>
      <c r="FI35" s="2">
        <f t="shared" si="89"/>
        <v>5.0589413003310824E-2</v>
      </c>
      <c r="FJ35" s="2">
        <f t="shared" si="89"/>
        <v>4.9624696089909708E-2</v>
      </c>
      <c r="FK35" s="2">
        <f t="shared" si="89"/>
        <v>4.8746791431597047E-2</v>
      </c>
      <c r="FL35" s="2">
        <f t="shared" si="89"/>
        <v>4.3685362034614816E-2</v>
      </c>
      <c r="FM35" s="2">
        <f t="shared" si="89"/>
        <v>4.6832351924420347E-2</v>
      </c>
      <c r="FN35" s="2">
        <f t="shared" si="89"/>
        <v>4.7593696562609068E-2</v>
      </c>
      <c r="FO35" s="2">
        <f t="shared" si="89"/>
        <v>4.8511122906589044E-2</v>
      </c>
      <c r="FP35" s="2">
        <f t="shared" si="89"/>
        <v>4.3611898354270866E-2</v>
      </c>
      <c r="FQ35" s="2">
        <f t="shared" si="89"/>
        <v>4.1663656793626477E-2</v>
      </c>
      <c r="FR35" s="2">
        <f t="shared" si="89"/>
        <v>4.6530601360793303E-2</v>
      </c>
      <c r="FS35" s="2">
        <f t="shared" si="89"/>
        <v>4.2714323839232987E-2</v>
      </c>
      <c r="FT35" s="2">
        <f t="shared" si="89"/>
        <v>4.7684254305744703E-2</v>
      </c>
      <c r="FU35" s="2">
        <f t="shared" si="89"/>
        <v>3.8390088916871276E-2</v>
      </c>
      <c r="FW35" s="2">
        <f t="shared" si="112"/>
        <v>6.1055894995289473E-6</v>
      </c>
      <c r="FX35" s="2">
        <f t="shared" si="90"/>
        <v>5.2739203603090296E-6</v>
      </c>
      <c r="FY35" s="2">
        <f t="shared" si="90"/>
        <v>6.1861556801771319E-6</v>
      </c>
      <c r="FZ35" s="2">
        <f t="shared" si="90"/>
        <v>6.5267293432811031E-6</v>
      </c>
      <c r="GA35" s="2">
        <f t="shared" si="90"/>
        <v>6.5554839940282235E-6</v>
      </c>
      <c r="GB35" s="2">
        <f t="shared" si="90"/>
        <v>6.1141369493259659E-6</v>
      </c>
      <c r="GC35" s="2">
        <f t="shared" si="90"/>
        <v>6.9598145530784916E-6</v>
      </c>
      <c r="GD35" s="2">
        <f t="shared" si="90"/>
        <v>7.7326998504451063E-6</v>
      </c>
      <c r="GE35" s="2">
        <f t="shared" si="90"/>
        <v>8.8444320146939248E-6</v>
      </c>
      <c r="GF35" s="2">
        <f t="shared" si="90"/>
        <v>8.3821434052719344E-6</v>
      </c>
      <c r="GG35" s="2">
        <f t="shared" si="90"/>
        <v>8.0071666219016159E-6</v>
      </c>
      <c r="GH35" s="2">
        <f t="shared" si="90"/>
        <v>7.0526257258268008E-6</v>
      </c>
      <c r="GI35" s="2">
        <f t="shared" si="90"/>
        <v>5.62942461394469E-6</v>
      </c>
      <c r="GJ35" s="2">
        <f t="shared" si="90"/>
        <v>5.2342514783584461E-6</v>
      </c>
      <c r="GK35" s="2">
        <f t="shared" si="90"/>
        <v>4.4088685181924787E-6</v>
      </c>
      <c r="GM35" s="86">
        <f t="shared" si="113"/>
        <v>2.8161458733672836E-9</v>
      </c>
      <c r="GN35" s="86">
        <f t="shared" si="91"/>
        <v>7.8659627871095505E-13</v>
      </c>
      <c r="GO35" s="86">
        <f t="shared" si="91"/>
        <v>1.1095721735227538E-11</v>
      </c>
      <c r="GP35" s="86">
        <f t="shared" si="91"/>
        <v>1.1125479100345518E-11</v>
      </c>
      <c r="GQ35" s="86">
        <f t="shared" si="91"/>
        <v>4.9476596139254541E-12</v>
      </c>
      <c r="GR35" s="86">
        <f t="shared" si="91"/>
        <v>1.5596770912494642E-13</v>
      </c>
      <c r="GS35" s="86">
        <f t="shared" si="91"/>
        <v>8.8273181126685561E-13</v>
      </c>
      <c r="GT35" s="86">
        <f t="shared" si="91"/>
        <v>2.1238472650990234E-12</v>
      </c>
      <c r="GU35" s="86">
        <f t="shared" si="91"/>
        <v>4.8956561584962261E-12</v>
      </c>
      <c r="GV35" s="86">
        <f t="shared" si="91"/>
        <v>1.2279062177683544E-13</v>
      </c>
      <c r="GW35" s="86">
        <f t="shared" si="91"/>
        <v>4.2165096121859046E-14</v>
      </c>
      <c r="GX35" s="86">
        <f t="shared" si="91"/>
        <v>9.3307405219777799E-13</v>
      </c>
      <c r="GY35" s="86">
        <f t="shared" si="91"/>
        <v>1.2642902153682708E-13</v>
      </c>
      <c r="GZ35" s="86">
        <f t="shared" si="91"/>
        <v>1.6047741086514535E-12</v>
      </c>
      <c r="HA35" s="86">
        <f t="shared" si="91"/>
        <v>1.9442887509664502E-16</v>
      </c>
      <c r="HC35" s="86">
        <f t="shared" si="145"/>
        <v>1.3856108842901972E-23</v>
      </c>
      <c r="HD35" s="86">
        <f t="shared" si="92"/>
        <v>2.8454276060570443E-26</v>
      </c>
      <c r="HE35" s="86">
        <f t="shared" si="92"/>
        <v>1.7813475433828998E-30</v>
      </c>
      <c r="HF35" s="86">
        <f t="shared" si="92"/>
        <v>6.6762351268020685E-31</v>
      </c>
      <c r="HG35" s="86">
        <f t="shared" si="92"/>
        <v>8.4441253844432412E-31</v>
      </c>
      <c r="HH35" s="86">
        <f t="shared" si="92"/>
        <v>5.9432582767738978E-35</v>
      </c>
      <c r="HI35" s="86">
        <f t="shared" si="92"/>
        <v>7.2508077952508339E-33</v>
      </c>
      <c r="HJ35" s="86">
        <f t="shared" si="92"/>
        <v>5.1091384113557744E-34</v>
      </c>
      <c r="HK35" s="86">
        <f t="shared" si="92"/>
        <v>8.3712353798040103E-33</v>
      </c>
      <c r="HL35" s="86">
        <f t="shared" si="92"/>
        <v>1.6963421550248544E-33</v>
      </c>
      <c r="HM35" s="86">
        <f t="shared" si="92"/>
        <v>8.2257197090929426E-36</v>
      </c>
      <c r="HN35" s="86">
        <f t="shared" si="92"/>
        <v>4.9923369631222537E-34</v>
      </c>
      <c r="HO35" s="86">
        <f t="shared" si="92"/>
        <v>2.2354625342796855E-32</v>
      </c>
      <c r="HP35" s="86">
        <f t="shared" si="92"/>
        <v>4.304947011512796E-32</v>
      </c>
      <c r="HQ35" s="86">
        <f t="shared" si="92"/>
        <v>3.7087879197519447E-40</v>
      </c>
      <c r="HS35" s="86">
        <f t="shared" si="114"/>
        <v>6.9587833743634691E-90</v>
      </c>
      <c r="HT35" s="86">
        <f t="shared" si="93"/>
        <v>4.3374931613897316E-98</v>
      </c>
      <c r="HU35" s="86">
        <f t="shared" si="93"/>
        <v>1.3877435536774633E-117</v>
      </c>
      <c r="HV35" s="86">
        <f t="shared" si="93"/>
        <v>1.3193915604059786E-118</v>
      </c>
      <c r="HW35" s="86">
        <f t="shared" si="93"/>
        <v>5.1260305602132267E-118</v>
      </c>
      <c r="HX35" s="86">
        <f t="shared" si="93"/>
        <v>2.1061012577795572E-134</v>
      </c>
      <c r="HY35" s="86">
        <f t="shared" si="93"/>
        <v>6.3511983350686432E-127</v>
      </c>
      <c r="HZ35" s="86">
        <f t="shared" si="93"/>
        <v>3.0972075325601998E-130</v>
      </c>
      <c r="IA35" s="86">
        <f t="shared" si="93"/>
        <v>1.8285545442604143E-124</v>
      </c>
      <c r="IB35" s="86">
        <f t="shared" si="93"/>
        <v>3.8213871015097577E-126</v>
      </c>
      <c r="IC35" s="86">
        <f t="shared" si="93"/>
        <v>2.207041826339262E-135</v>
      </c>
      <c r="ID35" s="86">
        <f t="shared" si="93"/>
        <v>6.0581368327787676E-131</v>
      </c>
      <c r="IE35" s="86">
        <f t="shared" si="93"/>
        <v>3.7944390542338914E-124</v>
      </c>
      <c r="IF35" s="86">
        <f t="shared" si="93"/>
        <v>4.8334409329339693E-67</v>
      </c>
      <c r="IG35" s="86">
        <f t="shared" si="93"/>
        <v>1.0248236465097824E-50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1.7658767653330152E-245</v>
      </c>
      <c r="IW35" s="86">
        <f t="shared" si="129"/>
        <v>2.1939000245683713E-193</v>
      </c>
      <c r="IY35" s="86">
        <f t="shared" si="130"/>
        <v>2.8161458733672976E-9</v>
      </c>
      <c r="IZ35" s="86">
        <f t="shared" si="131"/>
        <v>7.8659627871098352E-13</v>
      </c>
      <c r="JA35" s="86">
        <f t="shared" si="132"/>
        <v>1.1095721735227538E-11</v>
      </c>
      <c r="JB35" s="86">
        <f t="shared" si="133"/>
        <v>1.1125479100345518E-11</v>
      </c>
      <c r="JC35" s="86">
        <f t="shared" si="134"/>
        <v>4.9476596139254541E-12</v>
      </c>
      <c r="JD35" s="86">
        <f t="shared" si="135"/>
        <v>1.5596770912494642E-13</v>
      </c>
      <c r="JE35" s="86">
        <f t="shared" si="136"/>
        <v>8.8273181126685561E-13</v>
      </c>
      <c r="JF35" s="86">
        <f t="shared" si="137"/>
        <v>2.1238472650990234E-12</v>
      </c>
      <c r="JG35" s="86">
        <f t="shared" si="138"/>
        <v>4.8956561584962261E-12</v>
      </c>
      <c r="JH35" s="86">
        <f t="shared" si="139"/>
        <v>1.2279062177683544E-13</v>
      </c>
      <c r="JI35" s="86">
        <f t="shared" si="140"/>
        <v>4.2165096121859046E-14</v>
      </c>
      <c r="JJ35" s="86">
        <f t="shared" si="141"/>
        <v>9.3307405219777799E-13</v>
      </c>
      <c r="JK35" s="86">
        <f t="shared" si="142"/>
        <v>1.2642902153682708E-13</v>
      </c>
      <c r="JL35" s="86">
        <f t="shared" si="143"/>
        <v>1.6047741086514535E-12</v>
      </c>
      <c r="JM35" s="86">
        <f t="shared" si="144"/>
        <v>1.9442887509664502E-16</v>
      </c>
    </row>
    <row r="36" spans="2:273" x14ac:dyDescent="0.25">
      <c r="B36" s="2">
        <v>9</v>
      </c>
      <c r="C36" s="37">
        <v>105.483</v>
      </c>
      <c r="D36" s="37">
        <v>105.877</v>
      </c>
      <c r="E36" s="37">
        <v>103.982</v>
      </c>
      <c r="F36" s="37">
        <v>104.08799999999999</v>
      </c>
      <c r="G36" s="37">
        <v>105.789</v>
      </c>
      <c r="H36" s="37">
        <v>104.386</v>
      </c>
      <c r="I36" s="37">
        <v>104.895</v>
      </c>
      <c r="J36" s="37">
        <v>107.509</v>
      </c>
      <c r="K36" s="37">
        <v>109.491</v>
      </c>
      <c r="L36" s="37">
        <v>108.386</v>
      </c>
      <c r="M36" s="37">
        <v>104.28100000000001</v>
      </c>
      <c r="N36" s="37">
        <v>103.789</v>
      </c>
      <c r="O36" s="37">
        <v>104.43899999999999</v>
      </c>
      <c r="P36" s="37">
        <v>101.30500000000001</v>
      </c>
      <c r="Q36" s="37">
        <v>104.47499999999999</v>
      </c>
      <c r="R36" s="10"/>
      <c r="S36" s="4">
        <f t="shared" si="8"/>
        <v>106.1431708129341</v>
      </c>
      <c r="T36" s="4">
        <f t="shared" si="9"/>
        <v>105.75639523240366</v>
      </c>
      <c r="U36" s="4">
        <f t="shared" si="10"/>
        <v>105.46479319621315</v>
      </c>
      <c r="V36" s="4">
        <f t="shared" si="11"/>
        <v>104.87449370596661</v>
      </c>
      <c r="W36" s="4">
        <f t="shared" si="12"/>
        <v>106.11599786389338</v>
      </c>
      <c r="X36" s="4">
        <f t="shared" si="13"/>
        <v>104.82310848733295</v>
      </c>
      <c r="Y36" s="4">
        <f t="shared" si="14"/>
        <v>106.21576165883576</v>
      </c>
      <c r="Z36" s="4">
        <f t="shared" si="15"/>
        <v>107.3719208032358</v>
      </c>
      <c r="AA36" s="4">
        <f t="shared" si="16"/>
        <v>107.18815570002562</v>
      </c>
      <c r="AB36" s="4">
        <f t="shared" si="17"/>
        <v>105.11867886705862</v>
      </c>
      <c r="AC36" s="4">
        <f t="shared" si="18"/>
        <v>104.49534384312025</v>
      </c>
      <c r="AD36" s="4">
        <f t="shared" si="19"/>
        <v>104.08486028281156</v>
      </c>
      <c r="AE36" s="4">
        <f t="shared" si="20"/>
        <v>103.71495867094129</v>
      </c>
      <c r="AF36" s="4">
        <f t="shared" si="21"/>
        <v>102.43593242208084</v>
      </c>
      <c r="AG36" s="4" t="e">
        <f t="shared" si="22"/>
        <v>#N/A</v>
      </c>
      <c r="AI36" s="4">
        <f t="shared" si="23"/>
        <v>-0.66017081293409774</v>
      </c>
      <c r="AJ36" s="4">
        <f t="shared" si="24"/>
        <v>0.12060476759633332</v>
      </c>
      <c r="AK36" s="4">
        <f t="shared" si="25"/>
        <v>-1.4827931962131515</v>
      </c>
      <c r="AL36" s="4">
        <f t="shared" si="26"/>
        <v>-0.78649370596662038</v>
      </c>
      <c r="AM36" s="4">
        <f t="shared" si="27"/>
        <v>-0.32699786389338215</v>
      </c>
      <c r="AN36" s="4">
        <f t="shared" si="28"/>
        <v>-0.43710848733294938</v>
      </c>
      <c r="AO36" s="4">
        <f t="shared" si="29"/>
        <v>-1.3207616588357638</v>
      </c>
      <c r="AP36" s="4">
        <f t="shared" si="30"/>
        <v>0.13707919676420488</v>
      </c>
      <c r="AQ36" s="4">
        <f t="shared" si="31"/>
        <v>2.3028442999743817</v>
      </c>
      <c r="AR36" s="4">
        <f t="shared" si="32"/>
        <v>3.267321132941376</v>
      </c>
      <c r="AS36" s="4">
        <f t="shared" si="33"/>
        <v>-0.2143438431202469</v>
      </c>
      <c r="AT36" s="4">
        <f t="shared" si="34"/>
        <v>-0.29586028281156018</v>
      </c>
      <c r="AU36" s="4">
        <f t="shared" si="35"/>
        <v>0.72404132905870711</v>
      </c>
      <c r="AV36" s="4">
        <f t="shared" si="36"/>
        <v>-1.1309324220808321</v>
      </c>
      <c r="AW36" s="4">
        <f t="shared" si="36"/>
        <v>0</v>
      </c>
      <c r="AY36" s="2">
        <f t="shared" si="96"/>
        <v>106.14316386609471</v>
      </c>
      <c r="AZ36" s="2">
        <f t="shared" si="37"/>
        <v>105.75639522908143</v>
      </c>
      <c r="BA36" s="2">
        <f t="shared" si="37"/>
        <v>105.46479315698694</v>
      </c>
      <c r="BB36" s="2">
        <f t="shared" si="37"/>
        <v>104.87449366673846</v>
      </c>
      <c r="BC36" s="2">
        <f t="shared" si="37"/>
        <v>106.11599784544782</v>
      </c>
      <c r="BD36" s="2">
        <f t="shared" si="37"/>
        <v>104.82310848664173</v>
      </c>
      <c r="BE36" s="2">
        <f t="shared" si="37"/>
        <v>106.21576165529679</v>
      </c>
      <c r="BF36" s="2">
        <f t="shared" si="37"/>
        <v>107.37192079556208</v>
      </c>
      <c r="BG36" s="2">
        <f t="shared" si="37"/>
        <v>107.18815568293428</v>
      </c>
      <c r="BH36" s="2">
        <f t="shared" si="37"/>
        <v>105.1186788665203</v>
      </c>
      <c r="BI36" s="2">
        <f t="shared" si="37"/>
        <v>104.4953438429271</v>
      </c>
      <c r="BJ36" s="2">
        <f t="shared" si="37"/>
        <v>104.08486027927374</v>
      </c>
      <c r="BK36" s="2">
        <f t="shared" si="37"/>
        <v>103.7149586703751</v>
      </c>
      <c r="BL36" s="2">
        <f t="shared" si="37"/>
        <v>102.43593241611849</v>
      </c>
      <c r="BM36" s="2" t="e">
        <f t="shared" si="37"/>
        <v>#N/A</v>
      </c>
      <c r="BO36" s="2">
        <f t="shared" si="38"/>
        <v>105.483</v>
      </c>
      <c r="BP36" s="2">
        <f t="shared" si="39"/>
        <v>105.877</v>
      </c>
      <c r="BQ36" s="2">
        <f t="shared" si="40"/>
        <v>103.982</v>
      </c>
      <c r="BR36" s="2">
        <f t="shared" si="41"/>
        <v>104.08799999999999</v>
      </c>
      <c r="BS36" s="2">
        <f t="shared" si="42"/>
        <v>105.789</v>
      </c>
      <c r="BT36" s="2">
        <f t="shared" si="43"/>
        <v>104.386</v>
      </c>
      <c r="BU36" s="2">
        <f t="shared" si="44"/>
        <v>104.895</v>
      </c>
      <c r="BV36" s="2">
        <f t="shared" si="45"/>
        <v>107.509</v>
      </c>
      <c r="BW36" s="2">
        <f t="shared" si="46"/>
        <v>109.491</v>
      </c>
      <c r="BX36" s="2">
        <f t="shared" si="47"/>
        <v>108.386</v>
      </c>
      <c r="BY36" s="2">
        <f t="shared" si="48"/>
        <v>104.28100000000001</v>
      </c>
      <c r="BZ36" s="2">
        <f t="shared" si="49"/>
        <v>103.789</v>
      </c>
      <c r="CA36" s="2">
        <f t="shared" si="50"/>
        <v>104.43899999999999</v>
      </c>
      <c r="CB36" s="2">
        <f t="shared" si="51"/>
        <v>101.30500000000001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106.2845440967283</v>
      </c>
      <c r="DL36" s="2">
        <f t="shared" si="70"/>
        <v>105.71398599409125</v>
      </c>
      <c r="DM36" s="2">
        <f t="shared" si="70"/>
        <v>105.29383818011253</v>
      </c>
      <c r="DN36" s="2">
        <f t="shared" si="70"/>
        <v>104.75259671669792</v>
      </c>
      <c r="DO36" s="2">
        <f t="shared" si="70"/>
        <v>106.09562746288798</v>
      </c>
      <c r="DP36" s="2">
        <f t="shared" si="70"/>
        <v>104.59518610715976</v>
      </c>
      <c r="DQ36" s="2">
        <f t="shared" si="70"/>
        <v>106.16959765838715</v>
      </c>
      <c r="DR36" s="2">
        <f t="shared" si="70"/>
        <v>107.23187908961593</v>
      </c>
      <c r="DS36" s="2">
        <f t="shared" si="70"/>
        <v>107.14581376518218</v>
      </c>
      <c r="DT36" s="2">
        <f t="shared" si="70"/>
        <v>105.07697344713134</v>
      </c>
      <c r="DU36" s="2">
        <f t="shared" si="70"/>
        <v>104.32797060218114</v>
      </c>
      <c r="DV36" s="2">
        <f t="shared" si="70"/>
        <v>103.95385452091772</v>
      </c>
      <c r="DW36" s="2">
        <f t="shared" si="70"/>
        <v>103.65715690994637</v>
      </c>
      <c r="DX36" s="2">
        <f t="shared" si="70"/>
        <v>102.22235901083269</v>
      </c>
      <c r="DY36" s="2">
        <f t="shared" si="70"/>
        <v>101.57042234848487</v>
      </c>
      <c r="EA36" s="2">
        <f t="shared" si="71"/>
        <v>104.23196143717405</v>
      </c>
      <c r="EB36" s="2">
        <f t="shared" si="72"/>
        <v>106.59181780383796</v>
      </c>
      <c r="EC36" s="2">
        <f t="shared" si="73"/>
        <v>108.39112432547178</v>
      </c>
      <c r="ED36" s="2">
        <f t="shared" si="74"/>
        <v>107.00386153725506</v>
      </c>
      <c r="EE36" s="2">
        <f t="shared" si="75"/>
        <v>106.47873174194932</v>
      </c>
      <c r="EF36" s="2">
        <f t="shared" si="76"/>
        <v>109.37374134006953</v>
      </c>
      <c r="EG36" s="2">
        <f t="shared" si="77"/>
        <v>107.07293529844827</v>
      </c>
      <c r="EH36" s="2">
        <f t="shared" si="78"/>
        <v>109.92782673979499</v>
      </c>
      <c r="EI36" s="2">
        <f t="shared" si="79"/>
        <v>107.94572157910359</v>
      </c>
      <c r="EJ36" s="2">
        <f t="shared" si="80"/>
        <v>105.95267181439893</v>
      </c>
      <c r="EK36" s="2">
        <f t="shared" si="81"/>
        <v>108.00686603380187</v>
      </c>
      <c r="EL36" s="2">
        <f t="shared" si="82"/>
        <v>106.5332355794291</v>
      </c>
      <c r="EM36" s="2">
        <f t="shared" si="83"/>
        <v>104.89635063163998</v>
      </c>
      <c r="EN36" s="2">
        <f t="shared" si="84"/>
        <v>106.32575505205145</v>
      </c>
      <c r="EO36" s="2">
        <f t="shared" si="85"/>
        <v>103.79754144560164</v>
      </c>
      <c r="EQ36" s="2">
        <f t="shared" si="86"/>
        <v>103.9210124852922</v>
      </c>
      <c r="ER36" s="2">
        <f t="shared" si="87"/>
        <v>105.95835646491476</v>
      </c>
      <c r="ES36" s="2">
        <f t="shared" si="87"/>
        <v>105.7978416746063</v>
      </c>
      <c r="ET36" s="2">
        <f t="shared" si="87"/>
        <v>104.75657206951898</v>
      </c>
      <c r="EU36" s="2">
        <f t="shared" si="87"/>
        <v>105.00259943416486</v>
      </c>
      <c r="EV36" s="2">
        <f t="shared" si="87"/>
        <v>107.88545183972417</v>
      </c>
      <c r="EW36" s="2">
        <f t="shared" si="87"/>
        <v>105.19474665942187</v>
      </c>
      <c r="EX36" s="2">
        <f t="shared" si="87"/>
        <v>109.39953766667318</v>
      </c>
      <c r="EY36" s="2">
        <f t="shared" si="87"/>
        <v>107.11250170376228</v>
      </c>
      <c r="EZ36" s="2">
        <f t="shared" si="87"/>
        <v>106.54260018114792</v>
      </c>
      <c r="FA36" s="2">
        <f t="shared" si="87"/>
        <v>105.96131409191756</v>
      </c>
      <c r="FB36" s="2">
        <f t="shared" si="87"/>
        <v>105.81080867249217</v>
      </c>
      <c r="FC36" s="2">
        <f t="shared" si="87"/>
        <v>105.20631464333496</v>
      </c>
      <c r="FD36" s="2">
        <f t="shared" si="87"/>
        <v>108.22173331808652</v>
      </c>
      <c r="FE36" s="2">
        <f t="shared" si="87"/>
        <v>109.05737918057289</v>
      </c>
      <c r="FG36" s="2">
        <f t="shared" si="88"/>
        <v>6.8878175640645134E-2</v>
      </c>
      <c r="FH36" s="2">
        <f t="shared" si="89"/>
        <v>4.8315517458814398E-2</v>
      </c>
      <c r="FI36" s="2">
        <f t="shared" si="89"/>
        <v>5.5200765779077524E-2</v>
      </c>
      <c r="FJ36" s="2">
        <f t="shared" si="89"/>
        <v>5.4153128257683529E-2</v>
      </c>
      <c r="FK36" s="2">
        <f t="shared" si="89"/>
        <v>5.3199596102943759E-2</v>
      </c>
      <c r="FL36" s="2">
        <f t="shared" si="89"/>
        <v>4.769901066031542E-2</v>
      </c>
      <c r="FM36" s="2">
        <f t="shared" si="89"/>
        <v>5.1119678672410414E-2</v>
      </c>
      <c r="FN36" s="2">
        <f t="shared" si="89"/>
        <v>5.1946923063399604E-2</v>
      </c>
      <c r="FO36" s="2">
        <f t="shared" si="89"/>
        <v>5.2943598433372763E-2</v>
      </c>
      <c r="FP36" s="2">
        <f t="shared" si="89"/>
        <v>4.7619133501104201E-2</v>
      </c>
      <c r="FQ36" s="2">
        <f t="shared" si="89"/>
        <v>4.5500396285308144E-2</v>
      </c>
      <c r="FR36" s="2">
        <f t="shared" si="89"/>
        <v>5.0791775989647688E-2</v>
      </c>
      <c r="FS36" s="2">
        <f t="shared" si="89"/>
        <v>4.6643108460146E-2</v>
      </c>
      <c r="FT36" s="2">
        <f t="shared" si="89"/>
        <v>5.2045311168308864E-2</v>
      </c>
      <c r="FU36" s="2">
        <f t="shared" si="89"/>
        <v>4.1938563121463303E-2</v>
      </c>
      <c r="FW36" s="2">
        <f t="shared" si="112"/>
        <v>6.6946418173135892E-6</v>
      </c>
      <c r="FX36" s="2">
        <f t="shared" si="90"/>
        <v>5.7827357409125562E-6</v>
      </c>
      <c r="FY36" s="2">
        <f t="shared" si="90"/>
        <v>6.7829807729809474E-6</v>
      </c>
      <c r="FZ36" s="2">
        <f t="shared" si="90"/>
        <v>7.1564119107355804E-6</v>
      </c>
      <c r="GA36" s="2">
        <f t="shared" si="90"/>
        <v>7.1879407185234654E-6</v>
      </c>
      <c r="GB36" s="2">
        <f t="shared" si="90"/>
        <v>6.7040138985995502E-6</v>
      </c>
      <c r="GC36" s="2">
        <f t="shared" si="90"/>
        <v>7.6312797824724553E-6</v>
      </c>
      <c r="GD36" s="2">
        <f t="shared" si="90"/>
        <v>8.4787304578866576E-6</v>
      </c>
      <c r="GE36" s="2">
        <f t="shared" si="90"/>
        <v>9.6977185863693333E-6</v>
      </c>
      <c r="GF36" s="2">
        <f t="shared" si="90"/>
        <v>9.1908300482562706E-6</v>
      </c>
      <c r="GG36" s="2">
        <f t="shared" si="90"/>
        <v>8.779676831351065E-6</v>
      </c>
      <c r="GH36" s="2">
        <f t="shared" si="90"/>
        <v>7.7330450721734244E-6</v>
      </c>
      <c r="GI36" s="2">
        <f t="shared" si="90"/>
        <v>6.1725379936134533E-6</v>
      </c>
      <c r="GJ36" s="2">
        <f t="shared" si="90"/>
        <v>5.7392397208850623E-6</v>
      </c>
      <c r="GK36" s="2">
        <f t="shared" si="90"/>
        <v>4.8342261435752716E-6</v>
      </c>
      <c r="GM36" s="86">
        <f t="shared" si="113"/>
        <v>5.7321544525111492E-9</v>
      </c>
      <c r="GN36" s="86">
        <f t="shared" si="91"/>
        <v>2.1610072064268863E-12</v>
      </c>
      <c r="GO36" s="86">
        <f t="shared" si="91"/>
        <v>2.8001434979417932E-11</v>
      </c>
      <c r="GP36" s="86">
        <f t="shared" si="91"/>
        <v>2.7896654934740119E-11</v>
      </c>
      <c r="GQ36" s="86">
        <f t="shared" si="91"/>
        <v>1.2837915659459432E-11</v>
      </c>
      <c r="GR36" s="86">
        <f t="shared" si="91"/>
        <v>4.6120782361989001E-13</v>
      </c>
      <c r="GS36" s="86">
        <f t="shared" si="91"/>
        <v>2.4594359347424375E-12</v>
      </c>
      <c r="GT36" s="86">
        <f t="shared" si="91"/>
        <v>5.6992198655687604E-12</v>
      </c>
      <c r="GU36" s="86">
        <f t="shared" si="91"/>
        <v>1.2689079146330125E-11</v>
      </c>
      <c r="GV36" s="86">
        <f t="shared" si="91"/>
        <v>3.6709813495299488E-13</v>
      </c>
      <c r="GW36" s="86">
        <f t="shared" si="91"/>
        <v>1.3048340340349207E-13</v>
      </c>
      <c r="GX36" s="86">
        <f t="shared" si="91"/>
        <v>2.58673831742919E-12</v>
      </c>
      <c r="GY36" s="86">
        <f t="shared" si="91"/>
        <v>3.7459530761057898E-13</v>
      </c>
      <c r="GZ36" s="86">
        <f t="shared" si="91"/>
        <v>4.3690505486626652E-12</v>
      </c>
      <c r="HA36" s="86">
        <f t="shared" si="91"/>
        <v>7.5215259414113078E-16</v>
      </c>
      <c r="HC36" s="86">
        <f t="shared" si="145"/>
        <v>5.7605081113659416E-23</v>
      </c>
      <c r="HD36" s="86">
        <f t="shared" si="92"/>
        <v>1.3736161161629135E-25</v>
      </c>
      <c r="HE36" s="86">
        <f t="shared" si="92"/>
        <v>1.1600960689519391E-29</v>
      </c>
      <c r="HF36" s="86">
        <f t="shared" si="92"/>
        <v>4.3979305707479438E-30</v>
      </c>
      <c r="HG36" s="86">
        <f t="shared" si="92"/>
        <v>5.5294919952937787E-30</v>
      </c>
      <c r="HH36" s="86">
        <f t="shared" si="92"/>
        <v>5.0411792411899692E-34</v>
      </c>
      <c r="HI36" s="86">
        <f t="shared" si="92"/>
        <v>5.4885626130410172E-32</v>
      </c>
      <c r="HJ36" s="86">
        <f t="shared" si="92"/>
        <v>4.2033663550275215E-33</v>
      </c>
      <c r="HK36" s="86">
        <f t="shared" si="92"/>
        <v>6.4207727805940615E-32</v>
      </c>
      <c r="HL36" s="86">
        <f t="shared" si="92"/>
        <v>1.3540055406206093E-32</v>
      </c>
      <c r="HM36" s="86">
        <f t="shared" si="92"/>
        <v>7.5600905401049052E-35</v>
      </c>
      <c r="HN36" s="86">
        <f t="shared" si="92"/>
        <v>4.1094650772202091E-33</v>
      </c>
      <c r="HO36" s="86">
        <f t="shared" si="92"/>
        <v>1.5966895786566174E-31</v>
      </c>
      <c r="HP36" s="86">
        <f t="shared" si="92"/>
        <v>3.0620892376091379E-31</v>
      </c>
      <c r="HQ36" s="86">
        <f t="shared" si="92"/>
        <v>4.4153112006729926E-39</v>
      </c>
      <c r="HS36" s="86">
        <f t="shared" si="114"/>
        <v>3.317217482088773E-88</v>
      </c>
      <c r="HT36" s="86">
        <f t="shared" si="93"/>
        <v>2.9420234272991866E-96</v>
      </c>
      <c r="HU36" s="86">
        <f t="shared" si="93"/>
        <v>2.258368304670162E-115</v>
      </c>
      <c r="HV36" s="86">
        <f t="shared" si="93"/>
        <v>2.1825144193282784E-116</v>
      </c>
      <c r="HW36" s="86">
        <f t="shared" si="93"/>
        <v>8.3095842850550128E-116</v>
      </c>
      <c r="HX36" s="86">
        <f t="shared" si="93"/>
        <v>6.8815654955690888E-132</v>
      </c>
      <c r="HY36" s="86">
        <f t="shared" si="93"/>
        <v>1.550318788212202E-124</v>
      </c>
      <c r="HZ36" s="86">
        <f t="shared" si="93"/>
        <v>9.2192780859529598E-128</v>
      </c>
      <c r="IA36" s="86">
        <f t="shared" si="93"/>
        <v>4.4038496860215362E-122</v>
      </c>
      <c r="IB36" s="86">
        <f t="shared" si="93"/>
        <v>1.0013441251839479E-123</v>
      </c>
      <c r="IC36" s="86">
        <f t="shared" si="93"/>
        <v>8.4951501670042003E-133</v>
      </c>
      <c r="ID36" s="86">
        <f t="shared" si="93"/>
        <v>1.8329334647232681E-128</v>
      </c>
      <c r="IE36" s="86">
        <f t="shared" si="93"/>
        <v>7.7666860099123123E-122</v>
      </c>
      <c r="IF36" s="86">
        <f t="shared" si="93"/>
        <v>8.0596031247480895E-66</v>
      </c>
      <c r="IG36" s="86">
        <f t="shared" si="93"/>
        <v>8.1661732230449122E-50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8.3042410947989786E-242</v>
      </c>
      <c r="IW36" s="86">
        <f t="shared" si="129"/>
        <v>1.5423073446216097E-190</v>
      </c>
      <c r="IY36" s="86">
        <f t="shared" si="130"/>
        <v>5.7321544525112071E-9</v>
      </c>
      <c r="IZ36" s="86">
        <f t="shared" si="131"/>
        <v>2.1610072064270236E-12</v>
      </c>
      <c r="JA36" s="86">
        <f t="shared" si="132"/>
        <v>2.8001434979417932E-11</v>
      </c>
      <c r="JB36" s="86">
        <f t="shared" si="133"/>
        <v>2.7896654934740119E-11</v>
      </c>
      <c r="JC36" s="86">
        <f t="shared" si="134"/>
        <v>1.2837915659459432E-11</v>
      </c>
      <c r="JD36" s="86">
        <f t="shared" si="135"/>
        <v>4.6120782361989001E-13</v>
      </c>
      <c r="JE36" s="86">
        <f t="shared" si="136"/>
        <v>2.4594359347424375E-12</v>
      </c>
      <c r="JF36" s="86">
        <f t="shared" si="137"/>
        <v>5.6992198655687604E-12</v>
      </c>
      <c r="JG36" s="86">
        <f t="shared" si="138"/>
        <v>1.2689079146330125E-11</v>
      </c>
      <c r="JH36" s="86">
        <f t="shared" si="139"/>
        <v>3.6709813495299488E-13</v>
      </c>
      <c r="JI36" s="86">
        <f t="shared" si="140"/>
        <v>1.3048340340349207E-13</v>
      </c>
      <c r="JJ36" s="86">
        <f t="shared" si="141"/>
        <v>2.58673831742919E-12</v>
      </c>
      <c r="JK36" s="86">
        <f t="shared" si="142"/>
        <v>3.7459530761057898E-13</v>
      </c>
      <c r="JL36" s="86">
        <f t="shared" si="143"/>
        <v>4.3690505486626652E-12</v>
      </c>
      <c r="JM36" s="86">
        <f t="shared" si="144"/>
        <v>7.5215259414113078E-16</v>
      </c>
    </row>
    <row r="37" spans="2:273" x14ac:dyDescent="0.25">
      <c r="B37" s="2">
        <v>10</v>
      </c>
      <c r="C37" s="37">
        <v>106.68300000000001</v>
      </c>
      <c r="D37" s="37">
        <v>105.789</v>
      </c>
      <c r="E37" s="37">
        <v>106.22799999999999</v>
      </c>
      <c r="F37" s="37">
        <v>106.42100000000001</v>
      </c>
      <c r="G37" s="37">
        <v>106.351</v>
      </c>
      <c r="H37" s="37">
        <v>103.86</v>
      </c>
      <c r="I37" s="37">
        <v>103.842</v>
      </c>
      <c r="J37" s="37">
        <v>105.965</v>
      </c>
      <c r="K37" s="37">
        <v>105.77200000000001</v>
      </c>
      <c r="L37" s="37">
        <v>105.596</v>
      </c>
      <c r="M37" s="37">
        <v>105.71899999999999</v>
      </c>
      <c r="N37" s="37">
        <v>102.73699999999999</v>
      </c>
      <c r="O37" s="37">
        <v>102.789</v>
      </c>
      <c r="P37" s="37">
        <v>102.81399999999999</v>
      </c>
      <c r="Q37" s="37">
        <v>100.881</v>
      </c>
      <c r="S37" s="4">
        <f t="shared" si="8"/>
        <v>106.21225949279524</v>
      </c>
      <c r="T37" s="4">
        <f t="shared" si="9"/>
        <v>105.88270816858218</v>
      </c>
      <c r="U37" s="4">
        <f t="shared" si="10"/>
        <v>105.61810364442717</v>
      </c>
      <c r="V37" s="4">
        <f t="shared" si="11"/>
        <v>105.02848462922607</v>
      </c>
      <c r="W37" s="4">
        <f t="shared" si="12"/>
        <v>106.24186365132334</v>
      </c>
      <c r="X37" s="4">
        <f t="shared" si="13"/>
        <v>105.08572026752981</v>
      </c>
      <c r="Y37" s="4">
        <f t="shared" si="14"/>
        <v>106.3518611667381</v>
      </c>
      <c r="Z37" s="4">
        <f t="shared" si="15"/>
        <v>107.56941381912239</v>
      </c>
      <c r="AA37" s="4">
        <f t="shared" si="16"/>
        <v>107.34871349004909</v>
      </c>
      <c r="AB37" s="4">
        <f t="shared" si="17"/>
        <v>105.34042327949503</v>
      </c>
      <c r="AC37" s="4">
        <f t="shared" si="18"/>
        <v>104.66891009075583</v>
      </c>
      <c r="AD37" s="4">
        <f t="shared" si="19"/>
        <v>104.30284085951362</v>
      </c>
      <c r="AE37" s="4">
        <f t="shared" si="20"/>
        <v>103.86530790195123</v>
      </c>
      <c r="AF37" s="4">
        <f t="shared" si="21"/>
        <v>102.59101274694204</v>
      </c>
      <c r="AG37" s="4">
        <f t="shared" si="22"/>
        <v>101.81207005449291</v>
      </c>
      <c r="AI37" s="4">
        <f t="shared" si="23"/>
        <v>0.47074050720476635</v>
      </c>
      <c r="AJ37" s="4">
        <f t="shared" si="24"/>
        <v>-9.3708168582182338E-2</v>
      </c>
      <c r="AK37" s="4">
        <f t="shared" si="25"/>
        <v>0.60989635557282895</v>
      </c>
      <c r="AL37" s="4">
        <f t="shared" si="26"/>
        <v>1.3925153707739355</v>
      </c>
      <c r="AM37" s="4">
        <f t="shared" si="27"/>
        <v>0.10913634867665678</v>
      </c>
      <c r="AN37" s="4">
        <f t="shared" si="28"/>
        <v>-1.2257202675298089</v>
      </c>
      <c r="AO37" s="4">
        <f t="shared" si="29"/>
        <v>-2.509861166738105</v>
      </c>
      <c r="AP37" s="4">
        <f t="shared" si="30"/>
        <v>-1.6044138191223851</v>
      </c>
      <c r="AQ37" s="4">
        <f t="shared" si="31"/>
        <v>-1.5767134900490873</v>
      </c>
      <c r="AR37" s="4">
        <f t="shared" si="32"/>
        <v>0.25557672050497615</v>
      </c>
      <c r="AS37" s="4">
        <f t="shared" si="33"/>
        <v>1.0500899092441642</v>
      </c>
      <c r="AT37" s="4">
        <f t="shared" si="34"/>
        <v>-1.5658408595136279</v>
      </c>
      <c r="AU37" s="4">
        <f t="shared" si="35"/>
        <v>-1.0763079019512247</v>
      </c>
      <c r="AV37" s="4">
        <f t="shared" si="36"/>
        <v>0.22298725305795131</v>
      </c>
      <c r="AW37" s="4">
        <f t="shared" si="36"/>
        <v>-0.93107005449290625</v>
      </c>
      <c r="AY37" s="2">
        <f t="shared" si="96"/>
        <v>106.21224580898489</v>
      </c>
      <c r="AZ37" s="2">
        <f t="shared" si="37"/>
        <v>105.88270815980009</v>
      </c>
      <c r="BA37" s="2">
        <f t="shared" si="37"/>
        <v>105.6181035490707</v>
      </c>
      <c r="BB37" s="2">
        <f t="shared" si="37"/>
        <v>105.02848453443923</v>
      </c>
      <c r="BC37" s="2">
        <f t="shared" si="37"/>
        <v>106.24186360524025</v>
      </c>
      <c r="BD37" s="2">
        <f t="shared" si="37"/>
        <v>105.08572026556691</v>
      </c>
      <c r="BE37" s="2">
        <f t="shared" si="37"/>
        <v>106.35186115726006</v>
      </c>
      <c r="BF37" s="2">
        <f t="shared" si="37"/>
        <v>107.56941379931021</v>
      </c>
      <c r="BG37" s="2">
        <f t="shared" si="37"/>
        <v>107.34871344739257</v>
      </c>
      <c r="BH37" s="2">
        <f t="shared" si="37"/>
        <v>105.34042327794992</v>
      </c>
      <c r="BI37" s="2">
        <f t="shared" si="37"/>
        <v>104.66891009018224</v>
      </c>
      <c r="BJ37" s="2">
        <f t="shared" si="37"/>
        <v>104.30284085008391</v>
      </c>
      <c r="BK37" s="2">
        <f t="shared" si="37"/>
        <v>103.86530790033993</v>
      </c>
      <c r="BL37" s="2">
        <f t="shared" si="37"/>
        <v>102.59101273133095</v>
      </c>
      <c r="BM37" s="2">
        <f t="shared" si="37"/>
        <v>101.81207005448918</v>
      </c>
      <c r="BO37" s="2">
        <f t="shared" si="38"/>
        <v>106.68300000000001</v>
      </c>
      <c r="BP37" s="2">
        <f t="shared" si="39"/>
        <v>105.789</v>
      </c>
      <c r="BQ37" s="2">
        <f t="shared" si="40"/>
        <v>106.22799999999999</v>
      </c>
      <c r="BR37" s="2">
        <f t="shared" si="41"/>
        <v>106.42100000000001</v>
      </c>
      <c r="BS37" s="2">
        <f t="shared" si="42"/>
        <v>106.351</v>
      </c>
      <c r="BT37" s="2">
        <f t="shared" si="43"/>
        <v>103.86</v>
      </c>
      <c r="BU37" s="2">
        <f t="shared" si="44"/>
        <v>103.842</v>
      </c>
      <c r="BV37" s="2">
        <f t="shared" si="45"/>
        <v>105.965</v>
      </c>
      <c r="BW37" s="2">
        <f t="shared" si="46"/>
        <v>105.77200000000001</v>
      </c>
      <c r="BX37" s="2">
        <f t="shared" si="47"/>
        <v>105.596</v>
      </c>
      <c r="BY37" s="2">
        <f t="shared" si="48"/>
        <v>105.71899999999999</v>
      </c>
      <c r="BZ37" s="2">
        <f t="shared" si="49"/>
        <v>102.73699999999999</v>
      </c>
      <c r="CA37" s="2">
        <f t="shared" si="50"/>
        <v>102.789</v>
      </c>
      <c r="CB37" s="2">
        <f t="shared" si="51"/>
        <v>102.81399999999999</v>
      </c>
      <c r="CC37" s="2">
        <f t="shared" si="52"/>
        <v>100.881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106.38300616405878</v>
      </c>
      <c r="DL37" s="2">
        <f t="shared" si="70"/>
        <v>105.85151132509027</v>
      </c>
      <c r="DM37" s="2">
        <f t="shared" si="70"/>
        <v>105.45173930581609</v>
      </c>
      <c r="DN37" s="2">
        <f t="shared" si="70"/>
        <v>104.91446369606003</v>
      </c>
      <c r="DO37" s="2">
        <f t="shared" si="70"/>
        <v>106.23661470985154</v>
      </c>
      <c r="DP37" s="2">
        <f t="shared" si="70"/>
        <v>104.8598349928876</v>
      </c>
      <c r="DQ37" s="2">
        <f t="shared" si="70"/>
        <v>106.3177687930846</v>
      </c>
      <c r="DR37" s="2">
        <f t="shared" si="70"/>
        <v>107.43657610241821</v>
      </c>
      <c r="DS37" s="2">
        <f t="shared" si="70"/>
        <v>107.32034817813765</v>
      </c>
      <c r="DT37" s="2">
        <f t="shared" si="70"/>
        <v>105.31370507349453</v>
      </c>
      <c r="DU37" s="2">
        <f t="shared" si="70"/>
        <v>104.50220436225702</v>
      </c>
      <c r="DV37" s="2">
        <f t="shared" si="70"/>
        <v>104.17965937921731</v>
      </c>
      <c r="DW37" s="2">
        <f t="shared" si="70"/>
        <v>103.81585873727978</v>
      </c>
      <c r="DX37" s="2">
        <f t="shared" si="70"/>
        <v>102.37297767808293</v>
      </c>
      <c r="DY37" s="2">
        <f t="shared" si="70"/>
        <v>101.72052228163994</v>
      </c>
      <c r="EA37" s="2">
        <f t="shared" si="71"/>
        <v>104.10698593367331</v>
      </c>
      <c r="EB37" s="2">
        <f t="shared" si="72"/>
        <v>106.44320770255864</v>
      </c>
      <c r="EC37" s="2">
        <f t="shared" si="73"/>
        <v>108.21531553956676</v>
      </c>
      <c r="ED37" s="2">
        <f t="shared" si="74"/>
        <v>106.84505437052141</v>
      </c>
      <c r="EE37" s="2">
        <f t="shared" si="75"/>
        <v>106.32725759524193</v>
      </c>
      <c r="EF37" s="2">
        <f t="shared" si="76"/>
        <v>109.19887187054498</v>
      </c>
      <c r="EG37" s="2">
        <f t="shared" si="77"/>
        <v>106.92927878770715</v>
      </c>
      <c r="EH37" s="2">
        <f t="shared" si="78"/>
        <v>109.78052706347779</v>
      </c>
      <c r="EI37" s="2">
        <f t="shared" si="79"/>
        <v>107.81161818541605</v>
      </c>
      <c r="EJ37" s="2">
        <f t="shared" si="80"/>
        <v>105.82765509899372</v>
      </c>
      <c r="EK37" s="2">
        <f t="shared" si="81"/>
        <v>107.85871751671982</v>
      </c>
      <c r="EL37" s="2">
        <f t="shared" si="82"/>
        <v>106.4024385496824</v>
      </c>
      <c r="EM37" s="2">
        <f t="shared" si="83"/>
        <v>104.78704648494599</v>
      </c>
      <c r="EN37" s="2">
        <f t="shared" si="84"/>
        <v>106.21267023882426</v>
      </c>
      <c r="EO37" s="2">
        <f t="shared" si="85"/>
        <v>103.71880580664178</v>
      </c>
      <c r="EQ37" s="2">
        <f t="shared" si="86"/>
        <v>103.79948119852268</v>
      </c>
      <c r="ER37" s="2">
        <f t="shared" si="87"/>
        <v>105.81667521666202</v>
      </c>
      <c r="ES37" s="2">
        <f t="shared" si="87"/>
        <v>105.6506596050739</v>
      </c>
      <c r="ET37" s="2">
        <f t="shared" si="87"/>
        <v>104.62267646391085</v>
      </c>
      <c r="EU37" s="2">
        <f t="shared" si="87"/>
        <v>104.86765369592409</v>
      </c>
      <c r="EV37" s="2">
        <f t="shared" si="87"/>
        <v>107.72748548208388</v>
      </c>
      <c r="EW37" s="2">
        <f t="shared" si="87"/>
        <v>105.07216093400345</v>
      </c>
      <c r="EX37" s="2">
        <f t="shared" si="87"/>
        <v>109.25821333839932</v>
      </c>
      <c r="EY37" s="2">
        <f t="shared" si="87"/>
        <v>106.98775306992073</v>
      </c>
      <c r="EZ37" s="2">
        <f t="shared" si="87"/>
        <v>106.41095173852671</v>
      </c>
      <c r="FA37" s="2">
        <f t="shared" si="87"/>
        <v>105.83625672711048</v>
      </c>
      <c r="FB37" s="2">
        <f t="shared" si="87"/>
        <v>105.68803521628995</v>
      </c>
      <c r="FC37" s="2">
        <f t="shared" si="87"/>
        <v>105.09363969966901</v>
      </c>
      <c r="FD37" s="2">
        <f t="shared" si="87"/>
        <v>108.08723612349914</v>
      </c>
      <c r="FE37" s="2">
        <f t="shared" si="87"/>
        <v>108.919987803799</v>
      </c>
      <c r="FG37" s="2">
        <f t="shared" si="88"/>
        <v>7.502485942274624E-2</v>
      </c>
      <c r="FH37" s="2">
        <f t="shared" si="89"/>
        <v>5.273111094636064E-2</v>
      </c>
      <c r="FI37" s="2">
        <f t="shared" si="89"/>
        <v>6.0205799846547919E-2</v>
      </c>
      <c r="FJ37" s="2">
        <f t="shared" si="89"/>
        <v>5.9069112132854637E-2</v>
      </c>
      <c r="FK37" s="2">
        <f t="shared" si="89"/>
        <v>5.8034330105845515E-2</v>
      </c>
      <c r="FL37" s="2">
        <f t="shared" si="89"/>
        <v>5.2061343315614482E-2</v>
      </c>
      <c r="FM37" s="2">
        <f t="shared" si="89"/>
        <v>5.57765268872717E-2</v>
      </c>
      <c r="FN37" s="2">
        <f t="shared" si="89"/>
        <v>5.6674629679319979E-2</v>
      </c>
      <c r="FO37" s="2">
        <f t="shared" si="89"/>
        <v>5.7756486782713702E-2</v>
      </c>
      <c r="FP37" s="2">
        <f t="shared" si="89"/>
        <v>5.1974559660099361E-2</v>
      </c>
      <c r="FQ37" s="2">
        <f t="shared" si="89"/>
        <v>4.967214186522461E-2</v>
      </c>
      <c r="FR37" s="2">
        <f t="shared" si="89"/>
        <v>5.5420497909631064E-2</v>
      </c>
      <c r="FS37" s="2">
        <f t="shared" si="89"/>
        <v>5.0914036076935149E-2</v>
      </c>
      <c r="FT37" s="2">
        <f t="shared" si="89"/>
        <v>5.6781435819115489E-2</v>
      </c>
      <c r="FU37" s="2">
        <f t="shared" si="89"/>
        <v>4.5799408446895028E-2</v>
      </c>
      <c r="FW37" s="2">
        <f t="shared" si="112"/>
        <v>7.3405240425239314E-6</v>
      </c>
      <c r="FX37" s="2">
        <f t="shared" si="90"/>
        <v>6.340640116475239E-6</v>
      </c>
      <c r="FY37" s="2">
        <f t="shared" si="90"/>
        <v>7.4373856553343835E-6</v>
      </c>
      <c r="FZ37" s="2">
        <f t="shared" si="90"/>
        <v>7.8468442049837922E-6</v>
      </c>
      <c r="GA37" s="2">
        <f t="shared" si="90"/>
        <v>7.8814148074307235E-6</v>
      </c>
      <c r="GB37" s="2">
        <f t="shared" si="90"/>
        <v>7.3508003120225551E-6</v>
      </c>
      <c r="GC37" s="2">
        <f t="shared" si="90"/>
        <v>8.3675257295409131E-6</v>
      </c>
      <c r="GD37" s="2">
        <f t="shared" si="90"/>
        <v>9.2967354732008981E-6</v>
      </c>
      <c r="GE37" s="2">
        <f t="shared" si="90"/>
        <v>1.0633327033550078E-5</v>
      </c>
      <c r="GF37" s="2">
        <f t="shared" si="90"/>
        <v>1.0077535816471406E-5</v>
      </c>
      <c r="GG37" s="2">
        <f t="shared" si="90"/>
        <v>9.6267160604752769E-6</v>
      </c>
      <c r="GH37" s="2">
        <f t="shared" si="90"/>
        <v>8.4791089854197893E-6</v>
      </c>
      <c r="GI37" s="2">
        <f t="shared" si="90"/>
        <v>6.7680492943854336E-6</v>
      </c>
      <c r="GJ37" s="2">
        <f t="shared" si="90"/>
        <v>6.2929477319118657E-6</v>
      </c>
      <c r="GK37" s="2">
        <f t="shared" si="90"/>
        <v>5.3006210894596469E-6</v>
      </c>
      <c r="GM37" s="86">
        <f t="shared" si="113"/>
        <v>1.1511396228957587E-8</v>
      </c>
      <c r="GN37" s="86">
        <f t="shared" si="91"/>
        <v>5.8240857824481407E-12</v>
      </c>
      <c r="GO37" s="86">
        <f t="shared" si="91"/>
        <v>6.9417741832057707E-11</v>
      </c>
      <c r="GP37" s="86">
        <f t="shared" si="91"/>
        <v>6.8731874581151133E-11</v>
      </c>
      <c r="GQ37" s="86">
        <f t="shared" si="91"/>
        <v>3.2706999979581056E-11</v>
      </c>
      <c r="GR37" s="86">
        <f t="shared" si="91"/>
        <v>1.335665283433859E-12</v>
      </c>
      <c r="GS37" s="86">
        <f t="shared" si="91"/>
        <v>6.7179581863223282E-12</v>
      </c>
      <c r="GT37" s="86">
        <f t="shared" si="91"/>
        <v>1.5005798827301988E-11</v>
      </c>
      <c r="GU37" s="86">
        <f t="shared" si="91"/>
        <v>3.2294050271587329E-11</v>
      </c>
      <c r="GV37" s="86">
        <f t="shared" si="91"/>
        <v>1.0745560561825124E-12</v>
      </c>
      <c r="GW37" s="86">
        <f t="shared" si="91"/>
        <v>3.9513318406546969E-13</v>
      </c>
      <c r="GX37" s="86">
        <f t="shared" si="91"/>
        <v>7.0315468811227118E-12</v>
      </c>
      <c r="GY37" s="86">
        <f t="shared" si="91"/>
        <v>1.0870509368089849E-12</v>
      </c>
      <c r="GZ37" s="86">
        <f t="shared" si="91"/>
        <v>1.1666919954804741E-11</v>
      </c>
      <c r="HA37" s="86">
        <f t="shared" si="91"/>
        <v>2.833828775338454E-15</v>
      </c>
      <c r="HC37" s="86">
        <f t="shared" si="145"/>
        <v>2.3475384884687764E-22</v>
      </c>
      <c r="HD37" s="86">
        <f t="shared" si="92"/>
        <v>6.4882651501395798E-25</v>
      </c>
      <c r="HE37" s="86">
        <f t="shared" si="92"/>
        <v>7.3579048149212749E-29</v>
      </c>
      <c r="HF37" s="86">
        <f t="shared" si="92"/>
        <v>2.8216716786961266E-29</v>
      </c>
      <c r="HG37" s="86">
        <f t="shared" si="92"/>
        <v>3.5268774546113374E-29</v>
      </c>
      <c r="HH37" s="86">
        <f t="shared" si="92"/>
        <v>4.1501385444717733E-33</v>
      </c>
      <c r="HI37" s="86">
        <f t="shared" si="92"/>
        <v>4.0377039410217035E-31</v>
      </c>
      <c r="HJ37" s="86">
        <f t="shared" si="92"/>
        <v>3.3564317078259025E-32</v>
      </c>
      <c r="HK37" s="86">
        <f t="shared" si="92"/>
        <v>4.784102653960907E-31</v>
      </c>
      <c r="HL37" s="86">
        <f t="shared" si="92"/>
        <v>1.0493625570686395E-31</v>
      </c>
      <c r="HM37" s="86">
        <f t="shared" si="92"/>
        <v>6.7336992275390635E-34</v>
      </c>
      <c r="HN37" s="86">
        <f t="shared" si="92"/>
        <v>3.2831829538013128E-32</v>
      </c>
      <c r="HO37" s="86">
        <f t="shared" si="92"/>
        <v>1.1096806098388037E-30</v>
      </c>
      <c r="HP37" s="86">
        <f t="shared" si="92"/>
        <v>2.1190091923507844E-30</v>
      </c>
      <c r="HQ37" s="86">
        <f t="shared" si="92"/>
        <v>5.076808756732319E-38</v>
      </c>
      <c r="HS37" s="86">
        <f t="shared" si="114"/>
        <v>1.5238160024331235E-86</v>
      </c>
      <c r="HT37" s="86">
        <f t="shared" si="93"/>
        <v>1.9165724601414626E-94</v>
      </c>
      <c r="HU37" s="86">
        <f t="shared" si="93"/>
        <v>3.4994968565279505E-113</v>
      </c>
      <c r="HV37" s="86">
        <f t="shared" si="93"/>
        <v>3.4380860197390552E-114</v>
      </c>
      <c r="HW37" s="86">
        <f t="shared" si="93"/>
        <v>1.2829649375111027E-113</v>
      </c>
      <c r="HX37" s="86">
        <f t="shared" si="93"/>
        <v>2.1275242431338302E-129</v>
      </c>
      <c r="HY37" s="86">
        <f t="shared" si="93"/>
        <v>3.589492604509586E-122</v>
      </c>
      <c r="HZ37" s="86">
        <f t="shared" si="93"/>
        <v>2.5966571218281388E-125</v>
      </c>
      <c r="IA37" s="86">
        <f t="shared" si="93"/>
        <v>1.0052077228516395E-119</v>
      </c>
      <c r="IB37" s="86">
        <f t="shared" si="93"/>
        <v>2.4845342620137974E-121</v>
      </c>
      <c r="IC37" s="86">
        <f t="shared" si="93"/>
        <v>3.0854082804656027E-130</v>
      </c>
      <c r="ID37" s="86">
        <f t="shared" si="93"/>
        <v>5.2473544119449597E-126</v>
      </c>
      <c r="IE37" s="86">
        <f t="shared" si="93"/>
        <v>1.5112402611524806E-119</v>
      </c>
      <c r="IF37" s="86">
        <f t="shared" si="93"/>
        <v>1.3088383816261387E-64</v>
      </c>
      <c r="IG37" s="86">
        <f t="shared" si="93"/>
        <v>6.3838493927563499E-49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3.6624293629207065E-238</v>
      </c>
      <c r="IW37" s="86">
        <f t="shared" si="129"/>
        <v>1.0323595872710318E-187</v>
      </c>
      <c r="IY37" s="86">
        <f t="shared" si="130"/>
        <v>1.1511396228957822E-8</v>
      </c>
      <c r="IZ37" s="86">
        <f t="shared" si="131"/>
        <v>5.8240857824487893E-12</v>
      </c>
      <c r="JA37" s="86">
        <f t="shared" si="132"/>
        <v>6.9417741832057707E-11</v>
      </c>
      <c r="JB37" s="86">
        <f t="shared" si="133"/>
        <v>6.8731874581151133E-11</v>
      </c>
      <c r="JC37" s="86">
        <f t="shared" si="134"/>
        <v>3.2706999979581056E-11</v>
      </c>
      <c r="JD37" s="86">
        <f t="shared" si="135"/>
        <v>1.335665283433859E-12</v>
      </c>
      <c r="JE37" s="86">
        <f t="shared" si="136"/>
        <v>6.7179581863223282E-12</v>
      </c>
      <c r="JF37" s="86">
        <f t="shared" si="137"/>
        <v>1.5005798827301988E-11</v>
      </c>
      <c r="JG37" s="86">
        <f t="shared" si="138"/>
        <v>3.2294050271587329E-11</v>
      </c>
      <c r="JH37" s="86">
        <f t="shared" si="139"/>
        <v>1.0745560561825124E-12</v>
      </c>
      <c r="JI37" s="86">
        <f t="shared" si="140"/>
        <v>3.9513318406546969E-13</v>
      </c>
      <c r="JJ37" s="86">
        <f t="shared" si="141"/>
        <v>7.0315468811227118E-12</v>
      </c>
      <c r="JK37" s="86">
        <f t="shared" si="142"/>
        <v>1.0870509368089849E-12</v>
      </c>
      <c r="JL37" s="86">
        <f t="shared" si="143"/>
        <v>1.1666919954804741E-11</v>
      </c>
      <c r="JM37" s="86">
        <f t="shared" si="144"/>
        <v>2.833828775338454E-15</v>
      </c>
    </row>
    <row r="38" spans="2:273" x14ac:dyDescent="0.25">
      <c r="B38" s="2">
        <v>11</v>
      </c>
      <c r="C38" s="37">
        <v>106.2</v>
      </c>
      <c r="D38" s="37">
        <v>105.43899999999999</v>
      </c>
      <c r="E38" s="37">
        <v>105.73699999999999</v>
      </c>
      <c r="F38" s="37">
        <v>104.123</v>
      </c>
      <c r="G38" s="37">
        <v>106.123</v>
      </c>
      <c r="H38" s="37">
        <v>106.895</v>
      </c>
      <c r="I38" s="37">
        <v>106.825</v>
      </c>
      <c r="J38" s="37">
        <v>107.246</v>
      </c>
      <c r="K38" s="37">
        <v>108.211</v>
      </c>
      <c r="L38" s="37">
        <v>106.211</v>
      </c>
      <c r="M38" s="37">
        <v>105.035</v>
      </c>
      <c r="N38" s="37">
        <v>105.42100000000001</v>
      </c>
      <c r="O38" s="37">
        <v>107.053</v>
      </c>
      <c r="P38" s="37">
        <v>101.64400000000001</v>
      </c>
      <c r="Q38" s="37">
        <v>102.627</v>
      </c>
      <c r="S38" s="4">
        <f t="shared" si="8"/>
        <v>106.2773567521763</v>
      </c>
      <c r="T38" s="4">
        <f t="shared" si="9"/>
        <v>106.00661002614363</v>
      </c>
      <c r="U38" s="4">
        <f t="shared" si="10"/>
        <v>105.76909967083527</v>
      </c>
      <c r="V38" s="4">
        <f t="shared" si="11"/>
        <v>105.17999219573682</v>
      </c>
      <c r="W38" s="4">
        <f t="shared" si="12"/>
        <v>106.36481871052681</v>
      </c>
      <c r="X38" s="4">
        <f t="shared" si="13"/>
        <v>105.34596028755014</v>
      </c>
      <c r="Y38" s="4">
        <f t="shared" si="14"/>
        <v>106.48536951370498</v>
      </c>
      <c r="Z38" s="4">
        <f t="shared" si="15"/>
        <v>107.76437975272107</v>
      </c>
      <c r="AA38" s="4">
        <f t="shared" si="16"/>
        <v>107.50637497342611</v>
      </c>
      <c r="AB38" s="4">
        <f t="shared" si="17"/>
        <v>105.55907361654454</v>
      </c>
      <c r="AC38" s="4">
        <f t="shared" si="18"/>
        <v>104.84088104226741</v>
      </c>
      <c r="AD38" s="4">
        <f t="shared" si="19"/>
        <v>104.51825725119235</v>
      </c>
      <c r="AE38" s="4">
        <f t="shared" si="20"/>
        <v>104.01362685052851</v>
      </c>
      <c r="AF38" s="4">
        <f t="shared" si="21"/>
        <v>102.74503583166192</v>
      </c>
      <c r="AG38" s="4">
        <f t="shared" si="22"/>
        <v>101.95911942824388</v>
      </c>
      <c r="AI38" s="4">
        <f t="shared" si="23"/>
        <v>-7.7356752176299892E-2</v>
      </c>
      <c r="AJ38" s="4">
        <f t="shared" si="24"/>
        <v>-0.56761002614364031</v>
      </c>
      <c r="AK38" s="4">
        <f t="shared" si="25"/>
        <v>-3.2099670835279426E-2</v>
      </c>
      <c r="AL38" s="4">
        <f t="shared" si="26"/>
        <v>-1.0569921957368109</v>
      </c>
      <c r="AM38" s="4">
        <f t="shared" si="27"/>
        <v>-0.24181871052680037</v>
      </c>
      <c r="AN38" s="4">
        <f t="shared" si="28"/>
        <v>1.5490397124498543</v>
      </c>
      <c r="AO38" s="4">
        <f t="shared" si="29"/>
        <v>0.33963048629502168</v>
      </c>
      <c r="AP38" s="4">
        <f t="shared" si="30"/>
        <v>-0.51837975272107428</v>
      </c>
      <c r="AQ38" s="4">
        <f t="shared" si="31"/>
        <v>0.70462502657389336</v>
      </c>
      <c r="AR38" s="4">
        <f t="shared" si="32"/>
        <v>0.65192638345546072</v>
      </c>
      <c r="AS38" s="4">
        <f t="shared" si="33"/>
        <v>0.19411895773258436</v>
      </c>
      <c r="AT38" s="4">
        <f t="shared" si="34"/>
        <v>0.90274274880765404</v>
      </c>
      <c r="AU38" s="4">
        <f t="shared" si="35"/>
        <v>3.0393731494714871</v>
      </c>
      <c r="AV38" s="4">
        <f t="shared" si="36"/>
        <v>-1.1010358316619175</v>
      </c>
      <c r="AW38" s="4">
        <f t="shared" si="36"/>
        <v>0.6678805717561147</v>
      </c>
      <c r="AY38" s="2">
        <f t="shared" si="96"/>
        <v>106.27733016803988</v>
      </c>
      <c r="AZ38" s="2">
        <f t="shared" si="37"/>
        <v>106.00661000337796</v>
      </c>
      <c r="BA38" s="2">
        <f t="shared" si="37"/>
        <v>105.76909944320411</v>
      </c>
      <c r="BB38" s="2">
        <f t="shared" si="37"/>
        <v>105.17999197077162</v>
      </c>
      <c r="BC38" s="2">
        <f t="shared" si="37"/>
        <v>106.36481859752499</v>
      </c>
      <c r="BD38" s="2">
        <f t="shared" si="37"/>
        <v>105.34596028209306</v>
      </c>
      <c r="BE38" s="2">
        <f t="shared" si="37"/>
        <v>106.48536948882818</v>
      </c>
      <c r="BF38" s="2">
        <f t="shared" si="37"/>
        <v>107.76437970255014</v>
      </c>
      <c r="BG38" s="2">
        <f t="shared" si="37"/>
        <v>107.50637486892724</v>
      </c>
      <c r="BH38" s="2">
        <f t="shared" si="37"/>
        <v>105.55907361220403</v>
      </c>
      <c r="BI38" s="2">
        <f t="shared" si="37"/>
        <v>104.84088104060123</v>
      </c>
      <c r="BJ38" s="2">
        <f t="shared" si="37"/>
        <v>104.51825722655668</v>
      </c>
      <c r="BK38" s="2">
        <f t="shared" si="37"/>
        <v>104.01362684603893</v>
      </c>
      <c r="BL38" s="2">
        <f t="shared" si="37"/>
        <v>102.74503579158582</v>
      </c>
      <c r="BM38" s="2">
        <f t="shared" si="37"/>
        <v>101.95911942823051</v>
      </c>
      <c r="BO38" s="2">
        <f t="shared" si="38"/>
        <v>106.2</v>
      </c>
      <c r="BP38" s="2">
        <f t="shared" si="39"/>
        <v>105.43899999999999</v>
      </c>
      <c r="BQ38" s="2">
        <f t="shared" si="40"/>
        <v>105.73699999999999</v>
      </c>
      <c r="BR38" s="2">
        <f t="shared" si="41"/>
        <v>104.123</v>
      </c>
      <c r="BS38" s="2">
        <f t="shared" si="42"/>
        <v>106.123</v>
      </c>
      <c r="BT38" s="2">
        <f t="shared" si="43"/>
        <v>106.895</v>
      </c>
      <c r="BU38" s="2">
        <f t="shared" si="44"/>
        <v>106.825</v>
      </c>
      <c r="BV38" s="2">
        <f t="shared" si="45"/>
        <v>107.246</v>
      </c>
      <c r="BW38" s="2">
        <f t="shared" si="46"/>
        <v>108.211</v>
      </c>
      <c r="BX38" s="2">
        <f t="shared" si="47"/>
        <v>106.211</v>
      </c>
      <c r="BY38" s="2">
        <f t="shared" si="48"/>
        <v>105.035</v>
      </c>
      <c r="BZ38" s="2">
        <f t="shared" si="49"/>
        <v>105.42100000000001</v>
      </c>
      <c r="CA38" s="2">
        <f t="shared" si="50"/>
        <v>107.053</v>
      </c>
      <c r="CB38" s="2">
        <f t="shared" si="51"/>
        <v>101.64400000000001</v>
      </c>
      <c r="CC38" s="2">
        <f t="shared" si="52"/>
        <v>102.627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106.48146823138927</v>
      </c>
      <c r="DL38" s="2">
        <f t="shared" si="70"/>
        <v>105.98903665608928</v>
      </c>
      <c r="DM38" s="2">
        <f t="shared" si="70"/>
        <v>105.60964043151965</v>
      </c>
      <c r="DN38" s="2">
        <f t="shared" si="70"/>
        <v>105.07633067542213</v>
      </c>
      <c r="DO38" s="2">
        <f t="shared" si="70"/>
        <v>106.3776019568151</v>
      </c>
      <c r="DP38" s="2">
        <f t="shared" si="70"/>
        <v>105.12448387861544</v>
      </c>
      <c r="DQ38" s="2">
        <f t="shared" si="70"/>
        <v>106.46593992778205</v>
      </c>
      <c r="DR38" s="2">
        <f t="shared" si="70"/>
        <v>107.64127311522049</v>
      </c>
      <c r="DS38" s="2">
        <f t="shared" si="70"/>
        <v>107.49488259109312</v>
      </c>
      <c r="DT38" s="2">
        <f t="shared" si="70"/>
        <v>105.55043669985774</v>
      </c>
      <c r="DU38" s="2">
        <f t="shared" si="70"/>
        <v>104.67643812233288</v>
      </c>
      <c r="DV38" s="2">
        <f t="shared" si="70"/>
        <v>104.40546423751691</v>
      </c>
      <c r="DW38" s="2">
        <f t="shared" si="70"/>
        <v>103.97456056461318</v>
      </c>
      <c r="DX38" s="2">
        <f t="shared" si="70"/>
        <v>102.52359634533317</v>
      </c>
      <c r="DY38" s="2">
        <f t="shared" si="70"/>
        <v>101.87062221479502</v>
      </c>
      <c r="EA38" s="2">
        <f t="shared" si="71"/>
        <v>103.98201043017259</v>
      </c>
      <c r="EB38" s="2">
        <f t="shared" si="72"/>
        <v>106.29459760127932</v>
      </c>
      <c r="EC38" s="2">
        <f t="shared" si="73"/>
        <v>108.03950675366175</v>
      </c>
      <c r="ED38" s="2">
        <f t="shared" si="74"/>
        <v>106.68624720378776</v>
      </c>
      <c r="EE38" s="2">
        <f t="shared" si="75"/>
        <v>106.17578344853455</v>
      </c>
      <c r="EF38" s="2">
        <f t="shared" si="76"/>
        <v>109.02400240102043</v>
      </c>
      <c r="EG38" s="2">
        <f t="shared" si="77"/>
        <v>106.78562227696602</v>
      </c>
      <c r="EH38" s="2">
        <f t="shared" si="78"/>
        <v>109.63322738716059</v>
      </c>
      <c r="EI38" s="2">
        <f t="shared" si="79"/>
        <v>107.67751479172851</v>
      </c>
      <c r="EJ38" s="2">
        <f t="shared" si="80"/>
        <v>105.70263838358852</v>
      </c>
      <c r="EK38" s="2">
        <f t="shared" si="81"/>
        <v>107.71056899963777</v>
      </c>
      <c r="EL38" s="2">
        <f t="shared" si="82"/>
        <v>106.27164151993568</v>
      </c>
      <c r="EM38" s="2">
        <f t="shared" si="83"/>
        <v>104.67774233825199</v>
      </c>
      <c r="EN38" s="2">
        <f t="shared" si="84"/>
        <v>106.09958542559707</v>
      </c>
      <c r="EO38" s="2">
        <f t="shared" si="85"/>
        <v>103.64007016768194</v>
      </c>
      <c r="EQ38" s="2">
        <f t="shared" si="86"/>
        <v>103.67794991175316</v>
      </c>
      <c r="ER38" s="2">
        <f t="shared" si="87"/>
        <v>105.6749939684093</v>
      </c>
      <c r="ES38" s="2">
        <f t="shared" si="87"/>
        <v>105.50347753554149</v>
      </c>
      <c r="ET38" s="2">
        <f t="shared" si="87"/>
        <v>104.48878085830272</v>
      </c>
      <c r="EU38" s="2">
        <f t="shared" si="87"/>
        <v>104.73270795768332</v>
      </c>
      <c r="EV38" s="2">
        <f t="shared" si="87"/>
        <v>107.56951912444359</v>
      </c>
      <c r="EW38" s="2">
        <f t="shared" si="87"/>
        <v>104.94957520858502</v>
      </c>
      <c r="EX38" s="2">
        <f t="shared" si="87"/>
        <v>109.11688901012545</v>
      </c>
      <c r="EY38" s="2">
        <f t="shared" si="87"/>
        <v>106.86300443607918</v>
      </c>
      <c r="EZ38" s="2">
        <f t="shared" si="87"/>
        <v>106.27930329590548</v>
      </c>
      <c r="FA38" s="2">
        <f t="shared" si="87"/>
        <v>105.7111993623034</v>
      </c>
      <c r="FB38" s="2">
        <f t="shared" si="87"/>
        <v>105.56526176008774</v>
      </c>
      <c r="FC38" s="2">
        <f t="shared" si="87"/>
        <v>104.98096475600308</v>
      </c>
      <c r="FD38" s="2">
        <f t="shared" si="87"/>
        <v>107.95273892891176</v>
      </c>
      <c r="FE38" s="2">
        <f t="shared" si="87"/>
        <v>108.78259642702511</v>
      </c>
      <c r="FG38" s="2">
        <f t="shared" si="88"/>
        <v>8.1671959395506435E-2</v>
      </c>
      <c r="FH38" s="2">
        <f t="shared" si="89"/>
        <v>5.752585622832989E-2</v>
      </c>
      <c r="FI38" s="2">
        <f t="shared" si="89"/>
        <v>6.5633113789095449E-2</v>
      </c>
      <c r="FJ38" s="2">
        <f t="shared" si="89"/>
        <v>6.4400979973179659E-2</v>
      </c>
      <c r="FK38" s="2">
        <f t="shared" si="89"/>
        <v>6.3279075042990199E-2</v>
      </c>
      <c r="FL38" s="2">
        <f t="shared" si="89"/>
        <v>5.6798839477412016E-2</v>
      </c>
      <c r="FM38" s="2">
        <f t="shared" si="89"/>
        <v>6.0830403881517808E-2</v>
      </c>
      <c r="FN38" s="2">
        <f t="shared" si="89"/>
        <v>6.1804556681358522E-2</v>
      </c>
      <c r="FO38" s="2">
        <f t="shared" si="89"/>
        <v>6.2977800917129109E-2</v>
      </c>
      <c r="FP38" s="2">
        <f t="shared" si="89"/>
        <v>5.670463105256951E-2</v>
      </c>
      <c r="FQ38" s="2">
        <f t="shared" si="89"/>
        <v>5.4204656692185049E-2</v>
      </c>
      <c r="FR38" s="2">
        <f t="shared" si="89"/>
        <v>6.0444180422421084E-2</v>
      </c>
      <c r="FS38" s="2">
        <f t="shared" si="89"/>
        <v>5.5553247641638298E-2</v>
      </c>
      <c r="FT38" s="2">
        <f t="shared" si="89"/>
        <v>6.1920395835410709E-2</v>
      </c>
      <c r="FU38" s="2">
        <f t="shared" si="89"/>
        <v>4.9997133210032525E-2</v>
      </c>
      <c r="FW38" s="2">
        <f t="shared" si="112"/>
        <v>8.0487188607854476E-6</v>
      </c>
      <c r="FX38" s="2">
        <f t="shared" si="90"/>
        <v>6.9523693843084805E-6</v>
      </c>
      <c r="FY38" s="2">
        <f t="shared" si="90"/>
        <v>8.1549253558518265E-6</v>
      </c>
      <c r="FZ38" s="2">
        <f t="shared" si="90"/>
        <v>8.6038870657299263E-6</v>
      </c>
      <c r="GA38" s="2">
        <f t="shared" si="90"/>
        <v>8.6417929200208638E-6</v>
      </c>
      <c r="GB38" s="2">
        <f t="shared" si="90"/>
        <v>8.0599865502576501E-6</v>
      </c>
      <c r="GC38" s="2">
        <f t="shared" si="90"/>
        <v>9.1748021114396977E-6</v>
      </c>
      <c r="GD38" s="2">
        <f t="shared" si="90"/>
        <v>1.0193658598654363E-5</v>
      </c>
      <c r="GE38" s="2">
        <f t="shared" si="90"/>
        <v>1.1659199283759091E-5</v>
      </c>
      <c r="GF38" s="2">
        <f t="shared" si="90"/>
        <v>1.1049787550319086E-5</v>
      </c>
      <c r="GG38" s="2">
        <f t="shared" si="90"/>
        <v>1.055547445718356E-5</v>
      </c>
      <c r="GH38" s="2">
        <f t="shared" si="90"/>
        <v>9.2971505197085925E-6</v>
      </c>
      <c r="GI38" s="2">
        <f t="shared" si="90"/>
        <v>7.421013636022651E-6</v>
      </c>
      <c r="GJ38" s="2">
        <f t="shared" si="90"/>
        <v>6.9000757882515485E-6</v>
      </c>
      <c r="GK38" s="2">
        <f t="shared" si="90"/>
        <v>5.8120124783788272E-6</v>
      </c>
      <c r="GM38" s="86">
        <f t="shared" si="113"/>
        <v>2.280819547898001E-8</v>
      </c>
      <c r="GN38" s="86">
        <f t="shared" si="91"/>
        <v>1.5398279307097344E-11</v>
      </c>
      <c r="GO38" s="86">
        <f t="shared" si="91"/>
        <v>1.6905653930022873E-10</v>
      </c>
      <c r="GP38" s="86">
        <f t="shared" si="91"/>
        <v>1.6639589593685916E-10</v>
      </c>
      <c r="GQ38" s="86">
        <f t="shared" si="91"/>
        <v>8.1817123324726728E-11</v>
      </c>
      <c r="GR38" s="86">
        <f t="shared" si="91"/>
        <v>3.7882928275495062E-12</v>
      </c>
      <c r="GS38" s="86">
        <f t="shared" si="91"/>
        <v>1.7990370586546271E-11</v>
      </c>
      <c r="GT38" s="86">
        <f t="shared" si="91"/>
        <v>3.8766829374657827E-11</v>
      </c>
      <c r="GU38" s="86">
        <f t="shared" si="91"/>
        <v>8.0703789351224209E-11</v>
      </c>
      <c r="GV38" s="86">
        <f t="shared" si="91"/>
        <v>3.0797244729500335E-12</v>
      </c>
      <c r="GW38" s="86">
        <f t="shared" si="91"/>
        <v>1.170910453575513E-12</v>
      </c>
      <c r="GX38" s="86">
        <f t="shared" si="91"/>
        <v>1.8742053975045633E-11</v>
      </c>
      <c r="GY38" s="86">
        <f t="shared" si="91"/>
        <v>3.0896927936498378E-12</v>
      </c>
      <c r="GZ38" s="86">
        <f t="shared" si="91"/>
        <v>3.0558167900126101E-11</v>
      </c>
      <c r="HA38" s="86">
        <f t="shared" si="91"/>
        <v>1.0398484013747823E-14</v>
      </c>
      <c r="HC38" s="86">
        <f t="shared" si="145"/>
        <v>9.377766690473687E-22</v>
      </c>
      <c r="HD38" s="86">
        <f t="shared" si="92"/>
        <v>2.9987444048873596E-24</v>
      </c>
      <c r="HE38" s="86">
        <f t="shared" si="92"/>
        <v>4.5449773899142592E-28</v>
      </c>
      <c r="HF38" s="86">
        <f t="shared" si="92"/>
        <v>1.7632274221452495E-28</v>
      </c>
      <c r="HG38" s="86">
        <f t="shared" si="92"/>
        <v>2.1911517747129014E-28</v>
      </c>
      <c r="HH38" s="86">
        <f t="shared" si="92"/>
        <v>3.3160292347919429E-32</v>
      </c>
      <c r="HI38" s="86">
        <f t="shared" si="92"/>
        <v>2.8867978836392541E-30</v>
      </c>
      <c r="HJ38" s="86">
        <f t="shared" si="92"/>
        <v>2.6013085068983465E-31</v>
      </c>
      <c r="HK38" s="86">
        <f t="shared" si="92"/>
        <v>3.4628335959731203E-30</v>
      </c>
      <c r="HL38" s="86">
        <f t="shared" si="92"/>
        <v>7.8964394553386905E-31</v>
      </c>
      <c r="HM38" s="86">
        <f t="shared" si="92"/>
        <v>5.8124138476236262E-33</v>
      </c>
      <c r="HN38" s="86">
        <f t="shared" si="92"/>
        <v>2.5458671622893194E-31</v>
      </c>
      <c r="HO38" s="86">
        <f t="shared" si="92"/>
        <v>7.5041628937943983E-30</v>
      </c>
      <c r="HP38" s="86">
        <f t="shared" si="92"/>
        <v>1.4266426077992346E-29</v>
      </c>
      <c r="HQ38" s="86">
        <f t="shared" si="92"/>
        <v>5.637971515053868E-37</v>
      </c>
      <c r="HS38" s="86">
        <f t="shared" si="114"/>
        <v>6.7454332010879896E-85</v>
      </c>
      <c r="HT38" s="86">
        <f t="shared" si="93"/>
        <v>1.199159427770825E-92</v>
      </c>
      <c r="HU38" s="86">
        <f t="shared" si="93"/>
        <v>5.1634802338891406E-111</v>
      </c>
      <c r="HV38" s="86">
        <f t="shared" si="93"/>
        <v>5.1576673202279098E-112</v>
      </c>
      <c r="HW38" s="86">
        <f t="shared" si="93"/>
        <v>1.8866373950900937E-111</v>
      </c>
      <c r="HX38" s="86">
        <f t="shared" si="93"/>
        <v>6.2236022507308347E-127</v>
      </c>
      <c r="HY38" s="86">
        <f t="shared" si="93"/>
        <v>7.8830198318775666E-120</v>
      </c>
      <c r="HZ38" s="86">
        <f t="shared" si="93"/>
        <v>6.9202883511658735E-123</v>
      </c>
      <c r="IA38" s="86">
        <f t="shared" si="93"/>
        <v>2.1745967609462396E-117</v>
      </c>
      <c r="IB38" s="86">
        <f t="shared" si="93"/>
        <v>5.8372295769199357E-119</v>
      </c>
      <c r="IC38" s="86">
        <f t="shared" si="93"/>
        <v>1.0573922606605328E-127</v>
      </c>
      <c r="ID38" s="86">
        <f t="shared" si="93"/>
        <v>1.4214152604930832E-123</v>
      </c>
      <c r="IE38" s="86">
        <f t="shared" si="93"/>
        <v>2.7953850948662035E-117</v>
      </c>
      <c r="IF38" s="86">
        <f t="shared" si="93"/>
        <v>2.0700185604698859E-63</v>
      </c>
      <c r="IG38" s="86">
        <f t="shared" si="93"/>
        <v>4.8960061173027747E-48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1.5148467588953618E-234</v>
      </c>
      <c r="IW38" s="86">
        <f t="shared" si="129"/>
        <v>6.579568427260336E-185</v>
      </c>
      <c r="IY38" s="86">
        <f t="shared" si="130"/>
        <v>2.2808195478980946E-8</v>
      </c>
      <c r="IZ38" s="86">
        <f t="shared" si="131"/>
        <v>1.5398279307100342E-11</v>
      </c>
      <c r="JA38" s="86">
        <f t="shared" si="132"/>
        <v>1.6905653930022873E-10</v>
      </c>
      <c r="JB38" s="86">
        <f t="shared" si="133"/>
        <v>1.6639589593685916E-10</v>
      </c>
      <c r="JC38" s="86">
        <f t="shared" si="134"/>
        <v>8.1817123324726728E-11</v>
      </c>
      <c r="JD38" s="86">
        <f t="shared" si="135"/>
        <v>3.7882928275495062E-12</v>
      </c>
      <c r="JE38" s="86">
        <f t="shared" si="136"/>
        <v>1.7990370586546271E-11</v>
      </c>
      <c r="JF38" s="86">
        <f t="shared" si="137"/>
        <v>3.8766829374657827E-11</v>
      </c>
      <c r="JG38" s="86">
        <f t="shared" si="138"/>
        <v>8.0703789351224209E-11</v>
      </c>
      <c r="JH38" s="86">
        <f t="shared" si="139"/>
        <v>3.0797244729500335E-12</v>
      </c>
      <c r="JI38" s="86">
        <f t="shared" si="140"/>
        <v>1.170910453575513E-12</v>
      </c>
      <c r="JJ38" s="86">
        <f t="shared" si="141"/>
        <v>1.8742053975045633E-11</v>
      </c>
      <c r="JK38" s="86">
        <f t="shared" si="142"/>
        <v>3.0896927936498378E-12</v>
      </c>
      <c r="JL38" s="86">
        <f t="shared" si="143"/>
        <v>3.0558167900126101E-11</v>
      </c>
      <c r="JM38" s="86">
        <f t="shared" si="144"/>
        <v>1.0398484013747823E-14</v>
      </c>
    </row>
    <row r="39" spans="2:273" x14ac:dyDescent="0.25">
      <c r="B39" s="2">
        <v>12</v>
      </c>
      <c r="C39" s="37">
        <v>105.3</v>
      </c>
      <c r="D39" s="37">
        <v>105.526</v>
      </c>
      <c r="E39" s="37">
        <v>107.702</v>
      </c>
      <c r="F39" s="37">
        <v>102.57899999999999</v>
      </c>
      <c r="G39" s="37">
        <v>107.491</v>
      </c>
      <c r="H39" s="37">
        <v>105.877</v>
      </c>
      <c r="I39" s="37">
        <v>106.07</v>
      </c>
      <c r="J39" s="37">
        <v>107.456</v>
      </c>
      <c r="K39" s="37">
        <v>106.947</v>
      </c>
      <c r="L39" s="37">
        <v>104.509</v>
      </c>
      <c r="M39" s="37">
        <v>103.77200000000001</v>
      </c>
      <c r="N39" s="37">
        <v>104.789</v>
      </c>
      <c r="O39" s="37">
        <v>102.351</v>
      </c>
      <c r="P39" s="37">
        <v>103.136</v>
      </c>
      <c r="Q39" s="37">
        <v>101.339</v>
      </c>
      <c r="S39" s="4">
        <f t="shared" si="8"/>
        <v>106.33804548317997</v>
      </c>
      <c r="T39" s="4">
        <f t="shared" si="9"/>
        <v>106.12777589238856</v>
      </c>
      <c r="U39" s="4">
        <f t="shared" si="10"/>
        <v>105.91742095012658</v>
      </c>
      <c r="V39" s="4">
        <f t="shared" si="11"/>
        <v>105.32865443521743</v>
      </c>
      <c r="W39" s="4">
        <f t="shared" si="12"/>
        <v>106.48448888277289</v>
      </c>
      <c r="X39" s="4">
        <f t="shared" si="13"/>
        <v>105.60342996303017</v>
      </c>
      <c r="Y39" s="4">
        <f t="shared" si="14"/>
        <v>106.61593991469141</v>
      </c>
      <c r="Z39" s="4">
        <f t="shared" si="15"/>
        <v>107.95644137546428</v>
      </c>
      <c r="AA39" s="4">
        <f t="shared" si="16"/>
        <v>107.66075834694068</v>
      </c>
      <c r="AB39" s="4">
        <f t="shared" si="17"/>
        <v>105.77421748785332</v>
      </c>
      <c r="AC39" s="4">
        <f t="shared" si="18"/>
        <v>105.01098122018054</v>
      </c>
      <c r="AD39" s="4">
        <f t="shared" si="19"/>
        <v>104.73073019181479</v>
      </c>
      <c r="AE39" s="4">
        <f t="shared" si="20"/>
        <v>104.15963135881401</v>
      </c>
      <c r="AF39" s="4">
        <f t="shared" si="21"/>
        <v>102.8977790151293</v>
      </c>
      <c r="AG39" s="4">
        <f t="shared" si="22"/>
        <v>102.10480666110725</v>
      </c>
      <c r="AI39" s="4">
        <f t="shared" si="23"/>
        <v>-1.038045483179971</v>
      </c>
      <c r="AJ39" s="4">
        <f t="shared" si="24"/>
        <v>-0.60177589238855944</v>
      </c>
      <c r="AK39" s="4">
        <f t="shared" si="25"/>
        <v>1.7845790498734146</v>
      </c>
      <c r="AL39" s="4">
        <f t="shared" si="26"/>
        <v>-2.7496544352174368</v>
      </c>
      <c r="AM39" s="4">
        <f t="shared" si="27"/>
        <v>1.006511117227106</v>
      </c>
      <c r="AN39" s="4">
        <f t="shared" si="28"/>
        <v>0.27357003696982929</v>
      </c>
      <c r="AO39" s="4">
        <f t="shared" si="29"/>
        <v>-0.54593991469141656</v>
      </c>
      <c r="AP39" s="4">
        <f t="shared" si="30"/>
        <v>-0.50044137546427692</v>
      </c>
      <c r="AQ39" s="4">
        <f t="shared" si="31"/>
        <v>-0.71375834694067919</v>
      </c>
      <c r="AR39" s="4">
        <f t="shared" si="32"/>
        <v>-1.2652174878533202</v>
      </c>
      <c r="AS39" s="4">
        <f t="shared" si="33"/>
        <v>-1.2389812201805341</v>
      </c>
      <c r="AT39" s="4">
        <f t="shared" si="34"/>
        <v>5.8269808185215766E-2</v>
      </c>
      <c r="AU39" s="4">
        <f t="shared" si="35"/>
        <v>-1.8086313588140115</v>
      </c>
      <c r="AV39" s="4">
        <f t="shared" si="36"/>
        <v>0.23822098487069354</v>
      </c>
      <c r="AW39" s="4">
        <f t="shared" si="36"/>
        <v>-0.76580666110724849</v>
      </c>
      <c r="AY39" s="2">
        <f t="shared" si="96"/>
        <v>106.33799454612991</v>
      </c>
      <c r="AZ39" s="2">
        <f t="shared" si="37"/>
        <v>106.12777583451553</v>
      </c>
      <c r="BA39" s="2">
        <f t="shared" si="37"/>
        <v>105.91742041652019</v>
      </c>
      <c r="BB39" s="2">
        <f t="shared" si="37"/>
        <v>105.32865391077269</v>
      </c>
      <c r="BC39" s="2">
        <f t="shared" si="37"/>
        <v>106.48448861080121</v>
      </c>
      <c r="BD39" s="2">
        <f t="shared" si="37"/>
        <v>105.60342994817753</v>
      </c>
      <c r="BE39" s="2">
        <f t="shared" si="37"/>
        <v>106.6159398507023</v>
      </c>
      <c r="BF39" s="2">
        <f t="shared" si="37"/>
        <v>107.95644125085072</v>
      </c>
      <c r="BG39" s="2">
        <f t="shared" si="37"/>
        <v>107.66075809566283</v>
      </c>
      <c r="BH39" s="2">
        <f t="shared" si="37"/>
        <v>105.77421747591913</v>
      </c>
      <c r="BI39" s="2">
        <f t="shared" si="37"/>
        <v>105.01098121544605</v>
      </c>
      <c r="BJ39" s="2">
        <f t="shared" si="37"/>
        <v>104.73073012872868</v>
      </c>
      <c r="BK39" s="2">
        <f t="shared" si="37"/>
        <v>104.1596313465664</v>
      </c>
      <c r="BL39" s="2">
        <f t="shared" si="37"/>
        <v>102.89777891425648</v>
      </c>
      <c r="BM39" s="2">
        <f t="shared" si="37"/>
        <v>102.10480666106042</v>
      </c>
      <c r="BO39" s="2">
        <f t="shared" si="38"/>
        <v>105.3</v>
      </c>
      <c r="BP39" s="2">
        <f t="shared" si="39"/>
        <v>105.526</v>
      </c>
      <c r="BQ39" s="2">
        <f t="shared" si="40"/>
        <v>107.702</v>
      </c>
      <c r="BR39" s="2">
        <f t="shared" si="41"/>
        <v>102.57899999999999</v>
      </c>
      <c r="BS39" s="2">
        <f t="shared" si="42"/>
        <v>107.491</v>
      </c>
      <c r="BT39" s="2">
        <f t="shared" si="43"/>
        <v>105.877</v>
      </c>
      <c r="BU39" s="2">
        <f t="shared" si="44"/>
        <v>106.07</v>
      </c>
      <c r="BV39" s="2">
        <f t="shared" si="45"/>
        <v>107.456</v>
      </c>
      <c r="BW39" s="2">
        <f t="shared" si="46"/>
        <v>106.947</v>
      </c>
      <c r="BX39" s="2">
        <f t="shared" si="47"/>
        <v>104.509</v>
      </c>
      <c r="BY39" s="2">
        <f t="shared" si="48"/>
        <v>103.77200000000001</v>
      </c>
      <c r="BZ39" s="2">
        <f t="shared" si="49"/>
        <v>104.789</v>
      </c>
      <c r="CA39" s="2">
        <f t="shared" si="50"/>
        <v>102.351</v>
      </c>
      <c r="CB39" s="2">
        <f t="shared" si="51"/>
        <v>103.136</v>
      </c>
      <c r="CC39" s="2">
        <f t="shared" si="52"/>
        <v>101.339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106.57993029871976</v>
      </c>
      <c r="DL39" s="2">
        <f t="shared" si="70"/>
        <v>106.12656198708829</v>
      </c>
      <c r="DM39" s="2">
        <f t="shared" si="70"/>
        <v>105.76754155722323</v>
      </c>
      <c r="DN39" s="2">
        <f t="shared" si="70"/>
        <v>105.23819765478423</v>
      </c>
      <c r="DO39" s="2">
        <f t="shared" si="70"/>
        <v>106.51858920377866</v>
      </c>
      <c r="DP39" s="2">
        <f t="shared" si="70"/>
        <v>105.38913276434327</v>
      </c>
      <c r="DQ39" s="2">
        <f t="shared" si="70"/>
        <v>106.61411106247949</v>
      </c>
      <c r="DR39" s="2">
        <f t="shared" si="70"/>
        <v>107.84597012802276</v>
      </c>
      <c r="DS39" s="2">
        <f t="shared" si="70"/>
        <v>107.66941700404858</v>
      </c>
      <c r="DT39" s="2">
        <f t="shared" si="70"/>
        <v>105.78716832622095</v>
      </c>
      <c r="DU39" s="2">
        <f t="shared" si="70"/>
        <v>104.85067188240875</v>
      </c>
      <c r="DV39" s="2">
        <f t="shared" si="70"/>
        <v>104.63126909581651</v>
      </c>
      <c r="DW39" s="2">
        <f t="shared" si="70"/>
        <v>104.13326239194659</v>
      </c>
      <c r="DX39" s="2">
        <f t="shared" si="70"/>
        <v>102.67421501258342</v>
      </c>
      <c r="DY39" s="2">
        <f t="shared" si="70"/>
        <v>102.02072214795011</v>
      </c>
      <c r="EA39" s="2">
        <f t="shared" si="71"/>
        <v>103.85703492667186</v>
      </c>
      <c r="EB39" s="2">
        <f t="shared" si="72"/>
        <v>106.1459875</v>
      </c>
      <c r="EC39" s="2">
        <f t="shared" si="73"/>
        <v>107.86369796775674</v>
      </c>
      <c r="ED39" s="2">
        <f t="shared" si="74"/>
        <v>106.52744003705411</v>
      </c>
      <c r="EE39" s="2">
        <f t="shared" si="75"/>
        <v>106.02430930182716</v>
      </c>
      <c r="EF39" s="2">
        <f t="shared" si="76"/>
        <v>108.84913293149587</v>
      </c>
      <c r="EG39" s="2">
        <f t="shared" si="77"/>
        <v>106.64196576622491</v>
      </c>
      <c r="EH39" s="2">
        <f t="shared" si="78"/>
        <v>109.48592771084337</v>
      </c>
      <c r="EI39" s="2">
        <f t="shared" si="79"/>
        <v>107.54341139804096</v>
      </c>
      <c r="EJ39" s="2">
        <f t="shared" si="80"/>
        <v>105.57762166818331</v>
      </c>
      <c r="EK39" s="2">
        <f t="shared" si="81"/>
        <v>107.56242048255572</v>
      </c>
      <c r="EL39" s="2">
        <f t="shared" si="82"/>
        <v>106.14084449018898</v>
      </c>
      <c r="EM39" s="2">
        <f t="shared" si="83"/>
        <v>104.56843819155799</v>
      </c>
      <c r="EN39" s="2">
        <f t="shared" si="84"/>
        <v>105.98650061236988</v>
      </c>
      <c r="EO39" s="2">
        <f t="shared" si="85"/>
        <v>103.56133452872209</v>
      </c>
      <c r="EQ39" s="2">
        <f t="shared" si="86"/>
        <v>103.55641862498365</v>
      </c>
      <c r="ER39" s="2">
        <f t="shared" si="87"/>
        <v>105.53331272015657</v>
      </c>
      <c r="ES39" s="2">
        <f t="shared" si="87"/>
        <v>105.35629546600909</v>
      </c>
      <c r="ET39" s="2">
        <f t="shared" si="87"/>
        <v>104.35488525269459</v>
      </c>
      <c r="EU39" s="2">
        <f t="shared" si="87"/>
        <v>104.59776221944253</v>
      </c>
      <c r="EV39" s="2">
        <f t="shared" si="87"/>
        <v>107.4115527668033</v>
      </c>
      <c r="EW39" s="2">
        <f t="shared" si="87"/>
        <v>104.8269894831666</v>
      </c>
      <c r="EX39" s="2">
        <f t="shared" si="87"/>
        <v>108.97556468185157</v>
      </c>
      <c r="EY39" s="2">
        <f t="shared" si="87"/>
        <v>106.73825580223765</v>
      </c>
      <c r="EZ39" s="2">
        <f t="shared" si="87"/>
        <v>106.14765485328427</v>
      </c>
      <c r="FA39" s="2">
        <f t="shared" si="87"/>
        <v>105.58614199749633</v>
      </c>
      <c r="FB39" s="2">
        <f t="shared" si="87"/>
        <v>105.44248830388551</v>
      </c>
      <c r="FC39" s="2">
        <f t="shared" si="87"/>
        <v>104.86828981233714</v>
      </c>
      <c r="FD39" s="2">
        <f t="shared" si="87"/>
        <v>107.81824173432437</v>
      </c>
      <c r="FE39" s="2">
        <f t="shared" si="87"/>
        <v>108.64520505025122</v>
      </c>
      <c r="FG39" s="2">
        <f t="shared" si="88"/>
        <v>8.8851412383697009E-2</v>
      </c>
      <c r="FH39" s="2">
        <f t="shared" si="89"/>
        <v>6.2727708859217066E-2</v>
      </c>
      <c r="FI39" s="2">
        <f t="shared" si="89"/>
        <v>7.1512449625221144E-2</v>
      </c>
      <c r="FJ39" s="2">
        <f t="shared" si="89"/>
        <v>7.017823261342683E-2</v>
      </c>
      <c r="FK39" s="2">
        <f t="shared" si="89"/>
        <v>6.8963102796109926E-2</v>
      </c>
      <c r="FL39" s="2">
        <f t="shared" si="89"/>
        <v>6.193927116440303E-2</v>
      </c>
      <c r="FM39" s="2">
        <f t="shared" si="89"/>
        <v>6.6310050587361141E-2</v>
      </c>
      <c r="FN39" s="2">
        <f t="shared" si="89"/>
        <v>6.7365661387042794E-2</v>
      </c>
      <c r="FO39" s="2">
        <f t="shared" si="89"/>
        <v>6.8636749710415654E-2</v>
      </c>
      <c r="FP39" s="2">
        <f t="shared" si="89"/>
        <v>6.1837095628242474E-2</v>
      </c>
      <c r="FQ39" s="2">
        <f t="shared" si="89"/>
        <v>5.9125025878623012E-2</v>
      </c>
      <c r="FR39" s="2">
        <f t="shared" si="89"/>
        <v>6.5891476772430721E-2</v>
      </c>
      <c r="FS39" s="2">
        <f t="shared" si="89"/>
        <v>6.0588191619491014E-2</v>
      </c>
      <c r="FT39" s="2">
        <f t="shared" si="89"/>
        <v>6.7491173811063843E-2</v>
      </c>
      <c r="FU39" s="2">
        <f t="shared" si="89"/>
        <v>5.4557600579665501E-2</v>
      </c>
      <c r="FW39" s="2">
        <f t="shared" si="112"/>
        <v>8.8252378847120671E-6</v>
      </c>
      <c r="FX39" s="2">
        <f t="shared" si="90"/>
        <v>7.6231163282067055E-6</v>
      </c>
      <c r="FY39" s="2">
        <f t="shared" si="90"/>
        <v>8.9416908087904012E-6</v>
      </c>
      <c r="FZ39" s="2">
        <f t="shared" si="90"/>
        <v>9.4339667386333232E-6</v>
      </c>
      <c r="GA39" s="2">
        <f t="shared" si="90"/>
        <v>9.4755296122158481E-6</v>
      </c>
      <c r="GB39" s="2">
        <f t="shared" si="90"/>
        <v>8.8375926413382361E-6</v>
      </c>
      <c r="GC39" s="2">
        <f t="shared" si="90"/>
        <v>1.0059961564362425E-5</v>
      </c>
      <c r="GD39" s="2">
        <f t="shared" si="90"/>
        <v>1.1177113400043296E-5</v>
      </c>
      <c r="GE39" s="2">
        <f t="shared" si="90"/>
        <v>1.2784043418889975E-5</v>
      </c>
      <c r="GF39" s="2">
        <f t="shared" si="90"/>
        <v>1.2115838204685553E-5</v>
      </c>
      <c r="GG39" s="2">
        <f t="shared" si="90"/>
        <v>1.1573835805764636E-5</v>
      </c>
      <c r="GH39" s="2">
        <f t="shared" si="90"/>
        <v>1.0194113687284029E-5</v>
      </c>
      <c r="GI39" s="2">
        <f t="shared" si="90"/>
        <v>8.1369738193834334E-6</v>
      </c>
      <c r="GJ39" s="2">
        <f t="shared" si="90"/>
        <v>7.5657776169632194E-6</v>
      </c>
      <c r="GK39" s="2">
        <f t="shared" si="90"/>
        <v>6.3727413848514267E-6</v>
      </c>
      <c r="GM39" s="86">
        <f t="shared" si="113"/>
        <v>4.458742170431612E-8</v>
      </c>
      <c r="GN39" s="86">
        <f t="shared" si="91"/>
        <v>3.9938842453655203E-11</v>
      </c>
      <c r="GO39" s="86">
        <f t="shared" si="91"/>
        <v>4.0445566170912805E-10</v>
      </c>
      <c r="GP39" s="86">
        <f t="shared" si="91"/>
        <v>3.9583247004227721E-10</v>
      </c>
      <c r="GQ39" s="86">
        <f t="shared" si="91"/>
        <v>2.0096069985027389E-10</v>
      </c>
      <c r="GR39" s="86">
        <f t="shared" si="91"/>
        <v>1.0523025840270842E-11</v>
      </c>
      <c r="GS39" s="86">
        <f t="shared" si="91"/>
        <v>4.7233515390274503E-11</v>
      </c>
      <c r="GT39" s="86">
        <f t="shared" si="91"/>
        <v>9.8270937355090844E-11</v>
      </c>
      <c r="GU39" s="86">
        <f t="shared" si="91"/>
        <v>1.9803886903556443E-10</v>
      </c>
      <c r="GV39" s="86">
        <f t="shared" si="91"/>
        <v>8.6424493730368757E-12</v>
      </c>
      <c r="GW39" s="86">
        <f t="shared" si="91"/>
        <v>3.3954867794307589E-12</v>
      </c>
      <c r="GX39" s="86">
        <f t="shared" si="91"/>
        <v>4.8984386889190996E-11</v>
      </c>
      <c r="GY39" s="86">
        <f t="shared" si="91"/>
        <v>8.6013121192443386E-12</v>
      </c>
      <c r="GZ39" s="86">
        <f t="shared" si="91"/>
        <v>7.8506684824664142E-11</v>
      </c>
      <c r="HA39" s="86">
        <f t="shared" si="91"/>
        <v>3.7162241983568718E-14</v>
      </c>
      <c r="HC39" s="86">
        <f t="shared" si="145"/>
        <v>3.6721748151069378E-21</v>
      </c>
      <c r="HD39" s="86">
        <f t="shared" si="92"/>
        <v>1.3561268942664484E-23</v>
      </c>
      <c r="HE39" s="86">
        <f t="shared" si="92"/>
        <v>2.7341930863849321E-27</v>
      </c>
      <c r="HF39" s="86">
        <f t="shared" si="92"/>
        <v>1.0731400495055189E-27</v>
      </c>
      <c r="HG39" s="86">
        <f t="shared" si="92"/>
        <v>1.3259708769405937E-27</v>
      </c>
      <c r="HH39" s="86">
        <f t="shared" si="92"/>
        <v>2.5715909323862253E-31</v>
      </c>
      <c r="HI39" s="86">
        <f t="shared" si="92"/>
        <v>2.0058889439501208E-29</v>
      </c>
      <c r="HJ39" s="86">
        <f t="shared" si="92"/>
        <v>1.9567798422561779E-30</v>
      </c>
      <c r="HK39" s="86">
        <f t="shared" si="92"/>
        <v>2.434912217320576E-29</v>
      </c>
      <c r="HL39" s="86">
        <f t="shared" si="92"/>
        <v>5.7695278474475619E-30</v>
      </c>
      <c r="HM39" s="86">
        <f t="shared" si="92"/>
        <v>4.8622581887151869E-32</v>
      </c>
      <c r="HN39" s="86">
        <f t="shared" si="92"/>
        <v>1.9160632587167836E-30</v>
      </c>
      <c r="HO39" s="86">
        <f t="shared" si="92"/>
        <v>4.9378249689444728E-29</v>
      </c>
      <c r="HP39" s="86">
        <f t="shared" si="92"/>
        <v>9.3447433862404024E-29</v>
      </c>
      <c r="HQ39" s="86">
        <f t="shared" si="92"/>
        <v>6.0472798295539305E-36</v>
      </c>
      <c r="HS39" s="86">
        <f t="shared" si="114"/>
        <v>2.8774427446991651E-83</v>
      </c>
      <c r="HT39" s="86">
        <f t="shared" si="93"/>
        <v>7.2061279829598362E-91</v>
      </c>
      <c r="HU39" s="86">
        <f t="shared" si="93"/>
        <v>7.2544804318134463E-109</v>
      </c>
      <c r="HV39" s="86">
        <f t="shared" si="93"/>
        <v>7.3683064598620622E-110</v>
      </c>
      <c r="HW39" s="86">
        <f t="shared" si="93"/>
        <v>2.6424151379337617E-109</v>
      </c>
      <c r="HX39" s="86">
        <f t="shared" si="93"/>
        <v>1.7226219507579423E-124</v>
      </c>
      <c r="HY39" s="86">
        <f t="shared" si="93"/>
        <v>1.6421033545886796E-117</v>
      </c>
      <c r="HZ39" s="86">
        <f t="shared" si="93"/>
        <v>1.745124843314144E-120</v>
      </c>
      <c r="IA39" s="86">
        <f t="shared" si="93"/>
        <v>4.4586368531873546E-115</v>
      </c>
      <c r="IB39" s="86">
        <f t="shared" si="93"/>
        <v>1.2985825575659998E-116</v>
      </c>
      <c r="IC39" s="86">
        <f t="shared" si="93"/>
        <v>3.4193406299206525E-125</v>
      </c>
      <c r="ID39" s="86">
        <f t="shared" si="93"/>
        <v>3.6432523584173401E-121</v>
      </c>
      <c r="IE39" s="86">
        <f t="shared" si="93"/>
        <v>4.9154232785294002E-115</v>
      </c>
      <c r="IF39" s="86">
        <f t="shared" si="93"/>
        <v>3.1884459273841207E-62</v>
      </c>
      <c r="IG39" s="86">
        <f t="shared" si="93"/>
        <v>3.683810188642592E-47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5.8762285548280669E-231</v>
      </c>
      <c r="IW39" s="86">
        <f t="shared" si="129"/>
        <v>3.9927355092403392E-182</v>
      </c>
      <c r="IY39" s="86">
        <f t="shared" si="130"/>
        <v>4.4587421704319793E-8</v>
      </c>
      <c r="IZ39" s="86">
        <f t="shared" si="131"/>
        <v>3.9938842453668768E-11</v>
      </c>
      <c r="JA39" s="86">
        <f t="shared" si="132"/>
        <v>4.0445566170912805E-10</v>
      </c>
      <c r="JB39" s="86">
        <f t="shared" si="133"/>
        <v>3.9583247004227721E-10</v>
      </c>
      <c r="JC39" s="86">
        <f t="shared" si="134"/>
        <v>2.0096069985027389E-10</v>
      </c>
      <c r="JD39" s="86">
        <f t="shared" si="135"/>
        <v>1.0523025840270842E-11</v>
      </c>
      <c r="JE39" s="86">
        <f t="shared" si="136"/>
        <v>4.7233515390274503E-11</v>
      </c>
      <c r="JF39" s="86">
        <f t="shared" si="137"/>
        <v>9.8270937355090844E-11</v>
      </c>
      <c r="JG39" s="86">
        <f t="shared" si="138"/>
        <v>1.9803886903556443E-10</v>
      </c>
      <c r="JH39" s="86">
        <f t="shared" si="139"/>
        <v>8.6424493730368757E-12</v>
      </c>
      <c r="JI39" s="86">
        <f t="shared" si="140"/>
        <v>3.3954867794307589E-12</v>
      </c>
      <c r="JJ39" s="86">
        <f t="shared" si="141"/>
        <v>4.8984386889190996E-11</v>
      </c>
      <c r="JK39" s="86">
        <f t="shared" si="142"/>
        <v>8.6013121192443386E-12</v>
      </c>
      <c r="JL39" s="86">
        <f t="shared" si="143"/>
        <v>7.8506684824664142E-11</v>
      </c>
      <c r="JM39" s="86">
        <f t="shared" si="144"/>
        <v>3.7162241983568718E-14</v>
      </c>
    </row>
    <row r="40" spans="2:273" x14ac:dyDescent="0.25">
      <c r="B40" s="2">
        <v>13</v>
      </c>
      <c r="C40" s="37">
        <v>106.55</v>
      </c>
      <c r="D40" s="37">
        <v>105.158</v>
      </c>
      <c r="E40" s="37">
        <v>105.807</v>
      </c>
      <c r="F40" s="37">
        <v>104.614</v>
      </c>
      <c r="G40" s="37">
        <v>107.702</v>
      </c>
      <c r="H40" s="37">
        <v>105.544</v>
      </c>
      <c r="I40" s="37">
        <v>107.404</v>
      </c>
      <c r="J40" s="37">
        <v>107.684</v>
      </c>
      <c r="K40" s="37">
        <v>106.351</v>
      </c>
      <c r="L40" s="37">
        <v>104.298</v>
      </c>
      <c r="M40" s="37">
        <v>104.14</v>
      </c>
      <c r="N40" s="37">
        <v>106.14</v>
      </c>
      <c r="O40" s="37">
        <v>102.509</v>
      </c>
      <c r="P40" s="37">
        <v>103.712</v>
      </c>
      <c r="Q40" s="37">
        <v>101.881</v>
      </c>
      <c r="S40" s="4">
        <f t="shared" si="8"/>
        <v>106.39388295888072</v>
      </c>
      <c r="T40" s="4">
        <f t="shared" si="9"/>
        <v>106.24584855553667</v>
      </c>
      <c r="U40" s="4">
        <f t="shared" si="10"/>
        <v>106.06266934469838</v>
      </c>
      <c r="V40" s="4">
        <f t="shared" si="11"/>
        <v>105.47407265560354</v>
      </c>
      <c r="W40" s="4">
        <f t="shared" si="12"/>
        <v>106.60046499113366</v>
      </c>
      <c r="X40" s="4">
        <f t="shared" si="13"/>
        <v>105.85768555862016</v>
      </c>
      <c r="Y40" s="4">
        <f t="shared" si="14"/>
        <v>106.74319175664981</v>
      </c>
      <c r="Z40" s="4">
        <f t="shared" si="15"/>
        <v>108.14518214589019</v>
      </c>
      <c r="AA40" s="4">
        <f t="shared" si="16"/>
        <v>107.81144534069685</v>
      </c>
      <c r="AB40" s="4">
        <f t="shared" si="17"/>
        <v>105.98540166201016</v>
      </c>
      <c r="AC40" s="4">
        <f t="shared" si="18"/>
        <v>105.17890323305571</v>
      </c>
      <c r="AD40" s="4">
        <f t="shared" si="19"/>
        <v>104.93984087561239</v>
      </c>
      <c r="AE40" s="4">
        <f t="shared" si="20"/>
        <v>104.30300805529187</v>
      </c>
      <c r="AF40" s="4">
        <f t="shared" si="21"/>
        <v>103.04899245740214</v>
      </c>
      <c r="AG40" s="4">
        <f t="shared" si="22"/>
        <v>102.24891839923123</v>
      </c>
      <c r="AI40" s="4">
        <f t="shared" si="23"/>
        <v>0.15611704111927338</v>
      </c>
      <c r="AJ40" s="4">
        <f t="shared" si="24"/>
        <v>-1.0878485555366666</v>
      </c>
      <c r="AK40" s="4">
        <f t="shared" si="25"/>
        <v>-0.25566934469837577</v>
      </c>
      <c r="AL40" s="4">
        <f t="shared" si="26"/>
        <v>-0.86007265560353119</v>
      </c>
      <c r="AM40" s="4">
        <f t="shared" si="27"/>
        <v>1.1015350088663354</v>
      </c>
      <c r="AN40" s="4">
        <f t="shared" si="28"/>
        <v>-0.31368555862016478</v>
      </c>
      <c r="AO40" s="4">
        <f t="shared" si="29"/>
        <v>0.66080824335018917</v>
      </c>
      <c r="AP40" s="4">
        <f t="shared" si="30"/>
        <v>-0.46118214589019146</v>
      </c>
      <c r="AQ40" s="4">
        <f t="shared" si="31"/>
        <v>-1.4604453406968503</v>
      </c>
      <c r="AR40" s="4">
        <f t="shared" si="32"/>
        <v>-1.68740166201016</v>
      </c>
      <c r="AS40" s="4">
        <f t="shared" si="33"/>
        <v>-1.0389032330557058</v>
      </c>
      <c r="AT40" s="4">
        <f t="shared" si="34"/>
        <v>1.2001591243876106</v>
      </c>
      <c r="AU40" s="4">
        <f t="shared" si="35"/>
        <v>-1.7940080552918687</v>
      </c>
      <c r="AV40" s="4">
        <f t="shared" si="36"/>
        <v>0.66300754259786743</v>
      </c>
      <c r="AW40" s="4">
        <f t="shared" si="36"/>
        <v>-0.36791839923122893</v>
      </c>
      <c r="AY40" s="2">
        <f t="shared" si="96"/>
        <v>106.39378670001371</v>
      </c>
      <c r="AZ40" s="2">
        <f t="shared" si="37"/>
        <v>106.24584841126374</v>
      </c>
      <c r="BA40" s="2">
        <f t="shared" si="37"/>
        <v>106.06266811635982</v>
      </c>
      <c r="BB40" s="2">
        <f t="shared" si="37"/>
        <v>105.47407145471888</v>
      </c>
      <c r="BC40" s="2">
        <f t="shared" si="37"/>
        <v>106.60046434865859</v>
      </c>
      <c r="BD40" s="2">
        <f t="shared" si="37"/>
        <v>105.85768551904464</v>
      </c>
      <c r="BE40" s="2">
        <f t="shared" si="37"/>
        <v>106.74319159534303</v>
      </c>
      <c r="BF40" s="2">
        <f t="shared" si="37"/>
        <v>108.14518184231096</v>
      </c>
      <c r="BG40" s="2">
        <f t="shared" si="37"/>
        <v>107.81144474761663</v>
      </c>
      <c r="BH40" s="2">
        <f t="shared" si="37"/>
        <v>105.98540162989455</v>
      </c>
      <c r="BI40" s="2">
        <f t="shared" si="37"/>
        <v>105.17890321989584</v>
      </c>
      <c r="BJ40" s="2">
        <f t="shared" si="37"/>
        <v>104.93984071726678</v>
      </c>
      <c r="BK40" s="2">
        <f t="shared" si="37"/>
        <v>104.30300802257945</v>
      </c>
      <c r="BL40" s="2">
        <f t="shared" si="37"/>
        <v>103.04899220845944</v>
      </c>
      <c r="BM40" s="2">
        <f t="shared" si="37"/>
        <v>102.24891839907166</v>
      </c>
      <c r="BO40" s="2">
        <f t="shared" si="38"/>
        <v>106.55</v>
      </c>
      <c r="BP40" s="2">
        <f t="shared" si="39"/>
        <v>105.158</v>
      </c>
      <c r="BQ40" s="2">
        <f t="shared" si="40"/>
        <v>105.807</v>
      </c>
      <c r="BR40" s="2">
        <f t="shared" si="41"/>
        <v>104.614</v>
      </c>
      <c r="BS40" s="2">
        <f t="shared" si="42"/>
        <v>107.702</v>
      </c>
      <c r="BT40" s="2">
        <f t="shared" si="43"/>
        <v>105.544</v>
      </c>
      <c r="BU40" s="2">
        <f t="shared" si="44"/>
        <v>107.404</v>
      </c>
      <c r="BV40" s="2">
        <f t="shared" si="45"/>
        <v>107.684</v>
      </c>
      <c r="BW40" s="2">
        <f t="shared" si="46"/>
        <v>106.351</v>
      </c>
      <c r="BX40" s="2">
        <f t="shared" si="47"/>
        <v>104.298</v>
      </c>
      <c r="BY40" s="2">
        <f t="shared" si="48"/>
        <v>104.14</v>
      </c>
      <c r="BZ40" s="2">
        <f t="shared" si="49"/>
        <v>106.14</v>
      </c>
      <c r="CA40" s="2">
        <f t="shared" si="50"/>
        <v>102.509</v>
      </c>
      <c r="CB40" s="2">
        <f t="shared" si="51"/>
        <v>103.712</v>
      </c>
      <c r="CC40" s="2">
        <f t="shared" si="52"/>
        <v>101.881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106.67839236605025</v>
      </c>
      <c r="DL40" s="2">
        <f t="shared" si="70"/>
        <v>106.26408731808732</v>
      </c>
      <c r="DM40" s="2">
        <f t="shared" si="70"/>
        <v>105.92544268292679</v>
      </c>
      <c r="DN40" s="2">
        <f t="shared" si="70"/>
        <v>105.40006463414633</v>
      </c>
      <c r="DO40" s="2">
        <f t="shared" si="70"/>
        <v>106.65957645074222</v>
      </c>
      <c r="DP40" s="2">
        <f t="shared" si="70"/>
        <v>105.6537816500711</v>
      </c>
      <c r="DQ40" s="2">
        <f t="shared" si="70"/>
        <v>106.76228219717694</v>
      </c>
      <c r="DR40" s="2">
        <f t="shared" si="70"/>
        <v>108.05066714082504</v>
      </c>
      <c r="DS40" s="2">
        <f t="shared" si="70"/>
        <v>107.84395141700405</v>
      </c>
      <c r="DT40" s="2">
        <f t="shared" si="70"/>
        <v>106.02389995258416</v>
      </c>
      <c r="DU40" s="2">
        <f t="shared" si="70"/>
        <v>105.02490564248461</v>
      </c>
      <c r="DV40" s="2">
        <f t="shared" si="70"/>
        <v>104.85707395411609</v>
      </c>
      <c r="DW40" s="2">
        <f t="shared" si="70"/>
        <v>104.29196421928</v>
      </c>
      <c r="DX40" s="2">
        <f t="shared" si="70"/>
        <v>102.82483367983367</v>
      </c>
      <c r="DY40" s="2">
        <f t="shared" si="70"/>
        <v>102.17082208110519</v>
      </c>
      <c r="EA40" s="2">
        <f t="shared" si="71"/>
        <v>103.73205942317112</v>
      </c>
      <c r="EB40" s="2">
        <f t="shared" si="72"/>
        <v>105.99737739872069</v>
      </c>
      <c r="EC40" s="2">
        <f t="shared" si="73"/>
        <v>107.68788918185173</v>
      </c>
      <c r="ED40" s="2">
        <f t="shared" si="74"/>
        <v>106.36863287032045</v>
      </c>
      <c r="EE40" s="2">
        <f t="shared" si="75"/>
        <v>105.87283515511976</v>
      </c>
      <c r="EF40" s="2">
        <f t="shared" si="76"/>
        <v>108.67426346197134</v>
      </c>
      <c r="EG40" s="2">
        <f t="shared" si="77"/>
        <v>106.49830925548379</v>
      </c>
      <c r="EH40" s="2">
        <f t="shared" si="78"/>
        <v>109.33862803452617</v>
      </c>
      <c r="EI40" s="2">
        <f t="shared" si="79"/>
        <v>107.40930800435342</v>
      </c>
      <c r="EJ40" s="2">
        <f t="shared" si="80"/>
        <v>105.4526049527781</v>
      </c>
      <c r="EK40" s="2">
        <f t="shared" si="81"/>
        <v>107.41427196547367</v>
      </c>
      <c r="EL40" s="2">
        <f t="shared" si="82"/>
        <v>106.01004746044228</v>
      </c>
      <c r="EM40" s="2">
        <f t="shared" si="83"/>
        <v>104.459134044864</v>
      </c>
      <c r="EN40" s="2">
        <f t="shared" si="84"/>
        <v>105.87341579914269</v>
      </c>
      <c r="EO40" s="2">
        <f t="shared" si="85"/>
        <v>103.48259888976224</v>
      </c>
      <c r="EQ40" s="2">
        <f t="shared" si="86"/>
        <v>103.43488733821414</v>
      </c>
      <c r="ER40" s="2">
        <f t="shared" si="87"/>
        <v>105.39163147190385</v>
      </c>
      <c r="ES40" s="2">
        <f t="shared" si="87"/>
        <v>105.20911339647668</v>
      </c>
      <c r="ET40" s="2">
        <f t="shared" si="87"/>
        <v>104.22098964708645</v>
      </c>
      <c r="EU40" s="2">
        <f t="shared" si="87"/>
        <v>104.46281648120176</v>
      </c>
      <c r="EV40" s="2">
        <f t="shared" si="87"/>
        <v>107.25358640916301</v>
      </c>
      <c r="EW40" s="2">
        <f t="shared" si="87"/>
        <v>104.70440375774818</v>
      </c>
      <c r="EX40" s="2">
        <f t="shared" si="87"/>
        <v>108.8342403535777</v>
      </c>
      <c r="EY40" s="2">
        <f t="shared" si="87"/>
        <v>106.6135071683961</v>
      </c>
      <c r="EZ40" s="2">
        <f t="shared" si="87"/>
        <v>106.01600641066305</v>
      </c>
      <c r="FA40" s="2">
        <f t="shared" si="87"/>
        <v>105.46108463268924</v>
      </c>
      <c r="FB40" s="2">
        <f t="shared" si="87"/>
        <v>105.3197148476833</v>
      </c>
      <c r="FC40" s="2">
        <f t="shared" si="87"/>
        <v>104.7556148686712</v>
      </c>
      <c r="FD40" s="2">
        <f t="shared" si="87"/>
        <v>107.68374453973699</v>
      </c>
      <c r="FE40" s="2">
        <f t="shared" si="87"/>
        <v>108.50781367347733</v>
      </c>
      <c r="FG40" s="2">
        <f t="shared" si="88"/>
        <v>9.6595597278778769E-2</v>
      </c>
      <c r="FH40" s="2">
        <f t="shared" si="89"/>
        <v>6.8365824916831186E-2</v>
      </c>
      <c r="FI40" s="2">
        <f t="shared" si="89"/>
        <v>7.7874554676277116E-2</v>
      </c>
      <c r="FJ40" s="2">
        <f t="shared" si="89"/>
        <v>7.6431410103228722E-2</v>
      </c>
      <c r="FK40" s="2">
        <f t="shared" si="89"/>
        <v>7.5116754056833573E-2</v>
      </c>
      <c r="FL40" s="2">
        <f t="shared" si="89"/>
        <v>6.751162507995688E-2</v>
      </c>
      <c r="FM40" s="2">
        <f t="shared" si="89"/>
        <v>7.2245336984385899E-2</v>
      </c>
      <c r="FN40" s="2">
        <f t="shared" si="89"/>
        <v>7.3388006922517665E-2</v>
      </c>
      <c r="FO40" s="2">
        <f t="shared" si="89"/>
        <v>7.4763618582399688E-2</v>
      </c>
      <c r="FP40" s="2">
        <f t="shared" si="89"/>
        <v>6.7400917814451067E-2</v>
      </c>
      <c r="FQ40" s="2">
        <f t="shared" si="89"/>
        <v>6.4461595003089928E-2</v>
      </c>
      <c r="FR40" s="2">
        <f t="shared" si="89"/>
        <v>7.1792178195674503E-2</v>
      </c>
      <c r="FS40" s="2">
        <f t="shared" si="89"/>
        <v>6.6047554077326487E-2</v>
      </c>
      <c r="FT40" s="2">
        <f t="shared" si="89"/>
        <v>7.3523855320959008E-2</v>
      </c>
      <c r="FU40" s="2">
        <f t="shared" si="89"/>
        <v>5.9507992078293034E-2</v>
      </c>
      <c r="FW40" s="2">
        <f t="shared" si="112"/>
        <v>9.6766726772280779E-6</v>
      </c>
      <c r="FX40" s="2">
        <f t="shared" si="90"/>
        <v>8.3585746931067002E-6</v>
      </c>
      <c r="FY40" s="2">
        <f t="shared" si="90"/>
        <v>9.8043605504844841E-6</v>
      </c>
      <c r="FZ40" s="2">
        <f t="shared" si="90"/>
        <v>1.0344129417113542E-5</v>
      </c>
      <c r="GA40" s="2">
        <f t="shared" si="90"/>
        <v>1.0389702118625054E-5</v>
      </c>
      <c r="GB40" s="2">
        <f t="shared" si="90"/>
        <v>9.6902193754026689E-6</v>
      </c>
      <c r="GC40" s="2">
        <f t="shared" si="90"/>
        <v>1.1030517803505934E-5</v>
      </c>
      <c r="GD40" s="2">
        <f t="shared" si="90"/>
        <v>1.2255447923332731E-5</v>
      </c>
      <c r="GE40" s="2">
        <f t="shared" si="90"/>
        <v>1.4017407578550191E-5</v>
      </c>
      <c r="GF40" s="2">
        <f t="shared" si="90"/>
        <v>1.3284736890718501E-5</v>
      </c>
      <c r="GG40" s="2">
        <f t="shared" si="90"/>
        <v>1.2690444436322595E-5</v>
      </c>
      <c r="GH40" s="2">
        <f t="shared" si="90"/>
        <v>1.1177612393821532E-5</v>
      </c>
      <c r="GI40" s="2">
        <f t="shared" si="90"/>
        <v>8.9220073714042363E-6</v>
      </c>
      <c r="GJ40" s="2">
        <f t="shared" si="90"/>
        <v>8.295704138563628E-6</v>
      </c>
      <c r="GK40" s="2">
        <f t="shared" si="90"/>
        <v>6.9875676819785295E-6</v>
      </c>
      <c r="GM40" s="86">
        <f t="shared" si="113"/>
        <v>8.5999971805710038E-8</v>
      </c>
      <c r="GN40" s="86">
        <f t="shared" si="91"/>
        <v>1.0162578237212618E-10</v>
      </c>
      <c r="GO40" s="86">
        <f t="shared" si="91"/>
        <v>9.5059124430994503E-10</v>
      </c>
      <c r="GP40" s="86">
        <f t="shared" si="91"/>
        <v>9.2527527754058535E-10</v>
      </c>
      <c r="GQ40" s="86">
        <f t="shared" si="91"/>
        <v>4.8467204073236341E-10</v>
      </c>
      <c r="GR40" s="86">
        <f t="shared" si="91"/>
        <v>2.8628298351348286E-11</v>
      </c>
      <c r="GS40" s="86">
        <f t="shared" si="91"/>
        <v>1.2158344548018838E-10</v>
      </c>
      <c r="GT40" s="86">
        <f t="shared" si="91"/>
        <v>2.4443315322027526E-10</v>
      </c>
      <c r="GU40" s="86">
        <f t="shared" si="91"/>
        <v>4.7719785919245908E-10</v>
      </c>
      <c r="GV40" s="86">
        <f t="shared" si="91"/>
        <v>2.3747105041599489E-11</v>
      </c>
      <c r="GW40" s="86">
        <f t="shared" si="91"/>
        <v>9.6357420766461769E-12</v>
      </c>
      <c r="GX40" s="86">
        <f t="shared" si="91"/>
        <v>1.2553908560545518E-10</v>
      </c>
      <c r="GY40" s="86">
        <f t="shared" si="91"/>
        <v>2.3453335692162861E-11</v>
      </c>
      <c r="GZ40" s="86">
        <f t="shared" si="91"/>
        <v>1.9783395444614482E-10</v>
      </c>
      <c r="HA40" s="86">
        <f t="shared" si="91"/>
        <v>1.293529420884838E-13</v>
      </c>
      <c r="HC40" s="86">
        <f t="shared" si="145"/>
        <v>1.4095712858453677E-20</v>
      </c>
      <c r="HD40" s="86">
        <f t="shared" si="92"/>
        <v>6.0008626999432581E-23</v>
      </c>
      <c r="HE40" s="86">
        <f t="shared" si="92"/>
        <v>1.6019508076249632E-26</v>
      </c>
      <c r="HF40" s="86">
        <f t="shared" si="92"/>
        <v>6.3614083698669733E-27</v>
      </c>
      <c r="HG40" s="86">
        <f t="shared" si="92"/>
        <v>7.8158736057179183E-27</v>
      </c>
      <c r="HH40" s="86">
        <f t="shared" si="92"/>
        <v>1.9356007657201183E-30</v>
      </c>
      <c r="HI40" s="86">
        <f t="shared" si="92"/>
        <v>1.3545924235566201E-28</v>
      </c>
      <c r="HJ40" s="86">
        <f t="shared" si="92"/>
        <v>1.4286663798312124E-29</v>
      </c>
      <c r="HK40" s="86">
        <f t="shared" si="92"/>
        <v>1.6632528348160897E-28</v>
      </c>
      <c r="HL40" s="86">
        <f t="shared" si="92"/>
        <v>4.0931264574556732E-29</v>
      </c>
      <c r="HM40" s="86">
        <f t="shared" si="92"/>
        <v>3.9418569839074551E-31</v>
      </c>
      <c r="HN40" s="86">
        <f t="shared" si="92"/>
        <v>1.3996520705420411E-29</v>
      </c>
      <c r="HO40" s="86">
        <f t="shared" si="92"/>
        <v>3.1615557972780608E-28</v>
      </c>
      <c r="HP40" s="86">
        <f t="shared" si="92"/>
        <v>5.9551403641719679E-28</v>
      </c>
      <c r="HQ40" s="86">
        <f t="shared" si="92"/>
        <v>6.2647681480508375E-35</v>
      </c>
      <c r="HS40" s="86">
        <f t="shared" si="114"/>
        <v>1.182834235036781E-81</v>
      </c>
      <c r="HT40" s="86">
        <f t="shared" si="93"/>
        <v>4.1591175681983938E-89</v>
      </c>
      <c r="HU40" s="86">
        <f t="shared" si="93"/>
        <v>9.7050510938453407E-107</v>
      </c>
      <c r="HV40" s="86">
        <f t="shared" si="93"/>
        <v>1.0024451583026244E-107</v>
      </c>
      <c r="HW40" s="86">
        <f t="shared" si="93"/>
        <v>3.524953897777703E-107</v>
      </c>
      <c r="HX40" s="86">
        <f t="shared" si="93"/>
        <v>4.5114877122075404E-122</v>
      </c>
      <c r="HY40" s="86">
        <f t="shared" si="93"/>
        <v>3.2445726544472141E-115</v>
      </c>
      <c r="HZ40" s="86">
        <f t="shared" si="93"/>
        <v>4.1641119409854492E-118</v>
      </c>
      <c r="IA40" s="86">
        <f t="shared" si="93"/>
        <v>8.6641665011182182E-113</v>
      </c>
      <c r="IB40" s="86">
        <f t="shared" si="93"/>
        <v>2.7354844273700287E-114</v>
      </c>
      <c r="IC40" s="86">
        <f t="shared" si="93"/>
        <v>1.0433553109917989E-122</v>
      </c>
      <c r="ID40" s="86">
        <f t="shared" si="93"/>
        <v>8.835804377280646E-119</v>
      </c>
      <c r="IE40" s="86">
        <f t="shared" si="93"/>
        <v>8.2166001349246571E-113</v>
      </c>
      <c r="IF40" s="86">
        <f t="shared" si="93"/>
        <v>4.7830094778763104E-61</v>
      </c>
      <c r="IG40" s="86">
        <f t="shared" si="93"/>
        <v>2.7192505825856368E-46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2.137763183327667E-227</v>
      </c>
      <c r="IW40" s="86">
        <f t="shared" si="129"/>
        <v>2.3070169446661495E-179</v>
      </c>
      <c r="IY40" s="86">
        <f t="shared" si="130"/>
        <v>8.5999971805724133E-8</v>
      </c>
      <c r="IZ40" s="86">
        <f t="shared" si="131"/>
        <v>1.0162578237218619E-10</v>
      </c>
      <c r="JA40" s="86">
        <f t="shared" si="132"/>
        <v>9.5059124430994503E-10</v>
      </c>
      <c r="JB40" s="86">
        <f t="shared" si="133"/>
        <v>9.2527527754058535E-10</v>
      </c>
      <c r="JC40" s="86">
        <f t="shared" si="134"/>
        <v>4.8467204073236341E-10</v>
      </c>
      <c r="JD40" s="86">
        <f t="shared" si="135"/>
        <v>2.8628298351348286E-11</v>
      </c>
      <c r="JE40" s="86">
        <f t="shared" si="136"/>
        <v>1.2158344548018838E-10</v>
      </c>
      <c r="JF40" s="86">
        <f t="shared" si="137"/>
        <v>2.4443315322027526E-10</v>
      </c>
      <c r="JG40" s="86">
        <f t="shared" si="138"/>
        <v>4.7719785919245908E-10</v>
      </c>
      <c r="JH40" s="86">
        <f t="shared" si="139"/>
        <v>2.3747105041599489E-11</v>
      </c>
      <c r="JI40" s="86">
        <f t="shared" si="140"/>
        <v>9.6357420766461769E-12</v>
      </c>
      <c r="JJ40" s="86">
        <f t="shared" si="141"/>
        <v>1.2553908560545518E-10</v>
      </c>
      <c r="JK40" s="86">
        <f t="shared" si="142"/>
        <v>2.3453335692162861E-11</v>
      </c>
      <c r="JL40" s="86">
        <f t="shared" si="143"/>
        <v>1.9783395444614482E-10</v>
      </c>
      <c r="JM40" s="86">
        <f t="shared" si="144"/>
        <v>1.293529420884838E-13</v>
      </c>
    </row>
    <row r="41" spans="2:273" x14ac:dyDescent="0.25">
      <c r="B41" s="2">
        <v>14</v>
      </c>
      <c r="C41" s="37">
        <v>104.05</v>
      </c>
      <c r="D41" s="37">
        <v>105.386</v>
      </c>
      <c r="E41" s="37">
        <v>104.684</v>
      </c>
      <c r="F41" s="37">
        <v>106.158</v>
      </c>
      <c r="G41" s="37">
        <v>104.316</v>
      </c>
      <c r="H41" s="37">
        <v>105.895</v>
      </c>
      <c r="I41" s="37">
        <v>104.158</v>
      </c>
      <c r="J41" s="37">
        <v>108.404</v>
      </c>
      <c r="K41" s="37">
        <v>109.63200000000001</v>
      </c>
      <c r="L41" s="37">
        <v>106.77200000000001</v>
      </c>
      <c r="M41" s="37">
        <v>105.246</v>
      </c>
      <c r="N41" s="37">
        <v>104.614</v>
      </c>
      <c r="O41" s="37">
        <v>104.86</v>
      </c>
      <c r="P41" s="37">
        <v>104.102</v>
      </c>
      <c r="Q41" s="37">
        <v>104.64400000000001</v>
      </c>
      <c r="S41" s="4">
        <f t="shared" si="8"/>
        <v>106.44440445545649</v>
      </c>
      <c r="T41" s="4">
        <f t="shared" si="9"/>
        <v>106.36043687517969</v>
      </c>
      <c r="U41" s="4">
        <f t="shared" si="10"/>
        <v>106.20440710051697</v>
      </c>
      <c r="V41" s="4">
        <f t="shared" si="11"/>
        <v>105.61580979181529</v>
      </c>
      <c r="W41" s="4">
        <f t="shared" si="12"/>
        <v>106.71230153163789</v>
      </c>
      <c r="X41" s="4">
        <f t="shared" si="13"/>
        <v>106.1082352375154</v>
      </c>
      <c r="Y41" s="4">
        <f t="shared" si="14"/>
        <v>106.86670905747229</v>
      </c>
      <c r="Z41" s="4">
        <f t="shared" si="15"/>
        <v>108.33014416574642</v>
      </c>
      <c r="AA41" s="4">
        <f t="shared" si="16"/>
        <v>107.95797974823283</v>
      </c>
      <c r="AB41" s="4">
        <f t="shared" si="17"/>
        <v>106.19212997740209</v>
      </c>
      <c r="AC41" s="4">
        <f t="shared" si="18"/>
        <v>105.34430555459058</v>
      </c>
      <c r="AD41" s="4">
        <f t="shared" si="19"/>
        <v>105.14512884248835</v>
      </c>
      <c r="AE41" s="4">
        <f t="shared" si="20"/>
        <v>104.44341271380368</v>
      </c>
      <c r="AF41" s="4">
        <f t="shared" si="21"/>
        <v>103.19839730111946</v>
      </c>
      <c r="AG41" s="4">
        <f t="shared" si="22"/>
        <v>102.39121776839792</v>
      </c>
      <c r="AI41" s="4">
        <f t="shared" si="23"/>
        <v>-2.3944044554564954</v>
      </c>
      <c r="AJ41" s="4">
        <f t="shared" si="24"/>
        <v>-0.97443687517969124</v>
      </c>
      <c r="AK41" s="4">
        <f t="shared" si="25"/>
        <v>-1.5204071005169766</v>
      </c>
      <c r="AL41" s="4">
        <f t="shared" si="26"/>
        <v>0.54219020818470653</v>
      </c>
      <c r="AM41" s="4">
        <f t="shared" si="27"/>
        <v>-2.3963015316378886</v>
      </c>
      <c r="AN41" s="4">
        <f t="shared" si="28"/>
        <v>-0.21323523751540563</v>
      </c>
      <c r="AO41" s="4">
        <f t="shared" si="29"/>
        <v>-2.7087090574722907</v>
      </c>
      <c r="AP41" s="4">
        <f t="shared" si="30"/>
        <v>7.3855834253578223E-2</v>
      </c>
      <c r="AQ41" s="4">
        <f t="shared" si="31"/>
        <v>1.6740202517671747</v>
      </c>
      <c r="AR41" s="4">
        <f t="shared" si="32"/>
        <v>0.57987002259791609</v>
      </c>
      <c r="AS41" s="4">
        <f t="shared" si="33"/>
        <v>-9.8305554590581323E-2</v>
      </c>
      <c r="AT41" s="4">
        <f t="shared" si="34"/>
        <v>-0.53112884248834291</v>
      </c>
      <c r="AU41" s="4">
        <f t="shared" si="35"/>
        <v>0.41658728619631802</v>
      </c>
      <c r="AV41" s="4">
        <f t="shared" si="36"/>
        <v>0.90360269888054745</v>
      </c>
      <c r="AW41" s="4">
        <f t="shared" si="36"/>
        <v>2.2527822316020831</v>
      </c>
      <c r="AY41" s="2">
        <f t="shared" si="96"/>
        <v>106.44422504678755</v>
      </c>
      <c r="AZ41" s="2">
        <f t="shared" si="37"/>
        <v>106.36043652247866</v>
      </c>
      <c r="BA41" s="2">
        <f t="shared" si="37"/>
        <v>106.20440432385578</v>
      </c>
      <c r="BB41" s="2">
        <f t="shared" si="37"/>
        <v>105.61580709084386</v>
      </c>
      <c r="BC41" s="2">
        <f t="shared" si="37"/>
        <v>106.71230004199151</v>
      </c>
      <c r="BD41" s="2">
        <f t="shared" si="37"/>
        <v>106.10823513427957</v>
      </c>
      <c r="BE41" s="2">
        <f t="shared" si="37"/>
        <v>106.86670865896673</v>
      </c>
      <c r="BF41" s="2">
        <f t="shared" si="37"/>
        <v>108.33014344035526</v>
      </c>
      <c r="BG41" s="2">
        <f t="shared" si="37"/>
        <v>107.95797837422502</v>
      </c>
      <c r="BH41" s="2">
        <f t="shared" si="37"/>
        <v>106.19212989281381</v>
      </c>
      <c r="BI41" s="2">
        <f t="shared" si="37"/>
        <v>105.34430551880915</v>
      </c>
      <c r="BJ41" s="2">
        <f t="shared" si="37"/>
        <v>105.14512845292194</v>
      </c>
      <c r="BK41" s="2">
        <f t="shared" si="37"/>
        <v>104.44341262825975</v>
      </c>
      <c r="BL41" s="2">
        <f t="shared" si="37"/>
        <v>103.19839669875259</v>
      </c>
      <c r="BM41" s="2">
        <f t="shared" si="37"/>
        <v>102.3912177678685</v>
      </c>
      <c r="BO41" s="2">
        <f t="shared" si="38"/>
        <v>104.05</v>
      </c>
      <c r="BP41" s="2">
        <f t="shared" si="39"/>
        <v>105.386</v>
      </c>
      <c r="BQ41" s="2">
        <f t="shared" si="40"/>
        <v>104.684</v>
      </c>
      <c r="BR41" s="2">
        <f t="shared" si="41"/>
        <v>106.158</v>
      </c>
      <c r="BS41" s="2">
        <f t="shared" si="42"/>
        <v>104.316</v>
      </c>
      <c r="BT41" s="2">
        <f t="shared" si="43"/>
        <v>105.895</v>
      </c>
      <c r="BU41" s="2">
        <f t="shared" si="44"/>
        <v>104.158</v>
      </c>
      <c r="BV41" s="2">
        <f t="shared" si="45"/>
        <v>108.404</v>
      </c>
      <c r="BW41" s="2">
        <f t="shared" si="46"/>
        <v>109.63200000000001</v>
      </c>
      <c r="BX41" s="2">
        <f t="shared" si="47"/>
        <v>106.77200000000001</v>
      </c>
      <c r="BY41" s="2">
        <f t="shared" si="48"/>
        <v>105.246</v>
      </c>
      <c r="BZ41" s="2">
        <f t="shared" si="49"/>
        <v>104.614</v>
      </c>
      <c r="CA41" s="2">
        <f t="shared" si="50"/>
        <v>104.86</v>
      </c>
      <c r="CB41" s="2">
        <f t="shared" si="51"/>
        <v>104.102</v>
      </c>
      <c r="CC41" s="2">
        <f t="shared" si="52"/>
        <v>104.64400000000001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106.77685443338073</v>
      </c>
      <c r="DL41" s="2">
        <f t="shared" si="70"/>
        <v>106.40161264908633</v>
      </c>
      <c r="DM41" s="2">
        <f t="shared" si="70"/>
        <v>106.08334380863035</v>
      </c>
      <c r="DN41" s="2">
        <f t="shared" si="70"/>
        <v>105.56193161350843</v>
      </c>
      <c r="DO41" s="2">
        <f t="shared" si="70"/>
        <v>106.80056369770578</v>
      </c>
      <c r="DP41" s="2">
        <f t="shared" si="70"/>
        <v>105.91843053579893</v>
      </c>
      <c r="DQ41" s="2">
        <f t="shared" si="70"/>
        <v>106.91045333187439</v>
      </c>
      <c r="DR41" s="2">
        <f t="shared" si="70"/>
        <v>108.25536415362731</v>
      </c>
      <c r="DS41" s="2">
        <f t="shared" si="70"/>
        <v>108.01848582995952</v>
      </c>
      <c r="DT41" s="2">
        <f t="shared" si="70"/>
        <v>106.26063157894735</v>
      </c>
      <c r="DU41" s="2">
        <f t="shared" si="70"/>
        <v>105.19913940256048</v>
      </c>
      <c r="DV41" s="2">
        <f t="shared" si="70"/>
        <v>105.08287881241569</v>
      </c>
      <c r="DW41" s="2">
        <f t="shared" si="70"/>
        <v>104.45066604661341</v>
      </c>
      <c r="DX41" s="2">
        <f t="shared" si="70"/>
        <v>102.97545234708392</v>
      </c>
      <c r="DY41" s="2">
        <f t="shared" si="70"/>
        <v>102.32092201426026</v>
      </c>
      <c r="EA41" s="2">
        <f t="shared" si="71"/>
        <v>103.60708391967039</v>
      </c>
      <c r="EB41" s="2">
        <f t="shared" si="72"/>
        <v>105.84876729744136</v>
      </c>
      <c r="EC41" s="2">
        <f t="shared" si="73"/>
        <v>107.51208039594671</v>
      </c>
      <c r="ED41" s="2">
        <f t="shared" si="74"/>
        <v>106.20982570358682</v>
      </c>
      <c r="EE41" s="2">
        <f t="shared" si="75"/>
        <v>105.72136100841237</v>
      </c>
      <c r="EF41" s="2">
        <f t="shared" si="76"/>
        <v>108.49939399244678</v>
      </c>
      <c r="EG41" s="2">
        <f t="shared" si="77"/>
        <v>106.35465274474268</v>
      </c>
      <c r="EH41" s="2">
        <f t="shared" si="78"/>
        <v>109.19132835820895</v>
      </c>
      <c r="EI41" s="2">
        <f t="shared" si="79"/>
        <v>107.27520461066588</v>
      </c>
      <c r="EJ41" s="2">
        <f t="shared" si="80"/>
        <v>105.32758823737289</v>
      </c>
      <c r="EK41" s="2">
        <f t="shared" si="81"/>
        <v>107.26612344839164</v>
      </c>
      <c r="EL41" s="2">
        <f t="shared" si="82"/>
        <v>105.87925043069556</v>
      </c>
      <c r="EM41" s="2">
        <f t="shared" si="83"/>
        <v>104.34982989817</v>
      </c>
      <c r="EN41" s="2">
        <f t="shared" si="84"/>
        <v>105.7603309859155</v>
      </c>
      <c r="EO41" s="2">
        <f t="shared" si="85"/>
        <v>103.40386325080239</v>
      </c>
      <c r="EQ41" s="2">
        <f t="shared" si="86"/>
        <v>103.31335605144463</v>
      </c>
      <c r="ER41" s="2">
        <f t="shared" si="87"/>
        <v>105.24995022365113</v>
      </c>
      <c r="ES41" s="2">
        <f t="shared" si="87"/>
        <v>105.06193132694428</v>
      </c>
      <c r="ET41" s="2">
        <f t="shared" si="87"/>
        <v>104.08709404147832</v>
      </c>
      <c r="EU41" s="2">
        <f t="shared" si="87"/>
        <v>104.32787074296098</v>
      </c>
      <c r="EV41" s="2">
        <f t="shared" si="87"/>
        <v>107.09562005152272</v>
      </c>
      <c r="EW41" s="2">
        <f t="shared" si="87"/>
        <v>104.58181803232976</v>
      </c>
      <c r="EX41" s="2">
        <f t="shared" si="87"/>
        <v>108.69291602530382</v>
      </c>
      <c r="EY41" s="2">
        <f t="shared" si="87"/>
        <v>106.48875853455455</v>
      </c>
      <c r="EZ41" s="2">
        <f t="shared" si="87"/>
        <v>105.88435796804183</v>
      </c>
      <c r="FA41" s="2">
        <f t="shared" si="87"/>
        <v>105.33602726788216</v>
      </c>
      <c r="FB41" s="2">
        <f t="shared" si="87"/>
        <v>105.19694139148108</v>
      </c>
      <c r="FC41" s="2">
        <f t="shared" si="87"/>
        <v>104.64293992500527</v>
      </c>
      <c r="FD41" s="2">
        <f t="shared" si="87"/>
        <v>107.54924734514961</v>
      </c>
      <c r="FE41" s="2">
        <f t="shared" si="87"/>
        <v>108.37042229670344</v>
      </c>
      <c r="FG41" s="2">
        <f t="shared" si="88"/>
        <v>0.10493701945555407</v>
      </c>
      <c r="FH41" s="2">
        <f t="shared" si="89"/>
        <v>7.4470443378348516E-2</v>
      </c>
      <c r="FI41" s="2">
        <f t="shared" si="89"/>
        <v>8.4751000312838554E-2</v>
      </c>
      <c r="FJ41" s="2">
        <f t="shared" si="89"/>
        <v>8.3191920404641614E-2</v>
      </c>
      <c r="FK41" s="2">
        <f t="shared" si="89"/>
        <v>8.1771276008240329E-2</v>
      </c>
      <c r="FL41" s="2">
        <f t="shared" si="89"/>
        <v>7.3545990446430176E-2</v>
      </c>
      <c r="FM41" s="2">
        <f t="shared" si="89"/>
        <v>7.8667119105878078E-2</v>
      </c>
      <c r="FN41" s="2">
        <f t="shared" si="89"/>
        <v>7.9902611590131511E-2</v>
      </c>
      <c r="FO41" s="2">
        <f t="shared" si="89"/>
        <v>8.1389609579763017E-2</v>
      </c>
      <c r="FP41" s="2">
        <f t="shared" si="89"/>
        <v>7.3426167054249938E-2</v>
      </c>
      <c r="FQ41" s="2">
        <f t="shared" si="89"/>
        <v>7.0243877016134396E-2</v>
      </c>
      <c r="FR41" s="2">
        <f t="shared" si="89"/>
        <v>7.8177073935582306E-2</v>
      </c>
      <c r="FS41" s="2">
        <f t="shared" si="89"/>
        <v>7.1961155756531239E-2</v>
      </c>
      <c r="FT41" s="2">
        <f t="shared" si="89"/>
        <v>8.0049477375790351E-2</v>
      </c>
      <c r="FU41" s="2">
        <f t="shared" si="89"/>
        <v>6.4876743908340126E-2</v>
      </c>
      <c r="FW41" s="2">
        <f t="shared" si="112"/>
        <v>1.0610250696193155E-5</v>
      </c>
      <c r="FX41" s="2">
        <f t="shared" si="90"/>
        <v>9.1649875109945642E-6</v>
      </c>
      <c r="FY41" s="2">
        <f t="shared" si="90"/>
        <v>1.0750257401988703E-5</v>
      </c>
      <c r="FZ41" s="2">
        <f t="shared" si="90"/>
        <v>1.1342101044724885E-5</v>
      </c>
      <c r="GA41" s="2">
        <f t="shared" si="90"/>
        <v>1.139207041831468E-5</v>
      </c>
      <c r="GB41" s="2">
        <f t="shared" si="90"/>
        <v>1.062510432761758E-5</v>
      </c>
      <c r="GC41" s="2">
        <f t="shared" si="90"/>
        <v>1.2094709392469786E-5</v>
      </c>
      <c r="GD41" s="2">
        <f t="shared" si="90"/>
        <v>1.3437815543251147E-5</v>
      </c>
      <c r="GE41" s="2">
        <f t="shared" si="90"/>
        <v>1.5369760990664328E-5</v>
      </c>
      <c r="GF41" s="2">
        <f t="shared" si="90"/>
        <v>1.4566405672592506E-5</v>
      </c>
      <c r="GG41" s="2">
        <f t="shared" si="90"/>
        <v>1.3914778587218602E-5</v>
      </c>
      <c r="GH41" s="2">
        <f t="shared" si="90"/>
        <v>1.2255995057950547E-5</v>
      </c>
      <c r="GI41" s="2">
        <f t="shared" si="90"/>
        <v>9.7827781277618067E-6</v>
      </c>
      <c r="GJ41" s="2">
        <f t="shared" si="90"/>
        <v>9.0960514295234587E-6</v>
      </c>
      <c r="GK41" s="2">
        <f t="shared" si="90"/>
        <v>7.6617104422380334E-6</v>
      </c>
      <c r="GM41" s="86">
        <f t="shared" si="113"/>
        <v>1.6366473134482723E-7</v>
      </c>
      <c r="GN41" s="86">
        <f t="shared" si="91"/>
        <v>2.5369045527777096E-10</v>
      </c>
      <c r="GO41" s="86">
        <f t="shared" si="91"/>
        <v>2.1948634388266878E-9</v>
      </c>
      <c r="GP41" s="86">
        <f t="shared" si="91"/>
        <v>2.1253376798702266E-9</v>
      </c>
      <c r="GQ41" s="86">
        <f t="shared" si="91"/>
        <v>1.1477876247885624E-9</v>
      </c>
      <c r="GR41" s="86">
        <f t="shared" si="91"/>
        <v>7.6280797289295338E-11</v>
      </c>
      <c r="GS41" s="86">
        <f t="shared" si="91"/>
        <v>3.0684545228556649E-10</v>
      </c>
      <c r="GT41" s="86">
        <f t="shared" si="91"/>
        <v>5.965848641282637E-10</v>
      </c>
      <c r="GU41" s="86">
        <f t="shared" si="91"/>
        <v>1.1291324112876363E-9</v>
      </c>
      <c r="GV41" s="86">
        <f t="shared" si="91"/>
        <v>6.3891103595465902E-11</v>
      </c>
      <c r="GW41" s="86">
        <f t="shared" si="91"/>
        <v>2.6759624088820598E-11</v>
      </c>
      <c r="GX41" s="86">
        <f t="shared" si="91"/>
        <v>3.1549175978440116E-10</v>
      </c>
      <c r="GY41" s="86">
        <f t="shared" si="91"/>
        <v>6.2638580763558078E-11</v>
      </c>
      <c r="GZ41" s="86">
        <f t="shared" si="91"/>
        <v>4.8900906295386962E-10</v>
      </c>
      <c r="HA41" s="86">
        <f t="shared" si="91"/>
        <v>4.3853143361739204E-13</v>
      </c>
      <c r="HC41" s="86">
        <f t="shared" si="145"/>
        <v>5.3038736799067514E-20</v>
      </c>
      <c r="HD41" s="86">
        <f t="shared" si="92"/>
        <v>2.5982569929416872E-22</v>
      </c>
      <c r="HE41" s="86">
        <f t="shared" si="92"/>
        <v>9.1410161420165416E-26</v>
      </c>
      <c r="HF41" s="86">
        <f t="shared" si="92"/>
        <v>3.672836905285679E-26</v>
      </c>
      <c r="HG41" s="86">
        <f t="shared" si="92"/>
        <v>4.4875136460729032E-26</v>
      </c>
      <c r="HH41" s="86">
        <f t="shared" si="92"/>
        <v>1.4140434227125855E-29</v>
      </c>
      <c r="HI41" s="86">
        <f t="shared" si="92"/>
        <v>8.8904637915152325E-28</v>
      </c>
      <c r="HJ41" s="86">
        <f t="shared" si="92"/>
        <v>1.0124212492538307E-28</v>
      </c>
      <c r="HK41" s="86">
        <f t="shared" si="92"/>
        <v>1.1037211266050583E-27</v>
      </c>
      <c r="HL41" s="86">
        <f t="shared" si="92"/>
        <v>2.8195435082418094E-28</v>
      </c>
      <c r="HM41" s="86">
        <f t="shared" si="92"/>
        <v>3.0970475554075373E-30</v>
      </c>
      <c r="HN41" s="86">
        <f t="shared" si="92"/>
        <v>9.9236010406281775E-29</v>
      </c>
      <c r="HO41" s="86">
        <f t="shared" si="92"/>
        <v>1.9697013268976275E-27</v>
      </c>
      <c r="HP41" s="86">
        <f t="shared" si="92"/>
        <v>3.692255647386977E-27</v>
      </c>
      <c r="HQ41" s="86">
        <f t="shared" si="92"/>
        <v>6.2684539434468208E-34</v>
      </c>
      <c r="HS41" s="86">
        <f t="shared" si="114"/>
        <v>4.6855683430038243E-80</v>
      </c>
      <c r="HT41" s="86">
        <f t="shared" si="93"/>
        <v>2.3055547906643335E-87</v>
      </c>
      <c r="HU41" s="86">
        <f t="shared" si="93"/>
        <v>1.2362830524545362E-104</v>
      </c>
      <c r="HV41" s="86">
        <f t="shared" si="93"/>
        <v>1.2987722366858485E-105</v>
      </c>
      <c r="HW41" s="86">
        <f t="shared" si="93"/>
        <v>4.4786431850589037E-105</v>
      </c>
      <c r="HX41" s="86">
        <f t="shared" si="93"/>
        <v>1.1179749613578463E-119</v>
      </c>
      <c r="HY41" s="86">
        <f t="shared" si="93"/>
        <v>6.0808532583009104E-113</v>
      </c>
      <c r="HZ41" s="86">
        <f t="shared" si="93"/>
        <v>9.4018379046363957E-116</v>
      </c>
      <c r="IA41" s="86">
        <f t="shared" si="93"/>
        <v>1.5957090482899447E-110</v>
      </c>
      <c r="IB41" s="86">
        <f t="shared" si="93"/>
        <v>5.4563438407888027E-112</v>
      </c>
      <c r="IC41" s="86">
        <f t="shared" si="93"/>
        <v>3.0040462796549396E-120</v>
      </c>
      <c r="ID41" s="86">
        <f t="shared" si="93"/>
        <v>2.0276470639102507E-116</v>
      </c>
      <c r="IE41" s="86">
        <f t="shared" si="93"/>
        <v>1.3056782429633909E-110</v>
      </c>
      <c r="IF41" s="86">
        <f t="shared" si="93"/>
        <v>6.9878180243025887E-60</v>
      </c>
      <c r="IG41" s="86">
        <f t="shared" si="93"/>
        <v>1.9692399937238091E-45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7.2937665435019235E-224</v>
      </c>
      <c r="IW41" s="86">
        <f t="shared" si="129"/>
        <v>1.269224742354687E-176</v>
      </c>
      <c r="IY41" s="86">
        <f t="shared" si="130"/>
        <v>1.6366473134488027E-7</v>
      </c>
      <c r="IZ41" s="86">
        <f t="shared" si="131"/>
        <v>2.536904552780308E-10</v>
      </c>
      <c r="JA41" s="86">
        <f t="shared" si="132"/>
        <v>2.1948634388266878E-9</v>
      </c>
      <c r="JB41" s="86">
        <f t="shared" si="133"/>
        <v>2.1253376798702266E-9</v>
      </c>
      <c r="JC41" s="86">
        <f t="shared" si="134"/>
        <v>1.1477876247885624E-9</v>
      </c>
      <c r="JD41" s="86">
        <f t="shared" si="135"/>
        <v>7.6280797289295338E-11</v>
      </c>
      <c r="JE41" s="86">
        <f t="shared" si="136"/>
        <v>3.0684545228556649E-10</v>
      </c>
      <c r="JF41" s="86">
        <f t="shared" si="137"/>
        <v>5.965848641282637E-10</v>
      </c>
      <c r="JG41" s="86">
        <f t="shared" si="138"/>
        <v>1.1291324112876363E-9</v>
      </c>
      <c r="JH41" s="86">
        <f t="shared" si="139"/>
        <v>6.3891103595465902E-11</v>
      </c>
      <c r="JI41" s="86">
        <f t="shared" si="140"/>
        <v>2.6759624088820598E-11</v>
      </c>
      <c r="JJ41" s="86">
        <f t="shared" si="141"/>
        <v>3.1549175978440116E-10</v>
      </c>
      <c r="JK41" s="86">
        <f t="shared" si="142"/>
        <v>6.2638580763558078E-11</v>
      </c>
      <c r="JL41" s="86">
        <f t="shared" si="143"/>
        <v>4.8900906295386962E-10</v>
      </c>
      <c r="JM41" s="86">
        <f t="shared" si="144"/>
        <v>4.3853143361739204E-13</v>
      </c>
    </row>
    <row r="42" spans="2:273" x14ac:dyDescent="0.25">
      <c r="B42" s="2">
        <v>15</v>
      </c>
      <c r="C42" s="37">
        <v>107.033</v>
      </c>
      <c r="D42" s="37">
        <v>105.877</v>
      </c>
      <c r="E42" s="37">
        <v>106.193</v>
      </c>
      <c r="F42" s="37">
        <v>105.649</v>
      </c>
      <c r="G42" s="37">
        <v>103.456</v>
      </c>
      <c r="H42" s="37">
        <v>105.08799999999999</v>
      </c>
      <c r="I42" s="37">
        <v>106.877</v>
      </c>
      <c r="J42" s="37">
        <v>108.509</v>
      </c>
      <c r="K42" s="37">
        <v>107.947</v>
      </c>
      <c r="L42" s="37">
        <v>106.351</v>
      </c>
      <c r="M42" s="37">
        <v>104.474</v>
      </c>
      <c r="N42" s="37">
        <v>105.982</v>
      </c>
      <c r="O42" s="37">
        <v>104.71899999999999</v>
      </c>
      <c r="P42" s="37">
        <v>103.339</v>
      </c>
      <c r="Q42" s="37">
        <v>103.729</v>
      </c>
      <c r="S42" s="4">
        <f t="shared" si="8"/>
        <v>106.48912959240704</v>
      </c>
      <c r="T42" s="4">
        <f t="shared" si="9"/>
        <v>106.47111441658666</v>
      </c>
      <c r="U42" s="4">
        <f t="shared" si="10"/>
        <v>106.34215549096525</v>
      </c>
      <c r="V42" s="4">
        <f t="shared" si="11"/>
        <v>105.75338919916535</v>
      </c>
      <c r="W42" s="4">
        <f t="shared" si="12"/>
        <v>106.81951579946936</v>
      </c>
      <c r="X42" s="4">
        <f t="shared" si="13"/>
        <v>106.35453633370788</v>
      </c>
      <c r="Y42" s="4">
        <f t="shared" si="14"/>
        <v>106.98603924584155</v>
      </c>
      <c r="Z42" s="4">
        <f t="shared" si="15"/>
        <v>108.51082647859508</v>
      </c>
      <c r="AA42" s="4">
        <f t="shared" si="16"/>
        <v>108.09986638082012</v>
      </c>
      <c r="AB42" s="4">
        <f t="shared" si="17"/>
        <v>106.39386155600288</v>
      </c>
      <c r="AC42" s="4">
        <f t="shared" si="18"/>
        <v>105.50681042370131</v>
      </c>
      <c r="AD42" s="4">
        <f t="shared" si="19"/>
        <v>105.34609017584239</v>
      </c>
      <c r="AE42" s="4">
        <f t="shared" si="20"/>
        <v>104.58046880188611</v>
      </c>
      <c r="AF42" s="4">
        <f t="shared" si="21"/>
        <v>103.34568400458751</v>
      </c>
      <c r="AG42" s="4">
        <f t="shared" si="22"/>
        <v>102.5314428570874</v>
      </c>
      <c r="AI42" s="4">
        <f t="shared" si="23"/>
        <v>0.54387040759296212</v>
      </c>
      <c r="AJ42" s="4">
        <f t="shared" si="24"/>
        <v>-0.5941144165866632</v>
      </c>
      <c r="AK42" s="4">
        <f t="shared" si="25"/>
        <v>-0.14915549096525638</v>
      </c>
      <c r="AL42" s="4">
        <f t="shared" si="26"/>
        <v>-0.10438919916535383</v>
      </c>
      <c r="AM42" s="4">
        <f t="shared" si="27"/>
        <v>-3.3635157994693543</v>
      </c>
      <c r="AN42" s="4">
        <f t="shared" si="28"/>
        <v>-1.2665363337078901</v>
      </c>
      <c r="AO42" s="4">
        <f t="shared" si="29"/>
        <v>-0.10903924584155789</v>
      </c>
      <c r="AP42" s="4">
        <f t="shared" si="30"/>
        <v>-1.8264785950776741E-3</v>
      </c>
      <c r="AQ42" s="4">
        <f t="shared" si="31"/>
        <v>-0.1528663808201145</v>
      </c>
      <c r="AR42" s="4">
        <f t="shared" si="32"/>
        <v>-4.2861556002876E-2</v>
      </c>
      <c r="AS42" s="4">
        <f t="shared" si="33"/>
        <v>-1.0328104237013065</v>
      </c>
      <c r="AT42" s="4">
        <f t="shared" si="34"/>
        <v>0.63590982415760777</v>
      </c>
      <c r="AU42" s="4">
        <f t="shared" si="35"/>
        <v>0.13853119811388126</v>
      </c>
      <c r="AV42" s="4">
        <f t="shared" si="36"/>
        <v>-6.6840045875125043E-3</v>
      </c>
      <c r="AW42" s="4">
        <f t="shared" si="36"/>
        <v>1.1975571429126006</v>
      </c>
      <c r="AY42" s="2">
        <f t="shared" si="96"/>
        <v>106.48879979910944</v>
      </c>
      <c r="AZ42" s="2">
        <f t="shared" si="37"/>
        <v>106.47111357103189</v>
      </c>
      <c r="BA42" s="2">
        <f t="shared" si="37"/>
        <v>106.34214932735109</v>
      </c>
      <c r="BB42" s="2">
        <f t="shared" si="37"/>
        <v>105.75338323216813</v>
      </c>
      <c r="BC42" s="2">
        <f t="shared" si="37"/>
        <v>106.81951240943251</v>
      </c>
      <c r="BD42" s="2">
        <f t="shared" si="37"/>
        <v>106.35453607006592</v>
      </c>
      <c r="BE42" s="2">
        <f t="shared" si="37"/>
        <v>106.98603828101031</v>
      </c>
      <c r="BF42" s="2">
        <f t="shared" si="37"/>
        <v>108.5108247785284</v>
      </c>
      <c r="BG42" s="2">
        <f t="shared" si="37"/>
        <v>108.09986325631301</v>
      </c>
      <c r="BH42" s="2">
        <f t="shared" si="37"/>
        <v>106.39386133794349</v>
      </c>
      <c r="BI42" s="2">
        <f t="shared" si="37"/>
        <v>105.50681032853298</v>
      </c>
      <c r="BJ42" s="2">
        <f t="shared" si="37"/>
        <v>105.34608923642188</v>
      </c>
      <c r="BK42" s="2">
        <f t="shared" si="37"/>
        <v>104.58046858286768</v>
      </c>
      <c r="BL42" s="2">
        <f t="shared" si="37"/>
        <v>103.34568257549849</v>
      </c>
      <c r="BM42" s="2">
        <f t="shared" si="37"/>
        <v>102.53144285537734</v>
      </c>
      <c r="BO42" s="2">
        <f t="shared" si="38"/>
        <v>107.033</v>
      </c>
      <c r="BP42" s="2">
        <f t="shared" si="39"/>
        <v>105.877</v>
      </c>
      <c r="BQ42" s="2">
        <f t="shared" si="40"/>
        <v>106.193</v>
      </c>
      <c r="BR42" s="2">
        <f t="shared" si="41"/>
        <v>105.649</v>
      </c>
      <c r="BS42" s="2">
        <f t="shared" si="42"/>
        <v>103.456</v>
      </c>
      <c r="BT42" s="2">
        <f t="shared" si="43"/>
        <v>105.08799999999999</v>
      </c>
      <c r="BU42" s="2">
        <f t="shared" si="44"/>
        <v>106.877</v>
      </c>
      <c r="BV42" s="2">
        <f t="shared" si="45"/>
        <v>108.509</v>
      </c>
      <c r="BW42" s="2">
        <f t="shared" si="46"/>
        <v>107.947</v>
      </c>
      <c r="BX42" s="2">
        <f t="shared" si="47"/>
        <v>106.351</v>
      </c>
      <c r="BY42" s="2">
        <f t="shared" si="48"/>
        <v>104.474</v>
      </c>
      <c r="BZ42" s="2">
        <f t="shared" si="49"/>
        <v>105.982</v>
      </c>
      <c r="CA42" s="2">
        <f t="shared" si="50"/>
        <v>104.71899999999999</v>
      </c>
      <c r="CB42" s="2">
        <f t="shared" si="51"/>
        <v>103.339</v>
      </c>
      <c r="CC42" s="2">
        <f t="shared" si="52"/>
        <v>103.729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106.87531650071122</v>
      </c>
      <c r="DL42" s="2">
        <f t="shared" si="70"/>
        <v>106.53913798008534</v>
      </c>
      <c r="DM42" s="2">
        <f t="shared" si="70"/>
        <v>106.24124493433392</v>
      </c>
      <c r="DN42" s="2">
        <f t="shared" si="70"/>
        <v>105.72379859287054</v>
      </c>
      <c r="DO42" s="2">
        <f t="shared" si="70"/>
        <v>106.94155094466934</v>
      </c>
      <c r="DP42" s="2">
        <f t="shared" si="70"/>
        <v>106.18307942152677</v>
      </c>
      <c r="DQ42" s="2">
        <f t="shared" si="70"/>
        <v>107.05862446657184</v>
      </c>
      <c r="DR42" s="2">
        <f t="shared" si="70"/>
        <v>108.4600611664296</v>
      </c>
      <c r="DS42" s="2">
        <f t="shared" si="70"/>
        <v>108.19302024291498</v>
      </c>
      <c r="DT42" s="2">
        <f t="shared" si="70"/>
        <v>106.49736320531056</v>
      </c>
      <c r="DU42" s="2">
        <f t="shared" si="70"/>
        <v>105.37337316263634</v>
      </c>
      <c r="DV42" s="2">
        <f t="shared" si="70"/>
        <v>105.30868367071528</v>
      </c>
      <c r="DW42" s="2">
        <f t="shared" si="70"/>
        <v>104.60936787394681</v>
      </c>
      <c r="DX42" s="2">
        <f t="shared" si="70"/>
        <v>103.12607101433416</v>
      </c>
      <c r="DY42" s="2">
        <f t="shared" si="70"/>
        <v>102.47102194741535</v>
      </c>
      <c r="EA42" s="2">
        <f t="shared" si="71"/>
        <v>103.48210841616965</v>
      </c>
      <c r="EB42" s="2">
        <f t="shared" si="72"/>
        <v>105.70015719616204</v>
      </c>
      <c r="EC42" s="2">
        <f t="shared" si="73"/>
        <v>107.33627161004171</v>
      </c>
      <c r="ED42" s="2">
        <f t="shared" si="74"/>
        <v>106.05101853685316</v>
      </c>
      <c r="EE42" s="2">
        <f t="shared" si="75"/>
        <v>105.56988686170499</v>
      </c>
      <c r="EF42" s="2">
        <f t="shared" si="76"/>
        <v>108.32452452292223</v>
      </c>
      <c r="EG42" s="2">
        <f t="shared" si="77"/>
        <v>106.21099623400156</v>
      </c>
      <c r="EH42" s="2">
        <f t="shared" si="78"/>
        <v>109.04402868189175</v>
      </c>
      <c r="EI42" s="2">
        <f t="shared" si="79"/>
        <v>107.14110121697834</v>
      </c>
      <c r="EJ42" s="2">
        <f t="shared" si="80"/>
        <v>105.20257152196768</v>
      </c>
      <c r="EK42" s="2">
        <f t="shared" si="81"/>
        <v>107.11797493130959</v>
      </c>
      <c r="EL42" s="2">
        <f t="shared" si="82"/>
        <v>105.74845340094886</v>
      </c>
      <c r="EM42" s="2">
        <f t="shared" si="83"/>
        <v>104.24052575147601</v>
      </c>
      <c r="EN42" s="2">
        <f t="shared" si="84"/>
        <v>105.64724617268831</v>
      </c>
      <c r="EO42" s="2">
        <f t="shared" si="85"/>
        <v>103.32512761184255</v>
      </c>
      <c r="EQ42" s="2">
        <f t="shared" si="86"/>
        <v>103.19182476467512</v>
      </c>
      <c r="ER42" s="2">
        <f t="shared" si="87"/>
        <v>105.1082689753984</v>
      </c>
      <c r="ES42" s="2">
        <f t="shared" si="87"/>
        <v>104.91474925741188</v>
      </c>
      <c r="ET42" s="2">
        <f t="shared" si="87"/>
        <v>103.95319843587019</v>
      </c>
      <c r="EU42" s="2">
        <f t="shared" si="87"/>
        <v>104.19292500472019</v>
      </c>
      <c r="EV42" s="2">
        <f t="shared" si="87"/>
        <v>106.93765369388242</v>
      </c>
      <c r="EW42" s="2">
        <f t="shared" si="87"/>
        <v>104.45923230691133</v>
      </c>
      <c r="EX42" s="2">
        <f t="shared" si="87"/>
        <v>108.55159169702995</v>
      </c>
      <c r="EY42" s="2">
        <f t="shared" si="87"/>
        <v>106.364009900713</v>
      </c>
      <c r="EZ42" s="2">
        <f t="shared" si="87"/>
        <v>105.75270952542061</v>
      </c>
      <c r="FA42" s="2">
        <f t="shared" si="87"/>
        <v>105.21096990307508</v>
      </c>
      <c r="FB42" s="2">
        <f t="shared" si="87"/>
        <v>105.07416793527885</v>
      </c>
      <c r="FC42" s="2">
        <f t="shared" si="87"/>
        <v>104.53026498133933</v>
      </c>
      <c r="FD42" s="2">
        <f t="shared" si="87"/>
        <v>107.41475015056223</v>
      </c>
      <c r="FE42" s="2">
        <f t="shared" si="87"/>
        <v>108.23303091992953</v>
      </c>
      <c r="FG42" s="2">
        <f t="shared" si="88"/>
        <v>0.11390793456865238</v>
      </c>
      <c r="FH42" s="2">
        <f t="shared" si="89"/>
        <v>8.107272818838146E-2</v>
      </c>
      <c r="FI42" s="2">
        <f t="shared" si="89"/>
        <v>9.2173952228351397E-2</v>
      </c>
      <c r="FJ42" s="2">
        <f t="shared" si="89"/>
        <v>9.0491820786527871E-2</v>
      </c>
      <c r="FK42" s="2">
        <f t="shared" si="89"/>
        <v>8.8958613792345029E-2</v>
      </c>
      <c r="FL42" s="2">
        <f t="shared" si="89"/>
        <v>8.0073407311140307E-2</v>
      </c>
      <c r="FM42" s="2">
        <f t="shared" si="89"/>
        <v>8.5607052282998627E-2</v>
      </c>
      <c r="FN42" s="2">
        <f t="shared" si="89"/>
        <v>8.6941253486613301E-2</v>
      </c>
      <c r="FO42" s="2">
        <f t="shared" si="89"/>
        <v>8.8546635539054647E-2</v>
      </c>
      <c r="FP42" s="2">
        <f t="shared" si="89"/>
        <v>7.9943866917694437E-2</v>
      </c>
      <c r="FQ42" s="2">
        <f t="shared" si="89"/>
        <v>7.6502422449147289E-2</v>
      </c>
      <c r="FR42" s="2">
        <f t="shared" si="89"/>
        <v>8.5077767892196121E-2</v>
      </c>
      <c r="FS42" s="2">
        <f t="shared" si="89"/>
        <v>7.8359810968007357E-2</v>
      </c>
      <c r="FT42" s="2">
        <f t="shared" si="89"/>
        <v>8.7099832011067135E-2</v>
      </c>
      <c r="FU42" s="2">
        <f t="shared" si="89"/>
        <v>7.0693451302280316E-2</v>
      </c>
      <c r="FW42" s="2">
        <f t="shared" si="112"/>
        <v>1.1633896634859251E-5</v>
      </c>
      <c r="FX42" s="2">
        <f t="shared" si="90"/>
        <v>1.0049200088011735E-5</v>
      </c>
      <c r="FY42" s="2">
        <f t="shared" si="90"/>
        <v>1.178741061871254E-5</v>
      </c>
      <c r="FZ42" s="2">
        <f t="shared" si="90"/>
        <v>1.2436352885322413E-5</v>
      </c>
      <c r="GA42" s="2">
        <f t="shared" si="90"/>
        <v>1.2491143093764288E-5</v>
      </c>
      <c r="GB42" s="2">
        <f t="shared" si="90"/>
        <v>1.1650183284482406E-5</v>
      </c>
      <c r="GC42" s="2">
        <f t="shared" si="90"/>
        <v>1.3261569662927325E-5</v>
      </c>
      <c r="GD42" s="2">
        <f t="shared" si="90"/>
        <v>1.4734252644655618E-5</v>
      </c>
      <c r="GE42" s="2">
        <f t="shared" si="90"/>
        <v>1.6852582816396747E-5</v>
      </c>
      <c r="GF42" s="2">
        <f t="shared" si="90"/>
        <v>1.5971723770463115E-5</v>
      </c>
      <c r="GG42" s="2">
        <f t="shared" si="90"/>
        <v>1.5257230842628831E-5</v>
      </c>
      <c r="GH42" s="2">
        <f t="shared" si="90"/>
        <v>1.3438415463011236E-5</v>
      </c>
      <c r="GI42" s="2">
        <f t="shared" si="90"/>
        <v>1.0726592790773112E-5</v>
      </c>
      <c r="GJ42" s="2">
        <f t="shared" si="90"/>
        <v>9.9736133109193618E-6</v>
      </c>
      <c r="GK42" s="2">
        <f t="shared" si="90"/>
        <v>8.4008922352378064E-6</v>
      </c>
      <c r="GM42" s="86">
        <f t="shared" si="113"/>
        <v>3.0731899977041749E-7</v>
      </c>
      <c r="GN42" s="86">
        <f t="shared" si="91"/>
        <v>6.213026104668822E-10</v>
      </c>
      <c r="GO42" s="86">
        <f t="shared" si="91"/>
        <v>4.9787377606165838E-9</v>
      </c>
      <c r="GP42" s="86">
        <f t="shared" si="91"/>
        <v>4.7972179679281164E-9</v>
      </c>
      <c r="GQ42" s="86">
        <f t="shared" si="91"/>
        <v>2.669064509147314E-9</v>
      </c>
      <c r="GR42" s="86">
        <f t="shared" si="91"/>
        <v>1.9907058761043347E-10</v>
      </c>
      <c r="GS42" s="86">
        <f t="shared" si="91"/>
        <v>7.5926514360033698E-10</v>
      </c>
      <c r="GT42" s="86">
        <f t="shared" si="91"/>
        <v>1.4287912111190316E-9</v>
      </c>
      <c r="GU42" s="86">
        <f t="shared" si="91"/>
        <v>2.6235949471785014E-9</v>
      </c>
      <c r="GV42" s="86">
        <f t="shared" si="91"/>
        <v>1.6831911601713174E-10</v>
      </c>
      <c r="GW42" s="86">
        <f t="shared" si="91"/>
        <v>7.2726708116772625E-11</v>
      </c>
      <c r="GX42" s="86">
        <f t="shared" si="91"/>
        <v>7.7748539844212304E-10</v>
      </c>
      <c r="GY42" s="86">
        <f t="shared" si="91"/>
        <v>1.638641102890282E-10</v>
      </c>
      <c r="GZ42" s="86">
        <f t="shared" si="91"/>
        <v>1.1856657811109399E-9</v>
      </c>
      <c r="HA42" s="86">
        <f t="shared" si="91"/>
        <v>1.4480484682893608E-12</v>
      </c>
      <c r="HC42" s="86">
        <f t="shared" si="145"/>
        <v>1.9563407661007469E-19</v>
      </c>
      <c r="HD42" s="86">
        <f t="shared" si="92"/>
        <v>1.1007995731332612E-21</v>
      </c>
      <c r="HE42" s="86">
        <f t="shared" si="92"/>
        <v>5.0800497666620874E-25</v>
      </c>
      <c r="HF42" s="86">
        <f t="shared" si="92"/>
        <v>2.0654006857197796E-25</v>
      </c>
      <c r="HG42" s="86">
        <f t="shared" si="92"/>
        <v>2.5096985638556955E-25</v>
      </c>
      <c r="HH42" s="86">
        <f t="shared" si="92"/>
        <v>1.0026412847096325E-28</v>
      </c>
      <c r="HI42" s="86">
        <f t="shared" si="92"/>
        <v>5.6709667276965365E-27</v>
      </c>
      <c r="HJ42" s="86">
        <f t="shared" si="92"/>
        <v>6.9636379835872941E-28</v>
      </c>
      <c r="HK42" s="86">
        <f t="shared" si="92"/>
        <v>7.1152395754000597E-27</v>
      </c>
      <c r="HL42" s="86">
        <f t="shared" si="92"/>
        <v>1.8858803654880332E-27</v>
      </c>
      <c r="HM42" s="86">
        <f t="shared" si="92"/>
        <v>2.358207287026689E-29</v>
      </c>
      <c r="HN42" s="86">
        <f t="shared" si="92"/>
        <v>6.8290516351768698E-28</v>
      </c>
      <c r="HO42" s="86">
        <f t="shared" si="92"/>
        <v>1.1940899197131051E-26</v>
      </c>
      <c r="HP42" s="86">
        <f t="shared" si="92"/>
        <v>2.2272526619560454E-26</v>
      </c>
      <c r="HQ42" s="86">
        <f t="shared" si="92"/>
        <v>6.0579996795174163E-33</v>
      </c>
      <c r="HS42" s="86">
        <f t="shared" si="114"/>
        <v>1.7886391583326016E-78</v>
      </c>
      <c r="HT42" s="86">
        <f t="shared" si="93"/>
        <v>1.2275115619951516E-85</v>
      </c>
      <c r="HU42" s="86">
        <f t="shared" si="93"/>
        <v>1.4995725006381204E-102</v>
      </c>
      <c r="HV42" s="86">
        <f t="shared" si="93"/>
        <v>1.60245436924593E-103</v>
      </c>
      <c r="HW42" s="86">
        <f t="shared" si="93"/>
        <v>5.4197716367347886E-103</v>
      </c>
      <c r="HX42" s="86">
        <f t="shared" si="93"/>
        <v>2.6213664643586417E-117</v>
      </c>
      <c r="HY42" s="86">
        <f t="shared" si="93"/>
        <v>1.0809918793730551E-110</v>
      </c>
      <c r="HZ42" s="86">
        <f t="shared" si="93"/>
        <v>2.0086233311683057E-113</v>
      </c>
      <c r="IA42" s="86">
        <f t="shared" si="93"/>
        <v>2.7853757459645202E-108</v>
      </c>
      <c r="IB42" s="86">
        <f t="shared" si="93"/>
        <v>1.030559224957406E-109</v>
      </c>
      <c r="IC42" s="86">
        <f t="shared" si="93"/>
        <v>8.1614336998106318E-118</v>
      </c>
      <c r="ID42" s="86">
        <f t="shared" si="93"/>
        <v>4.4028001392503669E-114</v>
      </c>
      <c r="IE42" s="86">
        <f t="shared" si="93"/>
        <v>1.9723946810935831E-108</v>
      </c>
      <c r="IF42" s="86">
        <f t="shared" si="93"/>
        <v>9.9426214872669756E-59</v>
      </c>
      <c r="IG42" s="86">
        <f t="shared" si="93"/>
        <v>1.399091944611006E-44</v>
      </c>
      <c r="II42" s="86">
        <f t="shared" si="115"/>
        <v>5.9202743241210013E-307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2.3338658989570251E-220</v>
      </c>
      <c r="IW42" s="86">
        <f t="shared" si="129"/>
        <v>6.6486608889947867E-174</v>
      </c>
      <c r="IY42" s="86">
        <f t="shared" si="130"/>
        <v>3.073189997706131E-7</v>
      </c>
      <c r="IZ42" s="86">
        <f t="shared" si="131"/>
        <v>6.2130261046798297E-10</v>
      </c>
      <c r="JA42" s="86">
        <f t="shared" si="132"/>
        <v>4.9787377606165846E-9</v>
      </c>
      <c r="JB42" s="86">
        <f t="shared" si="133"/>
        <v>4.7972179679281164E-9</v>
      </c>
      <c r="JC42" s="86">
        <f t="shared" si="134"/>
        <v>2.6690645091473144E-9</v>
      </c>
      <c r="JD42" s="86">
        <f t="shared" si="135"/>
        <v>1.9907058761043347E-10</v>
      </c>
      <c r="JE42" s="86">
        <f t="shared" si="136"/>
        <v>7.5926514360033698E-10</v>
      </c>
      <c r="JF42" s="86">
        <f t="shared" si="137"/>
        <v>1.4287912111190316E-9</v>
      </c>
      <c r="JG42" s="86">
        <f t="shared" si="138"/>
        <v>2.6235949471785014E-9</v>
      </c>
      <c r="JH42" s="86">
        <f t="shared" si="139"/>
        <v>1.6831911601713174E-10</v>
      </c>
      <c r="JI42" s="86">
        <f t="shared" si="140"/>
        <v>7.2726708116772625E-11</v>
      </c>
      <c r="JJ42" s="86">
        <f t="shared" si="141"/>
        <v>7.7748539844212304E-10</v>
      </c>
      <c r="JK42" s="86">
        <f t="shared" si="142"/>
        <v>1.638641102890282E-10</v>
      </c>
      <c r="JL42" s="86">
        <f t="shared" si="143"/>
        <v>1.1856657811109399E-9</v>
      </c>
      <c r="JM42" s="86">
        <f t="shared" si="144"/>
        <v>1.4480484682893608E-12</v>
      </c>
    </row>
    <row r="43" spans="2:273" x14ac:dyDescent="0.25">
      <c r="B43" s="2">
        <v>16</v>
      </c>
      <c r="C43" s="37">
        <v>107.85</v>
      </c>
      <c r="D43" s="37">
        <v>106.298</v>
      </c>
      <c r="E43" s="37">
        <v>103.08799999999999</v>
      </c>
      <c r="F43" s="37">
        <v>105.316</v>
      </c>
      <c r="G43" s="37">
        <v>106.86</v>
      </c>
      <c r="H43" s="37">
        <v>103.965</v>
      </c>
      <c r="I43" s="37">
        <v>107.509</v>
      </c>
      <c r="J43" s="37">
        <v>107.509</v>
      </c>
      <c r="K43" s="37">
        <v>108</v>
      </c>
      <c r="L43" s="37">
        <v>104.509</v>
      </c>
      <c r="M43" s="37">
        <v>105.491</v>
      </c>
      <c r="N43" s="37">
        <v>102.57899999999999</v>
      </c>
      <c r="O43" s="37">
        <v>105.667</v>
      </c>
      <c r="P43" s="37">
        <v>103.35599999999999</v>
      </c>
      <c r="Q43" s="37">
        <v>103.96599999999999</v>
      </c>
      <c r="S43" s="4">
        <f t="shared" si="8"/>
        <v>106.52757274592958</v>
      </c>
      <c r="T43" s="4">
        <f t="shared" si="9"/>
        <v>106.5774184674229</v>
      </c>
      <c r="U43" s="4">
        <f t="shared" si="10"/>
        <v>106.47539415051418</v>
      </c>
      <c r="V43" s="4">
        <f t="shared" si="11"/>
        <v>105.88629412177124</v>
      </c>
      <c r="W43" s="4">
        <f t="shared" si="12"/>
        <v>106.92158764154969</v>
      </c>
      <c r="X43" s="4">
        <f t="shared" si="13"/>
        <v>106.5959929742066</v>
      </c>
      <c r="Y43" s="4">
        <f t="shared" si="14"/>
        <v>107.10069239585104</v>
      </c>
      <c r="Z43" s="4">
        <f t="shared" si="15"/>
        <v>108.68668387430473</v>
      </c>
      <c r="AA43" s="4">
        <f t="shared" si="16"/>
        <v>108.23657063303139</v>
      </c>
      <c r="AB43" s="4">
        <f t="shared" si="17"/>
        <v>106.59000944170553</v>
      </c>
      <c r="AC43" s="4">
        <f t="shared" si="18"/>
        <v>105.6660019476333</v>
      </c>
      <c r="AD43" s="4">
        <f t="shared" si="19"/>
        <v>105.54217615706442</v>
      </c>
      <c r="AE43" s="4">
        <f t="shared" si="20"/>
        <v>104.71376630592994</v>
      </c>
      <c r="AF43" s="4">
        <f t="shared" si="21"/>
        <v>103.49051096696579</v>
      </c>
      <c r="AG43" s="4">
        <f t="shared" si="22"/>
        <v>102.66930530817943</v>
      </c>
      <c r="AI43" s="4">
        <f t="shared" si="23"/>
        <v>1.3224272540704192</v>
      </c>
      <c r="AJ43" s="4">
        <f t="shared" si="24"/>
        <v>-0.27941846742290011</v>
      </c>
      <c r="AK43" s="4">
        <f t="shared" si="25"/>
        <v>-3.3873941505141829</v>
      </c>
      <c r="AL43" s="4">
        <f t="shared" si="26"/>
        <v>-0.57029412177124073</v>
      </c>
      <c r="AM43" s="4">
        <f t="shared" si="27"/>
        <v>-6.1587641549692762E-2</v>
      </c>
      <c r="AN43" s="4">
        <f t="shared" si="28"/>
        <v>-2.6309929742065918</v>
      </c>
      <c r="AO43" s="4">
        <f t="shared" si="29"/>
        <v>0.40830760414895906</v>
      </c>
      <c r="AP43" s="4">
        <f t="shared" si="30"/>
        <v>-1.1776838743047335</v>
      </c>
      <c r="AQ43" s="4">
        <f t="shared" si="31"/>
        <v>-0.23657063303139125</v>
      </c>
      <c r="AR43" s="4">
        <f t="shared" si="32"/>
        <v>-2.0810094417055325</v>
      </c>
      <c r="AS43" s="4">
        <f t="shared" si="33"/>
        <v>-0.17500194763330512</v>
      </c>
      <c r="AT43" s="4">
        <f t="shared" si="34"/>
        <v>-2.9631761570644244</v>
      </c>
      <c r="AU43" s="4">
        <f t="shared" si="35"/>
        <v>0.95323369407006453</v>
      </c>
      <c r="AV43" s="4">
        <f t="shared" ref="AV43:AW58" si="146">IF(OR($B43 &lt; P$230, $B43 &gt; P$233), 0, P43-AF43)</f>
        <v>-0.13451096696579157</v>
      </c>
      <c r="AW43" s="4">
        <f t="shared" si="146"/>
        <v>1.2966946918205622</v>
      </c>
      <c r="AY43" s="2">
        <f t="shared" si="96"/>
        <v>106.52697483574791</v>
      </c>
      <c r="AZ43" s="2">
        <f t="shared" ref="AZ43:AZ106" si="147">IF(OR($B43 &lt; D$230, $B43 &gt; D$233), #N/A, ((1-FH43)*DL43) + (FH43 - FX43)*EB43 + (FX43*ER43))</f>
        <v>106.57741647954411</v>
      </c>
      <c r="BA43" s="2">
        <f t="shared" ref="BA43:BA106" si="148">IF(OR($B43 &lt; E$230, $B43 &gt; E$233), #N/A, ((1-FI43)*DM43) + (FI43 - FY43)*EC43 + (FY43*ES43))</f>
        <v>106.47538071495502</v>
      </c>
      <c r="BB43" s="2">
        <f t="shared" ref="BB43:BB106" si="149">IF(OR($B43 &lt; F$230, $B43 &gt; F$233), #N/A, ((1-FJ43)*DN43) + (FJ43 - FZ43)*ED43 + (FZ43*ET43))</f>
        <v>105.8862811735884</v>
      </c>
      <c r="BC43" s="2">
        <f t="shared" ref="BC43:BC106" si="150">IF(OR($B43 &lt; G$230, $B43 &gt; G$233), #N/A, ((1-FK43)*DO43) + (FK43 - GA43)*EE43 + (GA43*EU43))</f>
        <v>106.92158006938627</v>
      </c>
      <c r="BD43" s="2">
        <f t="shared" ref="BD43:BD106" si="151">IF(OR($B43 &lt; H$230, $B43 &gt; H$233), #N/A, ((1-FL43)*DP43) + (FL43 - GB43)*EF43 + (GB43*EV43))</f>
        <v>106.59599231506456</v>
      </c>
      <c r="BE43" s="2">
        <f t="shared" ref="BE43:BE106" si="152">IF(OR($B43 &lt; I$230, $B43 &gt; I$233), #N/A, ((1-FM43)*DQ43) + (FM43 - GC43)*EG43 + (GC43*EW43))</f>
        <v>107.10069010654676</v>
      </c>
      <c r="BF43" s="2">
        <f t="shared" ref="BF43:BF106" si="153">IF(OR($B43 &lt; J$230, $B43 &gt; J$233), #N/A, ((1-FN43)*DR43) + (FN43 - GD43)*EH43 + (GD43*EX43))</f>
        <v>108.68667996631754</v>
      </c>
      <c r="BG43" s="2">
        <f t="shared" ref="BG43:BG106" si="154">IF(OR($B43 &lt; K$230, $B43 &gt; K$233), #N/A, ((1-FO43)*DS43) + (FO43 - GE43)*EI43 + (GE43*EY43))</f>
        <v>108.23656365889583</v>
      </c>
      <c r="BH43" s="2">
        <f t="shared" ref="BH43:BH106" si="155">IF(OR($B43 &lt; L$230, $B43 &gt; L$233), #N/A, ((1-FP43)*DT43) + (FP43 - GF43)*EJ43 + (GF43*EZ43))</f>
        <v>106.59000889151885</v>
      </c>
      <c r="BI43" s="2">
        <f t="shared" ref="BI43:BI106" si="156">IF(OR($B43 &lt; M$230, $B43 &gt; M$233), #N/A, ((1-FQ43)*DU43) + (FQ43 - GG43)*EK43 + (GG43*FA43))</f>
        <v>105.66600170003063</v>
      </c>
      <c r="BJ43" s="2">
        <f t="shared" ref="BJ43:BJ106" si="157">IF(OR($B43 &lt; N$230, $B43 &gt; N$233), #N/A, ((1-FR43)*DV43) + (FR43 - GH43)*EL43 + (GH43*FB43))</f>
        <v>105.54217393661096</v>
      </c>
      <c r="BK43" s="2">
        <f t="shared" ref="BK43:BK106" si="158">IF(OR($B43 &lt; O$230, $B43 &gt; O$233), #N/A, ((1-FS43)*DW43) + (FS43 - GI43)*EM43 + (GI43*FC43))</f>
        <v>104.7137657569111</v>
      </c>
      <c r="BL43" s="2">
        <f t="shared" ref="BL43:BL106" si="159">IF(OR($B43 &lt; P$230, $B43 &gt; P$233), #N/A, ((1-FT43)*DX43) + (FT43 - GJ43)*EN43 + (GJ43*FD43))</f>
        <v>103.49050764271333</v>
      </c>
      <c r="BM43" s="2">
        <f t="shared" ref="BM43:BM106" si="160">IF(OR($B43 &lt; Q$230, $B43 &gt; Q$233), #N/A, ((1-FU43)*DY43) + (FU43 - GK43)*EO43 + (GK43*FE43))</f>
        <v>102.66930530280199</v>
      </c>
      <c r="BO43" s="2">
        <f t="shared" si="38"/>
        <v>107.85</v>
      </c>
      <c r="BP43" s="2">
        <f t="shared" si="39"/>
        <v>106.298</v>
      </c>
      <c r="BQ43" s="2">
        <f t="shared" si="40"/>
        <v>103.08799999999999</v>
      </c>
      <c r="BR43" s="2">
        <f t="shared" si="41"/>
        <v>105.316</v>
      </c>
      <c r="BS43" s="2">
        <f t="shared" si="42"/>
        <v>106.86</v>
      </c>
      <c r="BT43" s="2">
        <f t="shared" si="43"/>
        <v>103.965</v>
      </c>
      <c r="BU43" s="2">
        <f t="shared" si="44"/>
        <v>107.509</v>
      </c>
      <c r="BV43" s="2">
        <f t="shared" si="45"/>
        <v>107.509</v>
      </c>
      <c r="BW43" s="2">
        <f t="shared" si="46"/>
        <v>108</v>
      </c>
      <c r="BX43" s="2">
        <f t="shared" si="47"/>
        <v>104.509</v>
      </c>
      <c r="BY43" s="2">
        <f t="shared" si="48"/>
        <v>105.491</v>
      </c>
      <c r="BZ43" s="2">
        <f t="shared" si="49"/>
        <v>102.57899999999999</v>
      </c>
      <c r="CA43" s="2">
        <f t="shared" si="50"/>
        <v>105.667</v>
      </c>
      <c r="CB43" s="2">
        <f t="shared" si="51"/>
        <v>103.35599999999999</v>
      </c>
      <c r="CC43" s="2">
        <f t="shared" si="52"/>
        <v>103.96599999999999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106.97377856804171</v>
      </c>
      <c r="DL43" s="2">
        <f t="shared" ref="DL43:DY58" si="161">BP$228*$B43+BP$229</f>
        <v>106.67666331108435</v>
      </c>
      <c r="DM43" s="2">
        <f t="shared" si="161"/>
        <v>106.39914606003748</v>
      </c>
      <c r="DN43" s="2">
        <f t="shared" si="161"/>
        <v>105.88566557223264</v>
      </c>
      <c r="DO43" s="2">
        <f t="shared" si="161"/>
        <v>107.08253819163291</v>
      </c>
      <c r="DP43" s="2">
        <f t="shared" si="161"/>
        <v>106.44772830725459</v>
      </c>
      <c r="DQ43" s="2">
        <f t="shared" si="161"/>
        <v>107.20679560126929</v>
      </c>
      <c r="DR43" s="2">
        <f t="shared" si="161"/>
        <v>108.66475817923187</v>
      </c>
      <c r="DS43" s="2">
        <f t="shared" si="161"/>
        <v>108.36755465587045</v>
      </c>
      <c r="DT43" s="2">
        <f t="shared" si="161"/>
        <v>106.73409483167377</v>
      </c>
      <c r="DU43" s="2">
        <f t="shared" si="161"/>
        <v>105.54760692271221</v>
      </c>
      <c r="DV43" s="2">
        <f t="shared" si="161"/>
        <v>105.53448852901488</v>
      </c>
      <c r="DW43" s="2">
        <f t="shared" si="161"/>
        <v>104.76806970128021</v>
      </c>
      <c r="DX43" s="2">
        <f t="shared" si="161"/>
        <v>103.2766896815844</v>
      </c>
      <c r="DY43" s="2">
        <f t="shared" si="161"/>
        <v>102.62112188057043</v>
      </c>
      <c r="EA43" s="2">
        <f t="shared" si="71"/>
        <v>103.35713291266892</v>
      </c>
      <c r="EB43" s="2">
        <f t="shared" si="72"/>
        <v>105.55154709488272</v>
      </c>
      <c r="EC43" s="2">
        <f t="shared" si="73"/>
        <v>107.16046282413669</v>
      </c>
      <c r="ED43" s="2">
        <f t="shared" si="74"/>
        <v>105.89221137011951</v>
      </c>
      <c r="EE43" s="2">
        <f t="shared" si="75"/>
        <v>105.4184127149976</v>
      </c>
      <c r="EF43" s="2">
        <f t="shared" si="76"/>
        <v>108.14965505339768</v>
      </c>
      <c r="EG43" s="2">
        <f t="shared" si="77"/>
        <v>106.06733972326045</v>
      </c>
      <c r="EH43" s="2">
        <f t="shared" si="78"/>
        <v>108.89672900557454</v>
      </c>
      <c r="EI43" s="2">
        <f t="shared" si="79"/>
        <v>107.00699782329079</v>
      </c>
      <c r="EJ43" s="2">
        <f t="shared" si="80"/>
        <v>105.07755480656247</v>
      </c>
      <c r="EK43" s="2">
        <f t="shared" si="81"/>
        <v>106.96982641422754</v>
      </c>
      <c r="EL43" s="2">
        <f t="shared" si="82"/>
        <v>105.61765637120216</v>
      </c>
      <c r="EM43" s="2">
        <f t="shared" si="83"/>
        <v>104.13122160478201</v>
      </c>
      <c r="EN43" s="2">
        <f t="shared" si="84"/>
        <v>105.53416135946112</v>
      </c>
      <c r="EO43" s="2">
        <f t="shared" si="85"/>
        <v>103.24639197288271</v>
      </c>
      <c r="EQ43" s="2">
        <f t="shared" si="86"/>
        <v>103.07029347790561</v>
      </c>
      <c r="ER43" s="2">
        <f t="shared" ref="ER43:FE58" si="162">CV$228*$B43+CV$229</f>
        <v>104.96658772714567</v>
      </c>
      <c r="ES43" s="2">
        <f t="shared" si="162"/>
        <v>104.76756718787948</v>
      </c>
      <c r="ET43" s="2">
        <f t="shared" si="162"/>
        <v>103.81930283026206</v>
      </c>
      <c r="EU43" s="2">
        <f t="shared" si="162"/>
        <v>104.05797926647942</v>
      </c>
      <c r="EV43" s="2">
        <f t="shared" si="162"/>
        <v>106.77968733624212</v>
      </c>
      <c r="EW43" s="2">
        <f t="shared" si="162"/>
        <v>104.33664658149291</v>
      </c>
      <c r="EX43" s="2">
        <f t="shared" si="162"/>
        <v>108.41026736875608</v>
      </c>
      <c r="EY43" s="2">
        <f t="shared" si="162"/>
        <v>106.23926126687145</v>
      </c>
      <c r="EZ43" s="2">
        <f t="shared" si="162"/>
        <v>105.6210610827994</v>
      </c>
      <c r="FA43" s="2">
        <f t="shared" si="162"/>
        <v>105.085912538268</v>
      </c>
      <c r="FB43" s="2">
        <f t="shared" si="162"/>
        <v>104.95139447907664</v>
      </c>
      <c r="FC43" s="2">
        <f t="shared" si="162"/>
        <v>104.41759003767338</v>
      </c>
      <c r="FD43" s="2">
        <f t="shared" si="162"/>
        <v>107.28025295597485</v>
      </c>
      <c r="FE43" s="2">
        <f t="shared" si="162"/>
        <v>108.09563954315564</v>
      </c>
      <c r="FG43" s="2">
        <f t="shared" si="88"/>
        <v>0.1235399084840592</v>
      </c>
      <c r="FH43" s="2">
        <f t="shared" ref="FH43:FU58" si="163">POWER(10,($B43-D$231)/D$229)/(1+POWER(10,($B43-D$231)/D$229))</f>
        <v>8.8204564656347559E-2</v>
      </c>
      <c r="FI43" s="2">
        <f t="shared" si="163"/>
        <v>0.10017588708195875</v>
      </c>
      <c r="FJ43" s="2">
        <f t="shared" si="163"/>
        <v>9.8363546693562245E-2</v>
      </c>
      <c r="FK43" s="2">
        <f t="shared" si="163"/>
        <v>9.6711150493316259E-2</v>
      </c>
      <c r="FL43" s="2">
        <f t="shared" si="163"/>
        <v>8.7125669967606123E-2</v>
      </c>
      <c r="FM43" s="2">
        <f t="shared" si="163"/>
        <v>9.3097355285988365E-2</v>
      </c>
      <c r="FN43" s="2">
        <f t="shared" si="163"/>
        <v>9.453622505352953E-2</v>
      </c>
      <c r="FO43" s="2">
        <f t="shared" si="163"/>
        <v>9.6267063050479412E-2</v>
      </c>
      <c r="FP43" s="2">
        <f t="shared" si="163"/>
        <v>8.6985799430997199E-2</v>
      </c>
      <c r="FQ43" s="2">
        <f t="shared" si="163"/>
        <v>8.3268647624382477E-2</v>
      </c>
      <c r="FR43" s="2">
        <f t="shared" si="163"/>
        <v>9.2526446557050848E-2</v>
      </c>
      <c r="FS43" s="2">
        <f t="shared" si="163"/>
        <v>8.5275142972765575E-2</v>
      </c>
      <c r="FT43" s="2">
        <f t="shared" si="163"/>
        <v>9.4707219695183253E-2</v>
      </c>
      <c r="FU43" s="2">
        <f t="shared" si="163"/>
        <v>7.6988735786360202E-2</v>
      </c>
      <c r="FW43" s="2">
        <f t="shared" si="112"/>
        <v>1.2756299678414509E-5</v>
      </c>
      <c r="FX43" s="2">
        <f t="shared" ref="FX43:FX106" si="164">POWER(10,($B43-D$232)/D$229)/(1+POWER(10,($B43-D$232)/D$229))</f>
        <v>1.1018718102221633E-5</v>
      </c>
      <c r="FY43" s="2">
        <f t="shared" ref="FY43:FY106" si="165">POWER(10,($B43-E$232)/E$229)/(1+POWER(10,($B43-E$232)/E$229))</f>
        <v>1.2924624034159133E-5</v>
      </c>
      <c r="FZ43" s="2">
        <f t="shared" ref="FZ43:FZ106" si="166">POWER(10,($B43-F$232)/F$229)/(1+POWER(10,($B43-F$232)/F$229))</f>
        <v>1.3636173417114468E-5</v>
      </c>
      <c r="GA43" s="2">
        <f t="shared" ref="GA43:GA106" si="167">POWER(10,($B43-G$232)/G$229)/(1+POWER(10,($B43-G$232)/G$229))</f>
        <v>1.3696249541552367E-5</v>
      </c>
      <c r="GB43" s="2">
        <f t="shared" ref="GB43:GB106" si="168">POWER(10,($B43-H$232)/H$229)/(1+POWER(10,($B43-H$232)/H$229))</f>
        <v>1.2774157594498374E-5</v>
      </c>
      <c r="GC43" s="2">
        <f t="shared" ref="GC43:GC106" si="169">POWER(10,($B43-I$232)/I$229)/(1+POWER(10,($B43-I$232)/I$229))</f>
        <v>1.454100337751324E-5</v>
      </c>
      <c r="GD43" s="2">
        <f t="shared" ref="GD43:GD106" si="170">POWER(10,($B43-J$232)/J$229)/(1+POWER(10,($B43-J$232)/J$229))</f>
        <v>1.6155763795360526E-5</v>
      </c>
      <c r="GE43" s="2">
        <f t="shared" ref="GE43:GE106" si="171">POWER(10,($B43-K$232)/K$229)/(1+POWER(10,($B43-K$232)/K$229))</f>
        <v>1.8478459562623486E-5</v>
      </c>
      <c r="GF43" s="2">
        <f t="shared" ref="GF43:GF106" si="172">POWER(10,($B43-L$232)/L$229)/(1+POWER(10,($B43-L$232)/L$229))</f>
        <v>1.7512619883534125E-5</v>
      </c>
      <c r="GG43" s="2">
        <f t="shared" ref="GG43:GG106" si="173">POWER(10,($B43-M$232)/M$229)/(1+POWER(10,($B43-M$232)/M$229))</f>
        <v>1.6729196327254281E-5</v>
      </c>
      <c r="GH43" s="2">
        <f t="shared" ref="GH43:GH106" si="174">POWER(10,($B43-N$232)/N$229)/(1+POWER(10,($B43-N$232)/N$229))</f>
        <v>1.4734910441886337E-5</v>
      </c>
      <c r="GI43" s="2">
        <f t="shared" ref="GI43:GI106" si="175">POWER(10,($B43-O$232)/O$229)/(1+POWER(10,($B43-O$232)/O$229))</f>
        <v>1.1761462942259315E-5</v>
      </c>
      <c r="GJ43" s="2">
        <f t="shared" ref="GJ43:GJ106" si="176">POWER(10,($B43-P$232)/P$229)/(1+POWER(10,($B43-P$232)/P$229))</f>
        <v>1.0935839009326112E-5</v>
      </c>
      <c r="GK43" s="2">
        <f t="shared" ref="GK43:GK106" si="177">POWER(10,($B43-Q$232)/Q$229)/(1+POWER(10,($B43-Q$232)/Q$229))</f>
        <v>9.2113876982301419E-6</v>
      </c>
      <c r="GM43" s="86">
        <f t="shared" si="113"/>
        <v>5.6938795572866564E-7</v>
      </c>
      <c r="GN43" s="86">
        <f t="shared" ref="GN43:GN106" si="178" xml:space="preserve"> _xlfn.NORM.DIST($B43, D$7, ABS(D$11), TRUE) * _xlfn.NORM.DIST(($B43 - D$7)*D$15, 0, ABS(D$11), TRUE) * 2</f>
        <v>1.492823581903822E-9</v>
      </c>
      <c r="GO43" s="86">
        <f t="shared" ref="GO43:GO106" si="179" xml:space="preserve"> _xlfn.NORM.DIST($B43, E$7, ABS(E$11), TRUE) * _xlfn.NORM.DIST(($B43 - E$7)*E$15, 0, ABS(E$11), TRUE) * 2</f>
        <v>1.1095240530970398E-8</v>
      </c>
      <c r="GP43" s="86">
        <f t="shared" ref="GP43:GP106" si="180" xml:space="preserve"> _xlfn.NORM.DIST($B43, F$7, ABS(F$11), TRUE) * _xlfn.NORM.DIST(($B43 - F$7)*F$15, 0, ABS(F$11), TRUE) * 2</f>
        <v>1.0640523130097671E-8</v>
      </c>
      <c r="GQ43" s="86">
        <f t="shared" ref="GQ43:GQ106" si="181" xml:space="preserve"> _xlfn.NORM.DIST($B43, G$7, ABS(G$11), TRUE) * _xlfn.NORM.DIST(($B43 - G$7)*G$15, 0, ABS(G$11), TRUE) * 2</f>
        <v>6.0946421092423911E-9</v>
      </c>
      <c r="GR43" s="86">
        <f t="shared" ref="GR43:GR106" si="182" xml:space="preserve"> _xlfn.NORM.DIST($B43, H$7, ABS(H$11), TRUE) * _xlfn.NORM.DIST(($B43 - H$7)*H$15, 0, ABS(H$11), TRUE) * 2</f>
        <v>5.0883735862746303E-10</v>
      </c>
      <c r="GS43" s="86">
        <f t="shared" ref="GS43:GS106" si="183" xml:space="preserve"> _xlfn.NORM.DIST($B43, I$7, ABS(I$11), TRUE) * _xlfn.NORM.DIST(($B43 - I$7)*I$15, 0, ABS(I$11), TRUE) * 2</f>
        <v>1.842059526892419E-9</v>
      </c>
      <c r="GT43" s="86">
        <f t="shared" ref="GT43:GT106" si="184" xml:space="preserve"> _xlfn.NORM.DIST($B43, J$7, ABS(J$11), TRUE) * _xlfn.NORM.DIST(($B43 - J$7)*J$15, 0, ABS(J$11), TRUE) * 2</f>
        <v>3.3578204154924816E-9</v>
      </c>
      <c r="GU43" s="86">
        <f t="shared" ref="GU43:GU106" si="185" xml:space="preserve"> _xlfn.NORM.DIST($B43, K$7, ABS(K$11), TRUE) * _xlfn.NORM.DIST(($B43 - K$7)*K$15, 0, ABS(K$11), TRUE) * 2</f>
        <v>5.9863461530477802E-9</v>
      </c>
      <c r="GV43" s="86">
        <f t="shared" ref="GV43:GV106" si="186" xml:space="preserve"> _xlfn.NORM.DIST($B43, L$7, ABS(L$11), TRUE) * _xlfn.NORM.DIST(($B43 - L$7)*L$15, 0, ABS(L$11), TRUE) * 2</f>
        <v>4.3420789691302027E-10</v>
      </c>
      <c r="GW43" s="86">
        <f t="shared" ref="GW43:GW106" si="187" xml:space="preserve"> _xlfn.NORM.DIST($B43, M$7, ABS(M$11), TRUE) * _xlfn.NORM.DIST(($B43 - M$7)*M$15, 0, ABS(M$11), TRUE) * 2</f>
        <v>1.9343485335847405E-10</v>
      </c>
      <c r="GX43" s="86">
        <f t="shared" ref="GX43:GX106" si="188" xml:space="preserve"> _xlfn.NORM.DIST($B43, N$7, ABS(N$11), TRUE) * _xlfn.NORM.DIST(($B43 - N$7)*N$15, 0, ABS(N$11), TRUE) * 2</f>
        <v>1.8788817332348872E-9</v>
      </c>
      <c r="GY43" s="86">
        <f t="shared" ref="GY43:GY106" si="189" xml:space="preserve"> _xlfn.NORM.DIST($B43, O$7, ABS(O$11), TRUE) * _xlfn.NORM.DIST(($B43 - O$7)*O$15, 0, ABS(O$11), TRUE) * 2</f>
        <v>4.1989250324427599E-10</v>
      </c>
      <c r="GZ43" s="86">
        <f t="shared" ref="GZ43:GZ106" si="190" xml:space="preserve"> _xlfn.NORM.DIST($B43, P$7, ABS(P$11), TRUE) * _xlfn.NORM.DIST(($B43 - P$7)*P$15, 0, ABS(P$11), TRUE) * 2</f>
        <v>2.8199721642996499E-9</v>
      </c>
      <c r="HA43" s="86">
        <f t="shared" ref="HA43:HA106" si="191" xml:space="preserve"> _xlfn.NORM.DIST($B43, Q$7, ABS(Q$11), TRUE) * _xlfn.NORM.DIST(($B43 - Q$7)*Q$15, 0, ABS(Q$11), TRUE) * 2</f>
        <v>4.6572746019458069E-12</v>
      </c>
      <c r="HC43" s="86">
        <f t="shared" si="145"/>
        <v>7.0736560131619603E-19</v>
      </c>
      <c r="HD43" s="86">
        <f t="shared" ref="HD43:HD106" si="192" xml:space="preserve"> _xlfn.NORM.DIST($B43, D$8, ABS(D$12), TRUE) * _xlfn.NORM.DIST(($B43 - D$8)*D$16, 0, ABS(D$12), TRUE) * 2</f>
        <v>4.5634671528193071E-21</v>
      </c>
      <c r="HE43" s="86">
        <f t="shared" ref="HE43:HE106" si="193" xml:space="preserve"> _xlfn.NORM.DIST($B43, E$8, ABS(E$12), TRUE) * _xlfn.NORM.DIST(($B43 - E$8)*E$16, 0, ABS(E$12), TRUE) * 2</f>
        <v>2.7496199051003884E-24</v>
      </c>
      <c r="HF43" s="86">
        <f t="shared" ref="HF43:HF106" si="194" xml:space="preserve"> _xlfn.NORM.DIST($B43, F$8, ABS(F$12), TRUE) * _xlfn.NORM.DIST(($B43 - F$8)*F$16, 0, ABS(F$12), TRUE) * 2</f>
        <v>1.1312646872797247E-24</v>
      </c>
      <c r="HG43" s="86">
        <f t="shared" ref="HG43:HG106" si="195" xml:space="preserve"> _xlfn.NORM.DIST($B43, G$8, ABS(G$12), TRUE) * _xlfn.NORM.DIST(($B43 - G$8)*G$16, 0, ABS(G$12), TRUE) * 2</f>
        <v>1.3671866354217935E-24</v>
      </c>
      <c r="HH43" s="86">
        <f t="shared" ref="HH43:HH106" si="196" xml:space="preserve"> _xlfn.NORM.DIST($B43, H$8, ABS(H$12), TRUE) * _xlfn.NORM.DIST(($B43 - H$8)*H$16, 0, ABS(H$12), TRUE) * 2</f>
        <v>6.9002883013150047E-28</v>
      </c>
      <c r="HI43" s="86">
        <f t="shared" ref="HI43:HI106" si="197" xml:space="preserve"> _xlfn.NORM.DIST($B43, I$8, ABS(I$12), TRUE) * _xlfn.NORM.DIST(($B43 - I$8)*I$16, 0, ABS(I$12), TRUE) * 2</f>
        <v>3.5156829685241935E-26</v>
      </c>
      <c r="HJ43" s="86">
        <f t="shared" ref="HJ43:HJ106" si="198" xml:space="preserve"> _xlfn.NORM.DIST($B43, J$8, ABS(J$12), TRUE) * _xlfn.NORM.DIST(($B43 - J$8)*J$16, 0, ABS(J$12), TRUE) * 2</f>
        <v>4.6489909088525799E-27</v>
      </c>
      <c r="HK43" s="86">
        <f t="shared" ref="HK43:HK106" si="199" xml:space="preserve"> _xlfn.NORM.DIST($B43, K$8, ABS(K$12), TRUE) * _xlfn.NORM.DIST(($B43 - K$8)*K$16, 0, ABS(K$12), TRUE) * 2</f>
        <v>4.4560688438938686E-26</v>
      </c>
      <c r="HL43" s="86">
        <f t="shared" ref="HL43:HL106" si="200" xml:space="preserve"> _xlfn.NORM.DIST($B43, L$8, ABS(L$12), TRUE) * _xlfn.NORM.DIST(($B43 - L$8)*L$16, 0, ABS(L$12), TRUE) * 2</f>
        <v>1.224797415495408E-26</v>
      </c>
      <c r="HM43" s="86">
        <f t="shared" ref="HM43:HM106" si="201" xml:space="preserve"> _xlfn.NORM.DIST($B43, M$8, ABS(M$12), TRUE) * _xlfn.NORM.DIST(($B43 - M$8)*M$16, 0, ABS(M$12), TRUE) * 2</f>
        <v>1.7402283246160949E-28</v>
      </c>
      <c r="HN43" s="86">
        <f t="shared" ref="HN43:HN106" si="202" xml:space="preserve"> _xlfn.NORM.DIST($B43, N$8, ABS(N$12), TRUE) * _xlfn.NORM.DIST(($B43 - N$8)*N$16, 0, ABS(N$12), TRUE) * 2</f>
        <v>4.5613821947650498E-27</v>
      </c>
      <c r="HO43" s="86">
        <f t="shared" ref="HO43:HO106" si="203" xml:space="preserve"> _xlfn.NORM.DIST($B43, O$8, ABS(O$12), TRUE) * _xlfn.NORM.DIST(($B43 - O$8)*O$16, 0, ABS(O$12), TRUE) * 2</f>
        <v>7.0439083643248103E-26</v>
      </c>
      <c r="HP43" s="86">
        <f t="shared" ref="HP43:HP106" si="204" xml:space="preserve"> _xlfn.NORM.DIST($B43, P$8, ABS(P$12), TRUE) * _xlfn.NORM.DIST(($B43 - P$8)*P$16, 0, ABS(P$12), TRUE) * 2</f>
        <v>1.3071581076430873E-25</v>
      </c>
      <c r="HQ43" s="86">
        <f t="shared" ref="HQ43:HQ106" si="205" xml:space="preserve"> _xlfn.NORM.DIST($B43, Q$8, ABS(Q$12), TRUE) * _xlfn.NORM.DIST(($B43 - Q$8)*Q$16, 0, ABS(Q$12), TRUE) * 2</f>
        <v>5.6547632027920401E-32</v>
      </c>
      <c r="HS43" s="86">
        <f t="shared" si="114"/>
        <v>6.5797009642794819E-77</v>
      </c>
      <c r="HT43" s="86">
        <f t="shared" ref="HT43:HT106" si="206" xml:space="preserve"> _xlfn.NORM.DIST($B43, D$9, ABS(D$13), TRUE) * _xlfn.NORM.DIST(($B43 - D$9)*D$17, 0, ABS(D$13), TRUE) * 2</f>
        <v>6.2770057128724908E-84</v>
      </c>
      <c r="HU43" s="86">
        <f t="shared" ref="HU43:HU106" si="207" xml:space="preserve"> _xlfn.NORM.DIST($B43, E$9, ABS(E$13), TRUE) * _xlfn.NORM.DIST(($B43 - E$9)*E$17, 0, ABS(E$13), TRUE) * 2</f>
        <v>1.7319980315353929E-100</v>
      </c>
      <c r="HV43" s="86">
        <f t="shared" ref="HV43:HV106" si="208" xml:space="preserve"> _xlfn.NORM.DIST($B43, F$9, ABS(F$13), TRUE) * _xlfn.NORM.DIST(($B43 - F$9)*F$17, 0, ABS(F$13), TRUE) * 2</f>
        <v>1.8828665699569392E-101</v>
      </c>
      <c r="HW43" s="86">
        <f t="shared" ref="HW43:HW106" si="209" xml:space="preserve"> _xlfn.NORM.DIST($B43, G$9, ABS(G$13), TRUE) * _xlfn.NORM.DIST(($B43 - G$9)*G$17, 0, ABS(G$13), TRUE) * 2</f>
        <v>6.2468044894779249E-101</v>
      </c>
      <c r="HX43" s="86">
        <f t="shared" ref="HX43:HX106" si="210" xml:space="preserve"> _xlfn.NORM.DIST($B43, H$9, ABS(H$13), TRUE) * _xlfn.NORM.DIST(($B43 - H$9)*H$17, 0, ABS(H$13), TRUE) * 2</f>
        <v>5.8157758414082627E-115</v>
      </c>
      <c r="HY43" s="86">
        <f t="shared" ref="HY43:HY106" si="211" xml:space="preserve"> _xlfn.NORM.DIST($B43, I$9, ABS(I$13), TRUE) * _xlfn.NORM.DIST(($B43 - I$9)*I$17, 0, ABS(I$13), TRUE) * 2</f>
        <v>1.8227711217878592E-108</v>
      </c>
      <c r="HZ43" s="86">
        <f t="shared" ref="HZ43:HZ106" si="212" xml:space="preserve"> _xlfn.NORM.DIST($B43, J$9, ABS(J$13), TRUE) * _xlfn.NORM.DIST(($B43 - J$9)*J$17, 0, ABS(J$13), TRUE) * 2</f>
        <v>4.0605098297347164E-111</v>
      </c>
      <c r="IA43" s="86">
        <f t="shared" ref="IA43:IA106" si="213" xml:space="preserve"> _xlfn.NORM.DIST($B43, K$9, ABS(K$13), TRUE) * _xlfn.NORM.DIST(($B43 - K$9)*K$17, 0, ABS(K$13), TRUE) * 2</f>
        <v>4.6080586559004835E-106</v>
      </c>
      <c r="IB43" s="86">
        <f t="shared" ref="IB43:IB106" si="214" xml:space="preserve"> _xlfn.NORM.DIST($B43, L$9, ABS(L$13), TRUE) * _xlfn.NORM.DIST(($B43 - L$9)*L$17, 0, ABS(L$13), TRUE) * 2</f>
        <v>1.8430999614922784E-107</v>
      </c>
      <c r="IC43" s="86">
        <f t="shared" ref="IC43:IC106" si="215" xml:space="preserve"> _xlfn.NORM.DIST($B43, M$9, ABS(M$13), TRUE) * _xlfn.NORM.DIST(($B43 - M$9)*M$17, 0, ABS(M$13), TRUE) * 2</f>
        <v>2.0922457769623061E-115</v>
      </c>
      <c r="ID43" s="86">
        <f t="shared" ref="ID43:ID106" si="216" xml:space="preserve"> _xlfn.NORM.DIST($B43, N$9, ABS(N$13), TRUE) * _xlfn.NORM.DIST(($B43 - N$9)*N$17, 0, ABS(N$13), TRUE) * 2</f>
        <v>9.0460055332921643E-112</v>
      </c>
      <c r="IE43" s="86">
        <f t="shared" ref="IE43:IE106" si="217" xml:space="preserve"> _xlfn.NORM.DIST($B43, O$9, ABS(O$13), TRUE) * _xlfn.NORM.DIST(($B43 - O$9)*O$17, 0, ABS(O$13), TRUE) * 2</f>
        <v>2.8324744431117923E-106</v>
      </c>
      <c r="IF43" s="86">
        <f t="shared" ref="IF43:IF106" si="218" xml:space="preserve"> _xlfn.NORM.DIST($B43, P$9, ABS(P$13), TRUE) * _xlfn.NORM.DIST(($B43 - P$9)*P$17, 0, ABS(P$13), TRUE) * 2</f>
        <v>1.3777805163190637E-57</v>
      </c>
      <c r="IG43" s="86">
        <f t="shared" ref="IG43:IG106" si="219" xml:space="preserve"> _xlfn.NORM.DIST($B43, Q$9, ABS(Q$13), TRUE) * _xlfn.NORM.DIST(($B43 - Q$9)*Q$17, 0, ABS(Q$13), TRUE) * 2</f>
        <v>9.7519808167285119E-44</v>
      </c>
      <c r="II43" s="86">
        <f t="shared" si="115"/>
        <v>4.9392771126232594E-302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7.0037743800983584E-217</v>
      </c>
      <c r="IW43" s="86">
        <f t="shared" si="129"/>
        <v>3.3161804679917936E-171</v>
      </c>
      <c r="IY43" s="86">
        <f t="shared" si="130"/>
        <v>5.6938795572937302E-7</v>
      </c>
      <c r="IZ43" s="86">
        <f t="shared" si="131"/>
        <v>1.4928235819083855E-9</v>
      </c>
      <c r="JA43" s="86">
        <f t="shared" si="132"/>
        <v>1.1095240530970401E-8</v>
      </c>
      <c r="JB43" s="86">
        <f t="shared" si="133"/>
        <v>1.0640523130097672E-8</v>
      </c>
      <c r="JC43" s="86">
        <f t="shared" si="134"/>
        <v>6.0946421092423928E-9</v>
      </c>
      <c r="JD43" s="86">
        <f t="shared" si="135"/>
        <v>5.0883735862746303E-10</v>
      </c>
      <c r="JE43" s="86">
        <f t="shared" si="136"/>
        <v>1.842059526892419E-9</v>
      </c>
      <c r="JF43" s="86">
        <f t="shared" si="137"/>
        <v>3.3578204154924816E-9</v>
      </c>
      <c r="JG43" s="86">
        <f t="shared" si="138"/>
        <v>5.9863461530477802E-9</v>
      </c>
      <c r="JH43" s="86">
        <f t="shared" si="139"/>
        <v>4.3420789691302027E-10</v>
      </c>
      <c r="JI43" s="86">
        <f t="shared" si="140"/>
        <v>1.9343485335847405E-10</v>
      </c>
      <c r="JJ43" s="86">
        <f t="shared" si="141"/>
        <v>1.8788817332348872E-9</v>
      </c>
      <c r="JK43" s="86">
        <f t="shared" si="142"/>
        <v>4.1989250324427604E-10</v>
      </c>
      <c r="JL43" s="86">
        <f t="shared" si="143"/>
        <v>2.8199721642996499E-9</v>
      </c>
      <c r="JM43" s="86">
        <f t="shared" si="144"/>
        <v>4.6572746019458069E-12</v>
      </c>
    </row>
    <row r="44" spans="2:273" x14ac:dyDescent="0.25">
      <c r="B44" s="2">
        <v>17</v>
      </c>
      <c r="C44" s="37">
        <v>106.4</v>
      </c>
      <c r="D44" s="37">
        <v>107.43899999999999</v>
      </c>
      <c r="E44" s="37">
        <v>103.825</v>
      </c>
      <c r="F44" s="37">
        <v>107.702</v>
      </c>
      <c r="G44" s="37">
        <v>107.26300000000001</v>
      </c>
      <c r="H44" s="37">
        <v>105.351</v>
      </c>
      <c r="I44" s="37">
        <v>107.105</v>
      </c>
      <c r="J44" s="37">
        <v>107.86</v>
      </c>
      <c r="K44" s="37">
        <v>106.246</v>
      </c>
      <c r="L44" s="37">
        <v>104.404</v>
      </c>
      <c r="M44" s="37">
        <v>105.825</v>
      </c>
      <c r="N44" s="37">
        <v>104.22799999999999</v>
      </c>
      <c r="O44" s="37">
        <v>104.789</v>
      </c>
      <c r="P44" s="37">
        <v>103.508</v>
      </c>
      <c r="Q44" s="37">
        <v>103.08499999999999</v>
      </c>
      <c r="S44" s="4">
        <f t="shared" si="8"/>
        <v>106.55925953252242</v>
      </c>
      <c r="T44" s="4">
        <f t="shared" si="9"/>
        <v>106.67884960059854</v>
      </c>
      <c r="U44" s="4">
        <f t="shared" si="10"/>
        <v>106.6035614691763</v>
      </c>
      <c r="V44" s="4">
        <f t="shared" si="11"/>
        <v>106.01396818673089</v>
      </c>
      <c r="W44" s="4">
        <f t="shared" si="12"/>
        <v>107.01796011953284</v>
      </c>
      <c r="X44" s="4">
        <f t="shared" si="13"/>
        <v>106.83195421465113</v>
      </c>
      <c r="Y44" s="4">
        <f t="shared" si="14"/>
        <v>107.21014110270576</v>
      </c>
      <c r="Z44" s="4">
        <f t="shared" si="15"/>
        <v>108.85712643114812</v>
      </c>
      <c r="AA44" s="4">
        <f t="shared" si="16"/>
        <v>108.36751893342691</v>
      </c>
      <c r="AB44" s="4">
        <f t="shared" si="17"/>
        <v>106.77993981562398</v>
      </c>
      <c r="AC44" s="4">
        <f t="shared" si="18"/>
        <v>105.82142451236209</v>
      </c>
      <c r="AD44" s="4">
        <f t="shared" si="19"/>
        <v>105.73279257414566</v>
      </c>
      <c r="AE44" s="4">
        <f t="shared" si="20"/>
        <v>104.84286094683812</v>
      </c>
      <c r="AF44" s="4">
        <f t="shared" si="21"/>
        <v>103.63250362766176</v>
      </c>
      <c r="AG44" s="4">
        <f t="shared" si="22"/>
        <v>102.80448907748747</v>
      </c>
      <c r="AI44" s="4">
        <f t="shared" si="23"/>
        <v>-0.15925953252241243</v>
      </c>
      <c r="AJ44" s="4">
        <f t="shared" si="24"/>
        <v>0.76015039940145357</v>
      </c>
      <c r="AK44" s="4">
        <f t="shared" si="25"/>
        <v>-2.7785614691762959</v>
      </c>
      <c r="AL44" s="4">
        <f t="shared" si="26"/>
        <v>1.6880318132691059</v>
      </c>
      <c r="AM44" s="4">
        <f t="shared" si="27"/>
        <v>0.24503988046716074</v>
      </c>
      <c r="AN44" s="4">
        <f t="shared" si="28"/>
        <v>-1.4809542146511347</v>
      </c>
      <c r="AO44" s="4">
        <f t="shared" si="29"/>
        <v>-0.10514110270575827</v>
      </c>
      <c r="AP44" s="4">
        <f t="shared" si="30"/>
        <v>-0.99712643114811783</v>
      </c>
      <c r="AQ44" s="4">
        <f t="shared" si="31"/>
        <v>-2.1215189334269127</v>
      </c>
      <c r="AR44" s="4">
        <f t="shared" si="32"/>
        <v>-2.3759398156239797</v>
      </c>
      <c r="AS44" s="4">
        <f t="shared" si="33"/>
        <v>3.5754876379172629E-3</v>
      </c>
      <c r="AT44" s="4">
        <f t="shared" si="34"/>
        <v>-1.504792574145668</v>
      </c>
      <c r="AU44" s="4">
        <f t="shared" si="35"/>
        <v>-5.3860946838113932E-2</v>
      </c>
      <c r="AV44" s="4">
        <f t="shared" si="146"/>
        <v>-0.12450362766176681</v>
      </c>
      <c r="AW44" s="4">
        <f t="shared" si="146"/>
        <v>0.2805109225125193</v>
      </c>
      <c r="AY44" s="2">
        <f t="shared" si="96"/>
        <v>106.55819041414358</v>
      </c>
      <c r="AZ44" s="2">
        <f t="shared" si="147"/>
        <v>106.67884501758427</v>
      </c>
      <c r="BA44" s="2">
        <f t="shared" si="148"/>
        <v>106.60353270951313</v>
      </c>
      <c r="BB44" s="2">
        <f t="shared" si="149"/>
        <v>106.01394058864533</v>
      </c>
      <c r="BC44" s="2">
        <f t="shared" si="150"/>
        <v>107.01794351870045</v>
      </c>
      <c r="BD44" s="2">
        <f t="shared" si="151"/>
        <v>106.8319526013187</v>
      </c>
      <c r="BE44" s="2">
        <f t="shared" si="152"/>
        <v>107.21013577928409</v>
      </c>
      <c r="BF44" s="2">
        <f t="shared" si="153"/>
        <v>108.85711761997381</v>
      </c>
      <c r="BG44" s="2">
        <f t="shared" si="154"/>
        <v>108.36750365369248</v>
      </c>
      <c r="BH44" s="2">
        <f t="shared" si="155"/>
        <v>106.77993845694768</v>
      </c>
      <c r="BI44" s="2">
        <f t="shared" si="156"/>
        <v>105.82142388220861</v>
      </c>
      <c r="BJ44" s="2">
        <f t="shared" si="157"/>
        <v>105.73278742984441</v>
      </c>
      <c r="BK44" s="2">
        <f t="shared" si="158"/>
        <v>104.84285959939969</v>
      </c>
      <c r="BL44" s="2">
        <f t="shared" si="159"/>
        <v>103.63249604598572</v>
      </c>
      <c r="BM44" s="2">
        <f t="shared" si="160"/>
        <v>102.80448906102487</v>
      </c>
      <c r="BO44" s="2">
        <f t="shared" si="38"/>
        <v>106.4</v>
      </c>
      <c r="BP44" s="2">
        <f t="shared" si="39"/>
        <v>107.43899999999999</v>
      </c>
      <c r="BQ44" s="2">
        <f t="shared" si="40"/>
        <v>103.825</v>
      </c>
      <c r="BR44" s="2">
        <f t="shared" si="41"/>
        <v>107.702</v>
      </c>
      <c r="BS44" s="2">
        <f t="shared" si="42"/>
        <v>107.26300000000001</v>
      </c>
      <c r="BT44" s="2">
        <f t="shared" si="43"/>
        <v>105.351</v>
      </c>
      <c r="BU44" s="2">
        <f t="shared" si="44"/>
        <v>107.105</v>
      </c>
      <c r="BV44" s="2">
        <f t="shared" si="45"/>
        <v>107.86</v>
      </c>
      <c r="BW44" s="2">
        <f t="shared" si="46"/>
        <v>106.246</v>
      </c>
      <c r="BX44" s="2">
        <f t="shared" si="47"/>
        <v>104.404</v>
      </c>
      <c r="BY44" s="2">
        <f t="shared" si="48"/>
        <v>105.825</v>
      </c>
      <c r="BZ44" s="2">
        <f t="shared" si="49"/>
        <v>104.22799999999999</v>
      </c>
      <c r="CA44" s="2">
        <f t="shared" si="50"/>
        <v>104.789</v>
      </c>
      <c r="CB44" s="2">
        <f t="shared" si="51"/>
        <v>103.508</v>
      </c>
      <c r="CC44" s="2">
        <f t="shared" si="52"/>
        <v>103.08499999999999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107.0722406353722</v>
      </c>
      <c r="DL44" s="2">
        <f t="shared" si="161"/>
        <v>106.81418864208338</v>
      </c>
      <c r="DM44" s="2">
        <f t="shared" si="161"/>
        <v>106.55704718574104</v>
      </c>
      <c r="DN44" s="2">
        <f t="shared" si="161"/>
        <v>106.04753255159474</v>
      </c>
      <c r="DO44" s="2">
        <f t="shared" si="161"/>
        <v>107.22352543859647</v>
      </c>
      <c r="DP44" s="2">
        <f t="shared" si="161"/>
        <v>106.71237719298243</v>
      </c>
      <c r="DQ44" s="2">
        <f t="shared" si="161"/>
        <v>107.35496673596674</v>
      </c>
      <c r="DR44" s="2">
        <f t="shared" si="161"/>
        <v>108.86945519203414</v>
      </c>
      <c r="DS44" s="2">
        <f t="shared" si="161"/>
        <v>108.54208906882592</v>
      </c>
      <c r="DT44" s="2">
        <f t="shared" si="161"/>
        <v>106.97082645803698</v>
      </c>
      <c r="DU44" s="2">
        <f t="shared" si="161"/>
        <v>105.72184068278807</v>
      </c>
      <c r="DV44" s="2">
        <f t="shared" si="161"/>
        <v>105.76029338731448</v>
      </c>
      <c r="DW44" s="2">
        <f t="shared" si="161"/>
        <v>104.92677152861363</v>
      </c>
      <c r="DX44" s="2">
        <f t="shared" si="161"/>
        <v>103.42730834883466</v>
      </c>
      <c r="DY44" s="2">
        <f t="shared" si="161"/>
        <v>102.7712218137255</v>
      </c>
      <c r="EA44" s="2">
        <f t="shared" si="71"/>
        <v>103.23215740916818</v>
      </c>
      <c r="EB44" s="2">
        <f t="shared" si="72"/>
        <v>105.4029369936034</v>
      </c>
      <c r="EC44" s="2">
        <f t="shared" si="73"/>
        <v>106.98465403823167</v>
      </c>
      <c r="ED44" s="2">
        <f t="shared" si="74"/>
        <v>105.73340420338586</v>
      </c>
      <c r="EE44" s="2">
        <f t="shared" si="75"/>
        <v>105.26693856829021</v>
      </c>
      <c r="EF44" s="2">
        <f t="shared" si="76"/>
        <v>107.97478558387314</v>
      </c>
      <c r="EG44" s="2">
        <f t="shared" si="77"/>
        <v>105.92368321251932</v>
      </c>
      <c r="EH44" s="2">
        <f t="shared" si="78"/>
        <v>108.74942932925732</v>
      </c>
      <c r="EI44" s="2">
        <f t="shared" si="79"/>
        <v>106.87289442960325</v>
      </c>
      <c r="EJ44" s="2">
        <f t="shared" si="80"/>
        <v>104.95253809115727</v>
      </c>
      <c r="EK44" s="2">
        <f t="shared" si="81"/>
        <v>106.82167789714549</v>
      </c>
      <c r="EL44" s="2">
        <f t="shared" si="82"/>
        <v>105.48685934145544</v>
      </c>
      <c r="EM44" s="2">
        <f t="shared" si="83"/>
        <v>104.02191745808801</v>
      </c>
      <c r="EN44" s="2">
        <f t="shared" si="84"/>
        <v>105.42107654623393</v>
      </c>
      <c r="EO44" s="2">
        <f t="shared" si="85"/>
        <v>103.16765633392285</v>
      </c>
      <c r="EQ44" s="2">
        <f t="shared" si="86"/>
        <v>102.9487621911361</v>
      </c>
      <c r="ER44" s="2">
        <f t="shared" si="162"/>
        <v>104.82490647889294</v>
      </c>
      <c r="ES44" s="2">
        <f t="shared" si="162"/>
        <v>104.62038511834707</v>
      </c>
      <c r="ET44" s="2">
        <f t="shared" si="162"/>
        <v>103.68540722465393</v>
      </c>
      <c r="EU44" s="2">
        <f t="shared" si="162"/>
        <v>103.92303352823865</v>
      </c>
      <c r="EV44" s="2">
        <f t="shared" si="162"/>
        <v>106.62172097860183</v>
      </c>
      <c r="EW44" s="2">
        <f t="shared" si="162"/>
        <v>104.2140608560745</v>
      </c>
      <c r="EX44" s="2">
        <f t="shared" si="162"/>
        <v>108.2689430404822</v>
      </c>
      <c r="EY44" s="2">
        <f t="shared" si="162"/>
        <v>106.1145126330299</v>
      </c>
      <c r="EZ44" s="2">
        <f t="shared" si="162"/>
        <v>105.48941264017817</v>
      </c>
      <c r="FA44" s="2">
        <f t="shared" si="162"/>
        <v>104.96085517346093</v>
      </c>
      <c r="FB44" s="2">
        <f t="shared" si="162"/>
        <v>104.82862102287442</v>
      </c>
      <c r="FC44" s="2">
        <f t="shared" si="162"/>
        <v>104.30491509400744</v>
      </c>
      <c r="FD44" s="2">
        <f t="shared" si="162"/>
        <v>107.14575576138746</v>
      </c>
      <c r="FE44" s="2">
        <f t="shared" si="162"/>
        <v>107.95824816638175</v>
      </c>
      <c r="FG44" s="2">
        <f t="shared" si="88"/>
        <v>0.13386331157501249</v>
      </c>
      <c r="FH44" s="2">
        <f t="shared" si="163"/>
        <v>9.5898304892961667E-2</v>
      </c>
      <c r="FI44" s="2">
        <f t="shared" si="163"/>
        <v>0.10878925082275928</v>
      </c>
      <c r="FJ44" s="2">
        <f t="shared" si="163"/>
        <v>0.10683958327155546</v>
      </c>
      <c r="FK44" s="2">
        <f t="shared" si="163"/>
        <v>0.10506139071136089</v>
      </c>
      <c r="FL44" s="2">
        <f t="shared" si="163"/>
        <v>9.4735080177435885E-2</v>
      </c>
      <c r="FM44" s="2">
        <f t="shared" si="163"/>
        <v>0.10117052024460828</v>
      </c>
      <c r="FN44" s="2">
        <f t="shared" si="163"/>
        <v>0.10272003251227069</v>
      </c>
      <c r="FO44" s="2">
        <f t="shared" si="163"/>
        <v>0.10458339927070003</v>
      </c>
      <c r="FP44" s="2">
        <f t="shared" si="163"/>
        <v>9.4584259306129556E-2</v>
      </c>
      <c r="FQ44" s="2">
        <f t="shared" si="163"/>
        <v>9.0574615503603725E-2</v>
      </c>
      <c r="FR44" s="2">
        <f t="shared" si="163"/>
        <v>0.1005555930905996</v>
      </c>
      <c r="FS44" s="2">
        <f t="shared" si="163"/>
        <v>9.2739350502882414E-2</v>
      </c>
      <c r="FT44" s="2">
        <f t="shared" si="163"/>
        <v>0.1029041475177131</v>
      </c>
      <c r="FU44" s="2">
        <f t="shared" si="163"/>
        <v>8.3794070045798405E-2</v>
      </c>
      <c r="FW44" s="2">
        <f t="shared" si="112"/>
        <v>1.3986987246997758E-5</v>
      </c>
      <c r="FX44" s="2">
        <f t="shared" si="164"/>
        <v>1.2081771304813399E-5</v>
      </c>
      <c r="FY44" s="2">
        <f t="shared" si="165"/>
        <v>1.4171550775667628E-5</v>
      </c>
      <c r="FZ44" s="2">
        <f t="shared" si="166"/>
        <v>1.4951747160273229E-5</v>
      </c>
      <c r="GA44" s="2">
        <f t="shared" si="167"/>
        <v>1.5017619147124755E-5</v>
      </c>
      <c r="GB44" s="2">
        <f t="shared" si="168"/>
        <v>1.4006568014382187E-5</v>
      </c>
      <c r="GC44" s="2">
        <f t="shared" si="169"/>
        <v>1.5943870785994384E-5</v>
      </c>
      <c r="GD44" s="2">
        <f t="shared" si="170"/>
        <v>1.7714415132566327E-5</v>
      </c>
      <c r="GE44" s="2">
        <f t="shared" si="171"/>
        <v>2.0261191887716604E-5</v>
      </c>
      <c r="GF44" s="2">
        <f t="shared" si="172"/>
        <v>1.9202173415915854E-5</v>
      </c>
      <c r="GG44" s="2">
        <f t="shared" si="173"/>
        <v>1.8343169405908294E-5</v>
      </c>
      <c r="GH44" s="2">
        <f t="shared" si="174"/>
        <v>1.6156485053630856E-5</v>
      </c>
      <c r="GI44" s="2">
        <f t="shared" si="175"/>
        <v>1.2896173037326956E-5</v>
      </c>
      <c r="GJ44" s="2">
        <f t="shared" si="176"/>
        <v>1.1990896379022893E-5</v>
      </c>
      <c r="GK44" s="2">
        <f t="shared" si="177"/>
        <v>1.0100076791412167E-5</v>
      </c>
      <c r="GM44" s="86">
        <f t="shared" si="113"/>
        <v>1.0409242637509666E-6</v>
      </c>
      <c r="GN44" s="86">
        <f t="shared" si="178"/>
        <v>3.5190701444833559E-9</v>
      </c>
      <c r="GO44" s="86">
        <f t="shared" si="179"/>
        <v>2.4292266380780173E-8</v>
      </c>
      <c r="GP44" s="86">
        <f t="shared" si="180"/>
        <v>2.3192974863856636E-8</v>
      </c>
      <c r="GQ44" s="86">
        <f t="shared" si="181"/>
        <v>1.3665862428608998E-8</v>
      </c>
      <c r="GR44" s="86">
        <f t="shared" si="182"/>
        <v>1.2739113232401563E-9</v>
      </c>
      <c r="GS44" s="86">
        <f t="shared" si="183"/>
        <v>4.3818616052927033E-9</v>
      </c>
      <c r="GT44" s="86">
        <f t="shared" si="184"/>
        <v>7.743664216024459E-9</v>
      </c>
      <c r="GU44" s="86">
        <f t="shared" si="185"/>
        <v>1.3413683180524254E-8</v>
      </c>
      <c r="GV44" s="86">
        <f t="shared" si="186"/>
        <v>1.0968357108020757E-9</v>
      </c>
      <c r="GW44" s="86">
        <f t="shared" si="187"/>
        <v>5.0351297729324965E-10</v>
      </c>
      <c r="GX44" s="86">
        <f t="shared" si="188"/>
        <v>4.4526434075409845E-9</v>
      </c>
      <c r="GY44" s="86">
        <f t="shared" si="189"/>
        <v>1.0539327345468609E-9</v>
      </c>
      <c r="GZ44" s="86">
        <f t="shared" si="190"/>
        <v>6.5791962148067168E-9</v>
      </c>
      <c r="HA44" s="86">
        <f t="shared" si="191"/>
        <v>1.4590021107240183E-11</v>
      </c>
      <c r="HC44" s="86">
        <f t="shared" si="145"/>
        <v>2.5072318111914173E-18</v>
      </c>
      <c r="HD44" s="86">
        <f t="shared" si="192"/>
        <v>1.8511646668263618E-20</v>
      </c>
      <c r="HE44" s="86">
        <f t="shared" si="193"/>
        <v>1.449478290800006E-23</v>
      </c>
      <c r="HF44" s="86">
        <f t="shared" si="194"/>
        <v>6.0350997392887346E-24</v>
      </c>
      <c r="HG44" s="86">
        <f t="shared" si="195"/>
        <v>7.2548356383937636E-24</v>
      </c>
      <c r="HH44" s="86">
        <f t="shared" si="196"/>
        <v>4.6092554534823684E-27</v>
      </c>
      <c r="HI44" s="86">
        <f t="shared" si="197"/>
        <v>2.1182898717321198E-25</v>
      </c>
      <c r="HJ44" s="86">
        <f t="shared" si="198"/>
        <v>3.0125342785198645E-26</v>
      </c>
      <c r="HK44" s="86">
        <f t="shared" si="199"/>
        <v>2.7111259458706843E-25</v>
      </c>
      <c r="HL44" s="86">
        <f t="shared" si="200"/>
        <v>7.7238244090581743E-26</v>
      </c>
      <c r="HM44" s="86">
        <f t="shared" si="201"/>
        <v>1.244582937718201E-27</v>
      </c>
      <c r="HN44" s="86">
        <f t="shared" si="202"/>
        <v>2.9572000591279387E-26</v>
      </c>
      <c r="HO44" s="86">
        <f t="shared" si="203"/>
        <v>4.0432759715996381E-25</v>
      </c>
      <c r="HP44" s="86">
        <f t="shared" si="204"/>
        <v>7.4639848249231205E-25</v>
      </c>
      <c r="HQ44" s="86">
        <f t="shared" si="205"/>
        <v>5.0982262853414982E-31</v>
      </c>
      <c r="HS44" s="86">
        <f t="shared" si="114"/>
        <v>2.3324560369098174E-75</v>
      </c>
      <c r="HT44" s="86">
        <f t="shared" si="206"/>
        <v>3.0828838838799108E-82</v>
      </c>
      <c r="HU44" s="86">
        <f t="shared" si="207"/>
        <v>1.9048405839593397E-98</v>
      </c>
      <c r="HV44" s="86">
        <f t="shared" si="208"/>
        <v>2.1068593276037634E-99</v>
      </c>
      <c r="HW44" s="86">
        <f t="shared" si="209"/>
        <v>6.8576950374762973E-99</v>
      </c>
      <c r="HX44" s="86">
        <f t="shared" si="210"/>
        <v>1.2208793785013816E-112</v>
      </c>
      <c r="HY44" s="86">
        <f t="shared" si="211"/>
        <v>2.915376082059598E-106</v>
      </c>
      <c r="HZ44" s="86">
        <f t="shared" si="212"/>
        <v>7.7671182636834665E-109</v>
      </c>
      <c r="IA44" s="86">
        <f t="shared" si="213"/>
        <v>7.225324023913092E-104</v>
      </c>
      <c r="IB44" s="86">
        <f t="shared" si="214"/>
        <v>3.12126422070292E-105</v>
      </c>
      <c r="IC44" s="86">
        <f t="shared" si="215"/>
        <v>5.0611164861779531E-113</v>
      </c>
      <c r="ID44" s="86">
        <f t="shared" si="216"/>
        <v>1.7586400382533731E-109</v>
      </c>
      <c r="IE44" s="86">
        <f t="shared" si="217"/>
        <v>3.8668168972292171E-104</v>
      </c>
      <c r="IF44" s="86">
        <f t="shared" si="218"/>
        <v>1.8594300628124074E-56</v>
      </c>
      <c r="IG44" s="86">
        <f t="shared" si="219"/>
        <v>6.6686695638594224E-43</v>
      </c>
      <c r="II44" s="86">
        <f t="shared" si="115"/>
        <v>3.7582457213602861E-297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1.9711562413412047E-213</v>
      </c>
      <c r="IW44" s="86">
        <f t="shared" si="129"/>
        <v>1.5748923619515126E-168</v>
      </c>
      <c r="IY44" s="86">
        <f t="shared" si="130"/>
        <v>1.0409242637534738E-6</v>
      </c>
      <c r="IZ44" s="86">
        <f t="shared" si="131"/>
        <v>3.5190701445018673E-9</v>
      </c>
      <c r="JA44" s="86">
        <f t="shared" si="132"/>
        <v>2.4292266380780186E-8</v>
      </c>
      <c r="JB44" s="86">
        <f t="shared" si="133"/>
        <v>2.3192974863856642E-8</v>
      </c>
      <c r="JC44" s="86">
        <f t="shared" si="134"/>
        <v>1.3665862428609005E-8</v>
      </c>
      <c r="JD44" s="86">
        <f t="shared" si="135"/>
        <v>1.2739113232401563E-9</v>
      </c>
      <c r="JE44" s="86">
        <f t="shared" si="136"/>
        <v>4.3818616052927033E-9</v>
      </c>
      <c r="JF44" s="86">
        <f t="shared" si="137"/>
        <v>7.743664216024459E-9</v>
      </c>
      <c r="JG44" s="86">
        <f t="shared" si="138"/>
        <v>1.3413683180524254E-8</v>
      </c>
      <c r="JH44" s="86">
        <f t="shared" si="139"/>
        <v>1.0968357108020757E-9</v>
      </c>
      <c r="JI44" s="86">
        <f t="shared" si="140"/>
        <v>5.0351297729324965E-10</v>
      </c>
      <c r="JJ44" s="86">
        <f t="shared" si="141"/>
        <v>4.4526434075409845E-9</v>
      </c>
      <c r="JK44" s="86">
        <f t="shared" si="142"/>
        <v>1.0539327345468613E-9</v>
      </c>
      <c r="JL44" s="86">
        <f t="shared" si="143"/>
        <v>6.5791962148067176E-9</v>
      </c>
      <c r="JM44" s="86">
        <f t="shared" si="144"/>
        <v>1.4590021107240183E-11</v>
      </c>
    </row>
    <row r="45" spans="2:273" x14ac:dyDescent="0.25">
      <c r="B45" s="2">
        <v>18</v>
      </c>
      <c r="C45" s="37">
        <v>106.2</v>
      </c>
      <c r="D45" s="37">
        <v>107.789</v>
      </c>
      <c r="E45" s="37">
        <v>106.175</v>
      </c>
      <c r="F45" s="37">
        <v>103.28100000000001</v>
      </c>
      <c r="G45" s="37">
        <v>105.73699999999999</v>
      </c>
      <c r="H45" s="37">
        <v>107.667</v>
      </c>
      <c r="I45" s="37">
        <v>107.982</v>
      </c>
      <c r="J45" s="37">
        <v>106.053</v>
      </c>
      <c r="K45" s="37">
        <v>108.053</v>
      </c>
      <c r="L45" s="37">
        <v>106.895</v>
      </c>
      <c r="M45" s="37">
        <v>105.43899999999999</v>
      </c>
      <c r="N45" s="37">
        <v>105.842</v>
      </c>
      <c r="O45" s="37">
        <v>105.71899999999999</v>
      </c>
      <c r="P45" s="37">
        <v>101</v>
      </c>
      <c r="Q45" s="37">
        <v>105.881</v>
      </c>
      <c r="S45" s="4">
        <f t="shared" si="8"/>
        <v>106.58375226096931</v>
      </c>
      <c r="T45" s="4">
        <f t="shared" si="9"/>
        <v>106.77487202241983</v>
      </c>
      <c r="U45" s="4">
        <f t="shared" si="10"/>
        <v>106.72605663509782</v>
      </c>
      <c r="V45" s="4">
        <f t="shared" si="11"/>
        <v>106.13581747577986</v>
      </c>
      <c r="W45" s="4">
        <f t="shared" si="12"/>
        <v>107.10804152491097</v>
      </c>
      <c r="X45" s="4">
        <f t="shared" si="13"/>
        <v>107.0617129063701</v>
      </c>
      <c r="Y45" s="4">
        <f t="shared" si="14"/>
        <v>107.31382127532153</v>
      </c>
      <c r="Z45" s="4">
        <f t="shared" si="15"/>
        <v>109.02152014158813</v>
      </c>
      <c r="AA45" s="4">
        <f t="shared" si="16"/>
        <v>108.49210050045077</v>
      </c>
      <c r="AB45" s="4">
        <f t="shared" si="17"/>
        <v>106.96297198762419</v>
      </c>
      <c r="AC45" s="4">
        <f t="shared" si="18"/>
        <v>105.97258163705598</v>
      </c>
      <c r="AD45" s="4">
        <f t="shared" si="19"/>
        <v>105.91729996993084</v>
      </c>
      <c r="AE45" s="4">
        <f t="shared" si="20"/>
        <v>104.96727394163727</v>
      </c>
      <c r="AF45" s="4">
        <f t="shared" si="21"/>
        <v>103.77125432870285</v>
      </c>
      <c r="AG45" s="4">
        <f t="shared" si="22"/>
        <v>102.93664942853778</v>
      </c>
      <c r="AI45" s="4">
        <f t="shared" si="23"/>
        <v>-0.38375226096930248</v>
      </c>
      <c r="AJ45" s="4">
        <f t="shared" si="24"/>
        <v>1.0141279775801735</v>
      </c>
      <c r="AK45" s="4">
        <f t="shared" si="25"/>
        <v>-0.55105663509782232</v>
      </c>
      <c r="AL45" s="4">
        <f t="shared" si="26"/>
        <v>-2.8548174757798535</v>
      </c>
      <c r="AM45" s="4">
        <f t="shared" si="27"/>
        <v>-1.3710415249109786</v>
      </c>
      <c r="AN45" s="4">
        <f t="shared" si="28"/>
        <v>0.6052870936298973</v>
      </c>
      <c r="AO45" s="4">
        <f t="shared" si="29"/>
        <v>0.66817872467846939</v>
      </c>
      <c r="AP45" s="4">
        <f t="shared" si="30"/>
        <v>-2.9685201415881295</v>
      </c>
      <c r="AQ45" s="4">
        <f t="shared" si="31"/>
        <v>-0.43910050045077753</v>
      </c>
      <c r="AR45" s="4">
        <f t="shared" si="32"/>
        <v>-6.7971987624190433E-2</v>
      </c>
      <c r="AS45" s="4">
        <f t="shared" si="33"/>
        <v>-0.53358163705598827</v>
      </c>
      <c r="AT45" s="4">
        <f t="shared" si="34"/>
        <v>-7.5299969930838984E-2</v>
      </c>
      <c r="AU45" s="4">
        <f t="shared" si="35"/>
        <v>0.75172605836272055</v>
      </c>
      <c r="AV45" s="4">
        <f t="shared" si="146"/>
        <v>-2.7712543287028524</v>
      </c>
      <c r="AW45" s="4">
        <f t="shared" si="146"/>
        <v>2.9443505714622233</v>
      </c>
      <c r="AY45" s="2">
        <f t="shared" si="96"/>
        <v>106.58186682683875</v>
      </c>
      <c r="AZ45" s="2">
        <f t="shared" si="147"/>
        <v>106.77486166084741</v>
      </c>
      <c r="BA45" s="2">
        <f t="shared" si="148"/>
        <v>106.72599618185629</v>
      </c>
      <c r="BB45" s="2">
        <f t="shared" si="149"/>
        <v>106.13575969728355</v>
      </c>
      <c r="BC45" s="2">
        <f t="shared" si="150"/>
        <v>107.10800580304975</v>
      </c>
      <c r="BD45" s="2">
        <f t="shared" si="151"/>
        <v>107.06170904048356</v>
      </c>
      <c r="BE45" s="2">
        <f t="shared" si="152"/>
        <v>107.31380914385221</v>
      </c>
      <c r="BF45" s="2">
        <f t="shared" si="153"/>
        <v>109.02150065625038</v>
      </c>
      <c r="BG45" s="2">
        <f t="shared" si="154"/>
        <v>108.49206764119072</v>
      </c>
      <c r="BH45" s="2">
        <f t="shared" si="155"/>
        <v>106.96296870370415</v>
      </c>
      <c r="BI45" s="2">
        <f t="shared" si="156"/>
        <v>105.97258006826358</v>
      </c>
      <c r="BJ45" s="2">
        <f t="shared" si="157"/>
        <v>105.91728828801152</v>
      </c>
      <c r="BK45" s="2">
        <f t="shared" si="158"/>
        <v>104.9672707038694</v>
      </c>
      <c r="BL45" s="2">
        <f t="shared" si="159"/>
        <v>103.77123737467238</v>
      </c>
      <c r="BM45" s="2">
        <f t="shared" si="160"/>
        <v>102.9366493794719</v>
      </c>
      <c r="BO45" s="2">
        <f t="shared" si="38"/>
        <v>106.2</v>
      </c>
      <c r="BP45" s="2">
        <f t="shared" si="39"/>
        <v>107.789</v>
      </c>
      <c r="BQ45" s="2">
        <f t="shared" si="40"/>
        <v>106.175</v>
      </c>
      <c r="BR45" s="2">
        <f t="shared" si="41"/>
        <v>103.28100000000001</v>
      </c>
      <c r="BS45" s="2">
        <f t="shared" si="42"/>
        <v>105.73699999999999</v>
      </c>
      <c r="BT45" s="2">
        <f t="shared" si="43"/>
        <v>107.667</v>
      </c>
      <c r="BU45" s="2">
        <f t="shared" si="44"/>
        <v>107.982</v>
      </c>
      <c r="BV45" s="2">
        <f t="shared" si="45"/>
        <v>106.053</v>
      </c>
      <c r="BW45" s="2">
        <f t="shared" si="46"/>
        <v>108.053</v>
      </c>
      <c r="BX45" s="2">
        <f t="shared" si="47"/>
        <v>106.895</v>
      </c>
      <c r="BY45" s="2">
        <f t="shared" si="48"/>
        <v>105.43899999999999</v>
      </c>
      <c r="BZ45" s="2">
        <f t="shared" si="49"/>
        <v>105.842</v>
      </c>
      <c r="CA45" s="2">
        <f t="shared" si="50"/>
        <v>105.71899999999999</v>
      </c>
      <c r="CB45" s="2">
        <f t="shared" si="51"/>
        <v>101</v>
      </c>
      <c r="CC45" s="2">
        <f t="shared" si="52"/>
        <v>105.881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107.17070270270268</v>
      </c>
      <c r="DL45" s="2">
        <f t="shared" si="161"/>
        <v>106.95171397308239</v>
      </c>
      <c r="DM45" s="2">
        <f t="shared" si="161"/>
        <v>106.71494831144462</v>
      </c>
      <c r="DN45" s="2">
        <f t="shared" si="161"/>
        <v>106.20939953095684</v>
      </c>
      <c r="DO45" s="2">
        <f t="shared" si="161"/>
        <v>107.36451268556004</v>
      </c>
      <c r="DP45" s="2">
        <f t="shared" si="161"/>
        <v>106.97702607871027</v>
      </c>
      <c r="DQ45" s="2">
        <f t="shared" si="161"/>
        <v>107.5031378706642</v>
      </c>
      <c r="DR45" s="2">
        <f t="shared" si="161"/>
        <v>109.07415220483642</v>
      </c>
      <c r="DS45" s="2">
        <f t="shared" si="161"/>
        <v>108.71662348178138</v>
      </c>
      <c r="DT45" s="2">
        <f t="shared" si="161"/>
        <v>107.20755808440018</v>
      </c>
      <c r="DU45" s="2">
        <f t="shared" si="161"/>
        <v>105.89607444286393</v>
      </c>
      <c r="DV45" s="2">
        <f t="shared" si="161"/>
        <v>105.98609824561407</v>
      </c>
      <c r="DW45" s="2">
        <f t="shared" si="161"/>
        <v>105.08547335594703</v>
      </c>
      <c r="DX45" s="2">
        <f t="shared" si="161"/>
        <v>103.5779270160849</v>
      </c>
      <c r="DY45" s="2">
        <f t="shared" si="161"/>
        <v>102.92132174688059</v>
      </c>
      <c r="EA45" s="2">
        <f t="shared" si="71"/>
        <v>103.10718190566745</v>
      </c>
      <c r="EB45" s="2">
        <f t="shared" si="72"/>
        <v>105.25432689232409</v>
      </c>
      <c r="EC45" s="2">
        <f t="shared" si="73"/>
        <v>106.80884525232666</v>
      </c>
      <c r="ED45" s="2">
        <f t="shared" si="74"/>
        <v>105.57459703665221</v>
      </c>
      <c r="EE45" s="2">
        <f t="shared" si="75"/>
        <v>105.11546442158281</v>
      </c>
      <c r="EF45" s="2">
        <f t="shared" si="76"/>
        <v>107.79991611434859</v>
      </c>
      <c r="EG45" s="2">
        <f t="shared" si="77"/>
        <v>105.7800267017782</v>
      </c>
      <c r="EH45" s="2">
        <f t="shared" si="78"/>
        <v>108.60212965294012</v>
      </c>
      <c r="EI45" s="2">
        <f t="shared" si="79"/>
        <v>106.73879103591571</v>
      </c>
      <c r="EJ45" s="2">
        <f t="shared" si="80"/>
        <v>104.82752137575207</v>
      </c>
      <c r="EK45" s="2">
        <f t="shared" si="81"/>
        <v>106.67352938006344</v>
      </c>
      <c r="EL45" s="2">
        <f t="shared" si="82"/>
        <v>105.35606231170874</v>
      </c>
      <c r="EM45" s="2">
        <f t="shared" si="83"/>
        <v>103.91261331139403</v>
      </c>
      <c r="EN45" s="2">
        <f t="shared" si="84"/>
        <v>105.30799173300674</v>
      </c>
      <c r="EO45" s="2">
        <f t="shared" si="85"/>
        <v>103.08892069496301</v>
      </c>
      <c r="EQ45" s="2">
        <f t="shared" si="86"/>
        <v>102.82723090436659</v>
      </c>
      <c r="ER45" s="2">
        <f t="shared" si="162"/>
        <v>104.68322523064022</v>
      </c>
      <c r="ES45" s="2">
        <f t="shared" si="162"/>
        <v>104.47320304881467</v>
      </c>
      <c r="ET45" s="2">
        <f t="shared" si="162"/>
        <v>103.5515116190458</v>
      </c>
      <c r="EU45" s="2">
        <f t="shared" si="162"/>
        <v>103.78808778999786</v>
      </c>
      <c r="EV45" s="2">
        <f t="shared" si="162"/>
        <v>106.46375462096154</v>
      </c>
      <c r="EW45" s="2">
        <f t="shared" si="162"/>
        <v>104.09147513065608</v>
      </c>
      <c r="EX45" s="2">
        <f t="shared" si="162"/>
        <v>108.12761871220833</v>
      </c>
      <c r="EY45" s="2">
        <f t="shared" si="162"/>
        <v>105.98976399918836</v>
      </c>
      <c r="EZ45" s="2">
        <f t="shared" si="162"/>
        <v>105.35776419755696</v>
      </c>
      <c r="FA45" s="2">
        <f t="shared" si="162"/>
        <v>104.83579780865384</v>
      </c>
      <c r="FB45" s="2">
        <f t="shared" si="162"/>
        <v>104.7058475666722</v>
      </c>
      <c r="FC45" s="2">
        <f t="shared" si="162"/>
        <v>104.1922401503415</v>
      </c>
      <c r="FD45" s="2">
        <f t="shared" si="162"/>
        <v>107.01125856680008</v>
      </c>
      <c r="FE45" s="2">
        <f t="shared" si="162"/>
        <v>107.82085678960786</v>
      </c>
      <c r="FG45" s="2">
        <f t="shared" si="88"/>
        <v>0.14490674757992383</v>
      </c>
      <c r="FH45" s="2">
        <f t="shared" si="163"/>
        <v>0.10418645731256375</v>
      </c>
      <c r="FI45" s="2">
        <f t="shared" si="163"/>
        <v>0.11804605482001747</v>
      </c>
      <c r="FJ45" s="2">
        <f t="shared" si="163"/>
        <v>0.11595207546217245</v>
      </c>
      <c r="FK45" s="2">
        <f t="shared" si="163"/>
        <v>0.11404158346151726</v>
      </c>
      <c r="FL45" s="2">
        <f t="shared" si="163"/>
        <v>0.10293414515548846</v>
      </c>
      <c r="FM45" s="2">
        <f t="shared" si="163"/>
        <v>0.10985896373770618</v>
      </c>
      <c r="FN45" s="2">
        <f t="shared" si="163"/>
        <v>0.11152503570284618</v>
      </c>
      <c r="FO45" s="2">
        <f t="shared" si="163"/>
        <v>0.11352791827311344</v>
      </c>
      <c r="FP45" s="2">
        <f t="shared" si="163"/>
        <v>0.10277175302560906</v>
      </c>
      <c r="FQ45" s="2">
        <f t="shared" si="163"/>
        <v>9.8452763956033043E-2</v>
      </c>
      <c r="FR45" s="2">
        <f t="shared" si="163"/>
        <v>0.10919764288357348</v>
      </c>
      <c r="FS45" s="2">
        <f t="shared" si="163"/>
        <v>0.10078492028897104</v>
      </c>
      <c r="FT45" s="2">
        <f t="shared" si="163"/>
        <v>0.11172296769326995</v>
      </c>
      <c r="FU45" s="2">
        <f t="shared" si="163"/>
        <v>9.1141555031844249E-2</v>
      </c>
      <c r="FW45" s="2">
        <f t="shared" si="112"/>
        <v>1.5336405850517063E-5</v>
      </c>
      <c r="FX45" s="2">
        <f t="shared" si="164"/>
        <v>1.3247383365001908E-5</v>
      </c>
      <c r="FY45" s="2">
        <f t="shared" si="165"/>
        <v>1.5538775185732725E-5</v>
      </c>
      <c r="FZ45" s="2">
        <f t="shared" si="166"/>
        <v>1.6394241106504146E-5</v>
      </c>
      <c r="GA45" s="2">
        <f t="shared" si="167"/>
        <v>1.6466468094986876E-5</v>
      </c>
      <c r="GB45" s="2">
        <f t="shared" si="168"/>
        <v>1.5357875677032821E-5</v>
      </c>
      <c r="GC45" s="2">
        <f t="shared" si="169"/>
        <v>1.7482079787404531E-5</v>
      </c>
      <c r="GD45" s="2">
        <f t="shared" si="170"/>
        <v>1.9423436754569658E-5</v>
      </c>
      <c r="GE45" s="2">
        <f t="shared" si="171"/>
        <v>2.2215911705906767E-5</v>
      </c>
      <c r="GF45" s="2">
        <f t="shared" si="172"/>
        <v>2.1054725463316043E-5</v>
      </c>
      <c r="GG45" s="2">
        <f t="shared" si="173"/>
        <v>2.0112849707709342E-5</v>
      </c>
      <c r="GH45" s="2">
        <f t="shared" si="174"/>
        <v>1.771520597406814E-5</v>
      </c>
      <c r="GI45" s="2">
        <f t="shared" si="175"/>
        <v>1.4140354955695901E-5</v>
      </c>
      <c r="GJ45" s="2">
        <f t="shared" si="176"/>
        <v>1.3147741221714264E-5</v>
      </c>
      <c r="GK45" s="2">
        <f t="shared" si="177"/>
        <v>1.1074503189747469E-5</v>
      </c>
      <c r="GM45" s="86">
        <f t="shared" si="113"/>
        <v>1.8777156884861558E-6</v>
      </c>
      <c r="GN45" s="86">
        <f t="shared" si="178"/>
        <v>8.1389771298756464E-9</v>
      </c>
      <c r="GO45" s="86">
        <f t="shared" si="179"/>
        <v>5.225427162731572E-8</v>
      </c>
      <c r="GP45" s="86">
        <f t="shared" si="180"/>
        <v>4.9679622178568195E-8</v>
      </c>
      <c r="GQ45" s="86">
        <f t="shared" si="181"/>
        <v>3.0090829447662871E-8</v>
      </c>
      <c r="GR45" s="86">
        <f t="shared" si="182"/>
        <v>3.1238957417240284E-9</v>
      </c>
      <c r="GS45" s="86">
        <f t="shared" si="183"/>
        <v>1.0220386856571348E-8</v>
      </c>
      <c r="GT45" s="86">
        <f t="shared" si="184"/>
        <v>1.7524458339801897E-8</v>
      </c>
      <c r="GU45" s="86">
        <f t="shared" si="185"/>
        <v>2.9516439919614038E-8</v>
      </c>
      <c r="GV45" s="86">
        <f t="shared" si="186"/>
        <v>2.7131506572287679E-9</v>
      </c>
      <c r="GW45" s="86">
        <f t="shared" si="187"/>
        <v>1.2827160236377806E-9</v>
      </c>
      <c r="GX45" s="86">
        <f t="shared" si="188"/>
        <v>1.0348000644205642E-8</v>
      </c>
      <c r="GY45" s="86">
        <f t="shared" si="189"/>
        <v>2.591294737291039E-9</v>
      </c>
      <c r="GZ45" s="86">
        <f t="shared" si="190"/>
        <v>1.5057579620246844E-8</v>
      </c>
      <c r="HA45" s="86">
        <f t="shared" si="191"/>
        <v>4.4520992946074012E-11</v>
      </c>
      <c r="HC45" s="86">
        <f t="shared" si="145"/>
        <v>8.7116279711143351E-18</v>
      </c>
      <c r="HD45" s="86">
        <f t="shared" si="192"/>
        <v>7.347873496004245E-20</v>
      </c>
      <c r="HE45" s="86">
        <f t="shared" si="193"/>
        <v>7.4419786263545906E-23</v>
      </c>
      <c r="HF45" s="86">
        <f t="shared" si="194"/>
        <v>3.1359431896455395E-23</v>
      </c>
      <c r="HG45" s="86">
        <f t="shared" si="195"/>
        <v>3.7499380274464132E-23</v>
      </c>
      <c r="HH45" s="86">
        <f t="shared" si="196"/>
        <v>2.9884047719372886E-26</v>
      </c>
      <c r="HI45" s="86">
        <f t="shared" si="197"/>
        <v>1.2404733913454085E-24</v>
      </c>
      <c r="HJ45" s="86">
        <f t="shared" si="198"/>
        <v>1.8947828564411467E-25</v>
      </c>
      <c r="HK45" s="86">
        <f t="shared" si="199"/>
        <v>1.6024567912993812E-24</v>
      </c>
      <c r="HL45" s="86">
        <f t="shared" si="200"/>
        <v>4.7295727012109497E-25</v>
      </c>
      <c r="HM45" s="86">
        <f t="shared" si="201"/>
        <v>8.6265700873030931E-27</v>
      </c>
      <c r="HN45" s="86">
        <f t="shared" si="202"/>
        <v>1.8608719334995257E-25</v>
      </c>
      <c r="HO45" s="86">
        <f t="shared" si="203"/>
        <v>2.2583915583951435E-24</v>
      </c>
      <c r="HP45" s="86">
        <f t="shared" si="204"/>
        <v>4.1466806399543352E-24</v>
      </c>
      <c r="HQ45" s="86">
        <f t="shared" si="205"/>
        <v>4.4396279947065591E-30</v>
      </c>
      <c r="HS45" s="86">
        <f t="shared" si="114"/>
        <v>7.9679320096626727E-74</v>
      </c>
      <c r="HT45" s="86">
        <f t="shared" si="206"/>
        <v>1.4542546899466063E-80</v>
      </c>
      <c r="HU45" s="86">
        <f t="shared" si="207"/>
        <v>1.9948128696922574E-96</v>
      </c>
      <c r="HV45" s="86">
        <f t="shared" si="208"/>
        <v>2.2450944060468252E-97</v>
      </c>
      <c r="HW45" s="86">
        <f t="shared" si="209"/>
        <v>7.1703888234687316E-97</v>
      </c>
      <c r="HX45" s="86">
        <f t="shared" si="210"/>
        <v>2.425068366730576E-110</v>
      </c>
      <c r="HY45" s="86">
        <f t="shared" si="211"/>
        <v>4.4229368766726793E-104</v>
      </c>
      <c r="HZ45" s="86">
        <f t="shared" si="212"/>
        <v>1.4058453778107331E-106</v>
      </c>
      <c r="IA45" s="86">
        <f t="shared" si="213"/>
        <v>1.0737490758524618E-101</v>
      </c>
      <c r="IB45" s="86">
        <f t="shared" si="214"/>
        <v>5.0051709835520162E-103</v>
      </c>
      <c r="IC45" s="86">
        <f t="shared" si="215"/>
        <v>1.1552297718982803E-110</v>
      </c>
      <c r="ID45" s="86">
        <f t="shared" si="216"/>
        <v>3.2351191782985867E-107</v>
      </c>
      <c r="IE45" s="86">
        <f t="shared" si="217"/>
        <v>5.018311115385629E-102</v>
      </c>
      <c r="IF45" s="86">
        <f t="shared" si="218"/>
        <v>2.4440001246020078E-55</v>
      </c>
      <c r="IG45" s="86">
        <f t="shared" si="219"/>
        <v>4.4738988864055467E-42</v>
      </c>
      <c r="II45" s="86">
        <f t="shared" si="115"/>
        <v>2.6080003448642259E-292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5.202871026473813E-210</v>
      </c>
      <c r="IW45" s="86">
        <f t="shared" si="129"/>
        <v>7.1215212670908649E-166</v>
      </c>
      <c r="IY45" s="86">
        <f t="shared" si="130"/>
        <v>1.8777156884948675E-6</v>
      </c>
      <c r="IZ45" s="86">
        <f t="shared" si="131"/>
        <v>8.1389771299491249E-9</v>
      </c>
      <c r="JA45" s="86">
        <f t="shared" si="132"/>
        <v>5.2254271627315793E-8</v>
      </c>
      <c r="JB45" s="86">
        <f t="shared" si="133"/>
        <v>4.9679622178568228E-8</v>
      </c>
      <c r="JC45" s="86">
        <f t="shared" si="134"/>
        <v>3.0090829447662911E-8</v>
      </c>
      <c r="JD45" s="86">
        <f t="shared" si="135"/>
        <v>3.1238957417240284E-9</v>
      </c>
      <c r="JE45" s="86">
        <f t="shared" si="136"/>
        <v>1.0220386856571349E-8</v>
      </c>
      <c r="JF45" s="86">
        <f t="shared" si="137"/>
        <v>1.7524458339801897E-8</v>
      </c>
      <c r="JG45" s="86">
        <f t="shared" si="138"/>
        <v>2.9516439919614038E-8</v>
      </c>
      <c r="JH45" s="86">
        <f t="shared" si="139"/>
        <v>2.7131506572287683E-9</v>
      </c>
      <c r="JI45" s="86">
        <f t="shared" si="140"/>
        <v>1.2827160236377806E-9</v>
      </c>
      <c r="JJ45" s="86">
        <f t="shared" si="141"/>
        <v>1.0348000644205642E-8</v>
      </c>
      <c r="JK45" s="86">
        <f t="shared" si="142"/>
        <v>2.5912947372910411E-9</v>
      </c>
      <c r="JL45" s="86">
        <f t="shared" si="143"/>
        <v>1.5057579620246847E-8</v>
      </c>
      <c r="JM45" s="86">
        <f t="shared" si="144"/>
        <v>4.4520992946074012E-11</v>
      </c>
    </row>
    <row r="46" spans="2:273" x14ac:dyDescent="0.25">
      <c r="B46" s="2">
        <v>19</v>
      </c>
      <c r="C46" s="37">
        <v>106.06699999999999</v>
      </c>
      <c r="D46" s="37">
        <v>104.965</v>
      </c>
      <c r="E46" s="37">
        <v>104.825</v>
      </c>
      <c r="F46" s="37">
        <v>104.07</v>
      </c>
      <c r="G46" s="37">
        <v>106.91200000000001</v>
      </c>
      <c r="H46" s="37">
        <v>104.73699999999999</v>
      </c>
      <c r="I46" s="37">
        <v>108.018</v>
      </c>
      <c r="J46" s="37">
        <v>110.018</v>
      </c>
      <c r="K46" s="37">
        <v>107.596</v>
      </c>
      <c r="L46" s="37">
        <v>106.667</v>
      </c>
      <c r="M46" s="37">
        <v>105.614</v>
      </c>
      <c r="N46" s="37">
        <v>103.316</v>
      </c>
      <c r="O46" s="37">
        <v>104.316</v>
      </c>
      <c r="P46" s="37">
        <v>101.35599999999999</v>
      </c>
      <c r="Q46" s="37">
        <v>103.35599999999999</v>
      </c>
      <c r="S46" s="4">
        <f t="shared" si="8"/>
        <v>106.60068847945925</v>
      </c>
      <c r="T46" s="4">
        <f t="shared" si="9"/>
        <v>106.86491507573611</v>
      </c>
      <c r="U46" s="4">
        <f t="shared" si="10"/>
        <v>106.84224427346713</v>
      </c>
      <c r="V46" s="4">
        <f t="shared" si="11"/>
        <v>106.25121506016214</v>
      </c>
      <c r="W46" s="4">
        <f t="shared" si="12"/>
        <v>107.19120945682538</v>
      </c>
      <c r="X46" s="4">
        <f t="shared" si="13"/>
        <v>107.28450560251669</v>
      </c>
      <c r="Y46" s="4">
        <f t="shared" si="14"/>
        <v>107.41113427899479</v>
      </c>
      <c r="Z46" s="4">
        <f t="shared" si="15"/>
        <v>109.17918916331224</v>
      </c>
      <c r="AA46" s="4">
        <f t="shared" si="16"/>
        <v>108.60967107157869</v>
      </c>
      <c r="AB46" s="4">
        <f t="shared" si="17"/>
        <v>107.13837944137241</v>
      </c>
      <c r="AC46" s="4">
        <f t="shared" si="18"/>
        <v>106.11893546195186</v>
      </c>
      <c r="AD46" s="4">
        <f t="shared" si="19"/>
        <v>106.09501526693589</v>
      </c>
      <c r="AE46" s="4">
        <f t="shared" si="20"/>
        <v>105.08649253839673</v>
      </c>
      <c r="AF46" s="4">
        <f t="shared" si="21"/>
        <v>103.90632341548125</v>
      </c>
      <c r="AG46" s="4">
        <f t="shared" si="22"/>
        <v>103.06541224663093</v>
      </c>
      <c r="AI46" s="4">
        <f t="shared" si="23"/>
        <v>-0.53368847945925779</v>
      </c>
      <c r="AJ46" s="4">
        <f t="shared" si="24"/>
        <v>-1.8999150757361036</v>
      </c>
      <c r="AK46" s="4">
        <f t="shared" si="25"/>
        <v>-2.0172442734671279</v>
      </c>
      <c r="AL46" s="4">
        <f t="shared" si="26"/>
        <v>-2.1812150601621454</v>
      </c>
      <c r="AM46" s="4">
        <f t="shared" si="27"/>
        <v>-0.27920945682537024</v>
      </c>
      <c r="AN46" s="4">
        <f t="shared" si="28"/>
        <v>-2.5475056025166936</v>
      </c>
      <c r="AO46" s="4">
        <f t="shared" si="29"/>
        <v>0.60686572100520664</v>
      </c>
      <c r="AP46" s="4">
        <f t="shared" si="30"/>
        <v>0.83881083668775602</v>
      </c>
      <c r="AQ46" s="4">
        <f t="shared" si="31"/>
        <v>-1.0136710715786847</v>
      </c>
      <c r="AR46" s="4">
        <f t="shared" si="32"/>
        <v>-0.47137944137240595</v>
      </c>
      <c r="AS46" s="4">
        <f t="shared" si="33"/>
        <v>-0.50493546195185957</v>
      </c>
      <c r="AT46" s="4">
        <f t="shared" si="34"/>
        <v>-2.7790152669358861</v>
      </c>
      <c r="AU46" s="4">
        <f t="shared" si="35"/>
        <v>-0.7704925383967236</v>
      </c>
      <c r="AV46" s="4">
        <f t="shared" si="146"/>
        <v>-2.5503234154812588</v>
      </c>
      <c r="AW46" s="4">
        <f t="shared" si="146"/>
        <v>0.29058775336906706</v>
      </c>
      <c r="AY46" s="2">
        <f t="shared" si="96"/>
        <v>106.59740909256833</v>
      </c>
      <c r="AZ46" s="2">
        <f t="shared" si="147"/>
        <v>106.86489210297094</v>
      </c>
      <c r="BA46" s="2">
        <f t="shared" si="148"/>
        <v>106.84211948825011</v>
      </c>
      <c r="BB46" s="2">
        <f t="shared" si="149"/>
        <v>106.25109624533007</v>
      </c>
      <c r="BC46" s="2">
        <f t="shared" si="150"/>
        <v>107.19113401145061</v>
      </c>
      <c r="BD46" s="2">
        <f t="shared" si="151"/>
        <v>107.2844965336142</v>
      </c>
      <c r="BE46" s="2">
        <f t="shared" si="152"/>
        <v>107.41110718511952</v>
      </c>
      <c r="BF46" s="2">
        <f t="shared" si="153"/>
        <v>109.17914689882869</v>
      </c>
      <c r="BG46" s="2">
        <f t="shared" si="154"/>
        <v>108.60960171042538</v>
      </c>
      <c r="BH46" s="2">
        <f t="shared" si="155"/>
        <v>107.13837167282537</v>
      </c>
      <c r="BI46" s="2">
        <f t="shared" si="156"/>
        <v>106.11893164151742</v>
      </c>
      <c r="BJ46" s="2">
        <f t="shared" si="157"/>
        <v>106.09498926503493</v>
      </c>
      <c r="BK46" s="2">
        <f t="shared" si="158"/>
        <v>105.08648492115771</v>
      </c>
      <c r="BL46" s="2">
        <f t="shared" si="159"/>
        <v>103.90628624337191</v>
      </c>
      <c r="BM46" s="2">
        <f t="shared" si="160"/>
        <v>103.06541210426096</v>
      </c>
      <c r="BO46" s="2">
        <f t="shared" si="38"/>
        <v>106.06699999999999</v>
      </c>
      <c r="BP46" s="2">
        <f t="shared" si="39"/>
        <v>104.965</v>
      </c>
      <c r="BQ46" s="2">
        <f t="shared" si="40"/>
        <v>104.825</v>
      </c>
      <c r="BR46" s="2">
        <f t="shared" si="41"/>
        <v>104.07</v>
      </c>
      <c r="BS46" s="2">
        <f t="shared" si="42"/>
        <v>106.91200000000001</v>
      </c>
      <c r="BT46" s="2">
        <f t="shared" si="43"/>
        <v>104.73699999999999</v>
      </c>
      <c r="BU46" s="2">
        <f t="shared" si="44"/>
        <v>108.018</v>
      </c>
      <c r="BV46" s="2">
        <f t="shared" si="45"/>
        <v>110.018</v>
      </c>
      <c r="BW46" s="2">
        <f t="shared" si="46"/>
        <v>107.596</v>
      </c>
      <c r="BX46" s="2">
        <f t="shared" si="47"/>
        <v>106.667</v>
      </c>
      <c r="BY46" s="2">
        <f t="shared" si="48"/>
        <v>105.614</v>
      </c>
      <c r="BZ46" s="2">
        <f t="shared" si="49"/>
        <v>103.316</v>
      </c>
      <c r="CA46" s="2">
        <f t="shared" si="50"/>
        <v>104.316</v>
      </c>
      <c r="CB46" s="2">
        <f t="shared" si="51"/>
        <v>101.35599999999999</v>
      </c>
      <c r="CC46" s="2">
        <f t="shared" si="52"/>
        <v>103.35599999999999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107.26916477003317</v>
      </c>
      <c r="DL46" s="2">
        <f t="shared" si="161"/>
        <v>107.0892393040814</v>
      </c>
      <c r="DM46" s="2">
        <f t="shared" si="161"/>
        <v>106.87284943714818</v>
      </c>
      <c r="DN46" s="2">
        <f t="shared" si="161"/>
        <v>106.37126651031895</v>
      </c>
      <c r="DO46" s="2">
        <f t="shared" si="161"/>
        <v>107.50549993252361</v>
      </c>
      <c r="DP46" s="2">
        <f t="shared" si="161"/>
        <v>107.2416749644381</v>
      </c>
      <c r="DQ46" s="2">
        <f t="shared" si="161"/>
        <v>107.65130900536165</v>
      </c>
      <c r="DR46" s="2">
        <f t="shared" si="161"/>
        <v>109.27884921763869</v>
      </c>
      <c r="DS46" s="2">
        <f t="shared" si="161"/>
        <v>108.89115789473685</v>
      </c>
      <c r="DT46" s="2">
        <f t="shared" si="161"/>
        <v>107.44428971076339</v>
      </c>
      <c r="DU46" s="2">
        <f t="shared" si="161"/>
        <v>106.0703082029398</v>
      </c>
      <c r="DV46" s="2">
        <f t="shared" si="161"/>
        <v>106.21190310391367</v>
      </c>
      <c r="DW46" s="2">
        <f t="shared" si="161"/>
        <v>105.24417518328043</v>
      </c>
      <c r="DX46" s="2">
        <f t="shared" si="161"/>
        <v>103.72854568333514</v>
      </c>
      <c r="DY46" s="2">
        <f t="shared" si="161"/>
        <v>103.07142168003567</v>
      </c>
      <c r="EA46" s="2">
        <f t="shared" si="71"/>
        <v>102.98220640216671</v>
      </c>
      <c r="EB46" s="2">
        <f t="shared" si="72"/>
        <v>105.10571679104477</v>
      </c>
      <c r="EC46" s="2">
        <f t="shared" si="73"/>
        <v>106.63303646642164</v>
      </c>
      <c r="ED46" s="2">
        <f t="shared" si="74"/>
        <v>105.41578986991856</v>
      </c>
      <c r="EE46" s="2">
        <f t="shared" si="75"/>
        <v>104.96399027487543</v>
      </c>
      <c r="EF46" s="2">
        <f t="shared" si="76"/>
        <v>107.62504664482404</v>
      </c>
      <c r="EG46" s="2">
        <f t="shared" si="77"/>
        <v>105.63637019103709</v>
      </c>
      <c r="EH46" s="2">
        <f t="shared" si="78"/>
        <v>108.4548299766229</v>
      </c>
      <c r="EI46" s="2">
        <f t="shared" si="79"/>
        <v>106.60468764222816</v>
      </c>
      <c r="EJ46" s="2">
        <f t="shared" si="80"/>
        <v>104.70250466034686</v>
      </c>
      <c r="EK46" s="2">
        <f t="shared" si="81"/>
        <v>106.52538086298139</v>
      </c>
      <c r="EL46" s="2">
        <f t="shared" si="82"/>
        <v>105.22526528196204</v>
      </c>
      <c r="EM46" s="2">
        <f t="shared" si="83"/>
        <v>103.80330916470002</v>
      </c>
      <c r="EN46" s="2">
        <f t="shared" si="84"/>
        <v>105.19490691977956</v>
      </c>
      <c r="EO46" s="2">
        <f t="shared" si="85"/>
        <v>103.01018505600315</v>
      </c>
      <c r="EQ46" s="2">
        <f t="shared" si="86"/>
        <v>102.70569961759706</v>
      </c>
      <c r="ER46" s="2">
        <f t="shared" si="162"/>
        <v>104.54154398238749</v>
      </c>
      <c r="ES46" s="2">
        <f t="shared" si="162"/>
        <v>104.32602097928226</v>
      </c>
      <c r="ET46" s="2">
        <f t="shared" si="162"/>
        <v>103.41761601343767</v>
      </c>
      <c r="EU46" s="2">
        <f t="shared" si="162"/>
        <v>103.65314205175709</v>
      </c>
      <c r="EV46" s="2">
        <f t="shared" si="162"/>
        <v>106.30578826332125</v>
      </c>
      <c r="EW46" s="2">
        <f t="shared" si="162"/>
        <v>103.96888940523765</v>
      </c>
      <c r="EX46" s="2">
        <f t="shared" si="162"/>
        <v>107.98629438393445</v>
      </c>
      <c r="EY46" s="2">
        <f t="shared" si="162"/>
        <v>105.86501536534681</v>
      </c>
      <c r="EZ46" s="2">
        <f t="shared" si="162"/>
        <v>105.22611575493575</v>
      </c>
      <c r="FA46" s="2">
        <f t="shared" si="162"/>
        <v>104.71074044384676</v>
      </c>
      <c r="FB46" s="2">
        <f t="shared" si="162"/>
        <v>104.58307411046998</v>
      </c>
      <c r="FC46" s="2">
        <f t="shared" si="162"/>
        <v>104.07956520667557</v>
      </c>
      <c r="FD46" s="2">
        <f t="shared" si="162"/>
        <v>106.8767613722127</v>
      </c>
      <c r="FE46" s="2">
        <f t="shared" si="162"/>
        <v>107.68346541283397</v>
      </c>
      <c r="FG46" s="2">
        <f t="shared" si="88"/>
        <v>0.15669641971783174</v>
      </c>
      <c r="FH46" s="2">
        <f t="shared" si="163"/>
        <v>0.11310131585246065</v>
      </c>
      <c r="FI46" s="2">
        <f t="shared" si="163"/>
        <v>0.12797740714284564</v>
      </c>
      <c r="FJ46" s="2">
        <f t="shared" si="163"/>
        <v>0.12573237370423077</v>
      </c>
      <c r="FK46" s="2">
        <f t="shared" si="163"/>
        <v>0.12368328117048272</v>
      </c>
      <c r="FL46" s="2">
        <f t="shared" si="163"/>
        <v>0.11175521585627389</v>
      </c>
      <c r="FM46" s="2">
        <f t="shared" si="163"/>
        <v>0.11919461529922679</v>
      </c>
      <c r="FN46" s="2">
        <f t="shared" si="163"/>
        <v>0.12098302477457659</v>
      </c>
      <c r="FO46" s="2">
        <f t="shared" si="163"/>
        <v>0.12313222364026594</v>
      </c>
      <c r="FP46" s="2">
        <f t="shared" si="163"/>
        <v>0.11158063830624787</v>
      </c>
      <c r="FQ46" s="2">
        <f t="shared" si="163"/>
        <v>0.10693557663339191</v>
      </c>
      <c r="FR46" s="2">
        <f t="shared" si="163"/>
        <v>0.11848457677311218</v>
      </c>
      <c r="FS46" s="2">
        <f t="shared" si="163"/>
        <v>0.10944428095345408</v>
      </c>
      <c r="FT46" s="2">
        <f t="shared" si="163"/>
        <v>0.12119545285363321</v>
      </c>
      <c r="FU46" s="2">
        <f t="shared" si="163"/>
        <v>9.906364411183434E-2</v>
      </c>
      <c r="FW46" s="2">
        <f t="shared" si="112"/>
        <v>1.6816009740842898E-5</v>
      </c>
      <c r="FX46" s="2">
        <f t="shared" si="164"/>
        <v>1.4525448450936342E-5</v>
      </c>
      <c r="FY46" s="2">
        <f t="shared" si="165"/>
        <v>1.7037902643503799E-5</v>
      </c>
      <c r="FZ46" s="2">
        <f t="shared" si="166"/>
        <v>1.7975899483353018E-5</v>
      </c>
      <c r="GA46" s="2">
        <f t="shared" si="167"/>
        <v>1.8055094550321805E-5</v>
      </c>
      <c r="GB46" s="2">
        <f t="shared" si="168"/>
        <v>1.6839550867779326E-5</v>
      </c>
      <c r="GC46" s="2">
        <f t="shared" si="169"/>
        <v>1.9168686979459488E-5</v>
      </c>
      <c r="GD46" s="2">
        <f t="shared" si="170"/>
        <v>2.1297334985663482E-5</v>
      </c>
      <c r="GE46" s="2">
        <f t="shared" si="171"/>
        <v>2.4359210582628427E-5</v>
      </c>
      <c r="GF46" s="2">
        <f t="shared" si="172"/>
        <v>2.3086000501207585E-5</v>
      </c>
      <c r="GG46" s="2">
        <f t="shared" si="173"/>
        <v>2.2053258373530772E-5</v>
      </c>
      <c r="GH46" s="2">
        <f t="shared" si="174"/>
        <v>1.9424303892069036E-5</v>
      </c>
      <c r="GI46" s="2">
        <f t="shared" si="175"/>
        <v>1.5504569742754551E-5</v>
      </c>
      <c r="GJ46" s="2">
        <f t="shared" si="176"/>
        <v>1.44161932916288E-5</v>
      </c>
      <c r="GK46" s="2">
        <f t="shared" si="177"/>
        <v>1.2142938306576996E-5</v>
      </c>
      <c r="GM46" s="86">
        <f t="shared" si="113"/>
        <v>3.3423251334693145E-6</v>
      </c>
      <c r="GN46" s="86">
        <f t="shared" si="178"/>
        <v>1.846898578071089E-8</v>
      </c>
      <c r="GO46" s="86">
        <f t="shared" si="179"/>
        <v>1.1043510380946391E-7</v>
      </c>
      <c r="GP46" s="86">
        <f t="shared" si="180"/>
        <v>1.0457728661082668E-7</v>
      </c>
      <c r="GQ46" s="86">
        <f t="shared" si="181"/>
        <v>6.506518280498498E-8</v>
      </c>
      <c r="GR46" s="86">
        <f t="shared" si="182"/>
        <v>7.5034387896479971E-9</v>
      </c>
      <c r="GS46" s="86">
        <f t="shared" si="183"/>
        <v>2.3374327673826412E-8</v>
      </c>
      <c r="GT46" s="86">
        <f t="shared" si="184"/>
        <v>3.8918936300596719E-8</v>
      </c>
      <c r="GU46" s="86">
        <f t="shared" si="185"/>
        <v>6.3785015860621314E-8</v>
      </c>
      <c r="GV46" s="86">
        <f t="shared" si="186"/>
        <v>6.572099535312416E-9</v>
      </c>
      <c r="GW46" s="86">
        <f t="shared" si="187"/>
        <v>3.1981851313811093E-9</v>
      </c>
      <c r="GX46" s="86">
        <f t="shared" si="188"/>
        <v>2.358437500376904E-8</v>
      </c>
      <c r="GY46" s="86">
        <f t="shared" si="189"/>
        <v>6.2410701420338994E-9</v>
      </c>
      <c r="GZ46" s="86">
        <f t="shared" si="190"/>
        <v>3.3806575913189072E-8</v>
      </c>
      <c r="HA46" s="86">
        <f t="shared" si="191"/>
        <v>1.3233317905477867E-10</v>
      </c>
      <c r="HC46" s="86">
        <f t="shared" si="145"/>
        <v>2.9673018750869573E-17</v>
      </c>
      <c r="HD46" s="86">
        <f t="shared" si="192"/>
        <v>2.853960574688216E-19</v>
      </c>
      <c r="HE46" s="86">
        <f t="shared" si="193"/>
        <v>3.7213988675266301E-22</v>
      </c>
      <c r="HF46" s="86">
        <f t="shared" si="194"/>
        <v>1.5871529785676318E-22</v>
      </c>
      <c r="HG46" s="86">
        <f t="shared" si="195"/>
        <v>1.888081335247854E-22</v>
      </c>
      <c r="HH46" s="86">
        <f t="shared" si="196"/>
        <v>1.8806004126702273E-25</v>
      </c>
      <c r="HI46" s="86">
        <f t="shared" si="197"/>
        <v>7.0602381165462602E-24</v>
      </c>
      <c r="HJ46" s="86">
        <f t="shared" si="198"/>
        <v>1.1567634640267484E-24</v>
      </c>
      <c r="HK46" s="86">
        <f t="shared" si="199"/>
        <v>9.2016424141802842E-24</v>
      </c>
      <c r="HL46" s="86">
        <f t="shared" si="200"/>
        <v>2.812136095773006E-24</v>
      </c>
      <c r="HM46" s="86">
        <f t="shared" si="201"/>
        <v>5.7949898074738066E-26</v>
      </c>
      <c r="HN46" s="86">
        <f t="shared" si="202"/>
        <v>1.136599129135675E-24</v>
      </c>
      <c r="HO46" s="86">
        <f t="shared" si="203"/>
        <v>1.2274803834248549E-23</v>
      </c>
      <c r="HP46" s="86">
        <f t="shared" si="204"/>
        <v>2.2414085074099226E-23</v>
      </c>
      <c r="HQ46" s="86">
        <f t="shared" si="205"/>
        <v>3.7342232545065106E-29</v>
      </c>
      <c r="HS46" s="86">
        <f t="shared" si="114"/>
        <v>2.6230320547180365E-72</v>
      </c>
      <c r="HT46" s="86">
        <f t="shared" si="206"/>
        <v>6.5887559524293221E-79</v>
      </c>
      <c r="HU46" s="86">
        <f t="shared" si="207"/>
        <v>1.9892023899595893E-94</v>
      </c>
      <c r="HV46" s="86">
        <f t="shared" si="208"/>
        <v>2.2783357893924384E-95</v>
      </c>
      <c r="HW46" s="86">
        <f t="shared" si="209"/>
        <v>7.1408928180323783E-95</v>
      </c>
      <c r="HX46" s="86">
        <f t="shared" si="210"/>
        <v>4.5578740900649979E-108</v>
      </c>
      <c r="HY46" s="86">
        <f t="shared" si="211"/>
        <v>6.3647537094945411E-102</v>
      </c>
      <c r="HZ46" s="86">
        <f t="shared" si="212"/>
        <v>2.4077673211981957E-104</v>
      </c>
      <c r="IA46" s="86">
        <f t="shared" si="213"/>
        <v>1.5123610418960684E-99</v>
      </c>
      <c r="IB46" s="86">
        <f t="shared" si="214"/>
        <v>7.6000264999998986E-101</v>
      </c>
      <c r="IC46" s="86">
        <f t="shared" si="215"/>
        <v>2.4881689589586675E-108</v>
      </c>
      <c r="ID46" s="86">
        <f t="shared" si="216"/>
        <v>5.6311598418181379E-105</v>
      </c>
      <c r="IE46" s="86">
        <f t="shared" si="217"/>
        <v>6.1912578207625994E-100</v>
      </c>
      <c r="IF46" s="86">
        <f t="shared" si="218"/>
        <v>3.1285642758928913E-54</v>
      </c>
      <c r="IG46" s="86">
        <f t="shared" si="219"/>
        <v>2.9446561481971724E-41</v>
      </c>
      <c r="II46" s="86">
        <f t="shared" si="115"/>
        <v>1.6505599332099333E-287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1.2879489407661128E-206</v>
      </c>
      <c r="IW46" s="86">
        <f t="shared" si="129"/>
        <v>3.0662269597019378E-163</v>
      </c>
      <c r="IY46" s="86">
        <f t="shared" si="130"/>
        <v>3.3423251334989873E-6</v>
      </c>
      <c r="IZ46" s="86">
        <f t="shared" si="131"/>
        <v>1.8468985780996287E-8</v>
      </c>
      <c r="JA46" s="86">
        <f t="shared" si="132"/>
        <v>1.1043510380946428E-7</v>
      </c>
      <c r="JB46" s="86">
        <f t="shared" si="133"/>
        <v>1.0457728661082684E-7</v>
      </c>
      <c r="JC46" s="86">
        <f t="shared" si="134"/>
        <v>6.5065182804985165E-8</v>
      </c>
      <c r="JD46" s="86">
        <f t="shared" si="135"/>
        <v>7.5034387896479971E-9</v>
      </c>
      <c r="JE46" s="86">
        <f t="shared" si="136"/>
        <v>2.3374327673826419E-8</v>
      </c>
      <c r="JF46" s="86">
        <f t="shared" si="137"/>
        <v>3.8918936300596719E-8</v>
      </c>
      <c r="JG46" s="86">
        <f t="shared" si="138"/>
        <v>6.3785015860621328E-8</v>
      </c>
      <c r="JH46" s="86">
        <f t="shared" si="139"/>
        <v>6.5720995353124184E-9</v>
      </c>
      <c r="JI46" s="86">
        <f t="shared" si="140"/>
        <v>3.1981851313811093E-9</v>
      </c>
      <c r="JJ46" s="86">
        <f t="shared" si="141"/>
        <v>2.358437500376904E-8</v>
      </c>
      <c r="JK46" s="86">
        <f t="shared" si="142"/>
        <v>6.2410701420339119E-9</v>
      </c>
      <c r="JL46" s="86">
        <f t="shared" si="143"/>
        <v>3.3806575913189092E-8</v>
      </c>
      <c r="JM46" s="86">
        <f t="shared" si="144"/>
        <v>1.3233317905477867E-10</v>
      </c>
    </row>
    <row r="47" spans="2:273" x14ac:dyDescent="0.25">
      <c r="B47" s="2">
        <v>20</v>
      </c>
      <c r="C47" s="37">
        <v>105.45</v>
      </c>
      <c r="D47" s="37">
        <v>106.246</v>
      </c>
      <c r="E47" s="37">
        <v>105.36799999999999</v>
      </c>
      <c r="F47" s="37">
        <v>105.28100000000001</v>
      </c>
      <c r="G47" s="37">
        <v>105.825</v>
      </c>
      <c r="H47" s="37">
        <v>104.965</v>
      </c>
      <c r="I47" s="37">
        <v>108.43899999999999</v>
      </c>
      <c r="J47" s="37">
        <v>108.789</v>
      </c>
      <c r="K47" s="37">
        <v>107.333</v>
      </c>
      <c r="L47" s="37">
        <v>109.14</v>
      </c>
      <c r="M47" s="37">
        <v>104.877</v>
      </c>
      <c r="N47" s="37">
        <v>105.509</v>
      </c>
      <c r="O47" s="37">
        <v>104.877</v>
      </c>
      <c r="P47" s="37">
        <v>102.271</v>
      </c>
      <c r="Q47" s="37">
        <v>103.864</v>
      </c>
      <c r="S47" s="4">
        <f t="shared" si="8"/>
        <v>106.60983836494201</v>
      </c>
      <c r="T47" s="4">
        <f t="shared" si="9"/>
        <v>106.94837649586989</v>
      </c>
      <c r="U47" s="4">
        <f t="shared" si="10"/>
        <v>106.95146322229508</v>
      </c>
      <c r="V47" s="4">
        <f t="shared" si="11"/>
        <v>106.3595094314949</v>
      </c>
      <c r="W47" s="4">
        <f t="shared" si="12"/>
        <v>107.26681812662115</v>
      </c>
      <c r="X47" s="4">
        <f t="shared" si="13"/>
        <v>107.49951396605184</v>
      </c>
      <c r="Y47" s="4">
        <f t="shared" si="14"/>
        <v>107.5014511393824</v>
      </c>
      <c r="Z47" s="4">
        <f t="shared" si="15"/>
        <v>109.32942057154956</v>
      </c>
      <c r="AA47" s="4">
        <f t="shared" si="16"/>
        <v>108.71955969044679</v>
      </c>
      <c r="AB47" s="4">
        <f t="shared" si="17"/>
        <v>107.30539234794354</v>
      </c>
      <c r="AC47" s="4">
        <f t="shared" si="18"/>
        <v>106.25990715069575</v>
      </c>
      <c r="AD47" s="4">
        <f t="shared" si="19"/>
        <v>106.26521546916192</v>
      </c>
      <c r="AE47" s="4">
        <f t="shared" si="20"/>
        <v>105.19997168087629</v>
      </c>
      <c r="AF47" s="4">
        <f t="shared" si="21"/>
        <v>104.03724237617617</v>
      </c>
      <c r="AG47" s="4">
        <f t="shared" si="22"/>
        <v>103.19037377402231</v>
      </c>
      <c r="AI47" s="4">
        <f t="shared" si="23"/>
        <v>-1.1598383649420043</v>
      </c>
      <c r="AJ47" s="4">
        <f t="shared" si="24"/>
        <v>-0.70237649586989903</v>
      </c>
      <c r="AK47" s="4">
        <f t="shared" si="25"/>
        <v>-1.5834632222950802</v>
      </c>
      <c r="AL47" s="4">
        <f t="shared" si="26"/>
        <v>-1.0785094314948935</v>
      </c>
      <c r="AM47" s="4">
        <f t="shared" si="27"/>
        <v>-1.4418181266211434</v>
      </c>
      <c r="AN47" s="4">
        <f t="shared" si="28"/>
        <v>-2.5345139660518328</v>
      </c>
      <c r="AO47" s="4">
        <f t="shared" si="29"/>
        <v>0.93754886061759635</v>
      </c>
      <c r="AP47" s="4">
        <f t="shared" si="30"/>
        <v>-0.54042057154956069</v>
      </c>
      <c r="AQ47" s="4">
        <f t="shared" si="31"/>
        <v>-1.3865596904467878</v>
      </c>
      <c r="AR47" s="4">
        <f t="shared" si="32"/>
        <v>1.8346076520564623</v>
      </c>
      <c r="AS47" s="4">
        <f t="shared" si="33"/>
        <v>-1.3829071506957575</v>
      </c>
      <c r="AT47" s="4">
        <f t="shared" si="34"/>
        <v>-0.75621546916191562</v>
      </c>
      <c r="AU47" s="4">
        <f t="shared" si="35"/>
        <v>-0.32297168087629302</v>
      </c>
      <c r="AV47" s="4">
        <f t="shared" si="146"/>
        <v>-1.7662423761761659</v>
      </c>
      <c r="AW47" s="4">
        <f t="shared" si="146"/>
        <v>0.67362622597769928</v>
      </c>
      <c r="AY47" s="2">
        <f t="shared" si="96"/>
        <v>106.60421275429873</v>
      </c>
      <c r="AZ47" s="2">
        <f t="shared" si="147"/>
        <v>106.94832654833864</v>
      </c>
      <c r="BA47" s="2">
        <f t="shared" si="148"/>
        <v>106.95121028408994</v>
      </c>
      <c r="BB47" s="2">
        <f t="shared" si="149"/>
        <v>106.3592694420026</v>
      </c>
      <c r="BC47" s="2">
        <f t="shared" si="150"/>
        <v>107.26666173067611</v>
      </c>
      <c r="BD47" s="2">
        <f t="shared" si="151"/>
        <v>107.49949313837904</v>
      </c>
      <c r="BE47" s="2">
        <f t="shared" si="152"/>
        <v>107.50139183810651</v>
      </c>
      <c r="BF47" s="2">
        <f t="shared" si="153"/>
        <v>109.32933065561163</v>
      </c>
      <c r="BG47" s="2">
        <f t="shared" si="154"/>
        <v>108.71941597899244</v>
      </c>
      <c r="BH47" s="2">
        <f t="shared" si="155"/>
        <v>107.30537436098744</v>
      </c>
      <c r="BI47" s="2">
        <f t="shared" si="156"/>
        <v>106.25989804971567</v>
      </c>
      <c r="BJ47" s="2">
        <f t="shared" si="157"/>
        <v>106.26515874095119</v>
      </c>
      <c r="BK47" s="2">
        <f t="shared" si="158"/>
        <v>105.19995413542456</v>
      </c>
      <c r="BL47" s="2">
        <f t="shared" si="159"/>
        <v>104.03716246675893</v>
      </c>
      <c r="BM47" s="2">
        <f t="shared" si="160"/>
        <v>103.19037337184716</v>
      </c>
      <c r="BO47" s="2">
        <f t="shared" si="38"/>
        <v>105.45</v>
      </c>
      <c r="BP47" s="2">
        <f t="shared" si="39"/>
        <v>106.246</v>
      </c>
      <c r="BQ47" s="2">
        <f t="shared" si="40"/>
        <v>105.36799999999999</v>
      </c>
      <c r="BR47" s="2">
        <f t="shared" si="41"/>
        <v>105.28100000000001</v>
      </c>
      <c r="BS47" s="2">
        <f t="shared" si="42"/>
        <v>105.825</v>
      </c>
      <c r="BT47" s="2">
        <f t="shared" si="43"/>
        <v>104.965</v>
      </c>
      <c r="BU47" s="2">
        <f t="shared" si="44"/>
        <v>108.43899999999999</v>
      </c>
      <c r="BV47" s="2">
        <f t="shared" si="45"/>
        <v>108.789</v>
      </c>
      <c r="BW47" s="2">
        <f t="shared" si="46"/>
        <v>107.333</v>
      </c>
      <c r="BX47" s="2">
        <f t="shared" si="47"/>
        <v>109.14</v>
      </c>
      <c r="BY47" s="2">
        <f t="shared" si="48"/>
        <v>104.877</v>
      </c>
      <c r="BZ47" s="2">
        <f t="shared" si="49"/>
        <v>105.509</v>
      </c>
      <c r="CA47" s="2">
        <f t="shared" si="50"/>
        <v>104.877</v>
      </c>
      <c r="CB47" s="2">
        <f t="shared" si="51"/>
        <v>102.271</v>
      </c>
      <c r="CC47" s="2">
        <f t="shared" si="52"/>
        <v>103.864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107.36762683736366</v>
      </c>
      <c r="DL47" s="2">
        <f t="shared" si="161"/>
        <v>107.22676463508041</v>
      </c>
      <c r="DM47" s="2">
        <f t="shared" si="161"/>
        <v>107.03075056285174</v>
      </c>
      <c r="DN47" s="2">
        <f t="shared" si="161"/>
        <v>106.53313348968103</v>
      </c>
      <c r="DO47" s="2">
        <f t="shared" si="161"/>
        <v>107.64648717948717</v>
      </c>
      <c r="DP47" s="2">
        <f t="shared" si="161"/>
        <v>107.50632385016593</v>
      </c>
      <c r="DQ47" s="2">
        <f t="shared" si="161"/>
        <v>107.7994801400591</v>
      </c>
      <c r="DR47" s="2">
        <f t="shared" si="161"/>
        <v>109.48354623044096</v>
      </c>
      <c r="DS47" s="2">
        <f t="shared" si="161"/>
        <v>109.0656923076923</v>
      </c>
      <c r="DT47" s="2">
        <f t="shared" si="161"/>
        <v>107.68102133712659</v>
      </c>
      <c r="DU47" s="2">
        <f t="shared" si="161"/>
        <v>106.24454196301566</v>
      </c>
      <c r="DV47" s="2">
        <f t="shared" si="161"/>
        <v>106.43770796221327</v>
      </c>
      <c r="DW47" s="2">
        <f t="shared" si="161"/>
        <v>105.40287701061384</v>
      </c>
      <c r="DX47" s="2">
        <f t="shared" si="161"/>
        <v>103.8791643505854</v>
      </c>
      <c r="DY47" s="2">
        <f t="shared" si="161"/>
        <v>103.22152161319075</v>
      </c>
      <c r="EA47" s="2">
        <f t="shared" si="71"/>
        <v>102.85723089866597</v>
      </c>
      <c r="EB47" s="2">
        <f t="shared" si="72"/>
        <v>104.95710668976545</v>
      </c>
      <c r="EC47" s="2">
        <f t="shared" si="73"/>
        <v>106.45722768051664</v>
      </c>
      <c r="ED47" s="2">
        <f t="shared" si="74"/>
        <v>105.2569827031849</v>
      </c>
      <c r="EE47" s="2">
        <f t="shared" si="75"/>
        <v>104.81251612816804</v>
      </c>
      <c r="EF47" s="2">
        <f t="shared" si="76"/>
        <v>107.4501771752995</v>
      </c>
      <c r="EG47" s="2">
        <f t="shared" si="77"/>
        <v>105.49271368029596</v>
      </c>
      <c r="EH47" s="2">
        <f t="shared" si="78"/>
        <v>108.3075303003057</v>
      </c>
      <c r="EI47" s="2">
        <f t="shared" si="79"/>
        <v>106.47058424854062</v>
      </c>
      <c r="EJ47" s="2">
        <f t="shared" si="80"/>
        <v>104.57748794494165</v>
      </c>
      <c r="EK47" s="2">
        <f t="shared" si="81"/>
        <v>106.37723234589934</v>
      </c>
      <c r="EL47" s="2">
        <f t="shared" si="82"/>
        <v>105.09446825221534</v>
      </c>
      <c r="EM47" s="2">
        <f t="shared" si="83"/>
        <v>103.69400501800602</v>
      </c>
      <c r="EN47" s="2">
        <f t="shared" si="84"/>
        <v>105.08182210655237</v>
      </c>
      <c r="EO47" s="2">
        <f t="shared" si="85"/>
        <v>102.93144941704331</v>
      </c>
      <c r="EQ47" s="2">
        <f t="shared" si="86"/>
        <v>102.58416833082755</v>
      </c>
      <c r="ER47" s="2">
        <f t="shared" si="162"/>
        <v>104.39986273413477</v>
      </c>
      <c r="ES47" s="2">
        <f t="shared" si="162"/>
        <v>104.17883890974986</v>
      </c>
      <c r="ET47" s="2">
        <f t="shared" si="162"/>
        <v>103.28372040782953</v>
      </c>
      <c r="EU47" s="2">
        <f t="shared" si="162"/>
        <v>103.51819631351631</v>
      </c>
      <c r="EV47" s="2">
        <f t="shared" si="162"/>
        <v>106.14782190568096</v>
      </c>
      <c r="EW47" s="2">
        <f t="shared" si="162"/>
        <v>103.84630367981923</v>
      </c>
      <c r="EX47" s="2">
        <f t="shared" si="162"/>
        <v>107.84497005566058</v>
      </c>
      <c r="EY47" s="2">
        <f t="shared" si="162"/>
        <v>105.74026673150527</v>
      </c>
      <c r="EZ47" s="2">
        <f t="shared" si="162"/>
        <v>105.09446731231452</v>
      </c>
      <c r="FA47" s="2">
        <f t="shared" si="162"/>
        <v>104.58568307903968</v>
      </c>
      <c r="FB47" s="2">
        <f t="shared" si="162"/>
        <v>104.46030065426777</v>
      </c>
      <c r="FC47" s="2">
        <f t="shared" si="162"/>
        <v>103.96689026300963</v>
      </c>
      <c r="FD47" s="2">
        <f t="shared" si="162"/>
        <v>106.74226417762532</v>
      </c>
      <c r="FE47" s="2">
        <f t="shared" si="162"/>
        <v>107.54607403606008</v>
      </c>
      <c r="FG47" s="2">
        <f t="shared" si="88"/>
        <v>0.16925543979182159</v>
      </c>
      <c r="FH47" s="2">
        <f t="shared" si="163"/>
        <v>0.12267452555791429</v>
      </c>
      <c r="FI47" s="2">
        <f t="shared" si="163"/>
        <v>0.13861297801789324</v>
      </c>
      <c r="FJ47" s="2">
        <f t="shared" si="163"/>
        <v>0.13621051385666097</v>
      </c>
      <c r="FK47" s="2">
        <f t="shared" si="163"/>
        <v>0.13401683302547379</v>
      </c>
      <c r="FL47" s="2">
        <f t="shared" si="163"/>
        <v>0.12123006203832563</v>
      </c>
      <c r="FM47" s="2">
        <f t="shared" si="163"/>
        <v>0.12920844085963262</v>
      </c>
      <c r="FN47" s="2">
        <f t="shared" si="163"/>
        <v>0.1311247315311633</v>
      </c>
      <c r="FO47" s="2">
        <f t="shared" si="163"/>
        <v>0.13342674545799868</v>
      </c>
      <c r="FP47" s="2">
        <f t="shared" si="163"/>
        <v>0.12104270039684951</v>
      </c>
      <c r="FQ47" s="2">
        <f t="shared" si="163"/>
        <v>0.11605519237514723</v>
      </c>
      <c r="FR47" s="2">
        <f t="shared" si="163"/>
        <v>0.1284474493235549</v>
      </c>
      <c r="FS47" s="2">
        <f t="shared" si="163"/>
        <v>0.11874939446878383</v>
      </c>
      <c r="FT47" s="2">
        <f t="shared" si="163"/>
        <v>0.13135230596512962</v>
      </c>
      <c r="FU47" s="2">
        <f t="shared" si="163"/>
        <v>0.10759280949270501</v>
      </c>
      <c r="FW47" s="2">
        <f t="shared" si="112"/>
        <v>1.8438358112973834E-5</v>
      </c>
      <c r="FX47" s="2">
        <f t="shared" si="164"/>
        <v>1.5926815195988841E-5</v>
      </c>
      <c r="FY47" s="2">
        <f t="shared" si="165"/>
        <v>1.8681658047962173E-5</v>
      </c>
      <c r="FZ47" s="2">
        <f t="shared" si="166"/>
        <v>1.9710147656596805E-5</v>
      </c>
      <c r="GA47" s="2">
        <f t="shared" si="167"/>
        <v>1.9796983018912366E-5</v>
      </c>
      <c r="GB47" s="2">
        <f t="shared" si="168"/>
        <v>1.8464170361559083E-5</v>
      </c>
      <c r="GC47" s="2">
        <f t="shared" si="169"/>
        <v>2.1018008451799784E-5</v>
      </c>
      <c r="GD47" s="2">
        <f t="shared" si="170"/>
        <v>2.3352015465686602E-5</v>
      </c>
      <c r="GE47" s="2">
        <f t="shared" si="171"/>
        <v>2.6709280508759014E-5</v>
      </c>
      <c r="GF47" s="2">
        <f t="shared" si="172"/>
        <v>2.5313239805654971E-5</v>
      </c>
      <c r="GG47" s="2">
        <f t="shared" si="173"/>
        <v>2.4180865511862449E-5</v>
      </c>
      <c r="GH47" s="2">
        <f t="shared" si="174"/>
        <v>2.1298285779461024E-5</v>
      </c>
      <c r="GI47" s="2">
        <f t="shared" si="175"/>
        <v>1.7000397233417854E-5</v>
      </c>
      <c r="GJ47" s="2">
        <f t="shared" si="176"/>
        <v>1.5807019630489894E-5</v>
      </c>
      <c r="GK47" s="2">
        <f t="shared" si="177"/>
        <v>1.3314451492010384E-5</v>
      </c>
      <c r="GM47" s="86">
        <f t="shared" si="113"/>
        <v>5.8706272749911673E-6</v>
      </c>
      <c r="GN47" s="86">
        <f t="shared" si="178"/>
        <v>4.112036609993632E-8</v>
      </c>
      <c r="GO47" s="86">
        <f t="shared" si="179"/>
        <v>2.2931568798470843E-7</v>
      </c>
      <c r="GP47" s="86">
        <f t="shared" si="180"/>
        <v>2.163431592218674E-7</v>
      </c>
      <c r="GQ47" s="86">
        <f t="shared" si="181"/>
        <v>1.3816250427459521E-7</v>
      </c>
      <c r="GR47" s="86">
        <f t="shared" si="182"/>
        <v>1.7653896781735343E-8</v>
      </c>
      <c r="GS47" s="86">
        <f t="shared" si="183"/>
        <v>5.2418436759897589E-8</v>
      </c>
      <c r="GT47" s="86">
        <f t="shared" si="184"/>
        <v>8.4821390832242641E-8</v>
      </c>
      <c r="GU47" s="86">
        <f t="shared" si="185"/>
        <v>1.3536978413993944E-7</v>
      </c>
      <c r="GV47" s="86">
        <f t="shared" si="186"/>
        <v>1.5589862171572511E-8</v>
      </c>
      <c r="GW47" s="86">
        <f t="shared" si="187"/>
        <v>7.8044052900658736E-9</v>
      </c>
      <c r="GX47" s="86">
        <f t="shared" si="188"/>
        <v>5.2714684327526668E-8</v>
      </c>
      <c r="GY47" s="86">
        <f t="shared" si="189"/>
        <v>1.4724800087715733E-8</v>
      </c>
      <c r="GZ47" s="86">
        <f t="shared" si="190"/>
        <v>7.4459626898767403E-8</v>
      </c>
      <c r="HA47" s="86">
        <f t="shared" si="191"/>
        <v>3.8315847478605783E-10</v>
      </c>
      <c r="HC47" s="86">
        <f t="shared" si="145"/>
        <v>9.9079811812803158E-17</v>
      </c>
      <c r="HD47" s="86">
        <f t="shared" si="192"/>
        <v>1.0846941030363995E-18</v>
      </c>
      <c r="HE47" s="86">
        <f t="shared" si="193"/>
        <v>1.8124612690550942E-21</v>
      </c>
      <c r="HF47" s="86">
        <f t="shared" si="194"/>
        <v>7.8241968583704191E-22</v>
      </c>
      <c r="HG47" s="86">
        <f t="shared" si="195"/>
        <v>9.260211728167791E-22</v>
      </c>
      <c r="HH47" s="86">
        <f t="shared" si="196"/>
        <v>1.148697340031686E-24</v>
      </c>
      <c r="HI47" s="86">
        <f t="shared" si="197"/>
        <v>3.9055724075072381E-23</v>
      </c>
      <c r="HJ47" s="86">
        <f t="shared" si="198"/>
        <v>6.8547407242451086E-24</v>
      </c>
      <c r="HK47" s="86">
        <f t="shared" si="199"/>
        <v>5.1332272573164781E-23</v>
      </c>
      <c r="HL47" s="86">
        <f t="shared" si="200"/>
        <v>1.6236012670894937E-23</v>
      </c>
      <c r="HM47" s="86">
        <f t="shared" si="201"/>
        <v>3.7728633930262451E-25</v>
      </c>
      <c r="HN47" s="86">
        <f t="shared" si="202"/>
        <v>6.7384016068272291E-24</v>
      </c>
      <c r="HO47" s="86">
        <f t="shared" si="203"/>
        <v>6.4920638992559816E-23</v>
      </c>
      <c r="HP47" s="86">
        <f t="shared" si="204"/>
        <v>1.1787875972191921E-22</v>
      </c>
      <c r="HQ47" s="86">
        <f t="shared" si="205"/>
        <v>3.0337780195074362E-28</v>
      </c>
      <c r="HS47" s="86">
        <f t="shared" si="114"/>
        <v>8.3212470474789931E-71</v>
      </c>
      <c r="HT47" s="86">
        <f t="shared" si="206"/>
        <v>2.86712762143038E-77</v>
      </c>
      <c r="HU47" s="86">
        <f t="shared" si="207"/>
        <v>1.8888179454356298E-92</v>
      </c>
      <c r="HV47" s="86">
        <f t="shared" si="208"/>
        <v>2.2018408575501636E-93</v>
      </c>
      <c r="HW47" s="86">
        <f t="shared" si="209"/>
        <v>6.7734294091007464E-93</v>
      </c>
      <c r="HX47" s="86">
        <f t="shared" si="210"/>
        <v>8.1056674191741487E-106</v>
      </c>
      <c r="HY47" s="86">
        <f t="shared" si="211"/>
        <v>8.6877677469866671E-100</v>
      </c>
      <c r="HZ47" s="86">
        <f t="shared" si="212"/>
        <v>3.9020412629275758E-102</v>
      </c>
      <c r="IA47" s="86">
        <f t="shared" si="213"/>
        <v>2.0189076593152246E-97</v>
      </c>
      <c r="IB47" s="86">
        <f t="shared" si="214"/>
        <v>1.0927484473676207E-98</v>
      </c>
      <c r="IC47" s="86">
        <f t="shared" si="215"/>
        <v>5.0568713026257385E-106</v>
      </c>
      <c r="ID47" s="86">
        <f t="shared" si="216"/>
        <v>9.2747182198959334E-103</v>
      </c>
      <c r="IE47" s="86">
        <f t="shared" si="217"/>
        <v>7.2613693122563195E-98</v>
      </c>
      <c r="IF47" s="86">
        <f t="shared" si="218"/>
        <v>3.9004289172565299E-53</v>
      </c>
      <c r="IG47" s="86">
        <f t="shared" si="219"/>
        <v>1.9014519248985764E-40</v>
      </c>
      <c r="II47" s="86">
        <f t="shared" si="115"/>
        <v>9.5270102806320756E-283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2.9901177095874762E-203</v>
      </c>
      <c r="IW47" s="86">
        <f t="shared" si="129"/>
        <v>1.2570307411086506E-160</v>
      </c>
      <c r="IY47" s="86">
        <f t="shared" si="130"/>
        <v>5.8706272750902472E-6</v>
      </c>
      <c r="IZ47" s="86">
        <f t="shared" si="131"/>
        <v>4.1120366101021012E-8</v>
      </c>
      <c r="JA47" s="86">
        <f t="shared" si="132"/>
        <v>2.2931568798471023E-7</v>
      </c>
      <c r="JB47" s="86">
        <f t="shared" si="133"/>
        <v>2.163431592218682E-7</v>
      </c>
      <c r="JC47" s="86">
        <f t="shared" si="134"/>
        <v>1.3816250427459614E-7</v>
      </c>
      <c r="JD47" s="86">
        <f t="shared" si="135"/>
        <v>1.7653896781735343E-8</v>
      </c>
      <c r="JE47" s="86">
        <f t="shared" si="136"/>
        <v>5.2418436759897629E-8</v>
      </c>
      <c r="JF47" s="86">
        <f t="shared" si="137"/>
        <v>8.4821390832242654E-8</v>
      </c>
      <c r="JG47" s="86">
        <f t="shared" si="138"/>
        <v>1.3536978413993949E-7</v>
      </c>
      <c r="JH47" s="86">
        <f t="shared" si="139"/>
        <v>1.5589862171572527E-8</v>
      </c>
      <c r="JI47" s="86">
        <f t="shared" si="140"/>
        <v>7.8044052900658736E-9</v>
      </c>
      <c r="JJ47" s="86">
        <f t="shared" si="141"/>
        <v>5.2714684327526674E-8</v>
      </c>
      <c r="JK47" s="86">
        <f t="shared" si="142"/>
        <v>1.4724800087715797E-8</v>
      </c>
      <c r="JL47" s="86">
        <f t="shared" si="143"/>
        <v>7.4459626898767522E-8</v>
      </c>
      <c r="JM47" s="86">
        <f t="shared" si="144"/>
        <v>3.8315847478605783E-10</v>
      </c>
    </row>
    <row r="48" spans="2:273" x14ac:dyDescent="0.25">
      <c r="B48" s="2">
        <v>21</v>
      </c>
      <c r="C48" s="37">
        <v>104.883</v>
      </c>
      <c r="D48" s="37">
        <v>106</v>
      </c>
      <c r="E48" s="37">
        <v>107.877</v>
      </c>
      <c r="F48" s="37">
        <v>104.544</v>
      </c>
      <c r="G48" s="37">
        <v>107.63200000000001</v>
      </c>
      <c r="H48" s="37">
        <v>105.36799999999999</v>
      </c>
      <c r="I48" s="37">
        <v>107.667</v>
      </c>
      <c r="J48" s="37">
        <v>107.789</v>
      </c>
      <c r="K48" s="37">
        <v>106.93</v>
      </c>
      <c r="L48" s="37">
        <v>107.26300000000001</v>
      </c>
      <c r="M48" s="37">
        <v>107.018</v>
      </c>
      <c r="N48" s="37">
        <v>105.211</v>
      </c>
      <c r="O48" s="37">
        <v>104.22799999999999</v>
      </c>
      <c r="P48" s="37">
        <v>103.08499999999999</v>
      </c>
      <c r="Q48" s="37">
        <v>104.593</v>
      </c>
      <c r="S48" s="4">
        <f t="shared" si="8"/>
        <v>106.61118875733621</v>
      </c>
      <c r="T48" s="4">
        <f t="shared" si="9"/>
        <v>107.02462841291563</v>
      </c>
      <c r="U48" s="4">
        <f t="shared" si="10"/>
        <v>107.05304193634464</v>
      </c>
      <c r="V48" s="4">
        <f t="shared" si="11"/>
        <v>106.46003913790348</v>
      </c>
      <c r="W48" s="4">
        <f t="shared" si="12"/>
        <v>107.33421080241497</v>
      </c>
      <c r="X48" s="4">
        <f t="shared" si="13"/>
        <v>107.70586841744567</v>
      </c>
      <c r="Y48" s="4">
        <f t="shared" si="14"/>
        <v>107.58412000479701</v>
      </c>
      <c r="Z48" s="4">
        <f t="shared" si="15"/>
        <v>109.47147305369269</v>
      </c>
      <c r="AA48" s="4">
        <f t="shared" si="16"/>
        <v>108.8210803238879</v>
      </c>
      <c r="AB48" s="4">
        <f t="shared" si="17"/>
        <v>107.46320221182256</v>
      </c>
      <c r="AC48" s="4">
        <f t="shared" si="18"/>
        <v>106.39487865467611</v>
      </c>
      <c r="AD48" s="4">
        <f t="shared" si="19"/>
        <v>106.42714459704256</v>
      </c>
      <c r="AE48" s="4">
        <f t="shared" si="20"/>
        <v>105.30713739382051</v>
      </c>
      <c r="AF48" s="4">
        <f t="shared" si="21"/>
        <v>104.16352037652389</v>
      </c>
      <c r="AG48" s="4">
        <f t="shared" si="22"/>
        <v>103.31110089875104</v>
      </c>
      <c r="AI48" s="4">
        <f t="shared" si="23"/>
        <v>-1.7281887573362127</v>
      </c>
      <c r="AJ48" s="4">
        <f t="shared" si="24"/>
        <v>-1.0246284129156322</v>
      </c>
      <c r="AK48" s="4">
        <f t="shared" si="25"/>
        <v>0.82395806365535407</v>
      </c>
      <c r="AL48" s="4">
        <f t="shared" si="26"/>
        <v>-1.916039137903482</v>
      </c>
      <c r="AM48" s="4">
        <f t="shared" si="27"/>
        <v>0.29778919758503264</v>
      </c>
      <c r="AN48" s="4">
        <f t="shared" si="28"/>
        <v>-2.3378684174456765</v>
      </c>
      <c r="AO48" s="4">
        <f t="shared" si="29"/>
        <v>8.2879995202986834E-2</v>
      </c>
      <c r="AP48" s="4">
        <f t="shared" si="30"/>
        <v>-1.6824730536926893</v>
      </c>
      <c r="AQ48" s="4">
        <f t="shared" si="31"/>
        <v>-1.8910803238878913</v>
      </c>
      <c r="AR48" s="4">
        <f t="shared" si="32"/>
        <v>-0.20020221182255682</v>
      </c>
      <c r="AS48" s="4">
        <f t="shared" si="33"/>
        <v>0.62312134532389507</v>
      </c>
      <c r="AT48" s="4">
        <f t="shared" si="34"/>
        <v>-1.2161445970425575</v>
      </c>
      <c r="AU48" s="4">
        <f t="shared" si="35"/>
        <v>-1.0791373938205169</v>
      </c>
      <c r="AV48" s="4">
        <f t="shared" si="146"/>
        <v>-1.0785203765238975</v>
      </c>
      <c r="AW48" s="4">
        <f t="shared" si="146"/>
        <v>1.2818991012489676</v>
      </c>
      <c r="AY48" s="2">
        <f t="shared" si="96"/>
        <v>106.60167082949748</v>
      </c>
      <c r="AZ48" s="2">
        <f t="shared" si="147"/>
        <v>107.02452191823149</v>
      </c>
      <c r="BA48" s="2">
        <f t="shared" si="148"/>
        <v>107.05253846648762</v>
      </c>
      <c r="BB48" s="2">
        <f t="shared" si="149"/>
        <v>106.45956300198966</v>
      </c>
      <c r="BC48" s="2">
        <f t="shared" si="150"/>
        <v>107.33389259324963</v>
      </c>
      <c r="BD48" s="2">
        <f t="shared" si="151"/>
        <v>107.70582158927994</v>
      </c>
      <c r="BE48" s="2">
        <f t="shared" si="152"/>
        <v>107.58399280332569</v>
      </c>
      <c r="BF48" s="2">
        <f t="shared" si="153"/>
        <v>109.47128542844656</v>
      </c>
      <c r="BG48" s="2">
        <f t="shared" si="154"/>
        <v>108.82078805471158</v>
      </c>
      <c r="BH48" s="2">
        <f t="shared" si="155"/>
        <v>107.46316145069409</v>
      </c>
      <c r="BI48" s="2">
        <f t="shared" si="156"/>
        <v>106.39485744706695</v>
      </c>
      <c r="BJ48" s="2">
        <f t="shared" si="157"/>
        <v>106.42702328716624</v>
      </c>
      <c r="BK48" s="2">
        <f t="shared" si="158"/>
        <v>105.30709782559074</v>
      </c>
      <c r="BL48" s="2">
        <f t="shared" si="159"/>
        <v>104.16335194815933</v>
      </c>
      <c r="BM48" s="2">
        <f t="shared" si="160"/>
        <v>103.31109979271305</v>
      </c>
      <c r="BO48" s="2">
        <f t="shared" si="38"/>
        <v>104.883</v>
      </c>
      <c r="BP48" s="2">
        <f t="shared" si="39"/>
        <v>106</v>
      </c>
      <c r="BQ48" s="2">
        <f t="shared" si="40"/>
        <v>107.877</v>
      </c>
      <c r="BR48" s="2">
        <f t="shared" si="41"/>
        <v>104.544</v>
      </c>
      <c r="BS48" s="2">
        <f t="shared" si="42"/>
        <v>107.63200000000001</v>
      </c>
      <c r="BT48" s="2">
        <f t="shared" si="43"/>
        <v>105.36799999999999</v>
      </c>
      <c r="BU48" s="2">
        <f t="shared" si="44"/>
        <v>107.667</v>
      </c>
      <c r="BV48" s="2">
        <f t="shared" si="45"/>
        <v>107.789</v>
      </c>
      <c r="BW48" s="2">
        <f t="shared" si="46"/>
        <v>106.93</v>
      </c>
      <c r="BX48" s="2">
        <f t="shared" si="47"/>
        <v>107.26300000000001</v>
      </c>
      <c r="BY48" s="2">
        <f t="shared" si="48"/>
        <v>107.018</v>
      </c>
      <c r="BZ48" s="2">
        <f t="shared" si="49"/>
        <v>105.211</v>
      </c>
      <c r="CA48" s="2">
        <f t="shared" si="50"/>
        <v>104.22799999999999</v>
      </c>
      <c r="CB48" s="2">
        <f t="shared" si="51"/>
        <v>103.08499999999999</v>
      </c>
      <c r="CC48" s="2">
        <f t="shared" si="52"/>
        <v>104.593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107.46608890469415</v>
      </c>
      <c r="DL48" s="2">
        <f t="shared" si="161"/>
        <v>107.36428996607944</v>
      </c>
      <c r="DM48" s="2">
        <f t="shared" si="161"/>
        <v>107.1886516885553</v>
      </c>
      <c r="DN48" s="2">
        <f t="shared" si="161"/>
        <v>106.69500046904314</v>
      </c>
      <c r="DO48" s="2">
        <f t="shared" si="161"/>
        <v>107.78747442645073</v>
      </c>
      <c r="DP48" s="2">
        <f t="shared" si="161"/>
        <v>107.77097273589376</v>
      </c>
      <c r="DQ48" s="2">
        <f t="shared" si="161"/>
        <v>107.94765127475655</v>
      </c>
      <c r="DR48" s="2">
        <f t="shared" si="161"/>
        <v>109.68824324324325</v>
      </c>
      <c r="DS48" s="2">
        <f t="shared" si="161"/>
        <v>109.24022672064777</v>
      </c>
      <c r="DT48" s="2">
        <f t="shared" si="161"/>
        <v>107.91775296348979</v>
      </c>
      <c r="DU48" s="2">
        <f t="shared" si="161"/>
        <v>106.41877572309153</v>
      </c>
      <c r="DV48" s="2">
        <f t="shared" si="161"/>
        <v>106.66351282051285</v>
      </c>
      <c r="DW48" s="2">
        <f t="shared" si="161"/>
        <v>105.56157883794725</v>
      </c>
      <c r="DX48" s="2">
        <f t="shared" si="161"/>
        <v>104.02978301783564</v>
      </c>
      <c r="DY48" s="2">
        <f t="shared" si="161"/>
        <v>103.37162154634584</v>
      </c>
      <c r="EA48" s="2">
        <f t="shared" si="71"/>
        <v>102.73225539516524</v>
      </c>
      <c r="EB48" s="2">
        <f t="shared" si="72"/>
        <v>104.80849658848614</v>
      </c>
      <c r="EC48" s="2">
        <f t="shared" si="73"/>
        <v>106.28141889461162</v>
      </c>
      <c r="ED48" s="2">
        <f t="shared" si="74"/>
        <v>105.09817553645125</v>
      </c>
      <c r="EE48" s="2">
        <f t="shared" si="75"/>
        <v>104.66104198146066</v>
      </c>
      <c r="EF48" s="2">
        <f t="shared" si="76"/>
        <v>107.27530770577495</v>
      </c>
      <c r="EG48" s="2">
        <f t="shared" si="77"/>
        <v>105.34905716955485</v>
      </c>
      <c r="EH48" s="2">
        <f t="shared" si="78"/>
        <v>108.1602306239885</v>
      </c>
      <c r="EI48" s="2">
        <f t="shared" si="79"/>
        <v>106.33648085485308</v>
      </c>
      <c r="EJ48" s="2">
        <f t="shared" si="80"/>
        <v>104.45247122953644</v>
      </c>
      <c r="EK48" s="2">
        <f t="shared" si="81"/>
        <v>106.22908382881729</v>
      </c>
      <c r="EL48" s="2">
        <f t="shared" si="82"/>
        <v>104.96367122246862</v>
      </c>
      <c r="EM48" s="2">
        <f t="shared" si="83"/>
        <v>103.58470087131204</v>
      </c>
      <c r="EN48" s="2">
        <f t="shared" si="84"/>
        <v>104.96873729332518</v>
      </c>
      <c r="EO48" s="2">
        <f t="shared" si="85"/>
        <v>102.85271377808346</v>
      </c>
      <c r="EQ48" s="2">
        <f t="shared" si="86"/>
        <v>102.46263704405804</v>
      </c>
      <c r="ER48" s="2">
        <f t="shared" si="162"/>
        <v>104.25818148588205</v>
      </c>
      <c r="ES48" s="2">
        <f t="shared" si="162"/>
        <v>104.03165684021747</v>
      </c>
      <c r="ET48" s="2">
        <f t="shared" si="162"/>
        <v>103.1498248022214</v>
      </c>
      <c r="EU48" s="2">
        <f t="shared" si="162"/>
        <v>103.38325057527554</v>
      </c>
      <c r="EV48" s="2">
        <f t="shared" si="162"/>
        <v>105.98985554804067</v>
      </c>
      <c r="EW48" s="2">
        <f t="shared" si="162"/>
        <v>103.72371795440081</v>
      </c>
      <c r="EX48" s="2">
        <f t="shared" si="162"/>
        <v>107.70364572738671</v>
      </c>
      <c r="EY48" s="2">
        <f t="shared" si="162"/>
        <v>105.61551809766372</v>
      </c>
      <c r="EZ48" s="2">
        <f t="shared" si="162"/>
        <v>104.96281886969331</v>
      </c>
      <c r="FA48" s="2">
        <f t="shared" si="162"/>
        <v>104.46062571423261</v>
      </c>
      <c r="FB48" s="2">
        <f t="shared" si="162"/>
        <v>104.33752719806554</v>
      </c>
      <c r="FC48" s="2">
        <f t="shared" si="162"/>
        <v>103.85421531934369</v>
      </c>
      <c r="FD48" s="2">
        <f t="shared" si="162"/>
        <v>106.60776698303793</v>
      </c>
      <c r="FE48" s="2">
        <f t="shared" si="162"/>
        <v>107.40868265928617</v>
      </c>
      <c r="FG48" s="2">
        <f t="shared" si="88"/>
        <v>0.18260308955156607</v>
      </c>
      <c r="FH48" s="2">
        <f t="shared" si="163"/>
        <v>0.13293658261483057</v>
      </c>
      <c r="FI48" s="2">
        <f t="shared" si="163"/>
        <v>0.14998040069102275</v>
      </c>
      <c r="FJ48" s="2">
        <f t="shared" si="163"/>
        <v>0.1474146320398636</v>
      </c>
      <c r="FK48" s="2">
        <f t="shared" si="163"/>
        <v>0.14507081290486243</v>
      </c>
      <c r="FL48" s="2">
        <f t="shared" si="163"/>
        <v>0.13138938194916774</v>
      </c>
      <c r="FM48" s="2">
        <f t="shared" si="163"/>
        <v>0.1399299003857401</v>
      </c>
      <c r="FN48" s="2">
        <f t="shared" si="163"/>
        <v>0.14197927506883135</v>
      </c>
      <c r="FO48" s="2">
        <f t="shared" si="163"/>
        <v>0.1444401718181676</v>
      </c>
      <c r="FP48" s="2">
        <f t="shared" si="163"/>
        <v>0.1311886630220104</v>
      </c>
      <c r="FQ48" s="2">
        <f t="shared" si="163"/>
        <v>0.12584295019582126</v>
      </c>
      <c r="FR48" s="2">
        <f t="shared" si="163"/>
        <v>0.13911585128931112</v>
      </c>
      <c r="FS48" s="2">
        <f t="shared" si="163"/>
        <v>0.12873128263094852</v>
      </c>
      <c r="FT48" s="2">
        <f t="shared" si="163"/>
        <v>0.14222260455543362</v>
      </c>
      <c r="FU48" s="2">
        <f t="shared" si="163"/>
        <v>0.11676114691082722</v>
      </c>
      <c r="FW48" s="2">
        <f t="shared" si="112"/>
        <v>2.0217221679149453E-5</v>
      </c>
      <c r="FX48" s="2">
        <f t="shared" si="164"/>
        <v>1.746337876234357E-5</v>
      </c>
      <c r="FY48" s="2">
        <f t="shared" si="165"/>
        <v>2.0483993797602791E-5</v>
      </c>
      <c r="FZ48" s="2">
        <f t="shared" si="166"/>
        <v>2.1611706051411842E-5</v>
      </c>
      <c r="GA48" s="2">
        <f t="shared" si="167"/>
        <v>2.1706918769934084E-5</v>
      </c>
      <c r="GB48" s="2">
        <f t="shared" si="168"/>
        <v>2.0245524146151541E-5</v>
      </c>
      <c r="GC48" s="2">
        <f t="shared" si="169"/>
        <v>2.3045741262069016E-5</v>
      </c>
      <c r="GD48" s="2">
        <f t="shared" si="170"/>
        <v>2.5604918107259086E-5</v>
      </c>
      <c r="GE48" s="2">
        <f t="shared" si="171"/>
        <v>2.9286068246334759E-5</v>
      </c>
      <c r="GF48" s="2">
        <f t="shared" si="172"/>
        <v>2.7755347737208265E-5</v>
      </c>
      <c r="GG48" s="2">
        <f t="shared" si="173"/>
        <v>2.6513729943050365E-5</v>
      </c>
      <c r="GH48" s="2">
        <f t="shared" si="174"/>
        <v>2.3353057986070354E-5</v>
      </c>
      <c r="GI48" s="2">
        <f t="shared" si="175"/>
        <v>1.8640534318614061E-5</v>
      </c>
      <c r="GJ48" s="2">
        <f t="shared" si="176"/>
        <v>1.7332025938932452E-5</v>
      </c>
      <c r="GK48" s="2">
        <f t="shared" si="177"/>
        <v>1.4598987001404496E-5</v>
      </c>
      <c r="GM48" s="86">
        <f t="shared" si="113"/>
        <v>1.0175285267013075E-5</v>
      </c>
      <c r="GN48" s="86">
        <f t="shared" si="178"/>
        <v>8.9830038904058074E-8</v>
      </c>
      <c r="GO48" s="86">
        <f t="shared" si="179"/>
        <v>4.6785575276706743E-7</v>
      </c>
      <c r="GP48" s="86">
        <f t="shared" si="180"/>
        <v>4.3985114148699198E-7</v>
      </c>
      <c r="GQ48" s="86">
        <f t="shared" si="181"/>
        <v>2.8811711781083763E-7</v>
      </c>
      <c r="GR48" s="86">
        <f t="shared" si="182"/>
        <v>4.068626601610523E-8</v>
      </c>
      <c r="GS48" s="86">
        <f t="shared" si="183"/>
        <v>1.1526907791667061E-7</v>
      </c>
      <c r="GT48" s="86">
        <f t="shared" si="184"/>
        <v>1.8142131428687057E-7</v>
      </c>
      <c r="GU48" s="86">
        <f t="shared" si="185"/>
        <v>2.8215217150802311E-7</v>
      </c>
      <c r="GV48" s="86">
        <f t="shared" si="186"/>
        <v>3.6215877736424833E-8</v>
      </c>
      <c r="GW48" s="86">
        <f t="shared" si="187"/>
        <v>1.8640163165545614E-8</v>
      </c>
      <c r="GX48" s="86">
        <f t="shared" si="188"/>
        <v>1.1555499341416972E-7</v>
      </c>
      <c r="GY48" s="86">
        <f t="shared" si="189"/>
        <v>3.4032843042094319E-8</v>
      </c>
      <c r="GZ48" s="86">
        <f t="shared" si="190"/>
        <v>1.6088841771363652E-7</v>
      </c>
      <c r="HA48" s="86">
        <f t="shared" si="191"/>
        <v>1.0807007230538852E-9</v>
      </c>
      <c r="HC48" s="86">
        <f t="shared" si="145"/>
        <v>3.2431964830747805E-16</v>
      </c>
      <c r="HD48" s="86">
        <f t="shared" si="192"/>
        <v>4.0340667968975678E-18</v>
      </c>
      <c r="HE48" s="86">
        <f t="shared" si="193"/>
        <v>8.5976496470958485E-21</v>
      </c>
      <c r="HF48" s="86">
        <f t="shared" si="194"/>
        <v>3.7569447232004894E-21</v>
      </c>
      <c r="HG48" s="86">
        <f t="shared" si="195"/>
        <v>4.4241355380803982E-21</v>
      </c>
      <c r="HH48" s="86">
        <f t="shared" si="196"/>
        <v>6.8103647710667341E-24</v>
      </c>
      <c r="HI48" s="86">
        <f t="shared" si="197"/>
        <v>2.0998452017657031E-22</v>
      </c>
      <c r="HJ48" s="86">
        <f t="shared" si="198"/>
        <v>3.9427815842792394E-23</v>
      </c>
      <c r="HK48" s="86">
        <f t="shared" si="199"/>
        <v>2.7820546305545648E-22</v>
      </c>
      <c r="HL48" s="86">
        <f t="shared" si="200"/>
        <v>9.1023792592534908E-23</v>
      </c>
      <c r="HM48" s="86">
        <f t="shared" si="201"/>
        <v>2.3806591488708158E-24</v>
      </c>
      <c r="HN48" s="86">
        <f t="shared" si="202"/>
        <v>3.877654104328293E-23</v>
      </c>
      <c r="HO48" s="86">
        <f t="shared" si="203"/>
        <v>3.3412388801782702E-22</v>
      </c>
      <c r="HP48" s="86">
        <f t="shared" si="204"/>
        <v>6.0318135926135851E-22</v>
      </c>
      <c r="HQ48" s="86">
        <f t="shared" si="205"/>
        <v>2.3806794211165781E-27</v>
      </c>
      <c r="HS48" s="86">
        <f t="shared" si="114"/>
        <v>2.5439063534737403E-69</v>
      </c>
      <c r="HT48" s="86">
        <f t="shared" si="206"/>
        <v>1.1983186715642341E-75</v>
      </c>
      <c r="HU48" s="86">
        <f t="shared" si="207"/>
        <v>1.7077984320496903E-90</v>
      </c>
      <c r="HV48" s="86">
        <f t="shared" si="208"/>
        <v>2.0264702628917571E-91</v>
      </c>
      <c r="HW48" s="86">
        <f t="shared" si="209"/>
        <v>6.1194450505430354E-91</v>
      </c>
      <c r="HX48" s="86">
        <f t="shared" si="210"/>
        <v>1.363968684638088E-103</v>
      </c>
      <c r="HY48" s="86">
        <f t="shared" si="211"/>
        <v>1.1248422062944285E-97</v>
      </c>
      <c r="HZ48" s="86">
        <f t="shared" si="212"/>
        <v>5.9837119901318141E-100</v>
      </c>
      <c r="IA48" s="86">
        <f t="shared" si="213"/>
        <v>2.5543879313331935E-95</v>
      </c>
      <c r="IB48" s="86">
        <f t="shared" si="214"/>
        <v>1.4877683912561574E-96</v>
      </c>
      <c r="IC48" s="86">
        <f t="shared" si="215"/>
        <v>9.6978528636944123E-104</v>
      </c>
      <c r="ID48" s="86">
        <f t="shared" si="216"/>
        <v>1.4454397050284633E-100</v>
      </c>
      <c r="IE48" s="86">
        <f t="shared" si="217"/>
        <v>8.0961308329899928E-96</v>
      </c>
      <c r="IF48" s="86">
        <f t="shared" si="218"/>
        <v>4.7359166965935616E-52</v>
      </c>
      <c r="IG48" s="86">
        <f t="shared" si="219"/>
        <v>1.2045902688183016E-39</v>
      </c>
      <c r="II48" s="86">
        <f t="shared" si="115"/>
        <v>5.0151527258463222E-278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6.510471872297622E-200</v>
      </c>
      <c r="IW48" s="86">
        <f t="shared" si="129"/>
        <v>4.9067964696748684E-158</v>
      </c>
      <c r="IY48" s="86">
        <f t="shared" si="130"/>
        <v>1.0175285267337396E-5</v>
      </c>
      <c r="IZ48" s="86">
        <f t="shared" si="131"/>
        <v>8.9830038908092134E-8</v>
      </c>
      <c r="JA48" s="86">
        <f t="shared" si="132"/>
        <v>4.6785575276707601E-7</v>
      </c>
      <c r="JB48" s="86">
        <f t="shared" si="133"/>
        <v>4.3985114148699574E-7</v>
      </c>
      <c r="JC48" s="86">
        <f t="shared" si="134"/>
        <v>2.8811711781084207E-7</v>
      </c>
      <c r="JD48" s="86">
        <f t="shared" si="135"/>
        <v>4.0686266016105236E-8</v>
      </c>
      <c r="JE48" s="86">
        <f t="shared" si="136"/>
        <v>1.1526907791667082E-7</v>
      </c>
      <c r="JF48" s="86">
        <f t="shared" si="137"/>
        <v>1.814213142868706E-7</v>
      </c>
      <c r="JG48" s="86">
        <f t="shared" si="138"/>
        <v>2.8215217150802337E-7</v>
      </c>
      <c r="JH48" s="86">
        <f t="shared" si="139"/>
        <v>3.6215877736424925E-8</v>
      </c>
      <c r="JI48" s="86">
        <f t="shared" si="140"/>
        <v>1.8640163165545617E-8</v>
      </c>
      <c r="JJ48" s="86">
        <f t="shared" si="141"/>
        <v>1.1555499341416976E-7</v>
      </c>
      <c r="JK48" s="86">
        <f t="shared" si="142"/>
        <v>3.403284304209465E-8</v>
      </c>
      <c r="JL48" s="86">
        <f t="shared" si="143"/>
        <v>1.6088841771363712E-7</v>
      </c>
      <c r="JM48" s="86">
        <f t="shared" si="144"/>
        <v>1.0807007230538852E-9</v>
      </c>
    </row>
    <row r="49" spans="2:273" x14ac:dyDescent="0.25">
      <c r="B49" s="2">
        <v>22</v>
      </c>
      <c r="C49" s="37">
        <v>104.95</v>
      </c>
      <c r="D49" s="37">
        <v>105.825</v>
      </c>
      <c r="E49" s="37">
        <v>106.211</v>
      </c>
      <c r="F49" s="37">
        <v>106.123</v>
      </c>
      <c r="G49" s="37">
        <v>104.684</v>
      </c>
      <c r="H49" s="37">
        <v>105.123</v>
      </c>
      <c r="I49" s="37">
        <v>108</v>
      </c>
      <c r="J49" s="37">
        <v>110.07</v>
      </c>
      <c r="K49" s="37">
        <v>107.316</v>
      </c>
      <c r="L49" s="37">
        <v>106.754</v>
      </c>
      <c r="M49" s="37">
        <v>106.035</v>
      </c>
      <c r="N49" s="37">
        <v>106.56100000000001</v>
      </c>
      <c r="O49" s="37">
        <v>103.877</v>
      </c>
      <c r="P49" s="37">
        <v>103.593</v>
      </c>
      <c r="Q49" s="37">
        <v>101.81399999999999</v>
      </c>
      <c r="S49" s="4">
        <f t="shared" si="8"/>
        <v>106.60506412925425</v>
      </c>
      <c r="T49" s="4">
        <f t="shared" si="9"/>
        <v>107.0930277681563</v>
      </c>
      <c r="U49" s="4">
        <f t="shared" si="10"/>
        <v>107.14632449406841</v>
      </c>
      <c r="V49" s="4">
        <f t="shared" si="11"/>
        <v>106.55215730112651</v>
      </c>
      <c r="W49" s="4">
        <f t="shared" si="12"/>
        <v>107.39274051235421</v>
      </c>
      <c r="X49" s="4">
        <f t="shared" si="13"/>
        <v>107.90265524745445</v>
      </c>
      <c r="Y49" s="4">
        <f t="shared" si="14"/>
        <v>107.6584788938782</v>
      </c>
      <c r="Z49" s="4">
        <f t="shared" si="15"/>
        <v>109.60459192061138</v>
      </c>
      <c r="AA49" s="4">
        <f t="shared" si="16"/>
        <v>108.9135511854135</v>
      </c>
      <c r="AB49" s="4">
        <f t="shared" si="17"/>
        <v>107.61096976109357</v>
      </c>
      <c r="AC49" s="4">
        <f t="shared" si="18"/>
        <v>106.52319659195585</v>
      </c>
      <c r="AD49" s="4">
        <f t="shared" si="19"/>
        <v>106.58002578512915</v>
      </c>
      <c r="AE49" s="4">
        <f t="shared" si="20"/>
        <v>105.40739290223536</v>
      </c>
      <c r="AF49" s="4">
        <f t="shared" si="21"/>
        <v>104.28465647645129</v>
      </c>
      <c r="AG49" s="4">
        <f t="shared" si="22"/>
        <v>103.42713218742388</v>
      </c>
      <c r="AI49" s="4">
        <f t="shared" si="23"/>
        <v>-1.6550641292542423</v>
      </c>
      <c r="AJ49" s="4">
        <f t="shared" si="24"/>
        <v>-1.2680277681563012</v>
      </c>
      <c r="AK49" s="4">
        <f t="shared" si="25"/>
        <v>-0.93532449406841067</v>
      </c>
      <c r="AL49" s="4">
        <f t="shared" si="26"/>
        <v>-0.42915730112650863</v>
      </c>
      <c r="AM49" s="4">
        <f t="shared" si="27"/>
        <v>-2.7087405123542112</v>
      </c>
      <c r="AN49" s="4">
        <f t="shared" si="28"/>
        <v>-2.7796552474544427</v>
      </c>
      <c r="AO49" s="4">
        <f t="shared" si="29"/>
        <v>0.34152110612180309</v>
      </c>
      <c r="AP49" s="4">
        <f t="shared" si="30"/>
        <v>0.46540807938860951</v>
      </c>
      <c r="AQ49" s="4">
        <f t="shared" si="31"/>
        <v>-1.5975511854134936</v>
      </c>
      <c r="AR49" s="4">
        <f t="shared" si="32"/>
        <v>-0.85696976109356626</v>
      </c>
      <c r="AS49" s="4">
        <f t="shared" si="33"/>
        <v>-0.4881965919558553</v>
      </c>
      <c r="AT49" s="4">
        <f t="shared" si="34"/>
        <v>-1.9025785129144879E-2</v>
      </c>
      <c r="AU49" s="4">
        <f t="shared" si="35"/>
        <v>-1.5303929022353628</v>
      </c>
      <c r="AV49" s="4">
        <f t="shared" si="146"/>
        <v>-0.69165647645128558</v>
      </c>
      <c r="AW49" s="4">
        <f t="shared" si="146"/>
        <v>-1.6131321874238864</v>
      </c>
      <c r="AY49" s="2">
        <f t="shared" si="96"/>
        <v>106.58918192168652</v>
      </c>
      <c r="AZ49" s="2">
        <f t="shared" si="147"/>
        <v>107.09280510160607</v>
      </c>
      <c r="BA49" s="2">
        <f t="shared" si="148"/>
        <v>107.14534039172926</v>
      </c>
      <c r="BB49" s="2">
        <f t="shared" si="149"/>
        <v>106.55122943184044</v>
      </c>
      <c r="BC49" s="2">
        <f t="shared" si="150"/>
        <v>107.392105043591</v>
      </c>
      <c r="BD49" s="2">
        <f t="shared" si="151"/>
        <v>107.90255217231442</v>
      </c>
      <c r="BE49" s="2">
        <f t="shared" si="152"/>
        <v>107.65821149756226</v>
      </c>
      <c r="BF49" s="2">
        <f t="shared" si="153"/>
        <v>109.60420791342251</v>
      </c>
      <c r="BG49" s="2">
        <f t="shared" si="154"/>
        <v>108.91296775213222</v>
      </c>
      <c r="BH49" s="2">
        <f t="shared" si="155"/>
        <v>107.61087935340349</v>
      </c>
      <c r="BI49" s="2">
        <f t="shared" si="156"/>
        <v>106.52314825009175</v>
      </c>
      <c r="BJ49" s="2">
        <f t="shared" si="157"/>
        <v>106.57977151442678</v>
      </c>
      <c r="BK49" s="2">
        <f t="shared" si="158"/>
        <v>105.40730553596738</v>
      </c>
      <c r="BL49" s="2">
        <f t="shared" si="159"/>
        <v>104.28430840451382</v>
      </c>
      <c r="BM49" s="2">
        <f t="shared" si="160"/>
        <v>103.4271292261208</v>
      </c>
      <c r="BO49" s="2">
        <f t="shared" si="38"/>
        <v>104.95</v>
      </c>
      <c r="BP49" s="2">
        <f t="shared" si="39"/>
        <v>105.825</v>
      </c>
      <c r="BQ49" s="2">
        <f t="shared" si="40"/>
        <v>106.211</v>
      </c>
      <c r="BR49" s="2">
        <f t="shared" si="41"/>
        <v>106.123</v>
      </c>
      <c r="BS49" s="2">
        <f t="shared" si="42"/>
        <v>104.684</v>
      </c>
      <c r="BT49" s="2">
        <f t="shared" si="43"/>
        <v>105.123</v>
      </c>
      <c r="BU49" s="2">
        <f t="shared" si="44"/>
        <v>108</v>
      </c>
      <c r="BV49" s="2">
        <f t="shared" si="45"/>
        <v>110.07</v>
      </c>
      <c r="BW49" s="2">
        <f t="shared" si="46"/>
        <v>107.316</v>
      </c>
      <c r="BX49" s="2">
        <f t="shared" si="47"/>
        <v>106.754</v>
      </c>
      <c r="BY49" s="2">
        <f t="shared" si="48"/>
        <v>106.035</v>
      </c>
      <c r="BZ49" s="2">
        <f t="shared" si="49"/>
        <v>106.56100000000001</v>
      </c>
      <c r="CA49" s="2">
        <f t="shared" si="50"/>
        <v>103.877</v>
      </c>
      <c r="CB49" s="2">
        <f t="shared" si="51"/>
        <v>103.593</v>
      </c>
      <c r="CC49" s="2">
        <f t="shared" si="52"/>
        <v>101.81399999999999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107.56455097202463</v>
      </c>
      <c r="DL49" s="2">
        <f t="shared" si="161"/>
        <v>107.50181529707845</v>
      </c>
      <c r="DM49" s="2">
        <f t="shared" si="161"/>
        <v>107.34655281425887</v>
      </c>
      <c r="DN49" s="2">
        <f t="shared" si="161"/>
        <v>106.85686744840524</v>
      </c>
      <c r="DO49" s="2">
        <f t="shared" si="161"/>
        <v>107.92846167341429</v>
      </c>
      <c r="DP49" s="2">
        <f t="shared" si="161"/>
        <v>108.0356216216216</v>
      </c>
      <c r="DQ49" s="2">
        <f t="shared" si="161"/>
        <v>108.095822409454</v>
      </c>
      <c r="DR49" s="2">
        <f t="shared" si="161"/>
        <v>109.89294025604552</v>
      </c>
      <c r="DS49" s="2">
        <f t="shared" si="161"/>
        <v>109.41476113360324</v>
      </c>
      <c r="DT49" s="2">
        <f t="shared" si="161"/>
        <v>108.154484589853</v>
      </c>
      <c r="DU49" s="2">
        <f t="shared" si="161"/>
        <v>106.59300948316739</v>
      </c>
      <c r="DV49" s="2">
        <f t="shared" si="161"/>
        <v>106.88931767881245</v>
      </c>
      <c r="DW49" s="2">
        <f t="shared" si="161"/>
        <v>105.72028066528065</v>
      </c>
      <c r="DX49" s="2">
        <f t="shared" si="161"/>
        <v>104.18040168508588</v>
      </c>
      <c r="DY49" s="2">
        <f t="shared" si="161"/>
        <v>103.52172147950091</v>
      </c>
      <c r="EA49" s="2">
        <f t="shared" si="71"/>
        <v>102.6072798916645</v>
      </c>
      <c r="EB49" s="2">
        <f t="shared" si="72"/>
        <v>104.65988648720682</v>
      </c>
      <c r="EC49" s="2">
        <f t="shared" si="73"/>
        <v>106.10561010870661</v>
      </c>
      <c r="ED49" s="2">
        <f t="shared" si="74"/>
        <v>104.9393683697176</v>
      </c>
      <c r="EE49" s="2">
        <f t="shared" si="75"/>
        <v>104.50956783475327</v>
      </c>
      <c r="EF49" s="2">
        <f t="shared" si="76"/>
        <v>107.1004382362504</v>
      </c>
      <c r="EG49" s="2">
        <f t="shared" si="77"/>
        <v>105.20540065881373</v>
      </c>
      <c r="EH49" s="2">
        <f t="shared" si="78"/>
        <v>108.01293094767128</v>
      </c>
      <c r="EI49" s="2">
        <f t="shared" si="79"/>
        <v>106.20237746116553</v>
      </c>
      <c r="EJ49" s="2">
        <f t="shared" si="80"/>
        <v>104.32745451413123</v>
      </c>
      <c r="EK49" s="2">
        <f t="shared" si="81"/>
        <v>106.08093531173525</v>
      </c>
      <c r="EL49" s="2">
        <f t="shared" si="82"/>
        <v>104.83287419272192</v>
      </c>
      <c r="EM49" s="2">
        <f t="shared" si="83"/>
        <v>103.47539672461804</v>
      </c>
      <c r="EN49" s="2">
        <f t="shared" si="84"/>
        <v>104.85565248009799</v>
      </c>
      <c r="EO49" s="2">
        <f t="shared" si="85"/>
        <v>102.77397813912361</v>
      </c>
      <c r="EQ49" s="2">
        <f t="shared" si="86"/>
        <v>102.34110575728853</v>
      </c>
      <c r="ER49" s="2">
        <f t="shared" si="162"/>
        <v>104.11650023762931</v>
      </c>
      <c r="ES49" s="2">
        <f t="shared" si="162"/>
        <v>103.88447477068506</v>
      </c>
      <c r="ET49" s="2">
        <f t="shared" si="162"/>
        <v>103.01592919661327</v>
      </c>
      <c r="EU49" s="2">
        <f t="shared" si="162"/>
        <v>103.24830483703475</v>
      </c>
      <c r="EV49" s="2">
        <f t="shared" si="162"/>
        <v>105.83188919040037</v>
      </c>
      <c r="EW49" s="2">
        <f t="shared" si="162"/>
        <v>103.60113222898239</v>
      </c>
      <c r="EX49" s="2">
        <f t="shared" si="162"/>
        <v>107.56232139911283</v>
      </c>
      <c r="EY49" s="2">
        <f t="shared" si="162"/>
        <v>105.49076946382218</v>
      </c>
      <c r="EZ49" s="2">
        <f t="shared" si="162"/>
        <v>104.8311704270721</v>
      </c>
      <c r="FA49" s="2">
        <f t="shared" si="162"/>
        <v>104.33556834942553</v>
      </c>
      <c r="FB49" s="2">
        <f t="shared" si="162"/>
        <v>104.21475374186332</v>
      </c>
      <c r="FC49" s="2">
        <f t="shared" si="162"/>
        <v>103.74154037567774</v>
      </c>
      <c r="FD49" s="2">
        <f t="shared" si="162"/>
        <v>106.47326978845055</v>
      </c>
      <c r="FE49" s="2">
        <f t="shared" si="162"/>
        <v>107.27129128251228</v>
      </c>
      <c r="FG49" s="2">
        <f t="shared" si="88"/>
        <v>0.19675404755130654</v>
      </c>
      <c r="FH49" s="2">
        <f t="shared" si="163"/>
        <v>0.14391626883579742</v>
      </c>
      <c r="FI49" s="2">
        <f t="shared" si="163"/>
        <v>0.1621046116532836</v>
      </c>
      <c r="FJ49" s="2">
        <f t="shared" si="163"/>
        <v>0.15937031770775997</v>
      </c>
      <c r="FK49" s="2">
        <f t="shared" si="163"/>
        <v>0.15687138462592559</v>
      </c>
      <c r="FL49" s="2">
        <f t="shared" si="163"/>
        <v>0.14226224632246748</v>
      </c>
      <c r="FM49" s="2">
        <f t="shared" si="163"/>
        <v>0.15138634124271086</v>
      </c>
      <c r="FN49" s="2">
        <f t="shared" si="163"/>
        <v>0.15357354370507875</v>
      </c>
      <c r="FO49" s="2">
        <f t="shared" si="163"/>
        <v>0.15619881741258315</v>
      </c>
      <c r="FP49" s="2">
        <f t="shared" si="163"/>
        <v>0.14204763362347664</v>
      </c>
      <c r="FQ49" s="2">
        <f t="shared" si="163"/>
        <v>0.13632886848937756</v>
      </c>
      <c r="FR49" s="2">
        <f t="shared" si="163"/>
        <v>0.15051730759886459</v>
      </c>
      <c r="FS49" s="2">
        <f t="shared" si="163"/>
        <v>0.13941948771974186</v>
      </c>
      <c r="FT49" s="2">
        <f t="shared" si="163"/>
        <v>0.15383318130439994</v>
      </c>
      <c r="FU49" s="2">
        <f t="shared" si="163"/>
        <v>0.12659991574162635</v>
      </c>
      <c r="FW49" s="2">
        <f t="shared" si="112"/>
        <v>2.2167699519215498E-5</v>
      </c>
      <c r="FX49" s="2">
        <f t="shared" si="164"/>
        <v>1.9148181782367435E-5</v>
      </c>
      <c r="FY49" s="2">
        <f t="shared" si="165"/>
        <v>2.2460208181820305E-5</v>
      </c>
      <c r="FZ49" s="2">
        <f t="shared" si="166"/>
        <v>2.3696715057793692E-5</v>
      </c>
      <c r="GA49" s="2">
        <f t="shared" si="167"/>
        <v>2.3801113291336532E-5</v>
      </c>
      <c r="GB49" s="2">
        <f t="shared" si="168"/>
        <v>2.2198732436034817E-5</v>
      </c>
      <c r="GC49" s="2">
        <f t="shared" si="169"/>
        <v>2.5269096624214761E-5</v>
      </c>
      <c r="GD49" s="2">
        <f t="shared" si="170"/>
        <v>2.8075165064103212E-5</v>
      </c>
      <c r="GE49" s="2">
        <f t="shared" si="171"/>
        <v>3.2111444553039256E-5</v>
      </c>
      <c r="GF49" s="2">
        <f t="shared" si="172"/>
        <v>3.0433052127023572E-5</v>
      </c>
      <c r="GG49" s="2">
        <f t="shared" si="173"/>
        <v>2.9071652415788457E-5</v>
      </c>
      <c r="GH49" s="2">
        <f t="shared" si="174"/>
        <v>2.5606061202978122E-5</v>
      </c>
      <c r="GI49" s="2">
        <f t="shared" si="175"/>
        <v>2.0438902687391672E-5</v>
      </c>
      <c r="GJ49" s="2">
        <f t="shared" si="176"/>
        <v>1.9004156758987403E-5</v>
      </c>
      <c r="GK49" s="2">
        <f t="shared" si="177"/>
        <v>1.6007448386583967E-5</v>
      </c>
      <c r="GM49" s="86">
        <f t="shared" si="113"/>
        <v>1.7403830024567306E-5</v>
      </c>
      <c r="GN49" s="86">
        <f t="shared" si="178"/>
        <v>1.9255176911922695E-7</v>
      </c>
      <c r="GO49" s="86">
        <f t="shared" si="179"/>
        <v>9.3789178373301786E-7</v>
      </c>
      <c r="GP49" s="86">
        <f t="shared" si="180"/>
        <v>8.7889242192632211E-7</v>
      </c>
      <c r="GQ49" s="86">
        <f t="shared" si="181"/>
        <v>5.9006001352169074E-7</v>
      </c>
      <c r="GR49" s="86">
        <f t="shared" si="182"/>
        <v>9.1853006806655539E-8</v>
      </c>
      <c r="GS49" s="86">
        <f t="shared" si="183"/>
        <v>2.4856315896692878E-7</v>
      </c>
      <c r="GT49" s="86">
        <f t="shared" si="184"/>
        <v>3.8082093695771606E-7</v>
      </c>
      <c r="GU49" s="86">
        <f t="shared" si="185"/>
        <v>5.7758315770407759E-7</v>
      </c>
      <c r="GV49" s="86">
        <f t="shared" si="186"/>
        <v>8.2392129538136779E-8</v>
      </c>
      <c r="GW49" s="86">
        <f t="shared" si="187"/>
        <v>4.3575715073123326E-8</v>
      </c>
      <c r="GX49" s="86">
        <f t="shared" si="188"/>
        <v>2.4843165603450858E-7</v>
      </c>
      <c r="GY49" s="86">
        <f t="shared" si="189"/>
        <v>7.7057798469014302E-8</v>
      </c>
      <c r="GZ49" s="86">
        <f t="shared" si="190"/>
        <v>3.4105486728796989E-7</v>
      </c>
      <c r="HA49" s="86">
        <f t="shared" si="191"/>
        <v>2.9693547384176716E-9</v>
      </c>
      <c r="HC49" s="86">
        <f t="shared" si="145"/>
        <v>1.0407101203400865E-15</v>
      </c>
      <c r="HD49" s="86">
        <f t="shared" si="192"/>
        <v>1.4681114850895944E-17</v>
      </c>
      <c r="HE49" s="86">
        <f t="shared" si="193"/>
        <v>3.9723107560924928E-20</v>
      </c>
      <c r="HF49" s="86">
        <f t="shared" si="194"/>
        <v>1.7571456125606353E-20</v>
      </c>
      <c r="HG49" s="86">
        <f t="shared" si="195"/>
        <v>2.058956054869924E-20</v>
      </c>
      <c r="HH49" s="86">
        <f t="shared" si="196"/>
        <v>3.9191751136396163E-23</v>
      </c>
      <c r="HI49" s="86">
        <f t="shared" si="197"/>
        <v>1.097314413769864E-21</v>
      </c>
      <c r="HJ49" s="86">
        <f t="shared" si="198"/>
        <v>2.201322528408363E-22</v>
      </c>
      <c r="HK49" s="86">
        <f t="shared" si="199"/>
        <v>1.4648560137828599E-21</v>
      </c>
      <c r="HL49" s="86">
        <f t="shared" si="200"/>
        <v>4.9552668037068981E-22</v>
      </c>
      <c r="HM49" s="86">
        <f t="shared" si="201"/>
        <v>1.4559120317014717E-23</v>
      </c>
      <c r="HN49" s="86">
        <f t="shared" si="202"/>
        <v>2.1659473634003885E-22</v>
      </c>
      <c r="HO49" s="86">
        <f t="shared" si="203"/>
        <v>1.6733722527165222E-21</v>
      </c>
      <c r="HP49" s="86">
        <f t="shared" si="204"/>
        <v>3.0030457865312961E-21</v>
      </c>
      <c r="HQ49" s="86">
        <f t="shared" si="205"/>
        <v>1.8044946102942304E-26</v>
      </c>
      <c r="HS49" s="86">
        <f t="shared" si="114"/>
        <v>7.4945021838765715E-68</v>
      </c>
      <c r="HT49" s="86">
        <f t="shared" si="206"/>
        <v>4.8103912859793996E-74</v>
      </c>
      <c r="HU49" s="86">
        <f t="shared" si="207"/>
        <v>1.4703461980787619E-88</v>
      </c>
      <c r="HV49" s="86">
        <f t="shared" si="208"/>
        <v>1.7761585811435952E-89</v>
      </c>
      <c r="HW49" s="86">
        <f t="shared" si="209"/>
        <v>5.265794284878261E-89</v>
      </c>
      <c r="HX49" s="86">
        <f t="shared" si="210"/>
        <v>2.1717521376553061E-101</v>
      </c>
      <c r="HY49" s="86">
        <f t="shared" si="211"/>
        <v>1.3814427944203399E-95</v>
      </c>
      <c r="HZ49" s="86">
        <f t="shared" si="212"/>
        <v>8.6826465716829033E-98</v>
      </c>
      <c r="IA49" s="86">
        <f t="shared" si="213"/>
        <v>3.0631470132460771E-93</v>
      </c>
      <c r="IB49" s="86">
        <f t="shared" si="214"/>
        <v>1.9180576995615653E-94</v>
      </c>
      <c r="IC49" s="86">
        <f t="shared" si="215"/>
        <v>1.7549392698477304E-101</v>
      </c>
      <c r="ID49" s="86">
        <f t="shared" si="216"/>
        <v>2.1315560105403192E-98</v>
      </c>
      <c r="IE49" s="86">
        <f t="shared" si="217"/>
        <v>8.5813759151080845E-94</v>
      </c>
      <c r="IF49" s="86">
        <f t="shared" si="218"/>
        <v>5.6004270897804509E-51</v>
      </c>
      <c r="IG49" s="86">
        <f t="shared" si="219"/>
        <v>7.4868222696341772E-39</v>
      </c>
      <c r="II49" s="86">
        <f t="shared" si="115"/>
        <v>2.4077667450509532E-273</v>
      </c>
      <c r="IJ49" s="86">
        <f t="shared" si="116"/>
        <v>8.470146156101926E-306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1.3294490364684611E-196</v>
      </c>
      <c r="IW49" s="86">
        <f t="shared" si="129"/>
        <v>1.8237328128030543E-155</v>
      </c>
      <c r="IY49" s="86">
        <f t="shared" si="130"/>
        <v>1.7403830025608015E-5</v>
      </c>
      <c r="IZ49" s="86">
        <f t="shared" si="131"/>
        <v>1.9255176913390807E-7</v>
      </c>
      <c r="JA49" s="86">
        <f t="shared" si="132"/>
        <v>9.3789178373305757E-7</v>
      </c>
      <c r="JB49" s="86">
        <f t="shared" si="133"/>
        <v>8.7889242192633969E-7</v>
      </c>
      <c r="JC49" s="86">
        <f t="shared" si="134"/>
        <v>5.9006001352171128E-7</v>
      </c>
      <c r="JD49" s="86">
        <f t="shared" si="135"/>
        <v>9.1853006806655579E-8</v>
      </c>
      <c r="JE49" s="86">
        <f t="shared" si="136"/>
        <v>2.485631589669299E-7</v>
      </c>
      <c r="JF49" s="86">
        <f t="shared" si="137"/>
        <v>3.8082093695771628E-7</v>
      </c>
      <c r="JG49" s="86">
        <f t="shared" si="138"/>
        <v>5.7758315770407907E-7</v>
      </c>
      <c r="JH49" s="86">
        <f t="shared" si="139"/>
        <v>8.2392129538137269E-8</v>
      </c>
      <c r="JI49" s="86">
        <f t="shared" si="140"/>
        <v>4.357571507312334E-8</v>
      </c>
      <c r="JJ49" s="86">
        <f t="shared" si="141"/>
        <v>2.4843165603450879E-7</v>
      </c>
      <c r="JK49" s="86">
        <f t="shared" si="142"/>
        <v>7.7057798469015969E-8</v>
      </c>
      <c r="JL49" s="86">
        <f t="shared" si="143"/>
        <v>3.4105486728797291E-7</v>
      </c>
      <c r="JM49" s="86">
        <f t="shared" si="144"/>
        <v>2.9693547384176716E-9</v>
      </c>
    </row>
    <row r="50" spans="2:273" x14ac:dyDescent="0.25">
      <c r="B50" s="2">
        <v>23</v>
      </c>
      <c r="C50" s="37">
        <v>105.267</v>
      </c>
      <c r="D50" s="37">
        <v>105.43899999999999</v>
      </c>
      <c r="E50" s="37">
        <v>106.333</v>
      </c>
      <c r="F50" s="37">
        <v>103.965</v>
      </c>
      <c r="G50" s="37">
        <v>106.649</v>
      </c>
      <c r="H50" s="37">
        <v>105.73699999999999</v>
      </c>
      <c r="I50" s="37">
        <v>106.596</v>
      </c>
      <c r="J50" s="37">
        <v>106.544</v>
      </c>
      <c r="K50" s="37">
        <v>107.105</v>
      </c>
      <c r="L50" s="37">
        <v>107.175</v>
      </c>
      <c r="M50" s="37">
        <v>105.544</v>
      </c>
      <c r="N50" s="37">
        <v>106.123</v>
      </c>
      <c r="O50" s="37">
        <v>104.474</v>
      </c>
      <c r="P50" s="37">
        <v>106.932</v>
      </c>
      <c r="Q50" s="37">
        <v>101.542</v>
      </c>
      <c r="S50" s="4">
        <f t="shared" si="8"/>
        <v>106.5922976189504</v>
      </c>
      <c r="T50" s="4">
        <f t="shared" si="9"/>
        <v>107.15293393128641</v>
      </c>
      <c r="U50" s="4">
        <f t="shared" si="10"/>
        <v>107.23071342325328</v>
      </c>
      <c r="V50" s="4">
        <f t="shared" si="11"/>
        <v>106.635271753729</v>
      </c>
      <c r="W50" s="4">
        <f t="shared" si="12"/>
        <v>107.44180400469969</v>
      </c>
      <c r="X50" s="4">
        <f t="shared" si="13"/>
        <v>108.08892926998632</v>
      </c>
      <c r="Y50" s="4">
        <f t="shared" si="14"/>
        <v>107.72387713369717</v>
      </c>
      <c r="Z50" s="4">
        <f t="shared" si="15"/>
        <v>109.72803430739368</v>
      </c>
      <c r="AA50" s="4">
        <f t="shared" si="16"/>
        <v>108.99632636356102</v>
      </c>
      <c r="AB50" s="4">
        <f t="shared" si="17"/>
        <v>107.7478379850706</v>
      </c>
      <c r="AC50" s="4">
        <f t="shared" si="18"/>
        <v>106.64417954630521</v>
      </c>
      <c r="AD50" s="4">
        <f t="shared" si="19"/>
        <v>106.72308175024889</v>
      </c>
      <c r="AE50" s="4">
        <f t="shared" si="20"/>
        <v>105.50012924299112</v>
      </c>
      <c r="AF50" s="4">
        <f t="shared" si="21"/>
        <v>104.40016132355625</v>
      </c>
      <c r="AG50" s="4">
        <f t="shared" si="22"/>
        <v>103.53797996944184</v>
      </c>
      <c r="AI50" s="4">
        <f t="shared" si="23"/>
        <v>-1.3252976189504011</v>
      </c>
      <c r="AJ50" s="4">
        <f t="shared" si="24"/>
        <v>-1.7139339312864195</v>
      </c>
      <c r="AK50" s="4">
        <f t="shared" si="25"/>
        <v>-0.89771342325327907</v>
      </c>
      <c r="AL50" s="4">
        <f t="shared" si="26"/>
        <v>-2.6702717537289971</v>
      </c>
      <c r="AM50" s="4">
        <f t="shared" si="27"/>
        <v>-0.79280400469968981</v>
      </c>
      <c r="AN50" s="4">
        <f t="shared" si="28"/>
        <v>-2.3519292699863286</v>
      </c>
      <c r="AO50" s="4">
        <f t="shared" si="29"/>
        <v>-1.1278771336971687</v>
      </c>
      <c r="AP50" s="4">
        <f t="shared" si="30"/>
        <v>-3.1840343073936879</v>
      </c>
      <c r="AQ50" s="4">
        <f t="shared" si="31"/>
        <v>-1.8913263635610207</v>
      </c>
      <c r="AR50" s="4">
        <f t="shared" si="32"/>
        <v>-0.57283798507060624</v>
      </c>
      <c r="AS50" s="4">
        <f t="shared" si="33"/>
        <v>-1.1001795463052133</v>
      </c>
      <c r="AT50" s="4">
        <f t="shared" si="34"/>
        <v>-0.60008175024888999</v>
      </c>
      <c r="AU50" s="4">
        <f t="shared" si="35"/>
        <v>-1.026129242991118</v>
      </c>
      <c r="AV50" s="4">
        <f t="shared" si="146"/>
        <v>2.5318386764437548</v>
      </c>
      <c r="AW50" s="4">
        <f t="shared" si="146"/>
        <v>-1.9959799694418336</v>
      </c>
      <c r="AY50" s="2">
        <f t="shared" si="96"/>
        <v>106.56615945666483</v>
      </c>
      <c r="AZ50" s="2">
        <f t="shared" si="147"/>
        <v>107.15247737410354</v>
      </c>
      <c r="BA50" s="2">
        <f t="shared" si="148"/>
        <v>107.22882449787299</v>
      </c>
      <c r="BB50" s="2">
        <f t="shared" si="149"/>
        <v>106.63349568485674</v>
      </c>
      <c r="BC50" s="2">
        <f t="shared" si="150"/>
        <v>107.44055842919826</v>
      </c>
      <c r="BD50" s="2">
        <f t="shared" si="151"/>
        <v>108.08870715334062</v>
      </c>
      <c r="BE50" s="2">
        <f t="shared" si="152"/>
        <v>107.72332625764706</v>
      </c>
      <c r="BF50" s="2">
        <f t="shared" si="153"/>
        <v>109.72726343779541</v>
      </c>
      <c r="BG50" s="2">
        <f t="shared" si="154"/>
        <v>108.99518318009248</v>
      </c>
      <c r="BH50" s="2">
        <f t="shared" si="155"/>
        <v>107.74764172353308</v>
      </c>
      <c r="BI50" s="2">
        <f t="shared" si="156"/>
        <v>106.644071755129</v>
      </c>
      <c r="BJ50" s="2">
        <f t="shared" si="157"/>
        <v>106.72255935457243</v>
      </c>
      <c r="BK50" s="2">
        <f t="shared" si="158"/>
        <v>105.49994037600756</v>
      </c>
      <c r="BL50" s="2">
        <f t="shared" si="159"/>
        <v>104.39945604723952</v>
      </c>
      <c r="BM50" s="2">
        <f t="shared" si="160"/>
        <v>103.53797225057282</v>
      </c>
      <c r="BO50" s="2">
        <f t="shared" si="38"/>
        <v>105.267</v>
      </c>
      <c r="BP50" s="2">
        <f t="shared" si="39"/>
        <v>105.43899999999999</v>
      </c>
      <c r="BQ50" s="2">
        <f t="shared" si="40"/>
        <v>106.333</v>
      </c>
      <c r="BR50" s="2">
        <f t="shared" si="41"/>
        <v>103.965</v>
      </c>
      <c r="BS50" s="2">
        <f t="shared" si="42"/>
        <v>106.649</v>
      </c>
      <c r="BT50" s="2">
        <f t="shared" si="43"/>
        <v>105.73699999999999</v>
      </c>
      <c r="BU50" s="2">
        <f t="shared" si="44"/>
        <v>106.596</v>
      </c>
      <c r="BV50" s="2">
        <f t="shared" si="45"/>
        <v>106.544</v>
      </c>
      <c r="BW50" s="2">
        <f t="shared" si="46"/>
        <v>107.105</v>
      </c>
      <c r="BX50" s="2">
        <f t="shared" si="47"/>
        <v>107.175</v>
      </c>
      <c r="BY50" s="2">
        <f t="shared" si="48"/>
        <v>105.544</v>
      </c>
      <c r="BZ50" s="2">
        <f t="shared" si="49"/>
        <v>106.123</v>
      </c>
      <c r="CA50" s="2">
        <f t="shared" si="50"/>
        <v>104.474</v>
      </c>
      <c r="CB50" s="2">
        <f t="shared" si="51"/>
        <v>106.932</v>
      </c>
      <c r="CC50" s="2">
        <f t="shared" si="52"/>
        <v>101.542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107.66301303935512</v>
      </c>
      <c r="DL50" s="2">
        <f t="shared" si="161"/>
        <v>107.63934062807746</v>
      </c>
      <c r="DM50" s="2">
        <f t="shared" si="161"/>
        <v>107.50445393996243</v>
      </c>
      <c r="DN50" s="2">
        <f t="shared" si="161"/>
        <v>107.01873442776734</v>
      </c>
      <c r="DO50" s="2">
        <f t="shared" si="161"/>
        <v>108.06944892037785</v>
      </c>
      <c r="DP50" s="2">
        <f t="shared" si="161"/>
        <v>108.30027050734942</v>
      </c>
      <c r="DQ50" s="2">
        <f t="shared" si="161"/>
        <v>108.24399354415145</v>
      </c>
      <c r="DR50" s="2">
        <f t="shared" si="161"/>
        <v>110.09763726884781</v>
      </c>
      <c r="DS50" s="2">
        <f t="shared" si="161"/>
        <v>109.5892955465587</v>
      </c>
      <c r="DT50" s="2">
        <f t="shared" si="161"/>
        <v>108.39121621621621</v>
      </c>
      <c r="DU50" s="2">
        <f t="shared" si="161"/>
        <v>106.76724324324326</v>
      </c>
      <c r="DV50" s="2">
        <f t="shared" si="161"/>
        <v>107.11512253711204</v>
      </c>
      <c r="DW50" s="2">
        <f t="shared" si="161"/>
        <v>105.87898249261406</v>
      </c>
      <c r="DX50" s="2">
        <f t="shared" si="161"/>
        <v>104.33102035233613</v>
      </c>
      <c r="DY50" s="2">
        <f t="shared" si="161"/>
        <v>103.67182141265599</v>
      </c>
      <c r="EA50" s="2">
        <f t="shared" si="71"/>
        <v>102.48230438816377</v>
      </c>
      <c r="EB50" s="2">
        <f t="shared" si="72"/>
        <v>104.5112763859275</v>
      </c>
      <c r="EC50" s="2">
        <f t="shared" si="73"/>
        <v>105.92980132280159</v>
      </c>
      <c r="ED50" s="2">
        <f t="shared" si="74"/>
        <v>104.78056120298395</v>
      </c>
      <c r="EE50" s="2">
        <f t="shared" si="75"/>
        <v>104.35809368804587</v>
      </c>
      <c r="EF50" s="2">
        <f t="shared" si="76"/>
        <v>106.92556876672586</v>
      </c>
      <c r="EG50" s="2">
        <f t="shared" si="77"/>
        <v>105.06174414807261</v>
      </c>
      <c r="EH50" s="2">
        <f t="shared" si="78"/>
        <v>107.86563127135408</v>
      </c>
      <c r="EI50" s="2">
        <f t="shared" si="79"/>
        <v>106.06827406747799</v>
      </c>
      <c r="EJ50" s="2">
        <f t="shared" si="80"/>
        <v>104.20243779872602</v>
      </c>
      <c r="EK50" s="2">
        <f t="shared" si="81"/>
        <v>105.9327867946532</v>
      </c>
      <c r="EL50" s="2">
        <f t="shared" si="82"/>
        <v>104.70207716297521</v>
      </c>
      <c r="EM50" s="2">
        <f t="shared" si="83"/>
        <v>103.36609257792404</v>
      </c>
      <c r="EN50" s="2">
        <f t="shared" si="84"/>
        <v>104.7425676668708</v>
      </c>
      <c r="EO50" s="2">
        <f t="shared" si="85"/>
        <v>102.69524250016376</v>
      </c>
      <c r="EQ50" s="2">
        <f t="shared" si="86"/>
        <v>102.21957447051902</v>
      </c>
      <c r="ER50" s="2">
        <f t="shared" si="162"/>
        <v>103.97481898937659</v>
      </c>
      <c r="ES50" s="2">
        <f t="shared" si="162"/>
        <v>103.73729270115265</v>
      </c>
      <c r="ET50" s="2">
        <f t="shared" si="162"/>
        <v>102.88203359100514</v>
      </c>
      <c r="EU50" s="2">
        <f t="shared" si="162"/>
        <v>103.11335909879398</v>
      </c>
      <c r="EV50" s="2">
        <f t="shared" si="162"/>
        <v>105.67392283276008</v>
      </c>
      <c r="EW50" s="2">
        <f t="shared" si="162"/>
        <v>103.47854650356396</v>
      </c>
      <c r="EX50" s="2">
        <f t="shared" si="162"/>
        <v>107.42099707083896</v>
      </c>
      <c r="EY50" s="2">
        <f t="shared" si="162"/>
        <v>105.36602082998063</v>
      </c>
      <c r="EZ50" s="2">
        <f t="shared" si="162"/>
        <v>104.69952198445087</v>
      </c>
      <c r="FA50" s="2">
        <f t="shared" si="162"/>
        <v>104.21051098461844</v>
      </c>
      <c r="FB50" s="2">
        <f t="shared" si="162"/>
        <v>104.09198028566111</v>
      </c>
      <c r="FC50" s="2">
        <f t="shared" si="162"/>
        <v>103.62886543201181</v>
      </c>
      <c r="FD50" s="2">
        <f t="shared" si="162"/>
        <v>106.33877259386315</v>
      </c>
      <c r="FE50" s="2">
        <f t="shared" si="162"/>
        <v>107.13389990573839</v>
      </c>
      <c r="FG50" s="2">
        <f t="shared" si="88"/>
        <v>0.21171759898782411</v>
      </c>
      <c r="FH50" s="2">
        <f t="shared" si="163"/>
        <v>0.15564002305611049</v>
      </c>
      <c r="FI50" s="2">
        <f t="shared" si="163"/>
        <v>0.17500713745464005</v>
      </c>
      <c r="FJ50" s="2">
        <f t="shared" si="163"/>
        <v>0.17209991141234807</v>
      </c>
      <c r="FK50" s="2">
        <f t="shared" si="163"/>
        <v>0.16944161028756824</v>
      </c>
      <c r="FL50" s="2">
        <f t="shared" si="163"/>
        <v>0.1538754787513017</v>
      </c>
      <c r="FM50" s="2">
        <f t="shared" si="163"/>
        <v>0.16360233160052098</v>
      </c>
      <c r="FN50" s="2">
        <f t="shared" si="163"/>
        <v>0.16593151809278581</v>
      </c>
      <c r="FO50" s="2">
        <f t="shared" si="163"/>
        <v>0.16872593481406561</v>
      </c>
      <c r="FP50" s="2">
        <f t="shared" si="163"/>
        <v>0.1536464849126076</v>
      </c>
      <c r="FQ50" s="2">
        <f t="shared" si="163"/>
        <v>0.14754105917305979</v>
      </c>
      <c r="FR50" s="2">
        <f t="shared" si="163"/>
        <v>0.162676614957902</v>
      </c>
      <c r="FS50" s="2">
        <f t="shared" si="163"/>
        <v>0.15084146875349896</v>
      </c>
      <c r="FT50" s="2">
        <f t="shared" si="163"/>
        <v>0.16620794596235786</v>
      </c>
      <c r="FU50" s="2">
        <f t="shared" si="163"/>
        <v>0.13713901330165024</v>
      </c>
      <c r="FW50" s="2">
        <f t="shared" si="112"/>
        <v>2.4306347197497007E-5</v>
      </c>
      <c r="FX50" s="2">
        <f t="shared" si="164"/>
        <v>2.0995525033396213E-5</v>
      </c>
      <c r="FY50" s="2">
        <f t="shared" si="165"/>
        <v>2.4627075187291834E-5</v>
      </c>
      <c r="FZ50" s="2">
        <f t="shared" si="166"/>
        <v>2.5982871978622628E-5</v>
      </c>
      <c r="GA50" s="2">
        <f t="shared" si="167"/>
        <v>2.6097341840858958E-5</v>
      </c>
      <c r="GB50" s="2">
        <f t="shared" si="168"/>
        <v>2.4340373968503999E-5</v>
      </c>
      <c r="GC50" s="2">
        <f t="shared" si="169"/>
        <v>2.7706945937456188E-5</v>
      </c>
      <c r="GD50" s="2">
        <f t="shared" si="170"/>
        <v>3.0783722963847263E-5</v>
      </c>
      <c r="GE50" s="2">
        <f t="shared" si="171"/>
        <v>3.5209389718469052E-5</v>
      </c>
      <c r="GF50" s="2">
        <f t="shared" si="172"/>
        <v>3.3369080123547498E-5</v>
      </c>
      <c r="GG50" s="2">
        <f t="shared" si="173"/>
        <v>3.1876343593615837E-5</v>
      </c>
      <c r="GH50" s="2">
        <f t="shared" si="174"/>
        <v>2.8076418437442634E-5</v>
      </c>
      <c r="GI50" s="2">
        <f t="shared" si="175"/>
        <v>2.2410766957836291E-5</v>
      </c>
      <c r="GJ50" s="2">
        <f t="shared" si="176"/>
        <v>2.0837605316843288E-5</v>
      </c>
      <c r="GK50" s="2">
        <f t="shared" si="177"/>
        <v>1.7551791025321683E-5</v>
      </c>
      <c r="GM50" s="86">
        <f t="shared" si="113"/>
        <v>2.9375800692494182E-5</v>
      </c>
      <c r="GN50" s="86">
        <f t="shared" si="178"/>
        <v>4.0499164161702538E-7</v>
      </c>
      <c r="GO50" s="86">
        <f t="shared" si="179"/>
        <v>1.8474288390556983E-6</v>
      </c>
      <c r="GP50" s="86">
        <f t="shared" si="180"/>
        <v>1.7260148533260237E-6</v>
      </c>
      <c r="GQ50" s="86">
        <f t="shared" si="181"/>
        <v>1.1868155137996834E-6</v>
      </c>
      <c r="GR50" s="86">
        <f t="shared" si="182"/>
        <v>2.0313709833493762E-7</v>
      </c>
      <c r="GS50" s="86">
        <f t="shared" si="183"/>
        <v>5.2561531751471945E-7</v>
      </c>
      <c r="GT50" s="86">
        <f t="shared" si="184"/>
        <v>7.8453936812582192E-7</v>
      </c>
      <c r="GU50" s="86">
        <f t="shared" si="185"/>
        <v>1.1612525649926259E-6</v>
      </c>
      <c r="GV50" s="86">
        <f t="shared" si="186"/>
        <v>1.8357542890489E-7</v>
      </c>
      <c r="GW50" s="86">
        <f t="shared" si="187"/>
        <v>9.970943207838631E-8</v>
      </c>
      <c r="GX50" s="86">
        <f t="shared" si="188"/>
        <v>5.2383950587719274E-7</v>
      </c>
      <c r="GY50" s="86">
        <f t="shared" si="189"/>
        <v>1.7092921683101672E-7</v>
      </c>
      <c r="GZ50" s="86">
        <f t="shared" si="190"/>
        <v>7.0930220344477857E-7</v>
      </c>
      <c r="HA50" s="86">
        <f t="shared" si="191"/>
        <v>7.9480674383452008E-9</v>
      </c>
      <c r="HC50" s="86">
        <f t="shared" si="145"/>
        <v>3.2738493571397657E-15</v>
      </c>
      <c r="HD50" s="86">
        <f t="shared" si="192"/>
        <v>5.2282814109638132E-17</v>
      </c>
      <c r="HE50" s="86">
        <f t="shared" si="193"/>
        <v>1.7875710670095331E-19</v>
      </c>
      <c r="HF50" s="86">
        <f t="shared" si="194"/>
        <v>8.0050242867703007E-20</v>
      </c>
      <c r="HG50" s="86">
        <f t="shared" si="195"/>
        <v>9.334282151219628E-20</v>
      </c>
      <c r="HH50" s="86">
        <f t="shared" si="196"/>
        <v>2.189185467488738E-22</v>
      </c>
      <c r="HI50" s="86">
        <f t="shared" si="197"/>
        <v>5.5734008337036463E-21</v>
      </c>
      <c r="HJ50" s="86">
        <f t="shared" si="198"/>
        <v>1.1929937429686239E-21</v>
      </c>
      <c r="HK50" s="86">
        <f t="shared" si="199"/>
        <v>7.4934644279058047E-21</v>
      </c>
      <c r="HL50" s="86">
        <f t="shared" si="200"/>
        <v>2.6195096677803015E-21</v>
      </c>
      <c r="HM50" s="86">
        <f t="shared" si="201"/>
        <v>8.6295682972966957E-23</v>
      </c>
      <c r="HN50" s="86">
        <f t="shared" si="202"/>
        <v>1.1743502457867366E-21</v>
      </c>
      <c r="HO50" s="86">
        <f t="shared" si="203"/>
        <v>8.1553360622664822E-21</v>
      </c>
      <c r="HP50" s="86">
        <f t="shared" si="204"/>
        <v>1.4547278410716066E-20</v>
      </c>
      <c r="HQ50" s="86">
        <f t="shared" si="205"/>
        <v>1.3211495143663214E-25</v>
      </c>
      <c r="HS50" s="86">
        <f t="shared" si="114"/>
        <v>2.1277203279440637E-66</v>
      </c>
      <c r="HT50" s="86">
        <f t="shared" si="206"/>
        <v>1.8546944430404474E-72</v>
      </c>
      <c r="HU50" s="86">
        <f t="shared" si="207"/>
        <v>1.2054250535743959E-86</v>
      </c>
      <c r="HV50" s="86">
        <f t="shared" si="208"/>
        <v>1.4825575151735296E-87</v>
      </c>
      <c r="HW50" s="86">
        <f t="shared" si="209"/>
        <v>4.3158394055920037E-87</v>
      </c>
      <c r="HX50" s="86">
        <f t="shared" si="210"/>
        <v>3.2719560902351621E-99</v>
      </c>
      <c r="HY50" s="86">
        <f t="shared" si="211"/>
        <v>1.6092860358101453E-93</v>
      </c>
      <c r="HZ50" s="86">
        <f t="shared" si="212"/>
        <v>1.1921677114737023E-95</v>
      </c>
      <c r="IA50" s="86">
        <f t="shared" si="213"/>
        <v>3.4814536858275787E-91</v>
      </c>
      <c r="IB50" s="86">
        <f t="shared" si="214"/>
        <v>2.34153379471621E-92</v>
      </c>
      <c r="IC50" s="86">
        <f t="shared" si="215"/>
        <v>2.996695387428366E-99</v>
      </c>
      <c r="ID50" s="86">
        <f t="shared" si="216"/>
        <v>2.9743508270149497E-96</v>
      </c>
      <c r="IE50" s="86">
        <f t="shared" si="217"/>
        <v>8.6468484761775768E-92</v>
      </c>
      <c r="IF50" s="86">
        <f t="shared" si="218"/>
        <v>6.450073785933435E-50</v>
      </c>
      <c r="IG50" s="86">
        <f t="shared" si="219"/>
        <v>4.5652107250533752E-38</v>
      </c>
      <c r="II50" s="86">
        <f t="shared" si="115"/>
        <v>1.0542604622144045E-268</v>
      </c>
      <c r="IJ50" s="86">
        <f t="shared" si="116"/>
        <v>1.1336880863173367E-300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2.5460473726774882E-193</v>
      </c>
      <c r="IW50" s="86">
        <f t="shared" si="129"/>
        <v>6.454102999574214E-153</v>
      </c>
      <c r="IY50" s="86">
        <f t="shared" si="130"/>
        <v>2.9375800695768032E-5</v>
      </c>
      <c r="IZ50" s="86">
        <f t="shared" si="131"/>
        <v>4.0499164166930818E-7</v>
      </c>
      <c r="JA50" s="86">
        <f t="shared" si="132"/>
        <v>1.8474288390558771E-6</v>
      </c>
      <c r="JB50" s="86">
        <f t="shared" si="133"/>
        <v>1.7260148533261037E-6</v>
      </c>
      <c r="JC50" s="86">
        <f t="shared" si="134"/>
        <v>1.1868155137997768E-6</v>
      </c>
      <c r="JD50" s="86">
        <f t="shared" si="135"/>
        <v>2.0313709833493783E-7</v>
      </c>
      <c r="JE50" s="86">
        <f t="shared" si="136"/>
        <v>5.2561531751472506E-7</v>
      </c>
      <c r="JF50" s="86">
        <f t="shared" si="137"/>
        <v>7.8453936812582308E-7</v>
      </c>
      <c r="JG50" s="86">
        <f t="shared" si="138"/>
        <v>1.1612525649926333E-6</v>
      </c>
      <c r="JH50" s="86">
        <f t="shared" si="139"/>
        <v>1.8357542890489262E-7</v>
      </c>
      <c r="JI50" s="86">
        <f t="shared" si="140"/>
        <v>9.9709432078386403E-8</v>
      </c>
      <c r="JJ50" s="86">
        <f t="shared" si="141"/>
        <v>5.238395058771939E-7</v>
      </c>
      <c r="JK50" s="86">
        <f t="shared" si="142"/>
        <v>1.7092921683102487E-7</v>
      </c>
      <c r="JL50" s="86">
        <f t="shared" si="143"/>
        <v>7.0930220344479307E-7</v>
      </c>
      <c r="JM50" s="86">
        <f t="shared" si="144"/>
        <v>7.9480674383452008E-9</v>
      </c>
    </row>
    <row r="51" spans="2:273" x14ac:dyDescent="0.25">
      <c r="B51" s="2">
        <v>24</v>
      </c>
      <c r="C51" s="37">
        <v>107.43300000000001</v>
      </c>
      <c r="D51" s="37">
        <v>104.754</v>
      </c>
      <c r="E51" s="37">
        <v>105.596</v>
      </c>
      <c r="F51" s="37">
        <v>106.965</v>
      </c>
      <c r="G51" s="37">
        <v>107.702</v>
      </c>
      <c r="H51" s="37">
        <v>106.509</v>
      </c>
      <c r="I51" s="37">
        <v>107.596</v>
      </c>
      <c r="J51" s="37">
        <v>109.947</v>
      </c>
      <c r="K51" s="37">
        <v>108.614</v>
      </c>
      <c r="L51" s="37">
        <v>107.43899999999999</v>
      </c>
      <c r="M51" s="37">
        <v>106.22799999999999</v>
      </c>
      <c r="N51" s="37">
        <v>103.333</v>
      </c>
      <c r="O51" s="37">
        <v>105.474</v>
      </c>
      <c r="P51" s="37">
        <v>105.898</v>
      </c>
      <c r="Q51" s="37">
        <v>101.96599999999999</v>
      </c>
      <c r="S51" s="4">
        <f t="shared" si="8"/>
        <v>106.57446823230347</v>
      </c>
      <c r="T51" s="4">
        <f t="shared" si="9"/>
        <v>107.20373810541982</v>
      </c>
      <c r="U51" s="4">
        <f t="shared" si="10"/>
        <v>107.30573882236004</v>
      </c>
      <c r="V51" s="4">
        <f t="shared" si="11"/>
        <v>106.70890954060084</v>
      </c>
      <c r="W51" s="4">
        <f t="shared" si="12"/>
        <v>107.48089679076965</v>
      </c>
      <c r="X51" s="4">
        <f t="shared" si="13"/>
        <v>108.2637355321723</v>
      </c>
      <c r="Y51" s="4">
        <f t="shared" si="14"/>
        <v>107.77971110506944</v>
      </c>
      <c r="Z51" s="4">
        <f t="shared" si="15"/>
        <v>109.84111076193712</v>
      </c>
      <c r="AA51" s="4">
        <f t="shared" si="16"/>
        <v>109.06884694492858</v>
      </c>
      <c r="AB51" s="4">
        <f t="shared" si="17"/>
        <v>107.87295358188688</v>
      </c>
      <c r="AC51" s="4">
        <f t="shared" si="18"/>
        <v>106.75713107048648</v>
      </c>
      <c r="AD51" s="4">
        <f t="shared" si="19"/>
        <v>106.85556888253765</v>
      </c>
      <c r="AE51" s="4">
        <f t="shared" si="20"/>
        <v>105.5847434037109</v>
      </c>
      <c r="AF51" s="4">
        <f t="shared" si="21"/>
        <v>104.50959448327725</v>
      </c>
      <c r="AG51" s="4">
        <f t="shared" si="22"/>
        <v>103.6431340219673</v>
      </c>
      <c r="AI51" s="4">
        <f t="shared" si="23"/>
        <v>0.85853176769653317</v>
      </c>
      <c r="AJ51" s="4">
        <f t="shared" si="24"/>
        <v>-2.4497381054198115</v>
      </c>
      <c r="AK51" s="4">
        <f t="shared" si="25"/>
        <v>-1.7097388223600376</v>
      </c>
      <c r="AL51" s="4">
        <f t="shared" si="26"/>
        <v>0.25609045939916086</v>
      </c>
      <c r="AM51" s="4">
        <f t="shared" si="27"/>
        <v>0.22110320923034976</v>
      </c>
      <c r="AN51" s="4">
        <f t="shared" si="28"/>
        <v>-1.7547355321723046</v>
      </c>
      <c r="AO51" s="4">
        <f t="shared" si="29"/>
        <v>-0.18371110506943467</v>
      </c>
      <c r="AP51" s="4">
        <f t="shared" si="30"/>
        <v>0.10588923806288619</v>
      </c>
      <c r="AQ51" s="4">
        <f t="shared" si="31"/>
        <v>-0.45484694492857614</v>
      </c>
      <c r="AR51" s="4">
        <f t="shared" si="32"/>
        <v>-0.43395358188688249</v>
      </c>
      <c r="AS51" s="4">
        <f t="shared" si="33"/>
        <v>-0.52913107048648556</v>
      </c>
      <c r="AT51" s="4">
        <f t="shared" si="34"/>
        <v>-3.5225688825376551</v>
      </c>
      <c r="AU51" s="4">
        <f t="shared" si="35"/>
        <v>-0.11074340371089875</v>
      </c>
      <c r="AV51" s="4">
        <f t="shared" si="146"/>
        <v>1.3884055167227416</v>
      </c>
      <c r="AW51" s="4">
        <f t="shared" si="146"/>
        <v>-1.677134021967305</v>
      </c>
      <c r="AY51" s="2">
        <f t="shared" si="96"/>
        <v>106.5320419521688</v>
      </c>
      <c r="AZ51" s="2">
        <f t="shared" si="147"/>
        <v>107.20282009306257</v>
      </c>
      <c r="BA51" s="2">
        <f t="shared" si="148"/>
        <v>107.30217843633342</v>
      </c>
      <c r="BB51" s="2">
        <f t="shared" si="149"/>
        <v>106.70557028278201</v>
      </c>
      <c r="BC51" s="2">
        <f t="shared" si="150"/>
        <v>107.47850049602506</v>
      </c>
      <c r="BD51" s="2">
        <f t="shared" si="151"/>
        <v>108.26326694686668</v>
      </c>
      <c r="BE51" s="2">
        <f t="shared" si="152"/>
        <v>107.77859889313575</v>
      </c>
      <c r="BF51" s="2">
        <f t="shared" si="153"/>
        <v>109.83959295698524</v>
      </c>
      <c r="BG51" s="2">
        <f t="shared" si="154"/>
        <v>109.06664828923751</v>
      </c>
      <c r="BH51" s="2">
        <f t="shared" si="155"/>
        <v>107.87253658225647</v>
      </c>
      <c r="BI51" s="2">
        <f t="shared" si="156"/>
        <v>106.75689596045264</v>
      </c>
      <c r="BJ51" s="2">
        <f t="shared" si="157"/>
        <v>106.85451690633964</v>
      </c>
      <c r="BK51" s="2">
        <f t="shared" si="158"/>
        <v>105.58434365837954</v>
      </c>
      <c r="BL51" s="2">
        <f t="shared" si="159"/>
        <v>104.50819332853514</v>
      </c>
      <c r="BM51" s="2">
        <f t="shared" si="160"/>
        <v>103.64311443431069</v>
      </c>
      <c r="BO51" s="2">
        <f t="shared" si="38"/>
        <v>107.43300000000001</v>
      </c>
      <c r="BP51" s="2">
        <f t="shared" si="39"/>
        <v>104.754</v>
      </c>
      <c r="BQ51" s="2">
        <f t="shared" si="40"/>
        <v>105.596</v>
      </c>
      <c r="BR51" s="2">
        <f t="shared" si="41"/>
        <v>106.965</v>
      </c>
      <c r="BS51" s="2">
        <f t="shared" si="42"/>
        <v>107.702</v>
      </c>
      <c r="BT51" s="2">
        <f t="shared" si="43"/>
        <v>106.509</v>
      </c>
      <c r="BU51" s="2">
        <f t="shared" si="44"/>
        <v>107.596</v>
      </c>
      <c r="BV51" s="2">
        <f t="shared" si="45"/>
        <v>109.947</v>
      </c>
      <c r="BW51" s="2">
        <f t="shared" si="46"/>
        <v>108.614</v>
      </c>
      <c r="BX51" s="2">
        <f t="shared" si="47"/>
        <v>107.43899999999999</v>
      </c>
      <c r="BY51" s="2">
        <f t="shared" si="48"/>
        <v>106.22799999999999</v>
      </c>
      <c r="BZ51" s="2">
        <f t="shared" si="49"/>
        <v>103.333</v>
      </c>
      <c r="CA51" s="2">
        <f t="shared" si="50"/>
        <v>105.474</v>
      </c>
      <c r="CB51" s="2">
        <f t="shared" si="51"/>
        <v>105.898</v>
      </c>
      <c r="CC51" s="2">
        <f t="shared" si="52"/>
        <v>101.96599999999999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107.76147510668561</v>
      </c>
      <c r="DL51" s="2">
        <f t="shared" si="161"/>
        <v>107.77686595907649</v>
      </c>
      <c r="DM51" s="2">
        <f t="shared" si="161"/>
        <v>107.66235506566599</v>
      </c>
      <c r="DN51" s="2">
        <f t="shared" si="161"/>
        <v>107.18060140712944</v>
      </c>
      <c r="DO51" s="2">
        <f t="shared" si="161"/>
        <v>108.21043616734141</v>
      </c>
      <c r="DP51" s="2">
        <f t="shared" si="161"/>
        <v>108.56491939307726</v>
      </c>
      <c r="DQ51" s="2">
        <f t="shared" si="161"/>
        <v>108.3921646788489</v>
      </c>
      <c r="DR51" s="2">
        <f t="shared" si="161"/>
        <v>110.30233428165008</v>
      </c>
      <c r="DS51" s="2">
        <f t="shared" si="161"/>
        <v>109.76382995951417</v>
      </c>
      <c r="DT51" s="2">
        <f t="shared" si="161"/>
        <v>108.62794784257942</v>
      </c>
      <c r="DU51" s="2">
        <f t="shared" si="161"/>
        <v>106.94147700331912</v>
      </c>
      <c r="DV51" s="2">
        <f t="shared" si="161"/>
        <v>107.34092739541164</v>
      </c>
      <c r="DW51" s="2">
        <f t="shared" si="161"/>
        <v>106.03768431994746</v>
      </c>
      <c r="DX51" s="2">
        <f t="shared" si="161"/>
        <v>104.48163901958638</v>
      </c>
      <c r="DY51" s="2">
        <f t="shared" si="161"/>
        <v>103.82192134581106</v>
      </c>
      <c r="EA51" s="2">
        <f t="shared" si="71"/>
        <v>102.35732888466303</v>
      </c>
      <c r="EB51" s="2">
        <f t="shared" si="72"/>
        <v>104.36266628464818</v>
      </c>
      <c r="EC51" s="2">
        <f t="shared" si="73"/>
        <v>105.75399253689658</v>
      </c>
      <c r="ED51" s="2">
        <f t="shared" si="74"/>
        <v>104.62175403625029</v>
      </c>
      <c r="EE51" s="2">
        <f t="shared" si="75"/>
        <v>104.20661954133848</v>
      </c>
      <c r="EF51" s="2">
        <f t="shared" si="76"/>
        <v>106.75069929720131</v>
      </c>
      <c r="EG51" s="2">
        <f t="shared" si="77"/>
        <v>104.9180876373315</v>
      </c>
      <c r="EH51" s="2">
        <f t="shared" si="78"/>
        <v>107.71833159503686</v>
      </c>
      <c r="EI51" s="2">
        <f t="shared" si="79"/>
        <v>105.93417067379045</v>
      </c>
      <c r="EJ51" s="2">
        <f t="shared" si="80"/>
        <v>104.07742108332081</v>
      </c>
      <c r="EK51" s="2">
        <f t="shared" si="81"/>
        <v>105.78463827757115</v>
      </c>
      <c r="EL51" s="2">
        <f t="shared" si="82"/>
        <v>104.5712801332285</v>
      </c>
      <c r="EM51" s="2">
        <f t="shared" si="83"/>
        <v>103.25678843123005</v>
      </c>
      <c r="EN51" s="2">
        <f t="shared" si="84"/>
        <v>104.62948285364361</v>
      </c>
      <c r="EO51" s="2">
        <f t="shared" si="85"/>
        <v>102.61650686120392</v>
      </c>
      <c r="EQ51" s="2">
        <f t="shared" si="86"/>
        <v>102.09804318374951</v>
      </c>
      <c r="ER51" s="2">
        <f t="shared" si="162"/>
        <v>103.83313774112386</v>
      </c>
      <c r="ES51" s="2">
        <f t="shared" si="162"/>
        <v>103.59011063162025</v>
      </c>
      <c r="ET51" s="2">
        <f t="shared" si="162"/>
        <v>102.74813798539699</v>
      </c>
      <c r="EU51" s="2">
        <f t="shared" si="162"/>
        <v>102.9784133605532</v>
      </c>
      <c r="EV51" s="2">
        <f t="shared" si="162"/>
        <v>105.51595647511979</v>
      </c>
      <c r="EW51" s="2">
        <f t="shared" si="162"/>
        <v>103.35596077814554</v>
      </c>
      <c r="EX51" s="2">
        <f t="shared" si="162"/>
        <v>107.27967274256508</v>
      </c>
      <c r="EY51" s="2">
        <f t="shared" si="162"/>
        <v>105.24127219613908</v>
      </c>
      <c r="EZ51" s="2">
        <f t="shared" si="162"/>
        <v>104.56787354182966</v>
      </c>
      <c r="FA51" s="2">
        <f t="shared" si="162"/>
        <v>104.08545361981136</v>
      </c>
      <c r="FB51" s="2">
        <f t="shared" si="162"/>
        <v>103.96920682945888</v>
      </c>
      <c r="FC51" s="2">
        <f t="shared" si="162"/>
        <v>103.51619048834587</v>
      </c>
      <c r="FD51" s="2">
        <f t="shared" si="162"/>
        <v>106.20427539927577</v>
      </c>
      <c r="FE51" s="2">
        <f t="shared" si="162"/>
        <v>106.9965085289645</v>
      </c>
      <c r="FG51" s="2">
        <f t="shared" si="88"/>
        <v>0.22749685032601202</v>
      </c>
      <c r="FH51" s="2">
        <f t="shared" si="163"/>
        <v>0.16813125488520986</v>
      </c>
      <c r="FI51" s="2">
        <f t="shared" si="163"/>
        <v>0.18870533906900477</v>
      </c>
      <c r="FJ51" s="2">
        <f t="shared" si="163"/>
        <v>0.18562175736478662</v>
      </c>
      <c r="FK51" s="2">
        <f t="shared" si="163"/>
        <v>0.18280071103340759</v>
      </c>
      <c r="FL51" s="2">
        <f t="shared" si="163"/>
        <v>0.16625297741216721</v>
      </c>
      <c r="FM51" s="2">
        <f t="shared" si="163"/>
        <v>0.17659894153096806</v>
      </c>
      <c r="FN51" s="2">
        <f t="shared" si="163"/>
        <v>0.17907354382990742</v>
      </c>
      <c r="FO51" s="2">
        <f t="shared" si="163"/>
        <v>0.18204097756174545</v>
      </c>
      <c r="FP51" s="2">
        <f t="shared" si="163"/>
        <v>0.16600917764797837</v>
      </c>
      <c r="FQ51" s="2">
        <f t="shared" si="163"/>
        <v>0.15950508011451711</v>
      </c>
      <c r="FR51" s="2">
        <f t="shared" si="163"/>
        <v>0.175615126455992</v>
      </c>
      <c r="FS51" s="2">
        <f t="shared" si="163"/>
        <v>0.16302193751975785</v>
      </c>
      <c r="FT51" s="2">
        <f t="shared" si="163"/>
        <v>0.17936715698543831</v>
      </c>
      <c r="FU51" s="2">
        <f t="shared" si="163"/>
        <v>0.14840638424219127</v>
      </c>
      <c r="FW51" s="2">
        <f t="shared" si="112"/>
        <v>2.6651317231735577E-5</v>
      </c>
      <c r="FX51" s="2">
        <f t="shared" si="164"/>
        <v>2.3021088783940905E-5</v>
      </c>
      <c r="FY51" s="2">
        <f t="shared" si="165"/>
        <v>2.700298681920138E-5</v>
      </c>
      <c r="FZ51" s="2">
        <f t="shared" si="166"/>
        <v>2.8489581180609485E-5</v>
      </c>
      <c r="GA51" s="2">
        <f t="shared" si="167"/>
        <v>2.8615094258012697E-5</v>
      </c>
      <c r="GB51" s="2">
        <f t="shared" si="168"/>
        <v>2.6688626669123477E-5</v>
      </c>
      <c r="GC51" s="2">
        <f t="shared" si="169"/>
        <v>3.0379980892920692E-5</v>
      </c>
      <c r="GD51" s="2">
        <f t="shared" si="170"/>
        <v>3.3753580779251419E-5</v>
      </c>
      <c r="GE51" s="2">
        <f t="shared" si="171"/>
        <v>3.8606196982936116E-5</v>
      </c>
      <c r="GF51" s="2">
        <f t="shared" si="172"/>
        <v>3.6588350988702582E-5</v>
      </c>
      <c r="GG51" s="2">
        <f t="shared" si="173"/>
        <v>3.4951608233966405E-5</v>
      </c>
      <c r="GH51" s="2">
        <f t="shared" si="174"/>
        <v>3.0785097252940433E-5</v>
      </c>
      <c r="GI51" s="2">
        <f t="shared" si="175"/>
        <v>2.4572864197886244E-5</v>
      </c>
      <c r="GJ51" s="2">
        <f t="shared" si="176"/>
        <v>2.2847933956850531E-5</v>
      </c>
      <c r="GK51" s="2">
        <f t="shared" si="177"/>
        <v>1.9245123573505571E-5</v>
      </c>
      <c r="GM51" s="86">
        <f t="shared" si="113"/>
        <v>4.89319329625138E-5</v>
      </c>
      <c r="GN51" s="86">
        <f t="shared" si="178"/>
        <v>8.3585181279427965E-7</v>
      </c>
      <c r="GO51" s="86">
        <f t="shared" si="179"/>
        <v>3.5757684659224053E-6</v>
      </c>
      <c r="GP51" s="86">
        <f t="shared" si="180"/>
        <v>3.3315341426853244E-6</v>
      </c>
      <c r="GQ51" s="86">
        <f t="shared" si="181"/>
        <v>2.3444586253631433E-6</v>
      </c>
      <c r="GR51" s="86">
        <f t="shared" si="182"/>
        <v>4.4009687473780161E-7</v>
      </c>
      <c r="GS51" s="86">
        <f t="shared" si="183"/>
        <v>1.0899825013714475E-6</v>
      </c>
      <c r="GT51" s="86">
        <f t="shared" si="184"/>
        <v>1.5862904127159985E-6</v>
      </c>
      <c r="GU51" s="86">
        <f t="shared" si="185"/>
        <v>2.2931488161407495E-6</v>
      </c>
      <c r="GV51" s="86">
        <f t="shared" si="186"/>
        <v>4.0058847606276873E-7</v>
      </c>
      <c r="GW51" s="86">
        <f t="shared" si="187"/>
        <v>2.2332517104036843E-7</v>
      </c>
      <c r="GX51" s="86">
        <f t="shared" si="188"/>
        <v>1.0833666261691139E-6</v>
      </c>
      <c r="GY51" s="86">
        <f t="shared" si="189"/>
        <v>3.7145819202806524E-7</v>
      </c>
      <c r="GZ51" s="86">
        <f t="shared" si="190"/>
        <v>1.4473008018251536E-6</v>
      </c>
      <c r="HA51" s="86">
        <f t="shared" si="191"/>
        <v>2.0726116691251181E-8</v>
      </c>
      <c r="HC51" s="86">
        <f t="shared" si="145"/>
        <v>1.0096344534579324E-14</v>
      </c>
      <c r="HD51" s="86">
        <f t="shared" si="192"/>
        <v>1.8219936135838313E-16</v>
      </c>
      <c r="HE51" s="86">
        <f t="shared" si="193"/>
        <v>7.835097732633355E-19</v>
      </c>
      <c r="HF51" s="86">
        <f t="shared" si="194"/>
        <v>3.5522518873416463E-19</v>
      </c>
      <c r="HG51" s="86">
        <f t="shared" si="195"/>
        <v>4.1222489078715297E-19</v>
      </c>
      <c r="HH51" s="86">
        <f t="shared" si="196"/>
        <v>1.1869660470435049E-21</v>
      </c>
      <c r="HI51" s="86">
        <f t="shared" si="197"/>
        <v>2.7514349299951371E-20</v>
      </c>
      <c r="HJ51" s="86">
        <f t="shared" si="198"/>
        <v>6.2758225504624903E-21</v>
      </c>
      <c r="HK51" s="86">
        <f t="shared" si="199"/>
        <v>3.724202717695272E-20</v>
      </c>
      <c r="HL51" s="86">
        <f t="shared" si="200"/>
        <v>1.3446780255712897E-20</v>
      </c>
      <c r="HM51" s="86">
        <f t="shared" si="201"/>
        <v>4.9575086893930828E-22</v>
      </c>
      <c r="HN51" s="86">
        <f t="shared" si="202"/>
        <v>6.1804880755078506E-21</v>
      </c>
      <c r="HO51" s="86">
        <f t="shared" si="203"/>
        <v>3.8677605863733261E-20</v>
      </c>
      <c r="HP51" s="86">
        <f t="shared" si="204"/>
        <v>6.8566435199767622E-20</v>
      </c>
      <c r="HQ51" s="86">
        <f t="shared" si="205"/>
        <v>9.343173716098238E-25</v>
      </c>
      <c r="HS51" s="86">
        <f t="shared" si="114"/>
        <v>5.8212671307042137E-65</v>
      </c>
      <c r="HT51" s="86">
        <f t="shared" si="206"/>
        <v>6.8683018838278098E-71</v>
      </c>
      <c r="HU51" s="86">
        <f t="shared" si="207"/>
        <v>9.4102165219259567E-85</v>
      </c>
      <c r="HV51" s="86">
        <f t="shared" si="208"/>
        <v>1.1785033552242589E-85</v>
      </c>
      <c r="HW51" s="86">
        <f t="shared" si="209"/>
        <v>3.3691268020503681E-85</v>
      </c>
      <c r="HX51" s="86">
        <f t="shared" si="210"/>
        <v>4.6644149148687656E-97</v>
      </c>
      <c r="HY51" s="86">
        <f t="shared" si="211"/>
        <v>1.7782539746488699E-91</v>
      </c>
      <c r="HZ51" s="86">
        <f t="shared" si="212"/>
        <v>1.5489150148466817E-93</v>
      </c>
      <c r="IA51" s="86">
        <f t="shared" si="213"/>
        <v>3.7503037359206442E-89</v>
      </c>
      <c r="IB51" s="86">
        <f t="shared" si="214"/>
        <v>2.7067794371427139E-90</v>
      </c>
      <c r="IC51" s="86">
        <f t="shared" si="215"/>
        <v>4.8285679408256392E-97</v>
      </c>
      <c r="ID51" s="86">
        <f t="shared" si="216"/>
        <v>3.9272406303678868E-94</v>
      </c>
      <c r="IE51" s="86">
        <f t="shared" si="217"/>
        <v>8.2828808412238957E-90</v>
      </c>
      <c r="IF51" s="86">
        <f t="shared" si="218"/>
        <v>7.2349532539218391E-49</v>
      </c>
      <c r="IG51" s="86">
        <f t="shared" si="219"/>
        <v>2.7310538066201596E-37</v>
      </c>
      <c r="II51" s="86">
        <f t="shared" si="115"/>
        <v>4.2100304720925191E-264</v>
      </c>
      <c r="IJ51" s="86">
        <f t="shared" si="116"/>
        <v>1.3724888392834288E-295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4.5729594902165409E-190</v>
      </c>
      <c r="IW51" s="86">
        <f t="shared" si="129"/>
        <v>2.1748163314626067E-150</v>
      </c>
      <c r="IY51" s="86">
        <f t="shared" si="130"/>
        <v>4.8931932972610141E-5</v>
      </c>
      <c r="IZ51" s="86">
        <f t="shared" si="131"/>
        <v>8.3585181297647898E-7</v>
      </c>
      <c r="JA51" s="86">
        <f t="shared" si="132"/>
        <v>3.5757684659231888E-6</v>
      </c>
      <c r="JB51" s="86">
        <f t="shared" si="133"/>
        <v>3.3315341426856797E-6</v>
      </c>
      <c r="JC51" s="86">
        <f t="shared" si="134"/>
        <v>2.3444586253635553E-6</v>
      </c>
      <c r="JD51" s="86">
        <f t="shared" si="135"/>
        <v>4.4009687473780277E-7</v>
      </c>
      <c r="JE51" s="86">
        <f t="shared" si="136"/>
        <v>1.0899825013714751E-6</v>
      </c>
      <c r="JF51" s="86">
        <f t="shared" si="137"/>
        <v>1.5862904127160049E-6</v>
      </c>
      <c r="JG51" s="86">
        <f t="shared" si="138"/>
        <v>2.2931488161407868E-6</v>
      </c>
      <c r="JH51" s="86">
        <f t="shared" si="139"/>
        <v>4.0058847606278218E-7</v>
      </c>
      <c r="JI51" s="86">
        <f t="shared" si="140"/>
        <v>2.2332517104036894E-7</v>
      </c>
      <c r="JJ51" s="86">
        <f t="shared" si="141"/>
        <v>1.08336662616912E-6</v>
      </c>
      <c r="JK51" s="86">
        <f t="shared" si="142"/>
        <v>3.7145819202810394E-7</v>
      </c>
      <c r="JL51" s="86">
        <f t="shared" si="143"/>
        <v>1.4473008018252222E-6</v>
      </c>
      <c r="JM51" s="86">
        <f t="shared" si="144"/>
        <v>2.0726116691251181E-8</v>
      </c>
    </row>
    <row r="52" spans="2:273" x14ac:dyDescent="0.25">
      <c r="B52" s="2">
        <v>25</v>
      </c>
      <c r="C52" s="37">
        <v>108.55</v>
      </c>
      <c r="D52" s="37">
        <v>107.316</v>
      </c>
      <c r="E52" s="37">
        <v>106.386</v>
      </c>
      <c r="F52" s="37">
        <v>106.509</v>
      </c>
      <c r="G52" s="37">
        <v>108.93</v>
      </c>
      <c r="H52" s="37">
        <v>105.211</v>
      </c>
      <c r="I52" s="37">
        <v>108.316</v>
      </c>
      <c r="J52" s="37">
        <v>109.07</v>
      </c>
      <c r="K52" s="37">
        <v>109.316</v>
      </c>
      <c r="L52" s="37">
        <v>106.474</v>
      </c>
      <c r="M52" s="37">
        <v>106.86</v>
      </c>
      <c r="N52" s="37">
        <v>103.965</v>
      </c>
      <c r="O52" s="37">
        <v>104.877</v>
      </c>
      <c r="P52" s="37">
        <v>103.068</v>
      </c>
      <c r="Q52" s="37">
        <v>101.508</v>
      </c>
      <c r="S52" s="4">
        <f t="shared" si="8"/>
        <v>106.55422305810897</v>
      </c>
      <c r="T52" s="4">
        <f t="shared" si="9"/>
        <v>107.24491190280821</v>
      </c>
      <c r="U52" s="4">
        <f t="shared" si="10"/>
        <v>107.3711678037206</v>
      </c>
      <c r="V52" s="4">
        <f t="shared" si="11"/>
        <v>106.77281872784478</v>
      </c>
      <c r="W52" s="4">
        <f t="shared" si="12"/>
        <v>107.50970118410284</v>
      </c>
      <c r="X52" s="4">
        <f t="shared" si="13"/>
        <v>108.42614596669733</v>
      </c>
      <c r="Y52" s="4">
        <f t="shared" si="14"/>
        <v>107.82548332914952</v>
      </c>
      <c r="Z52" s="4">
        <f t="shared" si="15"/>
        <v>109.94325289388617</v>
      </c>
      <c r="AA52" s="4">
        <f t="shared" si="16"/>
        <v>109.1307225695316</v>
      </c>
      <c r="AB52" s="4">
        <f t="shared" si="17"/>
        <v>107.98550233408058</v>
      </c>
      <c r="AC52" s="4">
        <f t="shared" si="18"/>
        <v>106.86136235699138</v>
      </c>
      <c r="AD52" s="4">
        <f t="shared" si="19"/>
        <v>106.97683336333027</v>
      </c>
      <c r="AE52" s="4">
        <f t="shared" si="20"/>
        <v>105.66066913837598</v>
      </c>
      <c r="AF52" s="4">
        <f t="shared" si="21"/>
        <v>104.61262713282004</v>
      </c>
      <c r="AG52" s="4">
        <f t="shared" si="22"/>
        <v>103.74206789624208</v>
      </c>
      <c r="AI52" s="4">
        <f t="shared" si="23"/>
        <v>1.9957769418910232</v>
      </c>
      <c r="AJ52" s="4">
        <f t="shared" si="24"/>
        <v>7.1088097191790212E-2</v>
      </c>
      <c r="AK52" s="4">
        <f t="shared" si="25"/>
        <v>-0.98516780372059998</v>
      </c>
      <c r="AL52" s="4">
        <f t="shared" si="26"/>
        <v>-0.26381872784477878</v>
      </c>
      <c r="AM52" s="4">
        <f t="shared" si="27"/>
        <v>1.4202988158971692</v>
      </c>
      <c r="AN52" s="4">
        <f t="shared" si="28"/>
        <v>-3.2151459666973352</v>
      </c>
      <c r="AO52" s="4">
        <f t="shared" si="29"/>
        <v>0.49051667085048223</v>
      </c>
      <c r="AP52" s="4">
        <f t="shared" si="30"/>
        <v>-0.87325289388617477</v>
      </c>
      <c r="AQ52" s="4">
        <f t="shared" si="31"/>
        <v>0.18527743046840328</v>
      </c>
      <c r="AR52" s="4">
        <f t="shared" si="32"/>
        <v>-1.5115023340805749</v>
      </c>
      <c r="AS52" s="4">
        <f t="shared" si="33"/>
        <v>-1.3623569913789879E-3</v>
      </c>
      <c r="AT52" s="4">
        <f t="shared" si="34"/>
        <v>-3.0118333633302683</v>
      </c>
      <c r="AU52" s="4">
        <f t="shared" si="35"/>
        <v>-0.78366913837598418</v>
      </c>
      <c r="AV52" s="4">
        <f t="shared" si="146"/>
        <v>-1.5446271328200396</v>
      </c>
      <c r="AW52" s="4">
        <f t="shared" si="146"/>
        <v>-2.234067896242081</v>
      </c>
      <c r="AY52" s="2">
        <f t="shared" si="96"/>
        <v>106.48630416756407</v>
      </c>
      <c r="AZ52" s="2">
        <f t="shared" si="147"/>
        <v>107.24310175089791</v>
      </c>
      <c r="BA52" s="2">
        <f t="shared" si="148"/>
        <v>107.36457777781445</v>
      </c>
      <c r="BB52" s="2">
        <f t="shared" si="149"/>
        <v>106.76665196502475</v>
      </c>
      <c r="BC52" s="2">
        <f t="shared" si="150"/>
        <v>107.50517632833805</v>
      </c>
      <c r="BD52" s="2">
        <f t="shared" si="151"/>
        <v>108.42517818676895</v>
      </c>
      <c r="BE52" s="2">
        <f t="shared" si="152"/>
        <v>107.82328265168039</v>
      </c>
      <c r="BF52" s="2">
        <f t="shared" si="153"/>
        <v>109.94032170033651</v>
      </c>
      <c r="BG52" s="2">
        <f t="shared" si="154"/>
        <v>109.12657192954639</v>
      </c>
      <c r="BH52" s="2">
        <f t="shared" si="155"/>
        <v>107.98463515899304</v>
      </c>
      <c r="BI52" s="2">
        <f t="shared" si="156"/>
        <v>106.86086072265897</v>
      </c>
      <c r="BJ52" s="2">
        <f t="shared" si="157"/>
        <v>106.97475694266851</v>
      </c>
      <c r="BK52" s="2">
        <f t="shared" si="158"/>
        <v>105.65984076553281</v>
      </c>
      <c r="BL52" s="2">
        <f t="shared" si="159"/>
        <v>104.60989784452723</v>
      </c>
      <c r="BM52" s="2">
        <f t="shared" si="160"/>
        <v>103.74201950471915</v>
      </c>
      <c r="BO52" s="2">
        <f t="shared" si="38"/>
        <v>108.55</v>
      </c>
      <c r="BP52" s="2">
        <f t="shared" si="39"/>
        <v>107.316</v>
      </c>
      <c r="BQ52" s="2">
        <f t="shared" si="40"/>
        <v>106.386</v>
      </c>
      <c r="BR52" s="2">
        <f t="shared" si="41"/>
        <v>106.509</v>
      </c>
      <c r="BS52" s="2">
        <f t="shared" si="42"/>
        <v>108.93</v>
      </c>
      <c r="BT52" s="2">
        <f t="shared" si="43"/>
        <v>105.211</v>
      </c>
      <c r="BU52" s="2">
        <f t="shared" si="44"/>
        <v>108.316</v>
      </c>
      <c r="BV52" s="2">
        <f t="shared" si="45"/>
        <v>109.07</v>
      </c>
      <c r="BW52" s="2">
        <f t="shared" si="46"/>
        <v>109.316</v>
      </c>
      <c r="BX52" s="2">
        <f t="shared" si="47"/>
        <v>106.474</v>
      </c>
      <c r="BY52" s="2">
        <f t="shared" si="48"/>
        <v>106.86</v>
      </c>
      <c r="BZ52" s="2">
        <f t="shared" si="49"/>
        <v>103.965</v>
      </c>
      <c r="CA52" s="2">
        <f t="shared" si="50"/>
        <v>104.877</v>
      </c>
      <c r="CB52" s="2">
        <f t="shared" si="51"/>
        <v>103.068</v>
      </c>
      <c r="CC52" s="2">
        <f t="shared" si="52"/>
        <v>101.508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107.8599371740161</v>
      </c>
      <c r="DL52" s="2">
        <f t="shared" si="161"/>
        <v>107.9143912900755</v>
      </c>
      <c r="DM52" s="2">
        <f t="shared" si="161"/>
        <v>107.82025619136957</v>
      </c>
      <c r="DN52" s="2">
        <f t="shared" si="161"/>
        <v>107.34246838649155</v>
      </c>
      <c r="DO52" s="2">
        <f t="shared" si="161"/>
        <v>108.35142341430497</v>
      </c>
      <c r="DP52" s="2">
        <f t="shared" si="161"/>
        <v>108.8295682788051</v>
      </c>
      <c r="DQ52" s="2">
        <f t="shared" si="161"/>
        <v>108.54033581354635</v>
      </c>
      <c r="DR52" s="2">
        <f t="shared" si="161"/>
        <v>110.50703129445235</v>
      </c>
      <c r="DS52" s="2">
        <f t="shared" si="161"/>
        <v>109.93836437246964</v>
      </c>
      <c r="DT52" s="2">
        <f t="shared" si="161"/>
        <v>108.86467946894261</v>
      </c>
      <c r="DU52" s="2">
        <f t="shared" si="161"/>
        <v>107.11571076339499</v>
      </c>
      <c r="DV52" s="2">
        <f t="shared" si="161"/>
        <v>107.56673225371124</v>
      </c>
      <c r="DW52" s="2">
        <f t="shared" si="161"/>
        <v>106.19638614728088</v>
      </c>
      <c r="DX52" s="2">
        <f t="shared" si="161"/>
        <v>104.63225768683662</v>
      </c>
      <c r="DY52" s="2">
        <f t="shared" si="161"/>
        <v>103.97202127896615</v>
      </c>
      <c r="EA52" s="2">
        <f t="shared" si="71"/>
        <v>102.2323533811623</v>
      </c>
      <c r="EB52" s="2">
        <f t="shared" si="72"/>
        <v>104.21405618336887</v>
      </c>
      <c r="EC52" s="2">
        <f t="shared" si="73"/>
        <v>105.57818375099157</v>
      </c>
      <c r="ED52" s="2">
        <f t="shared" si="74"/>
        <v>104.46294686951664</v>
      </c>
      <c r="EE52" s="2">
        <f t="shared" si="75"/>
        <v>104.0551453946311</v>
      </c>
      <c r="EF52" s="2">
        <f t="shared" si="76"/>
        <v>106.57582982767676</v>
      </c>
      <c r="EG52" s="2">
        <f t="shared" si="77"/>
        <v>104.77443112659037</v>
      </c>
      <c r="EH52" s="2">
        <f t="shared" si="78"/>
        <v>107.57103191871965</v>
      </c>
      <c r="EI52" s="2">
        <f t="shared" si="79"/>
        <v>105.80006728010291</v>
      </c>
      <c r="EJ52" s="2">
        <f t="shared" si="80"/>
        <v>103.95240436791562</v>
      </c>
      <c r="EK52" s="2">
        <f t="shared" si="81"/>
        <v>105.6364897604891</v>
      </c>
      <c r="EL52" s="2">
        <f t="shared" si="82"/>
        <v>104.4404831034818</v>
      </c>
      <c r="EM52" s="2">
        <f t="shared" si="83"/>
        <v>103.14748428453605</v>
      </c>
      <c r="EN52" s="2">
        <f t="shared" si="84"/>
        <v>104.51639804041642</v>
      </c>
      <c r="EO52" s="2">
        <f t="shared" si="85"/>
        <v>102.53777122224406</v>
      </c>
      <c r="EQ52" s="2">
        <f t="shared" si="86"/>
        <v>101.97651189698</v>
      </c>
      <c r="ER52" s="2">
        <f t="shared" si="162"/>
        <v>103.69145649287114</v>
      </c>
      <c r="ES52" s="2">
        <f t="shared" si="162"/>
        <v>103.44292856208784</v>
      </c>
      <c r="ET52" s="2">
        <f t="shared" si="162"/>
        <v>102.61424237978886</v>
      </c>
      <c r="EU52" s="2">
        <f t="shared" si="162"/>
        <v>102.84346762231242</v>
      </c>
      <c r="EV52" s="2">
        <f t="shared" si="162"/>
        <v>105.35799011747949</v>
      </c>
      <c r="EW52" s="2">
        <f t="shared" si="162"/>
        <v>103.23337505272713</v>
      </c>
      <c r="EX52" s="2">
        <f t="shared" si="162"/>
        <v>107.13834841429122</v>
      </c>
      <c r="EY52" s="2">
        <f t="shared" si="162"/>
        <v>105.11652356229753</v>
      </c>
      <c r="EZ52" s="2">
        <f t="shared" si="162"/>
        <v>104.43622509920844</v>
      </c>
      <c r="FA52" s="2">
        <f t="shared" si="162"/>
        <v>103.96039625500428</v>
      </c>
      <c r="FB52" s="2">
        <f t="shared" si="162"/>
        <v>103.84643337325667</v>
      </c>
      <c r="FC52" s="2">
        <f t="shared" si="162"/>
        <v>103.40351554467993</v>
      </c>
      <c r="FD52" s="2">
        <f t="shared" si="162"/>
        <v>106.06977820468839</v>
      </c>
      <c r="FE52" s="2">
        <f t="shared" si="162"/>
        <v>106.85911715219061</v>
      </c>
      <c r="FG52" s="2">
        <f t="shared" si="88"/>
        <v>0.24408797464112375</v>
      </c>
      <c r="FH52" s="2">
        <f t="shared" si="163"/>
        <v>0.18140960975808526</v>
      </c>
      <c r="FI52" s="2">
        <f t="shared" si="163"/>
        <v>0.20321162888458655</v>
      </c>
      <c r="FJ52" s="2">
        <f t="shared" si="163"/>
        <v>0.19994942493825427</v>
      </c>
      <c r="FK52" s="2">
        <f t="shared" si="163"/>
        <v>0.19696329353099593</v>
      </c>
      <c r="FL52" s="2">
        <f t="shared" si="163"/>
        <v>0.17941498654224561</v>
      </c>
      <c r="FM52" s="2">
        <f t="shared" si="163"/>
        <v>0.19039298323231824</v>
      </c>
      <c r="FN52" s="2">
        <f t="shared" si="163"/>
        <v>0.19301556574132267</v>
      </c>
      <c r="FO52" s="2">
        <f t="shared" si="163"/>
        <v>0.19615882811786825</v>
      </c>
      <c r="FP52" s="2">
        <f t="shared" si="163"/>
        <v>0.17915603297062457</v>
      </c>
      <c r="FQ52" s="2">
        <f t="shared" si="163"/>
        <v>0.17224323234125005</v>
      </c>
      <c r="FR52" s="2">
        <f t="shared" si="163"/>
        <v>0.18934999432101601</v>
      </c>
      <c r="FS52" s="2">
        <f t="shared" si="163"/>
        <v>0.17598214186370773</v>
      </c>
      <c r="FT52" s="2">
        <f t="shared" si="163"/>
        <v>0.19332665515247452</v>
      </c>
      <c r="FU52" s="2">
        <f t="shared" si="163"/>
        <v>0.16042736859525383</v>
      </c>
      <c r="FW52" s="2">
        <f t="shared" si="112"/>
        <v>2.9222513104092376E-5</v>
      </c>
      <c r="FX52" s="2">
        <f t="shared" si="164"/>
        <v>2.5242065839603439E-5</v>
      </c>
      <c r="FY52" s="2">
        <f t="shared" si="165"/>
        <v>2.9608109142966209E-5</v>
      </c>
      <c r="FZ52" s="2">
        <f t="shared" si="166"/>
        <v>3.1238118719965385E-5</v>
      </c>
      <c r="GA52" s="2">
        <f t="shared" si="167"/>
        <v>3.137574031446143E-5</v>
      </c>
      <c r="GB52" s="2">
        <f t="shared" si="168"/>
        <v>2.9263421878175956E-5</v>
      </c>
      <c r="GC52" s="2">
        <f t="shared" si="169"/>
        <v>3.3310889013926729E-5</v>
      </c>
      <c r="GD52" s="2">
        <f t="shared" si="170"/>
        <v>3.7009944843891912E-5</v>
      </c>
      <c r="GE52" s="2">
        <f t="shared" si="171"/>
        <v>4.2330695560508675E-5</v>
      </c>
      <c r="GF52" s="2">
        <f t="shared" si="172"/>
        <v>4.011818747562305E-5</v>
      </c>
      <c r="GG52" s="2">
        <f t="shared" si="173"/>
        <v>3.8323547119071482E-5</v>
      </c>
      <c r="GH52" s="2">
        <f t="shared" si="174"/>
        <v>3.3755087648326379E-5</v>
      </c>
      <c r="GI52" s="2">
        <f t="shared" si="175"/>
        <v>2.6943545933476458E-5</v>
      </c>
      <c r="GJ52" s="2">
        <f t="shared" si="176"/>
        <v>2.5052206187340208E-5</v>
      </c>
      <c r="GK52" s="2">
        <f t="shared" si="177"/>
        <v>2.1101819199947871E-5</v>
      </c>
      <c r="GM52" s="86">
        <f t="shared" si="113"/>
        <v>8.0438627662684161E-5</v>
      </c>
      <c r="GN52" s="86">
        <f t="shared" si="178"/>
        <v>1.6928172311943653E-6</v>
      </c>
      <c r="GO52" s="86">
        <f t="shared" si="179"/>
        <v>6.8009727968491647E-6</v>
      </c>
      <c r="GP52" s="86">
        <f t="shared" si="180"/>
        <v>6.3204480578074221E-6</v>
      </c>
      <c r="GQ52" s="86">
        <f t="shared" si="181"/>
        <v>4.5487023584720282E-6</v>
      </c>
      <c r="GR52" s="86">
        <f t="shared" si="182"/>
        <v>9.340803476238864E-7</v>
      </c>
      <c r="GS52" s="86">
        <f t="shared" si="183"/>
        <v>2.2166908951320584E-6</v>
      </c>
      <c r="GT52" s="86">
        <f t="shared" si="184"/>
        <v>3.1480249762714674E-6</v>
      </c>
      <c r="GU52" s="86">
        <f t="shared" si="185"/>
        <v>4.4477908694480108E-6</v>
      </c>
      <c r="GV52" s="86">
        <f t="shared" si="186"/>
        <v>8.5615282369631383E-7</v>
      </c>
      <c r="GW52" s="86">
        <f t="shared" si="187"/>
        <v>4.8962379342728488E-7</v>
      </c>
      <c r="GX52" s="86">
        <f t="shared" si="188"/>
        <v>2.1976180879673023E-6</v>
      </c>
      <c r="GY52" s="86">
        <f t="shared" si="189"/>
        <v>7.9088068486438774E-7</v>
      </c>
      <c r="GZ52" s="86">
        <f t="shared" si="190"/>
        <v>2.8974801233294249E-6</v>
      </c>
      <c r="HA52" s="86">
        <f t="shared" si="191"/>
        <v>5.265582445767161E-8</v>
      </c>
      <c r="HC52" s="86">
        <f t="shared" si="145"/>
        <v>3.0524640265951987E-14</v>
      </c>
      <c r="HD52" s="86">
        <f t="shared" si="192"/>
        <v>6.2133658462155066E-16</v>
      </c>
      <c r="HE52" s="86">
        <f t="shared" si="193"/>
        <v>3.344961442819966E-18</v>
      </c>
      <c r="HF52" s="86">
        <f t="shared" si="194"/>
        <v>1.5354494032901303E-18</v>
      </c>
      <c r="HG52" s="86">
        <f t="shared" si="195"/>
        <v>1.7734191775861249E-18</v>
      </c>
      <c r="HH52" s="86">
        <f t="shared" si="196"/>
        <v>6.2469260234012492E-21</v>
      </c>
      <c r="HI52" s="86">
        <f t="shared" si="197"/>
        <v>1.3202391157961922E-19</v>
      </c>
      <c r="HJ52" s="86">
        <f t="shared" si="198"/>
        <v>3.2046887074835201E-20</v>
      </c>
      <c r="HK52" s="86">
        <f t="shared" si="199"/>
        <v>1.7982566865150262E-19</v>
      </c>
      <c r="HL52" s="86">
        <f t="shared" si="200"/>
        <v>6.7029607135776214E-20</v>
      </c>
      <c r="HM52" s="86">
        <f t="shared" si="201"/>
        <v>2.7603430930992462E-21</v>
      </c>
      <c r="HN52" s="86">
        <f t="shared" si="202"/>
        <v>3.1573882633823509E-20</v>
      </c>
      <c r="HO52" s="86">
        <f t="shared" si="203"/>
        <v>1.7850488185420747E-19</v>
      </c>
      <c r="HP52" s="86">
        <f t="shared" si="204"/>
        <v>3.1445311382527072E-19</v>
      </c>
      <c r="HQ52" s="86">
        <f t="shared" si="205"/>
        <v>6.3824517669843452E-24</v>
      </c>
      <c r="HS52" s="86">
        <f t="shared" si="114"/>
        <v>1.5348040603308507E-63</v>
      </c>
      <c r="HT52" s="86">
        <f t="shared" si="206"/>
        <v>2.4429389055138865E-69</v>
      </c>
      <c r="HU52" s="86">
        <f t="shared" si="207"/>
        <v>6.9951820941463079E-83</v>
      </c>
      <c r="HV52" s="86">
        <f t="shared" si="208"/>
        <v>8.9215588838137264E-84</v>
      </c>
      <c r="HW52" s="86">
        <f t="shared" si="209"/>
        <v>2.5050784146679686E-83</v>
      </c>
      <c r="HX52" s="86">
        <f t="shared" si="210"/>
        <v>6.2918820163155331E-95</v>
      </c>
      <c r="HY52" s="86">
        <f t="shared" si="211"/>
        <v>1.8638705793073273E-89</v>
      </c>
      <c r="HZ52" s="86">
        <f t="shared" si="212"/>
        <v>1.9042505084391618E-91</v>
      </c>
      <c r="IA52" s="86">
        <f t="shared" si="213"/>
        <v>3.8290107914011497E-87</v>
      </c>
      <c r="IB52" s="86">
        <f t="shared" si="214"/>
        <v>2.9629224109135145E-88</v>
      </c>
      <c r="IC52" s="86">
        <f t="shared" si="215"/>
        <v>7.3415981670125738E-95</v>
      </c>
      <c r="ID52" s="86">
        <f t="shared" si="216"/>
        <v>4.9066372314318039E-92</v>
      </c>
      <c r="IE52" s="86">
        <f t="shared" si="217"/>
        <v>7.5427339688019893E-88</v>
      </c>
      <c r="IF52" s="86">
        <f t="shared" si="218"/>
        <v>7.9037899760195929E-48</v>
      </c>
      <c r="IG52" s="86">
        <f t="shared" si="219"/>
        <v>1.6029014714910761E-36</v>
      </c>
      <c r="II52" s="86">
        <f t="shared" si="115"/>
        <v>1.5332993048114252E-259</v>
      </c>
      <c r="IJ52" s="86">
        <f t="shared" si="116"/>
        <v>1.5029245067365288E-290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7.7030879701429158E-187</v>
      </c>
      <c r="IW52" s="86">
        <f t="shared" si="129"/>
        <v>6.9778528637812096E-148</v>
      </c>
      <c r="IY52" s="86">
        <f t="shared" si="130"/>
        <v>8.0438627693208803E-5</v>
      </c>
      <c r="IZ52" s="86">
        <f t="shared" si="131"/>
        <v>1.6928172318157019E-6</v>
      </c>
      <c r="JA52" s="86">
        <f t="shared" si="132"/>
        <v>6.8009727968525096E-6</v>
      </c>
      <c r="JB52" s="86">
        <f t="shared" si="133"/>
        <v>6.3204480578089578E-6</v>
      </c>
      <c r="JC52" s="86">
        <f t="shared" si="134"/>
        <v>4.5487023584738019E-6</v>
      </c>
      <c r="JD52" s="86">
        <f t="shared" si="135"/>
        <v>9.3408034762389265E-7</v>
      </c>
      <c r="JE52" s="86">
        <f t="shared" si="136"/>
        <v>2.2166908951321905E-6</v>
      </c>
      <c r="JF52" s="86">
        <f t="shared" si="137"/>
        <v>3.1480249762714996E-6</v>
      </c>
      <c r="JG52" s="86">
        <f t="shared" si="138"/>
        <v>4.4477908694481904E-6</v>
      </c>
      <c r="JH52" s="86">
        <f t="shared" si="139"/>
        <v>8.5615282369638086E-7</v>
      </c>
      <c r="JI52" s="86">
        <f t="shared" si="140"/>
        <v>4.8962379342728763E-7</v>
      </c>
      <c r="JJ52" s="86">
        <f t="shared" si="141"/>
        <v>2.1976180879673341E-6</v>
      </c>
      <c r="JK52" s="86">
        <f t="shared" si="142"/>
        <v>7.9088068486456626E-7</v>
      </c>
      <c r="JL52" s="86">
        <f t="shared" si="143"/>
        <v>2.8974801233297391E-6</v>
      </c>
      <c r="JM52" s="86">
        <f t="shared" si="144"/>
        <v>5.2655824457671617E-8</v>
      </c>
    </row>
    <row r="53" spans="2:273" x14ac:dyDescent="0.25">
      <c r="B53" s="2">
        <v>26</v>
      </c>
      <c r="C53" s="37">
        <v>107.85</v>
      </c>
      <c r="D53" s="37">
        <v>109.298</v>
      </c>
      <c r="E53" s="37">
        <v>105.491</v>
      </c>
      <c r="F53" s="37">
        <v>104.526</v>
      </c>
      <c r="G53" s="37">
        <v>105.702</v>
      </c>
      <c r="H53" s="37">
        <v>107.807</v>
      </c>
      <c r="I53" s="37">
        <v>109.404</v>
      </c>
      <c r="J53" s="37">
        <v>109.649</v>
      </c>
      <c r="K53" s="37">
        <v>109.93</v>
      </c>
      <c r="L53" s="37">
        <v>106.28100000000001</v>
      </c>
      <c r="M53" s="37">
        <v>107.544</v>
      </c>
      <c r="N53" s="37">
        <v>105.491</v>
      </c>
      <c r="O53" s="37">
        <v>107.28100000000001</v>
      </c>
      <c r="P53" s="37">
        <v>103.169</v>
      </c>
      <c r="Q53" s="37">
        <v>101.678</v>
      </c>
      <c r="S53" s="4">
        <f t="shared" si="8"/>
        <v>106.53570524069222</v>
      </c>
      <c r="T53" s="4">
        <f t="shared" si="9"/>
        <v>107.27608664761262</v>
      </c>
      <c r="U53" s="4">
        <f t="shared" si="10"/>
        <v>107.42717432301926</v>
      </c>
      <c r="V53" s="4">
        <f t="shared" si="11"/>
        <v>106.82712605308377</v>
      </c>
      <c r="W53" s="4">
        <f t="shared" si="12"/>
        <v>107.52822489099051</v>
      </c>
      <c r="X53" s="4">
        <f t="shared" si="13"/>
        <v>108.57532061371246</v>
      </c>
      <c r="Y53" s="4">
        <f t="shared" si="14"/>
        <v>107.86089898864918</v>
      </c>
      <c r="Z53" s="4">
        <f t="shared" si="15"/>
        <v>110.03412172427539</v>
      </c>
      <c r="AA53" s="4">
        <f t="shared" si="16"/>
        <v>109.18185953452715</v>
      </c>
      <c r="AB53" s="4">
        <f t="shared" si="17"/>
        <v>108.0847675296409</v>
      </c>
      <c r="AC53" s="4">
        <f t="shared" si="18"/>
        <v>106.95623131699757</v>
      </c>
      <c r="AD53" s="4">
        <f t="shared" si="19"/>
        <v>107.0864023715481</v>
      </c>
      <c r="AE53" s="4">
        <f t="shared" si="20"/>
        <v>105.72742898006804</v>
      </c>
      <c r="AF53" s="4">
        <f t="shared" si="21"/>
        <v>104.70914499719328</v>
      </c>
      <c r="AG53" s="4">
        <f t="shared" si="22"/>
        <v>103.83424989324938</v>
      </c>
      <c r="AI53" s="4">
        <f t="shared" si="23"/>
        <v>1.3142947593077707</v>
      </c>
      <c r="AJ53" s="4">
        <f t="shared" si="24"/>
        <v>2.0219133523873865</v>
      </c>
      <c r="AK53" s="4">
        <f t="shared" si="25"/>
        <v>-1.9361743230192587</v>
      </c>
      <c r="AL53" s="4">
        <f t="shared" si="26"/>
        <v>-2.3011260530837774</v>
      </c>
      <c r="AM53" s="4">
        <f t="shared" si="27"/>
        <v>-1.8262248909905168</v>
      </c>
      <c r="AN53" s="4">
        <f t="shared" si="28"/>
        <v>-0.76832061371246141</v>
      </c>
      <c r="AO53" s="4">
        <f t="shared" si="29"/>
        <v>1.5431010113508137</v>
      </c>
      <c r="AP53" s="4">
        <f t="shared" si="30"/>
        <v>-0.38512172427539326</v>
      </c>
      <c r="AQ53" s="4">
        <f t="shared" si="31"/>
        <v>0.74814046547285784</v>
      </c>
      <c r="AR53" s="4">
        <f t="shared" si="32"/>
        <v>-1.8037675296408935</v>
      </c>
      <c r="AS53" s="4">
        <f t="shared" si="33"/>
        <v>0.58776868300242313</v>
      </c>
      <c r="AT53" s="4">
        <f t="shared" si="34"/>
        <v>-1.5954023715481043</v>
      </c>
      <c r="AU53" s="4">
        <f t="shared" si="35"/>
        <v>1.5535710199319652</v>
      </c>
      <c r="AV53" s="4">
        <f t="shared" si="146"/>
        <v>-1.5401449971932806</v>
      </c>
      <c r="AW53" s="4">
        <f t="shared" si="146"/>
        <v>-2.156249893249381</v>
      </c>
      <c r="AY53" s="2">
        <f t="shared" si="96"/>
        <v>106.42846891285947</v>
      </c>
      <c r="AZ53" s="2">
        <f t="shared" si="147"/>
        <v>107.2725864330526</v>
      </c>
      <c r="BA53" s="2">
        <f t="shared" si="148"/>
        <v>107.41519630660601</v>
      </c>
      <c r="BB53" s="2">
        <f t="shared" si="149"/>
        <v>106.81593987615409</v>
      </c>
      <c r="BC53" s="2">
        <f t="shared" si="150"/>
        <v>107.51983872272365</v>
      </c>
      <c r="BD53" s="2">
        <f t="shared" si="151"/>
        <v>108.57336382046022</v>
      </c>
      <c r="BE53" s="2">
        <f t="shared" si="152"/>
        <v>107.85663161736092</v>
      </c>
      <c r="BF53" s="2">
        <f t="shared" si="153"/>
        <v>110.02856950626071</v>
      </c>
      <c r="BG53" s="2">
        <f t="shared" si="154"/>
        <v>109.17416841679635</v>
      </c>
      <c r="BH53" s="2">
        <f t="shared" si="155"/>
        <v>108.08300251397212</v>
      </c>
      <c r="BI53" s="2">
        <f t="shared" si="156"/>
        <v>106.95518435365427</v>
      </c>
      <c r="BJ53" s="2">
        <f t="shared" si="157"/>
        <v>107.08238513080792</v>
      </c>
      <c r="BK53" s="2">
        <f t="shared" si="158"/>
        <v>105.72574830637714</v>
      </c>
      <c r="BL53" s="2">
        <f t="shared" si="159"/>
        <v>104.70393245918864</v>
      </c>
      <c r="BM53" s="2">
        <f t="shared" si="160"/>
        <v>103.83413350367086</v>
      </c>
      <c r="BO53" s="2">
        <f t="shared" si="38"/>
        <v>107.85</v>
      </c>
      <c r="BP53" s="2">
        <f t="shared" si="39"/>
        <v>109.298</v>
      </c>
      <c r="BQ53" s="2">
        <f t="shared" si="40"/>
        <v>105.491</v>
      </c>
      <c r="BR53" s="2">
        <f t="shared" si="41"/>
        <v>104.526</v>
      </c>
      <c r="BS53" s="2">
        <f t="shared" si="42"/>
        <v>105.702</v>
      </c>
      <c r="BT53" s="2">
        <f t="shared" si="43"/>
        <v>107.807</v>
      </c>
      <c r="BU53" s="2">
        <f t="shared" si="44"/>
        <v>109.404</v>
      </c>
      <c r="BV53" s="2">
        <f t="shared" si="45"/>
        <v>109.649</v>
      </c>
      <c r="BW53" s="2">
        <f t="shared" si="46"/>
        <v>109.93</v>
      </c>
      <c r="BX53" s="2">
        <f t="shared" si="47"/>
        <v>106.28100000000001</v>
      </c>
      <c r="BY53" s="2">
        <f t="shared" si="48"/>
        <v>107.544</v>
      </c>
      <c r="BZ53" s="2">
        <f t="shared" si="49"/>
        <v>105.491</v>
      </c>
      <c r="CA53" s="2">
        <f t="shared" si="50"/>
        <v>107.28100000000001</v>
      </c>
      <c r="CB53" s="2">
        <f t="shared" si="51"/>
        <v>103.169</v>
      </c>
      <c r="CC53" s="2">
        <f t="shared" si="52"/>
        <v>101.678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107.9583992413466</v>
      </c>
      <c r="DL53" s="2">
        <f t="shared" si="161"/>
        <v>108.05191662107451</v>
      </c>
      <c r="DM53" s="2">
        <f t="shared" si="161"/>
        <v>107.97815731707313</v>
      </c>
      <c r="DN53" s="2">
        <f t="shared" si="161"/>
        <v>107.50433536585365</v>
      </c>
      <c r="DO53" s="2">
        <f t="shared" si="161"/>
        <v>108.49241066126854</v>
      </c>
      <c r="DP53" s="2">
        <f t="shared" si="161"/>
        <v>109.09421716453294</v>
      </c>
      <c r="DQ53" s="2">
        <f t="shared" si="161"/>
        <v>108.6885069482438</v>
      </c>
      <c r="DR53" s="2">
        <f t="shared" si="161"/>
        <v>110.71172830725463</v>
      </c>
      <c r="DS53" s="2">
        <f t="shared" si="161"/>
        <v>110.1128987854251</v>
      </c>
      <c r="DT53" s="2">
        <f t="shared" si="161"/>
        <v>109.10141109530582</v>
      </c>
      <c r="DU53" s="2">
        <f t="shared" si="161"/>
        <v>107.28994452347085</v>
      </c>
      <c r="DV53" s="2">
        <f t="shared" si="161"/>
        <v>107.79253711201083</v>
      </c>
      <c r="DW53" s="2">
        <f t="shared" si="161"/>
        <v>106.35508797461428</v>
      </c>
      <c r="DX53" s="2">
        <f t="shared" si="161"/>
        <v>104.78287635408687</v>
      </c>
      <c r="DY53" s="2">
        <f t="shared" si="161"/>
        <v>104.12212121212123</v>
      </c>
      <c r="EA53" s="2">
        <f t="shared" si="71"/>
        <v>102.10737787766156</v>
      </c>
      <c r="EB53" s="2">
        <f t="shared" si="72"/>
        <v>104.06544608208955</v>
      </c>
      <c r="EC53" s="2">
        <f t="shared" si="73"/>
        <v>105.40237496508655</v>
      </c>
      <c r="ED53" s="2">
        <f t="shared" si="74"/>
        <v>104.30413970278299</v>
      </c>
      <c r="EE53" s="2">
        <f t="shared" si="75"/>
        <v>103.90367124792371</v>
      </c>
      <c r="EF53" s="2">
        <f t="shared" si="76"/>
        <v>106.4009603581522</v>
      </c>
      <c r="EG53" s="2">
        <f t="shared" si="77"/>
        <v>104.63077461584926</v>
      </c>
      <c r="EH53" s="2">
        <f t="shared" si="78"/>
        <v>107.42373224240245</v>
      </c>
      <c r="EI53" s="2">
        <f t="shared" si="79"/>
        <v>105.66596388641535</v>
      </c>
      <c r="EJ53" s="2">
        <f t="shared" si="80"/>
        <v>103.82738765251041</v>
      </c>
      <c r="EK53" s="2">
        <f t="shared" si="81"/>
        <v>105.48834124340705</v>
      </c>
      <c r="EL53" s="2">
        <f t="shared" si="82"/>
        <v>104.30968607373509</v>
      </c>
      <c r="EM53" s="2">
        <f t="shared" si="83"/>
        <v>103.03818013784206</v>
      </c>
      <c r="EN53" s="2">
        <f t="shared" si="84"/>
        <v>104.40331322718923</v>
      </c>
      <c r="EO53" s="2">
        <f t="shared" si="85"/>
        <v>102.45903558328422</v>
      </c>
      <c r="EQ53" s="2">
        <f t="shared" si="86"/>
        <v>101.85498061021048</v>
      </c>
      <c r="ER53" s="2">
        <f t="shared" si="162"/>
        <v>103.54977524461842</v>
      </c>
      <c r="ES53" s="2">
        <f t="shared" si="162"/>
        <v>103.29574649255545</v>
      </c>
      <c r="ET53" s="2">
        <f t="shared" si="162"/>
        <v>102.48034677418073</v>
      </c>
      <c r="EU53" s="2">
        <f t="shared" si="162"/>
        <v>102.70852188407164</v>
      </c>
      <c r="EV53" s="2">
        <f t="shared" si="162"/>
        <v>105.2000237598392</v>
      </c>
      <c r="EW53" s="2">
        <f t="shared" si="162"/>
        <v>103.11078932730871</v>
      </c>
      <c r="EX53" s="2">
        <f t="shared" si="162"/>
        <v>106.99702408601735</v>
      </c>
      <c r="EY53" s="2">
        <f t="shared" si="162"/>
        <v>104.99177492845598</v>
      </c>
      <c r="EZ53" s="2">
        <f t="shared" si="162"/>
        <v>104.30457665658722</v>
      </c>
      <c r="FA53" s="2">
        <f t="shared" si="162"/>
        <v>103.83533889019721</v>
      </c>
      <c r="FB53" s="2">
        <f t="shared" si="162"/>
        <v>103.72365991705445</v>
      </c>
      <c r="FC53" s="2">
        <f t="shared" si="162"/>
        <v>103.290840601014</v>
      </c>
      <c r="FD53" s="2">
        <f t="shared" si="162"/>
        <v>105.93528101010101</v>
      </c>
      <c r="FE53" s="2">
        <f t="shared" si="162"/>
        <v>106.72172577541672</v>
      </c>
      <c r="FG53" s="2">
        <f t="shared" si="88"/>
        <v>0.26147951718832441</v>
      </c>
      <c r="FH53" s="2">
        <f t="shared" si="163"/>
        <v>0.19549019816412719</v>
      </c>
      <c r="FI53" s="2">
        <f t="shared" si="163"/>
        <v>0.21853267970429116</v>
      </c>
      <c r="FJ53" s="2">
        <f t="shared" si="163"/>
        <v>0.21509091754253545</v>
      </c>
      <c r="FK53" s="2">
        <f t="shared" si="163"/>
        <v>0.21193855971390113</v>
      </c>
      <c r="FL53" s="2">
        <f t="shared" si="163"/>
        <v>0.19337732994879389</v>
      </c>
      <c r="FM53" s="2">
        <f t="shared" si="163"/>
        <v>0.20499622596329259</v>
      </c>
      <c r="FN53" s="2">
        <f t="shared" si="163"/>
        <v>0.20776834020161705</v>
      </c>
      <c r="FO53" s="2">
        <f t="shared" si="163"/>
        <v>0.21108900800361902</v>
      </c>
      <c r="FP53" s="2">
        <f t="shared" si="163"/>
        <v>0.19310296649821374</v>
      </c>
      <c r="FQ53" s="2">
        <f t="shared" si="163"/>
        <v>0.18577381217859143</v>
      </c>
      <c r="FR53" s="2">
        <f t="shared" si="163"/>
        <v>0.20389338608937335</v>
      </c>
      <c r="FS53" s="2">
        <f t="shared" si="163"/>
        <v>0.18973910748781209</v>
      </c>
      <c r="FT53" s="2">
        <f t="shared" si="163"/>
        <v>0.20809707562541024</v>
      </c>
      <c r="FU53" s="2">
        <f t="shared" si="163"/>
        <v>0.1732239952265483</v>
      </c>
      <c r="FW53" s="2">
        <f t="shared" si="112"/>
        <v>3.20417581186844E-5</v>
      </c>
      <c r="FX53" s="2">
        <f t="shared" si="164"/>
        <v>2.7677307415940614E-5</v>
      </c>
      <c r="FY53" s="2">
        <f t="shared" si="165"/>
        <v>3.2464553368093548E-5</v>
      </c>
      <c r="FZ53" s="2">
        <f t="shared" si="166"/>
        <v>3.4251812836951767E-5</v>
      </c>
      <c r="GA53" s="2">
        <f t="shared" si="167"/>
        <v>3.4402711003077161E-5</v>
      </c>
      <c r="GB53" s="2">
        <f t="shared" si="168"/>
        <v>3.2086613444396196E-5</v>
      </c>
      <c r="GC53" s="2">
        <f t="shared" si="169"/>
        <v>3.6524546116261857E-5</v>
      </c>
      <c r="GD53" s="2">
        <f t="shared" si="170"/>
        <v>4.0580452663085835E-5</v>
      </c>
      <c r="GE53" s="2">
        <f t="shared" si="171"/>
        <v>4.6414495153378294E-5</v>
      </c>
      <c r="GF53" s="2">
        <f t="shared" si="172"/>
        <v>4.3988547576796378E-5</v>
      </c>
      <c r="GG53" s="2">
        <f t="shared" si="173"/>
        <v>4.2020778447860718E-5</v>
      </c>
      <c r="GH53" s="2">
        <f t="shared" si="174"/>
        <v>3.7011597082215879E-5</v>
      </c>
      <c r="GI53" s="2">
        <f t="shared" si="175"/>
        <v>2.9542933847025356E-5</v>
      </c>
      <c r="GJ53" s="2">
        <f t="shared" si="176"/>
        <v>2.7469131457040214E-5</v>
      </c>
      <c r="GK53" s="2">
        <f t="shared" si="177"/>
        <v>2.3137637546581543E-5</v>
      </c>
      <c r="GM53" s="86">
        <f t="shared" si="113"/>
        <v>1.3050259755008873E-4</v>
      </c>
      <c r="GN53" s="86">
        <f t="shared" si="178"/>
        <v>3.3643576859016052E-6</v>
      </c>
      <c r="GO53" s="86">
        <f t="shared" si="179"/>
        <v>1.2711209179772969E-5</v>
      </c>
      <c r="GP53" s="86">
        <f t="shared" si="180"/>
        <v>1.1786073068249104E-5</v>
      </c>
      <c r="GQ53" s="86">
        <f t="shared" si="181"/>
        <v>8.6682659738734364E-6</v>
      </c>
      <c r="GR53" s="86">
        <f t="shared" si="182"/>
        <v>1.9422798347785244E-6</v>
      </c>
      <c r="GS53" s="86">
        <f t="shared" si="183"/>
        <v>4.4211948801100814E-6</v>
      </c>
      <c r="GT53" s="86">
        <f t="shared" si="184"/>
        <v>6.1319070580291571E-6</v>
      </c>
      <c r="GU53" s="86">
        <f t="shared" si="185"/>
        <v>8.473778872238896E-6</v>
      </c>
      <c r="GV53" s="86">
        <f t="shared" si="186"/>
        <v>1.792205983717759E-6</v>
      </c>
      <c r="GW53" s="86">
        <f t="shared" si="187"/>
        <v>1.0508129622482706E-6</v>
      </c>
      <c r="GX53" s="86">
        <f t="shared" si="188"/>
        <v>4.3726345409142355E-6</v>
      </c>
      <c r="GY53" s="86">
        <f t="shared" si="189"/>
        <v>1.6498094602677027E-6</v>
      </c>
      <c r="GZ53" s="86">
        <f t="shared" si="190"/>
        <v>5.691555675460847E-6</v>
      </c>
      <c r="HA53" s="86">
        <f t="shared" si="191"/>
        <v>1.3033565746615681E-7</v>
      </c>
      <c r="HC53" s="86">
        <f t="shared" si="145"/>
        <v>9.0473721105455592E-14</v>
      </c>
      <c r="HD53" s="86">
        <f t="shared" si="192"/>
        <v>2.0734978811527868E-15</v>
      </c>
      <c r="HE53" s="86">
        <f t="shared" si="193"/>
        <v>1.3909395108694329E-17</v>
      </c>
      <c r="HF53" s="86">
        <f t="shared" si="194"/>
        <v>6.4649118747861759E-18</v>
      </c>
      <c r="HG53" s="86">
        <f t="shared" si="195"/>
        <v>7.4321964590783033E-18</v>
      </c>
      <c r="HH53" s="86">
        <f t="shared" si="196"/>
        <v>3.1913281474426797E-20</v>
      </c>
      <c r="HI53" s="86">
        <f t="shared" si="197"/>
        <v>6.1575106665183083E-19</v>
      </c>
      <c r="HJ53" s="86">
        <f t="shared" si="198"/>
        <v>1.5885054144787923E-19</v>
      </c>
      <c r="HK53" s="86">
        <f t="shared" si="199"/>
        <v>8.4361204238349087E-19</v>
      </c>
      <c r="HL53" s="86">
        <f t="shared" si="200"/>
        <v>3.2446665856844789E-19</v>
      </c>
      <c r="HM53" s="86">
        <f t="shared" si="201"/>
        <v>1.4896791829991242E-20</v>
      </c>
      <c r="HN53" s="86">
        <f t="shared" si="202"/>
        <v>1.5657349433708313E-19</v>
      </c>
      <c r="HO53" s="86">
        <f t="shared" si="203"/>
        <v>8.0171128741122772E-19</v>
      </c>
      <c r="HP53" s="86">
        <f t="shared" si="204"/>
        <v>1.4031996000905478E-18</v>
      </c>
      <c r="HQ53" s="86">
        <f t="shared" si="205"/>
        <v>4.2114936686438118E-23</v>
      </c>
      <c r="HS53" s="86">
        <f t="shared" si="114"/>
        <v>3.8996174460376591E-62</v>
      </c>
      <c r="HT53" s="86">
        <f t="shared" si="206"/>
        <v>8.3457100008093251E-68</v>
      </c>
      <c r="HU53" s="86">
        <f t="shared" si="207"/>
        <v>4.9515331590336854E-81</v>
      </c>
      <c r="HV53" s="86">
        <f t="shared" si="208"/>
        <v>6.4319483667175402E-82</v>
      </c>
      <c r="HW53" s="86">
        <f t="shared" si="209"/>
        <v>1.7741013044984567E-81</v>
      </c>
      <c r="HX53" s="86">
        <f t="shared" si="210"/>
        <v>8.0308012572074638E-93</v>
      </c>
      <c r="HY53" s="86">
        <f t="shared" si="211"/>
        <v>1.8531065499731792E-87</v>
      </c>
      <c r="HZ53" s="86">
        <f t="shared" si="212"/>
        <v>2.2152774322448732E-89</v>
      </c>
      <c r="IA53" s="86">
        <f t="shared" si="213"/>
        <v>3.7052916542117738E-85</v>
      </c>
      <c r="IB53" s="86">
        <f t="shared" si="214"/>
        <v>3.0711710297256611E-86</v>
      </c>
      <c r="IC53" s="86">
        <f t="shared" si="215"/>
        <v>1.053320923239093E-92</v>
      </c>
      <c r="ID53" s="86">
        <f t="shared" si="216"/>
        <v>5.8007318547252049E-90</v>
      </c>
      <c r="IE53" s="86">
        <f t="shared" si="217"/>
        <v>6.5298196603159755E-86</v>
      </c>
      <c r="IF53" s="86">
        <f t="shared" si="218"/>
        <v>8.4093960905443185E-47</v>
      </c>
      <c r="IG53" s="86">
        <f t="shared" si="219"/>
        <v>9.229785222155144E-36</v>
      </c>
      <c r="II53" s="86">
        <f t="shared" si="115"/>
        <v>5.0929991157068509E-255</v>
      </c>
      <c r="IJ53" s="86">
        <f t="shared" si="116"/>
        <v>1.4886039806298296E-285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1.2169410634931119E-183</v>
      </c>
      <c r="IW53" s="86">
        <f t="shared" si="129"/>
        <v>2.1317392692402055E-145</v>
      </c>
      <c r="IY53" s="86">
        <f t="shared" si="130"/>
        <v>1.3050259764056245E-4</v>
      </c>
      <c r="IZ53" s="86">
        <f t="shared" si="131"/>
        <v>3.3643576879751029E-6</v>
      </c>
      <c r="JA53" s="86">
        <f t="shared" si="132"/>
        <v>1.2711209179786879E-5</v>
      </c>
      <c r="JB53" s="86">
        <f t="shared" si="133"/>
        <v>1.1786073068255568E-5</v>
      </c>
      <c r="JC53" s="86">
        <f t="shared" si="134"/>
        <v>8.6682659738808683E-6</v>
      </c>
      <c r="JD53" s="86">
        <f t="shared" si="135"/>
        <v>1.9422798347785562E-6</v>
      </c>
      <c r="JE53" s="86">
        <f t="shared" si="136"/>
        <v>4.4211948801106972E-6</v>
      </c>
      <c r="JF53" s="86">
        <f t="shared" si="137"/>
        <v>6.1319070580293163E-6</v>
      </c>
      <c r="JG53" s="86">
        <f t="shared" si="138"/>
        <v>8.4737788722397396E-6</v>
      </c>
      <c r="JH53" s="86">
        <f t="shared" si="139"/>
        <v>1.7922059837180834E-6</v>
      </c>
      <c r="JI53" s="86">
        <f t="shared" si="140"/>
        <v>1.0508129622482854E-6</v>
      </c>
      <c r="JJ53" s="86">
        <f t="shared" si="141"/>
        <v>4.3726345409143922E-6</v>
      </c>
      <c r="JK53" s="86">
        <f t="shared" si="142"/>
        <v>1.6498094602685044E-6</v>
      </c>
      <c r="JL53" s="86">
        <f t="shared" si="143"/>
        <v>5.6915556754622505E-6</v>
      </c>
      <c r="JM53" s="86">
        <f t="shared" si="144"/>
        <v>1.3033565746615686E-7</v>
      </c>
    </row>
    <row r="54" spans="2:273" x14ac:dyDescent="0.25">
      <c r="B54" s="2">
        <v>27</v>
      </c>
      <c r="C54" s="37">
        <v>107.283</v>
      </c>
      <c r="D54" s="37">
        <v>107.316</v>
      </c>
      <c r="E54" s="37">
        <v>102.035</v>
      </c>
      <c r="F54" s="37">
        <v>107.509</v>
      </c>
      <c r="G54" s="37">
        <v>108.193</v>
      </c>
      <c r="H54" s="37">
        <v>108.36799999999999</v>
      </c>
      <c r="I54" s="37">
        <v>109.509</v>
      </c>
      <c r="J54" s="37">
        <v>109.684</v>
      </c>
      <c r="K54" s="37">
        <v>108.509</v>
      </c>
      <c r="L54" s="37">
        <v>107.526</v>
      </c>
      <c r="M54" s="37">
        <v>102.842</v>
      </c>
      <c r="N54" s="37">
        <v>105.456</v>
      </c>
      <c r="O54" s="37">
        <v>103.544</v>
      </c>
      <c r="P54" s="37">
        <v>101.983</v>
      </c>
      <c r="Q54" s="37">
        <v>102.84699999999999</v>
      </c>
      <c r="S54" s="4">
        <f t="shared" si="8"/>
        <v>106.52510866700408</v>
      </c>
      <c r="T54" s="4">
        <f t="shared" si="9"/>
        <v>107.2971809182236</v>
      </c>
      <c r="U54" s="4">
        <f t="shared" si="10"/>
        <v>107.47459700305416</v>
      </c>
      <c r="V54" s="4">
        <f t="shared" si="11"/>
        <v>106.87257597282637</v>
      </c>
      <c r="W54" s="4">
        <f t="shared" si="12"/>
        <v>107.53701508251717</v>
      </c>
      <c r="X54" s="4">
        <f t="shared" si="13"/>
        <v>108.71060870339841</v>
      </c>
      <c r="Y54" s="4">
        <f t="shared" si="14"/>
        <v>107.88602111115503</v>
      </c>
      <c r="Z54" s="4">
        <f t="shared" si="15"/>
        <v>110.11377812900338</v>
      </c>
      <c r="AA54" s="4">
        <f t="shared" si="16"/>
        <v>109.22265834180492</v>
      </c>
      <c r="AB54" s="4">
        <f t="shared" si="17"/>
        <v>108.17022604443777</v>
      </c>
      <c r="AC54" s="4">
        <f t="shared" si="18"/>
        <v>107.04120921855167</v>
      </c>
      <c r="AD54" s="4">
        <f t="shared" si="19"/>
        <v>107.18413000015997</v>
      </c>
      <c r="AE54" s="4">
        <f t="shared" si="20"/>
        <v>105.78472112162713</v>
      </c>
      <c r="AF54" s="4">
        <f t="shared" si="21"/>
        <v>104.79941347889076</v>
      </c>
      <c r="AG54" s="4">
        <f t="shared" si="22"/>
        <v>103.91916252813958</v>
      </c>
      <c r="AI54" s="4">
        <f t="shared" si="23"/>
        <v>0.75789133299592493</v>
      </c>
      <c r="AJ54" s="4">
        <f t="shared" si="24"/>
        <v>1.8819081776399571E-2</v>
      </c>
      <c r="AK54" s="4">
        <f t="shared" si="25"/>
        <v>-5.4395970030541605</v>
      </c>
      <c r="AL54" s="4">
        <f t="shared" si="26"/>
        <v>0.63642402717363211</v>
      </c>
      <c r="AM54" s="4">
        <f t="shared" si="27"/>
        <v>0.65598491748282584</v>
      </c>
      <c r="AN54" s="4">
        <f t="shared" si="28"/>
        <v>-0.34260870339841176</v>
      </c>
      <c r="AO54" s="4">
        <f t="shared" si="29"/>
        <v>1.622978888844969</v>
      </c>
      <c r="AP54" s="4">
        <f t="shared" si="30"/>
        <v>-0.42977812900338108</v>
      </c>
      <c r="AQ54" s="4">
        <f t="shared" si="31"/>
        <v>-0.71365834180491561</v>
      </c>
      <c r="AR54" s="4">
        <f t="shared" si="32"/>
        <v>-0.64422604443777232</v>
      </c>
      <c r="AS54" s="4">
        <f t="shared" si="33"/>
        <v>-4.1992092185516725</v>
      </c>
      <c r="AT54" s="4">
        <f t="shared" si="34"/>
        <v>-1.7281300001599647</v>
      </c>
      <c r="AU54" s="4">
        <f t="shared" si="35"/>
        <v>-2.2407211216271321</v>
      </c>
      <c r="AV54" s="4">
        <f t="shared" si="146"/>
        <v>-2.8164134788907518</v>
      </c>
      <c r="AW54" s="4">
        <f t="shared" si="146"/>
        <v>-1.0721625281395859</v>
      </c>
      <c r="AY54" s="2">
        <f t="shared" si="96"/>
        <v>106.35811922743791</v>
      </c>
      <c r="AZ54" s="2">
        <f t="shared" si="147"/>
        <v>107.29054367917685</v>
      </c>
      <c r="BA54" s="2">
        <f t="shared" si="148"/>
        <v>107.45321785307834</v>
      </c>
      <c r="BB54" s="2">
        <f t="shared" si="149"/>
        <v>106.85264523996761</v>
      </c>
      <c r="BC54" s="2">
        <f t="shared" si="150"/>
        <v>107.52175992376232</v>
      </c>
      <c r="BD54" s="2">
        <f t="shared" si="151"/>
        <v>108.70673529170165</v>
      </c>
      <c r="BE54" s="2">
        <f t="shared" si="152"/>
        <v>107.87791150707642</v>
      </c>
      <c r="BF54" s="2">
        <f t="shared" si="153"/>
        <v>110.10346282553279</v>
      </c>
      <c r="BG54" s="2">
        <f t="shared" si="154"/>
        <v>109.20866954359053</v>
      </c>
      <c r="BH54" s="2">
        <f t="shared" si="155"/>
        <v>108.16670994630918</v>
      </c>
      <c r="BI54" s="2">
        <f t="shared" si="156"/>
        <v>107.03907172981251</v>
      </c>
      <c r="BJ54" s="2">
        <f t="shared" si="157"/>
        <v>107.17651195639255</v>
      </c>
      <c r="BK54" s="2">
        <f t="shared" si="158"/>
        <v>105.7813825857554</v>
      </c>
      <c r="BL54" s="2">
        <f t="shared" si="159"/>
        <v>104.78965267544694</v>
      </c>
      <c r="BM54" s="2">
        <f t="shared" si="160"/>
        <v>103.9188899965191</v>
      </c>
      <c r="BO54" s="2">
        <f t="shared" si="38"/>
        <v>107.283</v>
      </c>
      <c r="BP54" s="2">
        <f t="shared" si="39"/>
        <v>107.316</v>
      </c>
      <c r="BQ54" s="2">
        <f t="shared" si="40"/>
        <v>102.035</v>
      </c>
      <c r="BR54" s="2">
        <f t="shared" si="41"/>
        <v>107.509</v>
      </c>
      <c r="BS54" s="2">
        <f t="shared" si="42"/>
        <v>108.193</v>
      </c>
      <c r="BT54" s="2">
        <f t="shared" si="43"/>
        <v>108.36799999999999</v>
      </c>
      <c r="BU54" s="2">
        <f t="shared" si="44"/>
        <v>109.509</v>
      </c>
      <c r="BV54" s="2">
        <f t="shared" si="45"/>
        <v>109.684</v>
      </c>
      <c r="BW54" s="2">
        <f t="shared" si="46"/>
        <v>108.509</v>
      </c>
      <c r="BX54" s="2">
        <f t="shared" si="47"/>
        <v>107.526</v>
      </c>
      <c r="BY54" s="2">
        <f t="shared" si="48"/>
        <v>102.842</v>
      </c>
      <c r="BZ54" s="2">
        <f t="shared" si="49"/>
        <v>105.456</v>
      </c>
      <c r="CA54" s="2">
        <f t="shared" si="50"/>
        <v>103.544</v>
      </c>
      <c r="CB54" s="2">
        <f t="shared" si="51"/>
        <v>101.983</v>
      </c>
      <c r="CC54" s="2">
        <f t="shared" si="52"/>
        <v>102.84699999999999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108.05686130867709</v>
      </c>
      <c r="DL54" s="2">
        <f t="shared" si="161"/>
        <v>108.18944195207352</v>
      </c>
      <c r="DM54" s="2">
        <f t="shared" si="161"/>
        <v>108.13605844277669</v>
      </c>
      <c r="DN54" s="2">
        <f t="shared" si="161"/>
        <v>107.66620234521575</v>
      </c>
      <c r="DO54" s="2">
        <f t="shared" si="161"/>
        <v>108.6333979082321</v>
      </c>
      <c r="DP54" s="2">
        <f t="shared" si="161"/>
        <v>109.35886605026076</v>
      </c>
      <c r="DQ54" s="2">
        <f t="shared" si="161"/>
        <v>108.83667808294125</v>
      </c>
      <c r="DR54" s="2">
        <f t="shared" si="161"/>
        <v>110.9164253200569</v>
      </c>
      <c r="DS54" s="2">
        <f t="shared" si="161"/>
        <v>110.28743319838057</v>
      </c>
      <c r="DT54" s="2">
        <f t="shared" si="161"/>
        <v>109.33814272166903</v>
      </c>
      <c r="DU54" s="2">
        <f t="shared" si="161"/>
        <v>107.46417828354672</v>
      </c>
      <c r="DV54" s="2">
        <f t="shared" si="161"/>
        <v>108.01834197031043</v>
      </c>
      <c r="DW54" s="2">
        <f t="shared" si="161"/>
        <v>106.51378980194768</v>
      </c>
      <c r="DX54" s="2">
        <f t="shared" si="161"/>
        <v>104.93349502133712</v>
      </c>
      <c r="DY54" s="2">
        <f t="shared" si="161"/>
        <v>104.2722211452763</v>
      </c>
      <c r="EA54" s="2">
        <f t="shared" si="71"/>
        <v>101.98240237416083</v>
      </c>
      <c r="EB54" s="2">
        <f t="shared" si="72"/>
        <v>103.91683598081023</v>
      </c>
      <c r="EC54" s="2">
        <f t="shared" si="73"/>
        <v>105.22656617918155</v>
      </c>
      <c r="ED54" s="2">
        <f t="shared" si="74"/>
        <v>104.14533253604934</v>
      </c>
      <c r="EE54" s="2">
        <f t="shared" si="75"/>
        <v>103.75219710121632</v>
      </c>
      <c r="EF54" s="2">
        <f t="shared" si="76"/>
        <v>106.22609088862767</v>
      </c>
      <c r="EG54" s="2">
        <f t="shared" si="77"/>
        <v>104.48711810510814</v>
      </c>
      <c r="EH54" s="2">
        <f t="shared" si="78"/>
        <v>107.27643256608523</v>
      </c>
      <c r="EI54" s="2">
        <f t="shared" si="79"/>
        <v>105.53186049272782</v>
      </c>
      <c r="EJ54" s="2">
        <f t="shared" si="80"/>
        <v>103.7023709371052</v>
      </c>
      <c r="EK54" s="2">
        <f t="shared" si="81"/>
        <v>105.340192726325</v>
      </c>
      <c r="EL54" s="2">
        <f t="shared" si="82"/>
        <v>104.17888904398838</v>
      </c>
      <c r="EM54" s="2">
        <f t="shared" si="83"/>
        <v>102.92887599114806</v>
      </c>
      <c r="EN54" s="2">
        <f t="shared" si="84"/>
        <v>104.29022841396204</v>
      </c>
      <c r="EO54" s="2">
        <f t="shared" si="85"/>
        <v>102.38029994432436</v>
      </c>
      <c r="EQ54" s="2">
        <f t="shared" si="86"/>
        <v>101.73344932344096</v>
      </c>
      <c r="ER54" s="2">
        <f t="shared" si="162"/>
        <v>103.40809399636569</v>
      </c>
      <c r="ES54" s="2">
        <f t="shared" si="162"/>
        <v>103.14856442302305</v>
      </c>
      <c r="ET54" s="2">
        <f t="shared" si="162"/>
        <v>102.3464511685726</v>
      </c>
      <c r="EU54" s="2">
        <f t="shared" si="162"/>
        <v>102.57357614583087</v>
      </c>
      <c r="EV54" s="2">
        <f t="shared" si="162"/>
        <v>105.04205740219891</v>
      </c>
      <c r="EW54" s="2">
        <f t="shared" si="162"/>
        <v>102.98820360189028</v>
      </c>
      <c r="EX54" s="2">
        <f t="shared" si="162"/>
        <v>106.85569975774347</v>
      </c>
      <c r="EY54" s="2">
        <f t="shared" si="162"/>
        <v>104.86702629461443</v>
      </c>
      <c r="EZ54" s="2">
        <f t="shared" si="162"/>
        <v>104.172928213966</v>
      </c>
      <c r="FA54" s="2">
        <f t="shared" si="162"/>
        <v>103.71028152539013</v>
      </c>
      <c r="FB54" s="2">
        <f t="shared" si="162"/>
        <v>103.60088646085222</v>
      </c>
      <c r="FC54" s="2">
        <f t="shared" si="162"/>
        <v>103.17816565734806</v>
      </c>
      <c r="FD54" s="2">
        <f t="shared" si="162"/>
        <v>105.80078381551363</v>
      </c>
      <c r="FE54" s="2">
        <f t="shared" si="162"/>
        <v>106.58433439864281</v>
      </c>
      <c r="FG54" s="2">
        <f t="shared" si="88"/>
        <v>0.27965179336779572</v>
      </c>
      <c r="FH54" s="2">
        <f t="shared" si="163"/>
        <v>0.21038280616177032</v>
      </c>
      <c r="FI54" s="2">
        <f t="shared" si="163"/>
        <v>0.23466864941354879</v>
      </c>
      <c r="FJ54" s="2">
        <f t="shared" si="163"/>
        <v>0.23104789160523856</v>
      </c>
      <c r="FK54" s="2">
        <f t="shared" si="163"/>
        <v>0.22772952165564836</v>
      </c>
      <c r="FL54" s="2">
        <f t="shared" si="163"/>
        <v>0.20815062302776755</v>
      </c>
      <c r="FM54" s="2">
        <f t="shared" si="163"/>
        <v>0.22041460558814563</v>
      </c>
      <c r="FN54" s="2">
        <f t="shared" si="163"/>
        <v>0.22333664619508178</v>
      </c>
      <c r="FO54" s="2">
        <f t="shared" si="163"/>
        <v>0.22683489174645663</v>
      </c>
      <c r="FP54" s="2">
        <f t="shared" si="163"/>
        <v>0.20786070057309686</v>
      </c>
      <c r="FQ54" s="2">
        <f t="shared" si="163"/>
        <v>0.20011033250727764</v>
      </c>
      <c r="FR54" s="2">
        <f t="shared" si="163"/>
        <v>0.21925169377468676</v>
      </c>
      <c r="FS54" s="2">
        <f t="shared" si="163"/>
        <v>0.2043048536476896</v>
      </c>
      <c r="FT54" s="2">
        <f t="shared" si="163"/>
        <v>0.22368305924297394</v>
      </c>
      <c r="FU54" s="2">
        <f t="shared" si="163"/>
        <v>0.18681423113097131</v>
      </c>
      <c r="FW54" s="2">
        <f t="shared" si="112"/>
        <v>3.51329805355586E-5</v>
      </c>
      <c r="FX54" s="2">
        <f t="shared" si="164"/>
        <v>3.0347483073961139E-5</v>
      </c>
      <c r="FY54" s="2">
        <f t="shared" si="165"/>
        <v>3.5596563422878037E-5</v>
      </c>
      <c r="FZ54" s="2">
        <f t="shared" si="166"/>
        <v>3.7556241847498778E-5</v>
      </c>
      <c r="GA54" s="2">
        <f t="shared" si="167"/>
        <v>3.7721697300570096E-5</v>
      </c>
      <c r="GB54" s="2">
        <f t="shared" si="168"/>
        <v>3.5182163117889892E-5</v>
      </c>
      <c r="GC54" s="2">
        <f t="shared" si="169"/>
        <v>4.0048227317669889E-5</v>
      </c>
      <c r="GD54" s="2">
        <f t="shared" si="170"/>
        <v>4.4495407329440366E-5</v>
      </c>
      <c r="GE54" s="2">
        <f t="shared" si="171"/>
        <v>5.0892254025832731E-5</v>
      </c>
      <c r="GF54" s="2">
        <f t="shared" si="172"/>
        <v>4.8232278603274269E-5</v>
      </c>
      <c r="GG54" s="2">
        <f t="shared" si="173"/>
        <v>4.6074680562191461E-5</v>
      </c>
      <c r="GH54" s="2">
        <f t="shared" si="174"/>
        <v>4.0582264293445113E-5</v>
      </c>
      <c r="GI54" s="2">
        <f t="shared" si="175"/>
        <v>3.2393090484991183E-5</v>
      </c>
      <c r="GJ54" s="2">
        <f t="shared" si="176"/>
        <v>3.0119223888504047E-5</v>
      </c>
      <c r="GK54" s="2">
        <f t="shared" si="177"/>
        <v>2.5369858447525552E-5</v>
      </c>
      <c r="GM54" s="86">
        <f t="shared" si="113"/>
        <v>2.0896295640188763E-4</v>
      </c>
      <c r="GN54" s="86">
        <f t="shared" si="178"/>
        <v>6.561759019999006E-6</v>
      </c>
      <c r="GO54" s="86">
        <f t="shared" si="179"/>
        <v>2.3347052976533305E-5</v>
      </c>
      <c r="GP54" s="86">
        <f t="shared" si="180"/>
        <v>2.1603435291415193E-5</v>
      </c>
      <c r="GQ54" s="86">
        <f t="shared" si="181"/>
        <v>1.6225267382934937E-5</v>
      </c>
      <c r="GR54" s="86">
        <f t="shared" si="182"/>
        <v>3.9568240999272997E-6</v>
      </c>
      <c r="GS54" s="86">
        <f t="shared" si="183"/>
        <v>8.6484635187417767E-6</v>
      </c>
      <c r="GT54" s="86">
        <f t="shared" si="184"/>
        <v>1.1723851584203036E-5</v>
      </c>
      <c r="GU54" s="86">
        <f t="shared" si="185"/>
        <v>1.5857897565345959E-5</v>
      </c>
      <c r="GV54" s="86">
        <f t="shared" si="186"/>
        <v>3.6747200253601608E-6</v>
      </c>
      <c r="GW54" s="86">
        <f t="shared" si="187"/>
        <v>2.2077104523389634E-6</v>
      </c>
      <c r="GX54" s="86">
        <f t="shared" si="188"/>
        <v>8.5342233064204689E-6</v>
      </c>
      <c r="GY54" s="86">
        <f t="shared" si="189"/>
        <v>3.3720486363434713E-6</v>
      </c>
      <c r="GZ54" s="86">
        <f t="shared" si="190"/>
        <v>1.0969986886647702E-5</v>
      </c>
      <c r="HA54" s="86">
        <f t="shared" si="191"/>
        <v>3.1433006997869243E-7</v>
      </c>
      <c r="HC54" s="86">
        <f t="shared" si="145"/>
        <v>2.6289642197670139E-13</v>
      </c>
      <c r="HD54" s="86">
        <f t="shared" si="192"/>
        <v>6.7714472232595012E-15</v>
      </c>
      <c r="HE54" s="86">
        <f t="shared" si="193"/>
        <v>5.6337930355739226E-17</v>
      </c>
      <c r="HF54" s="86">
        <f t="shared" si="194"/>
        <v>2.6514899280949856E-17</v>
      </c>
      <c r="HG54" s="86">
        <f t="shared" si="195"/>
        <v>3.0342858160125092E-17</v>
      </c>
      <c r="HH54" s="86">
        <f t="shared" si="196"/>
        <v>1.582554034510102E-19</v>
      </c>
      <c r="HI54" s="86">
        <f t="shared" si="197"/>
        <v>2.7914000355773699E-18</v>
      </c>
      <c r="HJ54" s="86">
        <f t="shared" si="198"/>
        <v>7.6433617868597516E-19</v>
      </c>
      <c r="HK54" s="86">
        <f t="shared" si="199"/>
        <v>3.845137257479508E-18</v>
      </c>
      <c r="HL54" s="86">
        <f t="shared" si="200"/>
        <v>1.5252244264471215E-18</v>
      </c>
      <c r="HM54" s="86">
        <f t="shared" si="201"/>
        <v>7.7921576735669872E-20</v>
      </c>
      <c r="HN54" s="86">
        <f t="shared" si="202"/>
        <v>7.5370040094297786E-19</v>
      </c>
      <c r="HO54" s="86">
        <f t="shared" si="203"/>
        <v>3.5040324115825695E-18</v>
      </c>
      <c r="HP54" s="86">
        <f t="shared" si="204"/>
        <v>6.0926634703976132E-18</v>
      </c>
      <c r="HQ54" s="86">
        <f t="shared" si="205"/>
        <v>2.684388326026674E-22</v>
      </c>
      <c r="HS54" s="86">
        <f t="shared" si="114"/>
        <v>9.5482987052393135E-61</v>
      </c>
      <c r="HT54" s="86">
        <f t="shared" si="206"/>
        <v>2.7384366316044777E-66</v>
      </c>
      <c r="HU54" s="86">
        <f t="shared" si="207"/>
        <v>3.3375126173737225E-79</v>
      </c>
      <c r="HV54" s="86">
        <f t="shared" si="208"/>
        <v>4.4160858199879917E-80</v>
      </c>
      <c r="HW54" s="86">
        <f t="shared" si="209"/>
        <v>1.1967127125578898E-79</v>
      </c>
      <c r="HX54" s="86">
        <f t="shared" si="210"/>
        <v>9.6991431304003925E-91</v>
      </c>
      <c r="HY54" s="86">
        <f t="shared" si="211"/>
        <v>1.7476280151163712E-85</v>
      </c>
      <c r="HZ54" s="86">
        <f t="shared" si="212"/>
        <v>2.4386027560967E-87</v>
      </c>
      <c r="IA54" s="86">
        <f t="shared" si="213"/>
        <v>3.3984058736935845E-83</v>
      </c>
      <c r="IB54" s="86">
        <f t="shared" si="214"/>
        <v>3.0144315567968929E-84</v>
      </c>
      <c r="IC54" s="86">
        <f t="shared" si="215"/>
        <v>1.4260344457727704E-90</v>
      </c>
      <c r="ID54" s="86">
        <f t="shared" si="216"/>
        <v>6.4891133746492118E-88</v>
      </c>
      <c r="IE54" s="86">
        <f t="shared" si="217"/>
        <v>5.3740271025838813E-84</v>
      </c>
      <c r="IF54" s="86">
        <f t="shared" si="218"/>
        <v>8.7141525529356076E-46</v>
      </c>
      <c r="IG54" s="86">
        <f t="shared" si="219"/>
        <v>5.2141755144040285E-35</v>
      </c>
      <c r="II54" s="86">
        <f t="shared" si="115"/>
        <v>1.5428575266043867E-250</v>
      </c>
      <c r="IJ54" s="86">
        <f t="shared" si="116"/>
        <v>1.3336302120048143E-280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1.8030675154849118E-180</v>
      </c>
      <c r="IW54" s="86">
        <f t="shared" si="129"/>
        <v>6.2009747153578147E-143</v>
      </c>
      <c r="IY54" s="86">
        <f t="shared" si="130"/>
        <v>2.0896295666478405E-4</v>
      </c>
      <c r="IZ54" s="86">
        <f t="shared" si="131"/>
        <v>6.5617590267704534E-6</v>
      </c>
      <c r="JA54" s="86">
        <f t="shared" si="132"/>
        <v>2.3347052976589643E-5</v>
      </c>
      <c r="JB54" s="86">
        <f t="shared" si="133"/>
        <v>2.1603435291441709E-5</v>
      </c>
      <c r="JC54" s="86">
        <f t="shared" si="134"/>
        <v>1.6225267382965281E-5</v>
      </c>
      <c r="JD54" s="86">
        <f t="shared" si="135"/>
        <v>3.9568240999274581E-6</v>
      </c>
      <c r="JE54" s="86">
        <f t="shared" si="136"/>
        <v>8.6484635187445685E-6</v>
      </c>
      <c r="JF54" s="86">
        <f t="shared" si="137"/>
        <v>1.17238515842038E-5</v>
      </c>
      <c r="JG54" s="86">
        <f t="shared" si="138"/>
        <v>1.5857897565349804E-5</v>
      </c>
      <c r="JH54" s="86">
        <f t="shared" si="139"/>
        <v>3.6747200253616859E-6</v>
      </c>
      <c r="JI54" s="86">
        <f t="shared" si="140"/>
        <v>2.2077104523390413E-6</v>
      </c>
      <c r="JJ54" s="86">
        <f t="shared" si="141"/>
        <v>8.5342233064212227E-6</v>
      </c>
      <c r="JK54" s="86">
        <f t="shared" si="142"/>
        <v>3.3720486363469755E-6</v>
      </c>
      <c r="JL54" s="86">
        <f t="shared" si="143"/>
        <v>1.0969986886653794E-5</v>
      </c>
      <c r="JM54" s="86">
        <f t="shared" si="144"/>
        <v>3.143300699786927E-7</v>
      </c>
    </row>
    <row r="55" spans="2:273" x14ac:dyDescent="0.25">
      <c r="B55" s="2">
        <v>28</v>
      </c>
      <c r="C55" s="37">
        <v>108.55</v>
      </c>
      <c r="D55" s="37">
        <v>106.22799999999999</v>
      </c>
      <c r="E55" s="37">
        <v>108.702</v>
      </c>
      <c r="F55" s="37">
        <v>106.316</v>
      </c>
      <c r="G55" s="37">
        <v>105.73699999999999</v>
      </c>
      <c r="H55" s="37">
        <v>107.86</v>
      </c>
      <c r="I55" s="37">
        <v>106.36799999999999</v>
      </c>
      <c r="J55" s="37">
        <v>110.246</v>
      </c>
      <c r="K55" s="37">
        <v>109.91200000000001</v>
      </c>
      <c r="L55" s="37">
        <v>109.754</v>
      </c>
      <c r="M55" s="37">
        <v>106.649</v>
      </c>
      <c r="N55" s="37">
        <v>106.018</v>
      </c>
      <c r="O55" s="37">
        <v>104.842</v>
      </c>
      <c r="P55" s="37">
        <v>104.288</v>
      </c>
      <c r="Q55" s="37">
        <v>103.64400000000001</v>
      </c>
      <c r="S55" s="4">
        <f t="shared" si="8"/>
        <v>106.53137775719267</v>
      </c>
      <c r="T55" s="4">
        <f t="shared" si="9"/>
        <v>107.30860191062369</v>
      </c>
      <c r="U55" s="4">
        <f t="shared" si="10"/>
        <v>107.515321265529</v>
      </c>
      <c r="V55" s="4">
        <f t="shared" si="11"/>
        <v>106.91088483801524</v>
      </c>
      <c r="W55" s="4">
        <f t="shared" si="12"/>
        <v>107.53748188670261</v>
      </c>
      <c r="X55" s="4">
        <f t="shared" si="13"/>
        <v>108.83171304934024</v>
      </c>
      <c r="Y55" s="4">
        <f t="shared" si="14"/>
        <v>107.90151514081214</v>
      </c>
      <c r="Z55" s="4">
        <f t="shared" si="15"/>
        <v>110.18294540248452</v>
      </c>
      <c r="AA55" s="4">
        <f t="shared" si="16"/>
        <v>109.25431188454716</v>
      </c>
      <c r="AB55" s="4">
        <f t="shared" si="17"/>
        <v>108.24170469634581</v>
      </c>
      <c r="AC55" s="4">
        <f t="shared" si="18"/>
        <v>107.11599272326121</v>
      </c>
      <c r="AD55" s="4">
        <f t="shared" si="19"/>
        <v>107.27042623315998</v>
      </c>
      <c r="AE55" s="4">
        <f t="shared" si="20"/>
        <v>105.83256233563738</v>
      </c>
      <c r="AF55" s="4">
        <f t="shared" si="21"/>
        <v>104.88433607424207</v>
      </c>
      <c r="AG55" s="4">
        <f t="shared" si="22"/>
        <v>103.9963376408717</v>
      </c>
      <c r="AI55" s="4">
        <f t="shared" si="23"/>
        <v>2.0186222428073251</v>
      </c>
      <c r="AJ55" s="4">
        <f t="shared" si="24"/>
        <v>-1.0806019106236988</v>
      </c>
      <c r="AK55" s="4">
        <f t="shared" si="25"/>
        <v>1.1866787344710019</v>
      </c>
      <c r="AL55" s="4">
        <f t="shared" si="26"/>
        <v>-0.59488483801523273</v>
      </c>
      <c r="AM55" s="4">
        <f t="shared" si="27"/>
        <v>-1.8004818867026131</v>
      </c>
      <c r="AN55" s="4">
        <f t="shared" si="28"/>
        <v>-0.97171304934023794</v>
      </c>
      <c r="AO55" s="4">
        <f t="shared" si="29"/>
        <v>-1.5335151408121419</v>
      </c>
      <c r="AP55" s="4">
        <f t="shared" si="30"/>
        <v>6.3054597515474597E-2</v>
      </c>
      <c r="AQ55" s="4">
        <f t="shared" si="31"/>
        <v>0.65768811545284223</v>
      </c>
      <c r="AR55" s="4">
        <f t="shared" si="32"/>
        <v>1.5122953036541986</v>
      </c>
      <c r="AS55" s="4">
        <f t="shared" si="33"/>
        <v>-0.46699272326121388</v>
      </c>
      <c r="AT55" s="4">
        <f t="shared" si="34"/>
        <v>-1.25242623315998</v>
      </c>
      <c r="AU55" s="4">
        <f t="shared" si="35"/>
        <v>-0.99056233563737806</v>
      </c>
      <c r="AV55" s="4">
        <f t="shared" si="146"/>
        <v>-0.59633607424207469</v>
      </c>
      <c r="AW55" s="4">
        <f t="shared" si="146"/>
        <v>-0.35233764087169561</v>
      </c>
      <c r="AY55" s="2">
        <f t="shared" si="96"/>
        <v>106.27491057301714</v>
      </c>
      <c r="AZ55" s="2">
        <f t="shared" si="147"/>
        <v>107.29625968730151</v>
      </c>
      <c r="BA55" s="2">
        <f t="shared" si="148"/>
        <v>107.4778495383043</v>
      </c>
      <c r="BB55" s="2">
        <f t="shared" si="149"/>
        <v>106.87600439460959</v>
      </c>
      <c r="BC55" s="2">
        <f t="shared" si="150"/>
        <v>107.51024457642518</v>
      </c>
      <c r="BD55" s="2">
        <f t="shared" si="151"/>
        <v>108.82420680385626</v>
      </c>
      <c r="BE55" s="2">
        <f t="shared" si="152"/>
        <v>107.88641176391167</v>
      </c>
      <c r="BF55" s="2">
        <f t="shared" si="153"/>
        <v>110.16414829645262</v>
      </c>
      <c r="BG55" s="2">
        <f t="shared" si="154"/>
        <v>109.22933789621825</v>
      </c>
      <c r="BH55" s="2">
        <f t="shared" si="155"/>
        <v>108.23484911862977</v>
      </c>
      <c r="BI55" s="2">
        <f t="shared" si="156"/>
        <v>107.11172393778807</v>
      </c>
      <c r="BJ55" s="2">
        <f t="shared" si="157"/>
        <v>107.25626626890595</v>
      </c>
      <c r="BK55" s="2">
        <f t="shared" si="158"/>
        <v>105.82606935977168</v>
      </c>
      <c r="BL55" s="2">
        <f t="shared" si="159"/>
        <v>104.86641523223531</v>
      </c>
      <c r="BM55" s="2">
        <f t="shared" si="160"/>
        <v>103.99571637471074</v>
      </c>
      <c r="BO55" s="2">
        <f t="shared" si="38"/>
        <v>108.55</v>
      </c>
      <c r="BP55" s="2">
        <f t="shared" si="39"/>
        <v>106.22799999999999</v>
      </c>
      <c r="BQ55" s="2">
        <f t="shared" si="40"/>
        <v>108.702</v>
      </c>
      <c r="BR55" s="2">
        <f t="shared" si="41"/>
        <v>106.316</v>
      </c>
      <c r="BS55" s="2">
        <f t="shared" si="42"/>
        <v>105.73699999999999</v>
      </c>
      <c r="BT55" s="2">
        <f t="shared" si="43"/>
        <v>107.86</v>
      </c>
      <c r="BU55" s="2">
        <f t="shared" si="44"/>
        <v>106.36799999999999</v>
      </c>
      <c r="BV55" s="2">
        <f t="shared" si="45"/>
        <v>110.246</v>
      </c>
      <c r="BW55" s="2">
        <f t="shared" si="46"/>
        <v>109.91200000000001</v>
      </c>
      <c r="BX55" s="2">
        <f t="shared" si="47"/>
        <v>109.754</v>
      </c>
      <c r="BY55" s="2">
        <f t="shared" si="48"/>
        <v>106.649</v>
      </c>
      <c r="BZ55" s="2">
        <f t="shared" si="49"/>
        <v>106.018</v>
      </c>
      <c r="CA55" s="2">
        <f t="shared" si="50"/>
        <v>104.842</v>
      </c>
      <c r="CB55" s="2">
        <f t="shared" si="51"/>
        <v>104.288</v>
      </c>
      <c r="CC55" s="2">
        <f t="shared" si="52"/>
        <v>103.64400000000001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108.15532337600757</v>
      </c>
      <c r="DL55" s="2">
        <f t="shared" si="161"/>
        <v>108.32696728307255</v>
      </c>
      <c r="DM55" s="2">
        <f t="shared" si="161"/>
        <v>108.29395956848026</v>
      </c>
      <c r="DN55" s="2">
        <f t="shared" si="161"/>
        <v>107.82806932457785</v>
      </c>
      <c r="DO55" s="2">
        <f t="shared" si="161"/>
        <v>108.77438515519566</v>
      </c>
      <c r="DP55" s="2">
        <f t="shared" si="161"/>
        <v>109.6235149359886</v>
      </c>
      <c r="DQ55" s="2">
        <f t="shared" si="161"/>
        <v>108.9848492176387</v>
      </c>
      <c r="DR55" s="2">
        <f t="shared" si="161"/>
        <v>111.12112233285917</v>
      </c>
      <c r="DS55" s="2">
        <f t="shared" si="161"/>
        <v>110.46196761133604</v>
      </c>
      <c r="DT55" s="2">
        <f t="shared" si="161"/>
        <v>109.57487434803224</v>
      </c>
      <c r="DU55" s="2">
        <f t="shared" si="161"/>
        <v>107.63841204362259</v>
      </c>
      <c r="DV55" s="2">
        <f t="shared" si="161"/>
        <v>108.24414682861003</v>
      </c>
      <c r="DW55" s="2">
        <f t="shared" si="161"/>
        <v>106.6724916292811</v>
      </c>
      <c r="DX55" s="2">
        <f t="shared" si="161"/>
        <v>105.08411368858737</v>
      </c>
      <c r="DY55" s="2">
        <f t="shared" si="161"/>
        <v>104.42232107843139</v>
      </c>
      <c r="EA55" s="2">
        <f t="shared" si="71"/>
        <v>101.85742687066009</v>
      </c>
      <c r="EB55" s="2">
        <f t="shared" si="72"/>
        <v>103.76822587953092</v>
      </c>
      <c r="EC55" s="2">
        <f t="shared" si="73"/>
        <v>105.05075739327653</v>
      </c>
      <c r="ED55" s="2">
        <f t="shared" si="74"/>
        <v>103.98652536931569</v>
      </c>
      <c r="EE55" s="2">
        <f t="shared" si="75"/>
        <v>103.60072295450892</v>
      </c>
      <c r="EF55" s="2">
        <f t="shared" si="76"/>
        <v>106.05122141910311</v>
      </c>
      <c r="EG55" s="2">
        <f t="shared" si="77"/>
        <v>104.34346159436701</v>
      </c>
      <c r="EH55" s="2">
        <f t="shared" si="78"/>
        <v>107.12913288976803</v>
      </c>
      <c r="EI55" s="2">
        <f t="shared" si="79"/>
        <v>105.39775709904028</v>
      </c>
      <c r="EJ55" s="2">
        <f t="shared" si="80"/>
        <v>103.57735422169999</v>
      </c>
      <c r="EK55" s="2">
        <f t="shared" si="81"/>
        <v>105.19204420924295</v>
      </c>
      <c r="EL55" s="2">
        <f t="shared" si="82"/>
        <v>104.04809201424167</v>
      </c>
      <c r="EM55" s="2">
        <f t="shared" si="83"/>
        <v>102.81957184445406</v>
      </c>
      <c r="EN55" s="2">
        <f t="shared" si="84"/>
        <v>104.17714360073485</v>
      </c>
      <c r="EO55" s="2">
        <f t="shared" si="85"/>
        <v>102.30156430536452</v>
      </c>
      <c r="EQ55" s="2">
        <f t="shared" si="86"/>
        <v>101.61191803667145</v>
      </c>
      <c r="ER55" s="2">
        <f t="shared" si="162"/>
        <v>103.26641274811296</v>
      </c>
      <c r="ES55" s="2">
        <f t="shared" si="162"/>
        <v>103.00138235349064</v>
      </c>
      <c r="ET55" s="2">
        <f t="shared" si="162"/>
        <v>102.21255556296447</v>
      </c>
      <c r="EU55" s="2">
        <f t="shared" si="162"/>
        <v>102.43863040759008</v>
      </c>
      <c r="EV55" s="2">
        <f t="shared" si="162"/>
        <v>104.88409104455862</v>
      </c>
      <c r="EW55" s="2">
        <f t="shared" si="162"/>
        <v>102.86561787647186</v>
      </c>
      <c r="EX55" s="2">
        <f t="shared" si="162"/>
        <v>106.7143754294696</v>
      </c>
      <c r="EY55" s="2">
        <f t="shared" si="162"/>
        <v>104.7422776607729</v>
      </c>
      <c r="EZ55" s="2">
        <f t="shared" si="162"/>
        <v>104.04127977134479</v>
      </c>
      <c r="FA55" s="2">
        <f t="shared" si="162"/>
        <v>103.58522416058304</v>
      </c>
      <c r="FB55" s="2">
        <f t="shared" si="162"/>
        <v>103.47811300465001</v>
      </c>
      <c r="FC55" s="2">
        <f t="shared" si="162"/>
        <v>103.06549071368211</v>
      </c>
      <c r="FD55" s="2">
        <f t="shared" si="162"/>
        <v>105.66628662092624</v>
      </c>
      <c r="FE55" s="2">
        <f t="shared" si="162"/>
        <v>106.44694302186892</v>
      </c>
      <c r="FG55" s="2">
        <f t="shared" si="88"/>
        <v>0.29857641258478146</v>
      </c>
      <c r="FH55" s="2">
        <f t="shared" si="163"/>
        <v>0.22609110861384993</v>
      </c>
      <c r="FI55" s="2">
        <f t="shared" si="163"/>
        <v>0.25161244890261819</v>
      </c>
      <c r="FJ55" s="2">
        <f t="shared" si="163"/>
        <v>0.24781491242897466</v>
      </c>
      <c r="FK55" s="2">
        <f t="shared" si="163"/>
        <v>0.24433224756076216</v>
      </c>
      <c r="FL55" s="2">
        <f t="shared" si="163"/>
        <v>0.22373948409664246</v>
      </c>
      <c r="FM55" s="2">
        <f t="shared" si="163"/>
        <v>0.23664745288356462</v>
      </c>
      <c r="FN55" s="2">
        <f t="shared" si="163"/>
        <v>0.23971852001298041</v>
      </c>
      <c r="FO55" s="2">
        <f t="shared" si="163"/>
        <v>0.24339295040741929</v>
      </c>
      <c r="FP55" s="2">
        <f t="shared" si="163"/>
        <v>0.22343397538680226</v>
      </c>
      <c r="FQ55" s="2">
        <f t="shared" si="163"/>
        <v>0.21526073161792114</v>
      </c>
      <c r="FR55" s="2">
        <f t="shared" si="163"/>
        <v>0.23542475988183426</v>
      </c>
      <c r="FS55" s="2">
        <f t="shared" si="163"/>
        <v>0.2196856024461904</v>
      </c>
      <c r="FT55" s="2">
        <f t="shared" si="163"/>
        <v>0.24008248803509183</v>
      </c>
      <c r="FU55" s="2">
        <f t="shared" si="163"/>
        <v>0.2012112010750681</v>
      </c>
      <c r="FW55" s="2">
        <f t="shared" si="112"/>
        <v>3.8522416548466992E-5</v>
      </c>
      <c r="FX55" s="2">
        <f t="shared" si="164"/>
        <v>3.327525607278467E-5</v>
      </c>
      <c r="FY55" s="2">
        <f t="shared" si="165"/>
        <v>3.9030721607909911E-5</v>
      </c>
      <c r="FZ55" s="2">
        <f t="shared" si="166"/>
        <v>4.1179451106949789E-5</v>
      </c>
      <c r="GA55" s="2">
        <f t="shared" si="167"/>
        <v>4.1360868086099664E-5</v>
      </c>
      <c r="GB55" s="2">
        <f t="shared" si="168"/>
        <v>3.8576343811786588E-5</v>
      </c>
      <c r="GC55" s="2">
        <f t="shared" si="169"/>
        <v>4.3911838382295919E-5</v>
      </c>
      <c r="GD55" s="2">
        <f t="shared" si="170"/>
        <v>4.8788034526179002E-5</v>
      </c>
      <c r="GE55" s="2">
        <f t="shared" si="171"/>
        <v>5.5801972904617021E-5</v>
      </c>
      <c r="GF55" s="2">
        <f t="shared" si="172"/>
        <v>5.2885395743837432E-5</v>
      </c>
      <c r="GG55" s="2">
        <f t="shared" si="173"/>
        <v>5.0519658060616621E-5</v>
      </c>
      <c r="GH55" s="2">
        <f t="shared" si="174"/>
        <v>4.4497393727074392E-5</v>
      </c>
      <c r="GI55" s="2">
        <f t="shared" si="175"/>
        <v>3.5518206420030619E-5</v>
      </c>
      <c r="GJ55" s="2">
        <f t="shared" si="176"/>
        <v>3.3024976312925437E-5</v>
      </c>
      <c r="GK55" s="2">
        <f t="shared" si="177"/>
        <v>2.7817428539950607E-5</v>
      </c>
      <c r="GM55" s="86">
        <f t="shared" si="113"/>
        <v>3.3023979446836796E-4</v>
      </c>
      <c r="GN55" s="86">
        <f t="shared" si="178"/>
        <v>1.2559726320593704E-5</v>
      </c>
      <c r="GO55" s="86">
        <f t="shared" si="179"/>
        <v>4.2142754720473086E-5</v>
      </c>
      <c r="GP55" s="86">
        <f t="shared" si="180"/>
        <v>3.8924650918001413E-5</v>
      </c>
      <c r="GQ55" s="86">
        <f t="shared" si="181"/>
        <v>2.9832020249503248E-5</v>
      </c>
      <c r="GR55" s="86">
        <f t="shared" si="182"/>
        <v>7.8977971865784775E-6</v>
      </c>
      <c r="GS55" s="86">
        <f t="shared" si="183"/>
        <v>1.6592814569882384E-5</v>
      </c>
      <c r="GT55" s="86">
        <f t="shared" si="184"/>
        <v>2.2002850770808302E-5</v>
      </c>
      <c r="GU55" s="86">
        <f t="shared" si="185"/>
        <v>2.9151837844879517E-5</v>
      </c>
      <c r="GV55" s="86">
        <f t="shared" si="186"/>
        <v>7.3803571156737411E-6</v>
      </c>
      <c r="GW55" s="86">
        <f t="shared" si="187"/>
        <v>4.5407695621339152E-6</v>
      </c>
      <c r="GX55" s="86">
        <f t="shared" si="188"/>
        <v>1.6339226381303051E-5</v>
      </c>
      <c r="GY55" s="86">
        <f t="shared" si="189"/>
        <v>6.7531693356692799E-6</v>
      </c>
      <c r="GZ55" s="86">
        <f t="shared" si="190"/>
        <v>2.0747353228800044E-5</v>
      </c>
      <c r="HA55" s="86">
        <f t="shared" si="191"/>
        <v>7.3864083928178343E-7</v>
      </c>
      <c r="HC55" s="86">
        <f t="shared" si="145"/>
        <v>7.4893183093262434E-13</v>
      </c>
      <c r="HD55" s="86">
        <f t="shared" si="192"/>
        <v>2.1640411135576978E-14</v>
      </c>
      <c r="HE55" s="86">
        <f t="shared" si="193"/>
        <v>2.2226670386163793E-16</v>
      </c>
      <c r="HF55" s="86">
        <f t="shared" si="194"/>
        <v>1.0593093810397801E-16</v>
      </c>
      <c r="HG55" s="86">
        <f t="shared" si="195"/>
        <v>1.2067978086733946E-16</v>
      </c>
      <c r="HH55" s="86">
        <f t="shared" si="196"/>
        <v>7.6178572986666057E-19</v>
      </c>
      <c r="HI55" s="86">
        <f t="shared" si="197"/>
        <v>1.2300101412963854E-17</v>
      </c>
      <c r="HJ55" s="86">
        <f t="shared" si="198"/>
        <v>3.5700845106613602E-18</v>
      </c>
      <c r="HK55" s="86">
        <f t="shared" si="199"/>
        <v>1.7028032631706417E-17</v>
      </c>
      <c r="HL55" s="86">
        <f t="shared" si="200"/>
        <v>6.9624681431865619E-18</v>
      </c>
      <c r="HM55" s="86">
        <f t="shared" si="201"/>
        <v>3.9506039462075659E-19</v>
      </c>
      <c r="HN55" s="86">
        <f t="shared" si="202"/>
        <v>3.5218835411330874E-18</v>
      </c>
      <c r="HO55" s="86">
        <f t="shared" si="203"/>
        <v>1.4904092324738701E-17</v>
      </c>
      <c r="HP55" s="86">
        <f t="shared" si="204"/>
        <v>2.5740936256121626E-17</v>
      </c>
      <c r="HQ55" s="86">
        <f t="shared" si="205"/>
        <v>1.6528006306879933E-21</v>
      </c>
      <c r="HS55" s="86">
        <f t="shared" si="114"/>
        <v>2.253026147657229E-59</v>
      </c>
      <c r="HT55" s="86">
        <f t="shared" si="206"/>
        <v>8.6304240873753896E-65</v>
      </c>
      <c r="HU55" s="86">
        <f t="shared" si="207"/>
        <v>2.1421507985862277E-77</v>
      </c>
      <c r="HV55" s="86">
        <f t="shared" si="208"/>
        <v>2.8875328108650507E-78</v>
      </c>
      <c r="HW55" s="86">
        <f t="shared" si="209"/>
        <v>7.6887743154741793E-78</v>
      </c>
      <c r="HX55" s="86">
        <f t="shared" si="210"/>
        <v>1.1084225501304273E-88</v>
      </c>
      <c r="HY55" s="86">
        <f t="shared" si="211"/>
        <v>1.5633741073646475E-83</v>
      </c>
      <c r="HZ55" s="86">
        <f t="shared" si="212"/>
        <v>2.5401787593045076E-85</v>
      </c>
      <c r="IA55" s="86">
        <f t="shared" si="213"/>
        <v>2.9542453530633161E-81</v>
      </c>
      <c r="IB55" s="86">
        <f t="shared" si="214"/>
        <v>2.8017281396602667E-82</v>
      </c>
      <c r="IC55" s="86">
        <f t="shared" si="215"/>
        <v>1.8217968218163491E-88</v>
      </c>
      <c r="ID55" s="86">
        <f t="shared" si="216"/>
        <v>6.8689924806391689E-86</v>
      </c>
      <c r="IE55" s="86">
        <f t="shared" si="217"/>
        <v>4.204613473674687E-82</v>
      </c>
      <c r="IF55" s="86">
        <f t="shared" si="218"/>
        <v>8.7946317208038407E-45</v>
      </c>
      <c r="IG55" s="86">
        <f t="shared" si="219"/>
        <v>2.8899484886799939E-34</v>
      </c>
      <c r="II55" s="86">
        <f t="shared" si="115"/>
        <v>4.2626946238720532E-246</v>
      </c>
      <c r="IJ55" s="86">
        <f t="shared" si="116"/>
        <v>1.0807033654302304E-275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2.5054905701488274E-177</v>
      </c>
      <c r="IW55" s="86">
        <f t="shared" si="129"/>
        <v>1.7175128213363973E-140</v>
      </c>
      <c r="IY55" s="86">
        <f t="shared" si="130"/>
        <v>3.302397952172998E-4</v>
      </c>
      <c r="IZ55" s="86">
        <f t="shared" si="131"/>
        <v>1.2559726342234115E-5</v>
      </c>
      <c r="JA55" s="86">
        <f t="shared" si="132"/>
        <v>4.2142754720695354E-5</v>
      </c>
      <c r="JB55" s="86">
        <f t="shared" si="133"/>
        <v>3.8924650918107346E-5</v>
      </c>
      <c r="JC55" s="86">
        <f t="shared" si="134"/>
        <v>2.9832020249623926E-5</v>
      </c>
      <c r="JD55" s="86">
        <f t="shared" si="135"/>
        <v>7.8977971865792398E-6</v>
      </c>
      <c r="JE55" s="86">
        <f t="shared" si="136"/>
        <v>1.6592814569894683E-5</v>
      </c>
      <c r="JF55" s="86">
        <f t="shared" si="137"/>
        <v>2.2002850770811873E-5</v>
      </c>
      <c r="JG55" s="86">
        <f t="shared" si="138"/>
        <v>2.9151837844896546E-5</v>
      </c>
      <c r="JH55" s="86">
        <f t="shared" si="139"/>
        <v>7.3803571156807037E-6</v>
      </c>
      <c r="JI55" s="86">
        <f t="shared" si="140"/>
        <v>4.5407695621343099E-6</v>
      </c>
      <c r="JJ55" s="86">
        <f t="shared" si="141"/>
        <v>1.6339226381306571E-5</v>
      </c>
      <c r="JK55" s="86">
        <f t="shared" si="142"/>
        <v>6.7531693356841843E-6</v>
      </c>
      <c r="JL55" s="86">
        <f t="shared" si="143"/>
        <v>2.0747353228825783E-5</v>
      </c>
      <c r="JM55" s="86">
        <f t="shared" si="144"/>
        <v>7.3864083928178513E-7</v>
      </c>
    </row>
    <row r="56" spans="2:273" x14ac:dyDescent="0.25">
      <c r="B56" s="2">
        <v>29</v>
      </c>
      <c r="C56" s="37">
        <v>108.45</v>
      </c>
      <c r="D56" s="37">
        <v>108.57899999999999</v>
      </c>
      <c r="E56" s="37">
        <v>108.807</v>
      </c>
      <c r="F56" s="37">
        <v>108.333</v>
      </c>
      <c r="G56" s="37">
        <v>108.26300000000001</v>
      </c>
      <c r="H56" s="37">
        <v>111.298</v>
      </c>
      <c r="I56" s="37">
        <v>109.316</v>
      </c>
      <c r="J56" s="37">
        <v>108.351</v>
      </c>
      <c r="K56" s="37">
        <v>110</v>
      </c>
      <c r="L56" s="37">
        <v>108.08799999999999</v>
      </c>
      <c r="M56" s="37">
        <v>106.08799999999999</v>
      </c>
      <c r="N56" s="37">
        <v>106.175</v>
      </c>
      <c r="O56" s="37">
        <v>103.526</v>
      </c>
      <c r="P56" s="37">
        <v>104.18600000000001</v>
      </c>
      <c r="Q56" s="37">
        <v>105.559</v>
      </c>
      <c r="S56" s="4">
        <f t="shared" si="8"/>
        <v>106.56706411114408</v>
      </c>
      <c r="T56" s="4">
        <f t="shared" si="9"/>
        <v>107.3115564661921</v>
      </c>
      <c r="U56" s="4">
        <f t="shared" si="10"/>
        <v>107.55283102515826</v>
      </c>
      <c r="V56" s="4">
        <f t="shared" si="11"/>
        <v>106.94525246218504</v>
      </c>
      <c r="W56" s="4">
        <f t="shared" si="12"/>
        <v>107.53237527427946</v>
      </c>
      <c r="X56" s="4">
        <f t="shared" si="13"/>
        <v>108.93895229542422</v>
      </c>
      <c r="Y56" s="4">
        <f t="shared" si="14"/>
        <v>107.90902539958644</v>
      </c>
      <c r="Z56" s="4">
        <f t="shared" si="15"/>
        <v>110.2434041643496</v>
      </c>
      <c r="AA56" s="4">
        <f t="shared" si="16"/>
        <v>109.27924474633944</v>
      </c>
      <c r="AB56" s="4">
        <f t="shared" si="17"/>
        <v>108.29963045453434</v>
      </c>
      <c r="AC56" s="4">
        <f t="shared" si="18"/>
        <v>107.18068878646312</v>
      </c>
      <c r="AD56" s="4">
        <f t="shared" si="19"/>
        <v>107.34660815542401</v>
      </c>
      <c r="AE56" s="4">
        <f t="shared" si="20"/>
        <v>105.87151843809264</v>
      </c>
      <c r="AF56" s="4">
        <f t="shared" si="21"/>
        <v>104.96584810188266</v>
      </c>
      <c r="AG56" s="4">
        <f t="shared" si="22"/>
        <v>104.06542004017827</v>
      </c>
      <c r="AI56" s="4">
        <f t="shared" si="23"/>
        <v>1.8829358888559256</v>
      </c>
      <c r="AJ56" s="4">
        <f t="shared" si="24"/>
        <v>1.2674435338078922</v>
      </c>
      <c r="AK56" s="4">
        <f t="shared" si="25"/>
        <v>1.2541689748417468</v>
      </c>
      <c r="AL56" s="4">
        <f t="shared" si="26"/>
        <v>1.3877475378149597</v>
      </c>
      <c r="AM56" s="4">
        <f t="shared" si="27"/>
        <v>0.7306247257205456</v>
      </c>
      <c r="AN56" s="4">
        <f t="shared" si="28"/>
        <v>2.3590477045757865</v>
      </c>
      <c r="AO56" s="4">
        <f t="shared" si="29"/>
        <v>1.4069746004135624</v>
      </c>
      <c r="AP56" s="4">
        <f t="shared" si="30"/>
        <v>-1.8924041643495997</v>
      </c>
      <c r="AQ56" s="4">
        <f t="shared" si="31"/>
        <v>0.72075525366055615</v>
      </c>
      <c r="AR56" s="4">
        <f t="shared" si="32"/>
        <v>-0.21163045453434393</v>
      </c>
      <c r="AS56" s="4">
        <f t="shared" si="33"/>
        <v>-1.0926887864631283</v>
      </c>
      <c r="AT56" s="4">
        <f t="shared" si="34"/>
        <v>-1.1716081554240105</v>
      </c>
      <c r="AU56" s="4">
        <f t="shared" si="35"/>
        <v>-2.3455184380926397</v>
      </c>
      <c r="AV56" s="4">
        <f t="shared" si="146"/>
        <v>-0.7798481018826493</v>
      </c>
      <c r="AW56" s="4">
        <f t="shared" si="146"/>
        <v>1.4935799598217301</v>
      </c>
      <c r="AY56" s="2">
        <f t="shared" si="96"/>
        <v>106.17858262793975</v>
      </c>
      <c r="AZ56" s="2">
        <f t="shared" si="147"/>
        <v>107.28904973159237</v>
      </c>
      <c r="BA56" s="2">
        <f t="shared" si="148"/>
        <v>107.48833621955451</v>
      </c>
      <c r="BB56" s="2">
        <f t="shared" si="149"/>
        <v>106.88529298033441</v>
      </c>
      <c r="BC56" s="2">
        <f t="shared" si="150"/>
        <v>107.48464366993089</v>
      </c>
      <c r="BD56" s="2">
        <f t="shared" si="151"/>
        <v>108.92471156539166</v>
      </c>
      <c r="BE56" s="2">
        <f t="shared" si="152"/>
        <v>107.881458770942</v>
      </c>
      <c r="BF56" s="2">
        <f t="shared" si="153"/>
        <v>110.20980770914569</v>
      </c>
      <c r="BG56" s="2">
        <f t="shared" si="154"/>
        <v>109.23548125558997</v>
      </c>
      <c r="BH56" s="2">
        <f t="shared" si="155"/>
        <v>108.28654774258332</v>
      </c>
      <c r="BI56" s="2">
        <f t="shared" si="156"/>
        <v>107.17234942189899</v>
      </c>
      <c r="BJ56" s="2">
        <f t="shared" si="157"/>
        <v>107.32081028013228</v>
      </c>
      <c r="BK56" s="2">
        <f t="shared" si="158"/>
        <v>105.85915479024501</v>
      </c>
      <c r="BL56" s="2">
        <f t="shared" si="159"/>
        <v>104.93358784914237</v>
      </c>
      <c r="BM56" s="2">
        <f t="shared" si="160"/>
        <v>104.06404125534563</v>
      </c>
      <c r="BO56" s="2">
        <f t="shared" si="38"/>
        <v>108.45</v>
      </c>
      <c r="BP56" s="2">
        <f t="shared" si="39"/>
        <v>108.57899999999999</v>
      </c>
      <c r="BQ56" s="2">
        <f t="shared" si="40"/>
        <v>108.807</v>
      </c>
      <c r="BR56" s="2">
        <f t="shared" si="41"/>
        <v>108.333</v>
      </c>
      <c r="BS56" s="2">
        <f t="shared" si="42"/>
        <v>108.26300000000001</v>
      </c>
      <c r="BT56" s="2">
        <f t="shared" si="43"/>
        <v>111.298</v>
      </c>
      <c r="BU56" s="2">
        <f t="shared" si="44"/>
        <v>109.316</v>
      </c>
      <c r="BV56" s="2">
        <f t="shared" si="45"/>
        <v>108.351</v>
      </c>
      <c r="BW56" s="2">
        <f t="shared" si="46"/>
        <v>110</v>
      </c>
      <c r="BX56" s="2">
        <f t="shared" si="47"/>
        <v>108.08799999999999</v>
      </c>
      <c r="BY56" s="2">
        <f t="shared" si="48"/>
        <v>106.08799999999999</v>
      </c>
      <c r="BZ56" s="2">
        <f t="shared" si="49"/>
        <v>106.175</v>
      </c>
      <c r="CA56" s="2">
        <f t="shared" si="50"/>
        <v>103.526</v>
      </c>
      <c r="CB56" s="2">
        <f t="shared" si="51"/>
        <v>104.18600000000001</v>
      </c>
      <c r="CC56" s="2">
        <f t="shared" si="52"/>
        <v>105.559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108.25378544333806</v>
      </c>
      <c r="DL56" s="2">
        <f t="shared" si="161"/>
        <v>108.46449261407156</v>
      </c>
      <c r="DM56" s="2">
        <f t="shared" si="161"/>
        <v>108.45186069418382</v>
      </c>
      <c r="DN56" s="2">
        <f t="shared" si="161"/>
        <v>107.98993630393996</v>
      </c>
      <c r="DO56" s="2">
        <f t="shared" si="161"/>
        <v>108.91537240215922</v>
      </c>
      <c r="DP56" s="2">
        <f t="shared" si="161"/>
        <v>109.88816382171643</v>
      </c>
      <c r="DQ56" s="2">
        <f t="shared" si="161"/>
        <v>109.13302035233615</v>
      </c>
      <c r="DR56" s="2">
        <f t="shared" si="161"/>
        <v>111.32581934566146</v>
      </c>
      <c r="DS56" s="2">
        <f t="shared" si="161"/>
        <v>110.6365020242915</v>
      </c>
      <c r="DT56" s="2">
        <f t="shared" si="161"/>
        <v>109.81160597439543</v>
      </c>
      <c r="DU56" s="2">
        <f t="shared" si="161"/>
        <v>107.81264580369844</v>
      </c>
      <c r="DV56" s="2">
        <f t="shared" si="161"/>
        <v>108.46995168690961</v>
      </c>
      <c r="DW56" s="2">
        <f t="shared" si="161"/>
        <v>106.8311934566145</v>
      </c>
      <c r="DX56" s="2">
        <f t="shared" si="161"/>
        <v>105.23473235583761</v>
      </c>
      <c r="DY56" s="2">
        <f t="shared" si="161"/>
        <v>104.57242101158647</v>
      </c>
      <c r="EA56" s="2">
        <f t="shared" si="71"/>
        <v>101.73245136715936</v>
      </c>
      <c r="EB56" s="2">
        <f t="shared" si="72"/>
        <v>103.6196157782516</v>
      </c>
      <c r="EC56" s="2">
        <f t="shared" si="73"/>
        <v>104.87494860737152</v>
      </c>
      <c r="ED56" s="2">
        <f t="shared" si="74"/>
        <v>103.82771820258203</v>
      </c>
      <c r="EE56" s="2">
        <f t="shared" si="75"/>
        <v>103.44924880780154</v>
      </c>
      <c r="EF56" s="2">
        <f t="shared" si="76"/>
        <v>105.87635194957856</v>
      </c>
      <c r="EG56" s="2">
        <f t="shared" si="77"/>
        <v>104.1998050836259</v>
      </c>
      <c r="EH56" s="2">
        <f t="shared" si="78"/>
        <v>106.98183321345081</v>
      </c>
      <c r="EI56" s="2">
        <f t="shared" si="79"/>
        <v>105.26365370535272</v>
      </c>
      <c r="EJ56" s="2">
        <f t="shared" si="80"/>
        <v>103.45233750629478</v>
      </c>
      <c r="EK56" s="2">
        <f t="shared" si="81"/>
        <v>105.0438956921609</v>
      </c>
      <c r="EL56" s="2">
        <f t="shared" si="82"/>
        <v>103.91729498449497</v>
      </c>
      <c r="EM56" s="2">
        <f t="shared" si="83"/>
        <v>102.71026769776007</v>
      </c>
      <c r="EN56" s="2">
        <f t="shared" si="84"/>
        <v>104.06405878750766</v>
      </c>
      <c r="EO56" s="2">
        <f t="shared" si="85"/>
        <v>102.22282866640467</v>
      </c>
      <c r="EQ56" s="2">
        <f t="shared" si="86"/>
        <v>101.49038674990194</v>
      </c>
      <c r="ER56" s="2">
        <f t="shared" si="162"/>
        <v>103.12473149986023</v>
      </c>
      <c r="ES56" s="2">
        <f t="shared" si="162"/>
        <v>102.85420028395824</v>
      </c>
      <c r="ET56" s="2">
        <f t="shared" si="162"/>
        <v>102.07865995735634</v>
      </c>
      <c r="EU56" s="2">
        <f t="shared" si="162"/>
        <v>102.30368466934931</v>
      </c>
      <c r="EV56" s="2">
        <f t="shared" si="162"/>
        <v>104.72612468691833</v>
      </c>
      <c r="EW56" s="2">
        <f t="shared" si="162"/>
        <v>102.74303215105344</v>
      </c>
      <c r="EX56" s="2">
        <f t="shared" si="162"/>
        <v>106.57305110119572</v>
      </c>
      <c r="EY56" s="2">
        <f t="shared" si="162"/>
        <v>104.61752902693135</v>
      </c>
      <c r="EZ56" s="2">
        <f t="shared" si="162"/>
        <v>103.90963132872356</v>
      </c>
      <c r="FA56" s="2">
        <f t="shared" si="162"/>
        <v>103.46016679577596</v>
      </c>
      <c r="FB56" s="2">
        <f t="shared" si="162"/>
        <v>103.35533954844779</v>
      </c>
      <c r="FC56" s="2">
        <f t="shared" si="162"/>
        <v>102.95281577001617</v>
      </c>
      <c r="FD56" s="2">
        <f t="shared" si="162"/>
        <v>105.53178942633886</v>
      </c>
      <c r="FE56" s="2">
        <f t="shared" si="162"/>
        <v>106.30955164509503</v>
      </c>
      <c r="FG56" s="2">
        <f t="shared" si="88"/>
        <v>0.31821596112545802</v>
      </c>
      <c r="FH56" s="2">
        <f t="shared" si="163"/>
        <v>0.24261191073022992</v>
      </c>
      <c r="FI56" s="2">
        <f t="shared" si="163"/>
        <v>0.2693490840561632</v>
      </c>
      <c r="FJ56" s="2">
        <f t="shared" si="163"/>
        <v>0.26537877710767593</v>
      </c>
      <c r="FK56" s="2">
        <f t="shared" si="163"/>
        <v>0.26173516842922151</v>
      </c>
      <c r="FL56" s="2">
        <f t="shared" si="163"/>
        <v>0.24014177004312204</v>
      </c>
      <c r="FM56" s="2">
        <f t="shared" si="163"/>
        <v>0.25368676862371509</v>
      </c>
      <c r="FN56" s="2">
        <f t="shared" si="163"/>
        <v>0.25690454224472736</v>
      </c>
      <c r="FO56" s="2">
        <f t="shared" si="163"/>
        <v>0.26075205406782387</v>
      </c>
      <c r="FP56" s="2">
        <f t="shared" si="163"/>
        <v>0.23982078390561665</v>
      </c>
      <c r="FQ56" s="2">
        <f t="shared" si="163"/>
        <v>0.23122659244338642</v>
      </c>
      <c r="FR56" s="2">
        <f t="shared" si="163"/>
        <v>0.25240514801889297</v>
      </c>
      <c r="FS56" s="2">
        <f t="shared" si="163"/>
        <v>0.23588100568625239</v>
      </c>
      <c r="FT56" s="2">
        <f t="shared" si="163"/>
        <v>0.25728577368842531</v>
      </c>
      <c r="FU56" s="2">
        <f t="shared" si="163"/>
        <v>0.21642239638709929</v>
      </c>
      <c r="FW56" s="2">
        <f t="shared" si="112"/>
        <v>4.2238832824422853E-5</v>
      </c>
      <c r="FX56" s="2">
        <f t="shared" si="164"/>
        <v>3.6485475624228662E-5</v>
      </c>
      <c r="FY56" s="2">
        <f t="shared" si="165"/>
        <v>4.2796174068952213E-5</v>
      </c>
      <c r="FZ56" s="2">
        <f t="shared" si="166"/>
        <v>4.515219088191038E-5</v>
      </c>
      <c r="GA56" s="2">
        <f t="shared" si="167"/>
        <v>4.5351109059902006E-5</v>
      </c>
      <c r="GB56" s="2">
        <f t="shared" si="168"/>
        <v>4.2297962453002812E-5</v>
      </c>
      <c r="GC56" s="2">
        <f t="shared" si="169"/>
        <v>4.814816935734839E-5</v>
      </c>
      <c r="GD56" s="2">
        <f t="shared" si="170"/>
        <v>5.3494764291766851E-5</v>
      </c>
      <c r="GE56" s="2">
        <f t="shared" si="171"/>
        <v>6.1185317189903159E-5</v>
      </c>
      <c r="GF56" s="2">
        <f t="shared" si="172"/>
        <v>5.7987387459194393E-5</v>
      </c>
      <c r="GG56" s="2">
        <f t="shared" si="173"/>
        <v>5.5393433549961038E-5</v>
      </c>
      <c r="GH56" s="2">
        <f t="shared" si="174"/>
        <v>4.8790212549173329E-5</v>
      </c>
      <c r="GI56" s="2">
        <f t="shared" si="175"/>
        <v>3.8944805452246449E-5</v>
      </c>
      <c r="GJ56" s="2">
        <f t="shared" si="176"/>
        <v>3.6211051079973892E-5</v>
      </c>
      <c r="GK56" s="2">
        <f t="shared" si="177"/>
        <v>3.0501122008668293E-5</v>
      </c>
      <c r="GM56" s="86">
        <f t="shared" si="113"/>
        <v>5.1512749231915646E-4</v>
      </c>
      <c r="GN56" s="86">
        <f t="shared" si="178"/>
        <v>2.35938471179456E-5</v>
      </c>
      <c r="GO56" s="86">
        <f t="shared" si="179"/>
        <v>7.4761304351992472E-5</v>
      </c>
      <c r="GP56" s="86">
        <f t="shared" si="180"/>
        <v>6.8943255670229827E-5</v>
      </c>
      <c r="GQ56" s="86">
        <f t="shared" si="181"/>
        <v>5.387931399662501E-5</v>
      </c>
      <c r="GR56" s="86">
        <f t="shared" si="182"/>
        <v>1.5445702757469505E-5</v>
      </c>
      <c r="GS56" s="86">
        <f t="shared" si="183"/>
        <v>3.1224914008747504E-5</v>
      </c>
      <c r="GT56" s="86">
        <f t="shared" si="184"/>
        <v>4.0535845568881323E-5</v>
      </c>
      <c r="GU56" s="86">
        <f t="shared" si="185"/>
        <v>5.2644793190281244E-5</v>
      </c>
      <c r="GV56" s="86">
        <f t="shared" si="186"/>
        <v>1.4519967594673931E-5</v>
      </c>
      <c r="GW56" s="86">
        <f t="shared" si="187"/>
        <v>9.1433553939662908E-6</v>
      </c>
      <c r="GX56" s="86">
        <f t="shared" si="188"/>
        <v>3.068765403757746E-5</v>
      </c>
      <c r="GY56" s="86">
        <f t="shared" si="189"/>
        <v>1.3252352943076481E-5</v>
      </c>
      <c r="GZ56" s="86">
        <f t="shared" si="190"/>
        <v>3.8505155944282659E-5</v>
      </c>
      <c r="HA56" s="86">
        <f t="shared" si="191"/>
        <v>1.6913198524872454E-6</v>
      </c>
      <c r="HC56" s="86">
        <f t="shared" si="145"/>
        <v>2.0917059301601791E-12</v>
      </c>
      <c r="HD56" s="86">
        <f t="shared" si="192"/>
        <v>6.768006302104839E-14</v>
      </c>
      <c r="HE56" s="86">
        <f t="shared" si="193"/>
        <v>8.5415060903126587E-16</v>
      </c>
      <c r="HF56" s="86">
        <f t="shared" si="194"/>
        <v>4.1225562366253265E-16</v>
      </c>
      <c r="HG56" s="86">
        <f t="shared" si="195"/>
        <v>4.6758086778978454E-16</v>
      </c>
      <c r="HH56" s="86">
        <f t="shared" si="196"/>
        <v>3.5595886827384787E-18</v>
      </c>
      <c r="HI56" s="86">
        <f t="shared" si="197"/>
        <v>5.2683022005977138E-17</v>
      </c>
      <c r="HJ56" s="86">
        <f t="shared" si="198"/>
        <v>1.6187386521544875E-17</v>
      </c>
      <c r="HK56" s="86">
        <f t="shared" si="199"/>
        <v>7.3266680798506738E-17</v>
      </c>
      <c r="HL56" s="86">
        <f t="shared" si="200"/>
        <v>3.0864859782132633E-17</v>
      </c>
      <c r="HM56" s="86">
        <f t="shared" si="201"/>
        <v>1.9414035236380739E-18</v>
      </c>
      <c r="HN56" s="86">
        <f t="shared" si="202"/>
        <v>1.5975438004332124E-17</v>
      </c>
      <c r="HO56" s="86">
        <f t="shared" si="203"/>
        <v>6.1692959888960291E-17</v>
      </c>
      <c r="HP56" s="86">
        <f t="shared" si="204"/>
        <v>1.0582210715406268E-16</v>
      </c>
      <c r="HQ56" s="86">
        <f t="shared" si="205"/>
        <v>9.8303095152629764E-21</v>
      </c>
      <c r="HS56" s="86">
        <f t="shared" si="114"/>
        <v>5.1232325772534654E-58</v>
      </c>
      <c r="HT56" s="86">
        <f t="shared" si="206"/>
        <v>2.6124799847888794E-63</v>
      </c>
      <c r="HU56" s="86">
        <f t="shared" si="207"/>
        <v>1.3092496094677369E-75</v>
      </c>
      <c r="HV56" s="86">
        <f t="shared" si="208"/>
        <v>1.798093124625645E-76</v>
      </c>
      <c r="HW56" s="86">
        <f t="shared" si="209"/>
        <v>4.7052359764212071E-76</v>
      </c>
      <c r="HX56" s="86">
        <f t="shared" si="210"/>
        <v>1.1986052888946782E-86</v>
      </c>
      <c r="HY56" s="86">
        <f t="shared" si="211"/>
        <v>1.3266108042645262E-81</v>
      </c>
      <c r="HZ56" s="86">
        <f t="shared" si="212"/>
        <v>2.5037976123758186E-83</v>
      </c>
      <c r="IA56" s="86">
        <f t="shared" si="213"/>
        <v>2.4340966800958304E-79</v>
      </c>
      <c r="IB56" s="86">
        <f t="shared" si="214"/>
        <v>2.4658530138385893E-80</v>
      </c>
      <c r="IC56" s="86">
        <f t="shared" si="215"/>
        <v>2.1962003140264793E-86</v>
      </c>
      <c r="ID56" s="86">
        <f t="shared" si="216"/>
        <v>6.8802980401554397E-84</v>
      </c>
      <c r="IE56" s="86">
        <f t="shared" si="217"/>
        <v>3.1273839243357141E-80</v>
      </c>
      <c r="IF56" s="86">
        <f t="shared" si="218"/>
        <v>8.6445733619379912E-44</v>
      </c>
      <c r="IG56" s="86">
        <f t="shared" si="219"/>
        <v>1.5714700969136868E-33</v>
      </c>
      <c r="II56" s="86">
        <f t="shared" si="115"/>
        <v>1.0741116449125894E-241</v>
      </c>
      <c r="IJ56" s="86">
        <f t="shared" si="116"/>
        <v>7.9212371702630002E-271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3.2652203684235954E-174</v>
      </c>
      <c r="IW56" s="86">
        <f t="shared" si="129"/>
        <v>4.5295466520487819E-138</v>
      </c>
      <c r="IY56" s="86">
        <f t="shared" si="130"/>
        <v>5.1512749441086239E-4</v>
      </c>
      <c r="IZ56" s="86">
        <f t="shared" si="131"/>
        <v>2.3593847185625664E-5</v>
      </c>
      <c r="JA56" s="86">
        <f t="shared" si="132"/>
        <v>7.476130435284662E-5</v>
      </c>
      <c r="JB56" s="86">
        <f t="shared" si="133"/>
        <v>6.8943255670642081E-5</v>
      </c>
      <c r="JC56" s="86">
        <f t="shared" si="134"/>
        <v>5.3879313997092593E-5</v>
      </c>
      <c r="JD56" s="86">
        <f t="shared" si="135"/>
        <v>1.5445702757473066E-5</v>
      </c>
      <c r="JE56" s="86">
        <f t="shared" si="136"/>
        <v>3.1224914008800189E-5</v>
      </c>
      <c r="JF56" s="86">
        <f t="shared" si="137"/>
        <v>4.0535845568897511E-5</v>
      </c>
      <c r="JG56" s="86">
        <f t="shared" si="138"/>
        <v>5.2644793190354509E-5</v>
      </c>
      <c r="JH56" s="86">
        <f t="shared" si="139"/>
        <v>1.4519967594704795E-5</v>
      </c>
      <c r="JI56" s="86">
        <f t="shared" si="140"/>
        <v>9.1433553939682322E-6</v>
      </c>
      <c r="JJ56" s="86">
        <f t="shared" si="141"/>
        <v>3.0687654037593438E-5</v>
      </c>
      <c r="JK56" s="86">
        <f t="shared" si="142"/>
        <v>1.3252352943138174E-5</v>
      </c>
      <c r="JL56" s="86">
        <f t="shared" si="143"/>
        <v>3.8505155944388484E-5</v>
      </c>
      <c r="JM56" s="86">
        <f t="shared" si="144"/>
        <v>1.6913198524872551E-6</v>
      </c>
    </row>
    <row r="57" spans="2:273" x14ac:dyDescent="0.25">
      <c r="B57" s="2">
        <v>30</v>
      </c>
      <c r="C57" s="37">
        <v>109.217</v>
      </c>
      <c r="D57" s="37">
        <v>108.57899999999999</v>
      </c>
      <c r="E57" s="37">
        <v>109.333</v>
      </c>
      <c r="F57" s="37">
        <v>107.93</v>
      </c>
      <c r="G57" s="37">
        <v>109.404</v>
      </c>
      <c r="H57" s="37">
        <v>108.22799999999999</v>
      </c>
      <c r="I57" s="37">
        <v>108.386</v>
      </c>
      <c r="J57" s="37">
        <v>110.807</v>
      </c>
      <c r="K57" s="37">
        <v>111.42100000000001</v>
      </c>
      <c r="L57" s="37">
        <v>108.333</v>
      </c>
      <c r="M57" s="37">
        <v>107.22799999999999</v>
      </c>
      <c r="N57" s="37">
        <v>105.77200000000001</v>
      </c>
      <c r="O57" s="37">
        <v>106.316</v>
      </c>
      <c r="P57" s="37">
        <v>103.203</v>
      </c>
      <c r="Q57" s="37">
        <v>104.373</v>
      </c>
      <c r="S57" s="4">
        <f t="shared" si="8"/>
        <v>106.64933970731984</v>
      </c>
      <c r="T57" s="4">
        <f t="shared" si="9"/>
        <v>107.3085196262606</v>
      </c>
      <c r="U57" s="4">
        <f t="shared" si="10"/>
        <v>107.59298261513985</v>
      </c>
      <c r="V57" s="4">
        <f t="shared" si="11"/>
        <v>106.98108069280254</v>
      </c>
      <c r="W57" s="4">
        <f t="shared" si="12"/>
        <v>107.52646897743993</v>
      </c>
      <c r="X57" s="4">
        <f t="shared" si="13"/>
        <v>109.03366959886768</v>
      </c>
      <c r="Y57" s="4">
        <f t="shared" si="14"/>
        <v>107.91173918199601</v>
      </c>
      <c r="Z57" s="4">
        <f t="shared" si="15"/>
        <v>110.29857057086009</v>
      </c>
      <c r="AA57" s="4">
        <f t="shared" si="16"/>
        <v>109.30174308378606</v>
      </c>
      <c r="AB57" s="4">
        <f t="shared" si="17"/>
        <v>108.34542212399501</v>
      </c>
      <c r="AC57" s="4">
        <f t="shared" si="18"/>
        <v>107.2361129085582</v>
      </c>
      <c r="AD57" s="4">
        <f t="shared" si="19"/>
        <v>107.41542475496051</v>
      </c>
      <c r="AE57" s="4">
        <f t="shared" si="20"/>
        <v>105.90306710509275</v>
      </c>
      <c r="AF57" s="4">
        <f t="shared" si="21"/>
        <v>105.04749947311534</v>
      </c>
      <c r="AG57" s="4">
        <f t="shared" si="22"/>
        <v>104.12628195465373</v>
      </c>
      <c r="AI57" s="4">
        <f t="shared" si="23"/>
        <v>2.5676602926801593</v>
      </c>
      <c r="AJ57" s="4">
        <f t="shared" si="24"/>
        <v>1.2704803737393888</v>
      </c>
      <c r="AK57" s="4">
        <f t="shared" si="25"/>
        <v>1.7400173848601526</v>
      </c>
      <c r="AL57" s="4">
        <f t="shared" si="26"/>
        <v>0.94891930719747108</v>
      </c>
      <c r="AM57" s="4">
        <f t="shared" si="27"/>
        <v>1.8775310225600634</v>
      </c>
      <c r="AN57" s="4">
        <f t="shared" si="28"/>
        <v>-0.80566959886768075</v>
      </c>
      <c r="AO57" s="4">
        <f t="shared" si="29"/>
        <v>0.47426081800398379</v>
      </c>
      <c r="AP57" s="4">
        <f t="shared" si="30"/>
        <v>0.50842942913990896</v>
      </c>
      <c r="AQ57" s="4">
        <f t="shared" si="31"/>
        <v>2.1192569162139421</v>
      </c>
      <c r="AR57" s="4">
        <f t="shared" si="32"/>
        <v>-1.242212399500886E-2</v>
      </c>
      <c r="AS57" s="4">
        <f t="shared" si="33"/>
        <v>-8.1129085582034577E-3</v>
      </c>
      <c r="AT57" s="4">
        <f t="shared" si="34"/>
        <v>-1.6434247549605061</v>
      </c>
      <c r="AU57" s="4">
        <f t="shared" si="35"/>
        <v>0.41293289490725726</v>
      </c>
      <c r="AV57" s="4">
        <f t="shared" si="146"/>
        <v>-1.8444994731153344</v>
      </c>
      <c r="AW57" s="4">
        <f t="shared" si="146"/>
        <v>0.24671804534627029</v>
      </c>
      <c r="AY57" s="2">
        <f t="shared" si="96"/>
        <v>106.0689702269116</v>
      </c>
      <c r="AZ57" s="2">
        <f t="shared" si="147"/>
        <v>107.26827158700915</v>
      </c>
      <c r="BA57" s="2">
        <f t="shared" si="148"/>
        <v>107.4839758348365</v>
      </c>
      <c r="BB57" s="2">
        <f t="shared" si="149"/>
        <v>106.87984098330838</v>
      </c>
      <c r="BC57" s="2">
        <f t="shared" si="150"/>
        <v>107.44436916343719</v>
      </c>
      <c r="BD57" s="2">
        <f t="shared" si="151"/>
        <v>109.00721981488029</v>
      </c>
      <c r="BE57" s="2">
        <f t="shared" si="152"/>
        <v>107.86242992725252</v>
      </c>
      <c r="BF57" s="2">
        <f t="shared" si="153"/>
        <v>110.2396740817978</v>
      </c>
      <c r="BG57" s="2">
        <f t="shared" si="154"/>
        <v>109.22646777258976</v>
      </c>
      <c r="BH57" s="2">
        <f t="shared" si="155"/>
        <v>108.32098657223597</v>
      </c>
      <c r="BI57" s="2">
        <f t="shared" si="156"/>
        <v>107.22017652678579</v>
      </c>
      <c r="BJ57" s="2">
        <f t="shared" si="157"/>
        <v>107.36935575239403</v>
      </c>
      <c r="BK57" s="2">
        <f t="shared" si="158"/>
        <v>105.88001744310914</v>
      </c>
      <c r="BL57" s="2">
        <f t="shared" si="159"/>
        <v>104.99055997552874</v>
      </c>
      <c r="BM57" s="2">
        <f t="shared" si="160"/>
        <v>104.12330293551769</v>
      </c>
      <c r="BO57" s="2">
        <f t="shared" si="38"/>
        <v>109.217</v>
      </c>
      <c r="BP57" s="2">
        <f t="shared" si="39"/>
        <v>108.57899999999999</v>
      </c>
      <c r="BQ57" s="2">
        <f t="shared" si="40"/>
        <v>109.333</v>
      </c>
      <c r="BR57" s="2">
        <f t="shared" si="41"/>
        <v>107.93</v>
      </c>
      <c r="BS57" s="2">
        <f t="shared" si="42"/>
        <v>109.404</v>
      </c>
      <c r="BT57" s="2">
        <f t="shared" si="43"/>
        <v>108.22799999999999</v>
      </c>
      <c r="BU57" s="2">
        <f t="shared" si="44"/>
        <v>108.386</v>
      </c>
      <c r="BV57" s="2">
        <f t="shared" si="45"/>
        <v>110.807</v>
      </c>
      <c r="BW57" s="2">
        <f t="shared" si="46"/>
        <v>111.42100000000001</v>
      </c>
      <c r="BX57" s="2">
        <f t="shared" si="47"/>
        <v>108.333</v>
      </c>
      <c r="BY57" s="2">
        <f t="shared" si="48"/>
        <v>107.22799999999999</v>
      </c>
      <c r="BZ57" s="2">
        <f t="shared" si="49"/>
        <v>105.77200000000001</v>
      </c>
      <c r="CA57" s="2">
        <f t="shared" si="50"/>
        <v>106.316</v>
      </c>
      <c r="CB57" s="2">
        <f t="shared" si="51"/>
        <v>103.203</v>
      </c>
      <c r="CC57" s="2">
        <f t="shared" si="52"/>
        <v>104.373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108.35224751066855</v>
      </c>
      <c r="DL57" s="2">
        <f t="shared" si="161"/>
        <v>108.60201794507057</v>
      </c>
      <c r="DM57" s="2">
        <f t="shared" si="161"/>
        <v>108.60976181988738</v>
      </c>
      <c r="DN57" s="2">
        <f t="shared" si="161"/>
        <v>108.15180328330206</v>
      </c>
      <c r="DO57" s="2">
        <f t="shared" si="161"/>
        <v>109.0563596491228</v>
      </c>
      <c r="DP57" s="2">
        <f t="shared" si="161"/>
        <v>110.15281270744426</v>
      </c>
      <c r="DQ57" s="2">
        <f t="shared" si="161"/>
        <v>109.2811914870336</v>
      </c>
      <c r="DR57" s="2">
        <f t="shared" si="161"/>
        <v>111.53051635846373</v>
      </c>
      <c r="DS57" s="2">
        <f t="shared" si="161"/>
        <v>110.81103643724697</v>
      </c>
      <c r="DT57" s="2">
        <f t="shared" si="161"/>
        <v>110.04833760075864</v>
      </c>
      <c r="DU57" s="2">
        <f t="shared" si="161"/>
        <v>107.98687956377432</v>
      </c>
      <c r="DV57" s="2">
        <f t="shared" si="161"/>
        <v>108.69575654520921</v>
      </c>
      <c r="DW57" s="2">
        <f t="shared" si="161"/>
        <v>106.9898952839479</v>
      </c>
      <c r="DX57" s="2">
        <f t="shared" si="161"/>
        <v>105.38535102308785</v>
      </c>
      <c r="DY57" s="2">
        <f t="shared" si="161"/>
        <v>104.72252094474155</v>
      </c>
      <c r="EA57" s="2">
        <f t="shared" si="71"/>
        <v>101.60747586365862</v>
      </c>
      <c r="EB57" s="2">
        <f t="shared" si="72"/>
        <v>103.47100567697228</v>
      </c>
      <c r="EC57" s="2">
        <f t="shared" si="73"/>
        <v>104.6991398214665</v>
      </c>
      <c r="ED57" s="2">
        <f t="shared" si="74"/>
        <v>103.66891103584838</v>
      </c>
      <c r="EE57" s="2">
        <f t="shared" si="75"/>
        <v>103.29777466109415</v>
      </c>
      <c r="EF57" s="2">
        <f t="shared" si="76"/>
        <v>105.70148248005401</v>
      </c>
      <c r="EG57" s="2">
        <f t="shared" si="77"/>
        <v>104.05614857288478</v>
      </c>
      <c r="EH57" s="2">
        <f t="shared" si="78"/>
        <v>106.83453353713361</v>
      </c>
      <c r="EI57" s="2">
        <f t="shared" si="79"/>
        <v>105.12955031166518</v>
      </c>
      <c r="EJ57" s="2">
        <f t="shared" si="80"/>
        <v>103.32732079088957</v>
      </c>
      <c r="EK57" s="2">
        <f t="shared" si="81"/>
        <v>104.89574717507885</v>
      </c>
      <c r="EL57" s="2">
        <f t="shared" si="82"/>
        <v>103.78649795474826</v>
      </c>
      <c r="EM57" s="2">
        <f t="shared" si="83"/>
        <v>102.60096355106607</v>
      </c>
      <c r="EN57" s="2">
        <f t="shared" si="84"/>
        <v>103.95097397428047</v>
      </c>
      <c r="EO57" s="2">
        <f t="shared" si="85"/>
        <v>102.14409302744482</v>
      </c>
      <c r="EQ57" s="2">
        <f t="shared" si="86"/>
        <v>101.36885546313243</v>
      </c>
      <c r="ER57" s="2">
        <f t="shared" si="162"/>
        <v>102.98305025160751</v>
      </c>
      <c r="ES57" s="2">
        <f t="shared" si="162"/>
        <v>102.70701821442583</v>
      </c>
      <c r="ET57" s="2">
        <f t="shared" si="162"/>
        <v>101.9447643517482</v>
      </c>
      <c r="EU57" s="2">
        <f t="shared" si="162"/>
        <v>102.16873893110854</v>
      </c>
      <c r="EV57" s="2">
        <f t="shared" si="162"/>
        <v>104.56815832927803</v>
      </c>
      <c r="EW57" s="2">
        <f t="shared" si="162"/>
        <v>102.62044642563502</v>
      </c>
      <c r="EX57" s="2">
        <f t="shared" si="162"/>
        <v>106.43172677292185</v>
      </c>
      <c r="EY57" s="2">
        <f t="shared" si="162"/>
        <v>104.4927803930898</v>
      </c>
      <c r="EZ57" s="2">
        <f t="shared" si="162"/>
        <v>103.77798288610235</v>
      </c>
      <c r="FA57" s="2">
        <f t="shared" si="162"/>
        <v>103.33510943096888</v>
      </c>
      <c r="FB57" s="2">
        <f t="shared" si="162"/>
        <v>103.23256609224558</v>
      </c>
      <c r="FC57" s="2">
        <f t="shared" si="162"/>
        <v>102.84014082635024</v>
      </c>
      <c r="FD57" s="2">
        <f t="shared" si="162"/>
        <v>105.39729223175148</v>
      </c>
      <c r="FE57" s="2">
        <f t="shared" si="162"/>
        <v>106.17216026832114</v>
      </c>
      <c r="FG57" s="2">
        <f t="shared" si="88"/>
        <v>0.33852387476434342</v>
      </c>
      <c r="FH57" s="2">
        <f t="shared" si="163"/>
        <v>0.2599344471475592</v>
      </c>
      <c r="FI57" s="2">
        <f t="shared" si="163"/>
        <v>0.28785510474857057</v>
      </c>
      <c r="FJ57" s="2">
        <f t="shared" si="163"/>
        <v>0.28371793708774878</v>
      </c>
      <c r="FK57" s="2">
        <f t="shared" si="163"/>
        <v>0.27991847759206406</v>
      </c>
      <c r="FL57" s="2">
        <f t="shared" si="163"/>
        <v>0.25734786503207835</v>
      </c>
      <c r="FM57" s="2">
        <f t="shared" si="163"/>
        <v>0.27151657657550082</v>
      </c>
      <c r="FN57" s="2">
        <f t="shared" si="163"/>
        <v>0.27487720865470805</v>
      </c>
      <c r="FO57" s="2">
        <f t="shared" si="163"/>
        <v>0.27889286535811575</v>
      </c>
      <c r="FP57" s="2">
        <f t="shared" si="163"/>
        <v>0.25701165927466346</v>
      </c>
      <c r="FQ57" s="2">
        <f t="shared" si="163"/>
        <v>0.24800239897970222</v>
      </c>
      <c r="FR57" s="2">
        <f t="shared" si="163"/>
        <v>0.27017748904389205</v>
      </c>
      <c r="FS57" s="2">
        <f t="shared" si="163"/>
        <v>0.25288341713411394</v>
      </c>
      <c r="FT57" s="2">
        <f t="shared" si="163"/>
        <v>0.27527523060629311</v>
      </c>
      <c r="FU57" s="2">
        <f t="shared" si="163"/>
        <v>0.23244889598946331</v>
      </c>
      <c r="FW57" s="2">
        <f t="shared" si="112"/>
        <v>4.6313770488047992E-5</v>
      </c>
      <c r="FX57" s="2">
        <f t="shared" si="164"/>
        <v>4.000538767680052E-5</v>
      </c>
      <c r="FY57" s="2">
        <f t="shared" si="165"/>
        <v>4.6924877996934745E-5</v>
      </c>
      <c r="FZ57" s="2">
        <f t="shared" si="166"/>
        <v>4.9508177142493207E-5</v>
      </c>
      <c r="GA57" s="2">
        <f t="shared" si="167"/>
        <v>4.9726284683046557E-5</v>
      </c>
      <c r="GB57" s="2">
        <f t="shared" si="168"/>
        <v>4.637860430774908E-5</v>
      </c>
      <c r="GC57" s="2">
        <f t="shared" si="169"/>
        <v>5.279317264713445E-5</v>
      </c>
      <c r="GD57" s="2">
        <f t="shared" si="170"/>
        <v>5.8655539927903541E-5</v>
      </c>
      <c r="GE57" s="2">
        <f t="shared" si="171"/>
        <v>6.7087970199255993E-5</v>
      </c>
      <c r="GF57" s="2">
        <f t="shared" si="172"/>
        <v>6.3581550292151392E-5</v>
      </c>
      <c r="GG57" s="2">
        <f t="shared" si="173"/>
        <v>6.0737367500843333E-5</v>
      </c>
      <c r="GH57" s="2">
        <f t="shared" si="174"/>
        <v>5.3497152424008487E-5</v>
      </c>
      <c r="GI57" s="2">
        <f t="shared" si="175"/>
        <v>4.270196958626655E-5</v>
      </c>
      <c r="GJ57" s="2">
        <f t="shared" si="176"/>
        <v>3.9704489257932438E-5</v>
      </c>
      <c r="GK57" s="2">
        <f t="shared" si="177"/>
        <v>3.344371682580865E-5</v>
      </c>
      <c r="GM57" s="86">
        <f t="shared" si="113"/>
        <v>7.931248973824924E-4</v>
      </c>
      <c r="GN57" s="86">
        <f t="shared" si="178"/>
        <v>4.3500492910412241E-5</v>
      </c>
      <c r="GO57" s="86">
        <f t="shared" si="179"/>
        <v>1.3035048422365786E-4</v>
      </c>
      <c r="GP57" s="86">
        <f t="shared" si="180"/>
        <v>1.2004447108619945E-4</v>
      </c>
      <c r="GQ57" s="86">
        <f t="shared" si="181"/>
        <v>9.5593584286511566E-5</v>
      </c>
      <c r="GR57" s="86">
        <f t="shared" si="182"/>
        <v>2.9598614676377563E-5</v>
      </c>
      <c r="GS57" s="86">
        <f t="shared" si="183"/>
        <v>5.7637110317640315E-5</v>
      </c>
      <c r="GT57" s="86">
        <f t="shared" si="184"/>
        <v>7.331118408277805E-5</v>
      </c>
      <c r="GU57" s="86">
        <f t="shared" si="185"/>
        <v>9.3396938025809559E-5</v>
      </c>
      <c r="GV57" s="86">
        <f t="shared" si="186"/>
        <v>2.798393798692985E-5</v>
      </c>
      <c r="GW57" s="86">
        <f t="shared" si="187"/>
        <v>1.8025613042349656E-5</v>
      </c>
      <c r="GX57" s="86">
        <f t="shared" si="188"/>
        <v>5.6543150502242549E-5</v>
      </c>
      <c r="GY57" s="86">
        <f t="shared" si="189"/>
        <v>2.5484082804464761E-5</v>
      </c>
      <c r="GZ57" s="86">
        <f t="shared" si="190"/>
        <v>7.0128434909567334E-5</v>
      </c>
      <c r="HA57" s="86">
        <f t="shared" si="191"/>
        <v>3.7738548992704406E-6</v>
      </c>
      <c r="HC57" s="86">
        <f t="shared" si="145"/>
        <v>5.727502774618847E-12</v>
      </c>
      <c r="HD57" s="86">
        <f t="shared" si="192"/>
        <v>2.0714413459015872E-13</v>
      </c>
      <c r="HE57" s="86">
        <f t="shared" si="193"/>
        <v>3.1973264988495695E-15</v>
      </c>
      <c r="HF57" s="86">
        <f t="shared" si="194"/>
        <v>1.5628851369886723E-15</v>
      </c>
      <c r="HG57" s="86">
        <f t="shared" si="195"/>
        <v>1.764935825741933E-15</v>
      </c>
      <c r="HH57" s="86">
        <f t="shared" si="196"/>
        <v>1.6146013110983289E-17</v>
      </c>
      <c r="HI57" s="86">
        <f t="shared" si="197"/>
        <v>2.1933807280986122E-16</v>
      </c>
      <c r="HJ57" s="86">
        <f t="shared" si="198"/>
        <v>7.1250063954566892E-17</v>
      </c>
      <c r="HK57" s="86">
        <f t="shared" si="199"/>
        <v>3.0629800836065398E-16</v>
      </c>
      <c r="HL57" s="86">
        <f t="shared" si="200"/>
        <v>1.3287496529864952E-16</v>
      </c>
      <c r="HM57" s="86">
        <f t="shared" si="201"/>
        <v>9.2474245628373812E-18</v>
      </c>
      <c r="HN57" s="86">
        <f t="shared" si="202"/>
        <v>7.0345807029237347E-17</v>
      </c>
      <c r="HO57" s="86">
        <f t="shared" si="203"/>
        <v>2.4852151208876633E-16</v>
      </c>
      <c r="HP57" s="86">
        <f t="shared" si="204"/>
        <v>4.2332039903898388E-16</v>
      </c>
      <c r="HQ57" s="86">
        <f t="shared" si="205"/>
        <v>5.6479582649398177E-20</v>
      </c>
      <c r="HS57" s="86">
        <f t="shared" si="114"/>
        <v>1.1226927701035421E-56</v>
      </c>
      <c r="HT57" s="86">
        <f t="shared" si="206"/>
        <v>7.5956790697802856E-62</v>
      </c>
      <c r="HU57" s="86">
        <f t="shared" si="207"/>
        <v>7.6197652871435198E-74</v>
      </c>
      <c r="HV57" s="86">
        <f t="shared" si="208"/>
        <v>1.0663374751723365E-74</v>
      </c>
      <c r="HW57" s="86">
        <f t="shared" si="209"/>
        <v>2.7426109540397861E-74</v>
      </c>
      <c r="HX57" s="86">
        <f t="shared" si="210"/>
        <v>1.2264427653655646E-84</v>
      </c>
      <c r="HY57" s="86">
        <f t="shared" si="211"/>
        <v>1.0678058130865176E-79</v>
      </c>
      <c r="HZ57" s="86">
        <f t="shared" si="212"/>
        <v>2.335325236082201E-81</v>
      </c>
      <c r="IA57" s="86">
        <f t="shared" si="213"/>
        <v>1.9008619083505764E-77</v>
      </c>
      <c r="IB57" s="86">
        <f t="shared" si="214"/>
        <v>2.0550886042594104E-78</v>
      </c>
      <c r="IC57" s="86">
        <f t="shared" si="215"/>
        <v>2.498317111763327E-84</v>
      </c>
      <c r="ID57" s="86">
        <f t="shared" si="216"/>
        <v>6.521229261954786E-82</v>
      </c>
      <c r="IE57" s="86">
        <f t="shared" si="217"/>
        <v>2.2113964133567313E-78</v>
      </c>
      <c r="IF57" s="86">
        <f t="shared" si="218"/>
        <v>8.2756893180429933E-43</v>
      </c>
      <c r="IG57" s="86">
        <f t="shared" si="219"/>
        <v>8.3836840111378791E-33</v>
      </c>
      <c r="II57" s="86">
        <f t="shared" si="115"/>
        <v>2.4684372012846096E-237</v>
      </c>
      <c r="IJ57" s="86">
        <f t="shared" si="116"/>
        <v>5.2516477138306723E-266</v>
      </c>
      <c r="IK57" s="86">
        <f t="shared" si="117"/>
        <v>0</v>
      </c>
      <c r="IL57" s="86">
        <f t="shared" si="118"/>
        <v>0</v>
      </c>
      <c r="IM57" s="86">
        <f t="shared" si="119"/>
        <v>4.6836883048345825E-307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3.9909085782317492E-171</v>
      </c>
      <c r="IW57" s="86">
        <f t="shared" si="129"/>
        <v>1.1374302993207421E-135</v>
      </c>
      <c r="IY57" s="86">
        <f t="shared" si="130"/>
        <v>7.9312490310999518E-4</v>
      </c>
      <c r="IZ57" s="86">
        <f t="shared" si="131"/>
        <v>4.3500493117556378E-5</v>
      </c>
      <c r="JA57" s="86">
        <f t="shared" si="132"/>
        <v>1.303504842268552E-4</v>
      </c>
      <c r="JB57" s="86">
        <f t="shared" si="133"/>
        <v>1.2004447108776234E-4</v>
      </c>
      <c r="JC57" s="86">
        <f t="shared" si="134"/>
        <v>9.5593584288276498E-5</v>
      </c>
      <c r="JD57" s="86">
        <f t="shared" si="135"/>
        <v>2.9598614676393708E-5</v>
      </c>
      <c r="JE57" s="86">
        <f t="shared" si="136"/>
        <v>5.7637110317859655E-5</v>
      </c>
      <c r="JF57" s="86">
        <f t="shared" si="137"/>
        <v>7.3311184082849295E-5</v>
      </c>
      <c r="JG57" s="86">
        <f t="shared" si="138"/>
        <v>9.339693802611586E-5</v>
      </c>
      <c r="JH57" s="86">
        <f t="shared" si="139"/>
        <v>2.7983937987062726E-5</v>
      </c>
      <c r="JI57" s="86">
        <f t="shared" si="140"/>
        <v>1.8025613042358903E-5</v>
      </c>
      <c r="JJ57" s="86">
        <f t="shared" si="141"/>
        <v>5.6543150502312894E-5</v>
      </c>
      <c r="JK57" s="86">
        <f t="shared" si="142"/>
        <v>2.5484082804713283E-5</v>
      </c>
      <c r="JL57" s="86">
        <f t="shared" si="143"/>
        <v>7.0128434909990661E-5</v>
      </c>
      <c r="JM57" s="86">
        <f t="shared" si="144"/>
        <v>3.773854899270497E-6</v>
      </c>
    </row>
    <row r="58" spans="2:273" x14ac:dyDescent="0.25">
      <c r="B58" s="2">
        <v>31</v>
      </c>
      <c r="C58" s="37">
        <v>107.05</v>
      </c>
      <c r="D58" s="37">
        <v>107.877</v>
      </c>
      <c r="E58" s="37">
        <v>107.36799999999999</v>
      </c>
      <c r="F58" s="37">
        <v>107.877</v>
      </c>
      <c r="G58" s="37">
        <v>109.789</v>
      </c>
      <c r="H58" s="37">
        <v>110.43899999999999</v>
      </c>
      <c r="I58" s="37">
        <v>109.018</v>
      </c>
      <c r="J58" s="37">
        <v>109.877</v>
      </c>
      <c r="K58" s="37">
        <v>112.123</v>
      </c>
      <c r="L58" s="37">
        <v>109.105</v>
      </c>
      <c r="M58" s="37">
        <v>109.316</v>
      </c>
      <c r="N58" s="37">
        <v>108.702</v>
      </c>
      <c r="O58" s="37">
        <v>106.63200000000001</v>
      </c>
      <c r="P58" s="37">
        <v>106.797</v>
      </c>
      <c r="Q58" s="37">
        <v>103.458</v>
      </c>
      <c r="S58" s="4">
        <f t="shared" si="8"/>
        <v>106.80114767556934</v>
      </c>
      <c r="T58" s="4">
        <f t="shared" si="9"/>
        <v>107.30392104741661</v>
      </c>
      <c r="U58" s="4">
        <f t="shared" si="10"/>
        <v>107.64505669350403</v>
      </c>
      <c r="V58" s="4">
        <f t="shared" si="11"/>
        <v>107.02695225511829</v>
      </c>
      <c r="W58" s="4">
        <f t="shared" si="12"/>
        <v>107.52751190425347</v>
      </c>
      <c r="X58" s="4">
        <f t="shared" si="13"/>
        <v>109.11885247276811</v>
      </c>
      <c r="Y58" s="4">
        <f t="shared" si="14"/>
        <v>107.9152069806683</v>
      </c>
      <c r="Z58" s="4">
        <f t="shared" si="15"/>
        <v>110.35431801454155</v>
      </c>
      <c r="AA58" s="4">
        <f t="shared" si="16"/>
        <v>109.328831033765</v>
      </c>
      <c r="AB58" s="4">
        <f t="shared" si="17"/>
        <v>108.38208747382254</v>
      </c>
      <c r="AC58" s="4">
        <f t="shared" si="18"/>
        <v>107.28425753106987</v>
      </c>
      <c r="AD58" s="4">
        <f t="shared" si="19"/>
        <v>107.48181846105076</v>
      </c>
      <c r="AE58" s="4">
        <f t="shared" si="20"/>
        <v>105.93015353068635</v>
      </c>
      <c r="AF58" s="4">
        <f t="shared" si="21"/>
        <v>105.13529057604268</v>
      </c>
      <c r="AG58" s="4">
        <f t="shared" si="22"/>
        <v>104.17922506109389</v>
      </c>
      <c r="AI58" s="4">
        <f t="shared" si="23"/>
        <v>0.24885232443065775</v>
      </c>
      <c r="AJ58" s="4">
        <f t="shared" si="24"/>
        <v>0.57307895258338704</v>
      </c>
      <c r="AK58" s="4">
        <f t="shared" si="25"/>
        <v>-0.27705669350403639</v>
      </c>
      <c r="AL58" s="4">
        <f t="shared" si="26"/>
        <v>0.85004774488170654</v>
      </c>
      <c r="AM58" s="4">
        <f t="shared" si="27"/>
        <v>2.2614880957465289</v>
      </c>
      <c r="AN58" s="4">
        <f t="shared" si="28"/>
        <v>1.3201475272318817</v>
      </c>
      <c r="AO58" s="4">
        <f t="shared" si="29"/>
        <v>1.102793019331699</v>
      </c>
      <c r="AP58" s="4">
        <f t="shared" si="30"/>
        <v>-0.47731801454155232</v>
      </c>
      <c r="AQ58" s="4">
        <f t="shared" si="31"/>
        <v>2.7941689662350058</v>
      </c>
      <c r="AR58" s="4">
        <f t="shared" si="32"/>
        <v>0.72291252617746693</v>
      </c>
      <c r="AS58" s="4">
        <f t="shared" si="33"/>
        <v>2.0317424689301333</v>
      </c>
      <c r="AT58" s="4">
        <f t="shared" si="34"/>
        <v>1.2201815389492339</v>
      </c>
      <c r="AU58" s="4">
        <f t="shared" si="35"/>
        <v>0.7018464693136508</v>
      </c>
      <c r="AV58" s="4">
        <f t="shared" si="146"/>
        <v>1.6617094239573191</v>
      </c>
      <c r="AW58" s="4">
        <f t="shared" si="146"/>
        <v>-0.72122506109388951</v>
      </c>
      <c r="AY58" s="2">
        <f t="shared" si="96"/>
        <v>105.94601296767819</v>
      </c>
      <c r="AZ58" s="2">
        <f t="shared" si="147"/>
        <v>107.23333967236353</v>
      </c>
      <c r="BA58" s="2">
        <f t="shared" si="148"/>
        <v>107.46413525405613</v>
      </c>
      <c r="BB58" s="2">
        <f t="shared" si="149"/>
        <v>106.85904825049604</v>
      </c>
      <c r="BC58" s="2">
        <f t="shared" si="150"/>
        <v>107.38890890068649</v>
      </c>
      <c r="BD58" s="2">
        <f t="shared" si="151"/>
        <v>109.07075830745296</v>
      </c>
      <c r="BE58" s="2">
        <f t="shared" si="152"/>
        <v>107.82876824441107</v>
      </c>
      <c r="BF58" s="2">
        <f t="shared" si="153"/>
        <v>110.25304847401245</v>
      </c>
      <c r="BG58" s="2">
        <f t="shared" si="154"/>
        <v>109.20174152062665</v>
      </c>
      <c r="BH58" s="2">
        <f t="shared" si="155"/>
        <v>108.33741734859353</v>
      </c>
      <c r="BI58" s="2">
        <f t="shared" si="156"/>
        <v>107.25446724828238</v>
      </c>
      <c r="BJ58" s="2">
        <f t="shared" si="157"/>
        <v>107.40118101423674</v>
      </c>
      <c r="BK58" s="2">
        <f t="shared" si="158"/>
        <v>105.88808110115224</v>
      </c>
      <c r="BL58" s="2">
        <f t="shared" si="159"/>
        <v>105.03675433136624</v>
      </c>
      <c r="BM58" s="2">
        <f t="shared" si="160"/>
        <v>104.17295880577635</v>
      </c>
      <c r="BO58" s="2">
        <f t="shared" si="38"/>
        <v>107.05</v>
      </c>
      <c r="BP58" s="2">
        <f t="shared" si="39"/>
        <v>107.877</v>
      </c>
      <c r="BQ58" s="2">
        <f t="shared" si="40"/>
        <v>107.36799999999999</v>
      </c>
      <c r="BR58" s="2">
        <f t="shared" si="41"/>
        <v>107.877</v>
      </c>
      <c r="BS58" s="2">
        <f t="shared" si="42"/>
        <v>109.789</v>
      </c>
      <c r="BT58" s="2">
        <f t="shared" si="43"/>
        <v>110.43899999999999</v>
      </c>
      <c r="BU58" s="2">
        <f t="shared" si="44"/>
        <v>109.018</v>
      </c>
      <c r="BV58" s="2">
        <f t="shared" si="45"/>
        <v>109.877</v>
      </c>
      <c r="BW58" s="2">
        <f t="shared" si="46"/>
        <v>112.123</v>
      </c>
      <c r="BX58" s="2">
        <f t="shared" si="47"/>
        <v>109.105</v>
      </c>
      <c r="BY58" s="2">
        <f t="shared" si="48"/>
        <v>109.316</v>
      </c>
      <c r="BZ58" s="2">
        <f t="shared" si="49"/>
        <v>108.702</v>
      </c>
      <c r="CA58" s="2">
        <f t="shared" si="50"/>
        <v>106.63200000000001</v>
      </c>
      <c r="CB58" s="2">
        <f t="shared" si="51"/>
        <v>106.797</v>
      </c>
      <c r="CC58" s="2">
        <f t="shared" si="52"/>
        <v>103.458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108.45070957799904</v>
      </c>
      <c r="DL58" s="2">
        <f t="shared" si="161"/>
        <v>108.73954327606958</v>
      </c>
      <c r="DM58" s="2">
        <f t="shared" si="161"/>
        <v>108.76766294559096</v>
      </c>
      <c r="DN58" s="2">
        <f t="shared" si="161"/>
        <v>108.31367026266416</v>
      </c>
      <c r="DO58" s="2">
        <f t="shared" si="161"/>
        <v>109.19734689608636</v>
      </c>
      <c r="DP58" s="2">
        <f t="shared" si="161"/>
        <v>110.41746159317209</v>
      </c>
      <c r="DQ58" s="2">
        <f t="shared" si="161"/>
        <v>109.42936262173106</v>
      </c>
      <c r="DR58" s="2">
        <f t="shared" si="161"/>
        <v>111.73521337126601</v>
      </c>
      <c r="DS58" s="2">
        <f t="shared" si="161"/>
        <v>110.98557085020244</v>
      </c>
      <c r="DT58" s="2">
        <f t="shared" si="161"/>
        <v>110.28506922712185</v>
      </c>
      <c r="DU58" s="2">
        <f t="shared" si="161"/>
        <v>108.16111332385019</v>
      </c>
      <c r="DV58" s="2">
        <f t="shared" si="161"/>
        <v>108.9215614035088</v>
      </c>
      <c r="DW58" s="2">
        <f t="shared" si="161"/>
        <v>107.1485971112813</v>
      </c>
      <c r="DX58" s="2">
        <f t="shared" si="161"/>
        <v>105.53596969033811</v>
      </c>
      <c r="DY58" s="2">
        <f t="shared" si="161"/>
        <v>104.87262087789664</v>
      </c>
      <c r="EA58" s="2">
        <f t="shared" si="71"/>
        <v>101.48250036015789</v>
      </c>
      <c r="EB58" s="2">
        <f t="shared" si="72"/>
        <v>103.32239557569297</v>
      </c>
      <c r="EC58" s="2">
        <f t="shared" si="73"/>
        <v>104.52333103556148</v>
      </c>
      <c r="ED58" s="2">
        <f t="shared" si="74"/>
        <v>103.51010386911473</v>
      </c>
      <c r="EE58" s="2">
        <f t="shared" si="75"/>
        <v>103.14630051438677</v>
      </c>
      <c r="EF58" s="2">
        <f t="shared" si="76"/>
        <v>105.52661301052947</v>
      </c>
      <c r="EG58" s="2">
        <f t="shared" si="77"/>
        <v>103.91249206214367</v>
      </c>
      <c r="EH58" s="2">
        <f t="shared" si="78"/>
        <v>106.68723386081641</v>
      </c>
      <c r="EI58" s="2">
        <f t="shared" si="79"/>
        <v>104.99544691797765</v>
      </c>
      <c r="EJ58" s="2">
        <f t="shared" si="80"/>
        <v>103.20230407548438</v>
      </c>
      <c r="EK58" s="2">
        <f t="shared" si="81"/>
        <v>104.7475986579968</v>
      </c>
      <c r="EL58" s="2">
        <f t="shared" si="82"/>
        <v>103.65570092500155</v>
      </c>
      <c r="EM58" s="2">
        <f t="shared" si="83"/>
        <v>102.49165940437207</v>
      </c>
      <c r="EN58" s="2">
        <f t="shared" si="84"/>
        <v>103.83788916105328</v>
      </c>
      <c r="EO58" s="2">
        <f t="shared" si="85"/>
        <v>102.06535738848498</v>
      </c>
      <c r="EQ58" s="2">
        <f t="shared" si="86"/>
        <v>101.24732417636292</v>
      </c>
      <c r="ER58" s="2">
        <f t="shared" si="162"/>
        <v>102.84136900335479</v>
      </c>
      <c r="ES58" s="2">
        <f t="shared" si="162"/>
        <v>102.55983614489342</v>
      </c>
      <c r="ET58" s="2">
        <f t="shared" si="162"/>
        <v>101.81086874614007</v>
      </c>
      <c r="EU58" s="2">
        <f t="shared" si="162"/>
        <v>102.03379319286776</v>
      </c>
      <c r="EV58" s="2">
        <f t="shared" si="162"/>
        <v>104.41019197163774</v>
      </c>
      <c r="EW58" s="2">
        <f t="shared" si="162"/>
        <v>102.49786070021659</v>
      </c>
      <c r="EX58" s="2">
        <f t="shared" si="162"/>
        <v>106.29040244464798</v>
      </c>
      <c r="EY58" s="2">
        <f t="shared" si="162"/>
        <v>104.36803175924825</v>
      </c>
      <c r="EZ58" s="2">
        <f t="shared" si="162"/>
        <v>103.64633444348112</v>
      </c>
      <c r="FA58" s="2">
        <f t="shared" si="162"/>
        <v>103.21005206616181</v>
      </c>
      <c r="FB58" s="2">
        <f t="shared" si="162"/>
        <v>103.10979263604335</v>
      </c>
      <c r="FC58" s="2">
        <f t="shared" si="162"/>
        <v>102.7274658826843</v>
      </c>
      <c r="FD58" s="2">
        <f t="shared" si="162"/>
        <v>105.2627950371641</v>
      </c>
      <c r="FE58" s="2">
        <f t="shared" si="162"/>
        <v>106.03476889154724</v>
      </c>
      <c r="FG58" s="2">
        <f t="shared" si="88"/>
        <v>0.35944452718713671</v>
      </c>
      <c r="FH58" s="2">
        <f t="shared" si="163"/>
        <v>0.27803977053001472</v>
      </c>
      <c r="FI58" s="2">
        <f t="shared" si="163"/>
        <v>0.3070981944097575</v>
      </c>
      <c r="FJ58" s="2">
        <f t="shared" si="163"/>
        <v>0.30280205394902426</v>
      </c>
      <c r="FK58" s="2">
        <f t="shared" si="163"/>
        <v>0.29885365662505226</v>
      </c>
      <c r="FL58" s="2">
        <f t="shared" si="163"/>
        <v>0.27534005392232452</v>
      </c>
      <c r="FM58" s="2">
        <f t="shared" si="163"/>
        <v>0.29011238750356494</v>
      </c>
      <c r="FN58" s="2">
        <f t="shared" si="163"/>
        <v>0.29361041824904233</v>
      </c>
      <c r="FO58" s="2">
        <f t="shared" si="163"/>
        <v>0.29778735750486679</v>
      </c>
      <c r="FP58" s="2">
        <f t="shared" si="163"/>
        <v>0.27498904630674953</v>
      </c>
      <c r="FQ58" s="2">
        <f t="shared" si="163"/>
        <v>0.26557486011111264</v>
      </c>
      <c r="FR58" s="2">
        <f t="shared" si="163"/>
        <v>0.28871793574905558</v>
      </c>
      <c r="FS58" s="2">
        <f t="shared" si="163"/>
        <v>0.27067724120340481</v>
      </c>
      <c r="FT58" s="2">
        <f t="shared" si="163"/>
        <v>0.29402456688787454</v>
      </c>
      <c r="FU58" s="2">
        <f t="shared" si="163"/>
        <v>0.24928462676402927</v>
      </c>
      <c r="FW58" s="2">
        <f t="shared" si="112"/>
        <v>5.0781812614523557E-5</v>
      </c>
      <c r="FX58" s="2">
        <f t="shared" si="164"/>
        <v>4.3864866012940476E-5</v>
      </c>
      <c r="FY58" s="2">
        <f t="shared" si="165"/>
        <v>5.1451872645980968E-5</v>
      </c>
      <c r="FZ58" s="2">
        <f t="shared" si="166"/>
        <v>5.4284377480400877E-5</v>
      </c>
      <c r="GA58" s="2">
        <f t="shared" si="167"/>
        <v>5.4523525353434047E-5</v>
      </c>
      <c r="GB58" s="2">
        <f t="shared" si="168"/>
        <v>5.08529008484697E-5</v>
      </c>
      <c r="GC58" s="2">
        <f t="shared" si="169"/>
        <v>5.7886267875463959E-5</v>
      </c>
      <c r="GD58" s="2">
        <f t="shared" si="170"/>
        <v>6.4314156661381819E-5</v>
      </c>
      <c r="GE58" s="2">
        <f t="shared" si="171"/>
        <v>7.3560020427817716E-5</v>
      </c>
      <c r="GF58" s="2">
        <f t="shared" si="172"/>
        <v>6.9715355922068896E-5</v>
      </c>
      <c r="GG58" s="2">
        <f t="shared" si="173"/>
        <v>6.659680890972143E-5</v>
      </c>
      <c r="GH58" s="2">
        <f t="shared" si="174"/>
        <v>5.8658158435806575E-5</v>
      </c>
      <c r="GI58" s="2">
        <f t="shared" si="175"/>
        <v>4.6821585687720766E-5</v>
      </c>
      <c r="GJ58" s="2">
        <f t="shared" si="176"/>
        <v>4.3534939994621095E-5</v>
      </c>
      <c r="GK58" s="2">
        <f t="shared" si="177"/>
        <v>3.6670187977843746E-5</v>
      </c>
      <c r="GM58" s="86">
        <f t="shared" si="113"/>
        <v>1.2053895033779067E-3</v>
      </c>
      <c r="GN58" s="86">
        <f t="shared" si="178"/>
        <v>7.8720154089366882E-5</v>
      </c>
      <c r="GO58" s="86">
        <f t="shared" si="179"/>
        <v>2.2338313965981292E-4</v>
      </c>
      <c r="GP58" s="86">
        <f t="shared" si="180"/>
        <v>2.054922070942909E-4</v>
      </c>
      <c r="GQ58" s="86">
        <f t="shared" si="181"/>
        <v>1.6661835439412383E-4</v>
      </c>
      <c r="GR58" s="86">
        <f t="shared" si="182"/>
        <v>5.5579953520573403E-5</v>
      </c>
      <c r="GS58" s="86">
        <f t="shared" si="183"/>
        <v>1.0436240636584411E-4</v>
      </c>
      <c r="GT58" s="86">
        <f t="shared" si="184"/>
        <v>1.301644728893862E-4</v>
      </c>
      <c r="GU58" s="86">
        <f t="shared" si="185"/>
        <v>1.6278618745112184E-4</v>
      </c>
      <c r="GV58" s="86">
        <f t="shared" si="186"/>
        <v>5.2835792105450355E-5</v>
      </c>
      <c r="GW58" s="86">
        <f t="shared" si="187"/>
        <v>3.4793957159206254E-5</v>
      </c>
      <c r="GX58" s="86">
        <f t="shared" si="188"/>
        <v>1.0221186655708356E-4</v>
      </c>
      <c r="GY58" s="86">
        <f t="shared" si="189"/>
        <v>4.8023771822206201E-5</v>
      </c>
      <c r="GZ58" s="86">
        <f t="shared" si="190"/>
        <v>1.2534570361343736E-4</v>
      </c>
      <c r="HA58" s="86">
        <f t="shared" si="191"/>
        <v>8.206074485895854E-6</v>
      </c>
      <c r="HC58" s="86">
        <f t="shared" si="145"/>
        <v>1.5375960441251003E-11</v>
      </c>
      <c r="HD58" s="86">
        <f t="shared" si="192"/>
        <v>6.2045009885434466E-13</v>
      </c>
      <c r="HE58" s="86">
        <f t="shared" si="193"/>
        <v>1.1658382528395465E-14</v>
      </c>
      <c r="HF58" s="86">
        <f t="shared" si="194"/>
        <v>5.7717873774878436E-15</v>
      </c>
      <c r="HG58" s="86">
        <f t="shared" si="195"/>
        <v>6.4901863155054797E-15</v>
      </c>
      <c r="HH58" s="86">
        <f t="shared" si="196"/>
        <v>7.1094402457238866E-17</v>
      </c>
      <c r="HI58" s="86">
        <f t="shared" si="197"/>
        <v>8.8765671979219068E-16</v>
      </c>
      <c r="HJ58" s="86">
        <f t="shared" si="198"/>
        <v>3.0444618157546507E-16</v>
      </c>
      <c r="HK58" s="86">
        <f t="shared" si="199"/>
        <v>1.24418221800445E-15</v>
      </c>
      <c r="HL58" s="86">
        <f t="shared" si="200"/>
        <v>5.5552842953936544E-16</v>
      </c>
      <c r="HM58" s="86">
        <f t="shared" si="201"/>
        <v>4.2695774529178875E-17</v>
      </c>
      <c r="HN58" s="86">
        <f t="shared" si="202"/>
        <v>3.0070301738023147E-16</v>
      </c>
      <c r="HO58" s="86">
        <f t="shared" si="203"/>
        <v>9.7430881571460056E-16</v>
      </c>
      <c r="HP58" s="86">
        <f t="shared" si="204"/>
        <v>1.6478164987793372E-15</v>
      </c>
      <c r="HQ58" s="86">
        <f t="shared" si="205"/>
        <v>3.1347263894360798E-19</v>
      </c>
      <c r="HS58" s="86">
        <f t="shared" si="114"/>
        <v>2.3709273905280433E-55</v>
      </c>
      <c r="HT58" s="86">
        <f t="shared" si="206"/>
        <v>2.1211652223643595E-60</v>
      </c>
      <c r="HU58" s="86">
        <f t="shared" si="207"/>
        <v>4.2228820707831246E-72</v>
      </c>
      <c r="HV58" s="86">
        <f t="shared" si="208"/>
        <v>6.0224868892694324E-73</v>
      </c>
      <c r="HW58" s="86">
        <f t="shared" si="209"/>
        <v>1.5226741363502606E-72</v>
      </c>
      <c r="HX58" s="86">
        <f t="shared" si="210"/>
        <v>1.1874630293027774E-82</v>
      </c>
      <c r="HY58" s="86">
        <f t="shared" si="211"/>
        <v>8.1528726119958807E-78</v>
      </c>
      <c r="HZ58" s="86">
        <f t="shared" si="212"/>
        <v>2.0611532274270509E-79</v>
      </c>
      <c r="IA58" s="86">
        <f t="shared" si="213"/>
        <v>1.4069750053884622E-75</v>
      </c>
      <c r="IB58" s="86">
        <f t="shared" si="214"/>
        <v>1.6218761583364793E-76</v>
      </c>
      <c r="IC58" s="86">
        <f t="shared" si="215"/>
        <v>2.6818121537976152E-82</v>
      </c>
      <c r="ID58" s="86">
        <f t="shared" si="216"/>
        <v>5.84872526736681E-80</v>
      </c>
      <c r="IE58" s="86">
        <f t="shared" si="217"/>
        <v>1.4865643524759052E-76</v>
      </c>
      <c r="IF58" s="86">
        <f t="shared" si="218"/>
        <v>7.7161532578067824E-42</v>
      </c>
      <c r="IG58" s="86">
        <f t="shared" si="219"/>
        <v>4.3881117299252691E-32</v>
      </c>
      <c r="II58" s="86">
        <f t="shared" si="115"/>
        <v>5.1737192866980223E-233</v>
      </c>
      <c r="IJ58" s="86">
        <f t="shared" si="116"/>
        <v>3.1493059132725971E-261</v>
      </c>
      <c r="IK58" s="86">
        <f t="shared" si="117"/>
        <v>1.4462889997208075E-306</v>
      </c>
      <c r="IL58" s="86">
        <f t="shared" si="118"/>
        <v>1.5161222636814445E-302</v>
      </c>
      <c r="IM58" s="86">
        <f t="shared" si="119"/>
        <v>2.0506661950765466E-301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4.5747909488529391E-168</v>
      </c>
      <c r="IW58" s="86">
        <f t="shared" si="129"/>
        <v>2.7196358407038409E-133</v>
      </c>
      <c r="IY58" s="86">
        <f t="shared" si="130"/>
        <v>1.2053895187538672E-3</v>
      </c>
      <c r="IZ58" s="86">
        <f t="shared" si="131"/>
        <v>7.8720154709816984E-5</v>
      </c>
      <c r="JA58" s="86">
        <f t="shared" si="132"/>
        <v>2.2338313967147129E-4</v>
      </c>
      <c r="JB58" s="86">
        <f t="shared" si="133"/>
        <v>2.0549220710006268E-4</v>
      </c>
      <c r="JC58" s="86">
        <f t="shared" si="134"/>
        <v>1.6661835440061402E-4</v>
      </c>
      <c r="JD58" s="86">
        <f t="shared" si="135"/>
        <v>5.5579953520644499E-5</v>
      </c>
      <c r="JE58" s="86">
        <f t="shared" si="136"/>
        <v>1.0436240636673177E-4</v>
      </c>
      <c r="JF58" s="86">
        <f t="shared" si="137"/>
        <v>1.3016447288969064E-4</v>
      </c>
      <c r="JG58" s="86">
        <f t="shared" si="138"/>
        <v>1.6278618745236602E-4</v>
      </c>
      <c r="JH58" s="86">
        <f t="shared" si="139"/>
        <v>5.2835792106005887E-5</v>
      </c>
      <c r="JI58" s="86">
        <f t="shared" si="140"/>
        <v>3.4793957159248952E-5</v>
      </c>
      <c r="JJ58" s="86">
        <f t="shared" si="141"/>
        <v>1.0221186655738427E-4</v>
      </c>
      <c r="JK58" s="86">
        <f t="shared" si="142"/>
        <v>4.8023771823180513E-5</v>
      </c>
      <c r="JL58" s="86">
        <f t="shared" si="143"/>
        <v>1.2534570361508518E-4</v>
      </c>
      <c r="JM58" s="86">
        <f t="shared" si="144"/>
        <v>8.2060744858961674E-6</v>
      </c>
    </row>
    <row r="59" spans="2:273" x14ac:dyDescent="0.25">
      <c r="B59" s="2">
        <v>32</v>
      </c>
      <c r="C59" s="37">
        <v>108.7</v>
      </c>
      <c r="D59" s="37">
        <v>108.07</v>
      </c>
      <c r="E59" s="37">
        <v>109.544</v>
      </c>
      <c r="F59" s="37">
        <v>107.08799999999999</v>
      </c>
      <c r="G59" s="37">
        <v>110.509</v>
      </c>
      <c r="H59" s="37">
        <v>112.491</v>
      </c>
      <c r="I59" s="37">
        <v>110.36799999999999</v>
      </c>
      <c r="J59" s="37">
        <v>112.333</v>
      </c>
      <c r="K59" s="37">
        <v>113.71899999999999</v>
      </c>
      <c r="L59" s="37">
        <v>109</v>
      </c>
      <c r="M59" s="37">
        <v>109.035</v>
      </c>
      <c r="N59" s="37">
        <v>107.43899999999999</v>
      </c>
      <c r="O59" s="37">
        <v>105.175</v>
      </c>
      <c r="P59" s="37">
        <v>105.017</v>
      </c>
      <c r="Q59" s="37">
        <v>103.864</v>
      </c>
      <c r="S59" s="4">
        <f t="shared" si="8"/>
        <v>107.05244563556515</v>
      </c>
      <c r="T59" s="4">
        <f t="shared" si="9"/>
        <v>107.30511996607338</v>
      </c>
      <c r="U59" s="4">
        <f t="shared" si="10"/>
        <v>107.7231386827067</v>
      </c>
      <c r="V59" s="4">
        <f t="shared" si="11"/>
        <v>107.09591955261773</v>
      </c>
      <c r="W59" s="4">
        <f t="shared" si="12"/>
        <v>107.54750773139592</v>
      </c>
      <c r="X59" s="4">
        <f t="shared" si="13"/>
        <v>109.20004447984759</v>
      </c>
      <c r="Y59" s="4">
        <f t="shared" si="14"/>
        <v>107.92849605461228</v>
      </c>
      <c r="Z59" s="4">
        <f t="shared" si="15"/>
        <v>110.42010679991368</v>
      </c>
      <c r="AA59" s="4">
        <f t="shared" si="16"/>
        <v>109.37145009901153</v>
      </c>
      <c r="AB59" s="4">
        <f t="shared" si="17"/>
        <v>108.41510627017749</v>
      </c>
      <c r="AC59" s="4">
        <f t="shared" si="18"/>
        <v>107.32900571731044</v>
      </c>
      <c r="AD59" s="4">
        <f t="shared" si="19"/>
        <v>107.55399472911095</v>
      </c>
      <c r="AE59" s="4">
        <f t="shared" si="20"/>
        <v>105.95801559784491</v>
      </c>
      <c r="AF59" s="4">
        <f t="shared" si="21"/>
        <v>105.23883072592025</v>
      </c>
      <c r="AG59" s="4">
        <f t="shared" si="22"/>
        <v>104.22532776012559</v>
      </c>
      <c r="AI59" s="4">
        <f t="shared" si="23"/>
        <v>1.6475543644348534</v>
      </c>
      <c r="AJ59" s="4">
        <f t="shared" si="24"/>
        <v>0.76488003392661597</v>
      </c>
      <c r="AK59" s="4">
        <f t="shared" si="25"/>
        <v>1.8208613172932928</v>
      </c>
      <c r="AL59" s="4">
        <f t="shared" si="26"/>
        <v>-7.9195526177358033E-3</v>
      </c>
      <c r="AM59" s="4">
        <f t="shared" si="27"/>
        <v>2.9614922686040757</v>
      </c>
      <c r="AN59" s="4">
        <f t="shared" si="28"/>
        <v>3.2909555201524086</v>
      </c>
      <c r="AO59" s="4">
        <f t="shared" si="29"/>
        <v>2.4395039453877132</v>
      </c>
      <c r="AP59" s="4">
        <f t="shared" si="30"/>
        <v>1.9128932000863159</v>
      </c>
      <c r="AQ59" s="4">
        <f t="shared" si="31"/>
        <v>4.3475499009884686</v>
      </c>
      <c r="AR59" s="4">
        <f t="shared" si="32"/>
        <v>0.58489372982251098</v>
      </c>
      <c r="AS59" s="4">
        <f t="shared" si="33"/>
        <v>1.7059942826895593</v>
      </c>
      <c r="AT59" s="4">
        <f t="shared" si="34"/>
        <v>-0.1149947291109612</v>
      </c>
      <c r="AU59" s="4">
        <f t="shared" si="35"/>
        <v>-0.78301559784490848</v>
      </c>
      <c r="AV59" s="4">
        <f t="shared" ref="AV59:AW74" si="220">IF(OR($B59 &lt; P$230, $B59 &gt; P$233), 0, P59-AF59)</f>
        <v>-0.2218307259202561</v>
      </c>
      <c r="AW59" s="4">
        <f t="shared" si="220"/>
        <v>-0.3613277601255902</v>
      </c>
      <c r="AY59" s="2">
        <f t="shared" si="96"/>
        <v>105.80976300907358</v>
      </c>
      <c r="AZ59" s="2">
        <f t="shared" si="147"/>
        <v>107.18373954171747</v>
      </c>
      <c r="BA59" s="2">
        <f t="shared" si="148"/>
        <v>107.4282661604188</v>
      </c>
      <c r="BB59" s="2">
        <f t="shared" si="149"/>
        <v>106.82240000862745</v>
      </c>
      <c r="BC59" s="2">
        <f t="shared" si="150"/>
        <v>107.31784134490306</v>
      </c>
      <c r="BD59" s="2">
        <f t="shared" si="151"/>
        <v>109.11443082443451</v>
      </c>
      <c r="BE59" s="2">
        <f t="shared" si="152"/>
        <v>107.77999704190889</v>
      </c>
      <c r="BF59" s="2">
        <f t="shared" si="153"/>
        <v>110.24931706816716</v>
      </c>
      <c r="BG59" s="2">
        <f t="shared" si="154"/>
        <v>109.16083794741084</v>
      </c>
      <c r="BH59" s="2">
        <f t="shared" si="155"/>
        <v>108.33518123435489</v>
      </c>
      <c r="BI59" s="2">
        <f t="shared" si="156"/>
        <v>107.27453191858238</v>
      </c>
      <c r="BJ59" s="2">
        <f t="shared" si="157"/>
        <v>107.41564834398697</v>
      </c>
      <c r="BK59" s="2">
        <f t="shared" si="158"/>
        <v>105.8828280850089</v>
      </c>
      <c r="BL59" s="2">
        <f t="shared" si="159"/>
        <v>105.07163895663872</v>
      </c>
      <c r="BM59" s="2">
        <f t="shared" si="160"/>
        <v>104.21249556730315</v>
      </c>
      <c r="BO59" s="2">
        <f t="shared" si="38"/>
        <v>108.7</v>
      </c>
      <c r="BP59" s="2">
        <f t="shared" si="39"/>
        <v>108.07</v>
      </c>
      <c r="BQ59" s="2">
        <f t="shared" si="40"/>
        <v>109.544</v>
      </c>
      <c r="BR59" s="2">
        <f t="shared" si="41"/>
        <v>107.08799999999999</v>
      </c>
      <c r="BS59" s="2">
        <f t="shared" si="42"/>
        <v>110.509</v>
      </c>
      <c r="BT59" s="2">
        <f t="shared" si="43"/>
        <v>112.491</v>
      </c>
      <c r="BU59" s="2">
        <f t="shared" si="44"/>
        <v>110.36799999999999</v>
      </c>
      <c r="BV59" s="2">
        <f t="shared" si="45"/>
        <v>112.333</v>
      </c>
      <c r="BW59" s="2">
        <f t="shared" si="46"/>
        <v>113.71899999999999</v>
      </c>
      <c r="BX59" s="2">
        <f t="shared" si="47"/>
        <v>109</v>
      </c>
      <c r="BY59" s="2">
        <f t="shared" si="48"/>
        <v>109.035</v>
      </c>
      <c r="BZ59" s="2">
        <f t="shared" si="49"/>
        <v>107.43899999999999</v>
      </c>
      <c r="CA59" s="2">
        <f t="shared" si="50"/>
        <v>105.175</v>
      </c>
      <c r="CB59" s="2">
        <f t="shared" si="51"/>
        <v>105.017</v>
      </c>
      <c r="CC59" s="2">
        <f t="shared" si="52"/>
        <v>103.864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108.54917164532952</v>
      </c>
      <c r="DL59" s="2">
        <f t="shared" ref="DL59:DY74" si="221">BP$228*$B59+BP$229</f>
        <v>108.87706860706861</v>
      </c>
      <c r="DM59" s="2">
        <f t="shared" si="221"/>
        <v>108.92556407129452</v>
      </c>
      <c r="DN59" s="2">
        <f t="shared" si="221"/>
        <v>108.47553724202626</v>
      </c>
      <c r="DO59" s="2">
        <f t="shared" si="221"/>
        <v>109.33833414304992</v>
      </c>
      <c r="DP59" s="2">
        <f t="shared" si="221"/>
        <v>110.68211047889993</v>
      </c>
      <c r="DQ59" s="2">
        <f t="shared" si="221"/>
        <v>109.57753375642851</v>
      </c>
      <c r="DR59" s="2">
        <f t="shared" si="221"/>
        <v>111.93991038406828</v>
      </c>
      <c r="DS59" s="2">
        <f t="shared" si="221"/>
        <v>111.1601052631579</v>
      </c>
      <c r="DT59" s="2">
        <f t="shared" si="221"/>
        <v>110.52180085348505</v>
      </c>
      <c r="DU59" s="2">
        <f t="shared" si="221"/>
        <v>108.33534708392605</v>
      </c>
      <c r="DV59" s="2">
        <f t="shared" si="221"/>
        <v>109.1473662618084</v>
      </c>
      <c r="DW59" s="2">
        <f t="shared" si="221"/>
        <v>107.30729893861472</v>
      </c>
      <c r="DX59" s="2">
        <f t="shared" si="221"/>
        <v>105.68658835758835</v>
      </c>
      <c r="DY59" s="2">
        <f t="shared" si="221"/>
        <v>105.02272081105171</v>
      </c>
      <c r="EA59" s="2">
        <f t="shared" si="71"/>
        <v>101.35752485665716</v>
      </c>
      <c r="EB59" s="2">
        <f t="shared" si="72"/>
        <v>103.17378547441365</v>
      </c>
      <c r="EC59" s="2">
        <f t="shared" si="73"/>
        <v>104.34752224965648</v>
      </c>
      <c r="ED59" s="2">
        <f t="shared" si="74"/>
        <v>103.35129670238108</v>
      </c>
      <c r="EE59" s="2">
        <f t="shared" si="75"/>
        <v>102.99482636767938</v>
      </c>
      <c r="EF59" s="2">
        <f t="shared" si="76"/>
        <v>105.35174354100492</v>
      </c>
      <c r="EG59" s="2">
        <f t="shared" si="77"/>
        <v>103.76883555140255</v>
      </c>
      <c r="EH59" s="2">
        <f t="shared" si="78"/>
        <v>106.53993418449919</v>
      </c>
      <c r="EI59" s="2">
        <f t="shared" si="79"/>
        <v>104.86134352429009</v>
      </c>
      <c r="EJ59" s="2">
        <f t="shared" si="80"/>
        <v>103.07728736007917</v>
      </c>
      <c r="EK59" s="2">
        <f t="shared" si="81"/>
        <v>104.59945014091475</v>
      </c>
      <c r="EL59" s="2">
        <f t="shared" si="82"/>
        <v>103.52490389525485</v>
      </c>
      <c r="EM59" s="2">
        <f t="shared" si="83"/>
        <v>102.38235525767809</v>
      </c>
      <c r="EN59" s="2">
        <f t="shared" si="84"/>
        <v>103.72480434782609</v>
      </c>
      <c r="EO59" s="2">
        <f t="shared" si="85"/>
        <v>101.98662174952513</v>
      </c>
      <c r="EQ59" s="2">
        <f t="shared" si="86"/>
        <v>101.12579288959341</v>
      </c>
      <c r="ER59" s="2">
        <f t="shared" ref="ER59:FE74" si="222">CV$228*$B59+CV$229</f>
        <v>102.69968775510206</v>
      </c>
      <c r="ES59" s="2">
        <f t="shared" si="222"/>
        <v>102.41265407536103</v>
      </c>
      <c r="ET59" s="2">
        <f t="shared" si="222"/>
        <v>101.67697314053194</v>
      </c>
      <c r="EU59" s="2">
        <f t="shared" si="222"/>
        <v>101.89884745462697</v>
      </c>
      <c r="EV59" s="2">
        <f t="shared" si="222"/>
        <v>104.25222561399745</v>
      </c>
      <c r="EW59" s="2">
        <f t="shared" si="222"/>
        <v>102.37527497479817</v>
      </c>
      <c r="EX59" s="2">
        <f t="shared" si="222"/>
        <v>106.1490781163741</v>
      </c>
      <c r="EY59" s="2">
        <f t="shared" si="222"/>
        <v>104.24328312540671</v>
      </c>
      <c r="EZ59" s="2">
        <f t="shared" si="222"/>
        <v>103.51468600085991</v>
      </c>
      <c r="FA59" s="2">
        <f t="shared" si="222"/>
        <v>103.08499470135473</v>
      </c>
      <c r="FB59" s="2">
        <f t="shared" si="222"/>
        <v>102.98701917984114</v>
      </c>
      <c r="FC59" s="2">
        <f t="shared" si="222"/>
        <v>102.61479093901836</v>
      </c>
      <c r="FD59" s="2">
        <f t="shared" si="222"/>
        <v>105.12829784257671</v>
      </c>
      <c r="FE59" s="2">
        <f t="shared" si="222"/>
        <v>105.89737751477335</v>
      </c>
      <c r="FG59" s="2">
        <f t="shared" si="88"/>
        <v>0.38091355342027133</v>
      </c>
      <c r="FH59" s="2">
        <f t="shared" ref="FH59:FU74" si="223">POWER(10,($B59-D$231)/D$229)/(1+POWER(10,($B59-D$231)/D$229))</f>
        <v>0.29690026313727907</v>
      </c>
      <c r="FI59" s="2">
        <f t="shared" si="223"/>
        <v>0.32703693249280541</v>
      </c>
      <c r="FJ59" s="2">
        <f t="shared" si="223"/>
        <v>0.32259172118354806</v>
      </c>
      <c r="FK59" s="2">
        <f t="shared" si="223"/>
        <v>0.31850316074172258</v>
      </c>
      <c r="FL59" s="2">
        <f t="shared" si="223"/>
        <v>0.29409201372139177</v>
      </c>
      <c r="FM59" s="2">
        <f t="shared" si="223"/>
        <v>0.30944080770668886</v>
      </c>
      <c r="FN59" s="2">
        <f t="shared" si="223"/>
        <v>0.31306911193431547</v>
      </c>
      <c r="FO59" s="2">
        <f t="shared" si="223"/>
        <v>0.31739849007024795</v>
      </c>
      <c r="FP59" s="2">
        <f t="shared" si="223"/>
        <v>0.29372679036614824</v>
      </c>
      <c r="FQ59" s="2">
        <f t="shared" si="223"/>
        <v>0.28392233344411616</v>
      </c>
      <c r="FR59" s="2">
        <f t="shared" si="223"/>
        <v>0.30799375963395709</v>
      </c>
      <c r="FS59" s="2">
        <f t="shared" si="223"/>
        <v>0.28923839109994981</v>
      </c>
      <c r="FT59" s="2">
        <f t="shared" si="223"/>
        <v>0.31349852661027389</v>
      </c>
      <c r="FU59" s="2">
        <f t="shared" si="223"/>
        <v>0.266915693684041</v>
      </c>
      <c r="FW59" s="2">
        <f t="shared" si="112"/>
        <v>5.5680877493033072E-5</v>
      </c>
      <c r="FX59" s="2">
        <f t="shared" si="164"/>
        <v>4.8096665614691214E-5</v>
      </c>
      <c r="FY59" s="2">
        <f t="shared" si="165"/>
        <v>5.6415576461042998E-5</v>
      </c>
      <c r="FZ59" s="2">
        <f t="shared" si="166"/>
        <v>5.9521324569883707E-5</v>
      </c>
      <c r="GA59" s="2">
        <f t="shared" si="167"/>
        <v>5.9783542245657657E-5</v>
      </c>
      <c r="GB59" s="2">
        <f t="shared" si="168"/>
        <v>5.5758823427253869E-5</v>
      </c>
      <c r="GC59" s="2">
        <f t="shared" si="169"/>
        <v>6.3470676112885012E-5</v>
      </c>
      <c r="GD59" s="2">
        <f t="shared" si="170"/>
        <v>7.0518632920502051E-5</v>
      </c>
      <c r="GE59" s="2">
        <f t="shared" si="171"/>
        <v>8.0656386093571578E-5</v>
      </c>
      <c r="GF59" s="2">
        <f t="shared" si="172"/>
        <v>7.644085356282843E-5</v>
      </c>
      <c r="GG59" s="2">
        <f t="shared" si="173"/>
        <v>7.3021479728994001E-5</v>
      </c>
      <c r="GH59" s="2">
        <f t="shared" si="174"/>
        <v>6.4317027765708069E-5</v>
      </c>
      <c r="GI59" s="2">
        <f t="shared" si="175"/>
        <v>5.13386159054503E-5</v>
      </c>
      <c r="GJ59" s="2">
        <f t="shared" si="176"/>
        <v>4.7734911979640386E-5</v>
      </c>
      <c r="GK59" s="2">
        <f t="shared" si="177"/>
        <v>4.0207919315641817E-5</v>
      </c>
      <c r="GM59" s="86">
        <f t="shared" si="113"/>
        <v>1.808384829061849E-3</v>
      </c>
      <c r="GN59" s="86">
        <f t="shared" si="178"/>
        <v>1.398282854147557E-4</v>
      </c>
      <c r="GO59" s="86">
        <f t="shared" si="179"/>
        <v>3.7628054261039612E-4</v>
      </c>
      <c r="GP59" s="86">
        <f t="shared" si="180"/>
        <v>3.4583771120759817E-4</v>
      </c>
      <c r="GQ59" s="86">
        <f t="shared" si="181"/>
        <v>2.8531591076558037E-4</v>
      </c>
      <c r="GR59" s="86">
        <f t="shared" si="182"/>
        <v>1.0227530491948986E-4</v>
      </c>
      <c r="GS59" s="86">
        <f t="shared" si="183"/>
        <v>1.8537439555423003E-4</v>
      </c>
      <c r="GT59" s="86">
        <f t="shared" si="184"/>
        <v>2.2689662222999136E-4</v>
      </c>
      <c r="GU59" s="86">
        <f t="shared" si="185"/>
        <v>2.7876077091334918E-4</v>
      </c>
      <c r="GV59" s="86">
        <f t="shared" si="186"/>
        <v>9.7734255987915974E-5</v>
      </c>
      <c r="GW59" s="86">
        <f t="shared" si="187"/>
        <v>6.5761186743788099E-5</v>
      </c>
      <c r="GX59" s="86">
        <f t="shared" si="188"/>
        <v>1.8128010990893186E-4</v>
      </c>
      <c r="GY59" s="86">
        <f t="shared" si="189"/>
        <v>8.8690472823113324E-5</v>
      </c>
      <c r="GZ59" s="86">
        <f t="shared" si="190"/>
        <v>2.1988085113274646E-4</v>
      </c>
      <c r="HA59" s="86">
        <f t="shared" si="191"/>
        <v>1.7390108802071408E-5</v>
      </c>
      <c r="HC59" s="86">
        <f t="shared" si="145"/>
        <v>4.0470419841258335E-11</v>
      </c>
      <c r="HD59" s="86">
        <f t="shared" si="192"/>
        <v>1.8187349432040558E-12</v>
      </c>
      <c r="HE59" s="86">
        <f t="shared" si="193"/>
        <v>4.1409029441666808E-14</v>
      </c>
      <c r="HF59" s="86">
        <f t="shared" si="194"/>
        <v>2.0764563682998735E-14</v>
      </c>
      <c r="HG59" s="86">
        <f t="shared" si="195"/>
        <v>2.3251335702385454E-14</v>
      </c>
      <c r="HH59" s="86">
        <f t="shared" si="196"/>
        <v>3.0389014295516265E-16</v>
      </c>
      <c r="HI59" s="86">
        <f t="shared" si="197"/>
        <v>3.491969383648749E-15</v>
      </c>
      <c r="HJ59" s="86">
        <f t="shared" si="198"/>
        <v>1.2628721909542789E-15</v>
      </c>
      <c r="HK59" s="86">
        <f t="shared" si="199"/>
        <v>4.9105812089938087E-15</v>
      </c>
      <c r="HL59" s="86">
        <f t="shared" si="200"/>
        <v>2.2555920792599428E-15</v>
      </c>
      <c r="HM59" s="86">
        <f t="shared" si="201"/>
        <v>1.9107987007906362E-16</v>
      </c>
      <c r="HN59" s="86">
        <f t="shared" si="202"/>
        <v>1.2478383426836213E-15</v>
      </c>
      <c r="HO59" s="86">
        <f t="shared" si="203"/>
        <v>3.7174046339718547E-15</v>
      </c>
      <c r="HP59" s="86">
        <f t="shared" si="204"/>
        <v>6.2416848295686966E-15</v>
      </c>
      <c r="HQ59" s="86">
        <f t="shared" si="205"/>
        <v>1.6807315416863552E-18</v>
      </c>
      <c r="HS59" s="86">
        <f t="shared" si="114"/>
        <v>4.8252249877672992E-54</v>
      </c>
      <c r="HT59" s="86">
        <f t="shared" si="206"/>
        <v>5.6895530901049765E-59</v>
      </c>
      <c r="HU59" s="86">
        <f t="shared" si="207"/>
        <v>2.2285689550723708E-70</v>
      </c>
      <c r="HV59" s="86">
        <f t="shared" si="208"/>
        <v>3.2393454619943153E-71</v>
      </c>
      <c r="HW59" s="86">
        <f t="shared" si="209"/>
        <v>8.052138234581605E-71</v>
      </c>
      <c r="HX59" s="86">
        <f t="shared" si="210"/>
        <v>1.0879179262464401E-80</v>
      </c>
      <c r="HY59" s="86">
        <f t="shared" si="211"/>
        <v>5.9047321316933134E-76</v>
      </c>
      <c r="HZ59" s="86">
        <f t="shared" si="212"/>
        <v>1.7214306872371208E-77</v>
      </c>
      <c r="IA59" s="86">
        <f t="shared" si="213"/>
        <v>9.8706764455173169E-74</v>
      </c>
      <c r="IB59" s="86">
        <f t="shared" si="214"/>
        <v>1.2120771429625888E-74</v>
      </c>
      <c r="IC59" s="86">
        <f t="shared" si="215"/>
        <v>2.7165390884535599E-80</v>
      </c>
      <c r="ID59" s="86">
        <f t="shared" si="216"/>
        <v>4.9636836585282785E-78</v>
      </c>
      <c r="IE59" s="86">
        <f t="shared" si="217"/>
        <v>9.5002278939230035E-75</v>
      </c>
      <c r="IF59" s="86">
        <f t="shared" si="218"/>
        <v>7.0070458080067289E-41</v>
      </c>
      <c r="IG59" s="86">
        <f t="shared" si="219"/>
        <v>2.2533867036287472E-31</v>
      </c>
      <c r="II59" s="86">
        <f t="shared" si="115"/>
        <v>9.8899123950958557E-229</v>
      </c>
      <c r="IJ59" s="86">
        <f t="shared" si="116"/>
        <v>1.7082501295299027E-256</v>
      </c>
      <c r="IK59" s="86">
        <f t="shared" si="117"/>
        <v>6.4844755010928784E-301</v>
      </c>
      <c r="IL59" s="86">
        <f t="shared" si="118"/>
        <v>6.1382972065891122E-297</v>
      </c>
      <c r="IM59" s="86">
        <f t="shared" si="119"/>
        <v>7.9542109274923448E-296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7.2959171146610929E-306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4.9182609739701014E-165</v>
      </c>
      <c r="IW59" s="86">
        <f t="shared" si="129"/>
        <v>6.191747566312853E-131</v>
      </c>
      <c r="IY59" s="86">
        <f t="shared" si="130"/>
        <v>1.8083848695322688E-3</v>
      </c>
      <c r="IZ59" s="86">
        <f t="shared" si="131"/>
        <v>1.3982828723349064E-4</v>
      </c>
      <c r="JA59" s="86">
        <f t="shared" si="132"/>
        <v>3.7628054265180516E-4</v>
      </c>
      <c r="JB59" s="86">
        <f t="shared" si="133"/>
        <v>3.4583771122836276E-4</v>
      </c>
      <c r="JC59" s="86">
        <f t="shared" si="134"/>
        <v>2.8531591078883168E-4</v>
      </c>
      <c r="JD59" s="86">
        <f t="shared" si="135"/>
        <v>1.0227530491979375E-4</v>
      </c>
      <c r="JE59" s="86">
        <f t="shared" si="136"/>
        <v>1.85374395557722E-4</v>
      </c>
      <c r="JF59" s="86">
        <f t="shared" si="137"/>
        <v>2.2689662223125424E-4</v>
      </c>
      <c r="JG59" s="86">
        <f t="shared" si="138"/>
        <v>2.7876077091825975E-4</v>
      </c>
      <c r="JH59" s="86">
        <f t="shared" si="139"/>
        <v>9.7734255990171562E-5</v>
      </c>
      <c r="JI59" s="86">
        <f t="shared" si="140"/>
        <v>6.5761186743979177E-5</v>
      </c>
      <c r="JJ59" s="86">
        <f t="shared" si="141"/>
        <v>1.812801099101797E-4</v>
      </c>
      <c r="JK59" s="86">
        <f t="shared" si="142"/>
        <v>8.8690472826830728E-5</v>
      </c>
      <c r="JL59" s="86">
        <f t="shared" si="143"/>
        <v>2.1988085113898816E-4</v>
      </c>
      <c r="JM59" s="86">
        <f t="shared" si="144"/>
        <v>1.7390108802073089E-5</v>
      </c>
    </row>
    <row r="60" spans="2:273" x14ac:dyDescent="0.25">
      <c r="B60" s="2">
        <v>33</v>
      </c>
      <c r="C60" s="37">
        <v>113.9</v>
      </c>
      <c r="D60" s="37">
        <v>107.316</v>
      </c>
      <c r="E60" s="37">
        <v>110.158</v>
      </c>
      <c r="F60" s="37">
        <v>107.614</v>
      </c>
      <c r="G60" s="37">
        <v>110.386</v>
      </c>
      <c r="H60" s="37">
        <v>110.982</v>
      </c>
      <c r="I60" s="37">
        <v>110.08799999999999</v>
      </c>
      <c r="J60" s="37">
        <v>112.965</v>
      </c>
      <c r="K60" s="37">
        <v>112.877</v>
      </c>
      <c r="L60" s="37">
        <v>110.71899999999999</v>
      </c>
      <c r="M60" s="37">
        <v>106.807</v>
      </c>
      <c r="N60" s="37">
        <v>109.57899999999999</v>
      </c>
      <c r="O60" s="37">
        <v>105.316</v>
      </c>
      <c r="P60" s="37">
        <v>105.30500000000001</v>
      </c>
      <c r="Q60" s="37">
        <v>105.42400000000001</v>
      </c>
      <c r="S60" s="4">
        <f t="shared" si="8"/>
        <v>107.44146331778106</v>
      </c>
      <c r="T60" s="4">
        <f t="shared" si="9"/>
        <v>107.32374345505575</v>
      </c>
      <c r="U60" s="4">
        <f t="shared" si="10"/>
        <v>107.84785991040496</v>
      </c>
      <c r="V60" s="4">
        <f t="shared" si="11"/>
        <v>107.20713778262709</v>
      </c>
      <c r="W60" s="4">
        <f t="shared" si="12"/>
        <v>107.60437192568527</v>
      </c>
      <c r="X60" s="4">
        <f t="shared" si="13"/>
        <v>109.28664095467356</v>
      </c>
      <c r="Y60" s="4">
        <f t="shared" si="14"/>
        <v>107.96575376731077</v>
      </c>
      <c r="Z60" s="4">
        <f t="shared" si="15"/>
        <v>110.51048078414721</v>
      </c>
      <c r="AA60" s="4">
        <f t="shared" si="16"/>
        <v>109.44598789592141</v>
      </c>
      <c r="AB60" s="4">
        <f t="shared" si="17"/>
        <v>108.45369208754695</v>
      </c>
      <c r="AC60" s="4">
        <f t="shared" si="18"/>
        <v>107.37718256967285</v>
      </c>
      <c r="AD60" s="4">
        <f t="shared" si="19"/>
        <v>107.64487058181562</v>
      </c>
      <c r="AE60" s="4">
        <f t="shared" si="20"/>
        <v>105.99536818250876</v>
      </c>
      <c r="AF60" s="4">
        <f t="shared" si="21"/>
        <v>105.37288380122037</v>
      </c>
      <c r="AG60" s="4">
        <f t="shared" si="22"/>
        <v>104.2670230456299</v>
      </c>
      <c r="AI60" s="4">
        <f t="shared" si="23"/>
        <v>6.4585366822189485</v>
      </c>
      <c r="AJ60" s="4">
        <f t="shared" si="24"/>
        <v>-7.743455055745585E-3</v>
      </c>
      <c r="AK60" s="4">
        <f t="shared" si="25"/>
        <v>2.3101400895950377</v>
      </c>
      <c r="AL60" s="4">
        <f t="shared" si="26"/>
        <v>0.40686221737291817</v>
      </c>
      <c r="AM60" s="4">
        <f t="shared" si="27"/>
        <v>2.7816280743147246</v>
      </c>
      <c r="AN60" s="4">
        <f t="shared" si="28"/>
        <v>1.6953590453264411</v>
      </c>
      <c r="AO60" s="4">
        <f t="shared" si="29"/>
        <v>2.1222462326892213</v>
      </c>
      <c r="AP60" s="4">
        <f t="shared" si="30"/>
        <v>2.4545192158527982</v>
      </c>
      <c r="AQ60" s="4">
        <f t="shared" si="31"/>
        <v>3.4310121040785901</v>
      </c>
      <c r="AR60" s="4">
        <f t="shared" si="32"/>
        <v>2.2653079124530393</v>
      </c>
      <c r="AS60" s="4">
        <f t="shared" si="33"/>
        <v>-0.57018256967285197</v>
      </c>
      <c r="AT60" s="4">
        <f t="shared" si="34"/>
        <v>1.9341294181843693</v>
      </c>
      <c r="AU60" s="4">
        <f t="shared" si="35"/>
        <v>-0.67936818250875319</v>
      </c>
      <c r="AV60" s="4">
        <f t="shared" si="220"/>
        <v>-6.7883801220361306E-2</v>
      </c>
      <c r="AW60" s="4">
        <f t="shared" si="220"/>
        <v>1.1569769543701085</v>
      </c>
      <c r="AY60" s="2">
        <f t="shared" si="96"/>
        <v>105.66039061718351</v>
      </c>
      <c r="AZ60" s="2">
        <f t="shared" si="147"/>
        <v>107.11904227879336</v>
      </c>
      <c r="BA60" s="2">
        <f t="shared" si="148"/>
        <v>107.37592041590328</v>
      </c>
      <c r="BB60" s="2">
        <f t="shared" si="149"/>
        <v>106.76948185183082</v>
      </c>
      <c r="BC60" s="2">
        <f t="shared" si="150"/>
        <v>107.23084960395681</v>
      </c>
      <c r="BD60" s="2">
        <f t="shared" si="151"/>
        <v>109.13743915040094</v>
      </c>
      <c r="BE60" s="2">
        <f t="shared" si="152"/>
        <v>107.71573425082339</v>
      </c>
      <c r="BF60" s="2">
        <f t="shared" si="153"/>
        <v>110.22796796626295</v>
      </c>
      <c r="BG60" s="2">
        <f t="shared" si="154"/>
        <v>109.10339868138142</v>
      </c>
      <c r="BH60" s="2">
        <f t="shared" si="155"/>
        <v>108.3137271809177</v>
      </c>
      <c r="BI60" s="2">
        <f t="shared" si="156"/>
        <v>107.27974446375005</v>
      </c>
      <c r="BJ60" s="2">
        <f t="shared" si="157"/>
        <v>107.41222117381936</v>
      </c>
      <c r="BK60" s="2">
        <f t="shared" si="158"/>
        <v>105.8638127028717</v>
      </c>
      <c r="BL60" s="2">
        <f t="shared" si="159"/>
        <v>105.09473941994747</v>
      </c>
      <c r="BM60" s="2">
        <f t="shared" si="160"/>
        <v>104.24144003418223</v>
      </c>
      <c r="BO60" s="2">
        <f t="shared" si="38"/>
        <v>113.9</v>
      </c>
      <c r="BP60" s="2">
        <f t="shared" si="39"/>
        <v>107.316</v>
      </c>
      <c r="BQ60" s="2">
        <f t="shared" si="40"/>
        <v>110.158</v>
      </c>
      <c r="BR60" s="2">
        <f t="shared" si="41"/>
        <v>107.614</v>
      </c>
      <c r="BS60" s="2">
        <f t="shared" si="42"/>
        <v>110.386</v>
      </c>
      <c r="BT60" s="2">
        <f t="shared" si="43"/>
        <v>110.982</v>
      </c>
      <c r="BU60" s="2">
        <f t="shared" si="44"/>
        <v>110.08799999999999</v>
      </c>
      <c r="BV60" s="2">
        <f t="shared" si="45"/>
        <v>112.965</v>
      </c>
      <c r="BW60" s="2">
        <f t="shared" si="46"/>
        <v>112.877</v>
      </c>
      <c r="BX60" s="2">
        <f t="shared" si="47"/>
        <v>110.71899999999999</v>
      </c>
      <c r="BY60" s="2">
        <f t="shared" si="48"/>
        <v>106.807</v>
      </c>
      <c r="BZ60" s="2">
        <f t="shared" si="49"/>
        <v>109.57899999999999</v>
      </c>
      <c r="CA60" s="2">
        <f t="shared" si="50"/>
        <v>105.316</v>
      </c>
      <c r="CB60" s="2">
        <f t="shared" si="51"/>
        <v>105.30500000000001</v>
      </c>
      <c r="CC60" s="2">
        <f t="shared" si="52"/>
        <v>105.42400000000001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108.64763371266001</v>
      </c>
      <c r="DL60" s="2">
        <f t="shared" si="221"/>
        <v>109.01459393806762</v>
      </c>
      <c r="DM60" s="2">
        <f t="shared" si="221"/>
        <v>109.08346519699808</v>
      </c>
      <c r="DN60" s="2">
        <f t="shared" si="221"/>
        <v>108.63740422138837</v>
      </c>
      <c r="DO60" s="2">
        <f t="shared" si="221"/>
        <v>109.47932139001348</v>
      </c>
      <c r="DP60" s="2">
        <f t="shared" si="221"/>
        <v>110.94675936462777</v>
      </c>
      <c r="DQ60" s="2">
        <f t="shared" si="221"/>
        <v>109.72570489112596</v>
      </c>
      <c r="DR60" s="2">
        <f t="shared" si="221"/>
        <v>112.14460739687055</v>
      </c>
      <c r="DS60" s="2">
        <f t="shared" si="221"/>
        <v>111.33463967611337</v>
      </c>
      <c r="DT60" s="2">
        <f t="shared" si="221"/>
        <v>110.75853247984826</v>
      </c>
      <c r="DU60" s="2">
        <f t="shared" si="221"/>
        <v>108.50958084400192</v>
      </c>
      <c r="DV60" s="2">
        <f t="shared" si="221"/>
        <v>109.373171120108</v>
      </c>
      <c r="DW60" s="2">
        <f t="shared" si="221"/>
        <v>107.46600076594812</v>
      </c>
      <c r="DX60" s="2">
        <f t="shared" si="221"/>
        <v>105.83720702483859</v>
      </c>
      <c r="DY60" s="2">
        <f t="shared" si="221"/>
        <v>105.17282074420679</v>
      </c>
      <c r="EA60" s="2">
        <f t="shared" si="71"/>
        <v>101.23254935315643</v>
      </c>
      <c r="EB60" s="2">
        <f t="shared" si="72"/>
        <v>103.02517537313433</v>
      </c>
      <c r="EC60" s="2">
        <f t="shared" si="73"/>
        <v>104.17171346375146</v>
      </c>
      <c r="ED60" s="2">
        <f t="shared" si="74"/>
        <v>103.19248953564743</v>
      </c>
      <c r="EE60" s="2">
        <f t="shared" si="75"/>
        <v>102.84335222097198</v>
      </c>
      <c r="EF60" s="2">
        <f t="shared" si="76"/>
        <v>105.17687407148037</v>
      </c>
      <c r="EG60" s="2">
        <f t="shared" si="77"/>
        <v>103.62517904066144</v>
      </c>
      <c r="EH60" s="2">
        <f t="shared" si="78"/>
        <v>106.39263450818198</v>
      </c>
      <c r="EI60" s="2">
        <f t="shared" si="79"/>
        <v>104.72724013060255</v>
      </c>
      <c r="EJ60" s="2">
        <f t="shared" si="80"/>
        <v>102.95227064467396</v>
      </c>
      <c r="EK60" s="2">
        <f t="shared" si="81"/>
        <v>104.45130162383271</v>
      </c>
      <c r="EL60" s="2">
        <f t="shared" si="82"/>
        <v>103.39410686550814</v>
      </c>
      <c r="EM60" s="2">
        <f t="shared" si="83"/>
        <v>102.27305111098408</v>
      </c>
      <c r="EN60" s="2">
        <f t="shared" si="84"/>
        <v>103.6117195345989</v>
      </c>
      <c r="EO60" s="2">
        <f t="shared" si="85"/>
        <v>101.90788611056529</v>
      </c>
      <c r="EQ60" s="2">
        <f t="shared" si="86"/>
        <v>101.00426160282389</v>
      </c>
      <c r="ER60" s="2">
        <f t="shared" si="222"/>
        <v>102.55800650684934</v>
      </c>
      <c r="ES60" s="2">
        <f t="shared" si="222"/>
        <v>102.26547200582863</v>
      </c>
      <c r="ET60" s="2">
        <f t="shared" si="222"/>
        <v>101.54307753492381</v>
      </c>
      <c r="EU60" s="2">
        <f t="shared" si="222"/>
        <v>101.7639017163862</v>
      </c>
      <c r="EV60" s="2">
        <f t="shared" si="222"/>
        <v>104.09425925635716</v>
      </c>
      <c r="EW60" s="2">
        <f t="shared" si="222"/>
        <v>102.25268924937976</v>
      </c>
      <c r="EX60" s="2">
        <f t="shared" si="222"/>
        <v>106.00775378810023</v>
      </c>
      <c r="EY60" s="2">
        <f t="shared" si="222"/>
        <v>104.11853449156516</v>
      </c>
      <c r="EZ60" s="2">
        <f t="shared" si="222"/>
        <v>103.3830375582387</v>
      </c>
      <c r="FA60" s="2">
        <f t="shared" si="222"/>
        <v>102.95993733654764</v>
      </c>
      <c r="FB60" s="2">
        <f t="shared" si="222"/>
        <v>102.86424572363892</v>
      </c>
      <c r="FC60" s="2">
        <f t="shared" si="222"/>
        <v>102.50211599535243</v>
      </c>
      <c r="FD60" s="2">
        <f t="shared" si="222"/>
        <v>104.99380064798933</v>
      </c>
      <c r="FE60" s="2">
        <f t="shared" si="222"/>
        <v>105.75998613799945</v>
      </c>
      <c r="FG60" s="2">
        <f t="shared" si="88"/>
        <v>0.40285841847515469</v>
      </c>
      <c r="FH60" s="2">
        <f t="shared" si="223"/>
        <v>0.31647930459019674</v>
      </c>
      <c r="FI60" s="2">
        <f t="shared" si="223"/>
        <v>0.34762075880961374</v>
      </c>
      <c r="FJ60" s="2">
        <f t="shared" si="223"/>
        <v>0.34303838187127117</v>
      </c>
      <c r="FK60" s="2">
        <f t="shared" si="223"/>
        <v>0.33882029433104194</v>
      </c>
      <c r="FL60" s="2">
        <f t="shared" si="223"/>
        <v>0.31356845645880432</v>
      </c>
      <c r="FM60" s="2">
        <f t="shared" si="223"/>
        <v>0.32945932413159201</v>
      </c>
      <c r="FN60" s="2">
        <f t="shared" si="223"/>
        <v>0.33320909331420528</v>
      </c>
      <c r="FO60" s="2">
        <f t="shared" si="223"/>
        <v>0.33768007324099242</v>
      </c>
      <c r="FP60" s="2">
        <f t="shared" si="223"/>
        <v>0.31318977704425249</v>
      </c>
      <c r="FQ60" s="2">
        <f t="shared" si="223"/>
        <v>0.30301438272702336</v>
      </c>
      <c r="FR60" s="2">
        <f t="shared" si="223"/>
        <v>0.32796312199332101</v>
      </c>
      <c r="FS60" s="2">
        <f t="shared" si="223"/>
        <v>0.30853388996878522</v>
      </c>
      <c r="FT60" s="2">
        <f t="shared" si="223"/>
        <v>0.33365271489552434</v>
      </c>
      <c r="FU60" s="2">
        <f t="shared" si="223"/>
        <v>0.28531981244361432</v>
      </c>
      <c r="FW60" s="2">
        <f t="shared" si="112"/>
        <v>6.1052540139557577E-5</v>
      </c>
      <c r="FX60" s="2">
        <f t="shared" si="164"/>
        <v>5.2736700440666654E-5</v>
      </c>
      <c r="FY60" s="2">
        <f t="shared" si="165"/>
        <v>6.1858112826527123E-5</v>
      </c>
      <c r="FZ60" s="2">
        <f t="shared" si="166"/>
        <v>6.5263459820366708E-5</v>
      </c>
      <c r="GA60" s="2">
        <f t="shared" si="167"/>
        <v>6.5550972475124483E-5</v>
      </c>
      <c r="GB60" s="2">
        <f t="shared" si="168"/>
        <v>6.1138005238028107E-5</v>
      </c>
      <c r="GC60" s="2">
        <f t="shared" si="169"/>
        <v>6.9593786292165231E-5</v>
      </c>
      <c r="GD60" s="2">
        <f t="shared" si="170"/>
        <v>7.732161736072E-5</v>
      </c>
      <c r="GE60" s="2">
        <f t="shared" si="171"/>
        <v>8.8437280549300731E-5</v>
      </c>
      <c r="GF60" s="2">
        <f t="shared" si="172"/>
        <v>8.3815111100192505E-5</v>
      </c>
      <c r="GG60" s="2">
        <f t="shared" si="173"/>
        <v>8.0065896310263721E-5</v>
      </c>
      <c r="GH60" s="2">
        <f t="shared" si="174"/>
        <v>7.0521780984726716E-5</v>
      </c>
      <c r="GI60" s="2">
        <f t="shared" si="175"/>
        <v>5.6291394146009037E-5</v>
      </c>
      <c r="GJ60" s="2">
        <f t="shared" si="176"/>
        <v>5.2340049134768469E-5</v>
      </c>
      <c r="GK60" s="2">
        <f t="shared" si="177"/>
        <v>4.4086935820394143E-5</v>
      </c>
      <c r="GM60" s="86">
        <f t="shared" si="113"/>
        <v>2.6782549812326174E-3</v>
      </c>
      <c r="GN60" s="86">
        <f t="shared" si="178"/>
        <v>2.4380583837123573E-4</v>
      </c>
      <c r="GO60" s="86">
        <f t="shared" si="179"/>
        <v>6.2304599175181492E-4</v>
      </c>
      <c r="GP60" s="86">
        <f t="shared" si="180"/>
        <v>5.7226307460087587E-4</v>
      </c>
      <c r="GQ60" s="86">
        <f t="shared" si="181"/>
        <v>4.8002242746126949E-4</v>
      </c>
      <c r="GR60" s="86">
        <f t="shared" si="182"/>
        <v>1.8443942084628133E-4</v>
      </c>
      <c r="GS60" s="86">
        <f t="shared" si="183"/>
        <v>3.2303074100355623E-4</v>
      </c>
      <c r="GT60" s="86">
        <f t="shared" si="184"/>
        <v>3.8832985178572862E-4</v>
      </c>
      <c r="GU60" s="86">
        <f t="shared" si="185"/>
        <v>4.6902729205314003E-4</v>
      </c>
      <c r="GV60" s="86">
        <f t="shared" si="186"/>
        <v>1.7712890438304605E-4</v>
      </c>
      <c r="GW60" s="86">
        <f t="shared" si="187"/>
        <v>1.2170601148260434E-4</v>
      </c>
      <c r="GX60" s="86">
        <f t="shared" si="188"/>
        <v>3.154647364983611E-4</v>
      </c>
      <c r="GY60" s="86">
        <f t="shared" si="189"/>
        <v>1.6052958713220765E-4</v>
      </c>
      <c r="GZ60" s="86">
        <f t="shared" si="190"/>
        <v>3.7857542245603351E-4</v>
      </c>
      <c r="HA60" s="86">
        <f t="shared" si="191"/>
        <v>3.5918130688720205E-5</v>
      </c>
      <c r="HC60" s="86">
        <f t="shared" si="145"/>
        <v>1.0443793497120175E-10</v>
      </c>
      <c r="HD60" s="86">
        <f t="shared" si="192"/>
        <v>5.2175502025515132E-12</v>
      </c>
      <c r="HE60" s="86">
        <f t="shared" si="193"/>
        <v>1.4327297505480784E-13</v>
      </c>
      <c r="HF60" s="86">
        <f t="shared" si="194"/>
        <v>7.2773174498920354E-14</v>
      </c>
      <c r="HG60" s="86">
        <f t="shared" si="195"/>
        <v>8.1153630244282874E-14</v>
      </c>
      <c r="HH60" s="86">
        <f t="shared" si="196"/>
        <v>1.261001968022095E-15</v>
      </c>
      <c r="HI60" s="86">
        <f t="shared" si="197"/>
        <v>1.3353565540985338E-14</v>
      </c>
      <c r="HJ60" s="86">
        <f t="shared" si="198"/>
        <v>5.0855638559551518E-15</v>
      </c>
      <c r="HK60" s="86">
        <f t="shared" si="199"/>
        <v>1.8832077540461078E-14</v>
      </c>
      <c r="HL60" s="86">
        <f t="shared" si="200"/>
        <v>8.8943304792116789E-15</v>
      </c>
      <c r="HM60" s="86">
        <f t="shared" si="201"/>
        <v>8.289305567387327E-16</v>
      </c>
      <c r="HN60" s="86">
        <f t="shared" si="202"/>
        <v>5.0269791400935167E-15</v>
      </c>
      <c r="HO60" s="86">
        <f t="shared" si="203"/>
        <v>1.3803850684502592E-14</v>
      </c>
      <c r="HP60" s="86">
        <f t="shared" si="204"/>
        <v>2.3006736379668816E-14</v>
      </c>
      <c r="HQ60" s="86">
        <f t="shared" si="205"/>
        <v>8.7055192071517433E-18</v>
      </c>
      <c r="HS60" s="86">
        <f t="shared" si="114"/>
        <v>9.463688476366022E-53</v>
      </c>
      <c r="HT60" s="86">
        <f t="shared" si="206"/>
        <v>1.4658149240887284E-57</v>
      </c>
      <c r="HU60" s="86">
        <f t="shared" si="207"/>
        <v>1.119939505184369E-68</v>
      </c>
      <c r="HV60" s="86">
        <f t="shared" si="208"/>
        <v>1.6593593575576289E-69</v>
      </c>
      <c r="HW60" s="86">
        <f t="shared" si="209"/>
        <v>4.0558187024235491E-69</v>
      </c>
      <c r="HX60" s="86">
        <f t="shared" si="210"/>
        <v>9.4314172236042089E-79</v>
      </c>
      <c r="HY60" s="86">
        <f t="shared" si="211"/>
        <v>4.0566030531046312E-74</v>
      </c>
      <c r="HZ60" s="86">
        <f t="shared" si="212"/>
        <v>1.3604632634322041E-75</v>
      </c>
      <c r="IA60" s="86">
        <f t="shared" si="213"/>
        <v>6.5634756809257115E-72</v>
      </c>
      <c r="IB60" s="86">
        <f t="shared" si="214"/>
        <v>8.5776829405861606E-73</v>
      </c>
      <c r="IC60" s="86">
        <f t="shared" si="215"/>
        <v>2.5966419473773639E-78</v>
      </c>
      <c r="ID60" s="86">
        <f t="shared" si="216"/>
        <v>3.9862059618483339E-76</v>
      </c>
      <c r="IE60" s="86">
        <f t="shared" si="217"/>
        <v>5.7719035555288051E-73</v>
      </c>
      <c r="IF60" s="86">
        <f t="shared" si="218"/>
        <v>6.1973775467705911E-40</v>
      </c>
      <c r="IG60" s="86">
        <f t="shared" si="219"/>
        <v>1.1352993085163871E-30</v>
      </c>
      <c r="II60" s="86">
        <f t="shared" si="115"/>
        <v>1.7242154685786978E-224</v>
      </c>
      <c r="IJ60" s="86">
        <f t="shared" si="116"/>
        <v>8.3811980024042017E-252</v>
      </c>
      <c r="IK60" s="86">
        <f t="shared" si="117"/>
        <v>2.5740134229348142E-295</v>
      </c>
      <c r="IL60" s="86">
        <f t="shared" si="118"/>
        <v>2.2009274480968144E-291</v>
      </c>
      <c r="IM60" s="86">
        <f t="shared" si="119"/>
        <v>2.7333490827430908E-290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5.8789448415649539E-300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4.9589918855050851E-162</v>
      </c>
      <c r="IW60" s="86">
        <f t="shared" si="129"/>
        <v>1.3422483684305236E-128</v>
      </c>
      <c r="IY60" s="86">
        <f t="shared" si="130"/>
        <v>2.6782550856705523E-3</v>
      </c>
      <c r="IZ60" s="86">
        <f t="shared" si="131"/>
        <v>2.4380584358878594E-4</v>
      </c>
      <c r="JA60" s="86">
        <f t="shared" si="132"/>
        <v>6.230459918950879E-4</v>
      </c>
      <c r="JB60" s="86">
        <f t="shared" si="133"/>
        <v>5.7226307467364904E-4</v>
      </c>
      <c r="JC60" s="86">
        <f t="shared" si="134"/>
        <v>4.800224275424231E-4</v>
      </c>
      <c r="JD60" s="86">
        <f t="shared" si="135"/>
        <v>1.8443942084754234E-4</v>
      </c>
      <c r="JE60" s="86">
        <f t="shared" si="136"/>
        <v>3.2303074101690981E-4</v>
      </c>
      <c r="JF60" s="86">
        <f t="shared" si="137"/>
        <v>3.8832985179081418E-4</v>
      </c>
      <c r="JG60" s="86">
        <f t="shared" si="138"/>
        <v>4.6902729207197214E-4</v>
      </c>
      <c r="JH60" s="86">
        <f t="shared" si="139"/>
        <v>1.7712890439194038E-4</v>
      </c>
      <c r="JI60" s="86">
        <f t="shared" si="140"/>
        <v>1.2170601148343327E-4</v>
      </c>
      <c r="JJ60" s="86">
        <f t="shared" si="141"/>
        <v>3.1546473650338806E-4</v>
      </c>
      <c r="JK60" s="86">
        <f t="shared" si="142"/>
        <v>1.6052958714601149E-4</v>
      </c>
      <c r="JL60" s="86">
        <f t="shared" si="143"/>
        <v>3.7857542247904022E-4</v>
      </c>
      <c r="JM60" s="86">
        <f t="shared" si="144"/>
        <v>3.5918130688728913E-5</v>
      </c>
    </row>
    <row r="61" spans="2:273" x14ac:dyDescent="0.25">
      <c r="B61" s="2">
        <v>34</v>
      </c>
      <c r="C61" s="37">
        <v>110.367</v>
      </c>
      <c r="D61" s="37">
        <v>107.86</v>
      </c>
      <c r="E61" s="37">
        <v>110.825</v>
      </c>
      <c r="F61" s="37">
        <v>109.877</v>
      </c>
      <c r="G61" s="37">
        <v>108.456</v>
      </c>
      <c r="H61" s="37">
        <v>109.456</v>
      </c>
      <c r="I61" s="37">
        <v>112.018</v>
      </c>
      <c r="J61" s="37">
        <v>113.947</v>
      </c>
      <c r="K61" s="37">
        <v>112.193</v>
      </c>
      <c r="L61" s="37">
        <v>110.93</v>
      </c>
      <c r="M61" s="37">
        <v>109.825</v>
      </c>
      <c r="N61" s="37">
        <v>110.702</v>
      </c>
      <c r="O61" s="37">
        <v>107.596</v>
      </c>
      <c r="P61" s="37">
        <v>107.64400000000001</v>
      </c>
      <c r="Q61" s="37">
        <v>105.254</v>
      </c>
      <c r="S61" s="4">
        <f t="shared" si="8"/>
        <v>108.01585704173651</v>
      </c>
      <c r="T61" s="4">
        <f t="shared" si="9"/>
        <v>107.37745453479387</v>
      </c>
      <c r="U61" s="4">
        <f t="shared" si="10"/>
        <v>108.04849473469102</v>
      </c>
      <c r="V61" s="4">
        <f t="shared" si="11"/>
        <v>107.38784468595857</v>
      </c>
      <c r="W61" s="4">
        <f t="shared" si="12"/>
        <v>107.72398639873734</v>
      </c>
      <c r="X61" s="4">
        <f t="shared" si="13"/>
        <v>109.39366112118428</v>
      </c>
      <c r="Y61" s="4">
        <f t="shared" si="14"/>
        <v>108.04823949378704</v>
      </c>
      <c r="Z61" s="4">
        <f t="shared" si="15"/>
        <v>110.64696848984867</v>
      </c>
      <c r="AA61" s="4">
        <f t="shared" si="16"/>
        <v>109.57617650594923</v>
      </c>
      <c r="AB61" s="4">
        <f t="shared" si="17"/>
        <v>108.51252731218011</v>
      </c>
      <c r="AC61" s="4">
        <f t="shared" si="18"/>
        <v>107.44004748602691</v>
      </c>
      <c r="AD61" s="4">
        <f t="shared" si="19"/>
        <v>107.77395736893011</v>
      </c>
      <c r="AE61" s="4">
        <f t="shared" si="20"/>
        <v>106.05603979640942</v>
      </c>
      <c r="AF61" s="4">
        <f t="shared" si="21"/>
        <v>105.55934390726129</v>
      </c>
      <c r="AG61" s="4">
        <f t="shared" si="22"/>
        <v>104.30902494938476</v>
      </c>
      <c r="AI61" s="4">
        <f t="shared" si="23"/>
        <v>2.3511429582634946</v>
      </c>
      <c r="AJ61" s="4">
        <f t="shared" si="24"/>
        <v>0.48254546520612962</v>
      </c>
      <c r="AK61" s="4">
        <f t="shared" si="25"/>
        <v>2.7765052653089839</v>
      </c>
      <c r="AL61" s="4">
        <f t="shared" si="26"/>
        <v>2.489155314041426</v>
      </c>
      <c r="AM61" s="4">
        <f t="shared" si="27"/>
        <v>0.73201360126266479</v>
      </c>
      <c r="AN61" s="4">
        <f t="shared" si="28"/>
        <v>6.2338878815722865E-2</v>
      </c>
      <c r="AO61" s="4">
        <f t="shared" si="29"/>
        <v>3.9697605062129639</v>
      </c>
      <c r="AP61" s="4">
        <f t="shared" si="30"/>
        <v>3.300031510151328</v>
      </c>
      <c r="AQ61" s="4">
        <f t="shared" si="31"/>
        <v>2.6168234940507631</v>
      </c>
      <c r="AR61" s="4">
        <f t="shared" si="32"/>
        <v>2.4174726878198953</v>
      </c>
      <c r="AS61" s="4">
        <f t="shared" si="33"/>
        <v>2.38495251397309</v>
      </c>
      <c r="AT61" s="4">
        <f t="shared" si="34"/>
        <v>2.9280426310698857</v>
      </c>
      <c r="AU61" s="4">
        <f t="shared" si="35"/>
        <v>1.5399602035905815</v>
      </c>
      <c r="AV61" s="4">
        <f t="shared" si="220"/>
        <v>2.0846560927387117</v>
      </c>
      <c r="AW61" s="4">
        <f t="shared" si="220"/>
        <v>0.94497505061524123</v>
      </c>
      <c r="AY61" s="2">
        <f t="shared" si="96"/>
        <v>105.49818707969757</v>
      </c>
      <c r="AZ61" s="2">
        <f t="shared" si="147"/>
        <v>107.03891828692547</v>
      </c>
      <c r="BA61" s="2">
        <f t="shared" si="148"/>
        <v>107.3067643168403</v>
      </c>
      <c r="BB61" s="2">
        <f t="shared" si="149"/>
        <v>106.6999936153822</v>
      </c>
      <c r="BC61" s="2">
        <f t="shared" si="150"/>
        <v>107.12773417638103</v>
      </c>
      <c r="BD61" s="2">
        <f t="shared" si="151"/>
        <v>109.13910385638029</v>
      </c>
      <c r="BE61" s="2">
        <f t="shared" si="152"/>
        <v>107.63570578335772</v>
      </c>
      <c r="BF61" s="2">
        <f t="shared" si="153"/>
        <v>110.18860708561876</v>
      </c>
      <c r="BG61" s="2">
        <f t="shared" si="154"/>
        <v>109.02918510341293</v>
      </c>
      <c r="BH61" s="2">
        <f t="shared" si="155"/>
        <v>108.27262958827336</v>
      </c>
      <c r="BI61" s="2">
        <f t="shared" si="156"/>
        <v>107.26955778861493</v>
      </c>
      <c r="BJ61" s="2">
        <f t="shared" si="157"/>
        <v>107.39048049700055</v>
      </c>
      <c r="BK61" s="2">
        <f t="shared" si="158"/>
        <v>105.83067438502026</v>
      </c>
      <c r="BL61" s="2">
        <f t="shared" si="159"/>
        <v>105.10565078073883</v>
      </c>
      <c r="BM61" s="2">
        <f t="shared" si="160"/>
        <v>104.25937023925214</v>
      </c>
      <c r="BO61" s="2">
        <f t="shared" si="38"/>
        <v>110.367</v>
      </c>
      <c r="BP61" s="2">
        <f t="shared" si="39"/>
        <v>107.86</v>
      </c>
      <c r="BQ61" s="2">
        <f t="shared" si="40"/>
        <v>110.825</v>
      </c>
      <c r="BR61" s="2">
        <f t="shared" si="41"/>
        <v>109.877</v>
      </c>
      <c r="BS61" s="2">
        <f t="shared" si="42"/>
        <v>108.456</v>
      </c>
      <c r="BT61" s="2">
        <f t="shared" si="43"/>
        <v>109.456</v>
      </c>
      <c r="BU61" s="2">
        <f t="shared" si="44"/>
        <v>112.018</v>
      </c>
      <c r="BV61" s="2">
        <f t="shared" si="45"/>
        <v>113.947</v>
      </c>
      <c r="BW61" s="2">
        <f t="shared" si="46"/>
        <v>112.193</v>
      </c>
      <c r="BX61" s="2">
        <f t="shared" si="47"/>
        <v>110.93</v>
      </c>
      <c r="BY61" s="2">
        <f t="shared" si="48"/>
        <v>109.825</v>
      </c>
      <c r="BZ61" s="2">
        <f t="shared" si="49"/>
        <v>110.702</v>
      </c>
      <c r="CA61" s="2">
        <f t="shared" si="50"/>
        <v>107.596</v>
      </c>
      <c r="CB61" s="2">
        <f t="shared" si="51"/>
        <v>107.64400000000001</v>
      </c>
      <c r="CC61" s="2">
        <f t="shared" si="52"/>
        <v>105.254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108.7460957799905</v>
      </c>
      <c r="DL61" s="2">
        <f t="shared" si="221"/>
        <v>109.15211926906663</v>
      </c>
      <c r="DM61" s="2">
        <f t="shared" si="221"/>
        <v>109.24136632270165</v>
      </c>
      <c r="DN61" s="2">
        <f t="shared" si="221"/>
        <v>108.79927120075047</v>
      </c>
      <c r="DO61" s="2">
        <f t="shared" si="221"/>
        <v>109.62030863697704</v>
      </c>
      <c r="DP61" s="2">
        <f t="shared" si="221"/>
        <v>111.21140825035559</v>
      </c>
      <c r="DQ61" s="2">
        <f t="shared" si="221"/>
        <v>109.87387602582341</v>
      </c>
      <c r="DR61" s="2">
        <f t="shared" si="221"/>
        <v>112.34930440967284</v>
      </c>
      <c r="DS61" s="2">
        <f t="shared" si="221"/>
        <v>111.50917408906882</v>
      </c>
      <c r="DT61" s="2">
        <f t="shared" si="221"/>
        <v>110.99526410621147</v>
      </c>
      <c r="DU61" s="2">
        <f t="shared" si="221"/>
        <v>108.68381460407778</v>
      </c>
      <c r="DV61" s="2">
        <f t="shared" si="221"/>
        <v>109.59897597840759</v>
      </c>
      <c r="DW61" s="2">
        <f t="shared" si="221"/>
        <v>107.62470259328153</v>
      </c>
      <c r="DX61" s="2">
        <f t="shared" si="221"/>
        <v>105.98782569208885</v>
      </c>
      <c r="DY61" s="2">
        <f t="shared" si="221"/>
        <v>105.32292067736188</v>
      </c>
      <c r="EA61" s="2">
        <f t="shared" si="71"/>
        <v>101.10757384965569</v>
      </c>
      <c r="EB61" s="2">
        <f t="shared" si="72"/>
        <v>102.87656527185501</v>
      </c>
      <c r="EC61" s="2">
        <f t="shared" si="73"/>
        <v>103.99590467784645</v>
      </c>
      <c r="ED61" s="2">
        <f t="shared" si="74"/>
        <v>103.03368236891377</v>
      </c>
      <c r="EE61" s="2">
        <f t="shared" si="75"/>
        <v>102.69187807426459</v>
      </c>
      <c r="EF61" s="2">
        <f t="shared" si="76"/>
        <v>105.00200460195583</v>
      </c>
      <c r="EG61" s="2">
        <f t="shared" si="77"/>
        <v>103.48152252992031</v>
      </c>
      <c r="EH61" s="2">
        <f t="shared" si="78"/>
        <v>106.24533483186477</v>
      </c>
      <c r="EI61" s="2">
        <f t="shared" si="79"/>
        <v>104.59313673691501</v>
      </c>
      <c r="EJ61" s="2">
        <f t="shared" si="80"/>
        <v>102.82725392926875</v>
      </c>
      <c r="EK61" s="2">
        <f t="shared" si="81"/>
        <v>104.30315310675066</v>
      </c>
      <c r="EL61" s="2">
        <f t="shared" si="82"/>
        <v>103.26330983576143</v>
      </c>
      <c r="EM61" s="2">
        <f t="shared" si="83"/>
        <v>102.16374696429008</v>
      </c>
      <c r="EN61" s="2">
        <f t="shared" si="84"/>
        <v>103.49863472137172</v>
      </c>
      <c r="EO61" s="2">
        <f t="shared" si="85"/>
        <v>101.82915047160543</v>
      </c>
      <c r="EQ61" s="2">
        <f t="shared" si="86"/>
        <v>100.88273031605438</v>
      </c>
      <c r="ER61" s="2">
        <f t="shared" si="222"/>
        <v>102.4163252585966</v>
      </c>
      <c r="ES61" s="2">
        <f t="shared" si="222"/>
        <v>102.11828993629622</v>
      </c>
      <c r="ET61" s="2">
        <f t="shared" si="222"/>
        <v>101.40918192931568</v>
      </c>
      <c r="EU61" s="2">
        <f t="shared" si="222"/>
        <v>101.62895597814543</v>
      </c>
      <c r="EV61" s="2">
        <f t="shared" si="222"/>
        <v>103.93629289871687</v>
      </c>
      <c r="EW61" s="2">
        <f t="shared" si="222"/>
        <v>102.13010352396134</v>
      </c>
      <c r="EX61" s="2">
        <f t="shared" si="222"/>
        <v>105.86642945982635</v>
      </c>
      <c r="EY61" s="2">
        <f t="shared" si="222"/>
        <v>103.99378585772361</v>
      </c>
      <c r="EZ61" s="2">
        <f t="shared" si="222"/>
        <v>103.25138911561749</v>
      </c>
      <c r="FA61" s="2">
        <f t="shared" si="222"/>
        <v>102.83487997174056</v>
      </c>
      <c r="FB61" s="2">
        <f t="shared" si="222"/>
        <v>102.74147226743669</v>
      </c>
      <c r="FC61" s="2">
        <f t="shared" si="222"/>
        <v>102.38944105168648</v>
      </c>
      <c r="FD61" s="2">
        <f t="shared" si="222"/>
        <v>104.85930345340195</v>
      </c>
      <c r="FE61" s="2">
        <f t="shared" si="222"/>
        <v>105.62259476122556</v>
      </c>
      <c r="FG61" s="2">
        <f t="shared" si="88"/>
        <v>0.42519923073497456</v>
      </c>
      <c r="FH61" s="2">
        <f t="shared" si="223"/>
        <v>0.33673112684576068</v>
      </c>
      <c r="FI61" s="2">
        <f t="shared" si="223"/>
        <v>0.36879016307098972</v>
      </c>
      <c r="FJ61" s="2">
        <f t="shared" si="223"/>
        <v>0.36408446702292852</v>
      </c>
      <c r="FK61" s="2">
        <f t="shared" si="223"/>
        <v>0.35974930264038169</v>
      </c>
      <c r="FL61" s="2">
        <f t="shared" si="223"/>
        <v>0.33372495494943633</v>
      </c>
      <c r="FM61" s="2">
        <f t="shared" si="223"/>
        <v>0.35011629447861015</v>
      </c>
      <c r="FN61" s="2">
        <f t="shared" si="223"/>
        <v>0.35397705912487909</v>
      </c>
      <c r="FO61" s="2">
        <f t="shared" si="223"/>
        <v>0.35857684698514813</v>
      </c>
      <c r="FP61" s="2">
        <f t="shared" si="223"/>
        <v>0.33333375415518307</v>
      </c>
      <c r="FQ61" s="2">
        <f t="shared" si="223"/>
        <v>0.322811501613326</v>
      </c>
      <c r="FR61" s="2">
        <f t="shared" si="223"/>
        <v>0.34857504807830952</v>
      </c>
      <c r="FS61" s="2">
        <f t="shared" si="223"/>
        <v>0.32852164720335353</v>
      </c>
      <c r="FT61" s="2">
        <f t="shared" si="223"/>
        <v>0.35443363315056853</v>
      </c>
      <c r="FU61" s="2">
        <f t="shared" si="223"/>
        <v>0.30446587816633702</v>
      </c>
      <c r="FW61" s="2">
        <f t="shared" si="112"/>
        <v>6.6942384775539634E-5</v>
      </c>
      <c r="FX61" s="2">
        <f t="shared" si="164"/>
        <v>5.7824347962812691E-5</v>
      </c>
      <c r="FY61" s="2">
        <f t="shared" si="165"/>
        <v>6.782566718804149E-5</v>
      </c>
      <c r="FZ61" s="2">
        <f t="shared" si="166"/>
        <v>7.1559510123380736E-5</v>
      </c>
      <c r="GA61" s="2">
        <f t="shared" si="167"/>
        <v>7.1874757501769857E-5</v>
      </c>
      <c r="GB61" s="2">
        <f t="shared" si="168"/>
        <v>6.7036094287825255E-5</v>
      </c>
      <c r="GC61" s="2">
        <f t="shared" si="169"/>
        <v>7.6307556905878238E-5</v>
      </c>
      <c r="GD61" s="2">
        <f t="shared" si="170"/>
        <v>8.4780835074229382E-5</v>
      </c>
      <c r="GE61" s="2">
        <f t="shared" si="171"/>
        <v>9.6968722485252178E-5</v>
      </c>
      <c r="GF61" s="2">
        <f t="shared" si="172"/>
        <v>9.1900698689235914E-5</v>
      </c>
      <c r="GG61" s="2">
        <f t="shared" si="173"/>
        <v>8.778983141637052E-5</v>
      </c>
      <c r="GH61" s="2">
        <f t="shared" si="174"/>
        <v>7.7325069097533463E-5</v>
      </c>
      <c r="GI61" s="2">
        <f t="shared" si="175"/>
        <v>6.1721951106340279E-5</v>
      </c>
      <c r="GJ61" s="2">
        <f t="shared" si="176"/>
        <v>5.7389432863436747E-5</v>
      </c>
      <c r="GK61" s="2">
        <f t="shared" si="177"/>
        <v>4.8340158250441493E-5</v>
      </c>
      <c r="GM61" s="86">
        <f t="shared" si="113"/>
        <v>3.9159040098369893E-3</v>
      </c>
      <c r="GN61" s="86">
        <f t="shared" si="178"/>
        <v>4.1730882498565436E-4</v>
      </c>
      <c r="GO61" s="86">
        <f t="shared" si="179"/>
        <v>1.0141462987734433E-3</v>
      </c>
      <c r="GP61" s="86">
        <f t="shared" si="180"/>
        <v>9.3108607708770983E-4</v>
      </c>
      <c r="GQ61" s="86">
        <f t="shared" si="181"/>
        <v>7.9351407578491539E-4</v>
      </c>
      <c r="GR61" s="86">
        <f t="shared" si="182"/>
        <v>3.2598201863047916E-4</v>
      </c>
      <c r="GS61" s="86">
        <f t="shared" si="183"/>
        <v>5.5227205840844488E-4</v>
      </c>
      <c r="GT61" s="86">
        <f t="shared" si="184"/>
        <v>6.5258405141428266E-4</v>
      </c>
      <c r="GU61" s="86">
        <f t="shared" si="185"/>
        <v>7.754287797823164E-4</v>
      </c>
      <c r="GV61" s="86">
        <f t="shared" si="186"/>
        <v>3.1454514299160288E-4</v>
      </c>
      <c r="GW61" s="86">
        <f t="shared" si="187"/>
        <v>2.2057563751554603E-4</v>
      </c>
      <c r="GX61" s="86">
        <f t="shared" si="188"/>
        <v>5.3867842912055908E-4</v>
      </c>
      <c r="GY61" s="86">
        <f t="shared" si="189"/>
        <v>2.8478462868665797E-4</v>
      </c>
      <c r="GZ61" s="86">
        <f t="shared" si="190"/>
        <v>6.3978026703578265E-4</v>
      </c>
      <c r="HA61" s="86">
        <f t="shared" si="191"/>
        <v>7.2310303613476554E-5</v>
      </c>
      <c r="HC61" s="86">
        <f t="shared" si="145"/>
        <v>2.6424752238331839E-10</v>
      </c>
      <c r="HD61" s="86">
        <f t="shared" si="192"/>
        <v>1.4648907280773988E-11</v>
      </c>
      <c r="HE61" s="86">
        <f t="shared" si="193"/>
        <v>4.8289581348882818E-13</v>
      </c>
      <c r="HF61" s="86">
        <f t="shared" si="194"/>
        <v>2.4846376013151012E-13</v>
      </c>
      <c r="HG61" s="86">
        <f t="shared" si="195"/>
        <v>2.7595896326145638E-13</v>
      </c>
      <c r="HH61" s="86">
        <f t="shared" si="196"/>
        <v>5.0797239639671883E-15</v>
      </c>
      <c r="HI61" s="86">
        <f t="shared" si="197"/>
        <v>4.9640138293621669E-14</v>
      </c>
      <c r="HJ61" s="86">
        <f t="shared" si="198"/>
        <v>1.9881875468777967E-14</v>
      </c>
      <c r="HK61" s="86">
        <f t="shared" si="199"/>
        <v>7.0175865497062598E-14</v>
      </c>
      <c r="HL61" s="86">
        <f t="shared" si="200"/>
        <v>3.4062154390734462E-14</v>
      </c>
      <c r="HM61" s="86">
        <f t="shared" si="201"/>
        <v>3.4857978338770478E-15</v>
      </c>
      <c r="HN61" s="86">
        <f t="shared" si="202"/>
        <v>1.9660372294464232E-14</v>
      </c>
      <c r="HO61" s="86">
        <f t="shared" si="203"/>
        <v>4.9886716935192792E-14</v>
      </c>
      <c r="HP61" s="86">
        <f t="shared" si="204"/>
        <v>8.2523121154198147E-14</v>
      </c>
      <c r="HQ61" s="86">
        <f t="shared" si="205"/>
        <v>4.3560826841135531E-17</v>
      </c>
      <c r="HS61" s="86">
        <f t="shared" si="114"/>
        <v>1.788745202201869E-51</v>
      </c>
      <c r="HT61" s="86">
        <f t="shared" si="206"/>
        <v>3.6272632339242894E-56</v>
      </c>
      <c r="HU61" s="86">
        <f t="shared" si="207"/>
        <v>5.3593988526549176E-67</v>
      </c>
      <c r="HV61" s="86">
        <f t="shared" si="208"/>
        <v>8.0951898291928778E-68</v>
      </c>
      <c r="HW61" s="86">
        <f t="shared" si="209"/>
        <v>1.9458552846333962E-67</v>
      </c>
      <c r="HX61" s="86">
        <f t="shared" si="210"/>
        <v>7.7368502810467039E-77</v>
      </c>
      <c r="HY61" s="86">
        <f t="shared" si="211"/>
        <v>2.6436213712099162E-72</v>
      </c>
      <c r="HZ61" s="86">
        <f t="shared" si="212"/>
        <v>1.0174283552390965E-73</v>
      </c>
      <c r="IA61" s="86">
        <f t="shared" si="213"/>
        <v>4.1366526096979286E-70</v>
      </c>
      <c r="IB61" s="86">
        <f t="shared" si="214"/>
        <v>5.7482898878259893E-71</v>
      </c>
      <c r="IC61" s="86">
        <f t="shared" si="215"/>
        <v>2.3421701609551742E-76</v>
      </c>
      <c r="ID61" s="86">
        <f t="shared" si="216"/>
        <v>3.0292132218481431E-74</v>
      </c>
      <c r="IE61" s="86">
        <f t="shared" si="217"/>
        <v>3.3338068562475229E-71</v>
      </c>
      <c r="IF61" s="86">
        <f t="shared" si="218"/>
        <v>5.3385256097186796E-39</v>
      </c>
      <c r="IG61" s="86">
        <f t="shared" si="219"/>
        <v>5.6118102964461806E-30</v>
      </c>
      <c r="II61" s="86">
        <f t="shared" si="115"/>
        <v>2.7415796153078832E-220</v>
      </c>
      <c r="IJ61" s="86">
        <f t="shared" si="116"/>
        <v>3.7194562715942417E-247</v>
      </c>
      <c r="IK61" s="86">
        <f t="shared" si="117"/>
        <v>9.0461476618062821E-290</v>
      </c>
      <c r="IL61" s="86">
        <f t="shared" si="118"/>
        <v>6.9888932765215189E-286</v>
      </c>
      <c r="IM61" s="86">
        <f t="shared" si="119"/>
        <v>8.3212717366135171E-285</v>
      </c>
      <c r="IN61" s="86">
        <f t="shared" si="120"/>
        <v>0</v>
      </c>
      <c r="IO61" s="86">
        <f t="shared" si="121"/>
        <v>7.5814973254329021E-305</v>
      </c>
      <c r="IP61" s="86">
        <f t="shared" si="122"/>
        <v>0</v>
      </c>
      <c r="IQ61" s="86">
        <f t="shared" si="123"/>
        <v>4.145756860471094E-294</v>
      </c>
      <c r="IR61" s="86">
        <f t="shared" si="124"/>
        <v>1.4460113318151924E-302</v>
      </c>
      <c r="IS61" s="86">
        <f t="shared" si="125"/>
        <v>0</v>
      </c>
      <c r="IT61" s="86">
        <f t="shared" si="126"/>
        <v>0</v>
      </c>
      <c r="IU61" s="86">
        <f t="shared" si="127"/>
        <v>2.7685676650785193E-305</v>
      </c>
      <c r="IV61" s="86">
        <f t="shared" si="128"/>
        <v>4.6894015730142646E-159</v>
      </c>
      <c r="IW61" s="86">
        <f t="shared" si="129"/>
        <v>2.7705776982519322E-126</v>
      </c>
      <c r="IY61" s="86">
        <f t="shared" si="130"/>
        <v>3.9159042740845116E-3</v>
      </c>
      <c r="IZ61" s="86">
        <f t="shared" si="131"/>
        <v>4.1730883963456166E-4</v>
      </c>
      <c r="JA61" s="86">
        <f t="shared" si="132"/>
        <v>1.0141462992563392E-3</v>
      </c>
      <c r="JB61" s="86">
        <f t="shared" si="133"/>
        <v>9.3108607733617362E-4</v>
      </c>
      <c r="JC61" s="86">
        <f t="shared" si="134"/>
        <v>7.9351407606087433E-4</v>
      </c>
      <c r="JD61" s="86">
        <f t="shared" si="135"/>
        <v>3.2598201863555886E-4</v>
      </c>
      <c r="JE61" s="86">
        <f t="shared" si="136"/>
        <v>5.5227205845808497E-4</v>
      </c>
      <c r="JF61" s="86">
        <f t="shared" si="137"/>
        <v>6.5258405143416454E-4</v>
      </c>
      <c r="JG61" s="86">
        <f t="shared" si="138"/>
        <v>7.7542877985249225E-4</v>
      </c>
      <c r="JH61" s="86">
        <f t="shared" si="139"/>
        <v>3.1454514302566505E-4</v>
      </c>
      <c r="JI61" s="86">
        <f t="shared" si="140"/>
        <v>2.2057563751903182E-4</v>
      </c>
      <c r="JJ61" s="86">
        <f t="shared" si="141"/>
        <v>5.3867842914021946E-4</v>
      </c>
      <c r="JK61" s="86">
        <f t="shared" si="142"/>
        <v>2.8478462873654466E-4</v>
      </c>
      <c r="JL61" s="86">
        <f t="shared" si="143"/>
        <v>6.3978026711830572E-4</v>
      </c>
      <c r="JM61" s="86">
        <f t="shared" si="144"/>
        <v>7.2310303613520112E-5</v>
      </c>
    </row>
    <row r="62" spans="2:273" x14ac:dyDescent="0.25">
      <c r="B62" s="2">
        <v>35</v>
      </c>
      <c r="C62" s="37">
        <v>109.467</v>
      </c>
      <c r="D62" s="37">
        <v>109.649</v>
      </c>
      <c r="E62" s="37">
        <v>110.614</v>
      </c>
      <c r="F62" s="37">
        <v>109.982</v>
      </c>
      <c r="G62" s="37">
        <v>111.123</v>
      </c>
      <c r="H62" s="37">
        <v>111.71899999999999</v>
      </c>
      <c r="I62" s="37">
        <v>109.08799999999999</v>
      </c>
      <c r="J62" s="37">
        <v>113.386</v>
      </c>
      <c r="K62" s="37">
        <v>112.649</v>
      </c>
      <c r="L62" s="37">
        <v>111.947</v>
      </c>
      <c r="M62" s="37">
        <v>108.351</v>
      </c>
      <c r="N62" s="37">
        <v>110.789</v>
      </c>
      <c r="O62" s="37">
        <v>107.895</v>
      </c>
      <c r="P62" s="37">
        <v>107.203</v>
      </c>
      <c r="Q62" s="37">
        <v>108.949</v>
      </c>
      <c r="S62" s="4">
        <f t="shared" si="8"/>
        <v>108.83360163921962</v>
      </c>
      <c r="T62" s="4">
        <f t="shared" si="9"/>
        <v>107.49218889141923</v>
      </c>
      <c r="U62" s="4">
        <f t="shared" si="10"/>
        <v>108.36534890821139</v>
      </c>
      <c r="V62" s="4">
        <f t="shared" si="11"/>
        <v>107.67563596215059</v>
      </c>
      <c r="W62" s="4">
        <f t="shared" si="12"/>
        <v>107.94261937572355</v>
      </c>
      <c r="X62" s="4">
        <f t="shared" si="13"/>
        <v>109.54406852594572</v>
      </c>
      <c r="Y62" s="4">
        <f t="shared" si="14"/>
        <v>108.20684084303878</v>
      </c>
      <c r="Z62" s="4">
        <f t="shared" si="15"/>
        <v>110.86038198984261</v>
      </c>
      <c r="AA62" s="4">
        <f t="shared" si="16"/>
        <v>109.79533291931439</v>
      </c>
      <c r="AB62" s="4">
        <f t="shared" si="17"/>
        <v>108.61404697621255</v>
      </c>
      <c r="AC62" s="4">
        <f t="shared" si="18"/>
        <v>107.53532569018154</v>
      </c>
      <c r="AD62" s="4">
        <f t="shared" si="19"/>
        <v>107.96969427911793</v>
      </c>
      <c r="AE62" s="4">
        <f t="shared" si="20"/>
        <v>106.16114033092818</v>
      </c>
      <c r="AF62" s="4">
        <f t="shared" si="21"/>
        <v>105.82963774044117</v>
      </c>
      <c r="AG62" s="4">
        <f t="shared" si="22"/>
        <v>104.35975337532994</v>
      </c>
      <c r="AI62" s="4">
        <f t="shared" si="23"/>
        <v>0.63339836078037592</v>
      </c>
      <c r="AJ62" s="4">
        <f t="shared" si="24"/>
        <v>2.1568111085807686</v>
      </c>
      <c r="AK62" s="4">
        <f t="shared" si="25"/>
        <v>2.2486510917886164</v>
      </c>
      <c r="AL62" s="4">
        <f t="shared" si="26"/>
        <v>2.3063640378494057</v>
      </c>
      <c r="AM62" s="4">
        <f t="shared" si="27"/>
        <v>3.1803806242764523</v>
      </c>
      <c r="AN62" s="4">
        <f t="shared" si="28"/>
        <v>2.1749314740542758</v>
      </c>
      <c r="AO62" s="4">
        <f t="shared" si="29"/>
        <v>0.8811591569612176</v>
      </c>
      <c r="AP62" s="4">
        <f t="shared" si="30"/>
        <v>2.5256180101573875</v>
      </c>
      <c r="AQ62" s="4">
        <f t="shared" si="31"/>
        <v>2.8536670806856108</v>
      </c>
      <c r="AR62" s="4">
        <f t="shared" si="32"/>
        <v>3.3329530237874536</v>
      </c>
      <c r="AS62" s="4">
        <f t="shared" si="33"/>
        <v>0.81567430981846201</v>
      </c>
      <c r="AT62" s="4">
        <f t="shared" si="34"/>
        <v>2.8193057208820704</v>
      </c>
      <c r="AU62" s="4">
        <f t="shared" si="35"/>
        <v>1.7338596690718191</v>
      </c>
      <c r="AV62" s="4">
        <f t="shared" si="220"/>
        <v>1.3733622595588315</v>
      </c>
      <c r="AW62" s="4">
        <f t="shared" si="220"/>
        <v>4.5892466246700536</v>
      </c>
      <c r="AY62" s="2">
        <f t="shared" si="96"/>
        <v>105.32356470187069</v>
      </c>
      <c r="AZ62" s="2">
        <f t="shared" si="147"/>
        <v>106.94314992518747</v>
      </c>
      <c r="BA62" s="2">
        <f t="shared" si="148"/>
        <v>107.22059112708524</v>
      </c>
      <c r="BB62" s="2">
        <f t="shared" si="149"/>
        <v>106.61376153433947</v>
      </c>
      <c r="BC62" s="2">
        <f t="shared" si="150"/>
        <v>107.00842383799694</v>
      </c>
      <c r="BD62" s="2">
        <f t="shared" si="151"/>
        <v>109.11888414453492</v>
      </c>
      <c r="BE62" s="2">
        <f t="shared" si="152"/>
        <v>107.53975739901347</v>
      </c>
      <c r="BF62" s="2">
        <f t="shared" si="153"/>
        <v>110.1309725000925</v>
      </c>
      <c r="BG62" s="2">
        <f t="shared" si="154"/>
        <v>108.93809007858775</v>
      </c>
      <c r="BH62" s="2">
        <f t="shared" si="155"/>
        <v>108.21160456180829</v>
      </c>
      <c r="BI62" s="2">
        <f t="shared" si="156"/>
        <v>107.24351877325536</v>
      </c>
      <c r="BJ62" s="2">
        <f t="shared" si="157"/>
        <v>107.35013981730312</v>
      </c>
      <c r="BK62" s="2">
        <f t="shared" si="158"/>
        <v>105.78315001052668</v>
      </c>
      <c r="BL62" s="2">
        <f t="shared" si="159"/>
        <v>105.10404885931388</v>
      </c>
      <c r="BM62" s="2">
        <f t="shared" si="160"/>
        <v>104.26592650414041</v>
      </c>
      <c r="BO62" s="2">
        <f t="shared" si="38"/>
        <v>109.467</v>
      </c>
      <c r="BP62" s="2">
        <f t="shared" si="39"/>
        <v>109.649</v>
      </c>
      <c r="BQ62" s="2">
        <f t="shared" si="40"/>
        <v>110.614</v>
      </c>
      <c r="BR62" s="2">
        <f t="shared" si="41"/>
        <v>109.982</v>
      </c>
      <c r="BS62" s="2">
        <f t="shared" si="42"/>
        <v>111.123</v>
      </c>
      <c r="BT62" s="2">
        <f t="shared" si="43"/>
        <v>111.71899999999999</v>
      </c>
      <c r="BU62" s="2">
        <f t="shared" si="44"/>
        <v>109.08799999999999</v>
      </c>
      <c r="BV62" s="2">
        <f t="shared" si="45"/>
        <v>113.386</v>
      </c>
      <c r="BW62" s="2">
        <f t="shared" si="46"/>
        <v>112.649</v>
      </c>
      <c r="BX62" s="2">
        <f t="shared" si="47"/>
        <v>111.947</v>
      </c>
      <c r="BY62" s="2">
        <f t="shared" si="48"/>
        <v>108.351</v>
      </c>
      <c r="BZ62" s="2">
        <f t="shared" si="49"/>
        <v>110.789</v>
      </c>
      <c r="CA62" s="2">
        <f t="shared" si="50"/>
        <v>107.895</v>
      </c>
      <c r="CB62" s="2">
        <f t="shared" si="51"/>
        <v>107.203</v>
      </c>
      <c r="CC62" s="2">
        <f t="shared" si="52"/>
        <v>108.949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108.84455784732098</v>
      </c>
      <c r="DL62" s="2">
        <f t="shared" si="221"/>
        <v>109.28964460006566</v>
      </c>
      <c r="DM62" s="2">
        <f t="shared" si="221"/>
        <v>109.39926744840521</v>
      </c>
      <c r="DN62" s="2">
        <f t="shared" si="221"/>
        <v>108.96113818011256</v>
      </c>
      <c r="DO62" s="2">
        <f t="shared" si="221"/>
        <v>109.7612958839406</v>
      </c>
      <c r="DP62" s="2">
        <f t="shared" si="221"/>
        <v>111.47605713608343</v>
      </c>
      <c r="DQ62" s="2">
        <f t="shared" si="221"/>
        <v>110.02204716052086</v>
      </c>
      <c r="DR62" s="2">
        <f t="shared" si="221"/>
        <v>112.55400142247511</v>
      </c>
      <c r="DS62" s="2">
        <f t="shared" si="221"/>
        <v>111.68370850202429</v>
      </c>
      <c r="DT62" s="2">
        <f t="shared" si="221"/>
        <v>111.23199573257467</v>
      </c>
      <c r="DU62" s="2">
        <f t="shared" si="221"/>
        <v>108.85804836415365</v>
      </c>
      <c r="DV62" s="2">
        <f t="shared" si="221"/>
        <v>109.82478083670719</v>
      </c>
      <c r="DW62" s="2">
        <f t="shared" si="221"/>
        <v>107.78340442061493</v>
      </c>
      <c r="DX62" s="2">
        <f t="shared" si="221"/>
        <v>106.13844435933909</v>
      </c>
      <c r="DY62" s="2">
        <f t="shared" si="221"/>
        <v>105.47302061051695</v>
      </c>
      <c r="EA62" s="2">
        <f t="shared" si="71"/>
        <v>100.98259834615496</v>
      </c>
      <c r="EB62" s="2">
        <f t="shared" si="72"/>
        <v>102.7279551705757</v>
      </c>
      <c r="EC62" s="2">
        <f t="shared" si="73"/>
        <v>103.82009589194143</v>
      </c>
      <c r="ED62" s="2">
        <f t="shared" si="74"/>
        <v>102.87487520218012</v>
      </c>
      <c r="EE62" s="2">
        <f t="shared" si="75"/>
        <v>102.54040392755721</v>
      </c>
      <c r="EF62" s="2">
        <f t="shared" si="76"/>
        <v>104.82713513243128</v>
      </c>
      <c r="EG62" s="2">
        <f t="shared" si="77"/>
        <v>103.33786601917919</v>
      </c>
      <c r="EH62" s="2">
        <f t="shared" si="78"/>
        <v>106.09803515554756</v>
      </c>
      <c r="EI62" s="2">
        <f t="shared" si="79"/>
        <v>104.45903334322747</v>
      </c>
      <c r="EJ62" s="2">
        <f t="shared" si="80"/>
        <v>102.70223721386354</v>
      </c>
      <c r="EK62" s="2">
        <f t="shared" si="81"/>
        <v>104.15500458966861</v>
      </c>
      <c r="EL62" s="2">
        <f t="shared" si="82"/>
        <v>103.13251280601473</v>
      </c>
      <c r="EM62" s="2">
        <f t="shared" si="83"/>
        <v>102.0544428175961</v>
      </c>
      <c r="EN62" s="2">
        <f t="shared" si="84"/>
        <v>103.38554990814453</v>
      </c>
      <c r="EO62" s="2">
        <f t="shared" si="85"/>
        <v>101.75041483264559</v>
      </c>
      <c r="EQ62" s="2">
        <f t="shared" si="86"/>
        <v>100.76119902928487</v>
      </c>
      <c r="ER62" s="2">
        <f t="shared" si="222"/>
        <v>102.27464401034388</v>
      </c>
      <c r="ES62" s="2">
        <f t="shared" si="222"/>
        <v>101.97110786676382</v>
      </c>
      <c r="ET62" s="2">
        <f t="shared" si="222"/>
        <v>101.27528632370755</v>
      </c>
      <c r="EU62" s="2">
        <f t="shared" si="222"/>
        <v>101.49401023990464</v>
      </c>
      <c r="EV62" s="2">
        <f t="shared" si="222"/>
        <v>103.77832654107658</v>
      </c>
      <c r="EW62" s="2">
        <f t="shared" si="222"/>
        <v>102.00751779854291</v>
      </c>
      <c r="EX62" s="2">
        <f t="shared" si="222"/>
        <v>105.72510513155248</v>
      </c>
      <c r="EY62" s="2">
        <f t="shared" si="222"/>
        <v>103.86903722388206</v>
      </c>
      <c r="EZ62" s="2">
        <f t="shared" si="222"/>
        <v>103.11974067299626</v>
      </c>
      <c r="FA62" s="2">
        <f t="shared" si="222"/>
        <v>102.70982260693349</v>
      </c>
      <c r="FB62" s="2">
        <f t="shared" si="222"/>
        <v>102.61869881123448</v>
      </c>
      <c r="FC62" s="2">
        <f t="shared" si="222"/>
        <v>102.27676610802054</v>
      </c>
      <c r="FD62" s="2">
        <f t="shared" si="222"/>
        <v>104.72480625881457</v>
      </c>
      <c r="FE62" s="2">
        <f t="shared" si="222"/>
        <v>105.48520338445167</v>
      </c>
      <c r="FG62" s="2">
        <f t="shared" si="88"/>
        <v>0.44784978784635021</v>
      </c>
      <c r="FH62" s="2">
        <f t="shared" si="223"/>
        <v>0.35760088295910741</v>
      </c>
      <c r="FI62" s="2">
        <f t="shared" si="223"/>
        <v>0.39047711512475392</v>
      </c>
      <c r="FJ62" s="2">
        <f t="shared" si="223"/>
        <v>0.38566377198949964</v>
      </c>
      <c r="FK62" s="2">
        <f t="shared" si="223"/>
        <v>0.381225698680141</v>
      </c>
      <c r="FL62" s="2">
        <f t="shared" si="223"/>
        <v>0.35450797881652141</v>
      </c>
      <c r="FM62" s="2">
        <f t="shared" si="223"/>
        <v>0.37135116481327268</v>
      </c>
      <c r="FN62" s="2">
        <f t="shared" si="223"/>
        <v>0.37531086049471557</v>
      </c>
      <c r="FO62" s="2">
        <f t="shared" si="223"/>
        <v>0.38002479459300681</v>
      </c>
      <c r="FP62" s="2">
        <f t="shared" si="223"/>
        <v>0.35410536352062072</v>
      </c>
      <c r="FQ62" s="2">
        <f t="shared" si="223"/>
        <v>0.34326503362425187</v>
      </c>
      <c r="FR62" s="2">
        <f t="shared" si="223"/>
        <v>0.36976962735663821</v>
      </c>
      <c r="FS62" s="2">
        <f t="shared" si="223"/>
        <v>0.34915043854851857</v>
      </c>
      <c r="FT62" s="2">
        <f t="shared" si="223"/>
        <v>0.37577894550423996</v>
      </c>
      <c r="FU62" s="2">
        <f t="shared" si="223"/>
        <v>0.32431370280976579</v>
      </c>
      <c r="FW62" s="2">
        <f t="shared" si="112"/>
        <v>7.3400391249208984E-5</v>
      </c>
      <c r="FX62" s="2">
        <f t="shared" si="164"/>
        <v>6.3402783036685785E-5</v>
      </c>
      <c r="FY62" s="2">
        <f t="shared" si="165"/>
        <v>7.4368878563068125E-5</v>
      </c>
      <c r="FZ62" s="2">
        <f t="shared" si="166"/>
        <v>7.8462900874406698E-5</v>
      </c>
      <c r="GA62" s="2">
        <f t="shared" si="167"/>
        <v>7.8808557967885852E-5</v>
      </c>
      <c r="GB62" s="2">
        <f t="shared" si="168"/>
        <v>7.3503140358061915E-5</v>
      </c>
      <c r="GC62" s="2">
        <f t="shared" si="169"/>
        <v>8.3668956376101901E-5</v>
      </c>
      <c r="GD62" s="2">
        <f t="shared" si="170"/>
        <v>9.2959576746656647E-5</v>
      </c>
      <c r="GE62" s="2">
        <f t="shared" si="171"/>
        <v>1.0632309522131651E-4</v>
      </c>
      <c r="GF62" s="2">
        <f t="shared" si="172"/>
        <v>1.0076621888809477E-4</v>
      </c>
      <c r="GG62" s="2">
        <f t="shared" si="173"/>
        <v>9.6258820697736318E-5</v>
      </c>
      <c r="GH62" s="2">
        <f t="shared" si="174"/>
        <v>8.4784619771915992E-5</v>
      </c>
      <c r="GI62" s="2">
        <f t="shared" si="175"/>
        <v>6.7676370610743179E-5</v>
      </c>
      <c r="GJ62" s="2">
        <f t="shared" si="176"/>
        <v>6.2925913413761889E-5</v>
      </c>
      <c r="GK62" s="2">
        <f t="shared" si="177"/>
        <v>5.3003682322669476E-5</v>
      </c>
      <c r="GM62" s="86">
        <f t="shared" si="113"/>
        <v>5.6526774833729268E-3</v>
      </c>
      <c r="GN62" s="86">
        <f t="shared" si="178"/>
        <v>7.0123217106242788E-4</v>
      </c>
      <c r="GO62" s="86">
        <f t="shared" si="179"/>
        <v>1.6228578364445886E-3</v>
      </c>
      <c r="GP62" s="86">
        <f t="shared" si="180"/>
        <v>1.4896387335233681E-3</v>
      </c>
      <c r="GQ62" s="86">
        <f t="shared" si="181"/>
        <v>1.2889394583089585E-3</v>
      </c>
      <c r="GR62" s="86">
        <f t="shared" si="182"/>
        <v>5.6470190149152263E-4</v>
      </c>
      <c r="GS62" s="86">
        <f t="shared" si="183"/>
        <v>9.2641649435749288E-4</v>
      </c>
      <c r="GT62" s="86">
        <f t="shared" si="184"/>
        <v>1.0768691108244007E-3</v>
      </c>
      <c r="GU62" s="86">
        <f t="shared" si="185"/>
        <v>1.2597665172390535E-3</v>
      </c>
      <c r="GV62" s="86">
        <f t="shared" si="186"/>
        <v>5.4733925031796686E-4</v>
      </c>
      <c r="GW62" s="86">
        <f t="shared" si="187"/>
        <v>3.915028841351007E-4</v>
      </c>
      <c r="GX62" s="86">
        <f t="shared" si="188"/>
        <v>9.0264065721897414E-4</v>
      </c>
      <c r="GY62" s="86">
        <f t="shared" si="189"/>
        <v>4.9521000361680927E-4</v>
      </c>
      <c r="GZ62" s="86">
        <f t="shared" si="190"/>
        <v>1.0613319145131891E-3</v>
      </c>
      <c r="HA62" s="86">
        <f t="shared" si="191"/>
        <v>1.4190406990324047E-4</v>
      </c>
      <c r="HC62" s="86">
        <f t="shared" si="145"/>
        <v>6.5554578435565537E-10</v>
      </c>
      <c r="HD62" s="86">
        <f t="shared" si="192"/>
        <v>4.0252445631488614E-11</v>
      </c>
      <c r="HE62" s="86">
        <f t="shared" si="193"/>
        <v>1.5855153080842177E-12</v>
      </c>
      <c r="HF62" s="86">
        <f t="shared" si="194"/>
        <v>8.2642916732014002E-13</v>
      </c>
      <c r="HG62" s="86">
        <f t="shared" si="195"/>
        <v>9.1425048089927395E-13</v>
      </c>
      <c r="HH62" s="86">
        <f t="shared" si="196"/>
        <v>1.9865401470795671E-14</v>
      </c>
      <c r="HI62" s="86">
        <f t="shared" si="197"/>
        <v>1.7938478068064147E-13</v>
      </c>
      <c r="HJ62" s="86">
        <f t="shared" si="198"/>
        <v>7.5460949193267868E-14</v>
      </c>
      <c r="HK62" s="86">
        <f t="shared" si="199"/>
        <v>2.5410299547002617E-13</v>
      </c>
      <c r="HL62" s="86">
        <f t="shared" si="200"/>
        <v>1.266908662724102E-13</v>
      </c>
      <c r="HM62" s="86">
        <f t="shared" si="201"/>
        <v>1.4209382628214572E-14</v>
      </c>
      <c r="HN62" s="86">
        <f t="shared" si="202"/>
        <v>7.4648388945392469E-14</v>
      </c>
      <c r="HO62" s="86">
        <f t="shared" si="203"/>
        <v>1.7546936562873271E-13</v>
      </c>
      <c r="HP62" s="86">
        <f t="shared" si="204"/>
        <v>2.8805234305124242E-13</v>
      </c>
      <c r="HQ62" s="86">
        <f t="shared" si="205"/>
        <v>2.1057684249900122E-16</v>
      </c>
      <c r="HS62" s="86">
        <f t="shared" si="114"/>
        <v>3.2582424071134358E-50</v>
      </c>
      <c r="HT62" s="86">
        <f t="shared" si="206"/>
        <v>8.6214366281844596E-55</v>
      </c>
      <c r="HU62" s="86">
        <f t="shared" si="207"/>
        <v>2.4422625160372881E-65</v>
      </c>
      <c r="HV62" s="86">
        <f t="shared" si="208"/>
        <v>3.7611332358890893E-66</v>
      </c>
      <c r="HW62" s="86">
        <f t="shared" si="209"/>
        <v>8.8921940132651291E-66</v>
      </c>
      <c r="HX62" s="86">
        <f t="shared" si="210"/>
        <v>6.0056431281836909E-75</v>
      </c>
      <c r="HY62" s="86">
        <f t="shared" si="211"/>
        <v>1.6342261130538844E-70</v>
      </c>
      <c r="HZ62" s="86">
        <f t="shared" si="212"/>
        <v>7.2001639225998481E-72</v>
      </c>
      <c r="IA62" s="86">
        <f t="shared" si="213"/>
        <v>2.4711224856503058E-68</v>
      </c>
      <c r="IB62" s="86">
        <f t="shared" si="214"/>
        <v>3.6478597823435225E-69</v>
      </c>
      <c r="IC62" s="86">
        <f t="shared" si="215"/>
        <v>1.9935948846406027E-74</v>
      </c>
      <c r="ID62" s="86">
        <f t="shared" si="216"/>
        <v>2.1782924921753952E-72</v>
      </c>
      <c r="IE62" s="86">
        <f t="shared" si="217"/>
        <v>1.8306266726387974E-69</v>
      </c>
      <c r="IF62" s="86">
        <f t="shared" si="218"/>
        <v>4.4789542982811308E-38</v>
      </c>
      <c r="IG62" s="86">
        <f t="shared" si="219"/>
        <v>2.7215415317253903E-29</v>
      </c>
      <c r="II62" s="86">
        <f t="shared" si="115"/>
        <v>3.9757692024268428E-216</v>
      </c>
      <c r="IJ62" s="86">
        <f t="shared" si="116"/>
        <v>1.493042754514268E-242</v>
      </c>
      <c r="IK62" s="86">
        <f t="shared" si="117"/>
        <v>2.814713520396454E-284</v>
      </c>
      <c r="IL62" s="86">
        <f t="shared" si="118"/>
        <v>1.9654261091330486E-280</v>
      </c>
      <c r="IM62" s="86">
        <f t="shared" si="119"/>
        <v>2.2443039808786115E-279</v>
      </c>
      <c r="IN62" s="86">
        <f t="shared" si="120"/>
        <v>0</v>
      </c>
      <c r="IO62" s="86">
        <f t="shared" si="121"/>
        <v>5.3947000752270231E-299</v>
      </c>
      <c r="IP62" s="86">
        <f t="shared" si="122"/>
        <v>1.0480344683562868E-305</v>
      </c>
      <c r="IQ62" s="86">
        <f t="shared" si="123"/>
        <v>2.5585508880263313E-288</v>
      </c>
      <c r="IR62" s="86">
        <f t="shared" si="124"/>
        <v>1.2132340946595923E-296</v>
      </c>
      <c r="IS62" s="86">
        <f t="shared" si="125"/>
        <v>0</v>
      </c>
      <c r="IT62" s="86">
        <f t="shared" si="126"/>
        <v>0</v>
      </c>
      <c r="IU62" s="86">
        <f t="shared" si="127"/>
        <v>1.4971300508062974E-299</v>
      </c>
      <c r="IV62" s="86">
        <f t="shared" si="128"/>
        <v>4.1589563089074701E-156</v>
      </c>
      <c r="IW62" s="86">
        <f t="shared" si="129"/>
        <v>5.4453557558185784E-124</v>
      </c>
      <c r="IY62" s="86">
        <f t="shared" si="130"/>
        <v>5.6526781389187111E-3</v>
      </c>
      <c r="IZ62" s="86">
        <f t="shared" si="131"/>
        <v>7.0123221131487346E-4</v>
      </c>
      <c r="JA62" s="86">
        <f t="shared" si="132"/>
        <v>1.622857838030104E-3</v>
      </c>
      <c r="JB62" s="86">
        <f t="shared" si="133"/>
        <v>1.4896387343497973E-3</v>
      </c>
      <c r="JC62" s="86">
        <f t="shared" si="134"/>
        <v>1.288939459223209E-3</v>
      </c>
      <c r="JD62" s="86">
        <f t="shared" si="135"/>
        <v>5.6470190151138803E-4</v>
      </c>
      <c r="JE62" s="86">
        <f t="shared" si="136"/>
        <v>9.264164945368777E-4</v>
      </c>
      <c r="JF62" s="86">
        <f t="shared" si="137"/>
        <v>1.0768691108998616E-3</v>
      </c>
      <c r="JG62" s="86">
        <f t="shared" si="138"/>
        <v>1.2597665174931565E-3</v>
      </c>
      <c r="JH62" s="86">
        <f t="shared" si="139"/>
        <v>5.4733925044465773E-4</v>
      </c>
      <c r="JI62" s="86">
        <f t="shared" si="140"/>
        <v>3.9150288414931009E-4</v>
      </c>
      <c r="JJ62" s="86">
        <f t="shared" si="141"/>
        <v>9.0264065729362254E-4</v>
      </c>
      <c r="JK62" s="86">
        <f t="shared" si="142"/>
        <v>4.9521000379227861E-4</v>
      </c>
      <c r="JL62" s="86">
        <f t="shared" si="143"/>
        <v>1.0613319148012415E-3</v>
      </c>
      <c r="JM62" s="86">
        <f t="shared" si="144"/>
        <v>1.4190406990345104E-4</v>
      </c>
    </row>
    <row r="63" spans="2:273" x14ac:dyDescent="0.25">
      <c r="B63" s="2">
        <v>36</v>
      </c>
      <c r="C63" s="37">
        <v>110.383</v>
      </c>
      <c r="D63" s="37">
        <v>111.28100000000001</v>
      </c>
      <c r="E63" s="37">
        <v>110.053</v>
      </c>
      <c r="F63" s="37">
        <v>110.877</v>
      </c>
      <c r="G63" s="37">
        <v>111.491</v>
      </c>
      <c r="H63" s="37">
        <v>112.825</v>
      </c>
      <c r="I63" s="37">
        <v>109.26300000000001</v>
      </c>
      <c r="J63" s="37">
        <v>115.404</v>
      </c>
      <c r="K63" s="37">
        <v>112.474</v>
      </c>
      <c r="L63" s="37">
        <v>112.018</v>
      </c>
      <c r="M63" s="37">
        <v>108.386</v>
      </c>
      <c r="N63" s="37">
        <v>111.684</v>
      </c>
      <c r="O63" s="37">
        <v>109.91200000000001</v>
      </c>
      <c r="P63" s="37">
        <v>106.22</v>
      </c>
      <c r="Q63" s="37">
        <v>103.797</v>
      </c>
      <c r="S63" s="4">
        <f t="shared" si="8"/>
        <v>109.96342048421202</v>
      </c>
      <c r="T63" s="4">
        <f t="shared" si="9"/>
        <v>107.70484361210895</v>
      </c>
      <c r="U63" s="4">
        <f t="shared" si="10"/>
        <v>108.85228889922661</v>
      </c>
      <c r="V63" s="4">
        <f t="shared" si="11"/>
        <v>108.12090817010488</v>
      </c>
      <c r="W63" s="4">
        <f t="shared" si="12"/>
        <v>108.30959744844805</v>
      </c>
      <c r="X63" s="4">
        <f t="shared" si="13"/>
        <v>109.77165956390625</v>
      </c>
      <c r="Y63" s="4">
        <f t="shared" si="14"/>
        <v>108.48501317496951</v>
      </c>
      <c r="Z63" s="4">
        <f t="shared" si="15"/>
        <v>111.19343405676494</v>
      </c>
      <c r="AA63" s="4">
        <f t="shared" si="16"/>
        <v>110.14884052007365</v>
      </c>
      <c r="AB63" s="4">
        <f t="shared" si="17"/>
        <v>108.79129662830013</v>
      </c>
      <c r="AC63" s="4">
        <f t="shared" si="18"/>
        <v>107.68984597323337</v>
      </c>
      <c r="AD63" s="4">
        <f t="shared" si="19"/>
        <v>108.27217969012423</v>
      </c>
      <c r="AE63" s="4">
        <f t="shared" si="20"/>
        <v>106.34179554884224</v>
      </c>
      <c r="AF63" s="4">
        <f t="shared" si="21"/>
        <v>106.22747315538963</v>
      </c>
      <c r="AG63" s="4">
        <f t="shared" si="22"/>
        <v>104.43342654717863</v>
      </c>
      <c r="AI63" s="4">
        <f t="shared" si="23"/>
        <v>0.41957951578797292</v>
      </c>
      <c r="AJ63" s="4">
        <f t="shared" si="24"/>
        <v>3.5761563878910607</v>
      </c>
      <c r="AK63" s="4">
        <f t="shared" si="25"/>
        <v>1.2007111007733897</v>
      </c>
      <c r="AL63" s="4">
        <f t="shared" si="26"/>
        <v>2.7560918298951123</v>
      </c>
      <c r="AM63" s="4">
        <f t="shared" si="27"/>
        <v>3.1814025515519546</v>
      </c>
      <c r="AN63" s="4">
        <f t="shared" si="28"/>
        <v>3.0533404360937482</v>
      </c>
      <c r="AO63" s="4">
        <f t="shared" si="29"/>
        <v>0.77798682503049577</v>
      </c>
      <c r="AP63" s="4">
        <f t="shared" si="30"/>
        <v>4.2105659432350535</v>
      </c>
      <c r="AQ63" s="4">
        <f t="shared" si="31"/>
        <v>2.3251594799263557</v>
      </c>
      <c r="AR63" s="4">
        <f t="shared" si="32"/>
        <v>3.2267033716998696</v>
      </c>
      <c r="AS63" s="4">
        <f t="shared" si="33"/>
        <v>0.69615402676662086</v>
      </c>
      <c r="AT63" s="4">
        <f t="shared" si="34"/>
        <v>3.4118203098757647</v>
      </c>
      <c r="AU63" s="4">
        <f t="shared" si="35"/>
        <v>3.570204451157764</v>
      </c>
      <c r="AV63" s="4">
        <f t="shared" si="220"/>
        <v>-7.4731553896327796E-3</v>
      </c>
      <c r="AW63" s="4">
        <f t="shared" si="220"/>
        <v>-0.63642654717862968</v>
      </c>
      <c r="AY63" s="2">
        <f t="shared" si="96"/>
        <v>105.13705371689136</v>
      </c>
      <c r="AZ63" s="2">
        <f t="shared" si="147"/>
        <v>106.83164242636936</v>
      </c>
      <c r="BA63" s="2">
        <f t="shared" si="148"/>
        <v>107.11733129278997</v>
      </c>
      <c r="BB63" s="2">
        <f t="shared" si="149"/>
        <v>106.51074810138559</v>
      </c>
      <c r="BC63" s="2">
        <f t="shared" si="150"/>
        <v>106.87298411196878</v>
      </c>
      <c r="BD63" s="2">
        <f t="shared" si="151"/>
        <v>109.07639595859436</v>
      </c>
      <c r="BE63" s="2">
        <f t="shared" si="152"/>
        <v>107.42786450205165</v>
      </c>
      <c r="BF63" s="2">
        <f t="shared" si="153"/>
        <v>110.0549465715247</v>
      </c>
      <c r="BG63" s="2">
        <f t="shared" si="154"/>
        <v>108.8301472617083</v>
      </c>
      <c r="BH63" s="2">
        <f t="shared" si="155"/>
        <v>108.13052404680458</v>
      </c>
      <c r="BI63" s="2">
        <f t="shared" si="156"/>
        <v>107.20128231417777</v>
      </c>
      <c r="BJ63" s="2">
        <f t="shared" si="157"/>
        <v>107.29105796985908</v>
      </c>
      <c r="BK63" s="2">
        <f t="shared" si="158"/>
        <v>105.72108490686605</v>
      </c>
      <c r="BL63" s="2">
        <f t="shared" si="159"/>
        <v>105.08970035011222</v>
      </c>
      <c r="BM63" s="2">
        <f t="shared" si="160"/>
        <v>104.2608220864888</v>
      </c>
      <c r="BO63" s="2">
        <f t="shared" si="38"/>
        <v>110.383</v>
      </c>
      <c r="BP63" s="2">
        <f t="shared" si="39"/>
        <v>111.28100000000001</v>
      </c>
      <c r="BQ63" s="2">
        <f t="shared" si="40"/>
        <v>110.053</v>
      </c>
      <c r="BR63" s="2">
        <f t="shared" si="41"/>
        <v>110.877</v>
      </c>
      <c r="BS63" s="2">
        <f t="shared" si="42"/>
        <v>111.491</v>
      </c>
      <c r="BT63" s="2">
        <f t="shared" si="43"/>
        <v>112.825</v>
      </c>
      <c r="BU63" s="2">
        <f t="shared" si="44"/>
        <v>109.26300000000001</v>
      </c>
      <c r="BV63" s="2">
        <f t="shared" si="45"/>
        <v>115.404</v>
      </c>
      <c r="BW63" s="2">
        <f t="shared" si="46"/>
        <v>112.474</v>
      </c>
      <c r="BX63" s="2">
        <f t="shared" si="47"/>
        <v>112.018</v>
      </c>
      <c r="BY63" s="2">
        <f t="shared" si="48"/>
        <v>108.386</v>
      </c>
      <c r="BZ63" s="2">
        <f t="shared" si="49"/>
        <v>111.684</v>
      </c>
      <c r="CA63" s="2">
        <f t="shared" si="50"/>
        <v>109.91200000000001</v>
      </c>
      <c r="CB63" s="2">
        <f t="shared" si="51"/>
        <v>106.22</v>
      </c>
      <c r="CC63" s="2">
        <f t="shared" si="52"/>
        <v>103.797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108.94301991465147</v>
      </c>
      <c r="DL63" s="2">
        <f t="shared" si="221"/>
        <v>109.42716993106467</v>
      </c>
      <c r="DM63" s="2">
        <f t="shared" si="221"/>
        <v>109.55716857410877</v>
      </c>
      <c r="DN63" s="2">
        <f t="shared" si="221"/>
        <v>109.12300515947466</v>
      </c>
      <c r="DO63" s="2">
        <f t="shared" si="221"/>
        <v>109.90228313090417</v>
      </c>
      <c r="DP63" s="2">
        <f t="shared" si="221"/>
        <v>111.74070602181126</v>
      </c>
      <c r="DQ63" s="2">
        <f t="shared" si="221"/>
        <v>110.17021829521831</v>
      </c>
      <c r="DR63" s="2">
        <f t="shared" si="221"/>
        <v>112.75869843527738</v>
      </c>
      <c r="DS63" s="2">
        <f t="shared" si="221"/>
        <v>111.85824291497975</v>
      </c>
      <c r="DT63" s="2">
        <f t="shared" si="221"/>
        <v>111.46872735893788</v>
      </c>
      <c r="DU63" s="2">
        <f t="shared" si="221"/>
        <v>109.03228212422951</v>
      </c>
      <c r="DV63" s="2">
        <f t="shared" si="221"/>
        <v>110.05058569500679</v>
      </c>
      <c r="DW63" s="2">
        <f t="shared" si="221"/>
        <v>107.94210624794835</v>
      </c>
      <c r="DX63" s="2">
        <f t="shared" si="221"/>
        <v>106.28906302658933</v>
      </c>
      <c r="DY63" s="2">
        <f t="shared" si="221"/>
        <v>105.62312054367203</v>
      </c>
      <c r="EA63" s="2">
        <f t="shared" si="71"/>
        <v>100.85762284265422</v>
      </c>
      <c r="EB63" s="2">
        <f t="shared" si="72"/>
        <v>102.57934506929638</v>
      </c>
      <c r="EC63" s="2">
        <f t="shared" si="73"/>
        <v>103.64428710603643</v>
      </c>
      <c r="ED63" s="2">
        <f t="shared" si="74"/>
        <v>102.71606803544647</v>
      </c>
      <c r="EE63" s="2">
        <f t="shared" si="75"/>
        <v>102.38892978084982</v>
      </c>
      <c r="EF63" s="2">
        <f t="shared" si="76"/>
        <v>104.65226566290673</v>
      </c>
      <c r="EG63" s="2">
        <f t="shared" si="77"/>
        <v>103.19420950843808</v>
      </c>
      <c r="EH63" s="2">
        <f t="shared" si="78"/>
        <v>105.95073547923036</v>
      </c>
      <c r="EI63" s="2">
        <f t="shared" si="79"/>
        <v>104.32492994953992</v>
      </c>
      <c r="EJ63" s="2">
        <f t="shared" si="80"/>
        <v>102.57722049845833</v>
      </c>
      <c r="EK63" s="2">
        <f t="shared" si="81"/>
        <v>104.00685607258656</v>
      </c>
      <c r="EL63" s="2">
        <f t="shared" si="82"/>
        <v>103.00171577626801</v>
      </c>
      <c r="EM63" s="2">
        <f t="shared" si="83"/>
        <v>101.9451386709021</v>
      </c>
      <c r="EN63" s="2">
        <f t="shared" si="84"/>
        <v>103.27246509491734</v>
      </c>
      <c r="EO63" s="2">
        <f t="shared" si="85"/>
        <v>101.67167919368573</v>
      </c>
      <c r="EQ63" s="2">
        <f t="shared" si="86"/>
        <v>100.63966774251536</v>
      </c>
      <c r="ER63" s="2">
        <f t="shared" si="222"/>
        <v>102.13296276209115</v>
      </c>
      <c r="ES63" s="2">
        <f t="shared" si="222"/>
        <v>101.82392579723141</v>
      </c>
      <c r="ET63" s="2">
        <f t="shared" si="222"/>
        <v>101.14139071809942</v>
      </c>
      <c r="EU63" s="2">
        <f t="shared" si="222"/>
        <v>101.35906450166387</v>
      </c>
      <c r="EV63" s="2">
        <f t="shared" si="222"/>
        <v>103.62036018343628</v>
      </c>
      <c r="EW63" s="2">
        <f t="shared" si="222"/>
        <v>101.88493207312449</v>
      </c>
      <c r="EX63" s="2">
        <f t="shared" si="222"/>
        <v>105.58378080327861</v>
      </c>
      <c r="EY63" s="2">
        <f t="shared" si="222"/>
        <v>103.74428859004053</v>
      </c>
      <c r="EZ63" s="2">
        <f t="shared" si="222"/>
        <v>102.98809223037505</v>
      </c>
      <c r="FA63" s="2">
        <f t="shared" si="222"/>
        <v>102.58476524212641</v>
      </c>
      <c r="FB63" s="2">
        <f t="shared" si="222"/>
        <v>102.49592535503226</v>
      </c>
      <c r="FC63" s="2">
        <f t="shared" si="222"/>
        <v>102.1640911643546</v>
      </c>
      <c r="FD63" s="2">
        <f t="shared" si="222"/>
        <v>104.59030906422718</v>
      </c>
      <c r="FE63" s="2">
        <f t="shared" si="222"/>
        <v>105.34781200767777</v>
      </c>
      <c r="FG63" s="2">
        <f t="shared" si="88"/>
        <v>0.47071883081895255</v>
      </c>
      <c r="FH63" s="2">
        <f t="shared" si="223"/>
        <v>0.37902494951075033</v>
      </c>
      <c r="FI63" s="2">
        <f t="shared" si="223"/>
        <v>0.41260574159670116</v>
      </c>
      <c r="FJ63" s="2">
        <f t="shared" si="223"/>
        <v>0.40770207894268984</v>
      </c>
      <c r="FK63" s="2">
        <f t="shared" si="223"/>
        <v>0.40317683541532645</v>
      </c>
      <c r="FL63" s="2">
        <f t="shared" si="223"/>
        <v>0.37585516177194661</v>
      </c>
      <c r="FM63" s="2">
        <f t="shared" si="223"/>
        <v>0.3930949291044018</v>
      </c>
      <c r="FN63" s="2">
        <f t="shared" si="223"/>
        <v>0.3971400077428065</v>
      </c>
      <c r="FO63" s="2">
        <f t="shared" si="223"/>
        <v>0.40195170121469009</v>
      </c>
      <c r="FP63" s="2">
        <f t="shared" si="223"/>
        <v>0.37544240368411619</v>
      </c>
      <c r="FQ63" s="2">
        <f t="shared" si="223"/>
        <v>0.36431731301222686</v>
      </c>
      <c r="FR63" s="2">
        <f t="shared" si="223"/>
        <v>0.39147845495765232</v>
      </c>
      <c r="FS63" s="2">
        <f t="shared" si="223"/>
        <v>0.37036011283314152</v>
      </c>
      <c r="FT63" s="2">
        <f t="shared" si="223"/>
        <v>0.39761798895034134</v>
      </c>
      <c r="FU63" s="2">
        <f t="shared" si="223"/>
        <v>0.34481395081579236</v>
      </c>
      <c r="FW63" s="2">
        <f t="shared" si="112"/>
        <v>8.0481358661389966E-5</v>
      </c>
      <c r="FX63" s="2">
        <f t="shared" si="164"/>
        <v>6.9519343925659812E-5</v>
      </c>
      <c r="FY63" s="2">
        <f t="shared" si="165"/>
        <v>8.15432687450892E-5</v>
      </c>
      <c r="FZ63" s="2">
        <f t="shared" si="166"/>
        <v>8.6032208754625937E-5</v>
      </c>
      <c r="GA63" s="2">
        <f t="shared" si="167"/>
        <v>8.6411208470282469E-5</v>
      </c>
      <c r="GB63" s="2">
        <f t="shared" si="168"/>
        <v>8.0594019222177785E-5</v>
      </c>
      <c r="GC63" s="2">
        <f t="shared" si="169"/>
        <v>9.1740445810473565E-5</v>
      </c>
      <c r="GD63" s="2">
        <f t="shared" si="170"/>
        <v>1.0192723488363479E-4</v>
      </c>
      <c r="GE63" s="2">
        <f t="shared" si="171"/>
        <v>1.1657975979772359E-4</v>
      </c>
      <c r="GF63" s="2">
        <f t="shared" si="172"/>
        <v>1.1048688779345607E-4</v>
      </c>
      <c r="GG63" s="2">
        <f t="shared" si="173"/>
        <v>1.055447179006705E-4</v>
      </c>
      <c r="GH63" s="2">
        <f t="shared" si="174"/>
        <v>9.2963726517261103E-5</v>
      </c>
      <c r="GI63" s="2">
        <f t="shared" si="175"/>
        <v>7.420518026133533E-5</v>
      </c>
      <c r="GJ63" s="2">
        <f t="shared" si="176"/>
        <v>6.8996473154470575E-5</v>
      </c>
      <c r="GK63" s="2">
        <f t="shared" si="177"/>
        <v>5.8117084788790334E-5</v>
      </c>
      <c r="GM63" s="86">
        <f t="shared" si="113"/>
        <v>8.0564393900722821E-3</v>
      </c>
      <c r="GN63" s="86">
        <f t="shared" si="178"/>
        <v>1.156872392538359E-3</v>
      </c>
      <c r="GO63" s="86">
        <f t="shared" si="179"/>
        <v>2.5532252514991961E-3</v>
      </c>
      <c r="GP63" s="86">
        <f t="shared" si="180"/>
        <v>2.343675602584101E-3</v>
      </c>
      <c r="GQ63" s="86">
        <f t="shared" si="181"/>
        <v>2.0574278858282689E-3</v>
      </c>
      <c r="GR63" s="86">
        <f t="shared" si="182"/>
        <v>9.5887455965673802E-4</v>
      </c>
      <c r="GS63" s="86">
        <f t="shared" si="183"/>
        <v>1.5248769187043688E-3</v>
      </c>
      <c r="GT63" s="86">
        <f t="shared" si="184"/>
        <v>1.7450598777578156E-3</v>
      </c>
      <c r="GU63" s="86">
        <f t="shared" si="185"/>
        <v>2.0112764153513971E-3</v>
      </c>
      <c r="GV63" s="86">
        <f t="shared" si="186"/>
        <v>9.3334433607295041E-4</v>
      </c>
      <c r="GW63" s="86">
        <f t="shared" si="187"/>
        <v>6.8057430324729694E-4</v>
      </c>
      <c r="GX63" s="86">
        <f t="shared" si="188"/>
        <v>1.4843542671616229E-3</v>
      </c>
      <c r="GY63" s="86">
        <f t="shared" si="189"/>
        <v>8.4411987698426521E-4</v>
      </c>
      <c r="GZ63" s="86">
        <f t="shared" si="190"/>
        <v>1.7284009375914536E-3</v>
      </c>
      <c r="HA63" s="86">
        <f t="shared" si="191"/>
        <v>2.7147756021500823E-4</v>
      </c>
      <c r="HC63" s="86">
        <f t="shared" si="145"/>
        <v>1.5945656308518031E-9</v>
      </c>
      <c r="HD63" s="86">
        <f t="shared" si="192"/>
        <v>1.0825183222434166E-10</v>
      </c>
      <c r="HE63" s="86">
        <f t="shared" si="193"/>
        <v>5.0713509365406998E-12</v>
      </c>
      <c r="HF63" s="86">
        <f t="shared" si="194"/>
        <v>2.6779789399050959E-12</v>
      </c>
      <c r="HG63" s="86">
        <f t="shared" si="195"/>
        <v>2.9510605766169851E-12</v>
      </c>
      <c r="HH63" s="86">
        <f t="shared" si="196"/>
        <v>7.5421579080492964E-14</v>
      </c>
      <c r="HI63" s="86">
        <f t="shared" si="197"/>
        <v>6.3017839602054073E-13</v>
      </c>
      <c r="HJ63" s="86">
        <f t="shared" si="198"/>
        <v>2.7806255802803966E-13</v>
      </c>
      <c r="HK63" s="86">
        <f t="shared" si="199"/>
        <v>8.9407309290664344E-13</v>
      </c>
      <c r="HL63" s="86">
        <f t="shared" si="200"/>
        <v>4.5765850950832041E-13</v>
      </c>
      <c r="HM63" s="86">
        <f t="shared" si="201"/>
        <v>5.6149491631747066E-14</v>
      </c>
      <c r="HN63" s="86">
        <f t="shared" si="202"/>
        <v>2.7517048232793771E-13</v>
      </c>
      <c r="HO63" s="86">
        <f t="shared" si="203"/>
        <v>6.0069954900442482E-13</v>
      </c>
      <c r="HP63" s="86">
        <f t="shared" si="204"/>
        <v>9.7847666672841398E-13</v>
      </c>
      <c r="HQ63" s="86">
        <f t="shared" si="205"/>
        <v>9.8343714079111526E-16</v>
      </c>
      <c r="HS63" s="86">
        <f t="shared" si="114"/>
        <v>5.7196165594336179E-49</v>
      </c>
      <c r="HT63" s="86">
        <f t="shared" si="206"/>
        <v>1.9682605295991629E-53</v>
      </c>
      <c r="HU63" s="86">
        <f t="shared" si="207"/>
        <v>1.0598030112177276E-63</v>
      </c>
      <c r="HV63" s="86">
        <f t="shared" si="208"/>
        <v>1.6642449303649953E-64</v>
      </c>
      <c r="HW63" s="86">
        <f t="shared" si="209"/>
        <v>3.8705748130947901E-64</v>
      </c>
      <c r="HX63" s="86">
        <f t="shared" si="210"/>
        <v>4.4112806702469141E-73</v>
      </c>
      <c r="HY63" s="86">
        <f t="shared" si="211"/>
        <v>9.5830328392863887E-69</v>
      </c>
      <c r="HZ63" s="86">
        <f t="shared" si="212"/>
        <v>4.8217458799167405E-70</v>
      </c>
      <c r="IA63" s="86">
        <f t="shared" si="213"/>
        <v>1.3991731476820986E-66</v>
      </c>
      <c r="IB63" s="86">
        <f t="shared" si="214"/>
        <v>2.192150386085286E-67</v>
      </c>
      <c r="IC63" s="86">
        <f t="shared" si="215"/>
        <v>1.6012876968524849E-72</v>
      </c>
      <c r="ID63" s="86">
        <f t="shared" si="216"/>
        <v>1.482247156953494E-70</v>
      </c>
      <c r="IE63" s="86">
        <f t="shared" si="217"/>
        <v>9.5564993068724201E-68</v>
      </c>
      <c r="IF63" s="86">
        <f t="shared" si="218"/>
        <v>3.6599525817261625E-37</v>
      </c>
      <c r="IG63" s="86">
        <f t="shared" si="219"/>
        <v>1.2949344683403502E-28</v>
      </c>
      <c r="II63" s="86">
        <f t="shared" si="115"/>
        <v>5.2583950685529854E-212</v>
      </c>
      <c r="IJ63" s="86">
        <f t="shared" si="116"/>
        <v>5.421072245310476E-238</v>
      </c>
      <c r="IK63" s="86">
        <f t="shared" si="117"/>
        <v>7.7539529079731544E-279</v>
      </c>
      <c r="IL63" s="86">
        <f t="shared" si="118"/>
        <v>4.8949859357066114E-275</v>
      </c>
      <c r="IM63" s="86">
        <f t="shared" si="119"/>
        <v>5.36255564775441E-274</v>
      </c>
      <c r="IN63" s="86">
        <f t="shared" si="120"/>
        <v>0</v>
      </c>
      <c r="IO63" s="86">
        <f t="shared" si="121"/>
        <v>3.3661353546102162E-293</v>
      </c>
      <c r="IP63" s="86">
        <f t="shared" si="122"/>
        <v>1.0312696813916734E-299</v>
      </c>
      <c r="IQ63" s="86">
        <f t="shared" si="123"/>
        <v>1.3818819503091516E-282</v>
      </c>
      <c r="IR63" s="86">
        <f t="shared" si="124"/>
        <v>8.8881532760694089E-291</v>
      </c>
      <c r="IS63" s="86">
        <f t="shared" si="125"/>
        <v>0</v>
      </c>
      <c r="IT63" s="86">
        <f t="shared" si="126"/>
        <v>9.1800129118163121E-306</v>
      </c>
      <c r="IU63" s="86">
        <f t="shared" si="127"/>
        <v>7.1384972521991566E-294</v>
      </c>
      <c r="IV63" s="86">
        <f t="shared" si="128"/>
        <v>3.4593533477849911E-153</v>
      </c>
      <c r="IW63" s="86">
        <f t="shared" si="129"/>
        <v>1.0190637294025614E-121</v>
      </c>
      <c r="IY63" s="86">
        <f t="shared" si="130"/>
        <v>8.0564409846379127E-3</v>
      </c>
      <c r="IZ63" s="86">
        <f t="shared" si="131"/>
        <v>1.1568725007901912E-3</v>
      </c>
      <c r="JA63" s="86">
        <f t="shared" si="132"/>
        <v>2.553225256570547E-3</v>
      </c>
      <c r="JB63" s="86">
        <f t="shared" si="133"/>
        <v>2.34367560526208E-3</v>
      </c>
      <c r="JC63" s="86">
        <f t="shared" si="134"/>
        <v>2.0574278887793293E-3</v>
      </c>
      <c r="JD63" s="86">
        <f t="shared" si="135"/>
        <v>9.5887455973215957E-4</v>
      </c>
      <c r="JE63" s="86">
        <f t="shared" si="136"/>
        <v>1.5248769193345472E-3</v>
      </c>
      <c r="JF63" s="86">
        <f t="shared" si="137"/>
        <v>1.7450598780358781E-3</v>
      </c>
      <c r="JG63" s="86">
        <f t="shared" si="138"/>
        <v>2.0112764162454702E-3</v>
      </c>
      <c r="JH63" s="86">
        <f t="shared" si="139"/>
        <v>9.3334433653060895E-4</v>
      </c>
      <c r="JI63" s="86">
        <f t="shared" si="140"/>
        <v>6.8057430330344647E-4</v>
      </c>
      <c r="JJ63" s="86">
        <f t="shared" si="141"/>
        <v>1.4843542674367934E-3</v>
      </c>
      <c r="JK63" s="86">
        <f t="shared" si="142"/>
        <v>8.4411987758496471E-4</v>
      </c>
      <c r="JL63" s="86">
        <f t="shared" si="143"/>
        <v>1.7284009385699303E-3</v>
      </c>
      <c r="JM63" s="86">
        <f t="shared" si="144"/>
        <v>2.7147756021599165E-4</v>
      </c>
    </row>
    <row r="64" spans="2:273" x14ac:dyDescent="0.25">
      <c r="B64" s="2">
        <v>37</v>
      </c>
      <c r="C64" s="37">
        <v>114.867</v>
      </c>
      <c r="D64" s="37">
        <v>109.77200000000001</v>
      </c>
      <c r="E64" s="37">
        <v>111.877</v>
      </c>
      <c r="F64" s="37">
        <v>111.14</v>
      </c>
      <c r="G64" s="37">
        <v>111.63200000000001</v>
      </c>
      <c r="H64" s="37">
        <v>115.351</v>
      </c>
      <c r="I64" s="37">
        <v>109.43899999999999</v>
      </c>
      <c r="J64" s="37">
        <v>115.351</v>
      </c>
      <c r="K64" s="37">
        <v>112.73699999999999</v>
      </c>
      <c r="L64" s="37">
        <v>114.456</v>
      </c>
      <c r="M64" s="37">
        <v>110.947</v>
      </c>
      <c r="N64" s="37">
        <v>111.404</v>
      </c>
      <c r="O64" s="37">
        <v>109.456</v>
      </c>
      <c r="P64" s="37">
        <v>108.949</v>
      </c>
      <c r="Q64" s="37">
        <v>105.898</v>
      </c>
      <c r="S64" s="4">
        <f t="shared" si="8"/>
        <v>111.48452319441523</v>
      </c>
      <c r="T64" s="4">
        <f t="shared" si="9"/>
        <v>108.06631187785808</v>
      </c>
      <c r="U64" s="4">
        <f t="shared" si="10"/>
        <v>109.57915279123284</v>
      </c>
      <c r="V64" s="4">
        <f t="shared" si="11"/>
        <v>108.78924080765168</v>
      </c>
      <c r="W64" s="4">
        <f t="shared" si="12"/>
        <v>108.89000748821181</v>
      </c>
      <c r="X64" s="4">
        <f t="shared" si="13"/>
        <v>110.12444526677477</v>
      </c>
      <c r="Y64" s="4">
        <f t="shared" si="14"/>
        <v>108.94196547305386</v>
      </c>
      <c r="Z64" s="4">
        <f t="shared" si="15"/>
        <v>111.70348984153293</v>
      </c>
      <c r="AA64" s="4">
        <f t="shared" si="16"/>
        <v>110.69667039043766</v>
      </c>
      <c r="AB64" s="4">
        <f t="shared" si="17"/>
        <v>109.09129611245619</v>
      </c>
      <c r="AC64" s="4">
        <f t="shared" si="18"/>
        <v>107.94278019935966</v>
      </c>
      <c r="AD64" s="4">
        <f t="shared" si="19"/>
        <v>108.73614213696148</v>
      </c>
      <c r="AE64" s="4">
        <f t="shared" si="20"/>
        <v>106.64240123779223</v>
      </c>
      <c r="AF64" s="4">
        <f t="shared" si="21"/>
        <v>106.81174189438912</v>
      </c>
      <c r="AG64" s="4">
        <f t="shared" si="22"/>
        <v>104.5529784583162</v>
      </c>
      <c r="AI64" s="4">
        <f t="shared" si="23"/>
        <v>3.3824768055847727</v>
      </c>
      <c r="AJ64" s="4">
        <f t="shared" si="24"/>
        <v>1.7056881221419218</v>
      </c>
      <c r="AK64" s="4">
        <f t="shared" si="25"/>
        <v>2.297847208767152</v>
      </c>
      <c r="AL64" s="4">
        <f t="shared" si="26"/>
        <v>2.3507591923483204</v>
      </c>
      <c r="AM64" s="4">
        <f t="shared" si="27"/>
        <v>2.7419925117881974</v>
      </c>
      <c r="AN64" s="4">
        <f t="shared" si="28"/>
        <v>5.2265547332252282</v>
      </c>
      <c r="AO64" s="4">
        <f t="shared" si="29"/>
        <v>0.49703452694613759</v>
      </c>
      <c r="AP64" s="4">
        <f t="shared" si="30"/>
        <v>3.6475101584670711</v>
      </c>
      <c r="AQ64" s="4">
        <f t="shared" si="31"/>
        <v>2.0403296095623347</v>
      </c>
      <c r="AR64" s="4">
        <f t="shared" si="32"/>
        <v>5.3647038875438113</v>
      </c>
      <c r="AS64" s="4">
        <f t="shared" si="33"/>
        <v>3.0042198006403424</v>
      </c>
      <c r="AT64" s="4">
        <f t="shared" si="34"/>
        <v>2.6678578630385203</v>
      </c>
      <c r="AU64" s="4">
        <f t="shared" si="35"/>
        <v>2.8135987622077749</v>
      </c>
      <c r="AV64" s="4">
        <f t="shared" si="220"/>
        <v>2.1372581056108828</v>
      </c>
      <c r="AW64" s="4">
        <f t="shared" si="220"/>
        <v>1.3450215416837921</v>
      </c>
      <c r="AY64" s="2">
        <f t="shared" si="96"/>
        <v>104.93929608199257</v>
      </c>
      <c r="AZ64" s="2">
        <f t="shared" si="147"/>
        <v>106.70443254985116</v>
      </c>
      <c r="BA64" s="2">
        <f t="shared" si="148"/>
        <v>106.99705979778007</v>
      </c>
      <c r="BB64" s="2">
        <f t="shared" si="149"/>
        <v>106.39105909151328</v>
      </c>
      <c r="BC64" s="2">
        <f t="shared" si="150"/>
        <v>106.72162282508968</v>
      </c>
      <c r="BD64" s="2">
        <f t="shared" si="151"/>
        <v>109.01142755463137</v>
      </c>
      <c r="BE64" s="2">
        <f t="shared" si="152"/>
        <v>107.30013934385272</v>
      </c>
      <c r="BF64" s="2">
        <f t="shared" si="153"/>
        <v>109.96056525398096</v>
      </c>
      <c r="BG64" s="2">
        <f t="shared" si="154"/>
        <v>108.70553744731225</v>
      </c>
      <c r="BH64" s="2">
        <f t="shared" si="155"/>
        <v>108.02942713875548</v>
      </c>
      <c r="BI64" s="2">
        <f t="shared" si="156"/>
        <v>107.14262381913589</v>
      </c>
      <c r="BJ64" s="2">
        <f t="shared" si="157"/>
        <v>107.21324917275815</v>
      </c>
      <c r="BK64" s="2">
        <f t="shared" si="158"/>
        <v>105.64444200430137</v>
      </c>
      <c r="BL64" s="2">
        <f t="shared" si="159"/>
        <v>105.06247132124263</v>
      </c>
      <c r="BM64" s="2">
        <f t="shared" si="160"/>
        <v>104.24385298553423</v>
      </c>
      <c r="BO64" s="2" t="str">
        <f t="shared" si="38"/>
        <v/>
      </c>
      <c r="BP64" s="2">
        <f t="shared" si="39"/>
        <v>109.77200000000001</v>
      </c>
      <c r="BQ64" s="2">
        <f t="shared" si="40"/>
        <v>111.877</v>
      </c>
      <c r="BR64" s="2">
        <f t="shared" si="41"/>
        <v>111.14</v>
      </c>
      <c r="BS64" s="2">
        <f t="shared" si="42"/>
        <v>111.63200000000001</v>
      </c>
      <c r="BT64" s="2">
        <f t="shared" si="43"/>
        <v>115.351</v>
      </c>
      <c r="BU64" s="2">
        <f t="shared" si="44"/>
        <v>109.43899999999999</v>
      </c>
      <c r="BV64" s="2">
        <f t="shared" si="45"/>
        <v>115.351</v>
      </c>
      <c r="BW64" s="2">
        <f t="shared" si="46"/>
        <v>112.73699999999999</v>
      </c>
      <c r="BX64" s="2">
        <f t="shared" si="47"/>
        <v>114.456</v>
      </c>
      <c r="BY64" s="2">
        <f t="shared" si="48"/>
        <v>110.947</v>
      </c>
      <c r="BZ64" s="2">
        <f t="shared" si="49"/>
        <v>111.404</v>
      </c>
      <c r="CA64" s="2">
        <f t="shared" si="50"/>
        <v>109.456</v>
      </c>
      <c r="CB64" s="2">
        <f t="shared" si="51"/>
        <v>108.949</v>
      </c>
      <c r="CC64" s="2">
        <f t="shared" si="52"/>
        <v>105.898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109.04148198198196</v>
      </c>
      <c r="DL64" s="2">
        <f t="shared" si="221"/>
        <v>109.56469526206368</v>
      </c>
      <c r="DM64" s="2">
        <f t="shared" si="221"/>
        <v>109.71506969981233</v>
      </c>
      <c r="DN64" s="2">
        <f t="shared" si="221"/>
        <v>109.28487213883676</v>
      </c>
      <c r="DO64" s="2">
        <f t="shared" si="221"/>
        <v>110.04327037786773</v>
      </c>
      <c r="DP64" s="2">
        <f t="shared" si="221"/>
        <v>112.0053549075391</v>
      </c>
      <c r="DQ64" s="2">
        <f t="shared" si="221"/>
        <v>110.31838942991575</v>
      </c>
      <c r="DR64" s="2">
        <f t="shared" si="221"/>
        <v>112.96339544807967</v>
      </c>
      <c r="DS64" s="2">
        <f t="shared" si="221"/>
        <v>112.03277732793522</v>
      </c>
      <c r="DT64" s="2">
        <f t="shared" si="221"/>
        <v>111.70545898530108</v>
      </c>
      <c r="DU64" s="2">
        <f t="shared" si="221"/>
        <v>109.20651588430538</v>
      </c>
      <c r="DV64" s="2">
        <f t="shared" si="221"/>
        <v>110.27639055330638</v>
      </c>
      <c r="DW64" s="2">
        <f t="shared" si="221"/>
        <v>108.10080807528175</v>
      </c>
      <c r="DX64" s="2">
        <f t="shared" si="221"/>
        <v>106.43968169383957</v>
      </c>
      <c r="DY64" s="2">
        <f t="shared" si="221"/>
        <v>105.77322047682712</v>
      </c>
      <c r="EA64" s="2">
        <f t="shared" si="71"/>
        <v>100.73264733915349</v>
      </c>
      <c r="EB64" s="2">
        <f t="shared" si="72"/>
        <v>102.43073496801706</v>
      </c>
      <c r="EC64" s="2">
        <f t="shared" si="73"/>
        <v>103.46847832013141</v>
      </c>
      <c r="ED64" s="2">
        <f t="shared" si="74"/>
        <v>102.55726086871282</v>
      </c>
      <c r="EE64" s="2">
        <f t="shared" si="75"/>
        <v>102.23745563414244</v>
      </c>
      <c r="EF64" s="2">
        <f t="shared" si="76"/>
        <v>104.47739619338218</v>
      </c>
      <c r="EG64" s="2">
        <f t="shared" si="77"/>
        <v>103.05055299769695</v>
      </c>
      <c r="EH64" s="2">
        <f t="shared" si="78"/>
        <v>105.80343580291314</v>
      </c>
      <c r="EI64" s="2">
        <f t="shared" si="79"/>
        <v>104.19082655585238</v>
      </c>
      <c r="EJ64" s="2">
        <f t="shared" si="80"/>
        <v>102.45220378305312</v>
      </c>
      <c r="EK64" s="2">
        <f t="shared" si="81"/>
        <v>103.85870755550451</v>
      </c>
      <c r="EL64" s="2">
        <f t="shared" si="82"/>
        <v>102.87091874652131</v>
      </c>
      <c r="EM64" s="2">
        <f t="shared" si="83"/>
        <v>101.83583452420811</v>
      </c>
      <c r="EN64" s="2">
        <f t="shared" si="84"/>
        <v>103.15938028169015</v>
      </c>
      <c r="EO64" s="2">
        <f t="shared" si="85"/>
        <v>101.59294355472589</v>
      </c>
      <c r="EQ64" s="2">
        <f t="shared" si="86"/>
        <v>100.51813645574585</v>
      </c>
      <c r="ER64" s="2">
        <f t="shared" si="222"/>
        <v>101.99128151383843</v>
      </c>
      <c r="ES64" s="2">
        <f t="shared" si="222"/>
        <v>101.67674372769901</v>
      </c>
      <c r="ET64" s="2">
        <f t="shared" si="222"/>
        <v>101.00749511249128</v>
      </c>
      <c r="EU64" s="2">
        <f t="shared" si="222"/>
        <v>101.22411876342309</v>
      </c>
      <c r="EV64" s="2">
        <f t="shared" si="222"/>
        <v>103.46239382579598</v>
      </c>
      <c r="EW64" s="2">
        <f t="shared" si="222"/>
        <v>101.76234634770607</v>
      </c>
      <c r="EX64" s="2">
        <f t="shared" si="222"/>
        <v>105.44245647500473</v>
      </c>
      <c r="EY64" s="2">
        <f t="shared" si="222"/>
        <v>103.61953995619898</v>
      </c>
      <c r="EZ64" s="2">
        <f t="shared" si="222"/>
        <v>102.85644378775382</v>
      </c>
      <c r="FA64" s="2">
        <f t="shared" si="222"/>
        <v>102.45970787731933</v>
      </c>
      <c r="FB64" s="2">
        <f t="shared" si="222"/>
        <v>102.37315189883005</v>
      </c>
      <c r="FC64" s="2">
        <f t="shared" si="222"/>
        <v>102.05141622068867</v>
      </c>
      <c r="FD64" s="2">
        <f t="shared" si="222"/>
        <v>104.4558118696398</v>
      </c>
      <c r="FE64" s="2">
        <f t="shared" si="222"/>
        <v>105.21042063090388</v>
      </c>
      <c r="FG64" s="2">
        <f t="shared" si="88"/>
        <v>0.49371147058965986</v>
      </c>
      <c r="FH64" s="2">
        <f t="shared" si="223"/>
        <v>0.40093147376354343</v>
      </c>
      <c r="FI64" s="2">
        <f t="shared" si="223"/>
        <v>0.4350932433963266</v>
      </c>
      <c r="FJ64" s="2">
        <f t="shared" si="223"/>
        <v>0.43011802245475561</v>
      </c>
      <c r="FK64" s="2">
        <f t="shared" si="223"/>
        <v>0.4255227226088853</v>
      </c>
      <c r="FL64" s="2">
        <f t="shared" si="223"/>
        <v>0.39769581262941928</v>
      </c>
      <c r="FM64" s="2">
        <f t="shared" si="223"/>
        <v>0.41527083511702223</v>
      </c>
      <c r="FN64" s="2">
        <f t="shared" si="223"/>
        <v>0.41938642113928992</v>
      </c>
      <c r="FO64" s="2">
        <f t="shared" si="223"/>
        <v>0.42427795738563717</v>
      </c>
      <c r="FP64" s="2">
        <f t="shared" si="223"/>
        <v>0.39727433621169983</v>
      </c>
      <c r="FQ64" s="2">
        <f t="shared" si="223"/>
        <v>0.38590204383239529</v>
      </c>
      <c r="FR64" s="2">
        <f t="shared" si="223"/>
        <v>0.41362531952096393</v>
      </c>
      <c r="FS64" s="2">
        <f t="shared" si="223"/>
        <v>0.39208204017095888</v>
      </c>
      <c r="FT64" s="2">
        <f t="shared" si="223"/>
        <v>0.41987252938046604</v>
      </c>
      <c r="FU64" s="2">
        <f t="shared" si="223"/>
        <v>0.36590829723343138</v>
      </c>
      <c r="FW64" s="2">
        <f t="shared" si="112"/>
        <v>8.8245369769696802E-5</v>
      </c>
      <c r="FX64" s="2">
        <f t="shared" si="164"/>
        <v>7.6225933569637689E-5</v>
      </c>
      <c r="FY64" s="2">
        <f t="shared" si="165"/>
        <v>8.9409712821837917E-5</v>
      </c>
      <c r="FZ64" s="2">
        <f t="shared" si="166"/>
        <v>9.4331658090809713E-5</v>
      </c>
      <c r="GA64" s="2">
        <f t="shared" si="167"/>
        <v>9.4747216101691804E-5</v>
      </c>
      <c r="GB64" s="2">
        <f t="shared" si="168"/>
        <v>8.83688976985021E-5</v>
      </c>
      <c r="GC64" s="2">
        <f t="shared" si="169"/>
        <v>1.0059050821380703E-4</v>
      </c>
      <c r="GD64" s="2">
        <f t="shared" si="170"/>
        <v>1.1175989162359261E-4</v>
      </c>
      <c r="GE64" s="2">
        <f t="shared" si="171"/>
        <v>1.2782572702210138E-4</v>
      </c>
      <c r="GF64" s="2">
        <f t="shared" si="172"/>
        <v>1.2114517206911905E-4</v>
      </c>
      <c r="GG64" s="2">
        <f t="shared" si="173"/>
        <v>1.1572630348253203E-4</v>
      </c>
      <c r="GH64" s="2">
        <f t="shared" si="174"/>
        <v>1.0193178493500444E-4</v>
      </c>
      <c r="GI64" s="2">
        <f t="shared" si="175"/>
        <v>8.1363779699326953E-5</v>
      </c>
      <c r="GJ64" s="2">
        <f t="shared" si="176"/>
        <v>7.5652624831211755E-5</v>
      </c>
      <c r="GK64" s="2">
        <f t="shared" si="177"/>
        <v>6.3723758993189031E-5</v>
      </c>
      <c r="GM64" s="86">
        <f t="shared" si="113"/>
        <v>1.1337712064037714E-2</v>
      </c>
      <c r="GN64" s="86">
        <f t="shared" si="178"/>
        <v>1.8739560362715411E-3</v>
      </c>
      <c r="GO64" s="86">
        <f t="shared" si="179"/>
        <v>3.9496483996848469E-3</v>
      </c>
      <c r="GP64" s="86">
        <f t="shared" si="180"/>
        <v>3.6263539953017014E-3</v>
      </c>
      <c r="GQ64" s="86">
        <f t="shared" si="181"/>
        <v>3.2274746536934159E-3</v>
      </c>
      <c r="GR64" s="86">
        <f t="shared" si="182"/>
        <v>1.596082075081969E-3</v>
      </c>
      <c r="GS64" s="86">
        <f t="shared" si="183"/>
        <v>2.4630464940631172E-3</v>
      </c>
      <c r="GT64" s="86">
        <f t="shared" si="184"/>
        <v>2.777227195497463E-3</v>
      </c>
      <c r="GU64" s="86">
        <f t="shared" si="185"/>
        <v>3.155866735847673E-3</v>
      </c>
      <c r="GV64" s="86">
        <f t="shared" si="186"/>
        <v>1.5598156736952456E-3</v>
      </c>
      <c r="GW64" s="86">
        <f t="shared" si="187"/>
        <v>1.1588127468677939E-3</v>
      </c>
      <c r="GX64" s="86">
        <f t="shared" si="188"/>
        <v>2.3956924672930862E-3</v>
      </c>
      <c r="GY64" s="86">
        <f t="shared" si="189"/>
        <v>1.410567142293285E-3</v>
      </c>
      <c r="GZ64" s="86">
        <f t="shared" si="190"/>
        <v>2.7634029357199263E-3</v>
      </c>
      <c r="HA64" s="86">
        <f t="shared" si="191"/>
        <v>5.0635725874768086E-4</v>
      </c>
      <c r="HC64" s="86">
        <f t="shared" si="145"/>
        <v>3.8030961850197155E-9</v>
      </c>
      <c r="HD64" s="86">
        <f t="shared" si="192"/>
        <v>2.8493258617261781E-10</v>
      </c>
      <c r="HE64" s="86">
        <f t="shared" si="193"/>
        <v>1.5802362721487231E-11</v>
      </c>
      <c r="HF64" s="86">
        <f t="shared" si="194"/>
        <v>8.4542717248916493E-12</v>
      </c>
      <c r="HG64" s="86">
        <f t="shared" si="195"/>
        <v>9.2809381450364458E-12</v>
      </c>
      <c r="HH64" s="86">
        <f t="shared" si="196"/>
        <v>2.7799923473665063E-13</v>
      </c>
      <c r="HI64" s="86">
        <f t="shared" si="197"/>
        <v>2.1521656496890621E-12</v>
      </c>
      <c r="HJ64" s="86">
        <f t="shared" si="198"/>
        <v>9.9478059818580356E-13</v>
      </c>
      <c r="HK64" s="86">
        <f t="shared" si="199"/>
        <v>3.0569393703853174E-12</v>
      </c>
      <c r="HL64" s="86">
        <f t="shared" si="200"/>
        <v>1.6057209554956633E-12</v>
      </c>
      <c r="HM64" s="86">
        <f t="shared" si="201"/>
        <v>2.1509149702939823E-13</v>
      </c>
      <c r="HN64" s="86">
        <f t="shared" si="202"/>
        <v>9.8479346992730608E-13</v>
      </c>
      <c r="HO64" s="86">
        <f t="shared" si="203"/>
        <v>2.0015263617049176E-12</v>
      </c>
      <c r="HP64" s="86">
        <f t="shared" si="204"/>
        <v>3.234606773935664E-12</v>
      </c>
      <c r="HQ64" s="86">
        <f t="shared" si="205"/>
        <v>4.4372416779949506E-15</v>
      </c>
      <c r="HS64" s="86">
        <f t="shared" si="114"/>
        <v>9.6761115574483119E-48</v>
      </c>
      <c r="HT64" s="86">
        <f t="shared" si="206"/>
        <v>4.3160822806011995E-52</v>
      </c>
      <c r="HU64" s="86">
        <f t="shared" si="207"/>
        <v>4.3794175403454384E-62</v>
      </c>
      <c r="HV64" s="86">
        <f t="shared" si="208"/>
        <v>7.0133324844050669E-63</v>
      </c>
      <c r="HW64" s="86">
        <f t="shared" si="209"/>
        <v>1.6047669561339014E-62</v>
      </c>
      <c r="HX64" s="86">
        <f t="shared" si="210"/>
        <v>3.0660661053445648E-71</v>
      </c>
      <c r="HY64" s="86">
        <f t="shared" si="211"/>
        <v>5.330569418345293E-67</v>
      </c>
      <c r="HZ64" s="86">
        <f t="shared" si="212"/>
        <v>3.0555653093934839E-68</v>
      </c>
      <c r="IA64" s="86">
        <f t="shared" si="213"/>
        <v>7.5090087649574471E-65</v>
      </c>
      <c r="IB64" s="86">
        <f t="shared" si="214"/>
        <v>1.2474906309910539E-65</v>
      </c>
      <c r="IC64" s="86">
        <f t="shared" si="215"/>
        <v>1.2137179788282858E-70</v>
      </c>
      <c r="ID64" s="86">
        <f t="shared" si="216"/>
        <v>9.5443212529996065E-69</v>
      </c>
      <c r="IE64" s="86">
        <f t="shared" si="217"/>
        <v>4.7428496420210178E-66</v>
      </c>
      <c r="IF64" s="86">
        <f t="shared" si="218"/>
        <v>2.9128590821648756E-36</v>
      </c>
      <c r="IG64" s="86">
        <f t="shared" si="219"/>
        <v>6.0450927924645208E-28</v>
      </c>
      <c r="II64" s="86">
        <f t="shared" si="115"/>
        <v>6.3430449820210838E-208</v>
      </c>
      <c r="IJ64" s="86">
        <f t="shared" si="116"/>
        <v>1.7804060594286974E-233</v>
      </c>
      <c r="IK64" s="86">
        <f t="shared" si="117"/>
        <v>1.8911733805511618E-273</v>
      </c>
      <c r="IL64" s="86">
        <f t="shared" si="118"/>
        <v>1.0796758776279578E-269</v>
      </c>
      <c r="IM64" s="86">
        <f t="shared" si="119"/>
        <v>1.1351700118122747E-268</v>
      </c>
      <c r="IN64" s="86">
        <f t="shared" si="120"/>
        <v>0</v>
      </c>
      <c r="IO64" s="86">
        <f t="shared" si="121"/>
        <v>1.841826101276541E-287</v>
      </c>
      <c r="IP64" s="86">
        <f t="shared" si="122"/>
        <v>8.8450394722372507E-294</v>
      </c>
      <c r="IQ64" s="86">
        <f t="shared" si="123"/>
        <v>6.5318375450898016E-277</v>
      </c>
      <c r="IR64" s="86">
        <f t="shared" si="124"/>
        <v>5.6855614711998043E-285</v>
      </c>
      <c r="IS64" s="86">
        <f t="shared" si="125"/>
        <v>4.1126814477400533E-306</v>
      </c>
      <c r="IT64" s="86">
        <f t="shared" si="126"/>
        <v>9.0574051181181759E-300</v>
      </c>
      <c r="IU64" s="86">
        <f t="shared" si="127"/>
        <v>3.0012192302050633E-288</v>
      </c>
      <c r="IV64" s="86">
        <f t="shared" si="128"/>
        <v>2.6986705613593963E-150</v>
      </c>
      <c r="IW64" s="86">
        <f t="shared" si="129"/>
        <v>1.8159182713527752E-119</v>
      </c>
      <c r="IY64" s="86">
        <f t="shared" si="130"/>
        <v>1.1337715867133899E-2</v>
      </c>
      <c r="IZ64" s="86">
        <f t="shared" si="131"/>
        <v>1.8739563212041273E-3</v>
      </c>
      <c r="JA64" s="86">
        <f t="shared" si="132"/>
        <v>3.9496484154872098E-3</v>
      </c>
      <c r="JB64" s="86">
        <f t="shared" si="133"/>
        <v>3.626354003755973E-3</v>
      </c>
      <c r="JC64" s="86">
        <f t="shared" si="134"/>
        <v>3.2274746629743539E-3</v>
      </c>
      <c r="JD64" s="86">
        <f t="shared" si="135"/>
        <v>1.5960820753599682E-3</v>
      </c>
      <c r="JE64" s="86">
        <f t="shared" si="136"/>
        <v>2.4630464962152828E-3</v>
      </c>
      <c r="JF64" s="86">
        <f t="shared" si="137"/>
        <v>2.7772271964922437E-3</v>
      </c>
      <c r="JG64" s="86">
        <f t="shared" si="138"/>
        <v>3.1558667389046122E-3</v>
      </c>
      <c r="JH64" s="86">
        <f t="shared" si="139"/>
        <v>1.5598156753009666E-3</v>
      </c>
      <c r="JI64" s="86">
        <f t="shared" si="140"/>
        <v>1.1588127470828853E-3</v>
      </c>
      <c r="JJ64" s="86">
        <f t="shared" si="141"/>
        <v>2.3956924682778796E-3</v>
      </c>
      <c r="JK64" s="86">
        <f t="shared" si="142"/>
        <v>1.4105671442948113E-3</v>
      </c>
      <c r="JL64" s="86">
        <f t="shared" si="143"/>
        <v>2.7634029389545329E-3</v>
      </c>
      <c r="JM64" s="86">
        <f t="shared" si="144"/>
        <v>5.0635725875211807E-4</v>
      </c>
    </row>
    <row r="65" spans="2:273" x14ac:dyDescent="0.25">
      <c r="B65" s="2">
        <v>38</v>
      </c>
      <c r="C65" s="37">
        <v>116.15</v>
      </c>
      <c r="D65" s="37">
        <v>112.018</v>
      </c>
      <c r="E65" s="37">
        <v>112.73699999999999</v>
      </c>
      <c r="F65" s="37">
        <v>112.474</v>
      </c>
      <c r="G65" s="37">
        <v>112.91200000000001</v>
      </c>
      <c r="H65" s="37">
        <v>115.877</v>
      </c>
      <c r="I65" s="37">
        <v>110.71899999999999</v>
      </c>
      <c r="J65" s="37">
        <v>115.123</v>
      </c>
      <c r="K65" s="37">
        <v>113.789</v>
      </c>
      <c r="L65" s="37">
        <v>112.667</v>
      </c>
      <c r="M65" s="37">
        <v>110.193</v>
      </c>
      <c r="N65" s="37">
        <v>114.211</v>
      </c>
      <c r="O65" s="37">
        <v>109.982</v>
      </c>
      <c r="P65" s="37">
        <v>107.78</v>
      </c>
      <c r="Q65" s="37">
        <v>103.91500000000001</v>
      </c>
      <c r="S65" s="4">
        <f t="shared" si="8"/>
        <v>113.48540653954952</v>
      </c>
      <c r="T65" s="4">
        <f t="shared" si="9"/>
        <v>108.6446313578676</v>
      </c>
      <c r="U65" s="4">
        <f t="shared" si="10"/>
        <v>110.6336591024787</v>
      </c>
      <c r="V65" s="4">
        <f t="shared" si="11"/>
        <v>109.76337289444446</v>
      </c>
      <c r="W65" s="4">
        <f t="shared" si="12"/>
        <v>109.76707364382615</v>
      </c>
      <c r="X65" s="4">
        <f t="shared" si="13"/>
        <v>110.66830743543559</v>
      </c>
      <c r="Y65" s="4">
        <f t="shared" si="14"/>
        <v>109.65576146218297</v>
      </c>
      <c r="Z65" s="4">
        <f t="shared" si="15"/>
        <v>112.46513667945959</v>
      </c>
      <c r="AA65" s="4">
        <f t="shared" si="16"/>
        <v>111.5156192072585</v>
      </c>
      <c r="AB65" s="4">
        <f t="shared" si="17"/>
        <v>109.5786972404226</v>
      </c>
      <c r="AC65" s="4">
        <f t="shared" si="18"/>
        <v>108.34935716908635</v>
      </c>
      <c r="AD65" s="4">
        <f t="shared" si="19"/>
        <v>109.4338519961852</v>
      </c>
      <c r="AE65" s="4">
        <f t="shared" si="20"/>
        <v>107.12421939318678</v>
      </c>
      <c r="AF65" s="4">
        <f t="shared" si="21"/>
        <v>107.65924146684259</v>
      </c>
      <c r="AG65" s="4">
        <f t="shared" si="22"/>
        <v>104.75389009938306</v>
      </c>
      <c r="AI65" s="4">
        <f t="shared" si="23"/>
        <v>2.6645934604504902</v>
      </c>
      <c r="AJ65" s="4">
        <f t="shared" si="24"/>
        <v>3.3733686421324052</v>
      </c>
      <c r="AK65" s="4">
        <f t="shared" si="25"/>
        <v>2.1033408975212922</v>
      </c>
      <c r="AL65" s="4">
        <f t="shared" si="26"/>
        <v>2.7106271055555453</v>
      </c>
      <c r="AM65" s="4">
        <f t="shared" si="27"/>
        <v>3.1449263561738547</v>
      </c>
      <c r="AN65" s="4">
        <f t="shared" si="28"/>
        <v>5.2086925645644016</v>
      </c>
      <c r="AO65" s="4">
        <f t="shared" si="29"/>
        <v>1.0632385378170284</v>
      </c>
      <c r="AP65" s="4">
        <f t="shared" si="30"/>
        <v>2.6578633205404145</v>
      </c>
      <c r="AQ65" s="4">
        <f t="shared" si="31"/>
        <v>2.2733807927415057</v>
      </c>
      <c r="AR65" s="4">
        <f t="shared" si="32"/>
        <v>3.0883027595774024</v>
      </c>
      <c r="AS65" s="4">
        <f t="shared" si="33"/>
        <v>1.8436428309136517</v>
      </c>
      <c r="AT65" s="4">
        <f t="shared" si="34"/>
        <v>4.7771480038148013</v>
      </c>
      <c r="AU65" s="4">
        <f t="shared" si="35"/>
        <v>2.8577806068132219</v>
      </c>
      <c r="AV65" s="4">
        <f t="shared" si="220"/>
        <v>0.12075853315741369</v>
      </c>
      <c r="AW65" s="4">
        <f t="shared" si="220"/>
        <v>-0.83889009938305037</v>
      </c>
      <c r="AY65" s="2">
        <f t="shared" si="96"/>
        <v>104.73103628003656</v>
      </c>
      <c r="AZ65" s="2">
        <f t="shared" si="147"/>
        <v>106.56169447540266</v>
      </c>
      <c r="BA65" s="2">
        <f t="shared" si="148"/>
        <v>106.86000021229366</v>
      </c>
      <c r="BB65" s="2">
        <f t="shared" si="149"/>
        <v>106.25494731270003</v>
      </c>
      <c r="BC65" s="2">
        <f t="shared" si="150"/>
        <v>106.55469234994864</v>
      </c>
      <c r="BD65" s="2">
        <f t="shared" si="151"/>
        <v>108.92395176521896</v>
      </c>
      <c r="BE65" s="2">
        <f t="shared" si="152"/>
        <v>107.15683517942871</v>
      </c>
      <c r="BF65" s="2">
        <f t="shared" si="153"/>
        <v>109.84802403334461</v>
      </c>
      <c r="BG65" s="2">
        <f t="shared" si="154"/>
        <v>108.5645915306272</v>
      </c>
      <c r="BH65" s="2">
        <f t="shared" si="155"/>
        <v>107.9085279300253</v>
      </c>
      <c r="BI65" s="2">
        <f t="shared" si="156"/>
        <v>107.06744957328293</v>
      </c>
      <c r="BJ65" s="2">
        <f t="shared" si="157"/>
        <v>107.11688974147361</v>
      </c>
      <c r="BK65" s="2">
        <f t="shared" si="158"/>
        <v>105.55330865986772</v>
      </c>
      <c r="BL65" s="2">
        <f t="shared" si="159"/>
        <v>105.02233367964612</v>
      </c>
      <c r="BM65" s="2">
        <f t="shared" si="160"/>
        <v>104.21490647617098</v>
      </c>
      <c r="BO65" s="2" t="str">
        <f t="shared" si="38"/>
        <v/>
      </c>
      <c r="BP65" s="2">
        <f t="shared" si="39"/>
        <v>112.018</v>
      </c>
      <c r="BQ65" s="2">
        <f t="shared" si="40"/>
        <v>112.73699999999999</v>
      </c>
      <c r="BR65" s="2">
        <f t="shared" si="41"/>
        <v>112.474</v>
      </c>
      <c r="BS65" s="2">
        <f t="shared" si="42"/>
        <v>112.91200000000001</v>
      </c>
      <c r="BT65" s="2">
        <f t="shared" si="43"/>
        <v>115.877</v>
      </c>
      <c r="BU65" s="2">
        <f t="shared" si="44"/>
        <v>110.71899999999999</v>
      </c>
      <c r="BV65" s="2">
        <f t="shared" si="45"/>
        <v>115.123</v>
      </c>
      <c r="BW65" s="2">
        <f t="shared" si="46"/>
        <v>113.789</v>
      </c>
      <c r="BX65" s="2">
        <f t="shared" si="47"/>
        <v>112.667</v>
      </c>
      <c r="BY65" s="2">
        <f t="shared" si="48"/>
        <v>110.193</v>
      </c>
      <c r="BZ65" s="2">
        <f t="shared" si="49"/>
        <v>114.211</v>
      </c>
      <c r="CA65" s="2">
        <f t="shared" si="50"/>
        <v>109.982</v>
      </c>
      <c r="CB65" s="2">
        <f t="shared" si="51"/>
        <v>107.78</v>
      </c>
      <c r="CC65" s="2">
        <f t="shared" si="52"/>
        <v>103.91500000000001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109.13994404931245</v>
      </c>
      <c r="DL65" s="2">
        <f t="shared" si="221"/>
        <v>109.70222059306269</v>
      </c>
      <c r="DM65" s="2">
        <f t="shared" si="221"/>
        <v>109.87297082551591</v>
      </c>
      <c r="DN65" s="2">
        <f t="shared" si="221"/>
        <v>109.44673911819886</v>
      </c>
      <c r="DO65" s="2">
        <f t="shared" si="221"/>
        <v>110.18425762483129</v>
      </c>
      <c r="DP65" s="2">
        <f t="shared" si="221"/>
        <v>112.27000379326692</v>
      </c>
      <c r="DQ65" s="2">
        <f t="shared" si="221"/>
        <v>110.4665605646132</v>
      </c>
      <c r="DR65" s="2">
        <f t="shared" si="221"/>
        <v>113.16809246088194</v>
      </c>
      <c r="DS65" s="2">
        <f t="shared" si="221"/>
        <v>112.20731174089069</v>
      </c>
      <c r="DT65" s="2">
        <f t="shared" si="221"/>
        <v>111.94219061166429</v>
      </c>
      <c r="DU65" s="2">
        <f t="shared" si="221"/>
        <v>109.38074964438124</v>
      </c>
      <c r="DV65" s="2">
        <f t="shared" si="221"/>
        <v>110.50219541160597</v>
      </c>
      <c r="DW65" s="2">
        <f t="shared" si="221"/>
        <v>108.25950990261515</v>
      </c>
      <c r="DX65" s="2">
        <f t="shared" si="221"/>
        <v>106.59030036108983</v>
      </c>
      <c r="DY65" s="2">
        <f t="shared" si="221"/>
        <v>105.9233204099822</v>
      </c>
      <c r="EA65" s="2">
        <f t="shared" si="71"/>
        <v>100.60767183565275</v>
      </c>
      <c r="EB65" s="2">
        <f t="shared" si="72"/>
        <v>102.28212486673775</v>
      </c>
      <c r="EC65" s="2">
        <f t="shared" si="73"/>
        <v>103.29266953422641</v>
      </c>
      <c r="ED65" s="2">
        <f t="shared" si="74"/>
        <v>102.39845370197916</v>
      </c>
      <c r="EE65" s="2">
        <f t="shared" si="75"/>
        <v>102.08598148743503</v>
      </c>
      <c r="EF65" s="2">
        <f t="shared" si="76"/>
        <v>104.30252672385764</v>
      </c>
      <c r="EG65" s="2">
        <f t="shared" si="77"/>
        <v>102.90689648695584</v>
      </c>
      <c r="EH65" s="2">
        <f t="shared" si="78"/>
        <v>105.65613612659594</v>
      </c>
      <c r="EI65" s="2">
        <f t="shared" si="79"/>
        <v>104.05672316216484</v>
      </c>
      <c r="EJ65" s="2">
        <f t="shared" si="80"/>
        <v>102.32718706764793</v>
      </c>
      <c r="EK65" s="2">
        <f t="shared" si="81"/>
        <v>103.71055903842246</v>
      </c>
      <c r="EL65" s="2">
        <f t="shared" si="82"/>
        <v>102.74012171677461</v>
      </c>
      <c r="EM65" s="2">
        <f t="shared" si="83"/>
        <v>101.72653037751411</v>
      </c>
      <c r="EN65" s="2">
        <f t="shared" si="84"/>
        <v>103.04629546846296</v>
      </c>
      <c r="EO65" s="2">
        <f t="shared" si="85"/>
        <v>101.51420791576604</v>
      </c>
      <c r="EQ65" s="2">
        <f t="shared" si="86"/>
        <v>100.39660516897634</v>
      </c>
      <c r="ER65" s="2">
        <f t="shared" si="222"/>
        <v>101.84960026558571</v>
      </c>
      <c r="ES65" s="2">
        <f t="shared" si="222"/>
        <v>101.52956165816661</v>
      </c>
      <c r="ET65" s="2">
        <f t="shared" si="222"/>
        <v>100.87359950688315</v>
      </c>
      <c r="EU65" s="2">
        <f t="shared" si="222"/>
        <v>101.0891730251823</v>
      </c>
      <c r="EV65" s="2">
        <f t="shared" si="222"/>
        <v>103.30442746815569</v>
      </c>
      <c r="EW65" s="2">
        <f t="shared" si="222"/>
        <v>101.63976062228765</v>
      </c>
      <c r="EX65" s="2">
        <f t="shared" si="222"/>
        <v>105.30113214673086</v>
      </c>
      <c r="EY65" s="2">
        <f t="shared" si="222"/>
        <v>103.49479132235743</v>
      </c>
      <c r="EZ65" s="2">
        <f t="shared" si="222"/>
        <v>102.72479534513261</v>
      </c>
      <c r="FA65" s="2">
        <f t="shared" si="222"/>
        <v>102.33465051251224</v>
      </c>
      <c r="FB65" s="2">
        <f t="shared" si="222"/>
        <v>102.25037844262782</v>
      </c>
      <c r="FC65" s="2">
        <f t="shared" si="222"/>
        <v>101.93874127702273</v>
      </c>
      <c r="FD65" s="2">
        <f t="shared" si="222"/>
        <v>104.32131467505241</v>
      </c>
      <c r="FE65" s="2">
        <f t="shared" si="222"/>
        <v>105.07302925412999</v>
      </c>
      <c r="FG65" s="2">
        <f t="shared" si="88"/>
        <v>0.51673074140387032</v>
      </c>
      <c r="FH65" s="2">
        <f t="shared" si="223"/>
        <v>0.42324116606014306</v>
      </c>
      <c r="FI65" s="2">
        <f t="shared" si="223"/>
        <v>0.45785103654890819</v>
      </c>
      <c r="FJ65" s="2">
        <f t="shared" si="223"/>
        <v>0.45282418330363183</v>
      </c>
      <c r="FK65" s="2">
        <f t="shared" si="223"/>
        <v>0.44817707590579681</v>
      </c>
      <c r="FL65" s="2">
        <f t="shared" si="223"/>
        <v>0.41995167219512475</v>
      </c>
      <c r="FM65" s="2">
        <f t="shared" si="223"/>
        <v>0.43779532971488161</v>
      </c>
      <c r="FN65" s="2">
        <f t="shared" si="223"/>
        <v>0.44196541849617832</v>
      </c>
      <c r="FO65" s="2">
        <f t="shared" si="223"/>
        <v>0.4469175957955816</v>
      </c>
      <c r="FP65" s="2">
        <f t="shared" si="223"/>
        <v>0.41952303793461321</v>
      </c>
      <c r="FQ65" s="2">
        <f t="shared" si="223"/>
        <v>0.40794492511432828</v>
      </c>
      <c r="FR65" s="2">
        <f t="shared" si="223"/>
        <v>0.43612713137315567</v>
      </c>
      <c r="FS65" s="2">
        <f t="shared" si="223"/>
        <v>0.41423980655403503</v>
      </c>
      <c r="FT65" s="2">
        <f t="shared" si="223"/>
        <v>0.44245775411614374</v>
      </c>
      <c r="FU65" s="2">
        <f t="shared" si="223"/>
        <v>0.38752982498509347</v>
      </c>
      <c r="FW65" s="2">
        <f t="shared" si="112"/>
        <v>9.6758300086692025E-5</v>
      </c>
      <c r="FX65" s="2">
        <f t="shared" si="164"/>
        <v>8.3579459484672743E-5</v>
      </c>
      <c r="FY65" s="2">
        <f t="shared" si="165"/>
        <v>9.8034954974438859E-5</v>
      </c>
      <c r="FZ65" s="2">
        <f t="shared" si="166"/>
        <v>1.0343166497638046E-4</v>
      </c>
      <c r="GA65" s="2">
        <f t="shared" si="167"/>
        <v>1.0388730696269142E-4</v>
      </c>
      <c r="GB65" s="2">
        <f t="shared" si="168"/>
        <v>9.6893743459354771E-5</v>
      </c>
      <c r="GC65" s="2">
        <f t="shared" si="169"/>
        <v>1.1029422861298821E-4</v>
      </c>
      <c r="GD65" s="2">
        <f t="shared" si="170"/>
        <v>1.2254096308380333E-4</v>
      </c>
      <c r="GE65" s="2">
        <f t="shared" si="171"/>
        <v>1.4015639412179174E-4</v>
      </c>
      <c r="GF65" s="2">
        <f t="shared" si="172"/>
        <v>1.3283148722495816E-4</v>
      </c>
      <c r="GG65" s="2">
        <f t="shared" si="173"/>
        <v>1.268899517542855E-4</v>
      </c>
      <c r="GH65" s="2">
        <f t="shared" si="174"/>
        <v>1.117648805575884E-4</v>
      </c>
      <c r="GI65" s="2">
        <f t="shared" si="175"/>
        <v>8.9212910089869283E-5</v>
      </c>
      <c r="GJ65" s="2">
        <f t="shared" si="176"/>
        <v>8.29508481643865E-5</v>
      </c>
      <c r="GK65" s="2">
        <f t="shared" si="177"/>
        <v>6.9871282746930262E-5</v>
      </c>
      <c r="GM65" s="86">
        <f t="shared" si="113"/>
        <v>1.5755407792220517E-2</v>
      </c>
      <c r="GN65" s="86">
        <f t="shared" si="178"/>
        <v>2.9806929706293808E-3</v>
      </c>
      <c r="GO65" s="86">
        <f t="shared" si="179"/>
        <v>6.0079034341103382E-3</v>
      </c>
      <c r="GP65" s="86">
        <f t="shared" si="180"/>
        <v>5.5186436172724894E-3</v>
      </c>
      <c r="GQ65" s="86">
        <f t="shared" si="181"/>
        <v>4.9760161000912779E-3</v>
      </c>
      <c r="GR65" s="86">
        <f t="shared" si="182"/>
        <v>2.604572522378547E-3</v>
      </c>
      <c r="GS65" s="86">
        <f t="shared" si="183"/>
        <v>3.9044216426761813E-3</v>
      </c>
      <c r="GT65" s="86">
        <f t="shared" si="184"/>
        <v>4.3411188070049365E-3</v>
      </c>
      <c r="GU65" s="86">
        <f t="shared" si="185"/>
        <v>4.8670416697120808E-3</v>
      </c>
      <c r="GV65" s="86">
        <f t="shared" si="186"/>
        <v>2.5549839828151078E-3</v>
      </c>
      <c r="GW65" s="86">
        <f t="shared" si="187"/>
        <v>1.9327919751777637E-3</v>
      </c>
      <c r="GX65" s="86">
        <f t="shared" si="188"/>
        <v>3.7951746631940415E-3</v>
      </c>
      <c r="GY65" s="86">
        <f t="shared" si="189"/>
        <v>2.3109698694976522E-3</v>
      </c>
      <c r="GZ65" s="86">
        <f t="shared" si="190"/>
        <v>4.3379732041512161E-3</v>
      </c>
      <c r="HA65" s="86">
        <f t="shared" si="191"/>
        <v>9.2088953453235483E-4</v>
      </c>
      <c r="HC65" s="86">
        <f t="shared" si="145"/>
        <v>8.8939879598065508E-9</v>
      </c>
      <c r="HD65" s="86">
        <f t="shared" si="192"/>
        <v>7.3404263078557716E-10</v>
      </c>
      <c r="HE65" s="86">
        <f t="shared" si="193"/>
        <v>4.7970583320657286E-11</v>
      </c>
      <c r="HF65" s="86">
        <f t="shared" si="194"/>
        <v>2.6002906570465763E-11</v>
      </c>
      <c r="HG65" s="86">
        <f t="shared" si="195"/>
        <v>2.843908312025222E-11</v>
      </c>
      <c r="HH65" s="86">
        <f t="shared" si="196"/>
        <v>9.9483372161832434E-13</v>
      </c>
      <c r="HI65" s="86">
        <f t="shared" si="197"/>
        <v>7.1454845473479105E-12</v>
      </c>
      <c r="HJ65" s="86">
        <f t="shared" si="198"/>
        <v>3.4553054345999176E-12</v>
      </c>
      <c r="HK65" s="86">
        <f t="shared" si="199"/>
        <v>1.0156898576014544E-11</v>
      </c>
      <c r="HL65" s="86">
        <f t="shared" si="200"/>
        <v>5.4719328253485234E-12</v>
      </c>
      <c r="HM65" s="86">
        <f t="shared" si="201"/>
        <v>7.9876169991497033E-13</v>
      </c>
      <c r="HN65" s="86">
        <f t="shared" si="202"/>
        <v>3.4218438237201412E-12</v>
      </c>
      <c r="HO65" s="86">
        <f t="shared" si="203"/>
        <v>6.491158989549839E-12</v>
      </c>
      <c r="HP65" s="86">
        <f t="shared" si="204"/>
        <v>1.0406236077191834E-11</v>
      </c>
      <c r="HQ65" s="86">
        <f t="shared" si="205"/>
        <v>1.9342811591783785E-14</v>
      </c>
      <c r="HS65" s="86">
        <f t="shared" si="114"/>
        <v>1.5775645324955106E-46</v>
      </c>
      <c r="HT65" s="86">
        <f t="shared" si="206"/>
        <v>9.0908170529137542E-51</v>
      </c>
      <c r="HU65" s="86">
        <f t="shared" si="207"/>
        <v>1.723327778787742E-60</v>
      </c>
      <c r="HV65" s="86">
        <f t="shared" si="208"/>
        <v>2.8147651371653126E-61</v>
      </c>
      <c r="HW65" s="86">
        <f t="shared" si="209"/>
        <v>6.3375346556227694E-61</v>
      </c>
      <c r="HX65" s="86">
        <f t="shared" si="210"/>
        <v>2.0165633769034497E-69</v>
      </c>
      <c r="HY65" s="86">
        <f t="shared" si="211"/>
        <v>2.8127164741929596E-65</v>
      </c>
      <c r="HZ65" s="86">
        <f t="shared" si="212"/>
        <v>1.8323403691229745E-66</v>
      </c>
      <c r="IA65" s="86">
        <f t="shared" si="213"/>
        <v>3.8197047390865592E-63</v>
      </c>
      <c r="IB65" s="86">
        <f t="shared" si="214"/>
        <v>6.7226587925427283E-64</v>
      </c>
      <c r="IC65" s="86">
        <f t="shared" si="215"/>
        <v>8.6812890635392131E-69</v>
      </c>
      <c r="ID65" s="86">
        <f t="shared" si="216"/>
        <v>5.8155587799162693E-67</v>
      </c>
      <c r="IE65" s="86">
        <f t="shared" si="217"/>
        <v>2.2378099898672195E-64</v>
      </c>
      <c r="IF65" s="86">
        <f t="shared" si="218"/>
        <v>2.2579296322340314E-35</v>
      </c>
      <c r="IG65" s="86">
        <f t="shared" si="219"/>
        <v>2.768739384117225E-27</v>
      </c>
      <c r="II65" s="86">
        <f t="shared" si="115"/>
        <v>6.9783976759906286E-204</v>
      </c>
      <c r="IJ65" s="86">
        <f t="shared" si="116"/>
        <v>5.2890128998919612E-229</v>
      </c>
      <c r="IK65" s="86">
        <f t="shared" si="117"/>
        <v>4.0837540536187535E-268</v>
      </c>
      <c r="IL65" s="86">
        <f t="shared" si="118"/>
        <v>2.1090331349785242E-264</v>
      </c>
      <c r="IM65" s="86">
        <f t="shared" si="119"/>
        <v>2.1288732554210623E-263</v>
      </c>
      <c r="IN65" s="86">
        <f t="shared" si="120"/>
        <v>3.9203063142209564E-303</v>
      </c>
      <c r="IO65" s="86">
        <f t="shared" si="121"/>
        <v>8.8372938961352107E-282</v>
      </c>
      <c r="IP65" s="86">
        <f t="shared" si="122"/>
        <v>6.6123985498774699E-288</v>
      </c>
      <c r="IQ65" s="86">
        <f t="shared" si="123"/>
        <v>2.7020181992468414E-271</v>
      </c>
      <c r="IR65" s="86">
        <f t="shared" si="124"/>
        <v>3.175637937714924E-279</v>
      </c>
      <c r="IS65" s="86">
        <f t="shared" si="125"/>
        <v>5.747057204606054E-300</v>
      </c>
      <c r="IT65" s="86">
        <f t="shared" si="126"/>
        <v>7.7890276172405546E-294</v>
      </c>
      <c r="IU65" s="86">
        <f t="shared" si="127"/>
        <v>1.112584725123898E-282</v>
      </c>
      <c r="IV65" s="86">
        <f t="shared" si="128"/>
        <v>1.9744674072973169E-147</v>
      </c>
      <c r="IW65" s="86">
        <f t="shared" si="129"/>
        <v>3.0811429395742495E-117</v>
      </c>
      <c r="IY65" s="86">
        <f t="shared" si="130"/>
        <v>1.5755416686208477E-2</v>
      </c>
      <c r="IZ65" s="86">
        <f t="shared" si="131"/>
        <v>2.9806937046720117E-3</v>
      </c>
      <c r="JA65" s="86">
        <f t="shared" si="132"/>
        <v>6.0079034820809214E-3</v>
      </c>
      <c r="JB65" s="86">
        <f t="shared" si="133"/>
        <v>5.5186436432753958E-3</v>
      </c>
      <c r="JC65" s="86">
        <f t="shared" si="134"/>
        <v>4.9760161285303615E-3</v>
      </c>
      <c r="JD65" s="86">
        <f t="shared" si="135"/>
        <v>2.6045725233733805E-3</v>
      </c>
      <c r="JE65" s="86">
        <f t="shared" si="136"/>
        <v>3.904421649821666E-3</v>
      </c>
      <c r="JF65" s="86">
        <f t="shared" si="137"/>
        <v>4.341118810460242E-3</v>
      </c>
      <c r="JG65" s="86">
        <f t="shared" si="138"/>
        <v>4.8670416798689796E-3</v>
      </c>
      <c r="JH65" s="86">
        <f t="shared" si="139"/>
        <v>2.5549839882870406E-3</v>
      </c>
      <c r="JI65" s="86">
        <f t="shared" si="140"/>
        <v>1.9327919759765254E-3</v>
      </c>
      <c r="JJ65" s="86">
        <f t="shared" si="141"/>
        <v>3.7951746666158854E-3</v>
      </c>
      <c r="JK65" s="86">
        <f t="shared" si="142"/>
        <v>2.3109698759888114E-3</v>
      </c>
      <c r="JL65" s="86">
        <f t="shared" si="143"/>
        <v>4.3379732145574518E-3</v>
      </c>
      <c r="JM65" s="86">
        <f t="shared" si="144"/>
        <v>9.2088953455169765E-4</v>
      </c>
    </row>
    <row r="66" spans="2:273" x14ac:dyDescent="0.25">
      <c r="B66" s="2">
        <v>39</v>
      </c>
      <c r="C66" s="37">
        <v>118.083</v>
      </c>
      <c r="D66" s="37">
        <v>112.947</v>
      </c>
      <c r="E66" s="37">
        <v>113.474</v>
      </c>
      <c r="F66" s="37">
        <v>113.71899999999999</v>
      </c>
      <c r="G66" s="37">
        <v>112.825</v>
      </c>
      <c r="H66" s="37">
        <v>115.246</v>
      </c>
      <c r="I66" s="37">
        <v>112.22799999999999</v>
      </c>
      <c r="J66" s="37">
        <v>116.105</v>
      </c>
      <c r="K66" s="37">
        <v>113.158</v>
      </c>
      <c r="L66" s="37">
        <v>111.895</v>
      </c>
      <c r="M66" s="37">
        <v>110.491</v>
      </c>
      <c r="N66" s="37">
        <v>115.456</v>
      </c>
      <c r="O66" s="37">
        <v>108.22799999999999</v>
      </c>
      <c r="P66" s="37">
        <v>108.42400000000001</v>
      </c>
      <c r="Q66" s="37">
        <v>107.52500000000001</v>
      </c>
      <c r="S66" s="4">
        <f t="shared" si="8"/>
        <v>116.06148599363245</v>
      </c>
      <c r="T66" s="4">
        <f t="shared" si="9"/>
        <v>109.52785585082368</v>
      </c>
      <c r="U66" s="4">
        <f t="shared" si="10"/>
        <v>112.12230685240974</v>
      </c>
      <c r="V66" s="4">
        <f t="shared" si="11"/>
        <v>111.14431074671674</v>
      </c>
      <c r="W66" s="4">
        <f t="shared" si="12"/>
        <v>111.04371312686489</v>
      </c>
      <c r="X66" s="4">
        <f t="shared" si="13"/>
        <v>111.49051808542788</v>
      </c>
      <c r="Y66" s="4">
        <f t="shared" si="14"/>
        <v>110.72582354229196</v>
      </c>
      <c r="Z66" s="4">
        <f t="shared" si="15"/>
        <v>113.57210615072832</v>
      </c>
      <c r="AA66" s="4">
        <f t="shared" si="16"/>
        <v>112.70080927436284</v>
      </c>
      <c r="AB66" s="4">
        <f t="shared" si="17"/>
        <v>110.3393297158316</v>
      </c>
      <c r="AC66" s="4">
        <f t="shared" si="18"/>
        <v>108.98474323146327</v>
      </c>
      <c r="AD66" s="4">
        <f t="shared" si="19"/>
        <v>110.45750856445284</v>
      </c>
      <c r="AE66" s="4">
        <f t="shared" si="20"/>
        <v>107.86895938396071</v>
      </c>
      <c r="AF66" s="4">
        <f t="shared" si="21"/>
        <v>108.86671922632998</v>
      </c>
      <c r="AG66" s="4">
        <f t="shared" si="22"/>
        <v>105.08886946255089</v>
      </c>
      <c r="AI66" s="4">
        <f t="shared" si="23"/>
        <v>2.0215140063675534</v>
      </c>
      <c r="AJ66" s="4">
        <f t="shared" si="24"/>
        <v>3.4191441491763186</v>
      </c>
      <c r="AK66" s="4">
        <f t="shared" si="25"/>
        <v>1.351693147590268</v>
      </c>
      <c r="AL66" s="4">
        <f t="shared" si="26"/>
        <v>2.5746892532832533</v>
      </c>
      <c r="AM66" s="4">
        <f t="shared" si="27"/>
        <v>1.7812868731351159</v>
      </c>
      <c r="AN66" s="4">
        <f t="shared" si="28"/>
        <v>3.7554819145721154</v>
      </c>
      <c r="AO66" s="4">
        <f t="shared" si="29"/>
        <v>1.5021764577080319</v>
      </c>
      <c r="AP66" s="4">
        <f t="shared" si="30"/>
        <v>2.5328938492716873</v>
      </c>
      <c r="AQ66" s="4">
        <f t="shared" si="31"/>
        <v>0.45719072563716168</v>
      </c>
      <c r="AR66" s="4">
        <f t="shared" si="32"/>
        <v>1.5556702841684</v>
      </c>
      <c r="AS66" s="4">
        <f t="shared" si="33"/>
        <v>1.5062567685367299</v>
      </c>
      <c r="AT66" s="4">
        <f t="shared" si="34"/>
        <v>4.9984914355471659</v>
      </c>
      <c r="AU66" s="4">
        <f t="shared" si="35"/>
        <v>0.35904061603928028</v>
      </c>
      <c r="AV66" s="4">
        <f t="shared" si="220"/>
        <v>-0.44271922632997018</v>
      </c>
      <c r="AW66" s="4">
        <f t="shared" si="220"/>
        <v>2.4361305374491167</v>
      </c>
      <c r="AY66" s="2">
        <f t="shared" si="96"/>
        <v>104.51310939365868</v>
      </c>
      <c r="AZ66" s="2">
        <f t="shared" si="147"/>
        <v>106.40374253293494</v>
      </c>
      <c r="BA66" s="2">
        <f t="shared" si="148"/>
        <v>106.7065251169784</v>
      </c>
      <c r="BB66" s="2">
        <f t="shared" si="149"/>
        <v>106.10281276834388</v>
      </c>
      <c r="BC66" s="2">
        <f t="shared" si="150"/>
        <v>106.37268826283325</v>
      </c>
      <c r="BD66" s="2">
        <f t="shared" si="151"/>
        <v>108.81413427979619</v>
      </c>
      <c r="BE66" s="2">
        <f t="shared" si="152"/>
        <v>106.99834703805539</v>
      </c>
      <c r="BF66" s="2">
        <f t="shared" si="153"/>
        <v>109.71768008541655</v>
      </c>
      <c r="BG66" s="2">
        <f t="shared" si="154"/>
        <v>108.40778977695597</v>
      </c>
      <c r="BH66" s="2">
        <f t="shared" si="155"/>
        <v>107.76821936189572</v>
      </c>
      <c r="BI66" s="2">
        <f t="shared" si="156"/>
        <v>106.97580443985569</v>
      </c>
      <c r="BJ66" s="2">
        <f t="shared" si="157"/>
        <v>107.00232101308083</v>
      </c>
      <c r="BK66" s="2">
        <f t="shared" si="158"/>
        <v>105.44790073223901</v>
      </c>
      <c r="BL66" s="2">
        <f t="shared" si="159"/>
        <v>104.96936924703942</v>
      </c>
      <c r="BM66" s="2">
        <f t="shared" si="160"/>
        <v>104.17396795539645</v>
      </c>
      <c r="BO66" s="2" t="str">
        <f t="shared" si="38"/>
        <v/>
      </c>
      <c r="BP66" s="2">
        <f t="shared" si="39"/>
        <v>112.947</v>
      </c>
      <c r="BQ66" s="2">
        <f t="shared" si="40"/>
        <v>113.474</v>
      </c>
      <c r="BR66" s="2">
        <f t="shared" si="41"/>
        <v>113.71899999999999</v>
      </c>
      <c r="BS66" s="2">
        <f t="shared" si="42"/>
        <v>112.825</v>
      </c>
      <c r="BT66" s="2">
        <f t="shared" si="43"/>
        <v>115.246</v>
      </c>
      <c r="BU66" s="2">
        <f t="shared" si="44"/>
        <v>112.22799999999999</v>
      </c>
      <c r="BV66" s="2">
        <f t="shared" si="45"/>
        <v>116.105</v>
      </c>
      <c r="BW66" s="2">
        <f t="shared" si="46"/>
        <v>113.158</v>
      </c>
      <c r="BX66" s="2">
        <f t="shared" si="47"/>
        <v>111.895</v>
      </c>
      <c r="BY66" s="2">
        <f t="shared" si="48"/>
        <v>110.491</v>
      </c>
      <c r="BZ66" s="2">
        <f t="shared" si="49"/>
        <v>115.456</v>
      </c>
      <c r="CA66" s="2">
        <f t="shared" si="50"/>
        <v>108.22799999999999</v>
      </c>
      <c r="CB66" s="2">
        <f t="shared" si="51"/>
        <v>108.42400000000001</v>
      </c>
      <c r="CC66" s="2">
        <f t="shared" si="52"/>
        <v>107.52500000000001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109.23840611664293</v>
      </c>
      <c r="DL66" s="2">
        <f t="shared" si="221"/>
        <v>109.83974592406172</v>
      </c>
      <c r="DM66" s="2">
        <f t="shared" si="221"/>
        <v>110.03087195121947</v>
      </c>
      <c r="DN66" s="2">
        <f t="shared" si="221"/>
        <v>109.60860609756097</v>
      </c>
      <c r="DO66" s="2">
        <f t="shared" si="221"/>
        <v>110.32524487179485</v>
      </c>
      <c r="DP66" s="2">
        <f t="shared" si="221"/>
        <v>112.53465267899476</v>
      </c>
      <c r="DQ66" s="2">
        <f t="shared" si="221"/>
        <v>110.61473169931065</v>
      </c>
      <c r="DR66" s="2">
        <f t="shared" si="221"/>
        <v>113.37278947368421</v>
      </c>
      <c r="DS66" s="2">
        <f t="shared" si="221"/>
        <v>112.38184615384615</v>
      </c>
      <c r="DT66" s="2">
        <f t="shared" si="221"/>
        <v>112.1789222380275</v>
      </c>
      <c r="DU66" s="2">
        <f t="shared" si="221"/>
        <v>109.5549834044571</v>
      </c>
      <c r="DV66" s="2">
        <f t="shared" si="221"/>
        <v>110.72800026990556</v>
      </c>
      <c r="DW66" s="2">
        <f t="shared" si="221"/>
        <v>108.41821172994855</v>
      </c>
      <c r="DX66" s="2">
        <f t="shared" si="221"/>
        <v>106.74091902834007</v>
      </c>
      <c r="DY66" s="2">
        <f t="shared" si="221"/>
        <v>106.07342034313727</v>
      </c>
      <c r="EA66" s="2">
        <f t="shared" si="71"/>
        <v>100.48269633215202</v>
      </c>
      <c r="EB66" s="2">
        <f t="shared" si="72"/>
        <v>102.13351476545841</v>
      </c>
      <c r="EC66" s="2">
        <f t="shared" si="73"/>
        <v>103.11686074832139</v>
      </c>
      <c r="ED66" s="2">
        <f t="shared" si="74"/>
        <v>102.23964653524551</v>
      </c>
      <c r="EE66" s="2">
        <f t="shared" si="75"/>
        <v>101.93450734072765</v>
      </c>
      <c r="EF66" s="2">
        <f t="shared" si="76"/>
        <v>104.12765725433309</v>
      </c>
      <c r="EG66" s="2">
        <f t="shared" si="77"/>
        <v>102.76323997621472</v>
      </c>
      <c r="EH66" s="2">
        <f t="shared" si="78"/>
        <v>105.50883645027872</v>
      </c>
      <c r="EI66" s="2">
        <f t="shared" si="79"/>
        <v>103.92261976847729</v>
      </c>
      <c r="EJ66" s="2">
        <f t="shared" si="80"/>
        <v>102.20217035224272</v>
      </c>
      <c r="EK66" s="2">
        <f t="shared" si="81"/>
        <v>103.56241052134041</v>
      </c>
      <c r="EL66" s="2">
        <f t="shared" si="82"/>
        <v>102.60932468702789</v>
      </c>
      <c r="EM66" s="2">
        <f t="shared" si="83"/>
        <v>101.61722623082011</v>
      </c>
      <c r="EN66" s="2">
        <f t="shared" si="84"/>
        <v>102.93321065523577</v>
      </c>
      <c r="EO66" s="2">
        <f t="shared" si="85"/>
        <v>101.43547227680619</v>
      </c>
      <c r="EQ66" s="2">
        <f t="shared" si="86"/>
        <v>100.27507388220683</v>
      </c>
      <c r="ER66" s="2">
        <f t="shared" si="222"/>
        <v>101.70791901733298</v>
      </c>
      <c r="ES66" s="2">
        <f t="shared" si="222"/>
        <v>101.38237958863421</v>
      </c>
      <c r="ET66" s="2">
        <f t="shared" si="222"/>
        <v>100.73970390127502</v>
      </c>
      <c r="EU66" s="2">
        <f t="shared" si="222"/>
        <v>100.95422728694153</v>
      </c>
      <c r="EV66" s="2">
        <f t="shared" si="222"/>
        <v>103.1464611105154</v>
      </c>
      <c r="EW66" s="2">
        <f t="shared" si="222"/>
        <v>101.51717489686922</v>
      </c>
      <c r="EX66" s="2">
        <f t="shared" si="222"/>
        <v>105.15980781845698</v>
      </c>
      <c r="EY66" s="2">
        <f t="shared" si="222"/>
        <v>103.37004268851588</v>
      </c>
      <c r="EZ66" s="2">
        <f t="shared" si="222"/>
        <v>102.59314690251139</v>
      </c>
      <c r="FA66" s="2">
        <f t="shared" si="222"/>
        <v>102.20959314770516</v>
      </c>
      <c r="FB66" s="2">
        <f t="shared" si="222"/>
        <v>102.12760498642561</v>
      </c>
      <c r="FC66" s="2">
        <f t="shared" si="222"/>
        <v>101.82606633335679</v>
      </c>
      <c r="FD66" s="2">
        <f t="shared" si="222"/>
        <v>104.18681748046502</v>
      </c>
      <c r="FE66" s="2">
        <f t="shared" si="222"/>
        <v>104.93563787735609</v>
      </c>
      <c r="FG66" s="2">
        <f t="shared" si="88"/>
        <v>0.53967922785599465</v>
      </c>
      <c r="FH66" s="2">
        <f t="shared" si="223"/>
        <v>0.44586832627136735</v>
      </c>
      <c r="FI66" s="2">
        <f t="shared" si="223"/>
        <v>0.48078608690961711</v>
      </c>
      <c r="FJ66" s="2">
        <f t="shared" si="223"/>
        <v>0.47572838362418685</v>
      </c>
      <c r="FK66" s="2">
        <f t="shared" si="223"/>
        <v>0.4710485736899811</v>
      </c>
      <c r="FL66" s="2">
        <f t="shared" si="223"/>
        <v>0.44253790660326148</v>
      </c>
      <c r="FM66" s="2">
        <f t="shared" si="223"/>
        <v>0.460579224591259</v>
      </c>
      <c r="FN66" s="2">
        <f t="shared" si="223"/>
        <v>0.46478691839040842</v>
      </c>
      <c r="FO66" s="2">
        <f t="shared" si="223"/>
        <v>0.46977953749217927</v>
      </c>
      <c r="FP66" s="2">
        <f t="shared" si="223"/>
        <v>0.44210378993002686</v>
      </c>
      <c r="FQ66" s="2">
        <f t="shared" si="223"/>
        <v>0.43036451903593287</v>
      </c>
      <c r="FR66" s="2">
        <f t="shared" si="223"/>
        <v>0.45889507294157306</v>
      </c>
      <c r="FS66" s="2">
        <f t="shared" si="223"/>
        <v>0.43675014843884785</v>
      </c>
      <c r="FT66" s="2">
        <f t="shared" si="223"/>
        <v>0.4652834794812985</v>
      </c>
      <c r="FU66" s="2">
        <f t="shared" si="223"/>
        <v>0.40960366839688761</v>
      </c>
      <c r="FW66" s="2">
        <f t="shared" si="112"/>
        <v>1.0609237596157853E-4</v>
      </c>
      <c r="FX66" s="2">
        <f t="shared" si="164"/>
        <v>9.1642316003810712E-5</v>
      </c>
      <c r="FY66" s="2">
        <f t="shared" si="165"/>
        <v>1.074921739030435E-4</v>
      </c>
      <c r="FZ66" s="2">
        <f t="shared" si="166"/>
        <v>1.1340943373593726E-4</v>
      </c>
      <c r="GA66" s="2">
        <f t="shared" si="167"/>
        <v>1.1390902524641491E-4</v>
      </c>
      <c r="GB66" s="2">
        <f t="shared" si="168"/>
        <v>1.0624088389189884E-4</v>
      </c>
      <c r="GC66" s="2">
        <f t="shared" si="169"/>
        <v>1.2093392997804882E-4</v>
      </c>
      <c r="GD66" s="2">
        <f t="shared" si="170"/>
        <v>1.3436190565797271E-4</v>
      </c>
      <c r="GE66" s="2">
        <f t="shared" si="171"/>
        <v>1.5367635218741614E-4</v>
      </c>
      <c r="GF66" s="2">
        <f t="shared" si="172"/>
        <v>1.456449630133864E-4</v>
      </c>
      <c r="GG66" s="2">
        <f t="shared" si="173"/>
        <v>1.3913036215852843E-4</v>
      </c>
      <c r="GH66" s="2">
        <f t="shared" si="174"/>
        <v>1.2254643322318605E-4</v>
      </c>
      <c r="GI66" s="2">
        <f t="shared" si="175"/>
        <v>9.781916878859407E-5</v>
      </c>
      <c r="GJ66" s="2">
        <f t="shared" si="176"/>
        <v>9.0953068471138164E-5</v>
      </c>
      <c r="GK66" s="2">
        <f t="shared" si="177"/>
        <v>7.6611821624036794E-5</v>
      </c>
      <c r="GM66" s="86">
        <f t="shared" si="113"/>
        <v>2.1621540540197496E-2</v>
      </c>
      <c r="GN66" s="86">
        <f t="shared" si="178"/>
        <v>4.6558125961133484E-3</v>
      </c>
      <c r="GO66" s="86">
        <f t="shared" si="179"/>
        <v>8.9871122233449573E-3</v>
      </c>
      <c r="GP66" s="86">
        <f t="shared" si="180"/>
        <v>8.2607614530909364E-3</v>
      </c>
      <c r="GQ66" s="86">
        <f t="shared" si="181"/>
        <v>7.5408277083245812E-3</v>
      </c>
      <c r="GR66" s="86">
        <f t="shared" si="182"/>
        <v>4.1672135046748222E-3</v>
      </c>
      <c r="GS66" s="86">
        <f t="shared" si="183"/>
        <v>6.0747353045984016E-3</v>
      </c>
      <c r="GT66" s="86">
        <f t="shared" si="184"/>
        <v>6.6653007394473895E-3</v>
      </c>
      <c r="GU66" s="86">
        <f t="shared" si="185"/>
        <v>7.378163232053505E-3</v>
      </c>
      <c r="GV66" s="86">
        <f t="shared" si="186"/>
        <v>4.1023000599301161E-3</v>
      </c>
      <c r="GW66" s="86">
        <f t="shared" si="187"/>
        <v>3.1581405109850093E-3</v>
      </c>
      <c r="GX66" s="86">
        <f t="shared" si="188"/>
        <v>5.9017289041172804E-3</v>
      </c>
      <c r="GY66" s="86">
        <f t="shared" si="189"/>
        <v>3.7123153805359763E-3</v>
      </c>
      <c r="GZ66" s="86">
        <f t="shared" si="190"/>
        <v>6.6867046400289959E-3</v>
      </c>
      <c r="HA66" s="86">
        <f t="shared" si="191"/>
        <v>1.6331761861662299E-3</v>
      </c>
      <c r="HC66" s="86">
        <f t="shared" si="145"/>
        <v>2.0395267333165776E-8</v>
      </c>
      <c r="HD66" s="86">
        <f t="shared" si="192"/>
        <v>1.8508945688060534E-9</v>
      </c>
      <c r="HE66" s="86">
        <f t="shared" si="193"/>
        <v>1.4187068714176336E-10</v>
      </c>
      <c r="HF66" s="86">
        <f t="shared" si="194"/>
        <v>7.7920897251494205E-11</v>
      </c>
      <c r="HG66" s="86">
        <f t="shared" si="195"/>
        <v>8.4910026468870343E-11</v>
      </c>
      <c r="HH66" s="86">
        <f t="shared" si="196"/>
        <v>3.4564169136154871E-12</v>
      </c>
      <c r="HI66" s="86">
        <f t="shared" si="197"/>
        <v>2.3064371959574904E-11</v>
      </c>
      <c r="HJ66" s="86">
        <f t="shared" si="198"/>
        <v>1.1652802100914943E-11</v>
      </c>
      <c r="HK66" s="86">
        <f t="shared" si="199"/>
        <v>3.2794912873138653E-11</v>
      </c>
      <c r="HL66" s="86">
        <f t="shared" si="200"/>
        <v>1.8111903201006982E-11</v>
      </c>
      <c r="HM66" s="86">
        <f t="shared" si="201"/>
        <v>2.8756645754335841E-12</v>
      </c>
      <c r="HN66" s="86">
        <f t="shared" si="202"/>
        <v>1.1544027723562647E-11</v>
      </c>
      <c r="HO66" s="86">
        <f t="shared" si="203"/>
        <v>2.0490359758622086E-11</v>
      </c>
      <c r="HP66" s="86">
        <f t="shared" si="204"/>
        <v>3.2581931044088864E-11</v>
      </c>
      <c r="HQ66" s="86">
        <f t="shared" si="205"/>
        <v>8.1465991864457662E-14</v>
      </c>
      <c r="HS66" s="86">
        <f t="shared" si="114"/>
        <v>2.4787211679850706E-45</v>
      </c>
      <c r="HT66" s="86">
        <f t="shared" si="206"/>
        <v>1.8391796245875176E-49</v>
      </c>
      <c r="HU66" s="86">
        <f t="shared" si="207"/>
        <v>6.4577579497519753E-59</v>
      </c>
      <c r="HV66" s="86">
        <f t="shared" si="208"/>
        <v>1.0759012470812721E-59</v>
      </c>
      <c r="HW66" s="86">
        <f t="shared" si="209"/>
        <v>2.383979736090124E-59</v>
      </c>
      <c r="HX66" s="86">
        <f t="shared" si="210"/>
        <v>1.2550404801171138E-67</v>
      </c>
      <c r="HY66" s="86">
        <f t="shared" si="211"/>
        <v>1.407868342583074E-63</v>
      </c>
      <c r="HZ66" s="86">
        <f t="shared" si="212"/>
        <v>1.0398007924548037E-64</v>
      </c>
      <c r="IA66" s="86">
        <f t="shared" si="213"/>
        <v>1.8416842122902606E-61</v>
      </c>
      <c r="IB66" s="86">
        <f t="shared" si="214"/>
        <v>3.4307087269751715E-62</v>
      </c>
      <c r="IC66" s="86">
        <f t="shared" si="215"/>
        <v>5.8596381507874613E-67</v>
      </c>
      <c r="ID66" s="86">
        <f t="shared" si="216"/>
        <v>3.3532188163733378E-65</v>
      </c>
      <c r="IE66" s="86">
        <f t="shared" si="217"/>
        <v>1.0038118285809087E-62</v>
      </c>
      <c r="IF66" s="86">
        <f t="shared" si="218"/>
        <v>1.7047081282943146E-34</v>
      </c>
      <c r="IG66" s="86">
        <f t="shared" si="219"/>
        <v>1.2441900911755247E-26</v>
      </c>
      <c r="II66" s="86">
        <f t="shared" si="115"/>
        <v>7.0020921005184946E-200</v>
      </c>
      <c r="IJ66" s="86">
        <f t="shared" si="116"/>
        <v>1.4211917627113009E-224</v>
      </c>
      <c r="IK66" s="86">
        <f t="shared" si="117"/>
        <v>7.8074407691385004E-263</v>
      </c>
      <c r="IL66" s="86">
        <f t="shared" si="118"/>
        <v>3.6485669431325764E-259</v>
      </c>
      <c r="IM66" s="86">
        <f t="shared" si="119"/>
        <v>3.5370350142937142E-258</v>
      </c>
      <c r="IN66" s="86">
        <f t="shared" si="120"/>
        <v>3.6481464133099513E-297</v>
      </c>
      <c r="IO66" s="86">
        <f t="shared" si="121"/>
        <v>3.7183004221669853E-276</v>
      </c>
      <c r="IP66" s="86">
        <f t="shared" si="122"/>
        <v>4.3087460320039855E-282</v>
      </c>
      <c r="IQ66" s="86">
        <f t="shared" si="123"/>
        <v>9.7820657419857252E-266</v>
      </c>
      <c r="IR66" s="86">
        <f t="shared" si="124"/>
        <v>1.5487643131857094E-273</v>
      </c>
      <c r="IS66" s="86">
        <f t="shared" si="125"/>
        <v>6.9517423318700771E-294</v>
      </c>
      <c r="IT66" s="86">
        <f t="shared" si="126"/>
        <v>5.8382477838149235E-288</v>
      </c>
      <c r="IU66" s="86">
        <f t="shared" si="127"/>
        <v>3.6367523821254662E-277</v>
      </c>
      <c r="IV66" s="86">
        <f t="shared" si="128"/>
        <v>1.3548649542454756E-144</v>
      </c>
      <c r="IW66" s="86">
        <f t="shared" si="129"/>
        <v>4.9779294287407174E-115</v>
      </c>
      <c r="IY66" s="86">
        <f t="shared" si="130"/>
        <v>2.1621560935464829E-2</v>
      </c>
      <c r="IZ66" s="86">
        <f t="shared" si="131"/>
        <v>4.6558144470079171E-3</v>
      </c>
      <c r="JA66" s="86">
        <f t="shared" si="132"/>
        <v>8.9871123652156444E-3</v>
      </c>
      <c r="JB66" s="86">
        <f t="shared" si="133"/>
        <v>8.2607615310118336E-3</v>
      </c>
      <c r="JC66" s="86">
        <f t="shared" si="134"/>
        <v>7.5408277932346073E-3</v>
      </c>
      <c r="JD66" s="86">
        <f t="shared" si="135"/>
        <v>4.1672135081312388E-3</v>
      </c>
      <c r="JE66" s="86">
        <f t="shared" si="136"/>
        <v>6.0747353276627732E-3</v>
      </c>
      <c r="JF66" s="86">
        <f t="shared" si="137"/>
        <v>6.6653007511001915E-3</v>
      </c>
      <c r="JG66" s="86">
        <f t="shared" si="138"/>
        <v>7.3781632648484176E-3</v>
      </c>
      <c r="JH66" s="86">
        <f t="shared" si="139"/>
        <v>4.1023000780420196E-3</v>
      </c>
      <c r="JI66" s="86">
        <f t="shared" si="140"/>
        <v>3.1581405138606739E-3</v>
      </c>
      <c r="JJ66" s="86">
        <f t="shared" si="141"/>
        <v>5.9017289156613082E-3</v>
      </c>
      <c r="JK66" s="86">
        <f t="shared" si="142"/>
        <v>3.7123154010263362E-3</v>
      </c>
      <c r="JL66" s="86">
        <f t="shared" si="143"/>
        <v>6.6867046726109269E-3</v>
      </c>
      <c r="JM66" s="86">
        <f t="shared" si="144"/>
        <v>1.6331761862476959E-3</v>
      </c>
    </row>
    <row r="67" spans="2:273" x14ac:dyDescent="0.25">
      <c r="B67" s="2">
        <v>40</v>
      </c>
      <c r="C67" s="37">
        <v>119.45</v>
      </c>
      <c r="D67" s="37">
        <v>113.93</v>
      </c>
      <c r="E67" s="37">
        <v>115.26300000000001</v>
      </c>
      <c r="F67" s="37">
        <v>112.71899999999999</v>
      </c>
      <c r="G67" s="37">
        <v>114</v>
      </c>
      <c r="H67" s="37">
        <v>115.386</v>
      </c>
      <c r="I67" s="37">
        <v>112.877</v>
      </c>
      <c r="J67" s="37">
        <v>116.351</v>
      </c>
      <c r="K67" s="37">
        <v>115.404</v>
      </c>
      <c r="L67" s="37">
        <v>116.333</v>
      </c>
      <c r="M67" s="37">
        <v>112.351</v>
      </c>
      <c r="N67" s="37">
        <v>116.404</v>
      </c>
      <c r="O67" s="37">
        <v>112.71899999999999</v>
      </c>
      <c r="P67" s="37">
        <v>112.91500000000001</v>
      </c>
      <c r="Q67" s="37">
        <v>105.508</v>
      </c>
      <c r="S67" s="4">
        <f t="shared" si="8"/>
        <v>119.31137138912835</v>
      </c>
      <c r="T67" s="4">
        <f t="shared" si="9"/>
        <v>110.82608486896504</v>
      </c>
      <c r="U67" s="4">
        <f t="shared" si="10"/>
        <v>114.1696634066403</v>
      </c>
      <c r="V67" s="4">
        <f t="shared" si="11"/>
        <v>113.05100466570464</v>
      </c>
      <c r="W67" s="4">
        <f t="shared" si="12"/>
        <v>112.84264787070326</v>
      </c>
      <c r="X67" s="4">
        <f t="shared" si="13"/>
        <v>112.7024862396219</v>
      </c>
      <c r="Y67" s="4">
        <f t="shared" si="14"/>
        <v>112.27414323065852</v>
      </c>
      <c r="Z67" s="4">
        <f t="shared" si="15"/>
        <v>115.13793860915055</v>
      </c>
      <c r="AA67" s="4">
        <f t="shared" si="16"/>
        <v>114.36587750450423</v>
      </c>
      <c r="AB67" s="4">
        <f t="shared" si="17"/>
        <v>111.48300107628334</v>
      </c>
      <c r="AC67" s="4">
        <f t="shared" si="18"/>
        <v>109.94755099543487</v>
      </c>
      <c r="AD67" s="4">
        <f t="shared" si="19"/>
        <v>111.92046686692782</v>
      </c>
      <c r="AE67" s="4">
        <f t="shared" si="20"/>
        <v>108.98177000974312</v>
      </c>
      <c r="AF67" s="4">
        <f t="shared" si="21"/>
        <v>110.55158515925636</v>
      </c>
      <c r="AG67" s="4">
        <f t="shared" si="22"/>
        <v>105.63305374020624</v>
      </c>
      <c r="AI67" s="4">
        <f t="shared" si="23"/>
        <v>0.13862861087164902</v>
      </c>
      <c r="AJ67" s="4">
        <f t="shared" si="24"/>
        <v>3.1039151310349666</v>
      </c>
      <c r="AK67" s="4">
        <f t="shared" si="25"/>
        <v>1.0933365933597088</v>
      </c>
      <c r="AL67" s="4">
        <f t="shared" si="26"/>
        <v>-0.33200466570464471</v>
      </c>
      <c r="AM67" s="4">
        <f t="shared" si="27"/>
        <v>1.1573521292967399</v>
      </c>
      <c r="AN67" s="4">
        <f t="shared" si="28"/>
        <v>2.6835137603780908</v>
      </c>
      <c r="AO67" s="4">
        <f t="shared" si="29"/>
        <v>0.60285676934147148</v>
      </c>
      <c r="AP67" s="4">
        <f t="shared" si="30"/>
        <v>1.2130613908494468</v>
      </c>
      <c r="AQ67" s="4">
        <f t="shared" si="31"/>
        <v>1.0381224954957702</v>
      </c>
      <c r="AR67" s="4">
        <f t="shared" si="32"/>
        <v>4.8499989237166545</v>
      </c>
      <c r="AS67" s="4">
        <f t="shared" si="33"/>
        <v>2.4034490045651324</v>
      </c>
      <c r="AT67" s="4">
        <f t="shared" si="34"/>
        <v>4.4835331330721715</v>
      </c>
      <c r="AU67" s="4">
        <f t="shared" si="35"/>
        <v>3.7372299902568784</v>
      </c>
      <c r="AV67" s="4">
        <f t="shared" si="220"/>
        <v>2.3634148407436442</v>
      </c>
      <c r="AW67" s="4">
        <f t="shared" si="220"/>
        <v>-0.1250537402062406</v>
      </c>
      <c r="AY67" s="2">
        <f t="shared" si="96"/>
        <v>104.28642685400763</v>
      </c>
      <c r="AZ67" s="2">
        <f t="shared" si="147"/>
        <v>106.23103048530032</v>
      </c>
      <c r="BA67" s="2">
        <f t="shared" si="148"/>
        <v>106.53715274152535</v>
      </c>
      <c r="BB67" s="2">
        <f t="shared" si="149"/>
        <v>105.93519907222094</v>
      </c>
      <c r="BC67" s="2">
        <f t="shared" si="150"/>
        <v>106.17624430372787</v>
      </c>
      <c r="BD67" s="2">
        <f t="shared" si="151"/>
        <v>108.68233740400338</v>
      </c>
      <c r="BE67" s="2">
        <f t="shared" si="152"/>
        <v>106.82520890867001</v>
      </c>
      <c r="BF67" s="2">
        <f t="shared" si="153"/>
        <v>109.57005039146023</v>
      </c>
      <c r="BG67" s="2">
        <f t="shared" si="154"/>
        <v>108.23575725651322</v>
      </c>
      <c r="BH67" s="2">
        <f t="shared" si="155"/>
        <v>107.60907270243798</v>
      </c>
      <c r="BI67" s="2">
        <f t="shared" si="156"/>
        <v>106.86787644177812</v>
      </c>
      <c r="BJ67" s="2">
        <f t="shared" si="157"/>
        <v>106.87004817952787</v>
      </c>
      <c r="BK67" s="2">
        <f t="shared" si="158"/>
        <v>105.32856358747716</v>
      </c>
      <c r="BL67" s="2">
        <f t="shared" si="159"/>
        <v>104.90377118459858</v>
      </c>
      <c r="BM67" s="2">
        <f t="shared" si="160"/>
        <v>104.12112572594556</v>
      </c>
      <c r="BO67" s="2" t="str">
        <f t="shared" si="38"/>
        <v/>
      </c>
      <c r="BP67" s="2">
        <f t="shared" si="39"/>
        <v>113.93</v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>
        <f t="shared" si="43"/>
        <v>115.386</v>
      </c>
      <c r="BU67" s="2">
        <f t="shared" si="44"/>
        <v>112.877</v>
      </c>
      <c r="BV67" s="2" t="str">
        <f t="shared" si="45"/>
        <v/>
      </c>
      <c r="BW67" s="2" t="str">
        <f t="shared" si="46"/>
        <v/>
      </c>
      <c r="BX67" s="2">
        <f t="shared" si="47"/>
        <v>116.333</v>
      </c>
      <c r="BY67" s="2">
        <f t="shared" si="48"/>
        <v>112.351</v>
      </c>
      <c r="BZ67" s="2">
        <f t="shared" si="49"/>
        <v>116.404</v>
      </c>
      <c r="CA67" s="2">
        <f t="shared" si="50"/>
        <v>112.71899999999999</v>
      </c>
      <c r="CB67" s="2" t="str">
        <f t="shared" si="51"/>
        <v/>
      </c>
      <c r="CC67" s="2">
        <f t="shared" si="52"/>
        <v>105.508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109.33686818397342</v>
      </c>
      <c r="DL67" s="2">
        <f t="shared" si="221"/>
        <v>109.97727125506073</v>
      </c>
      <c r="DM67" s="2">
        <f t="shared" si="221"/>
        <v>110.18877307692303</v>
      </c>
      <c r="DN67" s="2">
        <f t="shared" si="221"/>
        <v>109.77047307692307</v>
      </c>
      <c r="DO67" s="2">
        <f t="shared" si="221"/>
        <v>110.46623211875841</v>
      </c>
      <c r="DP67" s="2">
        <f t="shared" si="221"/>
        <v>112.7993015647226</v>
      </c>
      <c r="DQ67" s="2">
        <f t="shared" si="221"/>
        <v>110.7629028340081</v>
      </c>
      <c r="DR67" s="2">
        <f t="shared" si="221"/>
        <v>113.57748648648649</v>
      </c>
      <c r="DS67" s="2">
        <f t="shared" si="221"/>
        <v>112.55638056680162</v>
      </c>
      <c r="DT67" s="2">
        <f t="shared" si="221"/>
        <v>112.41565386439069</v>
      </c>
      <c r="DU67" s="2">
        <f t="shared" si="221"/>
        <v>109.72921716453297</v>
      </c>
      <c r="DV67" s="2">
        <f t="shared" si="221"/>
        <v>110.95380512820516</v>
      </c>
      <c r="DW67" s="2">
        <f t="shared" si="221"/>
        <v>108.57691355728197</v>
      </c>
      <c r="DX67" s="2">
        <f t="shared" si="221"/>
        <v>106.89153769559032</v>
      </c>
      <c r="DY67" s="2">
        <f t="shared" si="221"/>
        <v>106.22352027629236</v>
      </c>
      <c r="EA67" s="2">
        <f t="shared" si="71"/>
        <v>100.35772082865128</v>
      </c>
      <c r="EB67" s="2">
        <f t="shared" si="72"/>
        <v>101.9849046641791</v>
      </c>
      <c r="EC67" s="2">
        <f t="shared" si="73"/>
        <v>102.94105196241637</v>
      </c>
      <c r="ED67" s="2">
        <f t="shared" si="74"/>
        <v>102.08083936851187</v>
      </c>
      <c r="EE67" s="2">
        <f t="shared" si="75"/>
        <v>101.78303319402026</v>
      </c>
      <c r="EF67" s="2">
        <f t="shared" si="76"/>
        <v>103.95278778480854</v>
      </c>
      <c r="EG67" s="2">
        <f t="shared" si="77"/>
        <v>102.6195834654736</v>
      </c>
      <c r="EH67" s="2">
        <f t="shared" si="78"/>
        <v>105.36153677396152</v>
      </c>
      <c r="EI67" s="2">
        <f t="shared" si="79"/>
        <v>103.78851637478975</v>
      </c>
      <c r="EJ67" s="2">
        <f t="shared" si="80"/>
        <v>102.07715363683751</v>
      </c>
      <c r="EK67" s="2">
        <f t="shared" si="81"/>
        <v>103.41426200425838</v>
      </c>
      <c r="EL67" s="2">
        <f t="shared" si="82"/>
        <v>102.47852765728119</v>
      </c>
      <c r="EM67" s="2">
        <f t="shared" si="83"/>
        <v>101.50792208412612</v>
      </c>
      <c r="EN67" s="2">
        <f t="shared" si="84"/>
        <v>102.82012584200858</v>
      </c>
      <c r="EO67" s="2">
        <f t="shared" si="85"/>
        <v>101.35673663784634</v>
      </c>
      <c r="EQ67" s="2">
        <f t="shared" si="86"/>
        <v>100.1535425954373</v>
      </c>
      <c r="ER67" s="2">
        <f t="shared" si="222"/>
        <v>101.56623776908026</v>
      </c>
      <c r="ES67" s="2">
        <f t="shared" si="222"/>
        <v>101.2351975191018</v>
      </c>
      <c r="ET67" s="2">
        <f t="shared" si="222"/>
        <v>100.60580829566689</v>
      </c>
      <c r="EU67" s="2">
        <f t="shared" si="222"/>
        <v>100.81928154870076</v>
      </c>
      <c r="EV67" s="2">
        <f t="shared" si="222"/>
        <v>102.98849475287511</v>
      </c>
      <c r="EW67" s="2">
        <f t="shared" si="222"/>
        <v>101.3945891714508</v>
      </c>
      <c r="EX67" s="2">
        <f t="shared" si="222"/>
        <v>105.01848349018312</v>
      </c>
      <c r="EY67" s="2">
        <f t="shared" si="222"/>
        <v>103.24529405467433</v>
      </c>
      <c r="EZ67" s="2">
        <f t="shared" si="222"/>
        <v>102.46149845989018</v>
      </c>
      <c r="FA67" s="2">
        <f t="shared" si="222"/>
        <v>102.08453578289809</v>
      </c>
      <c r="FB67" s="2">
        <f t="shared" si="222"/>
        <v>102.00483153022338</v>
      </c>
      <c r="FC67" s="2">
        <f t="shared" si="222"/>
        <v>101.71339138969084</v>
      </c>
      <c r="FD67" s="2">
        <f t="shared" si="222"/>
        <v>104.05232028587764</v>
      </c>
      <c r="FE67" s="2">
        <f t="shared" si="222"/>
        <v>104.7982465005822</v>
      </c>
      <c r="FG67" s="2">
        <f t="shared" si="88"/>
        <v>0.56246070798410341</v>
      </c>
      <c r="FH67" s="2">
        <f t="shared" si="223"/>
        <v>0.46872208103732826</v>
      </c>
      <c r="FI67" s="2">
        <f t="shared" si="223"/>
        <v>0.50380239843260877</v>
      </c>
      <c r="FJ67" s="2">
        <f t="shared" si="223"/>
        <v>0.49873514533825125</v>
      </c>
      <c r="FK67" s="2">
        <f t="shared" si="223"/>
        <v>0.49404228581517501</v>
      </c>
      <c r="FL67" s="2">
        <f t="shared" si="223"/>
        <v>0.46536431559501557</v>
      </c>
      <c r="FM67" s="2">
        <f t="shared" si="223"/>
        <v>0.48352905161353149</v>
      </c>
      <c r="FN67" s="2">
        <f t="shared" si="223"/>
        <v>0.48775682612583954</v>
      </c>
      <c r="FO67" s="2">
        <f t="shared" si="223"/>
        <v>0.49276901222038277</v>
      </c>
      <c r="FP67" s="2">
        <f t="shared" si="223"/>
        <v>0.46492648196816849</v>
      </c>
      <c r="FQ67" s="2">
        <f t="shared" si="223"/>
        <v>0.45307334709338637</v>
      </c>
      <c r="FR67" s="2">
        <f t="shared" si="223"/>
        <v>0.48183594143456876</v>
      </c>
      <c r="FS67" s="2">
        <f t="shared" si="223"/>
        <v>0.45952410890132506</v>
      </c>
      <c r="FT67" s="2">
        <f t="shared" si="223"/>
        <v>0.48825554027939694</v>
      </c>
      <c r="FU67" s="2">
        <f t="shared" si="223"/>
        <v>0.4320478990298991</v>
      </c>
      <c r="FW67" s="2">
        <f t="shared" si="112"/>
        <v>1.1632678634431888E-4</v>
      </c>
      <c r="FX67" s="2">
        <f t="shared" si="164"/>
        <v>1.0048291292404088E-4</v>
      </c>
      <c r="FY67" s="2">
        <f t="shared" si="165"/>
        <v>1.1786160263916695E-4</v>
      </c>
      <c r="FZ67" s="2">
        <f t="shared" si="166"/>
        <v>1.2434961075245984E-4</v>
      </c>
      <c r="GA67" s="2">
        <f t="shared" si="167"/>
        <v>1.2489738993711489E-4</v>
      </c>
      <c r="GB67" s="2">
        <f t="shared" si="168"/>
        <v>1.1648961871614497E-4</v>
      </c>
      <c r="GC67" s="2">
        <f t="shared" si="169"/>
        <v>1.3259987028751936E-4</v>
      </c>
      <c r="GD67" s="2">
        <f t="shared" si="170"/>
        <v>1.4732299019913444E-4</v>
      </c>
      <c r="GE67" s="2">
        <f t="shared" si="171"/>
        <v>1.6850027118099568E-4</v>
      </c>
      <c r="GF67" s="2">
        <f t="shared" si="172"/>
        <v>1.5969428236794006E-4</v>
      </c>
      <c r="GG67" s="2">
        <f t="shared" si="173"/>
        <v>1.5255136082434139E-4</v>
      </c>
      <c r="GH67" s="2">
        <f t="shared" si="174"/>
        <v>1.3436790340471463E-4</v>
      </c>
      <c r="GI67" s="2">
        <f t="shared" si="175"/>
        <v>1.0725557352597543E-4</v>
      </c>
      <c r="GJ67" s="2">
        <f t="shared" si="176"/>
        <v>9.9727181346103718E-5</v>
      </c>
      <c r="GK67" s="2">
        <f t="shared" si="177"/>
        <v>8.4002571083453733E-5</v>
      </c>
      <c r="GM67" s="86">
        <f t="shared" si="113"/>
        <v>2.9304182319901166E-2</v>
      </c>
      <c r="GN67" s="86">
        <f t="shared" si="178"/>
        <v>7.1422303448657213E-3</v>
      </c>
      <c r="GO67" s="86">
        <f t="shared" si="179"/>
        <v>1.322180891812178E-2</v>
      </c>
      <c r="GP67" s="86">
        <f t="shared" si="180"/>
        <v>1.2163894044493988E-2</v>
      </c>
      <c r="GQ67" s="86">
        <f t="shared" si="181"/>
        <v>1.1233509193690904E-2</v>
      </c>
      <c r="GR67" s="86">
        <f t="shared" si="182"/>
        <v>6.5377310170559337E-3</v>
      </c>
      <c r="GS67" s="86">
        <f t="shared" si="183"/>
        <v>9.2774465138432335E-3</v>
      </c>
      <c r="GT67" s="86">
        <f t="shared" si="184"/>
        <v>1.005327830364826E-2</v>
      </c>
      <c r="GU67" s="86">
        <f t="shared" si="185"/>
        <v>1.0995342723868632E-2</v>
      </c>
      <c r="GV67" s="86">
        <f t="shared" si="186"/>
        <v>6.4570712995161775E-3</v>
      </c>
      <c r="GW67" s="86">
        <f t="shared" si="187"/>
        <v>5.0558751903029848E-3</v>
      </c>
      <c r="GX67" s="86">
        <f t="shared" si="188"/>
        <v>9.0098318249447838E-3</v>
      </c>
      <c r="GY67" s="86">
        <f t="shared" si="189"/>
        <v>5.8477425996175999E-3</v>
      </c>
      <c r="GZ67" s="86">
        <f t="shared" si="190"/>
        <v>1.0121929267678367E-2</v>
      </c>
      <c r="HA67" s="86">
        <f t="shared" si="191"/>
        <v>2.8247882261019314E-3</v>
      </c>
      <c r="HC67" s="86">
        <f t="shared" si="145"/>
        <v>4.5861241811618444E-8</v>
      </c>
      <c r="HD67" s="86">
        <f t="shared" si="192"/>
        <v>4.5680706175954197E-9</v>
      </c>
      <c r="HE67" s="86">
        <f t="shared" si="193"/>
        <v>4.0877638251360554E-10</v>
      </c>
      <c r="HF67" s="86">
        <f t="shared" si="194"/>
        <v>2.2750067457757956E-10</v>
      </c>
      <c r="HG67" s="86">
        <f t="shared" si="195"/>
        <v>2.4702015064866742E-10</v>
      </c>
      <c r="HH67" s="86">
        <f t="shared" si="196"/>
        <v>1.1659526796533069E-11</v>
      </c>
      <c r="HI67" s="86">
        <f t="shared" si="197"/>
        <v>7.2379632187437454E-11</v>
      </c>
      <c r="HJ67" s="86">
        <f t="shared" si="198"/>
        <v>3.815664986980939E-11</v>
      </c>
      <c r="HK67" s="86">
        <f t="shared" si="199"/>
        <v>1.0290446496862582E-10</v>
      </c>
      <c r="HL67" s="86">
        <f t="shared" si="200"/>
        <v>5.8230601207446823E-11</v>
      </c>
      <c r="HM67" s="86">
        <f t="shared" si="201"/>
        <v>1.0036848216111775E-11</v>
      </c>
      <c r="HN67" s="86">
        <f t="shared" si="202"/>
        <v>3.78135835025803E-11</v>
      </c>
      <c r="HO67" s="86">
        <f t="shared" si="203"/>
        <v>6.2958362120842835E-11</v>
      </c>
      <c r="HP67" s="86">
        <f t="shared" si="204"/>
        <v>9.9284481122184348E-11</v>
      </c>
      <c r="HQ67" s="86">
        <f t="shared" si="205"/>
        <v>3.3150814372323316E-13</v>
      </c>
      <c r="HS67" s="86">
        <f t="shared" si="114"/>
        <v>3.7533972385128258E-44</v>
      </c>
      <c r="HT67" s="86">
        <f t="shared" si="206"/>
        <v>3.5740073037374829E-48</v>
      </c>
      <c r="HU67" s="86">
        <f t="shared" si="207"/>
        <v>2.3044116638950396E-57</v>
      </c>
      <c r="HV67" s="86">
        <f t="shared" si="208"/>
        <v>3.9166720773764832E-58</v>
      </c>
      <c r="HW67" s="86">
        <f t="shared" si="209"/>
        <v>8.5420215000180849E-58</v>
      </c>
      <c r="HX67" s="86">
        <f t="shared" si="210"/>
        <v>7.3913050244597288E-66</v>
      </c>
      <c r="HY67" s="86">
        <f t="shared" si="211"/>
        <v>6.6847312305607658E-62</v>
      </c>
      <c r="HZ67" s="86">
        <f t="shared" si="212"/>
        <v>5.5837469367460872E-63</v>
      </c>
      <c r="IA67" s="86">
        <f t="shared" si="213"/>
        <v>8.4166830225719084E-60</v>
      </c>
      <c r="IB67" s="86">
        <f t="shared" si="214"/>
        <v>1.6579364871140563E-60</v>
      </c>
      <c r="IC67" s="86">
        <f t="shared" si="215"/>
        <v>3.7323275417928818E-65</v>
      </c>
      <c r="ID67" s="86">
        <f t="shared" si="216"/>
        <v>1.8296100342000448E-63</v>
      </c>
      <c r="IE67" s="86">
        <f t="shared" si="217"/>
        <v>4.2808366594597982E-61</v>
      </c>
      <c r="IF67" s="86">
        <f t="shared" si="218"/>
        <v>1.2535458348558094E-33</v>
      </c>
      <c r="IG67" s="86">
        <f t="shared" si="219"/>
        <v>5.4855305512009219E-26</v>
      </c>
      <c r="II67" s="86">
        <f t="shared" si="115"/>
        <v>6.4078887701946702E-196</v>
      </c>
      <c r="IJ67" s="86">
        <f t="shared" si="116"/>
        <v>3.4542522753468777E-220</v>
      </c>
      <c r="IK67" s="86">
        <f t="shared" si="117"/>
        <v>1.3215377478149336E-257</v>
      </c>
      <c r="IL67" s="86">
        <f t="shared" si="118"/>
        <v>5.5899899783527493E-254</v>
      </c>
      <c r="IM67" s="86">
        <f t="shared" si="119"/>
        <v>5.2063151430492609E-253</v>
      </c>
      <c r="IN67" s="86">
        <f t="shared" si="120"/>
        <v>2.958895266829727E-291</v>
      </c>
      <c r="IO67" s="86">
        <f t="shared" si="121"/>
        <v>1.3719082207095121E-270</v>
      </c>
      <c r="IP67" s="86">
        <f t="shared" si="122"/>
        <v>2.4472387094979348E-276</v>
      </c>
      <c r="IQ67" s="86">
        <f t="shared" si="123"/>
        <v>3.0992975603033158E-260</v>
      </c>
      <c r="IR67" s="86">
        <f t="shared" si="124"/>
        <v>6.5953428058814509E-268</v>
      </c>
      <c r="IS67" s="86">
        <f t="shared" si="125"/>
        <v>7.2789788520144938E-288</v>
      </c>
      <c r="IT67" s="86">
        <f t="shared" si="126"/>
        <v>3.814191888141274E-282</v>
      </c>
      <c r="IU67" s="86">
        <f t="shared" si="127"/>
        <v>1.0481911265814695E-271</v>
      </c>
      <c r="IV67" s="86">
        <f t="shared" si="128"/>
        <v>8.7194442820729017E-142</v>
      </c>
      <c r="IW67" s="86">
        <f t="shared" si="129"/>
        <v>7.6578654890870359E-113</v>
      </c>
      <c r="IY67" s="86">
        <f t="shared" si="130"/>
        <v>2.9304228181142977E-2</v>
      </c>
      <c r="IZ67" s="86">
        <f t="shared" si="131"/>
        <v>7.1422349129363393E-3</v>
      </c>
      <c r="JA67" s="86">
        <f t="shared" si="132"/>
        <v>1.3221809326898162E-2</v>
      </c>
      <c r="JB67" s="86">
        <f t="shared" si="133"/>
        <v>1.2163894271994663E-2</v>
      </c>
      <c r="JC67" s="86">
        <f t="shared" si="134"/>
        <v>1.1233509440711055E-2</v>
      </c>
      <c r="JD67" s="86">
        <f t="shared" si="135"/>
        <v>6.5377310287154603E-3</v>
      </c>
      <c r="JE67" s="86">
        <f t="shared" si="136"/>
        <v>9.2774465862228653E-3</v>
      </c>
      <c r="JF67" s="86">
        <f t="shared" si="137"/>
        <v>1.005327834180491E-2</v>
      </c>
      <c r="JG67" s="86">
        <f t="shared" si="138"/>
        <v>1.0995342826773096E-2</v>
      </c>
      <c r="JH67" s="86">
        <f t="shared" si="139"/>
        <v>6.4570713577467784E-3</v>
      </c>
      <c r="JI67" s="86">
        <f t="shared" si="140"/>
        <v>5.0558752003398329E-3</v>
      </c>
      <c r="JJ67" s="86">
        <f t="shared" si="141"/>
        <v>9.0098318627583676E-3</v>
      </c>
      <c r="JK67" s="86">
        <f t="shared" si="142"/>
        <v>5.8477426625759624E-3</v>
      </c>
      <c r="JL67" s="86">
        <f t="shared" si="143"/>
        <v>1.0121929366962849E-2</v>
      </c>
      <c r="JM67" s="86">
        <f t="shared" si="144"/>
        <v>2.8247882264334397E-3</v>
      </c>
    </row>
    <row r="68" spans="2:273" x14ac:dyDescent="0.25">
      <c r="B68" s="2">
        <v>41</v>
      </c>
      <c r="C68" s="37">
        <v>121.617</v>
      </c>
      <c r="D68" s="37">
        <v>115.56100000000001</v>
      </c>
      <c r="E68" s="37">
        <v>115.93</v>
      </c>
      <c r="F68" s="37">
        <v>115.42100000000001</v>
      </c>
      <c r="G68" s="37">
        <v>116.509</v>
      </c>
      <c r="H68" s="37">
        <v>118.614</v>
      </c>
      <c r="I68" s="37">
        <v>116.491</v>
      </c>
      <c r="J68" s="37">
        <v>117.36799999999999</v>
      </c>
      <c r="K68" s="37">
        <v>116.404</v>
      </c>
      <c r="L68" s="37">
        <v>116.614</v>
      </c>
      <c r="M68" s="37">
        <v>111.26300000000001</v>
      </c>
      <c r="N68" s="37">
        <v>117.684</v>
      </c>
      <c r="O68" s="37">
        <v>112.43899999999999</v>
      </c>
      <c r="P68" s="37">
        <v>112.84699999999999</v>
      </c>
      <c r="Q68" s="37">
        <v>108.678</v>
      </c>
      <c r="S68" s="4">
        <f t="shared" si="8"/>
        <v>123.33168610097313</v>
      </c>
      <c r="T68" s="4">
        <f t="shared" si="9"/>
        <v>112.67192259735776</v>
      </c>
      <c r="U68" s="4">
        <f t="shared" si="10"/>
        <v>116.91539794238545</v>
      </c>
      <c r="V68" s="4">
        <f t="shared" si="11"/>
        <v>115.61798180622375</v>
      </c>
      <c r="W68" s="4">
        <f t="shared" si="12"/>
        <v>115.30437073097539</v>
      </c>
      <c r="X68" s="4">
        <f t="shared" si="13"/>
        <v>114.4408716350307</v>
      </c>
      <c r="Y68" s="4">
        <f t="shared" si="14"/>
        <v>114.44435467686988</v>
      </c>
      <c r="Z68" s="4">
        <f t="shared" si="15"/>
        <v>117.29467540459855</v>
      </c>
      <c r="AA68" s="4">
        <f t="shared" si="16"/>
        <v>116.64120433411337</v>
      </c>
      <c r="AB68" s="4">
        <f t="shared" si="17"/>
        <v>113.14468624639665</v>
      </c>
      <c r="AC68" s="4">
        <f t="shared" si="18"/>
        <v>111.36218027670866</v>
      </c>
      <c r="AD68" s="4">
        <f t="shared" si="19"/>
        <v>113.95652952003124</v>
      </c>
      <c r="AE68" s="4">
        <f t="shared" si="20"/>
        <v>110.59284187257541</v>
      </c>
      <c r="AF68" s="4">
        <f t="shared" si="21"/>
        <v>112.85052542640032</v>
      </c>
      <c r="AG68" s="4">
        <f t="shared" si="22"/>
        <v>106.48903439234947</v>
      </c>
      <c r="AI68" s="4">
        <f t="shared" si="23"/>
        <v>-1.7146861009731253</v>
      </c>
      <c r="AJ68" s="4">
        <f t="shared" si="24"/>
        <v>2.8890774026422434</v>
      </c>
      <c r="AK68" s="4">
        <f t="shared" si="25"/>
        <v>-0.98539794238544687</v>
      </c>
      <c r="AL68" s="4">
        <f t="shared" si="26"/>
        <v>-0.1969818062237465</v>
      </c>
      <c r="AM68" s="4">
        <f t="shared" si="27"/>
        <v>1.2046292690246077</v>
      </c>
      <c r="AN68" s="4">
        <f t="shared" si="28"/>
        <v>4.1731283649693012</v>
      </c>
      <c r="AO68" s="4">
        <f t="shared" si="29"/>
        <v>2.0466453231301216</v>
      </c>
      <c r="AP68" s="4">
        <f t="shared" si="30"/>
        <v>7.3324595401444981E-2</v>
      </c>
      <c r="AQ68" s="4">
        <f t="shared" si="31"/>
        <v>-0.23720433411337183</v>
      </c>
      <c r="AR68" s="4">
        <f t="shared" si="32"/>
        <v>3.4693137536033589</v>
      </c>
      <c r="AS68" s="4">
        <f t="shared" si="33"/>
        <v>-9.9180276708651149E-2</v>
      </c>
      <c r="AT68" s="4">
        <f t="shared" si="34"/>
        <v>3.7274704799687584</v>
      </c>
      <c r="AU68" s="4">
        <f t="shared" si="35"/>
        <v>1.8461581274245873</v>
      </c>
      <c r="AV68" s="4">
        <f t="shared" si="220"/>
        <v>-3.525426400329934E-3</v>
      </c>
      <c r="AW68" s="4">
        <f t="shared" si="220"/>
        <v>2.1889656076505304</v>
      </c>
      <c r="AY68" s="2">
        <f t="shared" si="96"/>
        <v>104.05196037808081</v>
      </c>
      <c r="AZ68" s="2">
        <f t="shared" si="147"/>
        <v>106.04414722998624</v>
      </c>
      <c r="BA68" s="2">
        <f t="shared" si="148"/>
        <v>106.35253983284223</v>
      </c>
      <c r="BB68" s="2">
        <f t="shared" si="149"/>
        <v>105.75278613007615</v>
      </c>
      <c r="BC68" s="2">
        <f t="shared" si="150"/>
        <v>105.96612369739579</v>
      </c>
      <c r="BD68" s="2">
        <f t="shared" si="151"/>
        <v>108.52911894475152</v>
      </c>
      <c r="BE68" s="2">
        <f t="shared" si="152"/>
        <v>106.6380873028635</v>
      </c>
      <c r="BF68" s="2">
        <f t="shared" si="153"/>
        <v>109.40580573177324</v>
      </c>
      <c r="BG68" s="2">
        <f t="shared" si="154"/>
        <v>108.04925547951667</v>
      </c>
      <c r="BH68" s="2">
        <f t="shared" si="155"/>
        <v>107.43183245729321</v>
      </c>
      <c r="BI68" s="2">
        <f t="shared" si="156"/>
        <v>106.74399788893214</v>
      </c>
      <c r="BJ68" s="2">
        <f t="shared" si="157"/>
        <v>106.72073491022316</v>
      </c>
      <c r="BK68" s="2">
        <f t="shared" si="158"/>
        <v>105.19576984220436</v>
      </c>
      <c r="BL68" s="2">
        <f t="shared" si="159"/>
        <v>104.82584261911902</v>
      </c>
      <c r="BM68" s="2">
        <f t="shared" si="160"/>
        <v>104.05657341004498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>
        <f t="shared" si="47"/>
        <v>116.614</v>
      </c>
      <c r="BY68" s="2">
        <f t="shared" si="48"/>
        <v>111.26300000000001</v>
      </c>
      <c r="BZ68" s="2" t="str">
        <f t="shared" si="49"/>
        <v/>
      </c>
      <c r="CA68" s="2">
        <f t="shared" si="50"/>
        <v>112.43899999999999</v>
      </c>
      <c r="CB68" s="2" t="str">
        <f t="shared" si="51"/>
        <v/>
      </c>
      <c r="CC68" s="2">
        <f t="shared" si="52"/>
        <v>108.678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109.43533025130392</v>
      </c>
      <c r="DL68" s="2">
        <f t="shared" si="221"/>
        <v>110.11479658605974</v>
      </c>
      <c r="DM68" s="2">
        <f t="shared" si="221"/>
        <v>110.3466742026266</v>
      </c>
      <c r="DN68" s="2">
        <f t="shared" si="221"/>
        <v>109.93234005628517</v>
      </c>
      <c r="DO68" s="2">
        <f t="shared" si="221"/>
        <v>110.60721936572199</v>
      </c>
      <c r="DP68" s="2">
        <f t="shared" si="221"/>
        <v>113.06395045045042</v>
      </c>
      <c r="DQ68" s="2">
        <f t="shared" si="221"/>
        <v>110.91107396870555</v>
      </c>
      <c r="DR68" s="2">
        <f t="shared" si="221"/>
        <v>113.78218349928876</v>
      </c>
      <c r="DS68" s="2">
        <f t="shared" si="221"/>
        <v>112.73091497975709</v>
      </c>
      <c r="DT68" s="2">
        <f t="shared" si="221"/>
        <v>112.6523854907539</v>
      </c>
      <c r="DU68" s="2">
        <f t="shared" si="221"/>
        <v>109.90345092460883</v>
      </c>
      <c r="DV68" s="2">
        <f t="shared" si="221"/>
        <v>111.17960998650476</v>
      </c>
      <c r="DW68" s="2">
        <f t="shared" si="221"/>
        <v>108.73561538461537</v>
      </c>
      <c r="DX68" s="2">
        <f t="shared" si="221"/>
        <v>107.04215636284056</v>
      </c>
      <c r="DY68" s="2">
        <f t="shared" si="221"/>
        <v>106.37362020944744</v>
      </c>
      <c r="EA68" s="2">
        <f t="shared" si="71"/>
        <v>100.23274532515055</v>
      </c>
      <c r="EB68" s="2">
        <f t="shared" si="72"/>
        <v>101.83629456289978</v>
      </c>
      <c r="EC68" s="2">
        <f t="shared" si="73"/>
        <v>102.76524317651136</v>
      </c>
      <c r="ED68" s="2">
        <f t="shared" si="74"/>
        <v>101.92203220177822</v>
      </c>
      <c r="EE68" s="2">
        <f t="shared" si="75"/>
        <v>101.63155904731288</v>
      </c>
      <c r="EF68" s="2">
        <f t="shared" si="76"/>
        <v>103.77791831528398</v>
      </c>
      <c r="EG68" s="2">
        <f t="shared" si="77"/>
        <v>102.47592695473249</v>
      </c>
      <c r="EH68" s="2">
        <f t="shared" si="78"/>
        <v>105.21423709764431</v>
      </c>
      <c r="EI68" s="2">
        <f t="shared" si="79"/>
        <v>103.65441298110221</v>
      </c>
      <c r="EJ68" s="2">
        <f t="shared" si="80"/>
        <v>101.9521369214323</v>
      </c>
      <c r="EK68" s="2">
        <f t="shared" si="81"/>
        <v>103.26611348717631</v>
      </c>
      <c r="EL68" s="2">
        <f t="shared" si="82"/>
        <v>102.34773062753449</v>
      </c>
      <c r="EM68" s="2">
        <f t="shared" si="83"/>
        <v>101.39861793743212</v>
      </c>
      <c r="EN68" s="2">
        <f t="shared" si="84"/>
        <v>102.70704102878139</v>
      </c>
      <c r="EO68" s="2">
        <f t="shared" si="85"/>
        <v>101.2780009988865</v>
      </c>
      <c r="EQ68" s="2">
        <f t="shared" si="86"/>
        <v>100.03201130866779</v>
      </c>
      <c r="ER68" s="2">
        <f t="shared" si="222"/>
        <v>101.42455652082752</v>
      </c>
      <c r="ES68" s="2">
        <f t="shared" si="222"/>
        <v>101.0880154495694</v>
      </c>
      <c r="ET68" s="2">
        <f t="shared" si="222"/>
        <v>100.47191269005874</v>
      </c>
      <c r="EU68" s="2">
        <f t="shared" si="222"/>
        <v>100.68433581045997</v>
      </c>
      <c r="EV68" s="2">
        <f t="shared" si="222"/>
        <v>102.83052839523482</v>
      </c>
      <c r="EW68" s="2">
        <f t="shared" si="222"/>
        <v>101.27200344603239</v>
      </c>
      <c r="EX68" s="2">
        <f t="shared" si="222"/>
        <v>104.87715916190925</v>
      </c>
      <c r="EY68" s="2">
        <f t="shared" si="222"/>
        <v>103.12054542083278</v>
      </c>
      <c r="EZ68" s="2">
        <f t="shared" si="222"/>
        <v>102.32985001726895</v>
      </c>
      <c r="FA68" s="2">
        <f t="shared" si="222"/>
        <v>101.95947841809101</v>
      </c>
      <c r="FB68" s="2">
        <f t="shared" si="222"/>
        <v>101.88205807402116</v>
      </c>
      <c r="FC68" s="2">
        <f t="shared" si="222"/>
        <v>101.6007164460249</v>
      </c>
      <c r="FD68" s="2">
        <f t="shared" si="222"/>
        <v>103.91782309129026</v>
      </c>
      <c r="FE68" s="2">
        <f t="shared" si="222"/>
        <v>104.6608551238083</v>
      </c>
      <c r="FG68" s="2">
        <f t="shared" si="88"/>
        <v>0.58498175383642481</v>
      </c>
      <c r="FH68" s="2">
        <f t="shared" si="223"/>
        <v>0.49170779700603456</v>
      </c>
      <c r="FI68" s="2">
        <f t="shared" si="223"/>
        <v>0.52680260571673554</v>
      </c>
      <c r="FJ68" s="2">
        <f t="shared" si="223"/>
        <v>0.52174726434652896</v>
      </c>
      <c r="FK68" s="2">
        <f t="shared" si="223"/>
        <v>0.51706122843566094</v>
      </c>
      <c r="FL68" s="2">
        <f t="shared" si="223"/>
        <v>0.48833672256596167</v>
      </c>
      <c r="FM68" s="2">
        <f t="shared" si="223"/>
        <v>0.50654856626840461</v>
      </c>
      <c r="FN68" s="2">
        <f t="shared" si="223"/>
        <v>0.51077855915129555</v>
      </c>
      <c r="FO68" s="2">
        <f t="shared" si="223"/>
        <v>0.51578910761397156</v>
      </c>
      <c r="FP68" s="2">
        <f t="shared" si="223"/>
        <v>0.48789699946440634</v>
      </c>
      <c r="FQ68" s="2">
        <f t="shared" si="223"/>
        <v>0.47597918725965055</v>
      </c>
      <c r="FR68" s="2">
        <f t="shared" si="223"/>
        <v>0.50485364300379831</v>
      </c>
      <c r="FS68" s="2">
        <f t="shared" si="223"/>
        <v>0.4824683850742455</v>
      </c>
      <c r="FT68" s="2">
        <f t="shared" si="223"/>
        <v>0.51127731768846429</v>
      </c>
      <c r="FU68" s="2">
        <f t="shared" si="223"/>
        <v>0.45477463790414402</v>
      </c>
      <c r="FW68" s="2">
        <f t="shared" si="112"/>
        <v>1.2754835337897255E-4</v>
      </c>
      <c r="FX68" s="2">
        <f t="shared" si="164"/>
        <v>1.1017625501235661E-4</v>
      </c>
      <c r="FY68" s="2">
        <f t="shared" si="165"/>
        <v>1.2923120795860419E-4</v>
      </c>
      <c r="FZ68" s="2">
        <f t="shared" si="166"/>
        <v>1.3634500115442189E-4</v>
      </c>
      <c r="GA68" s="2">
        <f t="shared" si="167"/>
        <v>1.3694561464371751E-4</v>
      </c>
      <c r="GB68" s="2">
        <f t="shared" si="168"/>
        <v>1.2772689151401256E-4</v>
      </c>
      <c r="GC68" s="2">
        <f t="shared" si="169"/>
        <v>1.4539100659507066E-4</v>
      </c>
      <c r="GD68" s="2">
        <f t="shared" si="170"/>
        <v>1.6153415058536941E-4</v>
      </c>
      <c r="GE68" s="2">
        <f t="shared" si="171"/>
        <v>1.8475386992400489E-4</v>
      </c>
      <c r="GF68" s="2">
        <f t="shared" si="172"/>
        <v>1.7509860091818126E-4</v>
      </c>
      <c r="GG68" s="2">
        <f t="shared" si="173"/>
        <v>1.6726677912346012E-4</v>
      </c>
      <c r="GH68" s="2">
        <f t="shared" si="174"/>
        <v>1.4732956642716255E-4</v>
      </c>
      <c r="GI68" s="2">
        <f t="shared" si="175"/>
        <v>1.1760218085936411E-4</v>
      </c>
      <c r="GJ68" s="2">
        <f t="shared" si="176"/>
        <v>1.0934762782077632E-4</v>
      </c>
      <c r="GK68" s="2">
        <f t="shared" si="177"/>
        <v>9.2106241145631785E-5</v>
      </c>
      <c r="GM68" s="86">
        <f t="shared" si="113"/>
        <v>3.9227842725355122E-2</v>
      </c>
      <c r="GN68" s="86">
        <f t="shared" si="178"/>
        <v>1.0761569035912926E-2</v>
      </c>
      <c r="GO68" s="86">
        <f t="shared" si="179"/>
        <v>1.9132840804184533E-2</v>
      </c>
      <c r="GP68" s="86">
        <f t="shared" si="180"/>
        <v>1.7621085471846445E-2</v>
      </c>
      <c r="GQ68" s="86">
        <f t="shared" si="181"/>
        <v>1.6451881664342839E-2</v>
      </c>
      <c r="GR68" s="86">
        <f t="shared" si="182"/>
        <v>1.005838770099836E-2</v>
      </c>
      <c r="GS68" s="86">
        <f t="shared" si="183"/>
        <v>1.3909385904032177E-2</v>
      </c>
      <c r="GT68" s="86">
        <f t="shared" si="184"/>
        <v>1.489743156058229E-2</v>
      </c>
      <c r="GU68" s="86">
        <f t="shared" si="185"/>
        <v>1.6109821564287655E-2</v>
      </c>
      <c r="GV68" s="86">
        <f t="shared" si="186"/>
        <v>9.9646353225144278E-3</v>
      </c>
      <c r="GW68" s="86">
        <f t="shared" si="187"/>
        <v>7.9310012801226369E-3</v>
      </c>
      <c r="GX68" s="86">
        <f t="shared" si="188"/>
        <v>1.3504893190988252E-2</v>
      </c>
      <c r="GY68" s="86">
        <f t="shared" si="189"/>
        <v>9.0338136635742181E-3</v>
      </c>
      <c r="GZ68" s="86">
        <f t="shared" si="190"/>
        <v>1.5048303471824592E-2</v>
      </c>
      <c r="HA68" s="86">
        <f t="shared" si="191"/>
        <v>4.7656679216269583E-3</v>
      </c>
      <c r="HC68" s="86">
        <f t="shared" si="145"/>
        <v>1.0112447972327932E-7</v>
      </c>
      <c r="HD68" s="86">
        <f t="shared" si="192"/>
        <v>1.1035315818135782E-8</v>
      </c>
      <c r="HE68" s="86">
        <f t="shared" si="193"/>
        <v>1.1475347448578511E-9</v>
      </c>
      <c r="HF68" s="86">
        <f t="shared" si="194"/>
        <v>6.4717115467573003E-10</v>
      </c>
      <c r="HG68" s="86">
        <f t="shared" si="195"/>
        <v>7.0023988067614088E-10</v>
      </c>
      <c r="HH68" s="86">
        <f t="shared" si="196"/>
        <v>3.8187925165479605E-11</v>
      </c>
      <c r="HI68" s="86">
        <f t="shared" si="197"/>
        <v>2.2083477426665152E-10</v>
      </c>
      <c r="HJ68" s="86">
        <f t="shared" si="198"/>
        <v>1.2131596342218955E-10</v>
      </c>
      <c r="HK68" s="86">
        <f t="shared" si="199"/>
        <v>3.1380250002822688E-10</v>
      </c>
      <c r="HL68" s="86">
        <f t="shared" si="200"/>
        <v>1.8185041085696016E-10</v>
      </c>
      <c r="HM68" s="86">
        <f t="shared" si="201"/>
        <v>3.396303657575374E-11</v>
      </c>
      <c r="HN68" s="86">
        <f t="shared" si="202"/>
        <v>1.2026618021539091E-10</v>
      </c>
      <c r="HO68" s="86">
        <f t="shared" si="203"/>
        <v>1.8829748586636636E-10</v>
      </c>
      <c r="HP68" s="86">
        <f t="shared" si="204"/>
        <v>2.9445468024656064E-10</v>
      </c>
      <c r="HQ68" s="86">
        <f t="shared" si="205"/>
        <v>1.303421192727341E-12</v>
      </c>
      <c r="HS68" s="86">
        <f t="shared" si="114"/>
        <v>5.4774675929171679E-43</v>
      </c>
      <c r="HT68" s="86">
        <f t="shared" si="206"/>
        <v>6.6711222490699089E-47</v>
      </c>
      <c r="HU68" s="86">
        <f t="shared" si="207"/>
        <v>7.8307790190786004E-56</v>
      </c>
      <c r="HV68" s="86">
        <f t="shared" si="208"/>
        <v>1.3579340850521443E-56</v>
      </c>
      <c r="HW68" s="86">
        <f t="shared" si="209"/>
        <v>2.9153908198140078E-56</v>
      </c>
      <c r="HX68" s="86">
        <f t="shared" si="210"/>
        <v>4.1191173844638587E-64</v>
      </c>
      <c r="HY68" s="86">
        <f t="shared" si="211"/>
        <v>3.0108827967781053E-60</v>
      </c>
      <c r="HZ68" s="86">
        <f t="shared" si="212"/>
        <v>2.8374953783123577E-61</v>
      </c>
      <c r="IA68" s="86">
        <f t="shared" si="213"/>
        <v>3.6459402931485923E-58</v>
      </c>
      <c r="IB68" s="86">
        <f t="shared" si="214"/>
        <v>7.5874449494940749E-59</v>
      </c>
      <c r="IC68" s="86">
        <f t="shared" si="215"/>
        <v>2.2434344637435476E-63</v>
      </c>
      <c r="ID68" s="86">
        <f t="shared" si="216"/>
        <v>9.4467757232441909E-62</v>
      </c>
      <c r="IE68" s="86">
        <f t="shared" si="217"/>
        <v>1.7356187414619813E-59</v>
      </c>
      <c r="IF68" s="86">
        <f t="shared" si="218"/>
        <v>8.9780680033380921E-33</v>
      </c>
      <c r="IG68" s="86">
        <f t="shared" si="219"/>
        <v>2.3729004989308753E-25</v>
      </c>
      <c r="II68" s="86">
        <f t="shared" si="115"/>
        <v>5.3483280693231307E-192</v>
      </c>
      <c r="IJ68" s="86">
        <f t="shared" si="116"/>
        <v>7.5941572467809097E-216</v>
      </c>
      <c r="IK68" s="86">
        <f t="shared" si="117"/>
        <v>1.9804920166087409E-252</v>
      </c>
      <c r="IL68" s="86">
        <f t="shared" si="118"/>
        <v>7.5849102065402478E-249</v>
      </c>
      <c r="IM68" s="86">
        <f t="shared" si="119"/>
        <v>6.7892843545892375E-248</v>
      </c>
      <c r="IN68" s="86">
        <f t="shared" si="120"/>
        <v>2.0916686810130339E-285</v>
      </c>
      <c r="IO68" s="86">
        <f t="shared" si="121"/>
        <v>4.4387631933184225E-265</v>
      </c>
      <c r="IP68" s="86">
        <f t="shared" si="122"/>
        <v>1.2115359265769096E-270</v>
      </c>
      <c r="IQ68" s="86">
        <f t="shared" si="123"/>
        <v>8.5938420997111009E-255</v>
      </c>
      <c r="IR68" s="86">
        <f t="shared" si="124"/>
        <v>2.4523818559405337E-262</v>
      </c>
      <c r="IS68" s="86">
        <f t="shared" si="125"/>
        <v>6.5974615689957006E-282</v>
      </c>
      <c r="IT68" s="86">
        <f t="shared" si="126"/>
        <v>2.1719219955071886E-276</v>
      </c>
      <c r="IU68" s="86">
        <f t="shared" si="127"/>
        <v>2.6638772022269914E-266</v>
      </c>
      <c r="IV68" s="86">
        <f t="shared" si="128"/>
        <v>5.2629494866641939E-139</v>
      </c>
      <c r="IW68" s="86">
        <f t="shared" si="129"/>
        <v>1.1217333502947996E-110</v>
      </c>
      <c r="IY68" s="86">
        <f t="shared" si="130"/>
        <v>3.9227943849834843E-2</v>
      </c>
      <c r="IZ68" s="86">
        <f t="shared" si="131"/>
        <v>1.0761580071228743E-2</v>
      </c>
      <c r="JA68" s="86">
        <f t="shared" si="132"/>
        <v>1.9132841951719277E-2</v>
      </c>
      <c r="JB68" s="86">
        <f t="shared" si="133"/>
        <v>1.7621086119017599E-2</v>
      </c>
      <c r="JC68" s="86">
        <f t="shared" si="134"/>
        <v>1.6451882364582719E-2</v>
      </c>
      <c r="JD68" s="86">
        <f t="shared" si="135"/>
        <v>1.0058387739186285E-2</v>
      </c>
      <c r="JE68" s="86">
        <f t="shared" si="136"/>
        <v>1.3909386124866951E-2</v>
      </c>
      <c r="JF68" s="86">
        <f t="shared" si="137"/>
        <v>1.4897431681898254E-2</v>
      </c>
      <c r="JG68" s="86">
        <f t="shared" si="138"/>
        <v>1.6109821878090156E-2</v>
      </c>
      <c r="JH68" s="86">
        <f t="shared" si="139"/>
        <v>9.9646355043648393E-3</v>
      </c>
      <c r="JI68" s="86">
        <f t="shared" si="140"/>
        <v>7.9310013140856742E-3</v>
      </c>
      <c r="JJ68" s="86">
        <f t="shared" si="141"/>
        <v>1.3504893311254432E-2</v>
      </c>
      <c r="JK68" s="86">
        <f t="shared" si="142"/>
        <v>9.0338138518717033E-3</v>
      </c>
      <c r="JL68" s="86">
        <f t="shared" si="143"/>
        <v>1.5048303766279272E-2</v>
      </c>
      <c r="JM68" s="86">
        <f t="shared" si="144"/>
        <v>4.7656679229303792E-3</v>
      </c>
    </row>
    <row r="69" spans="2:273" x14ac:dyDescent="0.25">
      <c r="B69" s="2">
        <v>42</v>
      </c>
      <c r="C69" s="37">
        <v>125.167</v>
      </c>
      <c r="D69" s="37">
        <v>117.42100000000001</v>
      </c>
      <c r="E69" s="37">
        <v>118.08799999999999</v>
      </c>
      <c r="F69" s="37">
        <v>117.22799999999999</v>
      </c>
      <c r="G69" s="37">
        <v>119.474</v>
      </c>
      <c r="H69" s="37">
        <v>121.71899999999999</v>
      </c>
      <c r="I69" s="37">
        <v>117.474</v>
      </c>
      <c r="J69" s="37">
        <v>121.684</v>
      </c>
      <c r="K69" s="37">
        <v>119.28100000000001</v>
      </c>
      <c r="L69" s="37">
        <v>118.474</v>
      </c>
      <c r="M69" s="37">
        <v>114.702</v>
      </c>
      <c r="N69" s="37">
        <v>121.211</v>
      </c>
      <c r="O69" s="37">
        <v>114.14</v>
      </c>
      <c r="P69" s="37">
        <v>115.407</v>
      </c>
      <c r="Q69" s="37">
        <v>108.983</v>
      </c>
      <c r="S69" s="4">
        <f t="shared" si="8"/>
        <v>128.21045673517241</v>
      </c>
      <c r="T69" s="4">
        <f t="shared" si="9"/>
        <v>115.21852698388626</v>
      </c>
      <c r="U69" s="4">
        <f t="shared" si="10"/>
        <v>120.50847245561566</v>
      </c>
      <c r="V69" s="4">
        <f t="shared" si="11"/>
        <v>118.99035294362071</v>
      </c>
      <c r="W69" s="4">
        <f t="shared" si="12"/>
        <v>118.58227387287049</v>
      </c>
      <c r="X69" s="4">
        <f t="shared" si="13"/>
        <v>116.86603365731493</v>
      </c>
      <c r="Y69" s="4">
        <f t="shared" si="14"/>
        <v>117.39776908397904</v>
      </c>
      <c r="Z69" s="4">
        <f t="shared" si="15"/>
        <v>120.18883965228049</v>
      </c>
      <c r="AA69" s="4">
        <f t="shared" si="16"/>
        <v>119.66953670995922</v>
      </c>
      <c r="AB69" s="4">
        <f t="shared" si="17"/>
        <v>115.48306417108937</v>
      </c>
      <c r="AC69" s="4">
        <f t="shared" si="18"/>
        <v>113.37895922156049</v>
      </c>
      <c r="AD69" s="4">
        <f t="shared" si="19"/>
        <v>116.71646804770539</v>
      </c>
      <c r="AE69" s="4">
        <f t="shared" si="20"/>
        <v>112.85663097225915</v>
      </c>
      <c r="AF69" s="4">
        <f t="shared" si="21"/>
        <v>115.91522227836828</v>
      </c>
      <c r="AG69" s="4">
        <f t="shared" si="22"/>
        <v>107.79055427708164</v>
      </c>
      <c r="AI69" s="4">
        <f t="shared" si="23"/>
        <v>-3.0434567351724127</v>
      </c>
      <c r="AJ69" s="4">
        <f t="shared" si="24"/>
        <v>2.2024730161137427</v>
      </c>
      <c r="AK69" s="4">
        <f t="shared" si="25"/>
        <v>-2.4204724556156663</v>
      </c>
      <c r="AL69" s="4">
        <f t="shared" si="26"/>
        <v>-1.7623529436207122</v>
      </c>
      <c r="AM69" s="4">
        <f t="shared" si="27"/>
        <v>0.89172612712951604</v>
      </c>
      <c r="AN69" s="4">
        <f t="shared" si="28"/>
        <v>4.8529663426850647</v>
      </c>
      <c r="AO69" s="4">
        <f t="shared" si="29"/>
        <v>7.6230916020961104E-2</v>
      </c>
      <c r="AP69" s="4">
        <f t="shared" si="30"/>
        <v>1.495160347719505</v>
      </c>
      <c r="AQ69" s="4">
        <f t="shared" si="31"/>
        <v>-0.38853670995921163</v>
      </c>
      <c r="AR69" s="4">
        <f t="shared" si="32"/>
        <v>2.9909358289106365</v>
      </c>
      <c r="AS69" s="4">
        <f t="shared" si="33"/>
        <v>1.3230407784395055</v>
      </c>
      <c r="AT69" s="4">
        <f t="shared" si="34"/>
        <v>4.4945319522946079</v>
      </c>
      <c r="AU69" s="4">
        <f t="shared" si="35"/>
        <v>1.2833690277408465</v>
      </c>
      <c r="AV69" s="4">
        <f t="shared" si="220"/>
        <v>-0.50822227836827949</v>
      </c>
      <c r="AW69" s="4">
        <f t="shared" si="220"/>
        <v>1.1924457229183645</v>
      </c>
      <c r="AY69" s="2">
        <f t="shared" si="96"/>
        <v>103.81072468902639</v>
      </c>
      <c r="AZ69" s="2">
        <f t="shared" si="147"/>
        <v>105.84380895147919</v>
      </c>
      <c r="BA69" s="2">
        <f t="shared" si="148"/>
        <v>106.15347094858977</v>
      </c>
      <c r="BB69" s="2">
        <f t="shared" si="149"/>
        <v>105.55637928127078</v>
      </c>
      <c r="BC69" s="2">
        <f t="shared" si="150"/>
        <v>105.74320707087216</v>
      </c>
      <c r="BD69" s="2">
        <f t="shared" si="151"/>
        <v>108.35522608504861</v>
      </c>
      <c r="BE69" s="2">
        <f t="shared" si="152"/>
        <v>106.43777133083425</v>
      </c>
      <c r="BF69" s="2">
        <f t="shared" si="153"/>
        <v>109.22576067292027</v>
      </c>
      <c r="BG69" s="2">
        <f t="shared" si="154"/>
        <v>107.84917044969275</v>
      </c>
      <c r="BH69" s="2">
        <f t="shared" si="155"/>
        <v>107.23740673064427</v>
      </c>
      <c r="BI69" s="2">
        <f t="shared" si="156"/>
        <v>106.60464286326491</v>
      </c>
      <c r="BJ69" s="2">
        <f t="shared" si="157"/>
        <v>106.55519384181108</v>
      </c>
      <c r="BK69" s="2">
        <f t="shared" si="158"/>
        <v>105.05011379758888</v>
      </c>
      <c r="BL69" s="2">
        <f t="shared" si="159"/>
        <v>104.73599245259501</v>
      </c>
      <c r="BM69" s="2">
        <f t="shared" si="160"/>
        <v>103.98060977908297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>
        <f t="shared" si="52"/>
        <v>108.983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109.53379231863441</v>
      </c>
      <c r="DL69" s="2">
        <f t="shared" si="221"/>
        <v>110.25232191705877</v>
      </c>
      <c r="DM69" s="2">
        <f t="shared" si="221"/>
        <v>110.50457532833016</v>
      </c>
      <c r="DN69" s="2">
        <f t="shared" si="221"/>
        <v>110.09420703564727</v>
      </c>
      <c r="DO69" s="2">
        <f t="shared" si="221"/>
        <v>110.74820661268555</v>
      </c>
      <c r="DP69" s="2">
        <f t="shared" si="221"/>
        <v>113.32859933617826</v>
      </c>
      <c r="DQ69" s="2">
        <f t="shared" si="221"/>
        <v>111.05924510340301</v>
      </c>
      <c r="DR69" s="2">
        <f t="shared" si="221"/>
        <v>113.98688051209105</v>
      </c>
      <c r="DS69" s="2">
        <f t="shared" si="221"/>
        <v>112.90544939271255</v>
      </c>
      <c r="DT69" s="2">
        <f t="shared" si="221"/>
        <v>112.88911711711711</v>
      </c>
      <c r="DU69" s="2">
        <f t="shared" si="221"/>
        <v>110.0776846846847</v>
      </c>
      <c r="DV69" s="2">
        <f t="shared" si="221"/>
        <v>111.40541484480435</v>
      </c>
      <c r="DW69" s="2">
        <f t="shared" si="221"/>
        <v>108.89431721194877</v>
      </c>
      <c r="DX69" s="2">
        <f t="shared" si="221"/>
        <v>107.19277503009081</v>
      </c>
      <c r="DY69" s="2">
        <f t="shared" si="221"/>
        <v>106.52372014260251</v>
      </c>
      <c r="EA69" s="2">
        <f t="shared" si="71"/>
        <v>100.10776982164981</v>
      </c>
      <c r="EB69" s="2">
        <f t="shared" si="72"/>
        <v>101.68768446162046</v>
      </c>
      <c r="EC69" s="2">
        <f t="shared" si="73"/>
        <v>102.58943439060634</v>
      </c>
      <c r="ED69" s="2">
        <f t="shared" si="74"/>
        <v>101.76322503504457</v>
      </c>
      <c r="EE69" s="2">
        <f t="shared" si="75"/>
        <v>101.48008490060549</v>
      </c>
      <c r="EF69" s="2">
        <f t="shared" si="76"/>
        <v>103.60304884575945</v>
      </c>
      <c r="EG69" s="2">
        <f t="shared" si="77"/>
        <v>102.33227044399136</v>
      </c>
      <c r="EH69" s="2">
        <f t="shared" si="78"/>
        <v>105.0669374213271</v>
      </c>
      <c r="EI69" s="2">
        <f t="shared" si="79"/>
        <v>103.52030958741466</v>
      </c>
      <c r="EJ69" s="2">
        <f t="shared" si="80"/>
        <v>101.82712020602709</v>
      </c>
      <c r="EK69" s="2">
        <f t="shared" si="81"/>
        <v>103.11796497009428</v>
      </c>
      <c r="EL69" s="2">
        <f t="shared" si="82"/>
        <v>102.21693359778777</v>
      </c>
      <c r="EM69" s="2">
        <f t="shared" si="83"/>
        <v>101.28931379073812</v>
      </c>
      <c r="EN69" s="2">
        <f t="shared" si="84"/>
        <v>102.5939562155542</v>
      </c>
      <c r="EO69" s="2">
        <f t="shared" si="85"/>
        <v>101.19926535992664</v>
      </c>
      <c r="EQ69" s="2">
        <f t="shared" si="86"/>
        <v>99.91048002189828</v>
      </c>
      <c r="ER69" s="2">
        <f t="shared" si="222"/>
        <v>101.2828752725748</v>
      </c>
      <c r="ES69" s="2">
        <f t="shared" si="222"/>
        <v>100.94083338003699</v>
      </c>
      <c r="ET69" s="2">
        <f t="shared" si="222"/>
        <v>100.33801708445061</v>
      </c>
      <c r="EU69" s="2">
        <f t="shared" si="222"/>
        <v>100.5493900722192</v>
      </c>
      <c r="EV69" s="2">
        <f t="shared" si="222"/>
        <v>102.67256203759453</v>
      </c>
      <c r="EW69" s="2">
        <f t="shared" si="222"/>
        <v>101.14941772061397</v>
      </c>
      <c r="EX69" s="2">
        <f t="shared" si="222"/>
        <v>104.73583483363537</v>
      </c>
      <c r="EY69" s="2">
        <f t="shared" si="222"/>
        <v>102.99579678699124</v>
      </c>
      <c r="EZ69" s="2">
        <f t="shared" si="222"/>
        <v>102.19820157464774</v>
      </c>
      <c r="FA69" s="2">
        <f t="shared" si="222"/>
        <v>101.83442105328393</v>
      </c>
      <c r="FB69" s="2">
        <f t="shared" si="222"/>
        <v>101.75928461781895</v>
      </c>
      <c r="FC69" s="2">
        <f t="shared" si="222"/>
        <v>101.48804150235897</v>
      </c>
      <c r="FD69" s="2">
        <f t="shared" si="222"/>
        <v>103.78332589670288</v>
      </c>
      <c r="FE69" s="2">
        <f t="shared" si="222"/>
        <v>104.52346374703441</v>
      </c>
      <c r="FG69" s="2">
        <f t="shared" si="88"/>
        <v>0.60715323350999817</v>
      </c>
      <c r="FH69" s="2">
        <f t="shared" si="223"/>
        <v>0.51472862520028728</v>
      </c>
      <c r="FI69" s="2">
        <f t="shared" si="223"/>
        <v>0.54968961531301241</v>
      </c>
      <c r="FJ69" s="2">
        <f t="shared" si="223"/>
        <v>0.5446674460742027</v>
      </c>
      <c r="FK69" s="2">
        <f t="shared" si="223"/>
        <v>0.5400079916919559</v>
      </c>
      <c r="FL69" s="2">
        <f t="shared" si="223"/>
        <v>0.51135850286197437</v>
      </c>
      <c r="FM69" s="2">
        <f t="shared" si="223"/>
        <v>0.52954034902957803</v>
      </c>
      <c r="FN69" s="2">
        <f t="shared" si="223"/>
        <v>0.53375466044880848</v>
      </c>
      <c r="FO69" s="2">
        <f t="shared" si="223"/>
        <v>0.53874239433236681</v>
      </c>
      <c r="FP69" s="2">
        <f t="shared" si="223"/>
        <v>0.51091874959596306</v>
      </c>
      <c r="FQ69" s="2">
        <f t="shared" si="223"/>
        <v>0.49898653395003462</v>
      </c>
      <c r="FR69" s="2">
        <f t="shared" si="223"/>
        <v>0.52785078876108804</v>
      </c>
      <c r="FS69" s="2">
        <f t="shared" si="223"/>
        <v>0.5054868258091153</v>
      </c>
      <c r="FT69" s="2">
        <f t="shared" si="223"/>
        <v>0.53425135394037049</v>
      </c>
      <c r="FU69" s="2">
        <f t="shared" si="223"/>
        <v>0.47769136623492331</v>
      </c>
      <c r="FW69" s="2">
        <f t="shared" si="112"/>
        <v>1.3985226746304421E-4</v>
      </c>
      <c r="FX69" s="2">
        <f t="shared" si="164"/>
        <v>1.2080457724865986E-4</v>
      </c>
      <c r="FY69" s="2">
        <f t="shared" si="165"/>
        <v>1.4169743510510855E-4</v>
      </c>
      <c r="FZ69" s="2">
        <f t="shared" si="166"/>
        <v>1.4949735438293766E-4</v>
      </c>
      <c r="GA69" s="2">
        <f t="shared" si="167"/>
        <v>1.5015589661463498E-4</v>
      </c>
      <c r="GB69" s="2">
        <f t="shared" si="168"/>
        <v>1.4004802581403246E-4</v>
      </c>
      <c r="GC69" s="2">
        <f t="shared" si="169"/>
        <v>1.5941583251103056E-4</v>
      </c>
      <c r="GD69" s="2">
        <f t="shared" si="170"/>
        <v>1.7711591378225322E-4</v>
      </c>
      <c r="GE69" s="2">
        <f t="shared" si="171"/>
        <v>2.0257497918244212E-4</v>
      </c>
      <c r="GF69" s="2">
        <f t="shared" si="172"/>
        <v>1.9198855478145364E-4</v>
      </c>
      <c r="GG69" s="2">
        <f t="shared" si="173"/>
        <v>1.8340141658979906E-4</v>
      </c>
      <c r="GH69" s="2">
        <f t="shared" si="174"/>
        <v>1.6154136107103753E-4</v>
      </c>
      <c r="GI69" s="2">
        <f t="shared" si="175"/>
        <v>1.2894676409522807E-4</v>
      </c>
      <c r="GJ69" s="2">
        <f t="shared" si="176"/>
        <v>1.1989602484293753E-4</v>
      </c>
      <c r="GK69" s="2">
        <f t="shared" si="177"/>
        <v>1.0099158770900127E-4</v>
      </c>
      <c r="GM69" s="86">
        <f t="shared" si="113"/>
        <v>5.1870425912437214E-2</v>
      </c>
      <c r="GN69" s="86">
        <f t="shared" si="178"/>
        <v>1.5928244959231546E-2</v>
      </c>
      <c r="GO69" s="86">
        <f t="shared" si="179"/>
        <v>2.723543193235449E-2</v>
      </c>
      <c r="GP69" s="86">
        <f t="shared" si="180"/>
        <v>2.5115777145828536E-2</v>
      </c>
      <c r="GQ69" s="86">
        <f t="shared" si="181"/>
        <v>2.3690157933735058E-2</v>
      </c>
      <c r="GR69" s="86">
        <f t="shared" si="182"/>
        <v>1.5177571826758643E-2</v>
      </c>
      <c r="GS69" s="86">
        <f t="shared" si="183"/>
        <v>2.0474734334725957E-2</v>
      </c>
      <c r="GT69" s="86">
        <f t="shared" si="184"/>
        <v>2.1691066046138976E-2</v>
      </c>
      <c r="GU69" s="86">
        <f t="shared" si="185"/>
        <v>2.3208242087920532E-2</v>
      </c>
      <c r="GV69" s="86">
        <f t="shared" si="186"/>
        <v>1.507850556564101E-2</v>
      </c>
      <c r="GW69" s="86">
        <f t="shared" si="187"/>
        <v>1.21921221835377E-2</v>
      </c>
      <c r="GX69" s="86">
        <f t="shared" si="188"/>
        <v>1.9877151282492619E-2</v>
      </c>
      <c r="GY69" s="86">
        <f t="shared" si="189"/>
        <v>1.368814495521533E-2</v>
      </c>
      <c r="GZ69" s="86">
        <f t="shared" si="190"/>
        <v>2.197538247782704E-2</v>
      </c>
      <c r="HA69" s="86">
        <f t="shared" si="191"/>
        <v>7.8435079337244584E-3</v>
      </c>
      <c r="HC69" s="86">
        <f t="shared" si="145"/>
        <v>2.1866138647088348E-7</v>
      </c>
      <c r="HD69" s="86">
        <f t="shared" si="192"/>
        <v>2.6094459667920812E-8</v>
      </c>
      <c r="HE69" s="86">
        <f t="shared" si="193"/>
        <v>3.1386657867145531E-9</v>
      </c>
      <c r="HF69" s="86">
        <f t="shared" si="194"/>
        <v>1.7938044770297657E-9</v>
      </c>
      <c r="HG69" s="86">
        <f t="shared" si="195"/>
        <v>1.9342568001617272E-9</v>
      </c>
      <c r="HH69" s="86">
        <f t="shared" si="196"/>
        <v>1.214432704032951E-10</v>
      </c>
      <c r="HI69" s="86">
        <f t="shared" si="197"/>
        <v>6.5509949053124356E-10</v>
      </c>
      <c r="HJ69" s="86">
        <f t="shared" si="198"/>
        <v>3.7452969427617792E-10</v>
      </c>
      <c r="HK69" s="86">
        <f t="shared" si="199"/>
        <v>9.3000639970686308E-10</v>
      </c>
      <c r="HL69" s="86">
        <f t="shared" si="200"/>
        <v>5.516529369674129E-10</v>
      </c>
      <c r="HM69" s="86">
        <f t="shared" si="201"/>
        <v>1.1142391716874306E-10</v>
      </c>
      <c r="HN69" s="86">
        <f t="shared" si="202"/>
        <v>3.7141303641695991E-10</v>
      </c>
      <c r="HO69" s="86">
        <f t="shared" si="203"/>
        <v>5.4819411637293161E-10</v>
      </c>
      <c r="HP69" s="86">
        <f t="shared" si="204"/>
        <v>8.4996293555525209E-10</v>
      </c>
      <c r="HQ69" s="86">
        <f t="shared" si="205"/>
        <v>4.9517705458006148E-12</v>
      </c>
      <c r="HS69" s="86">
        <f t="shared" si="114"/>
        <v>7.703635772850307E-42</v>
      </c>
      <c r="HT69" s="86">
        <f t="shared" si="206"/>
        <v>1.1960703890379433E-45</v>
      </c>
      <c r="HU69" s="86">
        <f t="shared" si="207"/>
        <v>2.5340707590777741E-54</v>
      </c>
      <c r="HV69" s="86">
        <f t="shared" si="208"/>
        <v>4.483932375949048E-55</v>
      </c>
      <c r="HW69" s="86">
        <f t="shared" si="209"/>
        <v>9.4779223184058289E-55</v>
      </c>
      <c r="HX69" s="86">
        <f t="shared" si="210"/>
        <v>2.1722463156912081E-62</v>
      </c>
      <c r="HY69" s="86">
        <f t="shared" si="211"/>
        <v>1.2864532387663849E-58</v>
      </c>
      <c r="HZ69" s="86">
        <f t="shared" si="212"/>
        <v>1.3645228390650988E-59</v>
      </c>
      <c r="IA69" s="86">
        <f t="shared" si="213"/>
        <v>1.4970053243193914E-56</v>
      </c>
      <c r="IB69" s="86">
        <f t="shared" si="214"/>
        <v>3.2882838215113911E-57</v>
      </c>
      <c r="IC69" s="86">
        <f t="shared" si="215"/>
        <v>1.2725478560101497E-61</v>
      </c>
      <c r="ID69" s="86">
        <f t="shared" si="216"/>
        <v>4.615719840010497E-60</v>
      </c>
      <c r="IE69" s="86">
        <f t="shared" si="217"/>
        <v>6.6900828106214768E-58</v>
      </c>
      <c r="IF69" s="86">
        <f t="shared" si="218"/>
        <v>6.2629659893143002E-32</v>
      </c>
      <c r="IG69" s="86">
        <f t="shared" si="219"/>
        <v>1.0070968139242455E-24</v>
      </c>
      <c r="II69" s="86">
        <f t="shared" si="115"/>
        <v>4.0713454895546193E-188</v>
      </c>
      <c r="IJ69" s="86">
        <f t="shared" si="116"/>
        <v>1.5101850057553408E-211</v>
      </c>
      <c r="IK69" s="86">
        <f t="shared" si="117"/>
        <v>2.6277871836621112E-247</v>
      </c>
      <c r="IL69" s="86">
        <f t="shared" si="118"/>
        <v>9.1146815672357676E-244</v>
      </c>
      <c r="IM69" s="86">
        <f t="shared" si="119"/>
        <v>7.843699295829018E-243</v>
      </c>
      <c r="IN69" s="86">
        <f t="shared" si="120"/>
        <v>1.2887333891165206E-279</v>
      </c>
      <c r="IO69" s="86">
        <f t="shared" si="121"/>
        <v>1.2593782490438399E-259</v>
      </c>
      <c r="IP69" s="86">
        <f t="shared" si="122"/>
        <v>5.2279542889793436E-265</v>
      </c>
      <c r="IQ69" s="86">
        <f t="shared" si="123"/>
        <v>2.0854697967962032E-249</v>
      </c>
      <c r="IR69" s="86">
        <f t="shared" si="124"/>
        <v>7.9622996326691365E-257</v>
      </c>
      <c r="IS69" s="86">
        <f t="shared" si="125"/>
        <v>5.1762340786953958E-276</v>
      </c>
      <c r="IT69" s="86">
        <f t="shared" si="126"/>
        <v>1.0779746380588365E-270</v>
      </c>
      <c r="IU69" s="86">
        <f t="shared" si="127"/>
        <v>5.9694702536222512E-261</v>
      </c>
      <c r="IV69" s="86">
        <f t="shared" si="128"/>
        <v>2.9793262195225243E-136</v>
      </c>
      <c r="IW69" s="86">
        <f t="shared" si="129"/>
        <v>1.564570886896219E-108</v>
      </c>
      <c r="IY69" s="86">
        <f t="shared" si="130"/>
        <v>5.1870644573823683E-2</v>
      </c>
      <c r="IZ69" s="86">
        <f t="shared" si="131"/>
        <v>1.5928271053691215E-2</v>
      </c>
      <c r="JA69" s="86">
        <f t="shared" si="132"/>
        <v>2.7235435071020275E-2</v>
      </c>
      <c r="JB69" s="86">
        <f t="shared" si="133"/>
        <v>2.5115778939633012E-2</v>
      </c>
      <c r="JC69" s="86">
        <f t="shared" si="134"/>
        <v>2.3690159867991858E-2</v>
      </c>
      <c r="JD69" s="86">
        <f t="shared" si="135"/>
        <v>1.5177571948201914E-2</v>
      </c>
      <c r="JE69" s="86">
        <f t="shared" si="136"/>
        <v>2.0474734989825449E-2</v>
      </c>
      <c r="JF69" s="86">
        <f t="shared" si="137"/>
        <v>2.1691066420668672E-2</v>
      </c>
      <c r="JG69" s="86">
        <f t="shared" si="138"/>
        <v>2.3208243017926931E-2</v>
      </c>
      <c r="JH69" s="86">
        <f t="shared" si="139"/>
        <v>1.5078506117293947E-2</v>
      </c>
      <c r="JI69" s="86">
        <f t="shared" si="140"/>
        <v>1.2192122294961617E-2</v>
      </c>
      <c r="JJ69" s="86">
        <f t="shared" si="141"/>
        <v>1.9877151653905654E-2</v>
      </c>
      <c r="JK69" s="86">
        <f t="shared" si="142"/>
        <v>1.3688145503409447E-2</v>
      </c>
      <c r="JL69" s="86">
        <f t="shared" si="143"/>
        <v>2.1975383327789977E-2</v>
      </c>
      <c r="JM69" s="86">
        <f t="shared" si="144"/>
        <v>7.8435079386762283E-3</v>
      </c>
    </row>
    <row r="70" spans="2:273" x14ac:dyDescent="0.25">
      <c r="B70" s="2">
        <v>43</v>
      </c>
      <c r="C70" s="37">
        <v>130.5</v>
      </c>
      <c r="D70" s="37">
        <v>119.667</v>
      </c>
      <c r="E70" s="37">
        <v>122.509</v>
      </c>
      <c r="F70" s="37">
        <v>121.789</v>
      </c>
      <c r="G70" s="37">
        <v>122.07</v>
      </c>
      <c r="H70" s="37">
        <v>121.947</v>
      </c>
      <c r="I70" s="37">
        <v>119.456</v>
      </c>
      <c r="J70" s="37">
        <v>121.386</v>
      </c>
      <c r="K70" s="37">
        <v>121.08799999999999</v>
      </c>
      <c r="L70" s="37">
        <v>120.123</v>
      </c>
      <c r="M70" s="37">
        <v>116.807</v>
      </c>
      <c r="N70" s="37">
        <v>123.895</v>
      </c>
      <c r="O70" s="37">
        <v>116.28100000000001</v>
      </c>
      <c r="P70" s="37">
        <v>118.593</v>
      </c>
      <c r="Q70" s="37">
        <v>109.017</v>
      </c>
      <c r="S70" s="4">
        <f t="shared" si="8"/>
        <v>134.01926514320371</v>
      </c>
      <c r="T70" s="4">
        <f t="shared" si="9"/>
        <v>118.63440160489398</v>
      </c>
      <c r="U70" s="4">
        <f t="shared" si="10"/>
        <v>125.09807966537811</v>
      </c>
      <c r="V70" s="4">
        <f t="shared" si="11"/>
        <v>123.3157523070408</v>
      </c>
      <c r="W70" s="4">
        <f t="shared" si="12"/>
        <v>122.83438182046136</v>
      </c>
      <c r="X70" s="4">
        <f t="shared" si="13"/>
        <v>120.1567341182476</v>
      </c>
      <c r="Y70" s="4">
        <f t="shared" si="14"/>
        <v>121.30555428399688</v>
      </c>
      <c r="Z70" s="4">
        <f t="shared" si="15"/>
        <v>123.97406630151363</v>
      </c>
      <c r="AA70" s="4">
        <f t="shared" si="16"/>
        <v>123.59847721981839</v>
      </c>
      <c r="AB70" s="4">
        <f t="shared" si="17"/>
        <v>118.67530305064132</v>
      </c>
      <c r="AC70" s="4">
        <f t="shared" si="18"/>
        <v>116.17090767447712</v>
      </c>
      <c r="AD70" s="4">
        <f t="shared" si="19"/>
        <v>120.36100716677677</v>
      </c>
      <c r="AE70" s="4">
        <f t="shared" si="20"/>
        <v>115.94762819233668</v>
      </c>
      <c r="AF70" s="4">
        <f t="shared" si="21"/>
        <v>119.90449580455811</v>
      </c>
      <c r="AG70" s="4">
        <f t="shared" si="22"/>
        <v>109.70327845972469</v>
      </c>
      <c r="AI70" s="4">
        <f t="shared" si="23"/>
        <v>-3.519265143203711</v>
      </c>
      <c r="AJ70" s="4">
        <f t="shared" si="24"/>
        <v>1.0325983951060209</v>
      </c>
      <c r="AK70" s="4">
        <f t="shared" si="25"/>
        <v>-2.5890796653781081</v>
      </c>
      <c r="AL70" s="4">
        <f t="shared" si="26"/>
        <v>-1.5267523070407947</v>
      </c>
      <c r="AM70" s="4">
        <f t="shared" si="27"/>
        <v>-0.7643818204613666</v>
      </c>
      <c r="AN70" s="4">
        <f t="shared" si="28"/>
        <v>1.7902658817524042</v>
      </c>
      <c r="AO70" s="4">
        <f t="shared" si="29"/>
        <v>-1.8495542839968806</v>
      </c>
      <c r="AP70" s="4">
        <f t="shared" si="30"/>
        <v>-2.5880663015136349</v>
      </c>
      <c r="AQ70" s="4">
        <f t="shared" si="31"/>
        <v>-2.510477219818398</v>
      </c>
      <c r="AR70" s="4">
        <f t="shared" si="32"/>
        <v>1.4476969493586864</v>
      </c>
      <c r="AS70" s="4">
        <f t="shared" si="33"/>
        <v>0.6360923255228812</v>
      </c>
      <c r="AT70" s="4">
        <f t="shared" si="34"/>
        <v>3.5339928332232233</v>
      </c>
      <c r="AU70" s="4">
        <f t="shared" si="35"/>
        <v>0.33337180766332608</v>
      </c>
      <c r="AV70" s="4">
        <f t="shared" si="220"/>
        <v>-1.3114958045581062</v>
      </c>
      <c r="AW70" s="4">
        <f t="shared" si="220"/>
        <v>-0.68627845972469004</v>
      </c>
      <c r="AY70" s="2">
        <f t="shared" si="96"/>
        <v>103.56375965690309</v>
      </c>
      <c r="AZ70" s="2">
        <f t="shared" si="147"/>
        <v>105.63084792736446</v>
      </c>
      <c r="BA70" s="2">
        <f t="shared" si="148"/>
        <v>105.94084454451675</v>
      </c>
      <c r="BB70" s="2">
        <f t="shared" si="149"/>
        <v>105.34689526562238</v>
      </c>
      <c r="BC70" s="2">
        <f t="shared" si="150"/>
        <v>105.50847736933108</v>
      </c>
      <c r="BD70" s="2">
        <f t="shared" si="151"/>
        <v>108.16158434834844</v>
      </c>
      <c r="BE70" s="2">
        <f t="shared" si="152"/>
        <v>106.22515959575881</v>
      </c>
      <c r="BF70" s="2">
        <f t="shared" si="153"/>
        <v>109.03085985829772</v>
      </c>
      <c r="BG70" s="2">
        <f t="shared" si="154"/>
        <v>107.6364975294091</v>
      </c>
      <c r="BH70" s="2">
        <f t="shared" si="155"/>
        <v>107.02685327261763</v>
      </c>
      <c r="BI70" s="2">
        <f t="shared" si="156"/>
        <v>106.45042104101405</v>
      </c>
      <c r="BJ70" s="2">
        <f t="shared" si="157"/>
        <v>106.37437321278153</v>
      </c>
      <c r="BK70" s="2">
        <f t="shared" si="158"/>
        <v>104.89230267466895</v>
      </c>
      <c r="BL70" s="2">
        <f t="shared" si="159"/>
        <v>104.63472847147558</v>
      </c>
      <c r="BM70" s="2">
        <f t="shared" si="160"/>
        <v>103.89363589753295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109.6322543859649</v>
      </c>
      <c r="DL70" s="2">
        <f t="shared" si="221"/>
        <v>110.38984724805778</v>
      </c>
      <c r="DM70" s="2">
        <f t="shared" si="221"/>
        <v>110.66247645403372</v>
      </c>
      <c r="DN70" s="2">
        <f t="shared" si="221"/>
        <v>110.25607401500937</v>
      </c>
      <c r="DO70" s="2">
        <f t="shared" si="221"/>
        <v>110.88919385964911</v>
      </c>
      <c r="DP70" s="2">
        <f t="shared" si="221"/>
        <v>113.59324822190609</v>
      </c>
      <c r="DQ70" s="2">
        <f t="shared" si="221"/>
        <v>111.20741623810046</v>
      </c>
      <c r="DR70" s="2">
        <f t="shared" si="221"/>
        <v>114.19157752489332</v>
      </c>
      <c r="DS70" s="2">
        <f t="shared" si="221"/>
        <v>113.07998380566802</v>
      </c>
      <c r="DT70" s="2">
        <f t="shared" si="221"/>
        <v>113.12584874348032</v>
      </c>
      <c r="DU70" s="2">
        <f t="shared" si="221"/>
        <v>110.25191844476056</v>
      </c>
      <c r="DV70" s="2">
        <f t="shared" si="221"/>
        <v>111.63121970310395</v>
      </c>
      <c r="DW70" s="2">
        <f t="shared" si="221"/>
        <v>109.05301903928219</v>
      </c>
      <c r="DX70" s="2">
        <f t="shared" si="221"/>
        <v>107.34339369734106</v>
      </c>
      <c r="DY70" s="2">
        <f t="shared" si="221"/>
        <v>106.67382007575759</v>
      </c>
      <c r="EA70" s="2">
        <f t="shared" si="71"/>
        <v>99.982794318149075</v>
      </c>
      <c r="EB70" s="2">
        <f t="shared" si="72"/>
        <v>101.53907436034115</v>
      </c>
      <c r="EC70" s="2">
        <f t="shared" si="73"/>
        <v>102.41362560470134</v>
      </c>
      <c r="ED70" s="2">
        <f t="shared" si="74"/>
        <v>101.60441786831092</v>
      </c>
      <c r="EE70" s="2">
        <f t="shared" si="75"/>
        <v>101.32861075389809</v>
      </c>
      <c r="EF70" s="2">
        <f t="shared" si="76"/>
        <v>103.42817937623489</v>
      </c>
      <c r="EG70" s="2">
        <f t="shared" si="77"/>
        <v>102.18861393325025</v>
      </c>
      <c r="EH70" s="2">
        <f t="shared" si="78"/>
        <v>104.91963774500989</v>
      </c>
      <c r="EI70" s="2">
        <f t="shared" si="79"/>
        <v>103.38620619372712</v>
      </c>
      <c r="EJ70" s="2">
        <f t="shared" si="80"/>
        <v>101.70210349062188</v>
      </c>
      <c r="EK70" s="2">
        <f t="shared" si="81"/>
        <v>102.96981645301223</v>
      </c>
      <c r="EL70" s="2">
        <f t="shared" si="82"/>
        <v>102.08613656804107</v>
      </c>
      <c r="EM70" s="2">
        <f t="shared" si="83"/>
        <v>101.18000964404413</v>
      </c>
      <c r="EN70" s="2">
        <f t="shared" si="84"/>
        <v>102.48087140232701</v>
      </c>
      <c r="EO70" s="2">
        <f t="shared" si="85"/>
        <v>101.1205297209668</v>
      </c>
      <c r="EQ70" s="2">
        <f t="shared" si="86"/>
        <v>99.78894873512877</v>
      </c>
      <c r="ER70" s="2">
        <f t="shared" si="222"/>
        <v>101.14119402432208</v>
      </c>
      <c r="ES70" s="2">
        <f t="shared" si="222"/>
        <v>100.7936513105046</v>
      </c>
      <c r="ET70" s="2">
        <f t="shared" si="222"/>
        <v>100.20412147884248</v>
      </c>
      <c r="EU70" s="2">
        <f t="shared" si="222"/>
        <v>100.41444433397842</v>
      </c>
      <c r="EV70" s="2">
        <f t="shared" si="222"/>
        <v>102.51459567995424</v>
      </c>
      <c r="EW70" s="2">
        <f t="shared" si="222"/>
        <v>101.02683199519555</v>
      </c>
      <c r="EX70" s="2">
        <f t="shared" si="222"/>
        <v>104.5945105053615</v>
      </c>
      <c r="EY70" s="2">
        <f t="shared" si="222"/>
        <v>102.8710481531497</v>
      </c>
      <c r="EZ70" s="2">
        <f t="shared" si="222"/>
        <v>102.06655313202651</v>
      </c>
      <c r="FA70" s="2">
        <f t="shared" si="222"/>
        <v>101.70936368847684</v>
      </c>
      <c r="FB70" s="2">
        <f t="shared" si="222"/>
        <v>101.63651116161672</v>
      </c>
      <c r="FC70" s="2">
        <f t="shared" si="222"/>
        <v>101.37536655869303</v>
      </c>
      <c r="FD70" s="2">
        <f t="shared" si="222"/>
        <v>103.64882870211549</v>
      </c>
      <c r="FE70" s="2">
        <f t="shared" si="222"/>
        <v>104.38607237026052</v>
      </c>
      <c r="FG70" s="2">
        <f t="shared" si="88"/>
        <v>0.62889166456677548</v>
      </c>
      <c r="FH70" s="2">
        <f t="shared" si="223"/>
        <v>0.5376871238949088</v>
      </c>
      <c r="FI70" s="2">
        <f t="shared" si="223"/>
        <v>0.57236823732046227</v>
      </c>
      <c r="FJ70" s="2">
        <f t="shared" si="223"/>
        <v>0.5673999442478217</v>
      </c>
      <c r="FK70" s="2">
        <f t="shared" si="223"/>
        <v>0.56278638260721636</v>
      </c>
      <c r="FL70" s="2">
        <f t="shared" si="223"/>
        <v>0.53433219866612913</v>
      </c>
      <c r="FM70" s="2">
        <f t="shared" si="223"/>
        <v>0.55240744859969138</v>
      </c>
      <c r="FN70" s="2">
        <f t="shared" si="223"/>
        <v>0.55658844311586564</v>
      </c>
      <c r="FO70" s="2">
        <f t="shared" si="223"/>
        <v>0.56153256965340559</v>
      </c>
      <c r="FP70" s="2">
        <f t="shared" si="223"/>
        <v>0.5338942750557476</v>
      </c>
      <c r="FQ70" s="2">
        <f t="shared" si="223"/>
        <v>0.52199817318752428</v>
      </c>
      <c r="FR70" s="2">
        <f t="shared" si="223"/>
        <v>0.55073033692528162</v>
      </c>
      <c r="FS70" s="2">
        <f t="shared" si="223"/>
        <v>0.52848202972752789</v>
      </c>
      <c r="FT70" s="2">
        <f t="shared" si="223"/>
        <v>0.55708099692989765</v>
      </c>
      <c r="FU70" s="2">
        <f t="shared" si="223"/>
        <v>0.50070239572638753</v>
      </c>
      <c r="FW70" s="2">
        <f t="shared" si="112"/>
        <v>1.5334289294560599E-4</v>
      </c>
      <c r="FX70" s="2">
        <f t="shared" si="164"/>
        <v>1.3245804114796122E-4</v>
      </c>
      <c r="FY70" s="2">
        <f t="shared" si="165"/>
        <v>1.553660240778503E-4</v>
      </c>
      <c r="FZ70" s="2">
        <f t="shared" si="166"/>
        <v>1.6391822523088568E-4</v>
      </c>
      <c r="GA70" s="2">
        <f t="shared" si="167"/>
        <v>1.6464028155437833E-4</v>
      </c>
      <c r="GB70" s="2">
        <f t="shared" si="168"/>
        <v>1.5355753191296858E-4</v>
      </c>
      <c r="GC70" s="2">
        <f t="shared" si="169"/>
        <v>1.7479329612090337E-4</v>
      </c>
      <c r="GD70" s="2">
        <f t="shared" si="170"/>
        <v>1.942004191896586E-4</v>
      </c>
      <c r="GE70" s="2">
        <f t="shared" si="171"/>
        <v>2.2211470673264773E-4</v>
      </c>
      <c r="GF70" s="2">
        <f t="shared" si="172"/>
        <v>2.1050736506014614E-4</v>
      </c>
      <c r="GG70" s="2">
        <f t="shared" si="173"/>
        <v>2.0109209626110845E-4</v>
      </c>
      <c r="GH70" s="2">
        <f t="shared" si="174"/>
        <v>1.7712381967614532E-4</v>
      </c>
      <c r="GI70" s="2">
        <f t="shared" si="175"/>
        <v>1.4138555637938362E-4</v>
      </c>
      <c r="GJ70" s="2">
        <f t="shared" si="176"/>
        <v>1.3146185637892877E-4</v>
      </c>
      <c r="GK70" s="2">
        <f t="shared" si="177"/>
        <v>1.1073399498164909E-4</v>
      </c>
      <c r="GM70" s="86">
        <f t="shared" si="113"/>
        <v>6.7755979861941554E-2</v>
      </c>
      <c r="GN70" s="86">
        <f t="shared" si="178"/>
        <v>2.316127210315546E-2</v>
      </c>
      <c r="GO70" s="86">
        <f t="shared" si="179"/>
        <v>3.8142403548424443E-2</v>
      </c>
      <c r="GP70" s="86">
        <f t="shared" si="180"/>
        <v>3.52261473841783E-2</v>
      </c>
      <c r="GQ70" s="86">
        <f t="shared" si="181"/>
        <v>3.3544828229458035E-2</v>
      </c>
      <c r="GR70" s="86">
        <f t="shared" si="182"/>
        <v>2.2465001911536851E-2</v>
      </c>
      <c r="GS70" s="86">
        <f t="shared" si="183"/>
        <v>2.9594895751408282E-2</v>
      </c>
      <c r="GT70" s="86">
        <f t="shared" si="184"/>
        <v>3.1036370221209749E-2</v>
      </c>
      <c r="GU70" s="86">
        <f t="shared" si="185"/>
        <v>3.2878790011014826E-2</v>
      </c>
      <c r="GV70" s="86">
        <f t="shared" si="186"/>
        <v>2.2376121922548047E-2</v>
      </c>
      <c r="GW70" s="86">
        <f t="shared" si="187"/>
        <v>1.836995843619052E-2</v>
      </c>
      <c r="GX70" s="86">
        <f t="shared" si="188"/>
        <v>2.8731744180135615E-2</v>
      </c>
      <c r="GY70" s="86">
        <f t="shared" si="189"/>
        <v>2.0345324810738658E-2</v>
      </c>
      <c r="GZ70" s="86">
        <f t="shared" si="190"/>
        <v>3.1525822476428822E-2</v>
      </c>
      <c r="HA70" s="86">
        <f t="shared" si="191"/>
        <v>1.2595516203528945E-2</v>
      </c>
      <c r="HC70" s="86">
        <f t="shared" si="145"/>
        <v>4.6366591475642157E-7</v>
      </c>
      <c r="HD70" s="86">
        <f t="shared" si="192"/>
        <v>6.0399716276912408E-8</v>
      </c>
      <c r="HE70" s="86">
        <f t="shared" si="193"/>
        <v>8.3644347292975934E-9</v>
      </c>
      <c r="HF70" s="86">
        <f t="shared" si="194"/>
        <v>4.844657995886865E-9</v>
      </c>
      <c r="HG70" s="86">
        <f t="shared" si="195"/>
        <v>5.2065116531263189E-9</v>
      </c>
      <c r="HH70" s="86">
        <f t="shared" si="196"/>
        <v>3.7500395582985741E-10</v>
      </c>
      <c r="HI70" s="86">
        <f t="shared" si="197"/>
        <v>1.8895091526543996E-9</v>
      </c>
      <c r="HJ70" s="86">
        <f t="shared" si="198"/>
        <v>1.1227648283509099E-9</v>
      </c>
      <c r="HK70" s="86">
        <f t="shared" si="199"/>
        <v>2.6787776612121224E-9</v>
      </c>
      <c r="HL70" s="86">
        <f t="shared" si="200"/>
        <v>1.6256233902887477E-9</v>
      </c>
      <c r="HM70" s="86">
        <f t="shared" si="201"/>
        <v>3.5442693565032312E-10</v>
      </c>
      <c r="HN70" s="86">
        <f t="shared" si="202"/>
        <v>1.1137875502075956E-9</v>
      </c>
      <c r="HO70" s="86">
        <f t="shared" si="203"/>
        <v>1.5535857923140513E-9</v>
      </c>
      <c r="HP70" s="86">
        <f t="shared" si="204"/>
        <v>2.3880238908378835E-9</v>
      </c>
      <c r="HQ70" s="86">
        <f t="shared" si="205"/>
        <v>1.8177523968694436E-11</v>
      </c>
      <c r="HS70" s="86">
        <f t="shared" si="114"/>
        <v>1.0441781474810393E-40</v>
      </c>
      <c r="HT70" s="86">
        <f t="shared" si="206"/>
        <v>2.059829370123592E-44</v>
      </c>
      <c r="HU70" s="86">
        <f t="shared" si="207"/>
        <v>7.8091493684885896E-53</v>
      </c>
      <c r="HV70" s="86">
        <f t="shared" si="208"/>
        <v>1.4101347259826307E-53</v>
      </c>
      <c r="HW70" s="86">
        <f t="shared" si="209"/>
        <v>2.935026734010075E-53</v>
      </c>
      <c r="HX70" s="86">
        <f t="shared" si="210"/>
        <v>1.0840220713763836E-60</v>
      </c>
      <c r="HY70" s="86">
        <f t="shared" si="211"/>
        <v>5.2141890141026122E-57</v>
      </c>
      <c r="HZ70" s="86">
        <f t="shared" si="212"/>
        <v>6.2096214368877857E-58</v>
      </c>
      <c r="IA70" s="86">
        <f t="shared" si="213"/>
        <v>5.8261933411372863E-55</v>
      </c>
      <c r="IB70" s="86">
        <f t="shared" si="214"/>
        <v>1.3495583930455649E-55</v>
      </c>
      <c r="IC70" s="86">
        <f t="shared" si="215"/>
        <v>6.8118405657553218E-60</v>
      </c>
      <c r="ID70" s="86">
        <f t="shared" si="216"/>
        <v>2.1341673479923416E-58</v>
      </c>
      <c r="IE70" s="86">
        <f t="shared" si="217"/>
        <v>2.4516721654328044E-56</v>
      </c>
      <c r="IF70" s="86">
        <f t="shared" si="218"/>
        <v>4.25533533774545E-31</v>
      </c>
      <c r="IG70" s="86">
        <f t="shared" si="219"/>
        <v>4.1936830630093574E-24</v>
      </c>
      <c r="II70" s="86">
        <f t="shared" si="115"/>
        <v>2.8266735995907782E-184</v>
      </c>
      <c r="IJ70" s="86">
        <f t="shared" si="116"/>
        <v>2.7164809078595572E-207</v>
      </c>
      <c r="IK70" s="86">
        <f t="shared" si="117"/>
        <v>3.0869657080788143E-242</v>
      </c>
      <c r="IL70" s="86">
        <f t="shared" si="118"/>
        <v>9.7003000338412623E-239</v>
      </c>
      <c r="IM70" s="86">
        <f t="shared" si="119"/>
        <v>8.0282748704060081E-238</v>
      </c>
      <c r="IN70" s="86">
        <f t="shared" si="120"/>
        <v>6.9205578214164374E-274</v>
      </c>
      <c r="IO70" s="86">
        <f t="shared" si="121"/>
        <v>3.1333483789928272E-254</v>
      </c>
      <c r="IP70" s="86">
        <f t="shared" si="122"/>
        <v>1.9663635412356171E-259</v>
      </c>
      <c r="IQ70" s="86">
        <f t="shared" si="123"/>
        <v>4.4290843667971834E-244</v>
      </c>
      <c r="IR70" s="86">
        <f t="shared" si="124"/>
        <v>2.2573021531312568E-251</v>
      </c>
      <c r="IS70" s="86">
        <f t="shared" si="125"/>
        <v>3.5154636565292188E-270</v>
      </c>
      <c r="IT70" s="86">
        <f t="shared" si="126"/>
        <v>4.6633336737822687E-265</v>
      </c>
      <c r="IU70" s="86">
        <f t="shared" si="127"/>
        <v>1.1795223487749735E-255</v>
      </c>
      <c r="IV70" s="86">
        <f t="shared" si="128"/>
        <v>1.5818171093571223E-133</v>
      </c>
      <c r="IW70" s="86">
        <f t="shared" si="129"/>
        <v>2.0779036690001055E-106</v>
      </c>
      <c r="IY70" s="86">
        <f t="shared" si="130"/>
        <v>6.7756443527856314E-2</v>
      </c>
      <c r="IZ70" s="86">
        <f t="shared" si="131"/>
        <v>2.3161332502871737E-2</v>
      </c>
      <c r="JA70" s="86">
        <f t="shared" si="132"/>
        <v>3.8142411912859171E-2</v>
      </c>
      <c r="JB70" s="86">
        <f t="shared" si="133"/>
        <v>3.5226152228836294E-2</v>
      </c>
      <c r="JC70" s="86">
        <f t="shared" si="134"/>
        <v>3.3544833435969687E-2</v>
      </c>
      <c r="JD70" s="86">
        <f t="shared" si="135"/>
        <v>2.2465002286540806E-2</v>
      </c>
      <c r="JE70" s="86">
        <f t="shared" si="136"/>
        <v>2.9594897640917436E-2</v>
      </c>
      <c r="JF70" s="86">
        <f t="shared" si="137"/>
        <v>3.1036371343974578E-2</v>
      </c>
      <c r="JG70" s="86">
        <f t="shared" si="138"/>
        <v>3.2878792689792484E-2</v>
      </c>
      <c r="JH70" s="86">
        <f t="shared" si="139"/>
        <v>2.2376123548171437E-2</v>
      </c>
      <c r="JI70" s="86">
        <f t="shared" si="140"/>
        <v>1.8369958790617456E-2</v>
      </c>
      <c r="JJ70" s="86">
        <f t="shared" si="141"/>
        <v>2.8731745293923167E-2</v>
      </c>
      <c r="JK70" s="86">
        <f t="shared" si="142"/>
        <v>2.0345326364324449E-2</v>
      </c>
      <c r="JL70" s="86">
        <f t="shared" si="143"/>
        <v>3.1525824864452712E-2</v>
      </c>
      <c r="JM70" s="86">
        <f t="shared" si="144"/>
        <v>1.2595516221706468E-2</v>
      </c>
    </row>
    <row r="71" spans="2:273" x14ac:dyDescent="0.25">
      <c r="B71" s="2">
        <v>44</v>
      </c>
      <c r="C71" s="37">
        <v>138.05000000000001</v>
      </c>
      <c r="D71" s="37">
        <v>123.91200000000001</v>
      </c>
      <c r="E71" s="37">
        <v>126.544</v>
      </c>
      <c r="F71" s="37">
        <v>124.789</v>
      </c>
      <c r="G71" s="37">
        <v>124.71899999999999</v>
      </c>
      <c r="H71" s="37">
        <v>125.298</v>
      </c>
      <c r="I71" s="37">
        <v>122.667</v>
      </c>
      <c r="J71" s="37">
        <v>124.333</v>
      </c>
      <c r="K71" s="37">
        <v>125.73699999999999</v>
      </c>
      <c r="L71" s="37">
        <v>124.491</v>
      </c>
      <c r="M71" s="37">
        <v>116.42100000000001</v>
      </c>
      <c r="N71" s="37">
        <v>124.298</v>
      </c>
      <c r="O71" s="37">
        <v>118.316</v>
      </c>
      <c r="P71" s="37">
        <v>121.84699999999999</v>
      </c>
      <c r="Q71" s="37">
        <v>113.407</v>
      </c>
      <c r="S71" s="4">
        <f t="shared" si="8"/>
        <v>140.80454539015059</v>
      </c>
      <c r="T71" s="4">
        <f t="shared" si="9"/>
        <v>123.09422812060387</v>
      </c>
      <c r="U71" s="4">
        <f t="shared" si="10"/>
        <v>130.82123556449119</v>
      </c>
      <c r="V71" s="4">
        <f t="shared" si="11"/>
        <v>128.73304195241016</v>
      </c>
      <c r="W71" s="4">
        <f t="shared" si="12"/>
        <v>128.21142044689591</v>
      </c>
      <c r="X71" s="4">
        <f t="shared" si="13"/>
        <v>124.50015751379568</v>
      </c>
      <c r="Y71" s="4">
        <f t="shared" si="14"/>
        <v>126.3365247225057</v>
      </c>
      <c r="Z71" s="4">
        <f t="shared" si="15"/>
        <v>128.80000202943751</v>
      </c>
      <c r="AA71" s="4">
        <f t="shared" si="16"/>
        <v>128.56957092089775</v>
      </c>
      <c r="AB71" s="4">
        <f t="shared" si="17"/>
        <v>122.90713759265267</v>
      </c>
      <c r="AC71" s="4">
        <f t="shared" si="18"/>
        <v>119.92597295356336</v>
      </c>
      <c r="AD71" s="4">
        <f t="shared" si="19"/>
        <v>125.04975088935645</v>
      </c>
      <c r="AE71" s="4">
        <f t="shared" si="20"/>
        <v>120.0516877598735</v>
      </c>
      <c r="AF71" s="4">
        <f t="shared" si="21"/>
        <v>124.97246822674084</v>
      </c>
      <c r="AG71" s="4">
        <f t="shared" si="22"/>
        <v>112.42073398995258</v>
      </c>
      <c r="AI71" s="4">
        <f t="shared" si="23"/>
        <v>-2.7545453901505823</v>
      </c>
      <c r="AJ71" s="4">
        <f t="shared" si="24"/>
        <v>0.81777187939613327</v>
      </c>
      <c r="AK71" s="4">
        <f t="shared" si="25"/>
        <v>-4.2772355644911926</v>
      </c>
      <c r="AL71" s="4">
        <f t="shared" si="26"/>
        <v>-3.94404195241016</v>
      </c>
      <c r="AM71" s="4">
        <f t="shared" si="27"/>
        <v>-3.4924204468959203</v>
      </c>
      <c r="AN71" s="4">
        <f t="shared" si="28"/>
        <v>0.79784248620431697</v>
      </c>
      <c r="AO71" s="4">
        <f t="shared" si="29"/>
        <v>-3.6695247225056988</v>
      </c>
      <c r="AP71" s="4">
        <f t="shared" si="30"/>
        <v>-4.4670020294375092</v>
      </c>
      <c r="AQ71" s="4">
        <f t="shared" si="31"/>
        <v>-2.8325709208977514</v>
      </c>
      <c r="AR71" s="4">
        <f t="shared" si="32"/>
        <v>1.5838624073473255</v>
      </c>
      <c r="AS71" s="4">
        <f t="shared" si="33"/>
        <v>-3.5049729535633531</v>
      </c>
      <c r="AT71" s="4">
        <f t="shared" si="34"/>
        <v>-0.75175088935644396</v>
      </c>
      <c r="AU71" s="4">
        <f t="shared" si="35"/>
        <v>-1.7356877598734997</v>
      </c>
      <c r="AV71" s="4">
        <f t="shared" si="220"/>
        <v>-3.1254682267408498</v>
      </c>
      <c r="AW71" s="4">
        <f t="shared" si="220"/>
        <v>0.98626601004741588</v>
      </c>
      <c r="AY71" s="2">
        <f t="shared" si="96"/>
        <v>103.31211250111087</v>
      </c>
      <c r="AZ71" s="2">
        <f t="shared" si="147"/>
        <v>105.40619835493189</v>
      </c>
      <c r="BA71" s="2">
        <f t="shared" si="148"/>
        <v>105.71565637505839</v>
      </c>
      <c r="BB71" s="2">
        <f t="shared" si="149"/>
        <v>105.12534553144643</v>
      </c>
      <c r="BC71" s="2">
        <f t="shared" si="150"/>
        <v>105.26300231628443</v>
      </c>
      <c r="BD71" s="2">
        <f t="shared" si="151"/>
        <v>107.94928198906668</v>
      </c>
      <c r="BE71" s="2">
        <f t="shared" si="152"/>
        <v>106.00124436656303</v>
      </c>
      <c r="BF71" s="2">
        <f t="shared" si="153"/>
        <v>108.82216108983489</v>
      </c>
      <c r="BG71" s="2">
        <f t="shared" si="154"/>
        <v>107.41232366283118</v>
      </c>
      <c r="BH71" s="2">
        <f t="shared" si="155"/>
        <v>106.80136166059282</v>
      </c>
      <c r="BI71" s="2">
        <f t="shared" si="156"/>
        <v>106.28206800627908</v>
      </c>
      <c r="BJ71" s="2">
        <f t="shared" si="157"/>
        <v>106.1793401072559</v>
      </c>
      <c r="BK71" s="2">
        <f t="shared" si="158"/>
        <v>104.72314491733485</v>
      </c>
      <c r="BL71" s="2">
        <f t="shared" si="159"/>
        <v>104.5226480011253</v>
      </c>
      <c r="BM71" s="2">
        <f t="shared" si="160"/>
        <v>103.79614960432974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109.73071645329539</v>
      </c>
      <c r="DL71" s="2">
        <f t="shared" si="221"/>
        <v>110.52737257905679</v>
      </c>
      <c r="DM71" s="2">
        <f t="shared" si="221"/>
        <v>110.8203775797373</v>
      </c>
      <c r="DN71" s="2">
        <f t="shared" si="221"/>
        <v>110.41794099437148</v>
      </c>
      <c r="DO71" s="2">
        <f t="shared" si="221"/>
        <v>111.03018110661267</v>
      </c>
      <c r="DP71" s="2">
        <f t="shared" si="221"/>
        <v>113.85789710763393</v>
      </c>
      <c r="DQ71" s="2">
        <f t="shared" si="221"/>
        <v>111.35558737279791</v>
      </c>
      <c r="DR71" s="2">
        <f t="shared" si="221"/>
        <v>114.39627453769559</v>
      </c>
      <c r="DS71" s="2">
        <f t="shared" si="221"/>
        <v>113.25451821862349</v>
      </c>
      <c r="DT71" s="2">
        <f t="shared" si="221"/>
        <v>113.36258036984351</v>
      </c>
      <c r="DU71" s="2">
        <f t="shared" si="221"/>
        <v>110.42615220483643</v>
      </c>
      <c r="DV71" s="2">
        <f t="shared" si="221"/>
        <v>111.85702456140355</v>
      </c>
      <c r="DW71" s="2">
        <f t="shared" si="221"/>
        <v>109.21172086661559</v>
      </c>
      <c r="DX71" s="2">
        <f t="shared" si="221"/>
        <v>107.4940123645913</v>
      </c>
      <c r="DY71" s="2">
        <f t="shared" si="221"/>
        <v>106.82392000891268</v>
      </c>
      <c r="EA71" s="2">
        <f t="shared" si="71"/>
        <v>99.85781881464834</v>
      </c>
      <c r="EB71" s="2">
        <f t="shared" si="72"/>
        <v>101.39046425906183</v>
      </c>
      <c r="EC71" s="2">
        <f t="shared" si="73"/>
        <v>102.23781681879632</v>
      </c>
      <c r="ED71" s="2">
        <f t="shared" si="74"/>
        <v>101.44561070157727</v>
      </c>
      <c r="EE71" s="2">
        <f t="shared" si="75"/>
        <v>101.1771366071907</v>
      </c>
      <c r="EF71" s="2">
        <f t="shared" si="76"/>
        <v>103.25330990671034</v>
      </c>
      <c r="EG71" s="2">
        <f t="shared" si="77"/>
        <v>102.04495742250913</v>
      </c>
      <c r="EH71" s="2">
        <f t="shared" si="78"/>
        <v>104.77233806869268</v>
      </c>
      <c r="EI71" s="2">
        <f t="shared" si="79"/>
        <v>103.25210280003958</v>
      </c>
      <c r="EJ71" s="2">
        <f t="shared" si="80"/>
        <v>101.57708677521667</v>
      </c>
      <c r="EK71" s="2">
        <f t="shared" si="81"/>
        <v>102.82166793593018</v>
      </c>
      <c r="EL71" s="2">
        <f t="shared" si="82"/>
        <v>101.95533953829437</v>
      </c>
      <c r="EM71" s="2">
        <f t="shared" si="83"/>
        <v>101.07070549735013</v>
      </c>
      <c r="EN71" s="2">
        <f t="shared" si="84"/>
        <v>102.36778658909984</v>
      </c>
      <c r="EO71" s="2">
        <f t="shared" si="85"/>
        <v>101.04179408200694</v>
      </c>
      <c r="EQ71" s="2">
        <f t="shared" si="86"/>
        <v>99.667417448359259</v>
      </c>
      <c r="ER71" s="2">
        <f t="shared" si="222"/>
        <v>100.99951277606935</v>
      </c>
      <c r="ES71" s="2">
        <f t="shared" si="222"/>
        <v>100.64646924097219</v>
      </c>
      <c r="ET71" s="2">
        <f t="shared" si="222"/>
        <v>100.07022587323435</v>
      </c>
      <c r="EU71" s="2">
        <f t="shared" si="222"/>
        <v>100.27949859573764</v>
      </c>
      <c r="EV71" s="2">
        <f t="shared" si="222"/>
        <v>102.35662932231395</v>
      </c>
      <c r="EW71" s="2">
        <f t="shared" si="222"/>
        <v>100.90424626977712</v>
      </c>
      <c r="EX71" s="2">
        <f t="shared" si="222"/>
        <v>104.45318617708762</v>
      </c>
      <c r="EY71" s="2">
        <f t="shared" si="222"/>
        <v>102.74629951930815</v>
      </c>
      <c r="EZ71" s="2">
        <f t="shared" si="222"/>
        <v>101.9349046894053</v>
      </c>
      <c r="FA71" s="2">
        <f t="shared" si="222"/>
        <v>101.58430632366976</v>
      </c>
      <c r="FB71" s="2">
        <f t="shared" si="222"/>
        <v>101.51373770541451</v>
      </c>
      <c r="FC71" s="2">
        <f t="shared" si="222"/>
        <v>101.26269161502709</v>
      </c>
      <c r="FD71" s="2">
        <f t="shared" si="222"/>
        <v>103.51433150752811</v>
      </c>
      <c r="FE71" s="2">
        <f t="shared" si="222"/>
        <v>104.24868099348663</v>
      </c>
      <c r="FG71" s="2">
        <f t="shared" si="88"/>
        <v>0.65012037742516204</v>
      </c>
      <c r="FH71" s="2">
        <f t="shared" si="223"/>
        <v>0.56048690265225054</v>
      </c>
      <c r="FI71" s="2">
        <f t="shared" si="223"/>
        <v>0.59474674938830108</v>
      </c>
      <c r="FJ71" s="2">
        <f t="shared" si="223"/>
        <v>0.58985214458428659</v>
      </c>
      <c r="FK71" s="2">
        <f t="shared" si="223"/>
        <v>0.58530302462413719</v>
      </c>
      <c r="FL71" s="2">
        <f t="shared" si="223"/>
        <v>0.55716116360951362</v>
      </c>
      <c r="FM71" s="2">
        <f t="shared" si="223"/>
        <v>0.57505500843525914</v>
      </c>
      <c r="FN71" s="2">
        <f t="shared" si="223"/>
        <v>0.57918560746864778</v>
      </c>
      <c r="FO71" s="2">
        <f t="shared" si="223"/>
        <v>0.5840660609093955</v>
      </c>
      <c r="FP71" s="2">
        <f t="shared" si="223"/>
        <v>0.55672689864493863</v>
      </c>
      <c r="FQ71" s="2">
        <f t="shared" si="223"/>
        <v>0.54491681850109119</v>
      </c>
      <c r="FR71" s="2">
        <f t="shared" si="223"/>
        <v>0.57339722257453052</v>
      </c>
      <c r="FS71" s="2">
        <f t="shared" si="223"/>
        <v>0.55135698781442855</v>
      </c>
      <c r="FT71" s="2">
        <f t="shared" si="223"/>
        <v>0.57967201607894059</v>
      </c>
      <c r="FU71" s="2">
        <f t="shared" si="223"/>
        <v>0.52371045020633933</v>
      </c>
      <c r="FW71" s="2">
        <f t="shared" si="112"/>
        <v>1.6813465122303447E-4</v>
      </c>
      <c r="FX71" s="2">
        <f t="shared" si="164"/>
        <v>1.4523549801270691E-4</v>
      </c>
      <c r="FY71" s="2">
        <f t="shared" si="165"/>
        <v>1.703529043292472E-4</v>
      </c>
      <c r="FZ71" s="2">
        <f t="shared" si="166"/>
        <v>1.7972991757113843E-4</v>
      </c>
      <c r="GA71" s="2">
        <f t="shared" si="167"/>
        <v>1.8052161149034339E-4</v>
      </c>
      <c r="GB71" s="2">
        <f t="shared" si="168"/>
        <v>1.6836999120250996E-4</v>
      </c>
      <c r="GC71" s="2">
        <f t="shared" si="169"/>
        <v>1.9165380602824913E-4</v>
      </c>
      <c r="GD71" s="2">
        <f t="shared" si="170"/>
        <v>2.1293253579673715E-4</v>
      </c>
      <c r="GE71" s="2">
        <f t="shared" si="171"/>
        <v>2.4353871412888218E-4</v>
      </c>
      <c r="GF71" s="2">
        <f t="shared" si="172"/>
        <v>2.3081204826851801E-4</v>
      </c>
      <c r="GG71" s="2">
        <f t="shared" si="173"/>
        <v>2.2048882126281388E-4</v>
      </c>
      <c r="GH71" s="2">
        <f t="shared" si="174"/>
        <v>1.9420908753367658E-4</v>
      </c>
      <c r="GI71" s="2">
        <f t="shared" si="175"/>
        <v>1.5502406519466957E-4</v>
      </c>
      <c r="GJ71" s="2">
        <f t="shared" si="176"/>
        <v>1.4414323094617717E-4</v>
      </c>
      <c r="GK71" s="2">
        <f t="shared" si="177"/>
        <v>1.2141611393034217E-4</v>
      </c>
      <c r="GM71" s="86">
        <f t="shared" si="113"/>
        <v>8.7442616608310306E-2</v>
      </c>
      <c r="GN71" s="86">
        <f t="shared" si="178"/>
        <v>3.3091423150936591E-2</v>
      </c>
      <c r="GO71" s="86">
        <f t="shared" si="179"/>
        <v>5.2560372463878693E-2</v>
      </c>
      <c r="GP71" s="86">
        <f t="shared" si="180"/>
        <v>4.8623193743638812E-2</v>
      </c>
      <c r="GQ71" s="86">
        <f t="shared" si="181"/>
        <v>4.6713922681873042E-2</v>
      </c>
      <c r="GR71" s="86">
        <f t="shared" si="182"/>
        <v>3.2621515206237628E-2</v>
      </c>
      <c r="GS71" s="86">
        <f t="shared" si="183"/>
        <v>4.2011336309158639E-2</v>
      </c>
      <c r="GT71" s="86">
        <f t="shared" si="184"/>
        <v>4.3645690514824899E-2</v>
      </c>
      <c r="GU71" s="86">
        <f t="shared" si="185"/>
        <v>4.5810902247017331E-2</v>
      </c>
      <c r="GV71" s="86">
        <f t="shared" si="186"/>
        <v>3.2569064831811309E-2</v>
      </c>
      <c r="GW71" s="86">
        <f t="shared" si="187"/>
        <v>2.7131782287395875E-2</v>
      </c>
      <c r="GX71" s="86">
        <f t="shared" si="188"/>
        <v>4.0792134356239983E-2</v>
      </c>
      <c r="GY71" s="86">
        <f t="shared" si="189"/>
        <v>2.9668298597341953E-2</v>
      </c>
      <c r="GZ71" s="86">
        <f t="shared" si="190"/>
        <v>4.4436443251803785E-2</v>
      </c>
      <c r="HA71" s="86">
        <f t="shared" si="191"/>
        <v>1.973870429919326E-2</v>
      </c>
      <c r="HC71" s="86">
        <f t="shared" si="145"/>
        <v>9.642025967112486E-7</v>
      </c>
      <c r="HD71" s="86">
        <f t="shared" si="192"/>
        <v>1.3685377194068814E-7</v>
      </c>
      <c r="HE71" s="86">
        <f t="shared" si="193"/>
        <v>2.1719731789720242E-8</v>
      </c>
      <c r="HF71" s="86">
        <f t="shared" si="194"/>
        <v>1.2749603426146772E-8</v>
      </c>
      <c r="HG71" s="86">
        <f t="shared" si="195"/>
        <v>1.3657098846708672E-8</v>
      </c>
      <c r="HH71" s="86">
        <f t="shared" si="196"/>
        <v>1.1244157145343645E-9</v>
      </c>
      <c r="HI71" s="86">
        <f t="shared" si="197"/>
        <v>5.2991578154586299E-9</v>
      </c>
      <c r="HJ71" s="86">
        <f t="shared" si="198"/>
        <v>3.2684377845426765E-9</v>
      </c>
      <c r="HK71" s="86">
        <f t="shared" si="199"/>
        <v>7.4993467898779244E-9</v>
      </c>
      <c r="HL71" s="86">
        <f t="shared" si="200"/>
        <v>4.6536211005859688E-9</v>
      </c>
      <c r="HM71" s="86">
        <f t="shared" si="201"/>
        <v>1.0931154565403606E-9</v>
      </c>
      <c r="HN71" s="86">
        <f t="shared" si="202"/>
        <v>3.2433498902182372E-9</v>
      </c>
      <c r="HO71" s="86">
        <f t="shared" si="203"/>
        <v>4.2860799327610061E-9</v>
      </c>
      <c r="HP71" s="86">
        <f t="shared" si="204"/>
        <v>6.5305253269273709E-9</v>
      </c>
      <c r="HQ71" s="86">
        <f t="shared" si="205"/>
        <v>6.4479507728930257E-11</v>
      </c>
      <c r="HS71" s="86">
        <f t="shared" si="114"/>
        <v>1.3640138683145923E-39</v>
      </c>
      <c r="HT71" s="86">
        <f t="shared" si="206"/>
        <v>3.4074132636145257E-43</v>
      </c>
      <c r="HU71" s="86">
        <f t="shared" si="207"/>
        <v>2.2917244767020642E-51</v>
      </c>
      <c r="HV71" s="86">
        <f t="shared" si="208"/>
        <v>4.2236288573191046E-52</v>
      </c>
      <c r="HW71" s="86">
        <f t="shared" si="209"/>
        <v>8.6575685942905069E-52</v>
      </c>
      <c r="HX71" s="86">
        <f t="shared" si="210"/>
        <v>5.1191013581650412E-59</v>
      </c>
      <c r="HY71" s="86">
        <f t="shared" si="211"/>
        <v>2.0048163867554366E-55</v>
      </c>
      <c r="HZ71" s="86">
        <f t="shared" si="212"/>
        <v>2.674180227799293E-56</v>
      </c>
      <c r="IA71" s="86">
        <f t="shared" si="213"/>
        <v>2.1492990568388336E-53</v>
      </c>
      <c r="IB71" s="86">
        <f t="shared" si="214"/>
        <v>5.2452402143895294E-54</v>
      </c>
      <c r="IC71" s="86">
        <f t="shared" si="215"/>
        <v>3.4410189568398425E-58</v>
      </c>
      <c r="ID71" s="86">
        <f t="shared" si="216"/>
        <v>9.337986264438867E-57</v>
      </c>
      <c r="IE71" s="86">
        <f t="shared" si="217"/>
        <v>8.5417997424133635E-55</v>
      </c>
      <c r="IF71" s="86">
        <f t="shared" si="218"/>
        <v>2.8160882972629961E-30</v>
      </c>
      <c r="IG71" s="86">
        <f t="shared" si="219"/>
        <v>1.7133837170556115E-23</v>
      </c>
      <c r="II71" s="86">
        <f t="shared" si="115"/>
        <v>1.7899138436693639E-180</v>
      </c>
      <c r="IJ71" s="86">
        <f t="shared" si="116"/>
        <v>4.4198753548093489E-203</v>
      </c>
      <c r="IK71" s="86">
        <f t="shared" si="117"/>
        <v>3.2106940346291857E-237</v>
      </c>
      <c r="IL71" s="86">
        <f t="shared" si="118"/>
        <v>9.1428678400200449E-234</v>
      </c>
      <c r="IM71" s="86">
        <f t="shared" si="119"/>
        <v>7.2799582881007673E-233</v>
      </c>
      <c r="IN71" s="86">
        <f t="shared" si="120"/>
        <v>3.2391266858038099E-268</v>
      </c>
      <c r="IO71" s="86">
        <f t="shared" si="121"/>
        <v>6.8362901231842043E-249</v>
      </c>
      <c r="IP71" s="86">
        <f t="shared" si="122"/>
        <v>6.446640486597111E-254</v>
      </c>
      <c r="IQ71" s="86">
        <f t="shared" si="123"/>
        <v>8.232251411014269E-239</v>
      </c>
      <c r="IR71" s="86">
        <f t="shared" si="124"/>
        <v>5.5878240322187619E-246</v>
      </c>
      <c r="IS71" s="86">
        <f t="shared" si="125"/>
        <v>2.0667314877132456E-264</v>
      </c>
      <c r="IT71" s="86">
        <f t="shared" si="126"/>
        <v>1.7583652595960013E-259</v>
      </c>
      <c r="IU71" s="86">
        <f t="shared" si="127"/>
        <v>2.0550684687070384E-250</v>
      </c>
      <c r="IV71" s="86">
        <f t="shared" si="128"/>
        <v>7.876708079493544E-131</v>
      </c>
      <c r="IW71" s="86">
        <f t="shared" si="129"/>
        <v>2.6277315230534211E-104</v>
      </c>
      <c r="IY71" s="86">
        <f t="shared" si="130"/>
        <v>8.7443580810907015E-2</v>
      </c>
      <c r="IZ71" s="86">
        <f t="shared" si="131"/>
        <v>3.3091560004708531E-2</v>
      </c>
      <c r="JA71" s="86">
        <f t="shared" si="132"/>
        <v>5.2560394183610484E-2</v>
      </c>
      <c r="JB71" s="86">
        <f t="shared" si="133"/>
        <v>4.8623206493242241E-2</v>
      </c>
      <c r="JC71" s="86">
        <f t="shared" si="134"/>
        <v>4.671393633897189E-2</v>
      </c>
      <c r="JD71" s="86">
        <f t="shared" si="135"/>
        <v>3.2621516330653341E-2</v>
      </c>
      <c r="JE71" s="86">
        <f t="shared" si="136"/>
        <v>4.2011341608316453E-2</v>
      </c>
      <c r="JF71" s="86">
        <f t="shared" si="137"/>
        <v>4.3645693783262683E-2</v>
      </c>
      <c r="JG71" s="86">
        <f t="shared" si="138"/>
        <v>4.581090974636412E-2</v>
      </c>
      <c r="JH71" s="86">
        <f t="shared" si="139"/>
        <v>3.2569069485432409E-2</v>
      </c>
      <c r="JI71" s="86">
        <f t="shared" si="140"/>
        <v>2.713178338051133E-2</v>
      </c>
      <c r="JJ71" s="86">
        <f t="shared" si="141"/>
        <v>4.079213759958987E-2</v>
      </c>
      <c r="JK71" s="86">
        <f t="shared" si="142"/>
        <v>2.9668302883421885E-2</v>
      </c>
      <c r="JL71" s="86">
        <f t="shared" si="143"/>
        <v>4.4436449782329114E-2</v>
      </c>
      <c r="JM71" s="86">
        <f t="shared" si="144"/>
        <v>1.9738704363672768E-2</v>
      </c>
    </row>
    <row r="72" spans="2:273" x14ac:dyDescent="0.25">
      <c r="B72" s="2">
        <v>45</v>
      </c>
      <c r="C72" s="37">
        <v>144.19999999999999</v>
      </c>
      <c r="D72" s="37">
        <v>127.877</v>
      </c>
      <c r="E72" s="37">
        <v>131.08799999999999</v>
      </c>
      <c r="F72" s="37">
        <v>129.12299999999999</v>
      </c>
      <c r="G72" s="37">
        <v>129.36799999999999</v>
      </c>
      <c r="H72" s="37">
        <v>128.596</v>
      </c>
      <c r="I72" s="37">
        <v>128</v>
      </c>
      <c r="J72" s="37">
        <v>130.28100000000001</v>
      </c>
      <c r="K72" s="37">
        <v>128.91200000000001</v>
      </c>
      <c r="L72" s="37">
        <v>128.614</v>
      </c>
      <c r="M72" s="37">
        <v>122.56100000000001</v>
      </c>
      <c r="N72" s="37">
        <v>129.596</v>
      </c>
      <c r="O72" s="37">
        <v>121.57899999999999</v>
      </c>
      <c r="P72" s="37">
        <v>128.62700000000001</v>
      </c>
      <c r="Q72" s="37">
        <v>116.39</v>
      </c>
      <c r="S72" s="4">
        <f t="shared" si="8"/>
        <v>148.57860645533145</v>
      </c>
      <c r="T72" s="4">
        <f t="shared" si="9"/>
        <v>128.76537456487057</v>
      </c>
      <c r="U72" s="4">
        <f t="shared" si="10"/>
        <v>137.78738893236803</v>
      </c>
      <c r="V72" s="4">
        <f t="shared" si="11"/>
        <v>135.35801617066684</v>
      </c>
      <c r="W72" s="4">
        <f t="shared" si="12"/>
        <v>134.84140260412815</v>
      </c>
      <c r="X72" s="4">
        <f t="shared" si="13"/>
        <v>130.07671229637199</v>
      </c>
      <c r="Y72" s="4">
        <f t="shared" si="14"/>
        <v>132.64050859196388</v>
      </c>
      <c r="Z72" s="4">
        <f t="shared" si="15"/>
        <v>134.79753022798249</v>
      </c>
      <c r="AA72" s="4">
        <f t="shared" si="16"/>
        <v>134.70412995404115</v>
      </c>
      <c r="AB72" s="4">
        <f t="shared" si="17"/>
        <v>128.35768422607572</v>
      </c>
      <c r="AC72" s="4">
        <f t="shared" si="18"/>
        <v>124.83387167397038</v>
      </c>
      <c r="AD72" s="4">
        <f t="shared" si="19"/>
        <v>130.92597661905396</v>
      </c>
      <c r="AE72" s="4">
        <f t="shared" si="20"/>
        <v>125.35225542150476</v>
      </c>
      <c r="AF72" s="4">
        <f t="shared" si="21"/>
        <v>131.25282820016676</v>
      </c>
      <c r="AG72" s="4">
        <f t="shared" si="22"/>
        <v>116.15352666535702</v>
      </c>
      <c r="AI72" s="4">
        <f t="shared" si="23"/>
        <v>-4.3786064553314645</v>
      </c>
      <c r="AJ72" s="4">
        <f t="shared" si="24"/>
        <v>-0.88837456487057409</v>
      </c>
      <c r="AK72" s="4">
        <f t="shared" si="25"/>
        <v>-6.6993889323680378</v>
      </c>
      <c r="AL72" s="4">
        <f t="shared" si="26"/>
        <v>-6.235016170666853</v>
      </c>
      <c r="AM72" s="4">
        <f t="shared" si="27"/>
        <v>-5.4734026041281538</v>
      </c>
      <c r="AN72" s="4">
        <f t="shared" si="28"/>
        <v>-1.4807122963719905</v>
      </c>
      <c r="AO72" s="4">
        <f t="shared" si="29"/>
        <v>-4.6405085919638793</v>
      </c>
      <c r="AP72" s="4">
        <f t="shared" si="30"/>
        <v>-4.5165302279824857</v>
      </c>
      <c r="AQ72" s="4">
        <f t="shared" si="31"/>
        <v>-5.7921299540411439</v>
      </c>
      <c r="AR72" s="4">
        <f t="shared" si="32"/>
        <v>0.25631577392428539</v>
      </c>
      <c r="AS72" s="4">
        <f t="shared" si="33"/>
        <v>-2.2728716739703714</v>
      </c>
      <c r="AT72" s="4">
        <f t="shared" si="34"/>
        <v>-1.3299766190539515</v>
      </c>
      <c r="AU72" s="4">
        <f t="shared" si="35"/>
        <v>-3.7732554215047713</v>
      </c>
      <c r="AV72" s="4">
        <f t="shared" si="220"/>
        <v>-2.625828200166751</v>
      </c>
      <c r="AW72" s="4">
        <f t="shared" si="220"/>
        <v>0.23647333464298015</v>
      </c>
      <c r="AY72" s="2">
        <f t="shared" si="96"/>
        <v>103.0568206615138</v>
      </c>
      <c r="AZ72" s="2">
        <f t="shared" si="147"/>
        <v>105.17087970847268</v>
      </c>
      <c r="BA72" s="2">
        <f t="shared" si="148"/>
        <v>105.47898084475419</v>
      </c>
      <c r="BB72" s="2">
        <f t="shared" si="149"/>
        <v>104.89281751939282</v>
      </c>
      <c r="BC72" s="2">
        <f t="shared" si="150"/>
        <v>105.00791507439533</v>
      </c>
      <c r="BD72" s="2">
        <f t="shared" si="151"/>
        <v>107.71955036582888</v>
      </c>
      <c r="BE72" s="2">
        <f t="shared" si="152"/>
        <v>105.76709361609601</v>
      </c>
      <c r="BF72" s="2">
        <f t="shared" si="153"/>
        <v>108.60081583718384</v>
      </c>
      <c r="BG72" s="2">
        <f t="shared" si="154"/>
        <v>107.17780762306795</v>
      </c>
      <c r="BH72" s="2">
        <f t="shared" si="155"/>
        <v>106.56223224904937</v>
      </c>
      <c r="BI72" s="2">
        <f t="shared" si="156"/>
        <v>106.10043237978688</v>
      </c>
      <c r="BJ72" s="2">
        <f t="shared" si="157"/>
        <v>105.97126093151012</v>
      </c>
      <c r="BK72" s="2">
        <f t="shared" si="158"/>
        <v>104.54353597176967</v>
      </c>
      <c r="BL72" s="2">
        <f t="shared" si="159"/>
        <v>104.40042646537771</v>
      </c>
      <c r="BM72" s="2">
        <f t="shared" si="160"/>
        <v>103.68873748308137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109.82917852062587</v>
      </c>
      <c r="DL72" s="2">
        <f t="shared" si="221"/>
        <v>110.6648979100558</v>
      </c>
      <c r="DM72" s="2">
        <f t="shared" si="221"/>
        <v>110.97827870544086</v>
      </c>
      <c r="DN72" s="2">
        <f t="shared" si="221"/>
        <v>110.57980797373358</v>
      </c>
      <c r="DO72" s="2">
        <f t="shared" si="221"/>
        <v>111.17116835357623</v>
      </c>
      <c r="DP72" s="2">
        <f t="shared" si="221"/>
        <v>114.12254599336175</v>
      </c>
      <c r="DQ72" s="2">
        <f t="shared" si="221"/>
        <v>111.50375850749536</v>
      </c>
      <c r="DR72" s="2">
        <f t="shared" si="221"/>
        <v>114.60097155049787</v>
      </c>
      <c r="DS72" s="2">
        <f t="shared" si="221"/>
        <v>113.42905263157895</v>
      </c>
      <c r="DT72" s="2">
        <f t="shared" si="221"/>
        <v>113.59931199620672</v>
      </c>
      <c r="DU72" s="2">
        <f t="shared" si="221"/>
        <v>110.60038596491229</v>
      </c>
      <c r="DV72" s="2">
        <f t="shared" si="221"/>
        <v>112.08282941970313</v>
      </c>
      <c r="DW72" s="2">
        <f t="shared" si="221"/>
        <v>109.370422693949</v>
      </c>
      <c r="DX72" s="2">
        <f t="shared" si="221"/>
        <v>107.64463103184156</v>
      </c>
      <c r="DY72" s="2">
        <f t="shared" si="221"/>
        <v>106.97401994206776</v>
      </c>
      <c r="EA72" s="2">
        <f t="shared" si="71"/>
        <v>99.732843311147604</v>
      </c>
      <c r="EB72" s="2">
        <f t="shared" si="72"/>
        <v>101.24185415778251</v>
      </c>
      <c r="EC72" s="2">
        <f t="shared" si="73"/>
        <v>102.06200803289131</v>
      </c>
      <c r="ED72" s="2">
        <f t="shared" si="74"/>
        <v>101.28680353484361</v>
      </c>
      <c r="EE72" s="2">
        <f t="shared" si="75"/>
        <v>101.02566246048332</v>
      </c>
      <c r="EF72" s="2">
        <f t="shared" si="76"/>
        <v>103.0784404371858</v>
      </c>
      <c r="EG72" s="2">
        <f t="shared" si="77"/>
        <v>101.901300911768</v>
      </c>
      <c r="EH72" s="2">
        <f t="shared" si="78"/>
        <v>104.62503839237547</v>
      </c>
      <c r="EI72" s="2">
        <f t="shared" si="79"/>
        <v>103.11799940635204</v>
      </c>
      <c r="EJ72" s="2">
        <f t="shared" si="80"/>
        <v>101.45207005981148</v>
      </c>
      <c r="EK72" s="2">
        <f t="shared" si="81"/>
        <v>102.67351941884813</v>
      </c>
      <c r="EL72" s="2">
        <f t="shared" si="82"/>
        <v>101.82454250854765</v>
      </c>
      <c r="EM72" s="2">
        <f t="shared" si="83"/>
        <v>100.96140135065613</v>
      </c>
      <c r="EN72" s="2">
        <f t="shared" si="84"/>
        <v>102.25470177587263</v>
      </c>
      <c r="EO72" s="2">
        <f t="shared" si="85"/>
        <v>100.9630584430471</v>
      </c>
      <c r="EQ72" s="2">
        <f t="shared" si="86"/>
        <v>99.545886161589749</v>
      </c>
      <c r="ER72" s="2">
        <f t="shared" si="222"/>
        <v>100.85783152781663</v>
      </c>
      <c r="ES72" s="2">
        <f t="shared" si="222"/>
        <v>100.49928717143979</v>
      </c>
      <c r="ET72" s="2">
        <f t="shared" si="222"/>
        <v>99.936330267626218</v>
      </c>
      <c r="EU72" s="2">
        <f t="shared" si="222"/>
        <v>100.14455285749686</v>
      </c>
      <c r="EV72" s="2">
        <f t="shared" si="222"/>
        <v>102.19866296467364</v>
      </c>
      <c r="EW72" s="2">
        <f t="shared" si="222"/>
        <v>100.7816605443587</v>
      </c>
      <c r="EX72" s="2">
        <f t="shared" si="222"/>
        <v>104.31186184881375</v>
      </c>
      <c r="EY72" s="2">
        <f t="shared" si="222"/>
        <v>102.6215508854666</v>
      </c>
      <c r="EZ72" s="2">
        <f t="shared" si="222"/>
        <v>101.80325624678409</v>
      </c>
      <c r="FA72" s="2">
        <f t="shared" si="222"/>
        <v>101.45924895886269</v>
      </c>
      <c r="FB72" s="2">
        <f t="shared" si="222"/>
        <v>101.39096424921229</v>
      </c>
      <c r="FC72" s="2">
        <f t="shared" si="222"/>
        <v>101.15001667136116</v>
      </c>
      <c r="FD72" s="2">
        <f t="shared" si="222"/>
        <v>103.37983431294073</v>
      </c>
      <c r="FE72" s="2">
        <f t="shared" si="222"/>
        <v>104.11128961671272</v>
      </c>
      <c r="FG72" s="2">
        <f t="shared" si="88"/>
        <v>0.67077045804155344</v>
      </c>
      <c r="FH72" s="2">
        <f t="shared" si="223"/>
        <v>0.58303422887631073</v>
      </c>
      <c r="FI72" s="2">
        <f t="shared" si="223"/>
        <v>0.6167383393290482</v>
      </c>
      <c r="FJ72" s="2">
        <f t="shared" si="223"/>
        <v>0.61193603841156796</v>
      </c>
      <c r="FK72" s="2">
        <f t="shared" si="223"/>
        <v>0.60746885784492755</v>
      </c>
      <c r="FL72" s="2">
        <f t="shared" si="223"/>
        <v>0.57975117843119794</v>
      </c>
      <c r="FM72" s="2">
        <f t="shared" si="223"/>
        <v>0.5973918189809132</v>
      </c>
      <c r="FN72" s="2">
        <f t="shared" si="223"/>
        <v>0.60145577366473024</v>
      </c>
      <c r="FO72" s="2">
        <f t="shared" si="223"/>
        <v>0.60625353259313564</v>
      </c>
      <c r="FP72" s="2">
        <f t="shared" si="223"/>
        <v>0.5793223400306784</v>
      </c>
      <c r="FQ72" s="2">
        <f t="shared" si="223"/>
        <v>0.5676467494130969</v>
      </c>
      <c r="FR72" s="2">
        <f t="shared" si="223"/>
        <v>0.59575991723412691</v>
      </c>
      <c r="FS72" s="2">
        <f t="shared" si="223"/>
        <v>0.57401671200153614</v>
      </c>
      <c r="FT72" s="2">
        <f t="shared" si="223"/>
        <v>0.60193413252948547</v>
      </c>
      <c r="FU72" s="2">
        <f t="shared" si="223"/>
        <v>0.54661830374576104</v>
      </c>
      <c r="FW72" s="2">
        <f t="shared" si="112"/>
        <v>1.8435298863192596E-4</v>
      </c>
      <c r="FX72" s="2">
        <f t="shared" si="164"/>
        <v>1.5924532552205489E-4</v>
      </c>
      <c r="FY72" s="2">
        <f t="shared" si="165"/>
        <v>1.8678517536864991E-4</v>
      </c>
      <c r="FZ72" s="2">
        <f t="shared" si="166"/>
        <v>1.970665186743371E-4</v>
      </c>
      <c r="GA72" s="2">
        <f t="shared" si="167"/>
        <v>1.9793456362436916E-4</v>
      </c>
      <c r="GB72" s="2">
        <f t="shared" si="168"/>
        <v>1.8461102541077645E-4</v>
      </c>
      <c r="GC72" s="2">
        <f t="shared" si="169"/>
        <v>2.1014033393616511E-4</v>
      </c>
      <c r="GD72" s="2">
        <f t="shared" si="170"/>
        <v>2.3347108647306733E-4</v>
      </c>
      <c r="GE72" s="2">
        <f t="shared" si="171"/>
        <v>2.6702861580775867E-4</v>
      </c>
      <c r="GF72" s="2">
        <f t="shared" si="172"/>
        <v>2.5307474278167492E-4</v>
      </c>
      <c r="GG72" s="2">
        <f t="shared" si="173"/>
        <v>2.4175604228551771E-4</v>
      </c>
      <c r="GH72" s="2">
        <f t="shared" si="174"/>
        <v>2.1294204009079126E-4</v>
      </c>
      <c r="GI72" s="2">
        <f t="shared" si="175"/>
        <v>1.6997796509783008E-4</v>
      </c>
      <c r="GJ72" s="2">
        <f t="shared" si="176"/>
        <v>1.5804771193533279E-4</v>
      </c>
      <c r="GK72" s="2">
        <f t="shared" si="177"/>
        <v>1.3312856211606153E-4</v>
      </c>
      <c r="GM72" s="86">
        <f t="shared" si="113"/>
        <v>0.11150525884654978</v>
      </c>
      <c r="GN72" s="86">
        <f t="shared" si="178"/>
        <v>4.6461026080426536E-2</v>
      </c>
      <c r="GO72" s="86">
        <f t="shared" si="179"/>
        <v>7.1276829253632629E-2</v>
      </c>
      <c r="GP72" s="86">
        <f t="shared" si="180"/>
        <v>6.606051539475713E-2</v>
      </c>
      <c r="GQ72" s="86">
        <f t="shared" si="181"/>
        <v>6.3987273882886941E-2</v>
      </c>
      <c r="GR72" s="86">
        <f t="shared" si="182"/>
        <v>4.6479863828013862E-2</v>
      </c>
      <c r="GS72" s="86">
        <f t="shared" si="183"/>
        <v>5.8578247917710685E-2</v>
      </c>
      <c r="GT72" s="86">
        <f t="shared" si="184"/>
        <v>6.0333406117619053E-2</v>
      </c>
      <c r="GU72" s="86">
        <f t="shared" si="185"/>
        <v>6.2786179724234267E-2</v>
      </c>
      <c r="GV72" s="86">
        <f t="shared" si="186"/>
        <v>4.6504014561850833E-2</v>
      </c>
      <c r="GW72" s="86">
        <f t="shared" si="187"/>
        <v>3.9287993719264773E-2</v>
      </c>
      <c r="GX72" s="86">
        <f t="shared" si="188"/>
        <v>5.6893831178893385E-2</v>
      </c>
      <c r="GY72" s="86">
        <f t="shared" si="189"/>
        <v>4.2451799972845448E-2</v>
      </c>
      <c r="GZ72" s="86">
        <f t="shared" si="190"/>
        <v>6.1549255367650595E-2</v>
      </c>
      <c r="HA72" s="86">
        <f t="shared" si="191"/>
        <v>3.0192903337192493E-2</v>
      </c>
      <c r="HC72" s="86">
        <f t="shared" si="145"/>
        <v>1.9664147725718613E-6</v>
      </c>
      <c r="HD72" s="86">
        <f t="shared" si="192"/>
        <v>3.035477379236963E-7</v>
      </c>
      <c r="HE72" s="86">
        <f t="shared" si="193"/>
        <v>5.4955823589971245E-8</v>
      </c>
      <c r="HF72" s="86">
        <f t="shared" si="194"/>
        <v>3.2695666073285016E-8</v>
      </c>
      <c r="HG72" s="86">
        <f t="shared" si="195"/>
        <v>3.4911088948774252E-8</v>
      </c>
      <c r="HH72" s="86">
        <f t="shared" si="196"/>
        <v>3.2738688542411279E-9</v>
      </c>
      <c r="HI72" s="86">
        <f t="shared" si="197"/>
        <v>1.4450937992088621E-8</v>
      </c>
      <c r="HJ72" s="86">
        <f t="shared" si="198"/>
        <v>9.2396655657129695E-9</v>
      </c>
      <c r="HK72" s="86">
        <f t="shared" si="199"/>
        <v>2.04062023235511E-8</v>
      </c>
      <c r="HL72" s="86">
        <f t="shared" si="200"/>
        <v>1.294180904628435E-8</v>
      </c>
      <c r="HM72" s="86">
        <f t="shared" si="201"/>
        <v>3.2689786741037581E-9</v>
      </c>
      <c r="HN72" s="86">
        <f t="shared" si="202"/>
        <v>9.1716441652682777E-9</v>
      </c>
      <c r="HO72" s="86">
        <f t="shared" si="203"/>
        <v>1.1511277263840414E-8</v>
      </c>
      <c r="HP72" s="86">
        <f t="shared" si="204"/>
        <v>1.7383728878620756E-8</v>
      </c>
      <c r="HQ72" s="86">
        <f t="shared" si="205"/>
        <v>2.2102267618054157E-10</v>
      </c>
      <c r="HS72" s="86">
        <f t="shared" si="114"/>
        <v>1.7172391958180319E-38</v>
      </c>
      <c r="HT72" s="86">
        <f t="shared" si="206"/>
        <v>5.4142701041815678E-42</v>
      </c>
      <c r="HU72" s="86">
        <f t="shared" si="207"/>
        <v>6.4046783116461714E-50</v>
      </c>
      <c r="HV72" s="86">
        <f t="shared" si="208"/>
        <v>1.2048610841944184E-50</v>
      </c>
      <c r="HW72" s="86">
        <f t="shared" si="209"/>
        <v>2.4325809228333134E-50</v>
      </c>
      <c r="HX72" s="86">
        <f t="shared" si="210"/>
        <v>2.2875909863882067E-57</v>
      </c>
      <c r="HY72" s="86">
        <f t="shared" si="211"/>
        <v>7.3124021258299509E-54</v>
      </c>
      <c r="HZ72" s="86">
        <f t="shared" si="212"/>
        <v>1.0898334449127305E-54</v>
      </c>
      <c r="IA72" s="86">
        <f t="shared" si="213"/>
        <v>7.515571001684754E-52</v>
      </c>
      <c r="IB72" s="86">
        <f t="shared" si="214"/>
        <v>1.9306039669445172E-52</v>
      </c>
      <c r="IC72" s="86">
        <f t="shared" si="215"/>
        <v>1.6403806440277125E-56</v>
      </c>
      <c r="ID72" s="86">
        <f t="shared" si="216"/>
        <v>3.8664853095286707E-55</v>
      </c>
      <c r="IE72" s="86">
        <f t="shared" si="217"/>
        <v>2.8294036250970898E-53</v>
      </c>
      <c r="IF72" s="86">
        <f t="shared" si="218"/>
        <v>1.8151801860405424E-29</v>
      </c>
      <c r="IG72" s="86">
        <f t="shared" si="219"/>
        <v>6.8683172027242496E-23</v>
      </c>
      <c r="II72" s="86">
        <f t="shared" si="115"/>
        <v>1.0337329364265576E-176</v>
      </c>
      <c r="IJ72" s="86">
        <f t="shared" si="116"/>
        <v>6.504908690425693E-199</v>
      </c>
      <c r="IK72" s="86">
        <f t="shared" si="117"/>
        <v>2.956599843700723E-232</v>
      </c>
      <c r="IL72" s="86">
        <f t="shared" si="118"/>
        <v>7.6319295873196732E-229</v>
      </c>
      <c r="IM72" s="86">
        <f t="shared" si="119"/>
        <v>5.8484656043828556E-228</v>
      </c>
      <c r="IN72" s="86">
        <f t="shared" si="120"/>
        <v>1.3213704389073597E-262</v>
      </c>
      <c r="IO72" s="86">
        <f t="shared" si="121"/>
        <v>1.3079545272107902E-243</v>
      </c>
      <c r="IP72" s="86">
        <f t="shared" si="122"/>
        <v>1.842221259229163E-248</v>
      </c>
      <c r="IQ72" s="86">
        <f t="shared" si="123"/>
        <v>1.3391186789582514E-233</v>
      </c>
      <c r="IR72" s="86">
        <f t="shared" si="124"/>
        <v>1.2078102695810366E-240</v>
      </c>
      <c r="IS72" s="86">
        <f t="shared" si="125"/>
        <v>1.051766531296269E-258</v>
      </c>
      <c r="IT72" s="86">
        <f t="shared" si="126"/>
        <v>5.7789297112038377E-254</v>
      </c>
      <c r="IU72" s="86">
        <f t="shared" si="127"/>
        <v>3.1571639683113284E-245</v>
      </c>
      <c r="IV72" s="86">
        <f t="shared" si="128"/>
        <v>3.6786159565277285E-128</v>
      </c>
      <c r="IW72" s="86">
        <f t="shared" si="129"/>
        <v>3.1641923601886732E-102</v>
      </c>
      <c r="IY72" s="86">
        <f t="shared" si="130"/>
        <v>0.11150722526132235</v>
      </c>
      <c r="IZ72" s="86">
        <f t="shared" si="131"/>
        <v>4.6461329628164461E-2</v>
      </c>
      <c r="JA72" s="86">
        <f t="shared" si="132"/>
        <v>7.1276884209456215E-2</v>
      </c>
      <c r="JB72" s="86">
        <f t="shared" si="133"/>
        <v>6.6060548090423207E-2</v>
      </c>
      <c r="JC72" s="86">
        <f t="shared" si="134"/>
        <v>6.3987308793975892E-2</v>
      </c>
      <c r="JD72" s="86">
        <f t="shared" si="135"/>
        <v>4.6479867101882719E-2</v>
      </c>
      <c r="JE72" s="86">
        <f t="shared" si="136"/>
        <v>5.857826236864868E-2</v>
      </c>
      <c r="JF72" s="86">
        <f t="shared" si="137"/>
        <v>6.033341535728462E-2</v>
      </c>
      <c r="JG72" s="86">
        <f t="shared" si="138"/>
        <v>6.2786200130436592E-2</v>
      </c>
      <c r="JH72" s="86">
        <f t="shared" si="139"/>
        <v>4.6504027503659881E-2</v>
      </c>
      <c r="JI72" s="86">
        <f t="shared" si="140"/>
        <v>3.9287996988243444E-2</v>
      </c>
      <c r="JJ72" s="86">
        <f t="shared" si="141"/>
        <v>5.6893840350537551E-2</v>
      </c>
      <c r="JK72" s="86">
        <f t="shared" si="142"/>
        <v>4.2451811484122713E-2</v>
      </c>
      <c r="JL72" s="86">
        <f t="shared" si="143"/>
        <v>6.1549272751379475E-2</v>
      </c>
      <c r="JM72" s="86">
        <f t="shared" si="144"/>
        <v>3.0192903558215169E-2</v>
      </c>
    </row>
    <row r="73" spans="2:273" x14ac:dyDescent="0.25">
      <c r="B73" s="2">
        <v>46</v>
      </c>
      <c r="C73" s="37">
        <v>153.25</v>
      </c>
      <c r="D73" s="37">
        <v>133.596</v>
      </c>
      <c r="E73" s="37">
        <v>140.298</v>
      </c>
      <c r="F73" s="37">
        <v>139.08799999999999</v>
      </c>
      <c r="G73" s="37">
        <v>136.947</v>
      </c>
      <c r="H73" s="37">
        <v>134.386</v>
      </c>
      <c r="I73" s="37">
        <v>135.26300000000001</v>
      </c>
      <c r="J73" s="37">
        <v>136.47399999999999</v>
      </c>
      <c r="K73" s="37">
        <v>137.75399999999999</v>
      </c>
      <c r="L73" s="37">
        <v>133.73699999999999</v>
      </c>
      <c r="M73" s="37">
        <v>125.63200000000001</v>
      </c>
      <c r="N73" s="37">
        <v>133.10499999999999</v>
      </c>
      <c r="O73" s="37">
        <v>127.614</v>
      </c>
      <c r="P73" s="37">
        <v>134.27099999999999</v>
      </c>
      <c r="Q73" s="37">
        <v>121.119</v>
      </c>
      <c r="S73" s="4">
        <f t="shared" si="8"/>
        <v>157.31114209525751</v>
      </c>
      <c r="T73" s="4">
        <f t="shared" si="9"/>
        <v>135.7902566773204</v>
      </c>
      <c r="U73" s="4">
        <f t="shared" si="10"/>
        <v>146.06096611787945</v>
      </c>
      <c r="V73" s="4">
        <f t="shared" si="11"/>
        <v>143.26685143604286</v>
      </c>
      <c r="W73" s="4">
        <f t="shared" si="12"/>
        <v>142.81149604169858</v>
      </c>
      <c r="X73" s="4">
        <f t="shared" si="13"/>
        <v>137.03975594431586</v>
      </c>
      <c r="Y73" s="4">
        <f t="shared" si="14"/>
        <v>140.32796619533914</v>
      </c>
      <c r="Z73" s="4">
        <f t="shared" si="15"/>
        <v>142.06096832188138</v>
      </c>
      <c r="AA73" s="4">
        <f t="shared" si="16"/>
        <v>142.08647228587836</v>
      </c>
      <c r="AB73" s="4">
        <f t="shared" si="17"/>
        <v>135.17912973894809</v>
      </c>
      <c r="AC73" s="4">
        <f t="shared" si="18"/>
        <v>131.06726478957967</v>
      </c>
      <c r="AD73" s="4">
        <f t="shared" si="19"/>
        <v>138.09786264289176</v>
      </c>
      <c r="AE73" s="4">
        <f t="shared" si="20"/>
        <v>132.0114393345504</v>
      </c>
      <c r="AF73" s="4">
        <f t="shared" si="21"/>
        <v>138.83992002853054</v>
      </c>
      <c r="AG73" s="4">
        <f t="shared" si="22"/>
        <v>121.1104536652194</v>
      </c>
      <c r="AI73" s="4">
        <f t="shared" si="23"/>
        <v>-4.0611420952575088</v>
      </c>
      <c r="AJ73" s="4">
        <f t="shared" si="24"/>
        <v>-2.1942566773203964</v>
      </c>
      <c r="AK73" s="4">
        <f t="shared" si="25"/>
        <v>-5.7629661178794436</v>
      </c>
      <c r="AL73" s="4">
        <f t="shared" si="26"/>
        <v>-4.1788514360428621</v>
      </c>
      <c r="AM73" s="4">
        <f t="shared" si="27"/>
        <v>-5.8644960416985725</v>
      </c>
      <c r="AN73" s="4">
        <f t="shared" si="28"/>
        <v>-2.6537559443158614</v>
      </c>
      <c r="AO73" s="4">
        <f t="shared" si="29"/>
        <v>-5.0649661953391387</v>
      </c>
      <c r="AP73" s="4">
        <f t="shared" si="30"/>
        <v>-5.5869683218813861</v>
      </c>
      <c r="AQ73" s="4">
        <f t="shared" si="31"/>
        <v>-4.3324722858783673</v>
      </c>
      <c r="AR73" s="4">
        <f t="shared" si="32"/>
        <v>-1.4421297389480969</v>
      </c>
      <c r="AS73" s="4">
        <f t="shared" si="33"/>
        <v>-5.4352647895796622</v>
      </c>
      <c r="AT73" s="4">
        <f t="shared" si="34"/>
        <v>-4.9928626428917653</v>
      </c>
      <c r="AU73" s="4">
        <f t="shared" si="35"/>
        <v>-4.3974393345503984</v>
      </c>
      <c r="AV73" s="4">
        <f t="shared" si="220"/>
        <v>-4.568920028530556</v>
      </c>
      <c r="AW73" s="4">
        <f t="shared" si="220"/>
        <v>8.5463347806040701E-3</v>
      </c>
      <c r="AY73" s="2">
        <f t="shared" si="96"/>
        <v>102.79889587793423</v>
      </c>
      <c r="AZ73" s="2">
        <f t="shared" si="147"/>
        <v>104.92597824957168</v>
      </c>
      <c r="BA73" s="2">
        <f t="shared" si="148"/>
        <v>105.23195102498352</v>
      </c>
      <c r="BB73" s="2">
        <f t="shared" si="149"/>
        <v>104.65045463457452</v>
      </c>
      <c r="BC73" s="2">
        <f t="shared" si="150"/>
        <v>104.74439383196543</v>
      </c>
      <c r="BD73" s="2">
        <f t="shared" si="151"/>
        <v>107.47374104010197</v>
      </c>
      <c r="BE73" s="2">
        <f t="shared" si="152"/>
        <v>105.5238316017514</v>
      </c>
      <c r="BF73" s="2">
        <f t="shared" si="153"/>
        <v>108.36804791874033</v>
      </c>
      <c r="BG73" s="2">
        <f t="shared" si="154"/>
        <v>106.93415902661313</v>
      </c>
      <c r="BH73" s="2">
        <f t="shared" si="155"/>
        <v>106.31085267120439</v>
      </c>
      <c r="BI73" s="2">
        <f t="shared" si="156"/>
        <v>105.90646023795836</v>
      </c>
      <c r="BJ73" s="2">
        <f t="shared" si="157"/>
        <v>105.75137986660086</v>
      </c>
      <c r="BK73" s="2">
        <f t="shared" si="158"/>
        <v>104.35444206928548</v>
      </c>
      <c r="BL73" s="2">
        <f t="shared" si="159"/>
        <v>104.26880430201315</v>
      </c>
      <c r="BM73" s="2">
        <f t="shared" si="160"/>
        <v>103.57206459427881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109.92764058795636</v>
      </c>
      <c r="DL73" s="2">
        <f t="shared" si="221"/>
        <v>110.80242324105483</v>
      </c>
      <c r="DM73" s="2">
        <f t="shared" si="221"/>
        <v>111.13617983114442</v>
      </c>
      <c r="DN73" s="2">
        <f t="shared" si="221"/>
        <v>110.74167495309568</v>
      </c>
      <c r="DO73" s="2">
        <f t="shared" si="221"/>
        <v>111.3121556005398</v>
      </c>
      <c r="DP73" s="2">
        <f t="shared" si="221"/>
        <v>114.38719487908959</v>
      </c>
      <c r="DQ73" s="2">
        <f t="shared" si="221"/>
        <v>111.65192964219281</v>
      </c>
      <c r="DR73" s="2">
        <f t="shared" si="221"/>
        <v>114.80566856330015</v>
      </c>
      <c r="DS73" s="2">
        <f t="shared" si="221"/>
        <v>113.60358704453441</v>
      </c>
      <c r="DT73" s="2">
        <f t="shared" si="221"/>
        <v>113.83604362256993</v>
      </c>
      <c r="DU73" s="2">
        <f t="shared" si="221"/>
        <v>110.77461972498816</v>
      </c>
      <c r="DV73" s="2">
        <f t="shared" si="221"/>
        <v>112.30863427800273</v>
      </c>
      <c r="DW73" s="2">
        <f t="shared" si="221"/>
        <v>109.5291245212824</v>
      </c>
      <c r="DX73" s="2">
        <f t="shared" si="221"/>
        <v>107.7952496990918</v>
      </c>
      <c r="DY73" s="2">
        <f t="shared" si="221"/>
        <v>107.12411987522283</v>
      </c>
      <c r="EA73" s="2">
        <f t="shared" si="71"/>
        <v>99.607867807646869</v>
      </c>
      <c r="EB73" s="2">
        <f t="shared" si="72"/>
        <v>101.0932440565032</v>
      </c>
      <c r="EC73" s="2">
        <f t="shared" si="73"/>
        <v>101.88619924698629</v>
      </c>
      <c r="ED73" s="2">
        <f t="shared" si="74"/>
        <v>101.12799636810996</v>
      </c>
      <c r="EE73" s="2">
        <f t="shared" si="75"/>
        <v>100.87418831377593</v>
      </c>
      <c r="EF73" s="2">
        <f t="shared" si="76"/>
        <v>102.90357096766125</v>
      </c>
      <c r="EG73" s="2">
        <f t="shared" si="77"/>
        <v>101.75764440102689</v>
      </c>
      <c r="EH73" s="2">
        <f t="shared" si="78"/>
        <v>104.47773871605827</v>
      </c>
      <c r="EI73" s="2">
        <f t="shared" si="79"/>
        <v>102.98389601266449</v>
      </c>
      <c r="EJ73" s="2">
        <f t="shared" si="80"/>
        <v>101.32705334440627</v>
      </c>
      <c r="EK73" s="2">
        <f t="shared" si="81"/>
        <v>102.52537090176608</v>
      </c>
      <c r="EL73" s="2">
        <f t="shared" si="82"/>
        <v>101.69374547880095</v>
      </c>
      <c r="EM73" s="2">
        <f t="shared" si="83"/>
        <v>100.85209720396215</v>
      </c>
      <c r="EN73" s="2">
        <f t="shared" si="84"/>
        <v>102.14161696264546</v>
      </c>
      <c r="EO73" s="2">
        <f t="shared" si="85"/>
        <v>100.88432280408726</v>
      </c>
      <c r="EQ73" s="2">
        <f t="shared" si="86"/>
        <v>99.424354874820239</v>
      </c>
      <c r="ER73" s="2">
        <f t="shared" si="222"/>
        <v>100.71615027956391</v>
      </c>
      <c r="ES73" s="2">
        <f t="shared" si="222"/>
        <v>100.35210510190738</v>
      </c>
      <c r="ET73" s="2">
        <f t="shared" si="222"/>
        <v>99.802434662018086</v>
      </c>
      <c r="EU73" s="2">
        <f t="shared" si="222"/>
        <v>100.00960711925609</v>
      </c>
      <c r="EV73" s="2">
        <f t="shared" si="222"/>
        <v>102.04069660703335</v>
      </c>
      <c r="EW73" s="2">
        <f t="shared" si="222"/>
        <v>100.65907481894028</v>
      </c>
      <c r="EX73" s="2">
        <f t="shared" si="222"/>
        <v>104.17053752053988</v>
      </c>
      <c r="EY73" s="2">
        <f t="shared" si="222"/>
        <v>102.49680225162506</v>
      </c>
      <c r="EZ73" s="2">
        <f t="shared" si="222"/>
        <v>101.67160780416286</v>
      </c>
      <c r="FA73" s="2">
        <f t="shared" si="222"/>
        <v>101.33419159405561</v>
      </c>
      <c r="FB73" s="2">
        <f t="shared" si="222"/>
        <v>101.26819079301008</v>
      </c>
      <c r="FC73" s="2">
        <f t="shared" si="222"/>
        <v>101.03734172769521</v>
      </c>
      <c r="FD73" s="2">
        <f t="shared" si="222"/>
        <v>103.24533711835335</v>
      </c>
      <c r="FE73" s="2">
        <f t="shared" si="222"/>
        <v>103.97389823993883</v>
      </c>
      <c r="FG73" s="2">
        <f t="shared" si="88"/>
        <v>0.69078145103708699</v>
      </c>
      <c r="FH73" s="2">
        <f t="shared" si="223"/>
        <v>0.6052395405233757</v>
      </c>
      <c r="FI73" s="2">
        <f t="shared" si="223"/>
        <v>0.63826237975512012</v>
      </c>
      <c r="FJ73" s="2">
        <f t="shared" si="223"/>
        <v>0.63356953780883429</v>
      </c>
      <c r="FK73" s="2">
        <f t="shared" si="223"/>
        <v>0.62920048998641787</v>
      </c>
      <c r="FL73" s="2">
        <f t="shared" si="223"/>
        <v>0.60201198077338902</v>
      </c>
      <c r="FM73" s="2">
        <f t="shared" si="223"/>
        <v>0.61933174252373868</v>
      </c>
      <c r="FN73" s="2">
        <f t="shared" si="223"/>
        <v>0.62331387792943915</v>
      </c>
      <c r="FO73" s="2">
        <f t="shared" si="223"/>
        <v>0.62801124673820474</v>
      </c>
      <c r="FP73" s="2">
        <f t="shared" si="223"/>
        <v>0.60159024768831404</v>
      </c>
      <c r="FQ73" s="2">
        <f t="shared" si="223"/>
        <v>0.59009539421423896</v>
      </c>
      <c r="FR73" s="2">
        <f t="shared" si="223"/>
        <v>0.61773186476955677</v>
      </c>
      <c r="FS73" s="2">
        <f t="shared" si="223"/>
        <v>0.59636979204210061</v>
      </c>
      <c r="FT73" s="2">
        <f t="shared" si="223"/>
        <v>0.62378241189462336</v>
      </c>
      <c r="FU73" s="2">
        <f t="shared" si="223"/>
        <v>0.56933041698391718</v>
      </c>
      <c r="FW73" s="2">
        <f t="shared" si="112"/>
        <v>2.0213543723899953E-4</v>
      </c>
      <c r="FX73" s="2">
        <f t="shared" si="164"/>
        <v>1.7460634467285363E-4</v>
      </c>
      <c r="FY73" s="2">
        <f t="shared" si="165"/>
        <v>2.0480218147649225E-4</v>
      </c>
      <c r="FZ73" s="2">
        <f t="shared" si="166"/>
        <v>2.1607503276328049E-4</v>
      </c>
      <c r="GA73" s="2">
        <f t="shared" si="167"/>
        <v>2.1702678885345217E-4</v>
      </c>
      <c r="GB73" s="2">
        <f t="shared" si="168"/>
        <v>2.0241835886956622E-4</v>
      </c>
      <c r="GC73" s="2">
        <f t="shared" si="169"/>
        <v>2.3040962297569154E-4</v>
      </c>
      <c r="GD73" s="2">
        <f t="shared" si="170"/>
        <v>2.5599018960202201E-4</v>
      </c>
      <c r="GE73" s="2">
        <f t="shared" si="171"/>
        <v>2.9278351216208018E-4</v>
      </c>
      <c r="GF73" s="2">
        <f t="shared" si="172"/>
        <v>2.7748416234732475E-4</v>
      </c>
      <c r="GG73" s="2">
        <f t="shared" si="173"/>
        <v>2.6507404651534595E-4</v>
      </c>
      <c r="GH73" s="2">
        <f t="shared" si="174"/>
        <v>2.3348150729609671E-4</v>
      </c>
      <c r="GI73" s="2">
        <f t="shared" si="175"/>
        <v>1.8637407617487313E-4</v>
      </c>
      <c r="GJ73" s="2">
        <f t="shared" si="176"/>
        <v>1.7329322768486893E-4</v>
      </c>
      <c r="GK73" s="2">
        <f t="shared" si="177"/>
        <v>1.4597069079608747E-4</v>
      </c>
      <c r="GM73" s="86">
        <f t="shared" si="113"/>
        <v>0.14051325464865594</v>
      </c>
      <c r="GN73" s="86">
        <f t="shared" si="178"/>
        <v>6.4113601122430808E-2</v>
      </c>
      <c r="GO73" s="86">
        <f t="shared" si="179"/>
        <v>9.5136411851867969E-2</v>
      </c>
      <c r="GP73" s="86">
        <f t="shared" si="180"/>
        <v>8.8354064875507343E-2</v>
      </c>
      <c r="GQ73" s="86">
        <f t="shared" si="181"/>
        <v>8.6225706624429549E-2</v>
      </c>
      <c r="GR73" s="86">
        <f t="shared" si="182"/>
        <v>6.4992784266312595E-2</v>
      </c>
      <c r="GS73" s="86">
        <f t="shared" si="183"/>
        <v>8.024210877097096E-2</v>
      </c>
      <c r="GT73" s="86">
        <f t="shared" si="184"/>
        <v>8.1995931698567434E-2</v>
      </c>
      <c r="GU73" s="86">
        <f t="shared" si="185"/>
        <v>8.4658423512434536E-2</v>
      </c>
      <c r="GV73" s="86">
        <f t="shared" si="186"/>
        <v>6.5150564271666281E-2</v>
      </c>
      <c r="GW73" s="86">
        <f t="shared" si="187"/>
        <v>5.5786612483152989E-2</v>
      </c>
      <c r="GX73" s="86">
        <f t="shared" si="188"/>
        <v>7.7965525984280401E-2</v>
      </c>
      <c r="GY73" s="86">
        <f t="shared" si="189"/>
        <v>5.9614135125043724E-2</v>
      </c>
      <c r="GZ73" s="86">
        <f t="shared" si="190"/>
        <v>8.3789838016605223E-2</v>
      </c>
      <c r="HA73" s="86">
        <f t="shared" si="191"/>
        <v>4.508902621455875E-2</v>
      </c>
      <c r="HC73" s="86">
        <f t="shared" si="145"/>
        <v>3.9331478590329968E-6</v>
      </c>
      <c r="HD73" s="86">
        <f t="shared" si="192"/>
        <v>6.5911253256577259E-7</v>
      </c>
      <c r="HE73" s="86">
        <f t="shared" si="193"/>
        <v>1.3549727547457658E-7</v>
      </c>
      <c r="HF73" s="86">
        <f t="shared" si="194"/>
        <v>8.1706977414272063E-8</v>
      </c>
      <c r="HG73" s="86">
        <f t="shared" si="195"/>
        <v>8.6971541495946296E-8</v>
      </c>
      <c r="HH73" s="86">
        <f t="shared" si="196"/>
        <v>9.2566683333739815E-9</v>
      </c>
      <c r="HI73" s="86">
        <f t="shared" si="197"/>
        <v>3.8320653269012577E-8</v>
      </c>
      <c r="HJ73" s="86">
        <f t="shared" si="198"/>
        <v>2.536610620309682E-8</v>
      </c>
      <c r="HK73" s="86">
        <f t="shared" si="199"/>
        <v>5.3972194671764338E-8</v>
      </c>
      <c r="HL73" s="86">
        <f t="shared" si="200"/>
        <v>3.4966233399705347E-8</v>
      </c>
      <c r="HM73" s="86">
        <f t="shared" si="201"/>
        <v>9.4794205526798279E-9</v>
      </c>
      <c r="HN73" s="86">
        <f t="shared" si="202"/>
        <v>2.5187174822736828E-8</v>
      </c>
      <c r="HO73" s="86">
        <f t="shared" si="203"/>
        <v>3.0098169198002395E-8</v>
      </c>
      <c r="HP73" s="86">
        <f t="shared" si="204"/>
        <v>4.5044192683486738E-8</v>
      </c>
      <c r="HQ73" s="86">
        <f t="shared" si="205"/>
        <v>7.3214418083660119E-10</v>
      </c>
      <c r="HS73" s="86">
        <f t="shared" si="114"/>
        <v>2.0835945898143094E-37</v>
      </c>
      <c r="HT73" s="86">
        <f t="shared" si="206"/>
        <v>8.2637879945447212E-41</v>
      </c>
      <c r="HU73" s="86">
        <f t="shared" si="207"/>
        <v>1.7045555497086007E-48</v>
      </c>
      <c r="HV73" s="86">
        <f t="shared" si="208"/>
        <v>3.2735343537070016E-49</v>
      </c>
      <c r="HW73" s="86">
        <f t="shared" si="209"/>
        <v>6.5107159534917517E-49</v>
      </c>
      <c r="HX73" s="86">
        <f t="shared" si="210"/>
        <v>9.6737458311511506E-56</v>
      </c>
      <c r="HY73" s="86">
        <f t="shared" si="211"/>
        <v>2.5301474552530938E-52</v>
      </c>
      <c r="HZ73" s="86">
        <f t="shared" si="212"/>
        <v>4.2031635881792539E-53</v>
      </c>
      <c r="IA73" s="86">
        <f t="shared" si="213"/>
        <v>2.491054266755806E-50</v>
      </c>
      <c r="IB73" s="86">
        <f t="shared" si="214"/>
        <v>6.7294262070468797E-51</v>
      </c>
      <c r="IC73" s="86">
        <f t="shared" si="215"/>
        <v>7.3797228213063842E-55</v>
      </c>
      <c r="ID73" s="86">
        <f t="shared" si="216"/>
        <v>1.5150279094004479E-53</v>
      </c>
      <c r="IE73" s="86">
        <f t="shared" si="217"/>
        <v>8.9104883533344449E-52</v>
      </c>
      <c r="IF73" s="86">
        <f t="shared" si="218"/>
        <v>1.1396108138531103E-28</v>
      </c>
      <c r="IG73" s="86">
        <f t="shared" si="219"/>
        <v>2.7013748078344269E-22</v>
      </c>
      <c r="II73" s="86">
        <f t="shared" si="115"/>
        <v>5.4450939642093887E-173</v>
      </c>
      <c r="IJ73" s="86">
        <f t="shared" si="116"/>
        <v>8.6596669926534014E-195</v>
      </c>
      <c r="IK73" s="86">
        <f t="shared" si="117"/>
        <v>2.4105366245669486E-227</v>
      </c>
      <c r="IL73" s="86">
        <f t="shared" si="118"/>
        <v>5.6421154571172855E-224</v>
      </c>
      <c r="IM73" s="86">
        <f t="shared" si="119"/>
        <v>4.1625785864859125E-223</v>
      </c>
      <c r="IN73" s="86">
        <f t="shared" si="120"/>
        <v>4.6982064901553975E-257</v>
      </c>
      <c r="IO73" s="86">
        <f t="shared" si="121"/>
        <v>2.1944528442792722E-238</v>
      </c>
      <c r="IP73" s="86">
        <f t="shared" si="122"/>
        <v>4.5887030976593438E-243</v>
      </c>
      <c r="IQ73" s="86">
        <f t="shared" si="123"/>
        <v>1.9064106972754516E-228</v>
      </c>
      <c r="IR73" s="86">
        <f t="shared" si="124"/>
        <v>2.279601052981337E-235</v>
      </c>
      <c r="IS73" s="86">
        <f t="shared" si="125"/>
        <v>4.6332915489768494E-253</v>
      </c>
      <c r="IT73" s="86">
        <f t="shared" si="126"/>
        <v>1.6554365431240619E-248</v>
      </c>
      <c r="IU73" s="86">
        <f t="shared" si="127"/>
        <v>4.2768075740063143E-240</v>
      </c>
      <c r="IV73" s="86">
        <f t="shared" si="128"/>
        <v>1.6112997709802655E-125</v>
      </c>
      <c r="IW73" s="86">
        <f t="shared" si="129"/>
        <v>3.6280393308203259E-100</v>
      </c>
      <c r="IY73" s="86">
        <f t="shared" si="130"/>
        <v>0.14051718779651498</v>
      </c>
      <c r="IZ73" s="86">
        <f t="shared" si="131"/>
        <v>6.4114260234963374E-2</v>
      </c>
      <c r="JA73" s="86">
        <f t="shared" si="132"/>
        <v>9.5136547349143438E-2</v>
      </c>
      <c r="JB73" s="86">
        <f t="shared" si="133"/>
        <v>8.8354146582484763E-2</v>
      </c>
      <c r="JC73" s="86">
        <f t="shared" si="134"/>
        <v>8.6225793595971045E-2</v>
      </c>
      <c r="JD73" s="86">
        <f t="shared" si="135"/>
        <v>6.4992793522980929E-2</v>
      </c>
      <c r="JE73" s="86">
        <f t="shared" si="136"/>
        <v>8.0242147091624236E-2</v>
      </c>
      <c r="JF73" s="86">
        <f t="shared" si="137"/>
        <v>8.1995957064673636E-2</v>
      </c>
      <c r="JG73" s="86">
        <f t="shared" si="138"/>
        <v>8.4658477484629208E-2</v>
      </c>
      <c r="JH73" s="86">
        <f t="shared" si="139"/>
        <v>6.5150599237899676E-2</v>
      </c>
      <c r="JI73" s="86">
        <f t="shared" si="140"/>
        <v>5.5786621962573543E-2</v>
      </c>
      <c r="JJ73" s="86">
        <f t="shared" si="141"/>
        <v>7.7965551171455219E-2</v>
      </c>
      <c r="JK73" s="86">
        <f t="shared" si="142"/>
        <v>5.9614165223212924E-2</v>
      </c>
      <c r="JL73" s="86">
        <f t="shared" si="143"/>
        <v>8.3789883060797904E-2</v>
      </c>
      <c r="JM73" s="86">
        <f t="shared" si="144"/>
        <v>4.5089026946702929E-2</v>
      </c>
    </row>
    <row r="74" spans="2:273" x14ac:dyDescent="0.25">
      <c r="B74" s="2">
        <v>47</v>
      </c>
      <c r="C74" s="37">
        <v>165.95</v>
      </c>
      <c r="D74" s="37">
        <v>140.17500000000001</v>
      </c>
      <c r="E74" s="37">
        <v>151.75399999999999</v>
      </c>
      <c r="F74" s="37">
        <v>145.57900000000001</v>
      </c>
      <c r="G74" s="37">
        <v>148.17500000000001</v>
      </c>
      <c r="H74" s="37">
        <v>139.87700000000001</v>
      </c>
      <c r="I74" s="37">
        <v>142.47399999999999</v>
      </c>
      <c r="J74" s="37">
        <v>145.73699999999999</v>
      </c>
      <c r="K74" s="37">
        <v>146.54400000000001</v>
      </c>
      <c r="L74" s="37">
        <v>139.36799999999999</v>
      </c>
      <c r="M74" s="37">
        <v>131.298</v>
      </c>
      <c r="N74" s="37">
        <v>139.28100000000001</v>
      </c>
      <c r="O74" s="37">
        <v>133.84200000000001</v>
      </c>
      <c r="P74" s="37">
        <v>143.78</v>
      </c>
      <c r="Q74" s="37">
        <v>124.729</v>
      </c>
      <c r="S74" s="4">
        <f t="shared" si="8"/>
        <v>166.92212366517458</v>
      </c>
      <c r="T74" s="4">
        <f t="shared" si="9"/>
        <v>144.26544732090642</v>
      </c>
      <c r="U74" s="4">
        <f t="shared" si="10"/>
        <v>155.64335913495975</v>
      </c>
      <c r="V74" s="4">
        <f t="shared" si="11"/>
        <v>152.47860712833423</v>
      </c>
      <c r="W74" s="4">
        <f t="shared" si="12"/>
        <v>152.14859679397901</v>
      </c>
      <c r="X74" s="4">
        <f t="shared" si="13"/>
        <v>145.49131155203915</v>
      </c>
      <c r="Y74" s="4">
        <f t="shared" si="14"/>
        <v>149.44737889419454</v>
      </c>
      <c r="Z74" s="4">
        <f t="shared" si="15"/>
        <v>150.62857466655498</v>
      </c>
      <c r="AA74" s="4">
        <f t="shared" si="16"/>
        <v>150.74585864530974</v>
      </c>
      <c r="AB74" s="4">
        <f t="shared" si="17"/>
        <v>143.47237169067324</v>
      </c>
      <c r="AC74" s="4">
        <f t="shared" si="18"/>
        <v>138.75789645605141</v>
      </c>
      <c r="AD74" s="4">
        <f t="shared" si="19"/>
        <v>146.61748747329841</v>
      </c>
      <c r="AE74" s="4">
        <f t="shared" si="20"/>
        <v>140.14672678689257</v>
      </c>
      <c r="AF74" s="4">
        <f t="shared" si="21"/>
        <v>147.76813362643912</v>
      </c>
      <c r="AG74" s="4">
        <f t="shared" si="22"/>
        <v>127.47125711892747</v>
      </c>
      <c r="AI74" s="4">
        <f t="shared" si="23"/>
        <v>-0.97212366517459259</v>
      </c>
      <c r="AJ74" s="4">
        <f t="shared" si="24"/>
        <v>-4.0904473209064065</v>
      </c>
      <c r="AK74" s="4">
        <f t="shared" si="25"/>
        <v>-3.8893591349597614</v>
      </c>
      <c r="AL74" s="4">
        <f t="shared" si="26"/>
        <v>-6.8996071283342246</v>
      </c>
      <c r="AM74" s="4">
        <f t="shared" si="27"/>
        <v>-3.9735967939789987</v>
      </c>
      <c r="AN74" s="4">
        <f t="shared" si="28"/>
        <v>-5.6143115520391405</v>
      </c>
      <c r="AO74" s="4">
        <f t="shared" si="29"/>
        <v>-6.9733788941945534</v>
      </c>
      <c r="AP74" s="4">
        <f t="shared" si="30"/>
        <v>-4.8915746665549875</v>
      </c>
      <c r="AQ74" s="4">
        <f t="shared" si="31"/>
        <v>-4.2018586453097271</v>
      </c>
      <c r="AR74" s="4">
        <f t="shared" si="32"/>
        <v>-4.104371690673247</v>
      </c>
      <c r="AS74" s="4">
        <f t="shared" si="33"/>
        <v>-7.4598964560514105</v>
      </c>
      <c r="AT74" s="4">
        <f t="shared" si="34"/>
        <v>-7.3364874732984049</v>
      </c>
      <c r="AU74" s="4">
        <f t="shared" si="35"/>
        <v>-6.3047267868925587</v>
      </c>
      <c r="AV74" s="4">
        <f t="shared" si="220"/>
        <v>-3.9881336264391223</v>
      </c>
      <c r="AW74" s="4">
        <f t="shared" si="220"/>
        <v>-2.7422571189274692</v>
      </c>
      <c r="AY74" s="2">
        <f t="shared" si="96"/>
        <v>102.53930992451244</v>
      </c>
      <c r="AZ74" s="2">
        <f t="shared" si="147"/>
        <v>104.67262738541123</v>
      </c>
      <c r="BA74" s="2">
        <f t="shared" si="148"/>
        <v>104.97573808208242</v>
      </c>
      <c r="BB74" s="2">
        <f t="shared" si="149"/>
        <v>104.39943565223012</v>
      </c>
      <c r="BC74" s="2">
        <f t="shared" si="150"/>
        <v>104.47364106346055</v>
      </c>
      <c r="BD74" s="2">
        <f t="shared" si="151"/>
        <v>107.21330048137452</v>
      </c>
      <c r="BE74" s="2">
        <f t="shared" si="152"/>
        <v>105.27261871270206</v>
      </c>
      <c r="BF74" s="2">
        <f t="shared" si="153"/>
        <v>108.12513115919673</v>
      </c>
      <c r="BG74" s="2">
        <f t="shared" si="154"/>
        <v>106.68261688892247</v>
      </c>
      <c r="BH74" s="2">
        <f t="shared" si="155"/>
        <v>106.0486727748829</v>
      </c>
      <c r="BI74" s="2">
        <f t="shared" si="156"/>
        <v>105.70117741880625</v>
      </c>
      <c r="BJ74" s="2">
        <f t="shared" si="157"/>
        <v>105.52099611267516</v>
      </c>
      <c r="BK74" s="2">
        <f t="shared" si="158"/>
        <v>104.15688262445647</v>
      </c>
      <c r="BL74" s="2">
        <f t="shared" si="159"/>
        <v>104.12857274631536</v>
      </c>
      <c r="BM74" s="2">
        <f t="shared" si="160"/>
        <v>103.44686234865003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110.02610265528685</v>
      </c>
      <c r="DL74" s="2">
        <f t="shared" si="221"/>
        <v>110.93994857205384</v>
      </c>
      <c r="DM74" s="2">
        <f t="shared" si="221"/>
        <v>111.29408095684798</v>
      </c>
      <c r="DN74" s="2">
        <f t="shared" si="221"/>
        <v>110.90354193245778</v>
      </c>
      <c r="DO74" s="2">
        <f t="shared" si="221"/>
        <v>111.45314284750336</v>
      </c>
      <c r="DP74" s="2">
        <f t="shared" si="221"/>
        <v>114.65184376481743</v>
      </c>
      <c r="DQ74" s="2">
        <f t="shared" si="221"/>
        <v>111.80010077689026</v>
      </c>
      <c r="DR74" s="2">
        <f t="shared" si="221"/>
        <v>115.01036557610243</v>
      </c>
      <c r="DS74" s="2">
        <f t="shared" si="221"/>
        <v>113.77812145748987</v>
      </c>
      <c r="DT74" s="2">
        <f t="shared" si="221"/>
        <v>114.07277524893314</v>
      </c>
      <c r="DU74" s="2">
        <f t="shared" si="221"/>
        <v>110.94885348506403</v>
      </c>
      <c r="DV74" s="2">
        <f t="shared" si="221"/>
        <v>112.53443913630232</v>
      </c>
      <c r="DW74" s="2">
        <f t="shared" si="221"/>
        <v>109.68782634861581</v>
      </c>
      <c r="DX74" s="2">
        <f t="shared" si="221"/>
        <v>107.94586836634204</v>
      </c>
      <c r="DY74" s="2">
        <f t="shared" si="221"/>
        <v>107.27421980837792</v>
      </c>
      <c r="EA74" s="2">
        <f t="shared" si="71"/>
        <v>99.482892304146134</v>
      </c>
      <c r="EB74" s="2">
        <f t="shared" si="72"/>
        <v>100.94463395522388</v>
      </c>
      <c r="EC74" s="2">
        <f t="shared" si="73"/>
        <v>101.71039046108129</v>
      </c>
      <c r="ED74" s="2">
        <f t="shared" si="74"/>
        <v>100.96918920137631</v>
      </c>
      <c r="EE74" s="2">
        <f t="shared" si="75"/>
        <v>100.72271416706855</v>
      </c>
      <c r="EF74" s="2">
        <f t="shared" si="76"/>
        <v>102.7287014981367</v>
      </c>
      <c r="EG74" s="2">
        <f t="shared" si="77"/>
        <v>101.61398789028577</v>
      </c>
      <c r="EH74" s="2">
        <f t="shared" si="78"/>
        <v>104.33043903974105</v>
      </c>
      <c r="EI74" s="2">
        <f t="shared" si="79"/>
        <v>102.84979261897695</v>
      </c>
      <c r="EJ74" s="2">
        <f t="shared" si="80"/>
        <v>101.20203662900106</v>
      </c>
      <c r="EK74" s="2">
        <f t="shared" si="81"/>
        <v>102.37722238468403</v>
      </c>
      <c r="EL74" s="2">
        <f t="shared" si="82"/>
        <v>101.56294844905425</v>
      </c>
      <c r="EM74" s="2">
        <f t="shared" si="83"/>
        <v>100.74279305726814</v>
      </c>
      <c r="EN74" s="2">
        <f t="shared" si="84"/>
        <v>102.02853214941825</v>
      </c>
      <c r="EO74" s="2">
        <f t="shared" si="85"/>
        <v>100.80558716512741</v>
      </c>
      <c r="EQ74" s="2">
        <f t="shared" si="86"/>
        <v>99.302823588050728</v>
      </c>
      <c r="ER74" s="2">
        <f t="shared" si="222"/>
        <v>100.57446903131117</v>
      </c>
      <c r="ES74" s="2">
        <f t="shared" si="222"/>
        <v>100.20492303237498</v>
      </c>
      <c r="ET74" s="2">
        <f t="shared" si="222"/>
        <v>99.668539056409955</v>
      </c>
      <c r="EU74" s="2">
        <f t="shared" si="222"/>
        <v>99.874661381015315</v>
      </c>
      <c r="EV74" s="2">
        <f t="shared" si="222"/>
        <v>101.88273024939306</v>
      </c>
      <c r="EW74" s="2">
        <f t="shared" si="222"/>
        <v>100.53648909352185</v>
      </c>
      <c r="EX74" s="2">
        <f t="shared" si="222"/>
        <v>104.029213192266</v>
      </c>
      <c r="EY74" s="2">
        <f t="shared" si="222"/>
        <v>102.37205361778351</v>
      </c>
      <c r="EZ74" s="2">
        <f t="shared" si="222"/>
        <v>101.53995936154165</v>
      </c>
      <c r="FA74" s="2">
        <f t="shared" si="222"/>
        <v>101.20913422924853</v>
      </c>
      <c r="FB74" s="2">
        <f t="shared" si="222"/>
        <v>101.14541733680785</v>
      </c>
      <c r="FC74" s="2">
        <f t="shared" si="222"/>
        <v>100.92466678402927</v>
      </c>
      <c r="FD74" s="2">
        <f t="shared" si="222"/>
        <v>103.11083992376597</v>
      </c>
      <c r="FE74" s="2">
        <f t="shared" si="222"/>
        <v>103.83650686316494</v>
      </c>
      <c r="FG74" s="2">
        <f t="shared" si="88"/>
        <v>0.71010181645808912</v>
      </c>
      <c r="FH74" s="2">
        <f t="shared" si="223"/>
        <v>0.62701881424024986</v>
      </c>
      <c r="FI74" s="2">
        <f t="shared" si="223"/>
        <v>0.65924549783555764</v>
      </c>
      <c r="FJ74" s="2">
        <f t="shared" si="223"/>
        <v>0.65467759305937789</v>
      </c>
      <c r="FK74" s="2">
        <f t="shared" si="223"/>
        <v>0.65042135678998825</v>
      </c>
      <c r="FL74" s="2">
        <f t="shared" si="223"/>
        <v>0.62385865736478241</v>
      </c>
      <c r="FM74" s="2">
        <f t="shared" si="223"/>
        <v>0.64079496512029743</v>
      </c>
      <c r="FN74" s="2">
        <f t="shared" si="223"/>
        <v>0.644681388507089</v>
      </c>
      <c r="FO74" s="2">
        <f t="shared" si="223"/>
        <v>0.64926223477012779</v>
      </c>
      <c r="FP74" s="2">
        <f t="shared" si="223"/>
        <v>0.6234455941530096</v>
      </c>
      <c r="FQ74" s="2">
        <f t="shared" si="223"/>
        <v>0.61217480210079067</v>
      </c>
      <c r="FR74" s="2">
        <f t="shared" si="223"/>
        <v>0.63923274739133118</v>
      </c>
      <c r="FS74" s="2">
        <f t="shared" si="223"/>
        <v>0.61832982730948949</v>
      </c>
      <c r="FT74" s="2">
        <f t="shared" si="223"/>
        <v>0.64513847589072304</v>
      </c>
      <c r="FU74" s="2">
        <f t="shared" si="223"/>
        <v>0.59175451348916508</v>
      </c>
      <c r="FW74" s="2">
        <f t="shared" si="112"/>
        <v>2.2163277739283959E-4</v>
      </c>
      <c r="FX74" s="2">
        <f t="shared" si="164"/>
        <v>1.9144882475158898E-4</v>
      </c>
      <c r="FY74" s="2">
        <f t="shared" si="165"/>
        <v>2.2455668950824848E-4</v>
      </c>
      <c r="FZ74" s="2">
        <f t="shared" si="166"/>
        <v>2.369166232665108E-4</v>
      </c>
      <c r="GA74" s="2">
        <f t="shared" si="167"/>
        <v>2.3796015946293773E-4</v>
      </c>
      <c r="GB74" s="2">
        <f t="shared" si="168"/>
        <v>2.2194298268435E-4</v>
      </c>
      <c r="GC74" s="2">
        <f t="shared" si="169"/>
        <v>2.5263351185655334E-4</v>
      </c>
      <c r="GD74" s="2">
        <f t="shared" si="170"/>
        <v>2.8068072922080424E-4</v>
      </c>
      <c r="GE74" s="2">
        <f t="shared" si="171"/>
        <v>3.2102166930458512E-4</v>
      </c>
      <c r="GF74" s="2">
        <f t="shared" si="172"/>
        <v>3.04247188735247E-4</v>
      </c>
      <c r="GG74" s="2">
        <f t="shared" si="173"/>
        <v>2.9064047956688549E-4</v>
      </c>
      <c r="GH74" s="2">
        <f t="shared" si="174"/>
        <v>2.5600161529251789E-4</v>
      </c>
      <c r="GI74" s="2">
        <f t="shared" si="175"/>
        <v>2.0435143640181315E-4</v>
      </c>
      <c r="GJ74" s="2">
        <f t="shared" si="176"/>
        <v>1.9000906893068995E-4</v>
      </c>
      <c r="GK74" s="2">
        <f t="shared" si="177"/>
        <v>1.600514257314105E-4</v>
      </c>
      <c r="GM74" s="86">
        <f t="shared" si="113"/>
        <v>0.17500337822827847</v>
      </c>
      <c r="GN74" s="86">
        <f t="shared" si="178"/>
        <v>8.6970880293336952E-2</v>
      </c>
      <c r="GO74" s="86">
        <f t="shared" si="179"/>
        <v>0.12500548233250666</v>
      </c>
      <c r="GP74" s="86">
        <f t="shared" si="180"/>
        <v>0.1163508001357917</v>
      </c>
      <c r="GQ74" s="86">
        <f t="shared" si="181"/>
        <v>0.11432779789347529</v>
      </c>
      <c r="GR74" s="86">
        <f t="shared" si="182"/>
        <v>8.9205026407475629E-2</v>
      </c>
      <c r="GS74" s="86">
        <f t="shared" si="183"/>
        <v>0.10800598048021119</v>
      </c>
      <c r="GT74" s="86">
        <f t="shared" si="184"/>
        <v>0.10957809209614115</v>
      </c>
      <c r="GU74" s="86">
        <f t="shared" si="185"/>
        <v>0.11232139514396512</v>
      </c>
      <c r="GV74" s="86">
        <f t="shared" si="186"/>
        <v>8.9572429651309501E-2</v>
      </c>
      <c r="GW74" s="86">
        <f t="shared" si="187"/>
        <v>7.769157711249737E-2</v>
      </c>
      <c r="GX74" s="86">
        <f t="shared" si="188"/>
        <v>0.10499545052145794</v>
      </c>
      <c r="GY74" s="86">
        <f t="shared" si="189"/>
        <v>8.2173877383474744E-2</v>
      </c>
      <c r="GZ74" s="86">
        <f t="shared" si="190"/>
        <v>0.11213124889008601</v>
      </c>
      <c r="HA74" s="86">
        <f t="shared" si="191"/>
        <v>6.5754221607297131E-2</v>
      </c>
      <c r="HC74" s="86">
        <f t="shared" si="145"/>
        <v>7.7157718927154269E-6</v>
      </c>
      <c r="HD74" s="86">
        <f t="shared" si="192"/>
        <v>1.4011010412872919E-6</v>
      </c>
      <c r="HE74" s="86">
        <f t="shared" si="193"/>
        <v>3.2555351077176939E-7</v>
      </c>
      <c r="HF74" s="86">
        <f t="shared" si="194"/>
        <v>1.9898492718120674E-7</v>
      </c>
      <c r="HG74" s="86">
        <f t="shared" si="195"/>
        <v>2.1116231694226825E-7</v>
      </c>
      <c r="HH74" s="86">
        <f t="shared" si="196"/>
        <v>2.5416989700484427E-8</v>
      </c>
      <c r="HI74" s="86">
        <f t="shared" si="197"/>
        <v>9.8817770934223056E-8</v>
      </c>
      <c r="HJ74" s="86">
        <f t="shared" si="198"/>
        <v>6.7631826013487131E-8</v>
      </c>
      <c r="HK74" s="86">
        <f t="shared" si="199"/>
        <v>1.3876041540062186E-7</v>
      </c>
      <c r="HL74" s="86">
        <f t="shared" si="200"/>
        <v>9.1784836801250471E-8</v>
      </c>
      <c r="HM74" s="86">
        <f t="shared" si="201"/>
        <v>2.665590154489994E-8</v>
      </c>
      <c r="HN74" s="86">
        <f t="shared" si="202"/>
        <v>6.7175174705992009E-8</v>
      </c>
      <c r="HO74" s="86">
        <f t="shared" si="203"/>
        <v>7.6617181925926812E-8</v>
      </c>
      <c r="HP74" s="86">
        <f t="shared" si="204"/>
        <v>1.1361942124578323E-7</v>
      </c>
      <c r="HQ74" s="86">
        <f t="shared" si="205"/>
        <v>2.3437909574824708E-9</v>
      </c>
      <c r="HS74" s="86">
        <f t="shared" si="114"/>
        <v>2.4365132940121431E-36</v>
      </c>
      <c r="HT74" s="86">
        <f t="shared" si="206"/>
        <v>1.2115609470766989E-39</v>
      </c>
      <c r="HU74" s="86">
        <f t="shared" si="207"/>
        <v>4.320228420981004E-47</v>
      </c>
      <c r="HV74" s="86">
        <f t="shared" si="208"/>
        <v>8.4708745138143242E-48</v>
      </c>
      <c r="HW74" s="86">
        <f t="shared" si="209"/>
        <v>1.6599042362458121E-47</v>
      </c>
      <c r="HX74" s="86">
        <f t="shared" si="210"/>
        <v>3.8711975487322187E-54</v>
      </c>
      <c r="HY74" s="86">
        <f t="shared" si="211"/>
        <v>8.3049054707133485E-51</v>
      </c>
      <c r="HZ74" s="86">
        <f t="shared" si="212"/>
        <v>1.5340590551954061E-51</v>
      </c>
      <c r="IA74" s="86">
        <f t="shared" si="213"/>
        <v>7.8264261819101785E-49</v>
      </c>
      <c r="IB74" s="86">
        <f t="shared" si="214"/>
        <v>2.2213805067535384E-49</v>
      </c>
      <c r="IC74" s="86">
        <f t="shared" si="215"/>
        <v>3.1331147432320815E-53</v>
      </c>
      <c r="ID74" s="86">
        <f t="shared" si="216"/>
        <v>5.6178342601200699E-52</v>
      </c>
      <c r="IE74" s="86">
        <f t="shared" si="217"/>
        <v>2.6679141472072863E-50</v>
      </c>
      <c r="IF74" s="86">
        <f t="shared" si="218"/>
        <v>6.9688187972675353E-28</v>
      </c>
      <c r="IG74" s="86">
        <f t="shared" si="219"/>
        <v>1.04246224910551E-21</v>
      </c>
      <c r="II74" s="86">
        <f t="shared" si="115"/>
        <v>2.6159188679874683E-169</v>
      </c>
      <c r="IJ74" s="86">
        <f t="shared" si="116"/>
        <v>1.0427759347544568E-190</v>
      </c>
      <c r="IK74" s="86">
        <f t="shared" si="117"/>
        <v>1.7400573128997186E-222</v>
      </c>
      <c r="IL74" s="86">
        <f t="shared" si="118"/>
        <v>3.6940807342467267E-219</v>
      </c>
      <c r="IM74" s="86">
        <f t="shared" si="119"/>
        <v>2.6247715353042645E-218</v>
      </c>
      <c r="IN74" s="86">
        <f t="shared" si="120"/>
        <v>1.4559670613923841E-251</v>
      </c>
      <c r="IO74" s="86">
        <f t="shared" si="121"/>
        <v>3.2286608825236273E-233</v>
      </c>
      <c r="IP74" s="86">
        <f t="shared" si="122"/>
        <v>9.9627475399826733E-238</v>
      </c>
      <c r="IQ74" s="86">
        <f t="shared" si="123"/>
        <v>2.3752648696754329E-223</v>
      </c>
      <c r="IR74" s="86">
        <f t="shared" si="124"/>
        <v>3.7568539851433639E-230</v>
      </c>
      <c r="IS74" s="86">
        <f t="shared" si="125"/>
        <v>1.7668353735389687E-247</v>
      </c>
      <c r="IT74" s="86">
        <f t="shared" si="126"/>
        <v>4.1333825501680142E-243</v>
      </c>
      <c r="IU74" s="86">
        <f t="shared" si="127"/>
        <v>5.1085195263354168E-235</v>
      </c>
      <c r="IV74" s="86">
        <f t="shared" si="128"/>
        <v>6.6194429392493064E-123</v>
      </c>
      <c r="IW74" s="86">
        <f t="shared" si="129"/>
        <v>3.9610403169380723E-98</v>
      </c>
      <c r="IY74" s="86">
        <f t="shared" si="130"/>
        <v>0.17501109400017117</v>
      </c>
      <c r="IZ74" s="86">
        <f t="shared" si="131"/>
        <v>8.6972281394378237E-2</v>
      </c>
      <c r="JA74" s="86">
        <f t="shared" si="132"/>
        <v>0.12500580788601742</v>
      </c>
      <c r="JB74" s="86">
        <f t="shared" si="133"/>
        <v>0.11635099912071888</v>
      </c>
      <c r="JC74" s="86">
        <f t="shared" si="134"/>
        <v>0.11432800905579223</v>
      </c>
      <c r="JD74" s="86">
        <f t="shared" si="135"/>
        <v>8.9205051824465337E-2</v>
      </c>
      <c r="JE74" s="86">
        <f t="shared" si="136"/>
        <v>0.10800607929798213</v>
      </c>
      <c r="JF74" s="86">
        <f t="shared" si="137"/>
        <v>0.10957815972796717</v>
      </c>
      <c r="JG74" s="86">
        <f t="shared" si="138"/>
        <v>0.11232153390438052</v>
      </c>
      <c r="JH74" s="86">
        <f t="shared" si="139"/>
        <v>8.9572521436146302E-2</v>
      </c>
      <c r="JI74" s="86">
        <f t="shared" si="140"/>
        <v>7.7691603768398912E-2</v>
      </c>
      <c r="JJ74" s="86">
        <f t="shared" si="141"/>
        <v>0.10499551769663264</v>
      </c>
      <c r="JK74" s="86">
        <f t="shared" si="142"/>
        <v>8.2173954000656677E-2</v>
      </c>
      <c r="JL74" s="86">
        <f t="shared" si="143"/>
        <v>0.11213136250950725</v>
      </c>
      <c r="JM74" s="86">
        <f t="shared" si="144"/>
        <v>6.5754223951088084E-2</v>
      </c>
    </row>
    <row r="75" spans="2:273" x14ac:dyDescent="0.25">
      <c r="B75" s="2">
        <v>48</v>
      </c>
      <c r="C75" s="37">
        <v>176.167</v>
      </c>
      <c r="D75" s="37">
        <v>153.63200000000001</v>
      </c>
      <c r="E75" s="37">
        <v>164.386</v>
      </c>
      <c r="F75" s="37">
        <v>160.57900000000001</v>
      </c>
      <c r="G75" s="37">
        <v>158.667</v>
      </c>
      <c r="H75" s="37">
        <v>149.404</v>
      </c>
      <c r="I75" s="37">
        <v>157.21100000000001</v>
      </c>
      <c r="J75" s="37">
        <v>157.596</v>
      </c>
      <c r="K75" s="37">
        <v>160.12299999999999</v>
      </c>
      <c r="L75" s="37">
        <v>150.87700000000001</v>
      </c>
      <c r="M75" s="37">
        <v>142.053</v>
      </c>
      <c r="N75" s="37">
        <v>150.404</v>
      </c>
      <c r="O75" s="37">
        <v>144.45599999999999</v>
      </c>
      <c r="P75" s="37">
        <v>157.50800000000001</v>
      </c>
      <c r="Q75" s="37">
        <v>132.25399999999999</v>
      </c>
      <c r="S75" s="4">
        <f t="shared" si="8"/>
        <v>177.27702779745886</v>
      </c>
      <c r="T75" s="4">
        <f t="shared" si="9"/>
        <v>154.21924371829874</v>
      </c>
      <c r="U75" s="4">
        <f t="shared" si="10"/>
        <v>166.45639199528182</v>
      </c>
      <c r="V75" s="4">
        <f t="shared" si="11"/>
        <v>162.93860697396403</v>
      </c>
      <c r="W75" s="4">
        <f t="shared" si="12"/>
        <v>162.80066171945037</v>
      </c>
      <c r="X75" s="4">
        <f t="shared" si="13"/>
        <v>155.45590744530506</v>
      </c>
      <c r="Y75" s="4">
        <f t="shared" si="14"/>
        <v>159.9627868087897</v>
      </c>
      <c r="Z75" s="4">
        <f t="shared" si="15"/>
        <v>160.46338870587863</v>
      </c>
      <c r="AA75" s="4">
        <f t="shared" si="16"/>
        <v>160.63899815334477</v>
      </c>
      <c r="AB75" s="4">
        <f t="shared" si="17"/>
        <v>153.26077578294525</v>
      </c>
      <c r="AC75" s="4">
        <f t="shared" si="18"/>
        <v>147.96946165612167</v>
      </c>
      <c r="AD75" s="4">
        <f t="shared" si="19"/>
        <v>156.45973659791971</v>
      </c>
      <c r="AE75" s="4">
        <f t="shared" si="20"/>
        <v>149.80517951496958</v>
      </c>
      <c r="AF75" s="4">
        <f t="shared" si="21"/>
        <v>157.99181077410933</v>
      </c>
      <c r="AG75" s="4">
        <f t="shared" si="22"/>
        <v>135.35248005161549</v>
      </c>
      <c r="AI75" s="4">
        <f t="shared" si="23"/>
        <v>-1.110027797458855</v>
      </c>
      <c r="AJ75" s="4">
        <f t="shared" si="24"/>
        <v>-0.58724371829873689</v>
      </c>
      <c r="AK75" s="4">
        <f t="shared" si="25"/>
        <v>-2.0703919952818239</v>
      </c>
      <c r="AL75" s="4">
        <f t="shared" si="26"/>
        <v>-2.35960697396402</v>
      </c>
      <c r="AM75" s="4">
        <f t="shared" si="27"/>
        <v>-4.1336617194503731</v>
      </c>
      <c r="AN75" s="4">
        <f t="shared" si="28"/>
        <v>-6.0519074453050621</v>
      </c>
      <c r="AO75" s="4">
        <f t="shared" si="29"/>
        <v>-2.7517868087896886</v>
      </c>
      <c r="AP75" s="4">
        <f t="shared" si="30"/>
        <v>-2.8673887058786249</v>
      </c>
      <c r="AQ75" s="4">
        <f t="shared" si="31"/>
        <v>-0.51599815334478194</v>
      </c>
      <c r="AR75" s="4">
        <f t="shared" si="32"/>
        <v>-2.3837757829452357</v>
      </c>
      <c r="AS75" s="4">
        <f t="shared" si="33"/>
        <v>-5.916461656121669</v>
      </c>
      <c r="AT75" s="4">
        <f t="shared" si="34"/>
        <v>-6.0557365979197186</v>
      </c>
      <c r="AU75" s="4">
        <f t="shared" si="35"/>
        <v>-5.3491795149695918</v>
      </c>
      <c r="AV75" s="4">
        <f t="shared" ref="AV75:AW90" si="224">IF(OR($B75 &lt; P$230, $B75 &gt; P$233), 0, P75-AF75)</f>
        <v>-0.48381077410931539</v>
      </c>
      <c r="AW75" s="4">
        <f t="shared" si="224"/>
        <v>-3.0984800516154962</v>
      </c>
      <c r="AY75" s="2">
        <f t="shared" si="96"/>
        <v>102.27898233527678</v>
      </c>
      <c r="AZ75" s="2">
        <f t="shared" si="147"/>
        <v>104.41198759906275</v>
      </c>
      <c r="BA75" s="2">
        <f t="shared" si="148"/>
        <v>104.71153084911971</v>
      </c>
      <c r="BB75" s="2">
        <f t="shared" si="149"/>
        <v>104.14095428951411</v>
      </c>
      <c r="BC75" s="2">
        <f t="shared" si="150"/>
        <v>104.19686319059851</v>
      </c>
      <c r="BD75" s="2">
        <f t="shared" si="151"/>
        <v>106.93974334182417</v>
      </c>
      <c r="BE75" s="2">
        <f t="shared" si="152"/>
        <v>105.01463131024444</v>
      </c>
      <c r="BF75" s="2">
        <f t="shared" si="153"/>
        <v>107.87336683853049</v>
      </c>
      <c r="BG75" s="2">
        <f t="shared" si="154"/>
        <v>106.4244284785003</v>
      </c>
      <c r="BH75" s="2">
        <f t="shared" si="155"/>
        <v>105.77717891862841</v>
      </c>
      <c r="BI75" s="2">
        <f t="shared" si="156"/>
        <v>105.48567039414556</v>
      </c>
      <c r="BJ75" s="2">
        <f t="shared" si="157"/>
        <v>105.28144076155829</v>
      </c>
      <c r="BK75" s="2">
        <f t="shared" si="158"/>
        <v>103.9519119065704</v>
      </c>
      <c r="BL75" s="2">
        <f t="shared" si="159"/>
        <v>103.98055902324701</v>
      </c>
      <c r="BM75" s="2">
        <f t="shared" si="160"/>
        <v>103.3139149829739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110.12456472261734</v>
      </c>
      <c r="DL75" s="2">
        <f t="shared" ref="DL75:DY90" si="225">BP$228*$B75+BP$229</f>
        <v>111.07747390305285</v>
      </c>
      <c r="DM75" s="2">
        <f t="shared" si="225"/>
        <v>111.45198208255155</v>
      </c>
      <c r="DN75" s="2">
        <f t="shared" si="225"/>
        <v>111.06540891181987</v>
      </c>
      <c r="DO75" s="2">
        <f t="shared" si="225"/>
        <v>111.59413009446692</v>
      </c>
      <c r="DP75" s="2">
        <f t="shared" si="225"/>
        <v>114.91649265054525</v>
      </c>
      <c r="DQ75" s="2">
        <f t="shared" si="225"/>
        <v>111.94827191158771</v>
      </c>
      <c r="DR75" s="2">
        <f t="shared" si="225"/>
        <v>115.2150625889047</v>
      </c>
      <c r="DS75" s="2">
        <f t="shared" si="225"/>
        <v>113.95265587044534</v>
      </c>
      <c r="DT75" s="2">
        <f t="shared" si="225"/>
        <v>114.30950687529634</v>
      </c>
      <c r="DU75" s="2">
        <f t="shared" si="225"/>
        <v>111.12308724513989</v>
      </c>
      <c r="DV75" s="2">
        <f t="shared" si="225"/>
        <v>112.76024399460192</v>
      </c>
      <c r="DW75" s="2">
        <f t="shared" si="225"/>
        <v>109.84652817594922</v>
      </c>
      <c r="DX75" s="2">
        <f t="shared" si="225"/>
        <v>108.09648703359228</v>
      </c>
      <c r="DY75" s="2">
        <f t="shared" si="225"/>
        <v>107.424319741533</v>
      </c>
      <c r="EA75" s="2">
        <f t="shared" si="71"/>
        <v>99.357916800645398</v>
      </c>
      <c r="EB75" s="2">
        <f t="shared" si="72"/>
        <v>100.79602385394456</v>
      </c>
      <c r="EC75" s="2">
        <f t="shared" si="73"/>
        <v>101.53458167517627</v>
      </c>
      <c r="ED75" s="2">
        <f t="shared" si="74"/>
        <v>100.81038203464266</v>
      </c>
      <c r="EE75" s="2">
        <f t="shared" si="75"/>
        <v>100.57124002036115</v>
      </c>
      <c r="EF75" s="2">
        <f t="shared" si="76"/>
        <v>102.55383202861216</v>
      </c>
      <c r="EG75" s="2">
        <f t="shared" si="77"/>
        <v>101.47033137954466</v>
      </c>
      <c r="EH75" s="2">
        <f t="shared" si="78"/>
        <v>104.18313936342385</v>
      </c>
      <c r="EI75" s="2">
        <f t="shared" si="79"/>
        <v>102.71568922528941</v>
      </c>
      <c r="EJ75" s="2">
        <f t="shared" si="80"/>
        <v>101.07701991359585</v>
      </c>
      <c r="EK75" s="2">
        <f t="shared" si="81"/>
        <v>102.22907386760198</v>
      </c>
      <c r="EL75" s="2">
        <f t="shared" si="82"/>
        <v>101.43215141930753</v>
      </c>
      <c r="EM75" s="2">
        <f t="shared" si="83"/>
        <v>100.63348891057416</v>
      </c>
      <c r="EN75" s="2">
        <f t="shared" si="84"/>
        <v>101.91544733619108</v>
      </c>
      <c r="EO75" s="2">
        <f t="shared" si="85"/>
        <v>100.72685152616756</v>
      </c>
      <c r="EQ75" s="2">
        <f t="shared" si="86"/>
        <v>99.181292301281204</v>
      </c>
      <c r="ER75" s="2">
        <f t="shared" ref="ER75:FE90" si="226">CV$228*$B75+CV$229</f>
        <v>100.43278778305844</v>
      </c>
      <c r="ES75" s="2">
        <f t="shared" si="226"/>
        <v>100.05774096284257</v>
      </c>
      <c r="ET75" s="2">
        <f t="shared" si="226"/>
        <v>99.534643450801823</v>
      </c>
      <c r="EU75" s="2">
        <f t="shared" si="226"/>
        <v>99.739715642774527</v>
      </c>
      <c r="EV75" s="2">
        <f t="shared" si="226"/>
        <v>101.72476389175277</v>
      </c>
      <c r="EW75" s="2">
        <f t="shared" si="226"/>
        <v>100.41390336810343</v>
      </c>
      <c r="EX75" s="2">
        <f t="shared" si="226"/>
        <v>103.88788886399213</v>
      </c>
      <c r="EY75" s="2">
        <f t="shared" si="226"/>
        <v>102.24730498394196</v>
      </c>
      <c r="EZ75" s="2">
        <f t="shared" si="226"/>
        <v>101.40831091892044</v>
      </c>
      <c r="FA75" s="2">
        <f t="shared" si="226"/>
        <v>101.08407686444144</v>
      </c>
      <c r="FB75" s="2">
        <f t="shared" si="226"/>
        <v>101.02264388060563</v>
      </c>
      <c r="FC75" s="2">
        <f t="shared" si="226"/>
        <v>100.81199184036333</v>
      </c>
      <c r="FD75" s="2">
        <f t="shared" si="226"/>
        <v>102.97634272917858</v>
      </c>
      <c r="FE75" s="2">
        <f t="shared" si="226"/>
        <v>103.69911548639105</v>
      </c>
      <c r="FG75" s="2">
        <f t="shared" si="88"/>
        <v>0.72868914472026025</v>
      </c>
      <c r="FH75" s="2">
        <f t="shared" ref="FH75:FU90" si="227">POWER(10,($B75-D$231)/D$229)/(1+POWER(10,($B75-D$231)/D$229))</f>
        <v>0.64829474667884646</v>
      </c>
      <c r="FI75" s="2">
        <f t="shared" si="227"/>
        <v>0.67962241459378325</v>
      </c>
      <c r="FJ75" s="2">
        <f t="shared" si="227"/>
        <v>0.67519308425101421</v>
      </c>
      <c r="FK75" s="2">
        <f t="shared" si="227"/>
        <v>0.6710626613653019</v>
      </c>
      <c r="FL75" s="2">
        <f t="shared" si="227"/>
        <v>0.64521285494819214</v>
      </c>
      <c r="FM75" s="2">
        <f t="shared" si="227"/>
        <v>0.66170903997529884</v>
      </c>
      <c r="FN75" s="2">
        <f t="shared" si="227"/>
        <v>0.66548730773392228</v>
      </c>
      <c r="FO75" s="2">
        <f t="shared" si="227"/>
        <v>0.66993724967581403</v>
      </c>
      <c r="FP75" s="2">
        <f t="shared" si="227"/>
        <v>0.64480989075860162</v>
      </c>
      <c r="FQ75" s="2">
        <f t="shared" si="227"/>
        <v>0.63380295634937178</v>
      </c>
      <c r="FR75" s="2">
        <f t="shared" si="227"/>
        <v>0.66018954535641661</v>
      </c>
      <c r="FS75" s="2">
        <f t="shared" si="227"/>
        <v>0.63981668756595911</v>
      </c>
      <c r="FT75" s="2">
        <f t="shared" si="227"/>
        <v>0.66593149948871233</v>
      </c>
      <c r="FU75" s="2">
        <f t="shared" si="227"/>
        <v>0.61380304161670374</v>
      </c>
      <c r="FW75" s="2">
        <f t="shared" si="112"/>
        <v>2.4301031173788333E-4</v>
      </c>
      <c r="FX75" s="2">
        <f t="shared" si="164"/>
        <v>2.0991558474273272E-4</v>
      </c>
      <c r="FY75" s="2">
        <f t="shared" si="165"/>
        <v>2.4621617961360952E-4</v>
      </c>
      <c r="FZ75" s="2">
        <f t="shared" si="166"/>
        <v>2.5976797412408375E-4</v>
      </c>
      <c r="GA75" s="2">
        <f t="shared" si="167"/>
        <v>2.6091213638966581E-4</v>
      </c>
      <c r="GB75" s="2">
        <f t="shared" si="168"/>
        <v>2.4335043052068134E-4</v>
      </c>
      <c r="GC75" s="2">
        <f t="shared" si="169"/>
        <v>2.7700038586212053E-4</v>
      </c>
      <c r="GD75" s="2">
        <f t="shared" si="170"/>
        <v>3.0775196587714073E-4</v>
      </c>
      <c r="GE75" s="2">
        <f t="shared" si="171"/>
        <v>3.5198235942808683E-4</v>
      </c>
      <c r="GF75" s="2">
        <f t="shared" si="172"/>
        <v>3.3359061672731297E-4</v>
      </c>
      <c r="GG75" s="2">
        <f t="shared" si="173"/>
        <v>3.1867201304892353E-4</v>
      </c>
      <c r="GH75" s="2">
        <f t="shared" si="174"/>
        <v>2.8069325662249668E-4</v>
      </c>
      <c r="GI75" s="2">
        <f t="shared" si="175"/>
        <v>2.2406247687078523E-4</v>
      </c>
      <c r="GJ75" s="2">
        <f t="shared" si="176"/>
        <v>2.083369819742036E-4</v>
      </c>
      <c r="GK75" s="2">
        <f t="shared" si="177"/>
        <v>1.7549018874913808E-4</v>
      </c>
      <c r="GM75" s="86">
        <f t="shared" si="113"/>
        <v>0.21544925454705297</v>
      </c>
      <c r="GN75" s="86">
        <f t="shared" si="178"/>
        <v>0.11599559052944489</v>
      </c>
      <c r="GO75" s="86">
        <f t="shared" si="179"/>
        <v>0.16172527632861119</v>
      </c>
      <c r="GP75" s="86">
        <f t="shared" si="180"/>
        <v>0.1508861844678186</v>
      </c>
      <c r="GQ75" s="86">
        <f t="shared" si="181"/>
        <v>0.14918399456035761</v>
      </c>
      <c r="GR75" s="86">
        <f t="shared" si="182"/>
        <v>0.12020716924079317</v>
      </c>
      <c r="GS75" s="86">
        <f t="shared" si="183"/>
        <v>0.14287775720185392</v>
      </c>
      <c r="GT75" s="86">
        <f t="shared" si="184"/>
        <v>0.14402533491007699</v>
      </c>
      <c r="GU75" s="86">
        <f t="shared" si="185"/>
        <v>0.14666400117074718</v>
      </c>
      <c r="GV75" s="86">
        <f t="shared" si="186"/>
        <v>0.12087979091548923</v>
      </c>
      <c r="GW75" s="86">
        <f t="shared" si="187"/>
        <v>0.10614163553992266</v>
      </c>
      <c r="GX75" s="86">
        <f t="shared" si="188"/>
        <v>0.13898205267684047</v>
      </c>
      <c r="GY75" s="86">
        <f t="shared" si="189"/>
        <v>0.11120895395766595</v>
      </c>
      <c r="GZ75" s="86">
        <f t="shared" si="190"/>
        <v>0.14754299051084288</v>
      </c>
      <c r="HA75" s="86">
        <f t="shared" si="191"/>
        <v>9.3666101623248718E-2</v>
      </c>
      <c r="HC75" s="86">
        <f t="shared" si="145"/>
        <v>1.484599228967954E-5</v>
      </c>
      <c r="HD75" s="86">
        <f t="shared" si="192"/>
        <v>2.9159006454908251E-6</v>
      </c>
      <c r="HE75" s="86">
        <f t="shared" si="193"/>
        <v>7.6226841099534086E-7</v>
      </c>
      <c r="HF75" s="86">
        <f t="shared" si="194"/>
        <v>4.7227091334816237E-7</v>
      </c>
      <c r="HG75" s="86">
        <f t="shared" si="195"/>
        <v>4.9968816662496072E-7</v>
      </c>
      <c r="HH75" s="86">
        <f t="shared" si="196"/>
        <v>6.7777843940392481E-8</v>
      </c>
      <c r="HI75" s="86">
        <f t="shared" si="197"/>
        <v>2.4781149972617165E-7</v>
      </c>
      <c r="HJ75" s="86">
        <f t="shared" si="198"/>
        <v>1.7513294096811107E-7</v>
      </c>
      <c r="HK75" s="86">
        <f t="shared" si="199"/>
        <v>3.4679168444216122E-7</v>
      </c>
      <c r="HL75" s="86">
        <f t="shared" si="200"/>
        <v>2.3408901099774953E-7</v>
      </c>
      <c r="HM75" s="86">
        <f t="shared" si="201"/>
        <v>7.2688635769774459E-8</v>
      </c>
      <c r="HN75" s="86">
        <f t="shared" si="202"/>
        <v>1.7400226616915524E-7</v>
      </c>
      <c r="HO75" s="86">
        <f t="shared" si="203"/>
        <v>1.8988875277096355E-7</v>
      </c>
      <c r="HP75" s="86">
        <f t="shared" si="204"/>
        <v>2.789988284648929E-7</v>
      </c>
      <c r="HQ75" s="86">
        <f t="shared" si="205"/>
        <v>7.251416417005559E-9</v>
      </c>
      <c r="HS75" s="86">
        <f t="shared" si="114"/>
        <v>2.7459986481793572E-35</v>
      </c>
      <c r="HT75" s="86">
        <f t="shared" si="206"/>
        <v>1.7062436334387034E-38</v>
      </c>
      <c r="HU75" s="86">
        <f t="shared" si="207"/>
        <v>1.042766070091246E-45</v>
      </c>
      <c r="HV75" s="86">
        <f t="shared" si="208"/>
        <v>2.0877277173517518E-46</v>
      </c>
      <c r="HW75" s="86">
        <f t="shared" si="209"/>
        <v>4.0311875911088932E-46</v>
      </c>
      <c r="HX75" s="86">
        <f t="shared" si="210"/>
        <v>1.4659974005703528E-52</v>
      </c>
      <c r="HY75" s="86">
        <f t="shared" si="211"/>
        <v>2.5860062313117984E-49</v>
      </c>
      <c r="HZ75" s="86">
        <f t="shared" si="212"/>
        <v>5.2985927447389701E-50</v>
      </c>
      <c r="IA75" s="86">
        <f t="shared" si="213"/>
        <v>2.3308056461611396E-47</v>
      </c>
      <c r="IB75" s="86">
        <f t="shared" si="214"/>
        <v>6.9443427951397993E-48</v>
      </c>
      <c r="IC75" s="86">
        <f t="shared" si="215"/>
        <v>1.2553259777938528E-51</v>
      </c>
      <c r="ID75" s="86">
        <f t="shared" si="216"/>
        <v>1.9713523138665032E-50</v>
      </c>
      <c r="IE75" s="86">
        <f t="shared" si="217"/>
        <v>7.5946665938892199E-49</v>
      </c>
      <c r="IF75" s="86">
        <f t="shared" si="218"/>
        <v>4.1507839004585082E-27</v>
      </c>
      <c r="IG75" s="86">
        <f t="shared" si="219"/>
        <v>3.9471088615475614E-21</v>
      </c>
      <c r="II75" s="86">
        <f t="shared" si="115"/>
        <v>1.1462151193159207E-165</v>
      </c>
      <c r="IJ75" s="86">
        <f t="shared" si="116"/>
        <v>1.1358256713490278E-186</v>
      </c>
      <c r="IK75" s="86">
        <f t="shared" si="117"/>
        <v>1.1120981512391789E-217</v>
      </c>
      <c r="IL75" s="86">
        <f t="shared" si="118"/>
        <v>2.1420456902921584E-214</v>
      </c>
      <c r="IM75" s="86">
        <f t="shared" si="119"/>
        <v>1.4663250766546881E-213</v>
      </c>
      <c r="IN75" s="86">
        <f t="shared" si="120"/>
        <v>3.932638668394601E-246</v>
      </c>
      <c r="IO75" s="86">
        <f t="shared" si="121"/>
        <v>4.1656458438688771E-228</v>
      </c>
      <c r="IP75" s="86">
        <f t="shared" si="122"/>
        <v>1.8854303649160617E-232</v>
      </c>
      <c r="IQ75" s="86">
        <f t="shared" si="123"/>
        <v>2.5900435892427595E-218</v>
      </c>
      <c r="IR75" s="86">
        <f t="shared" si="124"/>
        <v>5.4062529531470224E-225</v>
      </c>
      <c r="IS75" s="86">
        <f t="shared" si="125"/>
        <v>5.8323011403288653E-242</v>
      </c>
      <c r="IT75" s="86">
        <f t="shared" si="126"/>
        <v>8.9955510267747886E-238</v>
      </c>
      <c r="IU75" s="86">
        <f t="shared" si="127"/>
        <v>5.3805200808487969E-230</v>
      </c>
      <c r="IV75" s="86">
        <f t="shared" si="128"/>
        <v>2.5504733054473516E-120</v>
      </c>
      <c r="IW75" s="86">
        <f t="shared" si="129"/>
        <v>4.117898912836599E-96</v>
      </c>
      <c r="IY75" s="86">
        <f t="shared" si="130"/>
        <v>0.21546410053934265</v>
      </c>
      <c r="IZ75" s="86">
        <f t="shared" si="131"/>
        <v>0.11599850643009038</v>
      </c>
      <c r="JA75" s="86">
        <f t="shared" si="132"/>
        <v>0.1617260385970222</v>
      </c>
      <c r="JB75" s="86">
        <f t="shared" si="133"/>
        <v>0.15088665673873194</v>
      </c>
      <c r="JC75" s="86">
        <f t="shared" si="134"/>
        <v>0.14918449424852423</v>
      </c>
      <c r="JD75" s="86">
        <f t="shared" si="135"/>
        <v>0.1202072370186371</v>
      </c>
      <c r="JE75" s="86">
        <f t="shared" si="136"/>
        <v>0.14287800501335365</v>
      </c>
      <c r="JF75" s="86">
        <f t="shared" si="137"/>
        <v>0.14402551004301795</v>
      </c>
      <c r="JG75" s="86">
        <f t="shared" si="138"/>
        <v>0.14666434796243163</v>
      </c>
      <c r="JH75" s="86">
        <f t="shared" si="139"/>
        <v>0.12088002500450022</v>
      </c>
      <c r="JI75" s="86">
        <f t="shared" si="140"/>
        <v>0.10614170822855842</v>
      </c>
      <c r="JJ75" s="86">
        <f t="shared" si="141"/>
        <v>0.13898222667910665</v>
      </c>
      <c r="JK75" s="86">
        <f t="shared" si="142"/>
        <v>0.11120914384641872</v>
      </c>
      <c r="JL75" s="86">
        <f t="shared" si="143"/>
        <v>0.14754326950967134</v>
      </c>
      <c r="JM75" s="86">
        <f t="shared" si="144"/>
        <v>9.366610887466513E-2</v>
      </c>
    </row>
    <row r="76" spans="2:273" x14ac:dyDescent="0.25">
      <c r="B76" s="2">
        <v>49</v>
      </c>
      <c r="C76" s="37">
        <v>191.03299999999999</v>
      </c>
      <c r="D76" s="37">
        <v>164.52600000000001</v>
      </c>
      <c r="E76" s="37">
        <v>182.42099999999999</v>
      </c>
      <c r="F76" s="37">
        <v>176.28100000000001</v>
      </c>
      <c r="G76" s="37">
        <v>176.84200000000001</v>
      </c>
      <c r="H76" s="37">
        <v>166.73699999999999</v>
      </c>
      <c r="I76" s="37">
        <v>174.26300000000001</v>
      </c>
      <c r="J76" s="37">
        <v>173.404</v>
      </c>
      <c r="K76" s="37">
        <v>174.684</v>
      </c>
      <c r="L76" s="37">
        <v>166.43899999999999</v>
      </c>
      <c r="M76" s="37">
        <v>155.053</v>
      </c>
      <c r="N76" s="37">
        <v>163.52600000000001</v>
      </c>
      <c r="O76" s="37">
        <v>160.333</v>
      </c>
      <c r="P76" s="37">
        <v>172.458</v>
      </c>
      <c r="Q76" s="37">
        <v>144.23699999999999</v>
      </c>
      <c r="S76" s="4">
        <f t="shared" si="8"/>
        <v>188.18526185245142</v>
      </c>
      <c r="T76" s="4">
        <f t="shared" si="9"/>
        <v>165.59017851717618</v>
      </c>
      <c r="U76" s="4">
        <f t="shared" si="10"/>
        <v>178.32964930014523</v>
      </c>
      <c r="V76" s="4">
        <f t="shared" si="11"/>
        <v>174.50491686990028</v>
      </c>
      <c r="W76" s="4">
        <f t="shared" si="12"/>
        <v>174.62133172941836</v>
      </c>
      <c r="X76" s="4">
        <f t="shared" si="13"/>
        <v>166.85569386111371</v>
      </c>
      <c r="Y76" s="4">
        <f t="shared" si="14"/>
        <v>171.73455484224786</v>
      </c>
      <c r="Z76" s="4">
        <f t="shared" si="15"/>
        <v>171.43697468934795</v>
      </c>
      <c r="AA76" s="4">
        <f t="shared" si="16"/>
        <v>171.63541028916703</v>
      </c>
      <c r="AB76" s="4">
        <f t="shared" si="17"/>
        <v>164.46526073061383</v>
      </c>
      <c r="AC76" s="4">
        <f t="shared" si="18"/>
        <v>158.67016458046999</v>
      </c>
      <c r="AD76" s="4">
        <f t="shared" si="19"/>
        <v>167.50391951741574</v>
      </c>
      <c r="AE76" s="4">
        <f t="shared" si="20"/>
        <v>160.93795106562638</v>
      </c>
      <c r="AF76" s="4">
        <f t="shared" si="21"/>
        <v>169.36845225341446</v>
      </c>
      <c r="AG76" s="4">
        <f t="shared" si="22"/>
        <v>144.76989548345838</v>
      </c>
      <c r="AI76" s="4">
        <f t="shared" si="23"/>
        <v>2.8477381475485686</v>
      </c>
      <c r="AJ76" s="4">
        <f t="shared" si="24"/>
        <v>-1.064178517176174</v>
      </c>
      <c r="AK76" s="4">
        <f t="shared" si="25"/>
        <v>4.0913506998547575</v>
      </c>
      <c r="AL76" s="4">
        <f t="shared" si="26"/>
        <v>1.7760831300997211</v>
      </c>
      <c r="AM76" s="4">
        <f t="shared" si="27"/>
        <v>2.2206682705816547</v>
      </c>
      <c r="AN76" s="4">
        <f t="shared" si="28"/>
        <v>-0.11869386111371227</v>
      </c>
      <c r="AO76" s="4">
        <f t="shared" si="29"/>
        <v>2.5284451577521452</v>
      </c>
      <c r="AP76" s="4">
        <f t="shared" si="30"/>
        <v>1.9670253106520477</v>
      </c>
      <c r="AQ76" s="4">
        <f t="shared" si="31"/>
        <v>3.0485897108329709</v>
      </c>
      <c r="AR76" s="4">
        <f t="shared" si="32"/>
        <v>1.973739269386158</v>
      </c>
      <c r="AS76" s="4">
        <f t="shared" si="33"/>
        <v>-3.6171645804699892</v>
      </c>
      <c r="AT76" s="4">
        <f t="shared" si="34"/>
        <v>-3.977919517415728</v>
      </c>
      <c r="AU76" s="4">
        <f t="shared" si="35"/>
        <v>-0.60495106562638057</v>
      </c>
      <c r="AV76" s="4">
        <f t="shared" si="224"/>
        <v>3.0895477465855379</v>
      </c>
      <c r="AW76" s="4">
        <f t="shared" si="224"/>
        <v>-0.53289548345838966</v>
      </c>
      <c r="AY76" s="2">
        <f t="shared" si="96"/>
        <v>102.01877033952715</v>
      </c>
      <c r="AZ76" s="2">
        <f t="shared" si="147"/>
        <v>104.14522666070768</v>
      </c>
      <c r="BA76" s="2">
        <f t="shared" si="148"/>
        <v>104.44051621849614</v>
      </c>
      <c r="BB76" s="2">
        <f t="shared" si="149"/>
        <v>103.87619962176692</v>
      </c>
      <c r="BC76" s="2">
        <f t="shared" si="150"/>
        <v>103.91525130784632</v>
      </c>
      <c r="BD76" s="2">
        <f t="shared" si="151"/>
        <v>106.6546252847382</v>
      </c>
      <c r="BE76" s="2">
        <f t="shared" si="152"/>
        <v>104.75104224750145</v>
      </c>
      <c r="BF76" s="2">
        <f t="shared" si="153"/>
        <v>107.61406170945077</v>
      </c>
      <c r="BG76" s="2">
        <f t="shared" si="154"/>
        <v>106.16082916740126</v>
      </c>
      <c r="BH76" s="2">
        <f t="shared" si="155"/>
        <v>105.49786854104174</v>
      </c>
      <c r="BI76" s="2">
        <f t="shared" si="156"/>
        <v>105.26106642716088</v>
      </c>
      <c r="BJ76" s="2">
        <f t="shared" si="157"/>
        <v>105.03405410515849</v>
      </c>
      <c r="BK76" s="2">
        <f t="shared" si="158"/>
        <v>103.74060064770613</v>
      </c>
      <c r="BL76" s="2">
        <f t="shared" si="159"/>
        <v>103.82561148402482</v>
      </c>
      <c r="BM76" s="2">
        <f t="shared" si="160"/>
        <v>103.17404515227479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110.22302678994782</v>
      </c>
      <c r="DL76" s="2">
        <f t="shared" si="225"/>
        <v>111.21499923405186</v>
      </c>
      <c r="DM76" s="2">
        <f t="shared" si="225"/>
        <v>111.60988320825511</v>
      </c>
      <c r="DN76" s="2">
        <f t="shared" si="225"/>
        <v>111.22727589118197</v>
      </c>
      <c r="DO76" s="2">
        <f t="shared" si="225"/>
        <v>111.73511734143048</v>
      </c>
      <c r="DP76" s="2">
        <f t="shared" si="225"/>
        <v>115.18114153627309</v>
      </c>
      <c r="DQ76" s="2">
        <f t="shared" si="225"/>
        <v>112.09644304628516</v>
      </c>
      <c r="DR76" s="2">
        <f t="shared" si="225"/>
        <v>115.41975960170697</v>
      </c>
      <c r="DS76" s="2">
        <f t="shared" si="225"/>
        <v>114.12719028340081</v>
      </c>
      <c r="DT76" s="2">
        <f t="shared" si="225"/>
        <v>114.54623850165954</v>
      </c>
      <c r="DU76" s="2">
        <f t="shared" si="225"/>
        <v>111.29732100521576</v>
      </c>
      <c r="DV76" s="2">
        <f t="shared" si="225"/>
        <v>112.98604885290152</v>
      </c>
      <c r="DW76" s="2">
        <f t="shared" si="225"/>
        <v>110.00523000328262</v>
      </c>
      <c r="DX76" s="2">
        <f t="shared" si="225"/>
        <v>108.24710570084254</v>
      </c>
      <c r="DY76" s="2">
        <f t="shared" si="225"/>
        <v>107.57441967468807</v>
      </c>
      <c r="EA76" s="2">
        <f t="shared" si="71"/>
        <v>99.232941297144663</v>
      </c>
      <c r="EB76" s="2">
        <f t="shared" si="72"/>
        <v>100.64741375266524</v>
      </c>
      <c r="EC76" s="2">
        <f t="shared" si="73"/>
        <v>101.35877288927125</v>
      </c>
      <c r="ED76" s="2">
        <f t="shared" si="74"/>
        <v>100.65157486790901</v>
      </c>
      <c r="EE76" s="2">
        <f t="shared" si="75"/>
        <v>100.41976587365376</v>
      </c>
      <c r="EF76" s="2">
        <f t="shared" si="76"/>
        <v>102.37896255908761</v>
      </c>
      <c r="EG76" s="2">
        <f t="shared" si="77"/>
        <v>101.32667486880354</v>
      </c>
      <c r="EH76" s="2">
        <f t="shared" si="78"/>
        <v>104.03583968710663</v>
      </c>
      <c r="EI76" s="2">
        <f t="shared" si="79"/>
        <v>102.58158583160186</v>
      </c>
      <c r="EJ76" s="2">
        <f t="shared" si="80"/>
        <v>100.95200319819064</v>
      </c>
      <c r="EK76" s="2">
        <f t="shared" si="81"/>
        <v>102.08092535051993</v>
      </c>
      <c r="EL76" s="2">
        <f t="shared" si="82"/>
        <v>101.30135438956083</v>
      </c>
      <c r="EM76" s="2">
        <f t="shared" si="83"/>
        <v>100.52418476388016</v>
      </c>
      <c r="EN76" s="2">
        <f t="shared" si="84"/>
        <v>101.80236252296388</v>
      </c>
      <c r="EO76" s="2">
        <f t="shared" si="85"/>
        <v>100.64811588720771</v>
      </c>
      <c r="EQ76" s="2">
        <f t="shared" si="86"/>
        <v>99.059761014511693</v>
      </c>
      <c r="ER76" s="2">
        <f t="shared" si="226"/>
        <v>100.29110653480572</v>
      </c>
      <c r="ES76" s="2">
        <f t="shared" si="226"/>
        <v>99.910558893310181</v>
      </c>
      <c r="ET76" s="2">
        <f t="shared" si="226"/>
        <v>99.400747845193692</v>
      </c>
      <c r="EU76" s="2">
        <f t="shared" si="226"/>
        <v>99.604769904533754</v>
      </c>
      <c r="EV76" s="2">
        <f t="shared" si="226"/>
        <v>101.56679753411248</v>
      </c>
      <c r="EW76" s="2">
        <f t="shared" si="226"/>
        <v>100.29131764268502</v>
      </c>
      <c r="EX76" s="2">
        <f t="shared" si="226"/>
        <v>103.74656453571825</v>
      </c>
      <c r="EY76" s="2">
        <f t="shared" si="226"/>
        <v>102.12255635010041</v>
      </c>
      <c r="EZ76" s="2">
        <f t="shared" si="226"/>
        <v>101.27666247629921</v>
      </c>
      <c r="FA76" s="2">
        <f t="shared" si="226"/>
        <v>100.95901949963437</v>
      </c>
      <c r="FB76" s="2">
        <f t="shared" si="226"/>
        <v>100.89987042440342</v>
      </c>
      <c r="FC76" s="2">
        <f t="shared" si="226"/>
        <v>100.6993168966974</v>
      </c>
      <c r="FD76" s="2">
        <f t="shared" si="226"/>
        <v>102.8418455345912</v>
      </c>
      <c r="FE76" s="2">
        <f t="shared" si="226"/>
        <v>103.56172410961716</v>
      </c>
      <c r="FG76" s="2">
        <f t="shared" si="88"/>
        <v>0.74651014426000606</v>
      </c>
      <c r="FH76" s="2">
        <f t="shared" si="227"/>
        <v>0.66899771731081881</v>
      </c>
      <c r="FI76" s="2">
        <f t="shared" si="227"/>
        <v>0.69933654020517966</v>
      </c>
      <c r="FJ76" s="2">
        <f t="shared" si="227"/>
        <v>0.69505747081987845</v>
      </c>
      <c r="FK76" s="2">
        <f t="shared" si="227"/>
        <v>0.69106407379679669</v>
      </c>
      <c r="FL76" s="2">
        <f t="shared" si="227"/>
        <v>0.66600377662972077</v>
      </c>
      <c r="FM76" s="2">
        <f t="shared" si="227"/>
        <v>0.682009698109595</v>
      </c>
      <c r="FN76" s="2">
        <f t="shared" si="227"/>
        <v>0.68566893826930464</v>
      </c>
      <c r="FO76" s="2">
        <f t="shared" si="227"/>
        <v>0.6899754791517273</v>
      </c>
      <c r="FP76" s="2">
        <f t="shared" si="227"/>
        <v>0.66561218832822477</v>
      </c>
      <c r="FQ76" s="2">
        <f t="shared" si="227"/>
        <v>0.65490488943487812</v>
      </c>
      <c r="FR76" s="2">
        <f t="shared" si="227"/>
        <v>0.68053736532838016</v>
      </c>
      <c r="FS76" s="2">
        <f t="shared" si="227"/>
        <v>0.66075756658209572</v>
      </c>
      <c r="FT76" s="2">
        <f t="shared" si="227"/>
        <v>0.68609897188139746</v>
      </c>
      <c r="FU76" s="2">
        <f t="shared" si="227"/>
        <v>0.6353944741445553</v>
      </c>
      <c r="FW76" s="2">
        <f t="shared" si="112"/>
        <v>2.6644926130325321E-4</v>
      </c>
      <c r="FX76" s="2">
        <f t="shared" si="164"/>
        <v>2.3016320037217385E-4</v>
      </c>
      <c r="FY76" s="2">
        <f t="shared" si="165"/>
        <v>2.6996425961991653E-4</v>
      </c>
      <c r="FZ76" s="2">
        <f t="shared" si="166"/>
        <v>2.8482278147030156E-4</v>
      </c>
      <c r="GA76" s="2">
        <f t="shared" si="167"/>
        <v>2.8607726742837445E-4</v>
      </c>
      <c r="GB76" s="2">
        <f t="shared" si="168"/>
        <v>2.668221766341015E-4</v>
      </c>
      <c r="GC76" s="2">
        <f t="shared" si="169"/>
        <v>3.0371676674307256E-4</v>
      </c>
      <c r="GD76" s="2">
        <f t="shared" si="170"/>
        <v>3.3743330155270012E-4</v>
      </c>
      <c r="GE76" s="2">
        <f t="shared" si="171"/>
        <v>3.8592787696060862E-4</v>
      </c>
      <c r="GF76" s="2">
        <f t="shared" si="172"/>
        <v>3.6576306588012814E-4</v>
      </c>
      <c r="GG76" s="2">
        <f t="shared" si="173"/>
        <v>3.4940617157105459E-4</v>
      </c>
      <c r="GH76" s="2">
        <f t="shared" si="174"/>
        <v>3.0776570115603324E-4</v>
      </c>
      <c r="GI76" s="2">
        <f t="shared" si="175"/>
        <v>2.456743096858233E-4</v>
      </c>
      <c r="GJ76" s="2">
        <f t="shared" si="176"/>
        <v>2.2843236669985344E-4</v>
      </c>
      <c r="GK76" s="2">
        <f t="shared" si="177"/>
        <v>1.924179077773392E-4</v>
      </c>
      <c r="GM76" s="86">
        <f t="shared" si="113"/>
        <v>0.26222862053623147</v>
      </c>
      <c r="GN76" s="86">
        <f t="shared" si="178"/>
        <v>0.15213972490349478</v>
      </c>
      <c r="GO76" s="86">
        <f t="shared" si="179"/>
        <v>0.20605534111052812</v>
      </c>
      <c r="GP76" s="86">
        <f t="shared" si="180"/>
        <v>0.19273179611345589</v>
      </c>
      <c r="GQ76" s="86">
        <f t="shared" si="181"/>
        <v>0.19161938938160969</v>
      </c>
      <c r="GR76" s="86">
        <f t="shared" si="182"/>
        <v>0.15907094995907256</v>
      </c>
      <c r="GS76" s="86">
        <f t="shared" si="183"/>
        <v>0.1858035138479357</v>
      </c>
      <c r="GT76" s="86">
        <f t="shared" si="184"/>
        <v>0.18622291779194455</v>
      </c>
      <c r="GU76" s="86">
        <f t="shared" si="185"/>
        <v>0.18851396403142565</v>
      </c>
      <c r="GV76" s="86">
        <f t="shared" si="186"/>
        <v>0.16016249525703838</v>
      </c>
      <c r="GW76" s="86">
        <f t="shared" si="187"/>
        <v>0.14228839862938239</v>
      </c>
      <c r="GX76" s="86">
        <f t="shared" si="188"/>
        <v>0.18086991204852276</v>
      </c>
      <c r="GY76" s="86">
        <f t="shared" si="189"/>
        <v>0.14779719506106717</v>
      </c>
      <c r="GZ76" s="86">
        <f t="shared" si="190"/>
        <v>0.19092635742760899</v>
      </c>
      <c r="HA76" s="86">
        <f t="shared" si="191"/>
        <v>0.13037039716522394</v>
      </c>
      <c r="HC76" s="86">
        <f t="shared" si="145"/>
        <v>2.801869140561208E-5</v>
      </c>
      <c r="HD76" s="86">
        <f t="shared" si="192"/>
        <v>5.9413702280086291E-6</v>
      </c>
      <c r="HE76" s="86">
        <f t="shared" si="193"/>
        <v>1.7394317626675321E-6</v>
      </c>
      <c r="HF76" s="86">
        <f t="shared" si="194"/>
        <v>1.0924246543074842E-6</v>
      </c>
      <c r="HG76" s="86">
        <f t="shared" si="195"/>
        <v>1.1525092354542482E-6</v>
      </c>
      <c r="HH76" s="86">
        <f t="shared" si="196"/>
        <v>1.7553563610978285E-7</v>
      </c>
      <c r="HI76" s="86">
        <f t="shared" si="197"/>
        <v>6.0438349247511214E-7</v>
      </c>
      <c r="HJ76" s="86">
        <f t="shared" si="198"/>
        <v>4.4047903842209154E-7</v>
      </c>
      <c r="HK76" s="86">
        <f t="shared" si="199"/>
        <v>8.4256010184293679E-7</v>
      </c>
      <c r="HL76" s="86">
        <f t="shared" si="200"/>
        <v>5.8009682115224991E-7</v>
      </c>
      <c r="HM76" s="86">
        <f t="shared" si="201"/>
        <v>1.9223058724042478E-7</v>
      </c>
      <c r="HN76" s="86">
        <f t="shared" si="202"/>
        <v>4.3776295570983123E-7</v>
      </c>
      <c r="HO76" s="86">
        <f t="shared" si="203"/>
        <v>4.58224257292314E-7</v>
      </c>
      <c r="HP76" s="86">
        <f t="shared" si="204"/>
        <v>6.6697229291501232E-7</v>
      </c>
      <c r="HQ76" s="86">
        <f t="shared" si="205"/>
        <v>2.1683497178874564E-8</v>
      </c>
      <c r="HS76" s="86">
        <f t="shared" si="114"/>
        <v>2.9827083025862115E-34</v>
      </c>
      <c r="HT76" s="86">
        <f t="shared" si="206"/>
        <v>2.3081788438450362E-37</v>
      </c>
      <c r="HU76" s="86">
        <f t="shared" si="207"/>
        <v>2.3969267134705737E-44</v>
      </c>
      <c r="HV76" s="86">
        <f t="shared" si="208"/>
        <v>4.9006840206665059E-45</v>
      </c>
      <c r="HW76" s="86">
        <f t="shared" si="209"/>
        <v>9.3257047334396578E-45</v>
      </c>
      <c r="HX76" s="86">
        <f t="shared" si="210"/>
        <v>5.2536512251801065E-51</v>
      </c>
      <c r="HY76" s="86">
        <f t="shared" si="211"/>
        <v>7.638947102646174E-48</v>
      </c>
      <c r="HZ76" s="86">
        <f t="shared" si="212"/>
        <v>1.7319480974629609E-48</v>
      </c>
      <c r="IA76" s="86">
        <f t="shared" si="213"/>
        <v>6.5798229222543519E-46</v>
      </c>
      <c r="IB76" s="86">
        <f t="shared" si="214"/>
        <v>2.0559188131746226E-46</v>
      </c>
      <c r="IC76" s="86">
        <f t="shared" si="215"/>
        <v>4.7466146414403307E-50</v>
      </c>
      <c r="ID76" s="86">
        <f t="shared" si="216"/>
        <v>6.5465088883356131E-49</v>
      </c>
      <c r="IE76" s="86">
        <f t="shared" si="217"/>
        <v>2.0554882504144552E-47</v>
      </c>
      <c r="IF76" s="86">
        <f t="shared" si="218"/>
        <v>2.4080864546376076E-26</v>
      </c>
      <c r="IG76" s="86">
        <f t="shared" si="219"/>
        <v>1.4663698702288408E-20</v>
      </c>
      <c r="II76" s="86">
        <f t="shared" si="115"/>
        <v>4.5807027052451432E-162</v>
      </c>
      <c r="IJ76" s="86">
        <f t="shared" si="116"/>
        <v>1.1190882004746992E-182</v>
      </c>
      <c r="IK76" s="86">
        <f t="shared" si="117"/>
        <v>6.2929398634704198E-213</v>
      </c>
      <c r="IL76" s="86">
        <f t="shared" si="118"/>
        <v>1.1000443218781652E-209</v>
      </c>
      <c r="IM76" s="86">
        <f t="shared" si="119"/>
        <v>7.2573803132767862E-209</v>
      </c>
      <c r="IN76" s="86">
        <f t="shared" si="120"/>
        <v>9.2582889915528302E-241</v>
      </c>
      <c r="IO76" s="86">
        <f t="shared" si="121"/>
        <v>4.7131058157210207E-223</v>
      </c>
      <c r="IP76" s="86">
        <f t="shared" si="122"/>
        <v>3.110178553688756E-227</v>
      </c>
      <c r="IQ76" s="86">
        <f t="shared" si="123"/>
        <v>2.4717404237873666E-213</v>
      </c>
      <c r="IR76" s="86">
        <f t="shared" si="124"/>
        <v>6.7932292786962353E-220</v>
      </c>
      <c r="IS76" s="86">
        <f t="shared" si="125"/>
        <v>1.6665657674097609E-236</v>
      </c>
      <c r="IT76" s="86">
        <f t="shared" si="126"/>
        <v>1.7063976884643338E-232</v>
      </c>
      <c r="IU76" s="86">
        <f t="shared" si="127"/>
        <v>4.9969893026059056E-225</v>
      </c>
      <c r="IV76" s="86">
        <f t="shared" si="128"/>
        <v>9.2166996933683652E-118</v>
      </c>
      <c r="IW76" s="86">
        <f t="shared" si="129"/>
        <v>4.0763573324205477E-94</v>
      </c>
      <c r="IY76" s="86">
        <f t="shared" si="130"/>
        <v>0.26225663922763709</v>
      </c>
      <c r="IZ76" s="86">
        <f t="shared" si="131"/>
        <v>0.15214566627372278</v>
      </c>
      <c r="JA76" s="86">
        <f t="shared" si="132"/>
        <v>0.20605708054229077</v>
      </c>
      <c r="JB76" s="86">
        <f t="shared" si="133"/>
        <v>0.19273288853811021</v>
      </c>
      <c r="JC76" s="86">
        <f t="shared" si="134"/>
        <v>0.19162054189084515</v>
      </c>
      <c r="JD76" s="86">
        <f t="shared" si="135"/>
        <v>0.15907112549470867</v>
      </c>
      <c r="JE76" s="86">
        <f t="shared" si="136"/>
        <v>0.18580411823142817</v>
      </c>
      <c r="JF76" s="86">
        <f t="shared" si="137"/>
        <v>0.18622335827098296</v>
      </c>
      <c r="JG76" s="86">
        <f t="shared" si="138"/>
        <v>0.1885148065915275</v>
      </c>
      <c r="JH76" s="86">
        <f t="shared" si="139"/>
        <v>0.16016307535385954</v>
      </c>
      <c r="JI76" s="86">
        <f t="shared" si="140"/>
        <v>0.14228859085996964</v>
      </c>
      <c r="JJ76" s="86">
        <f t="shared" si="141"/>
        <v>0.18087034981147848</v>
      </c>
      <c r="JK76" s="86">
        <f t="shared" si="142"/>
        <v>0.14779765328532446</v>
      </c>
      <c r="JL76" s="86">
        <f t="shared" si="143"/>
        <v>0.19092702439990192</v>
      </c>
      <c r="JM76" s="86">
        <f t="shared" si="144"/>
        <v>0.13037041884872114</v>
      </c>
    </row>
    <row r="77" spans="2:273" x14ac:dyDescent="0.25">
      <c r="B77" s="2">
        <v>50</v>
      </c>
      <c r="C77" s="37">
        <v>205.96700000000001</v>
      </c>
      <c r="D77" s="37">
        <v>182.298</v>
      </c>
      <c r="E77" s="37">
        <v>198.614</v>
      </c>
      <c r="F77" s="37">
        <v>193.86</v>
      </c>
      <c r="G77" s="37">
        <v>194.54400000000001</v>
      </c>
      <c r="H77" s="37">
        <v>184.684</v>
      </c>
      <c r="I77" s="37">
        <v>192.73699999999999</v>
      </c>
      <c r="J77" s="37">
        <v>189.404</v>
      </c>
      <c r="K77" s="37">
        <v>190.19300000000001</v>
      </c>
      <c r="L77" s="37">
        <v>182.018</v>
      </c>
      <c r="M77" s="37">
        <v>171.93</v>
      </c>
      <c r="N77" s="37">
        <v>181.17500000000001</v>
      </c>
      <c r="O77" s="37">
        <v>176.71899999999999</v>
      </c>
      <c r="P77" s="37">
        <v>185.881</v>
      </c>
      <c r="Q77" s="37">
        <v>153.93199999999999</v>
      </c>
      <c r="S77" s="4">
        <f t="shared" si="8"/>
        <v>199.40201026889778</v>
      </c>
      <c r="T77" s="4">
        <f t="shared" si="9"/>
        <v>178.20944677518372</v>
      </c>
      <c r="U77" s="4">
        <f t="shared" si="10"/>
        <v>190.99407082634619</v>
      </c>
      <c r="V77" s="4">
        <f t="shared" si="11"/>
        <v>186.94026529688787</v>
      </c>
      <c r="W77" s="4">
        <f t="shared" si="12"/>
        <v>187.36056465449198</v>
      </c>
      <c r="X77" s="4">
        <f t="shared" si="13"/>
        <v>179.49073244405946</v>
      </c>
      <c r="Y77" s="4">
        <f t="shared" si="14"/>
        <v>184.50677103184461</v>
      </c>
      <c r="Z77" s="4">
        <f t="shared" si="15"/>
        <v>183.31885849932723</v>
      </c>
      <c r="AA77" s="4">
        <f t="shared" si="16"/>
        <v>183.50774620860358</v>
      </c>
      <c r="AB77" s="4">
        <f t="shared" si="17"/>
        <v>176.88467804842182</v>
      </c>
      <c r="AC77" s="4">
        <f t="shared" si="18"/>
        <v>170.70894125413719</v>
      </c>
      <c r="AD77" s="4">
        <f t="shared" si="19"/>
        <v>179.52123470262887</v>
      </c>
      <c r="AE77" s="4">
        <f t="shared" si="20"/>
        <v>173.37848515992076</v>
      </c>
      <c r="AF77" s="4">
        <f t="shared" si="21"/>
        <v>181.64810609610848</v>
      </c>
      <c r="AG77" s="4">
        <f t="shared" si="22"/>
        <v>155.60219793558852</v>
      </c>
      <c r="AI77" s="4">
        <f t="shared" si="23"/>
        <v>6.5649897311022301</v>
      </c>
      <c r="AJ77" s="4">
        <f t="shared" si="24"/>
        <v>4.0885532248162804</v>
      </c>
      <c r="AK77" s="4">
        <f t="shared" si="25"/>
        <v>7.6199291736538157</v>
      </c>
      <c r="AL77" s="4">
        <f t="shared" si="26"/>
        <v>6.919734703112141</v>
      </c>
      <c r="AM77" s="4">
        <f t="shared" si="27"/>
        <v>7.1834353455080304</v>
      </c>
      <c r="AN77" s="4">
        <f t="shared" si="28"/>
        <v>5.1932675559405368</v>
      </c>
      <c r="AO77" s="4">
        <f t="shared" si="29"/>
        <v>8.2302289681553873</v>
      </c>
      <c r="AP77" s="4">
        <f t="shared" si="30"/>
        <v>6.085141500672762</v>
      </c>
      <c r="AQ77" s="4">
        <f t="shared" si="31"/>
        <v>6.6852537913964341</v>
      </c>
      <c r="AR77" s="4">
        <f t="shared" si="32"/>
        <v>5.1333219515781821</v>
      </c>
      <c r="AS77" s="4">
        <f t="shared" si="33"/>
        <v>1.2210587458628197</v>
      </c>
      <c r="AT77" s="4">
        <f t="shared" si="34"/>
        <v>1.6537652973711374</v>
      </c>
      <c r="AU77" s="4">
        <f t="shared" si="35"/>
        <v>3.340514840079237</v>
      </c>
      <c r="AV77" s="4">
        <f t="shared" si="224"/>
        <v>4.2328939038915223</v>
      </c>
      <c r="AW77" s="4">
        <f t="shared" si="224"/>
        <v>-1.6701979355885328</v>
      </c>
      <c r="AY77" s="2">
        <f t="shared" si="96"/>
        <v>101.75946110918319</v>
      </c>
      <c r="AZ77" s="2">
        <f t="shared" si="147"/>
        <v>103.87350077338144</v>
      </c>
      <c r="BA77" s="2">
        <f t="shared" si="148"/>
        <v>104.16386094337896</v>
      </c>
      <c r="BB77" s="2">
        <f t="shared" si="149"/>
        <v>103.6063379329053</v>
      </c>
      <c r="BC77" s="2">
        <f t="shared" si="150"/>
        <v>103.62996354022319</v>
      </c>
      <c r="BD77" s="2">
        <f t="shared" si="151"/>
        <v>106.35951631369315</v>
      </c>
      <c r="BE77" s="2">
        <f t="shared" si="152"/>
        <v>104.4830026777349</v>
      </c>
      <c r="BF77" s="2">
        <f t="shared" si="153"/>
        <v>107.34850728051646</v>
      </c>
      <c r="BG77" s="2">
        <f t="shared" si="154"/>
        <v>105.89302388104107</v>
      </c>
      <c r="BH77" s="2">
        <f t="shared" si="155"/>
        <v>105.21222585086636</v>
      </c>
      <c r="BI77" s="2">
        <f t="shared" si="156"/>
        <v>105.02851372973767</v>
      </c>
      <c r="BJ77" s="2">
        <f t="shared" si="157"/>
        <v>104.78016411358198</v>
      </c>
      <c r="BK77" s="2">
        <f t="shared" si="158"/>
        <v>103.52401821696914</v>
      </c>
      <c r="BL77" s="2">
        <f t="shared" si="159"/>
        <v>103.66458518769161</v>
      </c>
      <c r="BM77" s="2">
        <f t="shared" si="160"/>
        <v>103.02809917244295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110.32148885727831</v>
      </c>
      <c r="DL77" s="2">
        <f t="shared" si="225"/>
        <v>111.35252456505089</v>
      </c>
      <c r="DM77" s="2">
        <f t="shared" si="225"/>
        <v>111.76778433395867</v>
      </c>
      <c r="DN77" s="2">
        <f t="shared" si="225"/>
        <v>111.38914287054408</v>
      </c>
      <c r="DO77" s="2">
        <f t="shared" si="225"/>
        <v>111.87610458839404</v>
      </c>
      <c r="DP77" s="2">
        <f t="shared" si="225"/>
        <v>115.44579042200093</v>
      </c>
      <c r="DQ77" s="2">
        <f t="shared" si="225"/>
        <v>112.24461418098261</v>
      </c>
      <c r="DR77" s="2">
        <f t="shared" si="225"/>
        <v>115.62445661450926</v>
      </c>
      <c r="DS77" s="2">
        <f t="shared" si="225"/>
        <v>114.30172469635627</v>
      </c>
      <c r="DT77" s="2">
        <f t="shared" si="225"/>
        <v>114.78297012802275</v>
      </c>
      <c r="DU77" s="2">
        <f t="shared" si="225"/>
        <v>111.47155476529163</v>
      </c>
      <c r="DV77" s="2">
        <f t="shared" si="225"/>
        <v>113.21185371120112</v>
      </c>
      <c r="DW77" s="2">
        <f t="shared" si="225"/>
        <v>110.16393183061604</v>
      </c>
      <c r="DX77" s="2">
        <f t="shared" si="225"/>
        <v>108.39772436809278</v>
      </c>
      <c r="DY77" s="2">
        <f t="shared" si="225"/>
        <v>107.72451960784316</v>
      </c>
      <c r="EA77" s="2">
        <f t="shared" si="71"/>
        <v>99.107965793643928</v>
      </c>
      <c r="EB77" s="2">
        <f t="shared" si="72"/>
        <v>100.49880365138593</v>
      </c>
      <c r="EC77" s="2">
        <f t="shared" si="73"/>
        <v>101.18296410336625</v>
      </c>
      <c r="ED77" s="2">
        <f t="shared" si="74"/>
        <v>100.49276770117535</v>
      </c>
      <c r="EE77" s="2">
        <f t="shared" si="75"/>
        <v>100.26829172694637</v>
      </c>
      <c r="EF77" s="2">
        <f t="shared" si="76"/>
        <v>102.20409308956306</v>
      </c>
      <c r="EG77" s="2">
        <f t="shared" si="77"/>
        <v>101.18301835806241</v>
      </c>
      <c r="EH77" s="2">
        <f t="shared" si="78"/>
        <v>103.88854001078943</v>
      </c>
      <c r="EI77" s="2">
        <f t="shared" si="79"/>
        <v>102.44748243791432</v>
      </c>
      <c r="EJ77" s="2">
        <f t="shared" si="80"/>
        <v>100.82698648278543</v>
      </c>
      <c r="EK77" s="2">
        <f t="shared" si="81"/>
        <v>101.93277683343788</v>
      </c>
      <c r="EL77" s="2">
        <f t="shared" si="82"/>
        <v>101.17055735981413</v>
      </c>
      <c r="EM77" s="2">
        <f t="shared" si="83"/>
        <v>100.41488061718616</v>
      </c>
      <c r="EN77" s="2">
        <f t="shared" si="84"/>
        <v>101.6892777097367</v>
      </c>
      <c r="EO77" s="2">
        <f t="shared" si="85"/>
        <v>100.56938024824787</v>
      </c>
      <c r="EQ77" s="2">
        <f t="shared" si="86"/>
        <v>98.938229727742183</v>
      </c>
      <c r="ER77" s="2">
        <f t="shared" si="226"/>
        <v>100.149425286553</v>
      </c>
      <c r="ES77" s="2">
        <f t="shared" si="226"/>
        <v>99.763376823777776</v>
      </c>
      <c r="ET77" s="2">
        <f t="shared" si="226"/>
        <v>99.26685223958556</v>
      </c>
      <c r="EU77" s="2">
        <f t="shared" si="226"/>
        <v>99.46982416629298</v>
      </c>
      <c r="EV77" s="2">
        <f t="shared" si="226"/>
        <v>101.40883117647219</v>
      </c>
      <c r="EW77" s="2">
        <f t="shared" si="226"/>
        <v>100.1687319172666</v>
      </c>
      <c r="EX77" s="2">
        <f t="shared" si="226"/>
        <v>103.60524020744438</v>
      </c>
      <c r="EY77" s="2">
        <f t="shared" si="226"/>
        <v>101.99780771625886</v>
      </c>
      <c r="EZ77" s="2">
        <f t="shared" si="226"/>
        <v>101.145014033678</v>
      </c>
      <c r="FA77" s="2">
        <f t="shared" si="226"/>
        <v>100.83396213482729</v>
      </c>
      <c r="FB77" s="2">
        <f t="shared" si="226"/>
        <v>100.77709696820119</v>
      </c>
      <c r="FC77" s="2">
        <f t="shared" si="226"/>
        <v>100.58664195303146</v>
      </c>
      <c r="FD77" s="2">
        <f t="shared" si="226"/>
        <v>102.70734834000382</v>
      </c>
      <c r="FE77" s="2">
        <f t="shared" si="226"/>
        <v>103.42433273284325</v>
      </c>
      <c r="FG77" s="2">
        <f t="shared" si="88"/>
        <v>0.76354042448616688</v>
      </c>
      <c r="FH77" s="2">
        <f t="shared" si="227"/>
        <v>0.68906651284601339</v>
      </c>
      <c r="FI77" s="2">
        <f t="shared" si="227"/>
        <v>0.71834032359142164</v>
      </c>
      <c r="FJ77" s="2">
        <f t="shared" si="227"/>
        <v>0.71422119478992219</v>
      </c>
      <c r="FK77" s="2">
        <f t="shared" si="227"/>
        <v>0.71037418437135913</v>
      </c>
      <c r="FL77" s="2">
        <f t="shared" si="227"/>
        <v>0.6861689419888034</v>
      </c>
      <c r="FM77" s="2">
        <f t="shared" si="227"/>
        <v>0.70164141421594106</v>
      </c>
      <c r="FN77" s="2">
        <f t="shared" si="227"/>
        <v>0.70517240359233724</v>
      </c>
      <c r="FO77" s="2">
        <f t="shared" si="227"/>
        <v>0.70932501243435098</v>
      </c>
      <c r="FP77" s="2">
        <f t="shared" si="227"/>
        <v>0.68578984192642911</v>
      </c>
      <c r="FQ77" s="2">
        <f t="shared" si="227"/>
        <v>0.67541357205357799</v>
      </c>
      <c r="FR77" s="2">
        <f t="shared" si="227"/>
        <v>0.70022002440656217</v>
      </c>
      <c r="FS77" s="2">
        <f t="shared" si="227"/>
        <v>0.6810878038957191</v>
      </c>
      <c r="FT77" s="2">
        <f t="shared" si="227"/>
        <v>0.70558721163351967</v>
      </c>
      <c r="FU77" s="2">
        <f t="shared" si="227"/>
        <v>0.65645440736525562</v>
      </c>
      <c r="FW77" s="2">
        <f t="shared" si="112"/>
        <v>2.9214829527444058E-4</v>
      </c>
      <c r="FX77" s="2">
        <f t="shared" si="164"/>
        <v>2.5236332685062748E-4</v>
      </c>
      <c r="FY77" s="2">
        <f t="shared" si="165"/>
        <v>2.9600221483671137E-4</v>
      </c>
      <c r="FZ77" s="2">
        <f t="shared" si="166"/>
        <v>3.1229338807826343E-4</v>
      </c>
      <c r="GA77" s="2">
        <f t="shared" si="167"/>
        <v>3.136688288191546E-4</v>
      </c>
      <c r="GB77" s="2">
        <f t="shared" si="168"/>
        <v>2.9255716776734465E-4</v>
      </c>
      <c r="GC77" s="2">
        <f t="shared" si="169"/>
        <v>3.3300905469031494E-4</v>
      </c>
      <c r="GD77" s="2">
        <f t="shared" si="170"/>
        <v>3.699762132457076E-4</v>
      </c>
      <c r="GE77" s="2">
        <f t="shared" si="171"/>
        <v>4.2314574712089498E-4</v>
      </c>
      <c r="GF77" s="2">
        <f t="shared" si="172"/>
        <v>4.0103707483125559E-4</v>
      </c>
      <c r="GG77" s="2">
        <f t="shared" si="173"/>
        <v>3.8310333428256949E-4</v>
      </c>
      <c r="GH77" s="2">
        <f t="shared" si="174"/>
        <v>3.3744836109221484E-4</v>
      </c>
      <c r="GI77" s="2">
        <f t="shared" si="175"/>
        <v>2.6937013925428394E-4</v>
      </c>
      <c r="GJ77" s="2">
        <f t="shared" si="176"/>
        <v>2.504655894330981E-4</v>
      </c>
      <c r="GK77" s="2">
        <f t="shared" si="177"/>
        <v>2.1097812379946651E-4</v>
      </c>
      <c r="GM77" s="86">
        <f t="shared" si="113"/>
        <v>0.31558864698468181</v>
      </c>
      <c r="GN77" s="86">
        <f t="shared" si="178"/>
        <v>0.19627955210918072</v>
      </c>
      <c r="GO77" s="86">
        <f t="shared" si="179"/>
        <v>0.25861042583664301</v>
      </c>
      <c r="GP77" s="86">
        <f t="shared" si="180"/>
        <v>0.24253576292821646</v>
      </c>
      <c r="GQ77" s="86">
        <f t="shared" si="181"/>
        <v>0.24232817137254048</v>
      </c>
      <c r="GR77" s="86">
        <f t="shared" si="182"/>
        <v>0.20676835694005627</v>
      </c>
      <c r="GS77" s="86">
        <f t="shared" si="183"/>
        <v>0.23758931289544269</v>
      </c>
      <c r="GT77" s="86">
        <f t="shared" si="184"/>
        <v>0.23692503573619222</v>
      </c>
      <c r="GU77" s="86">
        <f t="shared" si="185"/>
        <v>0.23857149753828946</v>
      </c>
      <c r="GV77" s="86">
        <f t="shared" si="186"/>
        <v>0.20840649675014639</v>
      </c>
      <c r="GW77" s="86">
        <f t="shared" si="187"/>
        <v>0.18721475503769563</v>
      </c>
      <c r="GX77" s="86">
        <f t="shared" si="188"/>
        <v>0.23147393300163979</v>
      </c>
      <c r="GY77" s="86">
        <f t="shared" si="189"/>
        <v>0.1929388299232927</v>
      </c>
      <c r="GZ77" s="86">
        <f t="shared" si="190"/>
        <v>0.24303910313119029</v>
      </c>
      <c r="HA77" s="86">
        <f t="shared" si="191"/>
        <v>0.17735793067996466</v>
      </c>
      <c r="HC77" s="86">
        <f t="shared" si="145"/>
        <v>5.1869804331169215E-5</v>
      </c>
      <c r="HD77" s="86">
        <f t="shared" si="192"/>
        <v>1.1853038130682149E-5</v>
      </c>
      <c r="HE77" s="86">
        <f t="shared" si="193"/>
        <v>3.8685003713391224E-6</v>
      </c>
      <c r="HF77" s="86">
        <f t="shared" si="194"/>
        <v>2.4628722560570133E-6</v>
      </c>
      <c r="HG77" s="86">
        <f t="shared" si="195"/>
        <v>2.5910351553177348E-6</v>
      </c>
      <c r="HH77" s="86">
        <f t="shared" si="196"/>
        <v>4.4154811141309311E-7</v>
      </c>
      <c r="HI77" s="86">
        <f t="shared" si="197"/>
        <v>1.4336086530465541E-6</v>
      </c>
      <c r="HJ77" s="86">
        <f t="shared" si="198"/>
        <v>1.0760844134987858E-6</v>
      </c>
      <c r="HK77" s="86">
        <f t="shared" si="199"/>
        <v>1.9901489274419309E-6</v>
      </c>
      <c r="HL77" s="86">
        <f t="shared" si="200"/>
        <v>1.3968586275913885E-6</v>
      </c>
      <c r="HM77" s="86">
        <f t="shared" si="201"/>
        <v>4.9304248053440274E-7</v>
      </c>
      <c r="HN77" s="86">
        <f t="shared" si="202"/>
        <v>1.069754498365039E-6</v>
      </c>
      <c r="HO77" s="86">
        <f t="shared" si="203"/>
        <v>1.0766708478313906E-6</v>
      </c>
      <c r="HP77" s="86">
        <f t="shared" si="204"/>
        <v>1.5523510577690017E-6</v>
      </c>
      <c r="HQ77" s="86">
        <f t="shared" si="205"/>
        <v>6.2670167197687473E-8</v>
      </c>
      <c r="HS77" s="86">
        <f t="shared" si="114"/>
        <v>3.1225059337544045E-33</v>
      </c>
      <c r="HT77" s="86">
        <f t="shared" si="206"/>
        <v>2.9993945121401926E-36</v>
      </c>
      <c r="HU77" s="86">
        <f t="shared" si="207"/>
        <v>5.2470293520515985E-43</v>
      </c>
      <c r="HV77" s="86">
        <f t="shared" si="208"/>
        <v>1.0956703004457097E-43</v>
      </c>
      <c r="HW77" s="86">
        <f t="shared" si="209"/>
        <v>2.0550960002541928E-43</v>
      </c>
      <c r="HX77" s="86">
        <f t="shared" si="210"/>
        <v>1.7816916708421055E-49</v>
      </c>
      <c r="HY77" s="86">
        <f t="shared" si="211"/>
        <v>2.1406698443867668E-46</v>
      </c>
      <c r="HZ77" s="86">
        <f t="shared" si="212"/>
        <v>5.3575769852042805E-47</v>
      </c>
      <c r="IA77" s="86">
        <f t="shared" si="213"/>
        <v>1.7607244588779351E-44</v>
      </c>
      <c r="IB77" s="86">
        <f t="shared" si="214"/>
        <v>5.7643572342936537E-45</v>
      </c>
      <c r="IC77" s="86">
        <f t="shared" si="215"/>
        <v>1.6937999143201709E-48</v>
      </c>
      <c r="ID77" s="86">
        <f t="shared" si="216"/>
        <v>2.0573527860273373E-47</v>
      </c>
      <c r="IE77" s="86">
        <f t="shared" si="217"/>
        <v>5.2892456896148873E-46</v>
      </c>
      <c r="IF77" s="86">
        <f t="shared" si="218"/>
        <v>1.3607796325109132E-25</v>
      </c>
      <c r="IG77" s="86">
        <f t="shared" si="219"/>
        <v>5.3451031123870055E-20</v>
      </c>
      <c r="II77" s="86">
        <f t="shared" si="115"/>
        <v>1.6696420322588974E-158</v>
      </c>
      <c r="IJ77" s="86">
        <f t="shared" si="116"/>
        <v>9.9735559731960537E-179</v>
      </c>
      <c r="IK77" s="86">
        <f t="shared" si="117"/>
        <v>3.1527978811447604E-208</v>
      </c>
      <c r="IL77" s="86">
        <f t="shared" si="118"/>
        <v>5.0032471302903128E-205</v>
      </c>
      <c r="IM77" s="86">
        <f t="shared" si="119"/>
        <v>3.1823033997308359E-204</v>
      </c>
      <c r="IN77" s="86">
        <f t="shared" si="120"/>
        <v>1.8997340122832672E-235</v>
      </c>
      <c r="IO77" s="86">
        <f t="shared" si="121"/>
        <v>4.676255285639454E-218</v>
      </c>
      <c r="IP77" s="86">
        <f t="shared" si="122"/>
        <v>4.4720318944992179E-222</v>
      </c>
      <c r="IQ77" s="86">
        <f t="shared" si="123"/>
        <v>2.0644328648816447E-208</v>
      </c>
      <c r="IR77" s="86">
        <f t="shared" si="124"/>
        <v>7.4535879189348889E-215</v>
      </c>
      <c r="IS77" s="86">
        <f t="shared" si="125"/>
        <v>4.1223507910808009E-231</v>
      </c>
      <c r="IT77" s="86">
        <f t="shared" si="126"/>
        <v>2.8213976360848662E-227</v>
      </c>
      <c r="IU77" s="86">
        <f t="shared" si="127"/>
        <v>4.0921231652087949E-220</v>
      </c>
      <c r="IV77" s="86">
        <f t="shared" si="128"/>
        <v>3.1238237001725802E-115</v>
      </c>
      <c r="IW77" s="86">
        <f t="shared" si="129"/>
        <v>3.8423772120809146E-92</v>
      </c>
      <c r="IY77" s="86">
        <f t="shared" si="130"/>
        <v>0.315640516789013</v>
      </c>
      <c r="IZ77" s="86">
        <f t="shared" si="131"/>
        <v>0.19629140514731139</v>
      </c>
      <c r="JA77" s="86">
        <f t="shared" si="132"/>
        <v>0.25861429433701433</v>
      </c>
      <c r="JB77" s="86">
        <f t="shared" si="133"/>
        <v>0.24253822580047252</v>
      </c>
      <c r="JC77" s="86">
        <f t="shared" si="134"/>
        <v>0.2423307624076958</v>
      </c>
      <c r="JD77" s="86">
        <f t="shared" si="135"/>
        <v>0.20676879848816768</v>
      </c>
      <c r="JE77" s="86">
        <f t="shared" si="136"/>
        <v>0.23759074650409573</v>
      </c>
      <c r="JF77" s="86">
        <f t="shared" si="137"/>
        <v>0.23692611182060572</v>
      </c>
      <c r="JG77" s="86">
        <f t="shared" si="138"/>
        <v>0.2385734876872169</v>
      </c>
      <c r="JH77" s="86">
        <f t="shared" si="139"/>
        <v>0.20840789360877399</v>
      </c>
      <c r="JI77" s="86">
        <f t="shared" si="140"/>
        <v>0.18721524808017617</v>
      </c>
      <c r="JJ77" s="86">
        <f t="shared" si="141"/>
        <v>0.23147500275613817</v>
      </c>
      <c r="JK77" s="86">
        <f t="shared" si="142"/>
        <v>0.19293990659414054</v>
      </c>
      <c r="JL77" s="86">
        <f t="shared" si="143"/>
        <v>0.24304065548224807</v>
      </c>
      <c r="JM77" s="86">
        <f t="shared" si="144"/>
        <v>0.17735799335013186</v>
      </c>
    </row>
    <row r="78" spans="2:273" x14ac:dyDescent="0.25">
      <c r="B78" s="2">
        <v>51</v>
      </c>
      <c r="C78" s="37">
        <v>217.95</v>
      </c>
      <c r="D78" s="37">
        <v>198.45599999999999</v>
      </c>
      <c r="E78" s="37">
        <v>212.36799999999999</v>
      </c>
      <c r="F78" s="37">
        <v>209.17500000000001</v>
      </c>
      <c r="G78" s="37">
        <v>209.73699999999999</v>
      </c>
      <c r="H78" s="37">
        <v>201.86</v>
      </c>
      <c r="I78" s="37">
        <v>207.07</v>
      </c>
      <c r="J78" s="37">
        <v>204.28100000000001</v>
      </c>
      <c r="K78" s="37">
        <v>204.018</v>
      </c>
      <c r="L78" s="37">
        <v>198.71899999999999</v>
      </c>
      <c r="M78" s="37">
        <v>189.07</v>
      </c>
      <c r="N78" s="37">
        <v>198.71899999999999</v>
      </c>
      <c r="O78" s="37">
        <v>193.73699999999999</v>
      </c>
      <c r="P78" s="37">
        <v>199.797</v>
      </c>
      <c r="Q78" s="37">
        <v>169.881</v>
      </c>
      <c r="S78" s="4">
        <f t="shared" si="8"/>
        <v>210.63004222230188</v>
      </c>
      <c r="T78" s="4">
        <f t="shared" si="9"/>
        <v>191.78950686840253</v>
      </c>
      <c r="U78" s="4">
        <f t="shared" si="10"/>
        <v>204.08322405142079</v>
      </c>
      <c r="V78" s="4">
        <f t="shared" si="11"/>
        <v>199.91134864123538</v>
      </c>
      <c r="W78" s="4">
        <f t="shared" si="12"/>
        <v>200.66363017908131</v>
      </c>
      <c r="X78" s="4">
        <f t="shared" si="13"/>
        <v>193.0284156985814</v>
      </c>
      <c r="Y78" s="4">
        <f t="shared" si="14"/>
        <v>197.90396178089355</v>
      </c>
      <c r="Z78" s="4">
        <f t="shared" si="15"/>
        <v>195.77365190231166</v>
      </c>
      <c r="AA78" s="4">
        <f t="shared" si="16"/>
        <v>195.92623210013699</v>
      </c>
      <c r="AB78" s="4">
        <f t="shared" si="17"/>
        <v>190.18550808255517</v>
      </c>
      <c r="AC78" s="4">
        <f t="shared" si="18"/>
        <v>183.79978480559953</v>
      </c>
      <c r="AD78" s="4">
        <f t="shared" si="19"/>
        <v>192.17060809187427</v>
      </c>
      <c r="AE78" s="4">
        <f t="shared" si="20"/>
        <v>186.82589185379521</v>
      </c>
      <c r="AF78" s="4">
        <f t="shared" si="21"/>
        <v>194.46989901031955</v>
      </c>
      <c r="AG78" s="4">
        <f t="shared" si="22"/>
        <v>167.55697136007709</v>
      </c>
      <c r="AI78" s="4">
        <f t="shared" si="23"/>
        <v>7.3199577776981073</v>
      </c>
      <c r="AJ78" s="4">
        <f t="shared" si="24"/>
        <v>6.6664931315974627</v>
      </c>
      <c r="AK78" s="4">
        <f t="shared" si="25"/>
        <v>8.2847759485792096</v>
      </c>
      <c r="AL78" s="4">
        <f t="shared" si="26"/>
        <v>9.2636513587646334</v>
      </c>
      <c r="AM78" s="4">
        <f t="shared" si="27"/>
        <v>9.0733698209186855</v>
      </c>
      <c r="AN78" s="4">
        <f t="shared" si="28"/>
        <v>8.8315843014186157</v>
      </c>
      <c r="AO78" s="4">
        <f t="shared" si="29"/>
        <v>9.16603821910644</v>
      </c>
      <c r="AP78" s="4">
        <f t="shared" si="30"/>
        <v>8.5073480976883502</v>
      </c>
      <c r="AQ78" s="4">
        <f t="shared" si="31"/>
        <v>8.0917678998630151</v>
      </c>
      <c r="AR78" s="4">
        <f t="shared" si="32"/>
        <v>8.5334919174448203</v>
      </c>
      <c r="AS78" s="4">
        <f t="shared" si="33"/>
        <v>5.270215194400464</v>
      </c>
      <c r="AT78" s="4">
        <f t="shared" si="34"/>
        <v>6.5483919081257227</v>
      </c>
      <c r="AU78" s="4">
        <f t="shared" si="35"/>
        <v>6.9111081462047821</v>
      </c>
      <c r="AV78" s="4">
        <f t="shared" si="224"/>
        <v>5.3271009896804458</v>
      </c>
      <c r="AW78" s="4">
        <f t="shared" si="224"/>
        <v>2.3240286399229149</v>
      </c>
      <c r="AY78" s="2">
        <f t="shared" si="96"/>
        <v>101.50176631267293</v>
      </c>
      <c r="AZ78" s="2">
        <f t="shared" si="147"/>
        <v>103.59793721811631</v>
      </c>
      <c r="BA78" s="2">
        <f t="shared" si="148"/>
        <v>103.88269532227945</v>
      </c>
      <c r="BB78" s="2">
        <f t="shared" si="149"/>
        <v>103.3324964758128</v>
      </c>
      <c r="BC78" s="2">
        <f t="shared" si="150"/>
        <v>103.34210948182275</v>
      </c>
      <c r="BD78" s="2">
        <f t="shared" si="151"/>
        <v>106.05597546053851</v>
      </c>
      <c r="BE78" s="2">
        <f t="shared" si="152"/>
        <v>104.21162565528154</v>
      </c>
      <c r="BF78" s="2">
        <f t="shared" si="153"/>
        <v>107.07796094964104</v>
      </c>
      <c r="BG78" s="2">
        <f t="shared" si="154"/>
        <v>105.62217062951851</v>
      </c>
      <c r="BH78" s="2">
        <f t="shared" si="155"/>
        <v>104.9216993758687</v>
      </c>
      <c r="BI78" s="2">
        <f t="shared" si="156"/>
        <v>104.78916228827856</v>
      </c>
      <c r="BJ78" s="2">
        <f t="shared" si="157"/>
        <v>104.52106670750541</v>
      </c>
      <c r="BK78" s="2">
        <f t="shared" si="158"/>
        <v>103.30321592265697</v>
      </c>
      <c r="BL78" s="2">
        <f t="shared" si="159"/>
        <v>103.49832836778084</v>
      </c>
      <c r="BM78" s="2">
        <f t="shared" si="160"/>
        <v>102.87693243510178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110.4199509246088</v>
      </c>
      <c r="DL78" s="2">
        <f t="shared" si="225"/>
        <v>111.4900498960499</v>
      </c>
      <c r="DM78" s="2">
        <f t="shared" si="225"/>
        <v>111.92568545966225</v>
      </c>
      <c r="DN78" s="2">
        <f t="shared" si="225"/>
        <v>111.55100984990618</v>
      </c>
      <c r="DO78" s="2">
        <f t="shared" si="225"/>
        <v>112.0170918353576</v>
      </c>
      <c r="DP78" s="2">
        <f t="shared" si="225"/>
        <v>115.71043930772876</v>
      </c>
      <c r="DQ78" s="2">
        <f t="shared" si="225"/>
        <v>112.39278531568006</v>
      </c>
      <c r="DR78" s="2">
        <f t="shared" si="225"/>
        <v>115.82915362731153</v>
      </c>
      <c r="DS78" s="2">
        <f t="shared" si="225"/>
        <v>114.47625910931174</v>
      </c>
      <c r="DT78" s="2">
        <f t="shared" si="225"/>
        <v>115.01970175438595</v>
      </c>
      <c r="DU78" s="2">
        <f t="shared" si="225"/>
        <v>111.64578852536749</v>
      </c>
      <c r="DV78" s="2">
        <f t="shared" si="225"/>
        <v>113.43765856950071</v>
      </c>
      <c r="DW78" s="2">
        <f t="shared" si="225"/>
        <v>110.32263365794944</v>
      </c>
      <c r="DX78" s="2">
        <f t="shared" si="225"/>
        <v>108.54834303534302</v>
      </c>
      <c r="DY78" s="2">
        <f t="shared" si="225"/>
        <v>107.87461954099824</v>
      </c>
      <c r="EA78" s="2">
        <f t="shared" si="71"/>
        <v>98.982990290143192</v>
      </c>
      <c r="EB78" s="2">
        <f t="shared" si="72"/>
        <v>100.35019355010661</v>
      </c>
      <c r="EC78" s="2">
        <f t="shared" si="73"/>
        <v>101.00715531746123</v>
      </c>
      <c r="ED78" s="2">
        <f t="shared" si="74"/>
        <v>100.3339605344417</v>
      </c>
      <c r="EE78" s="2">
        <f t="shared" si="75"/>
        <v>100.11681758023899</v>
      </c>
      <c r="EF78" s="2">
        <f t="shared" si="76"/>
        <v>102.02922362003851</v>
      </c>
      <c r="EG78" s="2">
        <f t="shared" si="77"/>
        <v>101.0393618473213</v>
      </c>
      <c r="EH78" s="2">
        <f t="shared" si="78"/>
        <v>103.74124033447222</v>
      </c>
      <c r="EI78" s="2">
        <f t="shared" si="79"/>
        <v>102.31337904422678</v>
      </c>
      <c r="EJ78" s="2">
        <f t="shared" si="80"/>
        <v>100.70196976738023</v>
      </c>
      <c r="EK78" s="2">
        <f t="shared" si="81"/>
        <v>101.78462831635584</v>
      </c>
      <c r="EL78" s="2">
        <f t="shared" si="82"/>
        <v>101.03976033006741</v>
      </c>
      <c r="EM78" s="2">
        <f t="shared" si="83"/>
        <v>100.30557647049217</v>
      </c>
      <c r="EN78" s="2">
        <f t="shared" si="84"/>
        <v>101.57619289650951</v>
      </c>
      <c r="EO78" s="2">
        <f t="shared" si="85"/>
        <v>100.49064460928801</v>
      </c>
      <c r="EQ78" s="2">
        <f t="shared" si="86"/>
        <v>98.816698440972672</v>
      </c>
      <c r="ER78" s="2">
        <f t="shared" si="226"/>
        <v>100.00774403830027</v>
      </c>
      <c r="ES78" s="2">
        <f t="shared" si="226"/>
        <v>99.61619475424537</v>
      </c>
      <c r="ET78" s="2">
        <f t="shared" si="226"/>
        <v>99.132956633977429</v>
      </c>
      <c r="EU78" s="2">
        <f t="shared" si="226"/>
        <v>99.334878428052193</v>
      </c>
      <c r="EV78" s="2">
        <f t="shared" si="226"/>
        <v>101.2508648188319</v>
      </c>
      <c r="EW78" s="2">
        <f t="shared" si="226"/>
        <v>100.04614619184818</v>
      </c>
      <c r="EX78" s="2">
        <f t="shared" si="226"/>
        <v>103.46391587917051</v>
      </c>
      <c r="EY78" s="2">
        <f t="shared" si="226"/>
        <v>101.87305908241731</v>
      </c>
      <c r="EZ78" s="2">
        <f t="shared" si="226"/>
        <v>101.01336559105678</v>
      </c>
      <c r="FA78" s="2">
        <f t="shared" si="226"/>
        <v>100.70890477002021</v>
      </c>
      <c r="FB78" s="2">
        <f t="shared" si="226"/>
        <v>100.65432351199898</v>
      </c>
      <c r="FC78" s="2">
        <f t="shared" si="226"/>
        <v>100.47396700936552</v>
      </c>
      <c r="FD78" s="2">
        <f t="shared" si="226"/>
        <v>102.57285114541644</v>
      </c>
      <c r="FE78" s="2">
        <f t="shared" si="226"/>
        <v>103.28694135606936</v>
      </c>
      <c r="FG78" s="2">
        <f t="shared" si="88"/>
        <v>0.77976410250025663</v>
      </c>
      <c r="FH78" s="2">
        <f t="shared" si="227"/>
        <v>0.70844880541094635</v>
      </c>
      <c r="FI78" s="2">
        <f t="shared" si="227"/>
        <v>0.7365953654388635</v>
      </c>
      <c r="FJ78" s="2">
        <f t="shared" si="227"/>
        <v>0.73264384457384435</v>
      </c>
      <c r="FK78" s="2">
        <f t="shared" si="227"/>
        <v>0.7289507151318495</v>
      </c>
      <c r="FL78" s="2">
        <f t="shared" si="227"/>
        <v>0.70565470135804631</v>
      </c>
      <c r="FM78" s="2">
        <f t="shared" si="227"/>
        <v>0.72055772735843293</v>
      </c>
      <c r="FN78" s="2">
        <f t="shared" si="227"/>
        <v>0.72395292448220383</v>
      </c>
      <c r="FO78" s="2">
        <f t="shared" si="227"/>
        <v>0.72794306492086169</v>
      </c>
      <c r="FP78" s="2">
        <f t="shared" si="227"/>
        <v>0.70528902985292108</v>
      </c>
      <c r="FQ78" s="2">
        <f t="shared" si="227"/>
        <v>0.69527055997949738</v>
      </c>
      <c r="FR78" s="2">
        <f t="shared" si="227"/>
        <v>0.71919038864319429</v>
      </c>
      <c r="FS78" s="2">
        <f t="shared" si="227"/>
        <v>0.70075146205251249</v>
      </c>
      <c r="FT78" s="2">
        <f t="shared" si="227"/>
        <v>0.72435163797341362</v>
      </c>
      <c r="FU78" s="2">
        <f t="shared" si="227"/>
        <v>0.67691643246721944</v>
      </c>
      <c r="FW78" s="2">
        <f t="shared" si="112"/>
        <v>3.2032520714158551E-4</v>
      </c>
      <c r="FX78" s="2">
        <f t="shared" si="164"/>
        <v>2.7670414832741726E-4</v>
      </c>
      <c r="FY78" s="2">
        <f t="shared" si="165"/>
        <v>3.2455070613745477E-4</v>
      </c>
      <c r="FZ78" s="2">
        <f t="shared" si="166"/>
        <v>3.4241257410690514E-4</v>
      </c>
      <c r="GA78" s="2">
        <f t="shared" si="167"/>
        <v>3.4392062381431054E-4</v>
      </c>
      <c r="GB78" s="2">
        <f t="shared" si="168"/>
        <v>3.2077350162581348E-4</v>
      </c>
      <c r="GC78" s="2">
        <f t="shared" si="169"/>
        <v>3.6512543679492905E-4</v>
      </c>
      <c r="GD78" s="2">
        <f t="shared" si="170"/>
        <v>4.056563711583527E-4</v>
      </c>
      <c r="GE78" s="2">
        <f t="shared" si="171"/>
        <v>4.6395114501023975E-4</v>
      </c>
      <c r="GF78" s="2">
        <f t="shared" si="172"/>
        <v>4.3971139537724339E-4</v>
      </c>
      <c r="GG78" s="2">
        <f t="shared" si="173"/>
        <v>4.2004892743235483E-4</v>
      </c>
      <c r="GH78" s="2">
        <f t="shared" si="174"/>
        <v>3.6999272462733294E-4</v>
      </c>
      <c r="GI78" s="2">
        <f t="shared" si="175"/>
        <v>2.9535080870562454E-4</v>
      </c>
      <c r="GJ78" s="2">
        <f t="shared" si="176"/>
        <v>2.7462342156858819E-4</v>
      </c>
      <c r="GK78" s="2">
        <f t="shared" si="177"/>
        <v>2.3132820397257531E-4</v>
      </c>
      <c r="GM78" s="86">
        <f t="shared" si="113"/>
        <v>0.37559717711613039</v>
      </c>
      <c r="GN78" s="86">
        <f t="shared" si="178"/>
        <v>0.24913785997594759</v>
      </c>
      <c r="GO78" s="86">
        <f t="shared" si="179"/>
        <v>0.31979320041892922</v>
      </c>
      <c r="GP78" s="86">
        <f t="shared" si="180"/>
        <v>0.30075951201777024</v>
      </c>
      <c r="GQ78" s="86">
        <f t="shared" si="181"/>
        <v>0.301803959165865</v>
      </c>
      <c r="GR78" s="86">
        <f t="shared" si="182"/>
        <v>0.26407909920488709</v>
      </c>
      <c r="GS78" s="86">
        <f t="shared" si="183"/>
        <v>0.29881534107619984</v>
      </c>
      <c r="GT78" s="86">
        <f t="shared" si="184"/>
        <v>0.29667660036021815</v>
      </c>
      <c r="GU78" s="86">
        <f t="shared" si="185"/>
        <v>0.29732627433300796</v>
      </c>
      <c r="GV78" s="86">
        <f t="shared" si="186"/>
        <v>0.26639837193449467</v>
      </c>
      <c r="GW78" s="86">
        <f t="shared" si="187"/>
        <v>0.24183781652134054</v>
      </c>
      <c r="GX78" s="86">
        <f t="shared" si="188"/>
        <v>0.29139536661237148</v>
      </c>
      <c r="GY78" s="86">
        <f t="shared" si="189"/>
        <v>0.24745693542300792</v>
      </c>
      <c r="GZ78" s="86">
        <f t="shared" si="190"/>
        <v>0.30440844185001009</v>
      </c>
      <c r="HA78" s="86">
        <f t="shared" si="191"/>
        <v>0.23588230240267269</v>
      </c>
      <c r="HC78" s="86">
        <f t="shared" si="145"/>
        <v>9.4195548361663723E-5</v>
      </c>
      <c r="HD78" s="86">
        <f t="shared" si="192"/>
        <v>2.3153779130067433E-5</v>
      </c>
      <c r="HE78" s="86">
        <f t="shared" si="193"/>
        <v>8.3856608446447131E-6</v>
      </c>
      <c r="HF78" s="86">
        <f t="shared" si="194"/>
        <v>5.4120884873134916E-6</v>
      </c>
      <c r="HG78" s="86">
        <f t="shared" si="195"/>
        <v>5.678168349332371E-6</v>
      </c>
      <c r="HH78" s="86">
        <f t="shared" si="196"/>
        <v>1.0788199866623993E-6</v>
      </c>
      <c r="HI78" s="86">
        <f t="shared" si="197"/>
        <v>3.3074973282173751E-6</v>
      </c>
      <c r="HJ78" s="86">
        <f t="shared" si="198"/>
        <v>2.5536188751580106E-6</v>
      </c>
      <c r="HK78" s="86">
        <f t="shared" si="199"/>
        <v>4.5703351468288941E-6</v>
      </c>
      <c r="HL78" s="86">
        <f t="shared" si="200"/>
        <v>3.2686018679218548E-6</v>
      </c>
      <c r="HM78" s="86">
        <f t="shared" si="201"/>
        <v>1.226526836562904E-6</v>
      </c>
      <c r="HN78" s="86">
        <f t="shared" si="202"/>
        <v>2.5393068982299045E-6</v>
      </c>
      <c r="HO78" s="86">
        <f t="shared" si="203"/>
        <v>2.4634048450767273E-6</v>
      </c>
      <c r="HP78" s="86">
        <f t="shared" si="204"/>
        <v>3.5178043464477034E-6</v>
      </c>
      <c r="HQ78" s="86">
        <f t="shared" si="205"/>
        <v>1.7508215130152422E-7</v>
      </c>
      <c r="HS78" s="86">
        <f t="shared" si="114"/>
        <v>3.1505111749238862E-32</v>
      </c>
      <c r="HT78" s="86">
        <f t="shared" si="206"/>
        <v>3.7440072901609785E-35</v>
      </c>
      <c r="HU78" s="86">
        <f t="shared" si="207"/>
        <v>1.0938718516241909E-41</v>
      </c>
      <c r="HV78" s="86">
        <f t="shared" si="208"/>
        <v>2.3331715578586396E-42</v>
      </c>
      <c r="HW78" s="86">
        <f t="shared" si="209"/>
        <v>4.3140744589836491E-42</v>
      </c>
      <c r="HX78" s="86">
        <f t="shared" si="210"/>
        <v>5.7180820515936812E-48</v>
      </c>
      <c r="HY78" s="86">
        <f t="shared" si="211"/>
        <v>5.6909067957918E-45</v>
      </c>
      <c r="HZ78" s="86">
        <f t="shared" si="212"/>
        <v>1.5684283567283026E-45</v>
      </c>
      <c r="IA78" s="86">
        <f t="shared" si="213"/>
        <v>4.4662319400199309E-43</v>
      </c>
      <c r="IB78" s="86">
        <f t="shared" si="214"/>
        <v>1.5306278190931791E-43</v>
      </c>
      <c r="IC78" s="86">
        <f t="shared" si="215"/>
        <v>5.7041969080842629E-47</v>
      </c>
      <c r="ID78" s="86">
        <f t="shared" si="216"/>
        <v>6.1187784319115881E-46</v>
      </c>
      <c r="IE78" s="86">
        <f t="shared" si="217"/>
        <v>1.2940412296778184E-44</v>
      </c>
      <c r="IF78" s="86">
        <f t="shared" si="218"/>
        <v>7.4899720447940067E-25</v>
      </c>
      <c r="IG78" s="86">
        <f t="shared" si="219"/>
        <v>1.9116983457619209E-19</v>
      </c>
      <c r="II78" s="86">
        <f t="shared" si="115"/>
        <v>5.5506154477183981E-155</v>
      </c>
      <c r="IJ78" s="86">
        <f t="shared" si="116"/>
        <v>8.0402578284751946E-175</v>
      </c>
      <c r="IK78" s="86">
        <f t="shared" si="117"/>
        <v>1.3985306634812261E-203</v>
      </c>
      <c r="IL78" s="86">
        <f t="shared" si="118"/>
        <v>2.015372355774219E-200</v>
      </c>
      <c r="IM78" s="86">
        <f t="shared" si="119"/>
        <v>1.2362793592203897E-199</v>
      </c>
      <c r="IN78" s="86">
        <f t="shared" si="120"/>
        <v>3.3975938882861452E-230</v>
      </c>
      <c r="IO78" s="86">
        <f t="shared" si="121"/>
        <v>4.0687096008339364E-213</v>
      </c>
      <c r="IP78" s="86">
        <f t="shared" si="122"/>
        <v>5.6049345198965513E-217</v>
      </c>
      <c r="IQ78" s="86">
        <f t="shared" si="123"/>
        <v>1.5090449993175284E-203</v>
      </c>
      <c r="IR78" s="86">
        <f t="shared" si="124"/>
        <v>7.1410990488942321E-210</v>
      </c>
      <c r="IS78" s="86">
        <f t="shared" si="125"/>
        <v>8.8269112497374997E-226</v>
      </c>
      <c r="IT78" s="86">
        <f t="shared" si="126"/>
        <v>4.0661293934927139E-222</v>
      </c>
      <c r="IU78" s="86">
        <f t="shared" si="127"/>
        <v>2.9549237290249967E-215</v>
      </c>
      <c r="IV78" s="86">
        <f t="shared" si="128"/>
        <v>9.9301352193480688E-113</v>
      </c>
      <c r="IW78" s="86">
        <f t="shared" si="129"/>
        <v>3.4487364298253994E-90</v>
      </c>
      <c r="IY78" s="86">
        <f t="shared" si="130"/>
        <v>0.37569137266449204</v>
      </c>
      <c r="IZ78" s="86">
        <f t="shared" si="131"/>
        <v>0.24916101375507765</v>
      </c>
      <c r="JA78" s="86">
        <f t="shared" si="132"/>
        <v>0.31980158607977388</v>
      </c>
      <c r="JB78" s="86">
        <f t="shared" si="133"/>
        <v>0.30076492410625755</v>
      </c>
      <c r="JC78" s="86">
        <f t="shared" si="134"/>
        <v>0.30180963733421434</v>
      </c>
      <c r="JD78" s="86">
        <f t="shared" si="135"/>
        <v>0.26408017802487377</v>
      </c>
      <c r="JE78" s="86">
        <f t="shared" si="136"/>
        <v>0.29881864857352808</v>
      </c>
      <c r="JF78" s="86">
        <f t="shared" si="137"/>
        <v>0.29667915397909328</v>
      </c>
      <c r="JG78" s="86">
        <f t="shared" si="138"/>
        <v>0.29733084466815479</v>
      </c>
      <c r="JH78" s="86">
        <f t="shared" si="139"/>
        <v>0.26640164053636262</v>
      </c>
      <c r="JI78" s="86">
        <f t="shared" si="140"/>
        <v>0.2418390430481771</v>
      </c>
      <c r="JJ78" s="86">
        <f t="shared" si="141"/>
        <v>0.29139790591926973</v>
      </c>
      <c r="JK78" s="86">
        <f t="shared" si="142"/>
        <v>0.24745939882785301</v>
      </c>
      <c r="JL78" s="86">
        <f t="shared" si="143"/>
        <v>0.30441195965435652</v>
      </c>
      <c r="JM78" s="86">
        <f t="shared" si="144"/>
        <v>0.23588247748482399</v>
      </c>
    </row>
    <row r="79" spans="2:273" x14ac:dyDescent="0.25">
      <c r="B79" s="2">
        <v>52</v>
      </c>
      <c r="C79" s="37">
        <v>226.233</v>
      </c>
      <c r="D79" s="37">
        <v>214.596</v>
      </c>
      <c r="E79" s="37">
        <v>225.26300000000001</v>
      </c>
      <c r="F79" s="37">
        <v>221.47399999999999</v>
      </c>
      <c r="G79" s="37">
        <v>223.84200000000001</v>
      </c>
      <c r="H79" s="37">
        <v>215.386</v>
      </c>
      <c r="I79" s="37">
        <v>219.78899999999999</v>
      </c>
      <c r="J79" s="37">
        <v>215.018</v>
      </c>
      <c r="K79" s="37">
        <v>215.19300000000001</v>
      </c>
      <c r="L79" s="37">
        <v>212.93</v>
      </c>
      <c r="M79" s="37">
        <v>206.667</v>
      </c>
      <c r="N79" s="37">
        <v>212.42099999999999</v>
      </c>
      <c r="O79" s="37">
        <v>208.351</v>
      </c>
      <c r="P79" s="37">
        <v>213.96600000000001</v>
      </c>
      <c r="Q79" s="37">
        <v>181.93199999999999</v>
      </c>
      <c r="S79" s="4">
        <f t="shared" si="8"/>
        <v>221.50109448144974</v>
      </c>
      <c r="T79" s="4">
        <f t="shared" si="9"/>
        <v>205.91484833959177</v>
      </c>
      <c r="U79" s="4">
        <f t="shared" si="10"/>
        <v>217.13615918778621</v>
      </c>
      <c r="V79" s="4">
        <f t="shared" si="11"/>
        <v>212.99421658146181</v>
      </c>
      <c r="W79" s="4">
        <f t="shared" si="12"/>
        <v>214.07772343154946</v>
      </c>
      <c r="X79" s="4">
        <f t="shared" si="13"/>
        <v>207.00312766345564</v>
      </c>
      <c r="Y79" s="4">
        <f t="shared" si="14"/>
        <v>211.43292716199849</v>
      </c>
      <c r="Z79" s="4">
        <f t="shared" si="15"/>
        <v>208.36115503160423</v>
      </c>
      <c r="AA79" s="4">
        <f t="shared" si="16"/>
        <v>208.44184163505591</v>
      </c>
      <c r="AB79" s="4">
        <f t="shared" si="17"/>
        <v>203.90188467348619</v>
      </c>
      <c r="AC79" s="4">
        <f t="shared" si="18"/>
        <v>197.51713671391101</v>
      </c>
      <c r="AD79" s="4">
        <f t="shared" si="19"/>
        <v>204.99941799517021</v>
      </c>
      <c r="AE79" s="4">
        <f t="shared" si="20"/>
        <v>200.82358040454528</v>
      </c>
      <c r="AF79" s="4">
        <f t="shared" si="21"/>
        <v>207.35376437256193</v>
      </c>
      <c r="AG79" s="4">
        <f t="shared" si="22"/>
        <v>180.11932660006082</v>
      </c>
      <c r="AI79" s="4">
        <f t="shared" si="23"/>
        <v>4.7319055185502634</v>
      </c>
      <c r="AJ79" s="4">
        <f t="shared" si="24"/>
        <v>8.6811516604082328</v>
      </c>
      <c r="AK79" s="4">
        <f t="shared" si="25"/>
        <v>8.1268408122137998</v>
      </c>
      <c r="AL79" s="4">
        <f t="shared" si="26"/>
        <v>8.479783418538176</v>
      </c>
      <c r="AM79" s="4">
        <f t="shared" si="27"/>
        <v>9.7642765684505548</v>
      </c>
      <c r="AN79" s="4">
        <f t="shared" si="28"/>
        <v>8.3828723365443523</v>
      </c>
      <c r="AO79" s="4">
        <f t="shared" si="29"/>
        <v>8.356072838001495</v>
      </c>
      <c r="AP79" s="4">
        <f t="shared" si="30"/>
        <v>6.6568449683957738</v>
      </c>
      <c r="AQ79" s="4">
        <f t="shared" si="31"/>
        <v>6.7511583649441036</v>
      </c>
      <c r="AR79" s="4">
        <f t="shared" si="32"/>
        <v>9.028115326513813</v>
      </c>
      <c r="AS79" s="4">
        <f t="shared" si="33"/>
        <v>9.149863286088987</v>
      </c>
      <c r="AT79" s="4">
        <f t="shared" si="34"/>
        <v>7.4215820048297871</v>
      </c>
      <c r="AU79" s="4">
        <f t="shared" si="35"/>
        <v>7.5274195954547167</v>
      </c>
      <c r="AV79" s="4">
        <f t="shared" si="224"/>
        <v>6.612235627438082</v>
      </c>
      <c r="AW79" s="4">
        <f t="shared" si="224"/>
        <v>1.8126733999391718</v>
      </c>
      <c r="AY79" s="2">
        <f t="shared" si="96"/>
        <v>101.24631887700048</v>
      </c>
      <c r="AZ79" s="2">
        <f t="shared" si="147"/>
        <v>103.31961895047432</v>
      </c>
      <c r="BA79" s="2">
        <f t="shared" si="148"/>
        <v>103.59809911331246</v>
      </c>
      <c r="BB79" s="2">
        <f t="shared" si="149"/>
        <v>103.05574949029989</v>
      </c>
      <c r="BC79" s="2">
        <f t="shared" si="150"/>
        <v>103.05273703115364</v>
      </c>
      <c r="BD79" s="2">
        <f t="shared" si="151"/>
        <v>105.74552756030565</v>
      </c>
      <c r="BE79" s="2">
        <f t="shared" si="152"/>
        <v>103.93797190974929</v>
      </c>
      <c r="BF79" s="2">
        <f t="shared" si="153"/>
        <v>106.80362943860369</v>
      </c>
      <c r="BG79" s="2">
        <f t="shared" si="154"/>
        <v>105.34936646727013</v>
      </c>
      <c r="BH79" s="2">
        <f t="shared" si="155"/>
        <v>104.62768196661069</v>
      </c>
      <c r="BI79" s="2">
        <f t="shared" si="156"/>
        <v>104.54414594646862</v>
      </c>
      <c r="BJ79" s="2">
        <f t="shared" si="157"/>
        <v>104.25800831538797</v>
      </c>
      <c r="BK79" s="2">
        <f t="shared" si="158"/>
        <v>103.0792119100044</v>
      </c>
      <c r="BL79" s="2">
        <f t="shared" si="159"/>
        <v>103.32767014509496</v>
      </c>
      <c r="BM79" s="2">
        <f t="shared" si="160"/>
        <v>102.72139547494783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110.51841299193929</v>
      </c>
      <c r="DL79" s="2">
        <f t="shared" si="225"/>
        <v>111.62757522704891</v>
      </c>
      <c r="DM79" s="2">
        <f t="shared" si="225"/>
        <v>112.08358658536581</v>
      </c>
      <c r="DN79" s="2">
        <f t="shared" si="225"/>
        <v>111.71287682926828</v>
      </c>
      <c r="DO79" s="2">
        <f t="shared" si="225"/>
        <v>112.15807908232117</v>
      </c>
      <c r="DP79" s="2">
        <f t="shared" si="225"/>
        <v>115.97508819345659</v>
      </c>
      <c r="DQ79" s="2">
        <f t="shared" si="225"/>
        <v>112.54095645037751</v>
      </c>
      <c r="DR79" s="2">
        <f t="shared" si="225"/>
        <v>116.0338506401138</v>
      </c>
      <c r="DS79" s="2">
        <f t="shared" si="225"/>
        <v>114.65079352226721</v>
      </c>
      <c r="DT79" s="2">
        <f t="shared" si="225"/>
        <v>115.25643338074916</v>
      </c>
      <c r="DU79" s="2">
        <f t="shared" si="225"/>
        <v>111.82002228544336</v>
      </c>
      <c r="DV79" s="2">
        <f t="shared" si="225"/>
        <v>113.66346342780031</v>
      </c>
      <c r="DW79" s="2">
        <f t="shared" si="225"/>
        <v>110.48133548528284</v>
      </c>
      <c r="DX79" s="2">
        <f t="shared" si="225"/>
        <v>108.69896170259327</v>
      </c>
      <c r="DY79" s="2">
        <f t="shared" si="225"/>
        <v>108.02471947415331</v>
      </c>
      <c r="EA79" s="2">
        <f t="shared" si="71"/>
        <v>98.858014786642457</v>
      </c>
      <c r="EB79" s="2">
        <f t="shared" si="72"/>
        <v>100.20158344882729</v>
      </c>
      <c r="EC79" s="2">
        <f t="shared" si="73"/>
        <v>100.83134653155622</v>
      </c>
      <c r="ED79" s="2">
        <f t="shared" si="74"/>
        <v>100.17515336770805</v>
      </c>
      <c r="EE79" s="2">
        <f t="shared" si="75"/>
        <v>99.965343433531601</v>
      </c>
      <c r="EF79" s="2">
        <f t="shared" si="76"/>
        <v>101.85435415051397</v>
      </c>
      <c r="EG79" s="2">
        <f t="shared" si="77"/>
        <v>100.89570533658018</v>
      </c>
      <c r="EH79" s="2">
        <f t="shared" si="78"/>
        <v>103.59394065815501</v>
      </c>
      <c r="EI79" s="2">
        <f t="shared" si="79"/>
        <v>102.17927565053922</v>
      </c>
      <c r="EJ79" s="2">
        <f t="shared" si="80"/>
        <v>100.57695305197502</v>
      </c>
      <c r="EK79" s="2">
        <f t="shared" si="81"/>
        <v>101.63647979927379</v>
      </c>
      <c r="EL79" s="2">
        <f t="shared" si="82"/>
        <v>100.90896330032071</v>
      </c>
      <c r="EM79" s="2">
        <f t="shared" si="83"/>
        <v>100.19627232379817</v>
      </c>
      <c r="EN79" s="2">
        <f t="shared" si="84"/>
        <v>101.46310808328232</v>
      </c>
      <c r="EO79" s="2">
        <f t="shared" si="85"/>
        <v>100.41190897032817</v>
      </c>
      <c r="EQ79" s="2">
        <f t="shared" si="86"/>
        <v>98.695167154203162</v>
      </c>
      <c r="ER79" s="2">
        <f t="shared" si="226"/>
        <v>99.86606279004755</v>
      </c>
      <c r="ES79" s="2">
        <f t="shared" si="226"/>
        <v>99.469012684712965</v>
      </c>
      <c r="ET79" s="2">
        <f t="shared" si="226"/>
        <v>98.999061028369297</v>
      </c>
      <c r="EU79" s="2">
        <f t="shared" si="226"/>
        <v>99.199932689811419</v>
      </c>
      <c r="EV79" s="2">
        <f t="shared" si="226"/>
        <v>101.09289846119161</v>
      </c>
      <c r="EW79" s="2">
        <f t="shared" si="226"/>
        <v>99.923560466429748</v>
      </c>
      <c r="EX79" s="2">
        <f t="shared" si="226"/>
        <v>103.32259155089663</v>
      </c>
      <c r="EY79" s="2">
        <f t="shared" si="226"/>
        <v>101.74831044857578</v>
      </c>
      <c r="EZ79" s="2">
        <f t="shared" si="226"/>
        <v>100.88171714843556</v>
      </c>
      <c r="FA79" s="2">
        <f t="shared" si="226"/>
        <v>100.58384740521313</v>
      </c>
      <c r="FB79" s="2">
        <f t="shared" si="226"/>
        <v>100.53155005579676</v>
      </c>
      <c r="FC79" s="2">
        <f t="shared" si="226"/>
        <v>100.36129206569957</v>
      </c>
      <c r="FD79" s="2">
        <f t="shared" si="226"/>
        <v>102.43835395082905</v>
      </c>
      <c r="FE79" s="2">
        <f t="shared" si="226"/>
        <v>103.14954997929547</v>
      </c>
      <c r="FG79" s="2">
        <f t="shared" si="88"/>
        <v>0.79517326565955826</v>
      </c>
      <c r="FH79" s="2">
        <f t="shared" si="227"/>
        <v>0.72710138809458613</v>
      </c>
      <c r="FI79" s="2">
        <f t="shared" si="227"/>
        <v>0.75407231295782173</v>
      </c>
      <c r="FJ79" s="2">
        <f t="shared" si="227"/>
        <v>0.75029409579556583</v>
      </c>
      <c r="FK79" s="2">
        <f t="shared" si="227"/>
        <v>0.7467605044102964</v>
      </c>
      <c r="FL79" s="2">
        <f t="shared" si="227"/>
        <v>0.72441650627082932</v>
      </c>
      <c r="FM79" s="2">
        <f t="shared" si="227"/>
        <v>0.73872132683549041</v>
      </c>
      <c r="FN79" s="2">
        <f t="shared" si="227"/>
        <v>0.74197486359120368</v>
      </c>
      <c r="FO79" s="2">
        <f t="shared" si="227"/>
        <v>0.74579597472972459</v>
      </c>
      <c r="FP79" s="2">
        <f t="shared" si="227"/>
        <v>0.7240650286639172</v>
      </c>
      <c r="FQ79" s="2">
        <f t="shared" si="227"/>
        <v>0.71442639463368185</v>
      </c>
      <c r="FR79" s="2">
        <f t="shared" si="227"/>
        <v>0.7374104756351102</v>
      </c>
      <c r="FS79" s="2">
        <f t="shared" si="227"/>
        <v>0.71970165846065803</v>
      </c>
      <c r="FT79" s="2">
        <f t="shared" si="227"/>
        <v>0.74235681054223801</v>
      </c>
      <c r="FU79" s="2">
        <f t="shared" si="227"/>
        <v>0.69672276403608913</v>
      </c>
      <c r="FW79" s="2">
        <f t="shared" si="112"/>
        <v>3.5121875110167086E-4</v>
      </c>
      <c r="FX79" s="2">
        <f t="shared" si="164"/>
        <v>3.0339196609660817E-4</v>
      </c>
      <c r="FY79" s="2">
        <f t="shared" si="165"/>
        <v>3.5585163037261329E-4</v>
      </c>
      <c r="FZ79" s="2">
        <f t="shared" si="166"/>
        <v>3.7543551895065689E-4</v>
      </c>
      <c r="GA79" s="2">
        <f t="shared" si="167"/>
        <v>3.7708895308760681E-4</v>
      </c>
      <c r="GB79" s="2">
        <f t="shared" si="168"/>
        <v>3.5171026582741616E-4</v>
      </c>
      <c r="GC79" s="2">
        <f t="shared" si="169"/>
        <v>4.0033797773967168E-4</v>
      </c>
      <c r="GD79" s="2">
        <f t="shared" si="170"/>
        <v>4.4477595890724653E-4</v>
      </c>
      <c r="GE79" s="2">
        <f t="shared" si="171"/>
        <v>5.0868954504040961E-4</v>
      </c>
      <c r="GF79" s="2">
        <f t="shared" si="172"/>
        <v>4.8211350513665944E-4</v>
      </c>
      <c r="GG79" s="2">
        <f t="shared" si="173"/>
        <v>4.605558259588557E-4</v>
      </c>
      <c r="GH79" s="2">
        <f t="shared" si="174"/>
        <v>4.0567447423587601E-4</v>
      </c>
      <c r="GI79" s="2">
        <f t="shared" si="175"/>
        <v>3.2383649426616221E-4</v>
      </c>
      <c r="GJ79" s="2">
        <f t="shared" si="176"/>
        <v>3.0111061592253519E-4</v>
      </c>
      <c r="GK79" s="2">
        <f t="shared" si="177"/>
        <v>2.5364067102397165E-4</v>
      </c>
      <c r="GM79" s="86">
        <f t="shared" si="113"/>
        <v>0.44199910668178505</v>
      </c>
      <c r="GN79" s="86">
        <f t="shared" si="178"/>
        <v>0.3111759685180629</v>
      </c>
      <c r="GO79" s="86">
        <f t="shared" si="179"/>
        <v>0.38970148577843033</v>
      </c>
      <c r="GP79" s="86">
        <f t="shared" si="180"/>
        <v>0.36760611706347457</v>
      </c>
      <c r="GQ79" s="86">
        <f t="shared" si="181"/>
        <v>0.37026314912239522</v>
      </c>
      <c r="GR79" s="86">
        <f t="shared" si="182"/>
        <v>0.33148574210190096</v>
      </c>
      <c r="GS79" s="86">
        <f t="shared" si="183"/>
        <v>0.36972599621848956</v>
      </c>
      <c r="GT79" s="86">
        <f t="shared" si="184"/>
        <v>0.36570872934649601</v>
      </c>
      <c r="GU79" s="86">
        <f t="shared" si="185"/>
        <v>0.36489616199887975</v>
      </c>
      <c r="GV79" s="86">
        <f t="shared" si="186"/>
        <v>0.33461680461375393</v>
      </c>
      <c r="GW79" s="86">
        <f t="shared" si="187"/>
        <v>0.30679945990332358</v>
      </c>
      <c r="GX79" s="86">
        <f t="shared" si="188"/>
        <v>0.36091481157075633</v>
      </c>
      <c r="GY79" s="86">
        <f t="shared" si="189"/>
        <v>0.31183402251066111</v>
      </c>
      <c r="GZ79" s="86">
        <f t="shared" si="190"/>
        <v>0.37518516227811594</v>
      </c>
      <c r="HA79" s="86">
        <f t="shared" si="191"/>
        <v>0.30660775087997544</v>
      </c>
      <c r="HC79" s="86">
        <f t="shared" si="145"/>
        <v>1.6780992624247098E-4</v>
      </c>
      <c r="HD79" s="86">
        <f t="shared" si="192"/>
        <v>4.4287866221412204E-5</v>
      </c>
      <c r="HE79" s="86">
        <f t="shared" si="193"/>
        <v>1.7718092269927039E-5</v>
      </c>
      <c r="HF79" s="86">
        <f t="shared" si="194"/>
        <v>1.1592707281718185E-5</v>
      </c>
      <c r="HG79" s="86">
        <f t="shared" si="195"/>
        <v>1.2130359705501652E-5</v>
      </c>
      <c r="HH79" s="86">
        <f t="shared" si="196"/>
        <v>2.5603723611011629E-6</v>
      </c>
      <c r="HI79" s="86">
        <f t="shared" si="197"/>
        <v>7.4224158562470856E-6</v>
      </c>
      <c r="HJ79" s="86">
        <f t="shared" si="198"/>
        <v>5.8868310278697225E-6</v>
      </c>
      <c r="HK79" s="86">
        <f t="shared" si="199"/>
        <v>1.0205065628513776E-5</v>
      </c>
      <c r="HL79" s="86">
        <f t="shared" si="200"/>
        <v>7.4328685414201357E-6</v>
      </c>
      <c r="HM79" s="86">
        <f t="shared" si="201"/>
        <v>2.9595644707369065E-6</v>
      </c>
      <c r="HN79" s="86">
        <f t="shared" si="202"/>
        <v>5.8554371248875672E-6</v>
      </c>
      <c r="HO79" s="86">
        <f t="shared" si="203"/>
        <v>5.4885839174388396E-6</v>
      </c>
      <c r="HP79" s="86">
        <f t="shared" si="204"/>
        <v>7.7620738862968386E-6</v>
      </c>
      <c r="HQ79" s="86">
        <f t="shared" si="205"/>
        <v>4.7282341586542407E-7</v>
      </c>
      <c r="HS79" s="86">
        <f t="shared" si="114"/>
        <v>3.0637084063286677E-31</v>
      </c>
      <c r="HT79" s="86">
        <f t="shared" si="206"/>
        <v>4.4893360874721411E-34</v>
      </c>
      <c r="HU79" s="86">
        <f t="shared" si="207"/>
        <v>2.1717864300008064E-40</v>
      </c>
      <c r="HV79" s="86">
        <f t="shared" si="208"/>
        <v>4.7321713153970367E-41</v>
      </c>
      <c r="HW79" s="86">
        <f t="shared" si="209"/>
        <v>8.6268381756464513E-41</v>
      </c>
      <c r="HX79" s="86">
        <f t="shared" si="210"/>
        <v>1.7366733418246295E-46</v>
      </c>
      <c r="HY79" s="86">
        <f t="shared" si="211"/>
        <v>1.4352658351888894E-43</v>
      </c>
      <c r="HZ79" s="86">
        <f t="shared" si="212"/>
        <v>4.3453758052781686E-44</v>
      </c>
      <c r="IA79" s="86">
        <f t="shared" si="213"/>
        <v>1.0739094138502824E-41</v>
      </c>
      <c r="IB79" s="86">
        <f t="shared" si="214"/>
        <v>3.8491599347845835E-42</v>
      </c>
      <c r="IC79" s="86">
        <f t="shared" si="215"/>
        <v>1.8129463561115562E-45</v>
      </c>
      <c r="ID79" s="86">
        <f t="shared" si="216"/>
        <v>1.7221907872640875E-44</v>
      </c>
      <c r="IE79" s="86">
        <f t="shared" si="217"/>
        <v>3.0101035760637653E-43</v>
      </c>
      <c r="IF79" s="86">
        <f t="shared" si="218"/>
        <v>4.0156170542320214E-24</v>
      </c>
      <c r="IG79" s="86">
        <f t="shared" si="219"/>
        <v>6.7086641584127192E-19</v>
      </c>
      <c r="II79" s="86">
        <f t="shared" si="115"/>
        <v>1.6830099294906905E-151</v>
      </c>
      <c r="IJ79" s="86">
        <f t="shared" si="116"/>
        <v>5.8630736733701543E-171</v>
      </c>
      <c r="IK79" s="86">
        <f t="shared" si="117"/>
        <v>5.4926565192150488E-199</v>
      </c>
      <c r="IL79" s="86">
        <f t="shared" si="118"/>
        <v>7.1898777617928101E-196</v>
      </c>
      <c r="IM79" s="86">
        <f t="shared" si="119"/>
        <v>4.2550658708205651E-195</v>
      </c>
      <c r="IN79" s="86">
        <f t="shared" si="120"/>
        <v>5.2962442528079527E-225</v>
      </c>
      <c r="IO79" s="86">
        <f t="shared" si="121"/>
        <v>3.1044449592988991E-208</v>
      </c>
      <c r="IP79" s="86">
        <f t="shared" si="122"/>
        <v>6.1232735147125947E-212</v>
      </c>
      <c r="IQ79" s="86">
        <f t="shared" si="123"/>
        <v>9.654028909858954E-199</v>
      </c>
      <c r="IR79" s="86">
        <f t="shared" si="124"/>
        <v>5.9741584119194982E-205</v>
      </c>
      <c r="IS79" s="86">
        <f t="shared" si="125"/>
        <v>1.6361205663356863E-220</v>
      </c>
      <c r="IT79" s="86">
        <f t="shared" si="126"/>
        <v>5.1077811429942443E-217</v>
      </c>
      <c r="IU79" s="86">
        <f t="shared" si="127"/>
        <v>1.8814920378428803E-210</v>
      </c>
      <c r="IV79" s="86">
        <f t="shared" si="128"/>
        <v>2.9606192641252911E-110</v>
      </c>
      <c r="IW79" s="86">
        <f t="shared" si="129"/>
        <v>2.9474970072821027E-88</v>
      </c>
      <c r="IY79" s="86">
        <f t="shared" si="130"/>
        <v>0.44216691660802754</v>
      </c>
      <c r="IZ79" s="86">
        <f t="shared" si="131"/>
        <v>0.3112202563842843</v>
      </c>
      <c r="JA79" s="86">
        <f t="shared" si="132"/>
        <v>0.38971920387070025</v>
      </c>
      <c r="JB79" s="86">
        <f t="shared" si="133"/>
        <v>0.36761770977075631</v>
      </c>
      <c r="JC79" s="86">
        <f t="shared" si="134"/>
        <v>0.37027527948210071</v>
      </c>
      <c r="JD79" s="86">
        <f t="shared" si="135"/>
        <v>0.33148830247426209</v>
      </c>
      <c r="JE79" s="86">
        <f t="shared" si="136"/>
        <v>0.36973341863434583</v>
      </c>
      <c r="JF79" s="86">
        <f t="shared" si="137"/>
        <v>0.36571461617752388</v>
      </c>
      <c r="JG79" s="86">
        <f t="shared" si="138"/>
        <v>0.36490636706450824</v>
      </c>
      <c r="JH79" s="86">
        <f t="shared" si="139"/>
        <v>0.33462423748229536</v>
      </c>
      <c r="JI79" s="86">
        <f t="shared" si="140"/>
        <v>0.3068024194677943</v>
      </c>
      <c r="JJ79" s="86">
        <f t="shared" si="141"/>
        <v>0.36092066700788122</v>
      </c>
      <c r="JK79" s="86">
        <f t="shared" si="142"/>
        <v>0.31183951109457853</v>
      </c>
      <c r="JL79" s="86">
        <f t="shared" si="143"/>
        <v>0.37519292435200224</v>
      </c>
      <c r="JM79" s="86">
        <f t="shared" si="144"/>
        <v>0.3066082237033913</v>
      </c>
    </row>
    <row r="80" spans="2:273" x14ac:dyDescent="0.25">
      <c r="B80" s="2">
        <v>53</v>
      </c>
      <c r="C80" s="37">
        <v>232.8</v>
      </c>
      <c r="D80" s="37">
        <v>225.26300000000001</v>
      </c>
      <c r="E80" s="37">
        <v>234.24600000000001</v>
      </c>
      <c r="F80" s="37">
        <v>229.75399999999999</v>
      </c>
      <c r="G80" s="37">
        <v>231.52600000000001</v>
      </c>
      <c r="H80" s="37">
        <v>225.71899999999999</v>
      </c>
      <c r="I80" s="37">
        <v>227.36799999999999</v>
      </c>
      <c r="J80" s="37">
        <v>223.80699999999999</v>
      </c>
      <c r="K80" s="37">
        <v>222.89500000000001</v>
      </c>
      <c r="L80" s="37">
        <v>223.22800000000001</v>
      </c>
      <c r="M80" s="37">
        <v>217.24600000000001</v>
      </c>
      <c r="N80" s="37">
        <v>223.36799999999999</v>
      </c>
      <c r="O80" s="37">
        <v>219.386</v>
      </c>
      <c r="P80" s="37">
        <v>221.62700000000001</v>
      </c>
      <c r="Q80" s="37">
        <v>193.881</v>
      </c>
      <c r="S80" s="4">
        <f t="shared" si="8"/>
        <v>231.46557860524007</v>
      </c>
      <c r="T80" s="4">
        <f t="shared" si="9"/>
        <v>220.00425392207754</v>
      </c>
      <c r="U80" s="4">
        <f t="shared" si="10"/>
        <v>229.55252410628827</v>
      </c>
      <c r="V80" s="4">
        <f t="shared" si="11"/>
        <v>225.66217857482866</v>
      </c>
      <c r="W80" s="4">
        <f t="shared" si="12"/>
        <v>227.04231300413014</v>
      </c>
      <c r="X80" s="4">
        <f t="shared" si="13"/>
        <v>220.80560731076605</v>
      </c>
      <c r="Y80" s="4">
        <f t="shared" si="14"/>
        <v>224.44308747024962</v>
      </c>
      <c r="Z80" s="4">
        <f t="shared" si="15"/>
        <v>220.49759598366907</v>
      </c>
      <c r="AA80" s="4">
        <f t="shared" si="16"/>
        <v>220.39707590573801</v>
      </c>
      <c r="AB80" s="4">
        <f t="shared" si="17"/>
        <v>217.42390753864851</v>
      </c>
      <c r="AC80" s="4">
        <f t="shared" si="18"/>
        <v>211.29166853933776</v>
      </c>
      <c r="AD80" s="4">
        <f t="shared" si="19"/>
        <v>217.40970268996716</v>
      </c>
      <c r="AE80" s="4">
        <f t="shared" si="20"/>
        <v>214.68596741671689</v>
      </c>
      <c r="AF80" s="4">
        <f t="shared" si="21"/>
        <v>219.62011714519937</v>
      </c>
      <c r="AG80" s="4">
        <f t="shared" si="22"/>
        <v>192.41259128761902</v>
      </c>
      <c r="AI80" s="4">
        <f t="shared" si="23"/>
        <v>1.3344213947599428</v>
      </c>
      <c r="AJ80" s="4">
        <f t="shared" si="24"/>
        <v>5.2587460779224671</v>
      </c>
      <c r="AK80" s="4">
        <f t="shared" si="25"/>
        <v>4.6934758937117351</v>
      </c>
      <c r="AL80" s="4">
        <f t="shared" si="26"/>
        <v>4.0918214251713323</v>
      </c>
      <c r="AM80" s="4">
        <f t="shared" si="27"/>
        <v>4.4836869958698742</v>
      </c>
      <c r="AN80" s="4">
        <f t="shared" si="28"/>
        <v>4.9133926892339446</v>
      </c>
      <c r="AO80" s="4">
        <f t="shared" si="29"/>
        <v>2.9249125297503724</v>
      </c>
      <c r="AP80" s="4">
        <f t="shared" si="30"/>
        <v>3.309404016330916</v>
      </c>
      <c r="AQ80" s="4">
        <f t="shared" si="31"/>
        <v>2.4979240942620038</v>
      </c>
      <c r="AR80" s="4">
        <f t="shared" si="32"/>
        <v>5.8040924613515017</v>
      </c>
      <c r="AS80" s="4">
        <f t="shared" si="33"/>
        <v>5.9543314606622459</v>
      </c>
      <c r="AT80" s="4">
        <f t="shared" si="34"/>
        <v>5.9582973100328331</v>
      </c>
      <c r="AU80" s="4">
        <f t="shared" si="35"/>
        <v>4.7000325832831038</v>
      </c>
      <c r="AV80" s="4">
        <f t="shared" si="224"/>
        <v>2.0068828548006366</v>
      </c>
      <c r="AW80" s="4">
        <f t="shared" si="224"/>
        <v>1.4684087123809775</v>
      </c>
      <c r="AY80" s="2">
        <f t="shared" si="96"/>
        <v>100.99367178503707</v>
      </c>
      <c r="AZ80" s="2">
        <f t="shared" si="147"/>
        <v>103.03957147370326</v>
      </c>
      <c r="BA80" s="2">
        <f t="shared" si="148"/>
        <v>103.31108989316608</v>
      </c>
      <c r="BB80" s="2">
        <f t="shared" si="149"/>
        <v>102.77710669376059</v>
      </c>
      <c r="BC80" s="2">
        <f t="shared" si="150"/>
        <v>102.76282180473422</v>
      </c>
      <c r="BD80" s="2">
        <f t="shared" si="151"/>
        <v>105.42964268341832</v>
      </c>
      <c r="BE80" s="2">
        <f t="shared" si="152"/>
        <v>103.66303804304336</v>
      </c>
      <c r="BF80" s="2">
        <f t="shared" si="153"/>
        <v>106.52665483508594</v>
      </c>
      <c r="BG80" s="2">
        <f t="shared" si="154"/>
        <v>105.07563608872242</v>
      </c>
      <c r="BH80" s="2">
        <f t="shared" si="155"/>
        <v>104.331493689897</v>
      </c>
      <c r="BI80" s="2">
        <f t="shared" si="156"/>
        <v>104.29456622746447</v>
      </c>
      <c r="BJ80" s="2">
        <f t="shared" si="157"/>
        <v>103.99217105940518</v>
      </c>
      <c r="BK80" s="2">
        <f t="shared" si="158"/>
        <v>102.85297801079165</v>
      </c>
      <c r="BL80" s="2">
        <f t="shared" si="159"/>
        <v>103.15340975746871</v>
      </c>
      <c r="BM80" s="2">
        <f t="shared" si="160"/>
        <v>102.56232110412253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110.61687505926977</v>
      </c>
      <c r="DL80" s="2">
        <f t="shared" si="225"/>
        <v>111.76510055804792</v>
      </c>
      <c r="DM80" s="2">
        <f t="shared" si="225"/>
        <v>112.24148771106937</v>
      </c>
      <c r="DN80" s="2">
        <f t="shared" si="225"/>
        <v>111.87474380863038</v>
      </c>
      <c r="DO80" s="2">
        <f t="shared" si="225"/>
        <v>112.29906632928474</v>
      </c>
      <c r="DP80" s="2">
        <f t="shared" si="225"/>
        <v>116.23973707918442</v>
      </c>
      <c r="DQ80" s="2">
        <f t="shared" si="225"/>
        <v>112.68912758507496</v>
      </c>
      <c r="DR80" s="2">
        <f t="shared" si="225"/>
        <v>116.23854765291608</v>
      </c>
      <c r="DS80" s="2">
        <f t="shared" si="225"/>
        <v>114.82532793522267</v>
      </c>
      <c r="DT80" s="2">
        <f t="shared" si="225"/>
        <v>115.49316500711237</v>
      </c>
      <c r="DU80" s="2">
        <f t="shared" si="225"/>
        <v>111.99425604551922</v>
      </c>
      <c r="DV80" s="2">
        <f t="shared" si="225"/>
        <v>113.88926828609991</v>
      </c>
      <c r="DW80" s="2">
        <f t="shared" si="225"/>
        <v>110.64003731261624</v>
      </c>
      <c r="DX80" s="2">
        <f t="shared" si="225"/>
        <v>108.84958036984352</v>
      </c>
      <c r="DY80" s="2">
        <f t="shared" si="225"/>
        <v>108.17481940730841</v>
      </c>
      <c r="EA80" s="2">
        <f t="shared" si="71"/>
        <v>98.733039283141721</v>
      </c>
      <c r="EB80" s="2">
        <f t="shared" si="72"/>
        <v>100.05297334754798</v>
      </c>
      <c r="EC80" s="2">
        <f t="shared" si="73"/>
        <v>100.6555377456512</v>
      </c>
      <c r="ED80" s="2">
        <f t="shared" si="74"/>
        <v>100.0163462009744</v>
      </c>
      <c r="EE80" s="2">
        <f t="shared" si="75"/>
        <v>99.8138692868242</v>
      </c>
      <c r="EF80" s="2">
        <f t="shared" si="76"/>
        <v>101.67948468098942</v>
      </c>
      <c r="EG80" s="2">
        <f t="shared" si="77"/>
        <v>100.75204882583907</v>
      </c>
      <c r="EH80" s="2">
        <f t="shared" si="78"/>
        <v>103.4466409818378</v>
      </c>
      <c r="EI80" s="2">
        <f t="shared" si="79"/>
        <v>102.04517225685169</v>
      </c>
      <c r="EJ80" s="2">
        <f t="shared" si="80"/>
        <v>100.45193633656982</v>
      </c>
      <c r="EK80" s="2">
        <f t="shared" si="81"/>
        <v>101.48833128219174</v>
      </c>
      <c r="EL80" s="2">
        <f t="shared" si="82"/>
        <v>100.778166270574</v>
      </c>
      <c r="EM80" s="2">
        <f t="shared" si="83"/>
        <v>100.08696817710417</v>
      </c>
      <c r="EN80" s="2">
        <f t="shared" si="84"/>
        <v>101.35002327005513</v>
      </c>
      <c r="EO80" s="2">
        <f t="shared" si="85"/>
        <v>100.33317333136831</v>
      </c>
      <c r="EQ80" s="2">
        <f t="shared" si="86"/>
        <v>98.573635867433651</v>
      </c>
      <c r="ER80" s="2">
        <f t="shared" si="226"/>
        <v>99.724381541794813</v>
      </c>
      <c r="ES80" s="2">
        <f t="shared" si="226"/>
        <v>99.321830615180559</v>
      </c>
      <c r="ET80" s="2">
        <f t="shared" si="226"/>
        <v>98.865165422761166</v>
      </c>
      <c r="EU80" s="2">
        <f t="shared" si="226"/>
        <v>99.064986951570646</v>
      </c>
      <c r="EV80" s="2">
        <f t="shared" si="226"/>
        <v>100.93493210355132</v>
      </c>
      <c r="EW80" s="2">
        <f t="shared" si="226"/>
        <v>99.800974741011331</v>
      </c>
      <c r="EX80" s="2">
        <f t="shared" si="226"/>
        <v>103.18126722262276</v>
      </c>
      <c r="EY80" s="2">
        <f t="shared" si="226"/>
        <v>101.62356181473423</v>
      </c>
      <c r="EZ80" s="2">
        <f t="shared" si="226"/>
        <v>100.75006870581434</v>
      </c>
      <c r="FA80" s="2">
        <f t="shared" si="226"/>
        <v>100.45879004040604</v>
      </c>
      <c r="FB80" s="2">
        <f t="shared" si="226"/>
        <v>100.40877659959455</v>
      </c>
      <c r="FC80" s="2">
        <f t="shared" si="226"/>
        <v>100.24861712203364</v>
      </c>
      <c r="FD80" s="2">
        <f t="shared" si="226"/>
        <v>102.30385675624166</v>
      </c>
      <c r="FE80" s="2">
        <f t="shared" si="226"/>
        <v>103.01215860252158</v>
      </c>
      <c r="FG80" s="2">
        <f t="shared" si="88"/>
        <v>0.80976732350995961</v>
      </c>
      <c r="FH80" s="2">
        <f t="shared" si="227"/>
        <v>0.74499018158652408</v>
      </c>
      <c r="FI80" s="2">
        <f t="shared" si="227"/>
        <v>0.77075056183004464</v>
      </c>
      <c r="FJ80" s="2">
        <f t="shared" si="227"/>
        <v>0.76714945320232242</v>
      </c>
      <c r="FK80" s="2">
        <f t="shared" si="227"/>
        <v>0.76377928703439335</v>
      </c>
      <c r="FL80" s="2">
        <f t="shared" si="227"/>
        <v>0.74241894842625866</v>
      </c>
      <c r="FM80" s="2">
        <f t="shared" si="227"/>
        <v>0.75610392248772207</v>
      </c>
      <c r="FN80" s="2">
        <f t="shared" si="227"/>
        <v>0.7592115588187649</v>
      </c>
      <c r="FO80" s="2">
        <f t="shared" si="227"/>
        <v>0.76285899350595499</v>
      </c>
      <c r="FP80" s="2">
        <f t="shared" si="227"/>
        <v>0.7420822563883358</v>
      </c>
      <c r="FQ80" s="2">
        <f t="shared" si="227"/>
        <v>0.73284076434606915</v>
      </c>
      <c r="FR80" s="2">
        <f t="shared" si="227"/>
        <v>0.75485133987960684</v>
      </c>
      <c r="FS80" s="2">
        <f t="shared" si="227"/>
        <v>0.73790066172110758</v>
      </c>
      <c r="FT80" s="2">
        <f t="shared" si="227"/>
        <v>0.75957625847257726</v>
      </c>
      <c r="FU80" s="2">
        <f t="shared" si="227"/>
        <v>0.71582462242162337</v>
      </c>
      <c r="FW80" s="2">
        <f t="shared" si="112"/>
        <v>3.8509065388146963E-4</v>
      </c>
      <c r="FX80" s="2">
        <f t="shared" si="164"/>
        <v>3.3265293872237182E-4</v>
      </c>
      <c r="FY80" s="2">
        <f t="shared" si="165"/>
        <v>3.9017015847358361E-4</v>
      </c>
      <c r="FZ80" s="2">
        <f t="shared" si="166"/>
        <v>4.1164195036338057E-4</v>
      </c>
      <c r="GA80" s="2">
        <f t="shared" si="167"/>
        <v>4.1345477322598194E-4</v>
      </c>
      <c r="GB80" s="2">
        <f t="shared" si="168"/>
        <v>3.8562955251405037E-4</v>
      </c>
      <c r="GC80" s="2">
        <f t="shared" si="169"/>
        <v>4.3894490992147078E-4</v>
      </c>
      <c r="GD80" s="2">
        <f t="shared" si="170"/>
        <v>4.8766621477667614E-4</v>
      </c>
      <c r="GE80" s="2">
        <f t="shared" si="171"/>
        <v>5.5773962230454494E-4</v>
      </c>
      <c r="GF80" s="2">
        <f t="shared" si="172"/>
        <v>5.2860235933369451E-4</v>
      </c>
      <c r="GG80" s="2">
        <f t="shared" si="173"/>
        <v>5.0496698377199781E-4</v>
      </c>
      <c r="GH80" s="2">
        <f t="shared" si="174"/>
        <v>4.4479580698338024E-4</v>
      </c>
      <c r="GI80" s="2">
        <f t="shared" si="175"/>
        <v>3.5506856161412418E-4</v>
      </c>
      <c r="GJ80" s="2">
        <f t="shared" si="176"/>
        <v>3.3015163388025709E-4</v>
      </c>
      <c r="GK80" s="2">
        <f t="shared" si="177"/>
        <v>2.7810465999095251E-4</v>
      </c>
      <c r="GM80" s="86">
        <f t="shared" si="113"/>
        <v>0.51365121638365208</v>
      </c>
      <c r="GN80" s="86">
        <f t="shared" si="178"/>
        <v>0.38234100039776081</v>
      </c>
      <c r="GO80" s="86">
        <f t="shared" si="179"/>
        <v>0.46781561014725553</v>
      </c>
      <c r="GP80" s="86">
        <f t="shared" si="180"/>
        <v>0.4428530159674024</v>
      </c>
      <c r="GQ80" s="86">
        <f t="shared" si="181"/>
        <v>0.44747401134443399</v>
      </c>
      <c r="GR80" s="86">
        <f t="shared" si="182"/>
        <v>0.4089799117896733</v>
      </c>
      <c r="GS80" s="86">
        <f t="shared" si="183"/>
        <v>0.44991182191371043</v>
      </c>
      <c r="GT80" s="86">
        <f t="shared" si="184"/>
        <v>0.44363317551474779</v>
      </c>
      <c r="GU80" s="86">
        <f t="shared" si="185"/>
        <v>0.44051382252348792</v>
      </c>
      <c r="GV80" s="86">
        <f t="shared" si="186"/>
        <v>0.41302636131672005</v>
      </c>
      <c r="GW80" s="86">
        <f t="shared" si="187"/>
        <v>0.38230227394465566</v>
      </c>
      <c r="GX80" s="86">
        <f t="shared" si="188"/>
        <v>0.43969943716047383</v>
      </c>
      <c r="GY80" s="86">
        <f t="shared" si="189"/>
        <v>0.38578888890885621</v>
      </c>
      <c r="GZ80" s="86">
        <f t="shared" si="190"/>
        <v>0.45464594006333231</v>
      </c>
      <c r="HA80" s="86">
        <f t="shared" si="191"/>
        <v>0.38867964521113091</v>
      </c>
      <c r="HC80" s="86">
        <f t="shared" si="145"/>
        <v>2.9329232138368709E-4</v>
      </c>
      <c r="HD80" s="86">
        <f t="shared" si="192"/>
        <v>8.2954802794202241E-5</v>
      </c>
      <c r="HE80" s="86">
        <f t="shared" si="193"/>
        <v>3.6492989514485733E-5</v>
      </c>
      <c r="HF80" s="86">
        <f t="shared" si="194"/>
        <v>2.4206291512151723E-5</v>
      </c>
      <c r="HG80" s="86">
        <f t="shared" si="195"/>
        <v>2.5263644250466409E-5</v>
      </c>
      <c r="HH80" s="86">
        <f t="shared" si="196"/>
        <v>5.9029296000153623E-6</v>
      </c>
      <c r="HI80" s="86">
        <f t="shared" si="197"/>
        <v>1.6203030116986129E-5</v>
      </c>
      <c r="HJ80" s="86">
        <f t="shared" si="198"/>
        <v>1.318415537037766E-5</v>
      </c>
      <c r="HK80" s="86">
        <f t="shared" si="199"/>
        <v>2.2157398154643331E-5</v>
      </c>
      <c r="HL80" s="86">
        <f t="shared" si="200"/>
        <v>1.6427270095307032E-5</v>
      </c>
      <c r="HM80" s="86">
        <f t="shared" si="201"/>
        <v>6.9273346626065318E-6</v>
      </c>
      <c r="HN80" s="86">
        <f t="shared" si="202"/>
        <v>1.3117346841775825E-5</v>
      </c>
      <c r="HO80" s="86">
        <f t="shared" si="203"/>
        <v>1.1909190050253437E-5</v>
      </c>
      <c r="HP80" s="86">
        <f t="shared" si="204"/>
        <v>1.6677658947577991E-5</v>
      </c>
      <c r="HQ80" s="86">
        <f t="shared" si="205"/>
        <v>1.234414797604077E-6</v>
      </c>
      <c r="HS80" s="86">
        <f t="shared" si="114"/>
        <v>2.8714815717728085E-30</v>
      </c>
      <c r="HT80" s="86">
        <f t="shared" si="206"/>
        <v>5.1709869093646957E-33</v>
      </c>
      <c r="HU80" s="86">
        <f t="shared" si="207"/>
        <v>4.1064748520266337E-39</v>
      </c>
      <c r="HV80" s="86">
        <f t="shared" si="208"/>
        <v>9.1416547052484574E-40</v>
      </c>
      <c r="HW80" s="86">
        <f t="shared" si="209"/>
        <v>1.6433412086168167E-39</v>
      </c>
      <c r="HX80" s="86">
        <f t="shared" si="210"/>
        <v>4.9915954208994036E-45</v>
      </c>
      <c r="HY80" s="86">
        <f t="shared" si="211"/>
        <v>3.434045003065856E-42</v>
      </c>
      <c r="HZ80" s="86">
        <f t="shared" si="212"/>
        <v>1.1393580961068682E-42</v>
      </c>
      <c r="IA80" s="86">
        <f t="shared" si="213"/>
        <v>2.4477921181276495E-40</v>
      </c>
      <c r="IB80" s="86">
        <f t="shared" si="214"/>
        <v>9.1673538317758506E-41</v>
      </c>
      <c r="IC80" s="86">
        <f t="shared" si="215"/>
        <v>5.4379774315464926E-44</v>
      </c>
      <c r="ID80" s="86">
        <f t="shared" si="216"/>
        <v>4.5873531554836213E-43</v>
      </c>
      <c r="IE80" s="86">
        <f t="shared" si="217"/>
        <v>6.657285757356068E-42</v>
      </c>
      <c r="IF80" s="86">
        <f t="shared" si="218"/>
        <v>2.0970425518661092E-23</v>
      </c>
      <c r="IG80" s="86">
        <f t="shared" si="219"/>
        <v>2.3099839205268488E-18</v>
      </c>
      <c r="II80" s="86">
        <f t="shared" si="115"/>
        <v>4.6543741018161287E-148</v>
      </c>
      <c r="IJ80" s="86">
        <f t="shared" si="116"/>
        <v>3.8673848676820612E-167</v>
      </c>
      <c r="IK80" s="86">
        <f t="shared" si="117"/>
        <v>1.9099798728522294E-194</v>
      </c>
      <c r="IL80" s="86">
        <f t="shared" si="118"/>
        <v>2.2717049563300154E-191</v>
      </c>
      <c r="IM80" s="86">
        <f t="shared" si="119"/>
        <v>1.2975136468567246E-190</v>
      </c>
      <c r="IN80" s="86">
        <f t="shared" si="120"/>
        <v>7.1958769219295348E-220</v>
      </c>
      <c r="IO80" s="86">
        <f t="shared" si="121"/>
        <v>2.0772147603541232E-203</v>
      </c>
      <c r="IP80" s="86">
        <f t="shared" si="122"/>
        <v>5.8310353236284425E-207</v>
      </c>
      <c r="IQ80" s="86">
        <f t="shared" si="123"/>
        <v>5.4053209570937992E-194</v>
      </c>
      <c r="IR80" s="86">
        <f t="shared" si="124"/>
        <v>4.3641723020994457E-200</v>
      </c>
      <c r="IS80" s="86">
        <f t="shared" si="125"/>
        <v>2.6252219692434334E-215</v>
      </c>
      <c r="IT80" s="86">
        <f t="shared" si="126"/>
        <v>5.592666711065033E-212</v>
      </c>
      <c r="IU80" s="86">
        <f t="shared" si="127"/>
        <v>1.0563754382754352E-205</v>
      </c>
      <c r="IV80" s="86">
        <f t="shared" si="128"/>
        <v>8.2788484667965188E-108</v>
      </c>
      <c r="IW80" s="86">
        <f t="shared" si="129"/>
        <v>2.3987293259350761E-86</v>
      </c>
      <c r="IY80" s="86">
        <f t="shared" si="130"/>
        <v>0.51394450870503572</v>
      </c>
      <c r="IZ80" s="86">
        <f t="shared" si="131"/>
        <v>0.382423955200555</v>
      </c>
      <c r="JA80" s="86">
        <f t="shared" si="132"/>
        <v>0.46785210313677</v>
      </c>
      <c r="JB80" s="86">
        <f t="shared" si="133"/>
        <v>0.44287722225891457</v>
      </c>
      <c r="JC80" s="86">
        <f t="shared" si="134"/>
        <v>0.44749927498868447</v>
      </c>
      <c r="JD80" s="86">
        <f t="shared" si="135"/>
        <v>0.40898581471927331</v>
      </c>
      <c r="JE80" s="86">
        <f t="shared" si="136"/>
        <v>0.44992802494382744</v>
      </c>
      <c r="JF80" s="86">
        <f t="shared" si="137"/>
        <v>0.44364635967011817</v>
      </c>
      <c r="JG80" s="86">
        <f t="shared" si="138"/>
        <v>0.44053597992164256</v>
      </c>
      <c r="JH80" s="86">
        <f t="shared" si="139"/>
        <v>0.41304278858681537</v>
      </c>
      <c r="JI80" s="86">
        <f t="shared" si="140"/>
        <v>0.38230920127931828</v>
      </c>
      <c r="JJ80" s="86">
        <f t="shared" si="141"/>
        <v>0.43971255450731561</v>
      </c>
      <c r="JK80" s="86">
        <f t="shared" si="142"/>
        <v>0.38580079809890644</v>
      </c>
      <c r="JL80" s="86">
        <f t="shared" si="143"/>
        <v>0.45466261772227989</v>
      </c>
      <c r="JM80" s="86">
        <f t="shared" si="144"/>
        <v>0.38868087962592851</v>
      </c>
    </row>
    <row r="81" spans="2:273" x14ac:dyDescent="0.25">
      <c r="B81" s="2">
        <v>54</v>
      </c>
      <c r="C81" s="37">
        <v>236.75</v>
      </c>
      <c r="D81" s="37">
        <v>233.57900000000001</v>
      </c>
      <c r="E81" s="37">
        <v>237.053</v>
      </c>
      <c r="F81" s="37">
        <v>237.351</v>
      </c>
      <c r="G81" s="37">
        <v>236.71899999999999</v>
      </c>
      <c r="H81" s="37">
        <v>232.78899999999999</v>
      </c>
      <c r="I81" s="37">
        <v>232.316</v>
      </c>
      <c r="J81" s="37">
        <v>229.28100000000001</v>
      </c>
      <c r="K81" s="37">
        <v>227.404</v>
      </c>
      <c r="L81" s="37">
        <v>228.386</v>
      </c>
      <c r="M81" s="37">
        <v>227.053</v>
      </c>
      <c r="N81" s="37">
        <v>228.649</v>
      </c>
      <c r="O81" s="37">
        <v>227.982</v>
      </c>
      <c r="P81" s="37">
        <v>227.61</v>
      </c>
      <c r="Q81" s="37">
        <v>202.03399999999999</v>
      </c>
      <c r="S81" s="4">
        <f t="shared" si="8"/>
        <v>239.45300090265161</v>
      </c>
      <c r="T81" s="4">
        <f t="shared" si="9"/>
        <v>233.14639777143097</v>
      </c>
      <c r="U81" s="4">
        <f t="shared" si="10"/>
        <v>240.30541053015028</v>
      </c>
      <c r="V81" s="4">
        <f t="shared" si="11"/>
        <v>237.13175727312142</v>
      </c>
      <c r="W81" s="4">
        <f t="shared" si="12"/>
        <v>238.72336635330703</v>
      </c>
      <c r="X81" s="4">
        <f t="shared" si="13"/>
        <v>233.53729735564897</v>
      </c>
      <c r="Y81" s="4">
        <f t="shared" si="14"/>
        <v>235.84560528042212</v>
      </c>
      <c r="Z81" s="4">
        <f t="shared" si="15"/>
        <v>231.21531057293458</v>
      </c>
      <c r="AA81" s="4">
        <f t="shared" si="16"/>
        <v>230.63573621815979</v>
      </c>
      <c r="AB81" s="4">
        <f t="shared" si="17"/>
        <v>229.84161528005009</v>
      </c>
      <c r="AC81" s="4">
        <f t="shared" si="18"/>
        <v>224.32117919080147</v>
      </c>
      <c r="AD81" s="4">
        <f t="shared" si="19"/>
        <v>228.42310148988614</v>
      </c>
      <c r="AE81" s="4">
        <f t="shared" si="20"/>
        <v>227.26459241062506</v>
      </c>
      <c r="AF81" s="4">
        <f t="shared" si="21"/>
        <v>230.04733700812298</v>
      </c>
      <c r="AG81" s="4">
        <f t="shared" si="22"/>
        <v>202.87208767773336</v>
      </c>
      <c r="AI81" s="4">
        <f t="shared" si="23"/>
        <v>-2.7030009026516097</v>
      </c>
      <c r="AJ81" s="4">
        <f t="shared" si="24"/>
        <v>0.43260222856903852</v>
      </c>
      <c r="AK81" s="4">
        <f t="shared" si="25"/>
        <v>-3.2524105301502857</v>
      </c>
      <c r="AL81" s="4">
        <f t="shared" si="26"/>
        <v>0.21924272687857638</v>
      </c>
      <c r="AM81" s="4">
        <f t="shared" si="27"/>
        <v>-2.0043663533070344</v>
      </c>
      <c r="AN81" s="4">
        <f t="shared" si="28"/>
        <v>-0.7482973556489867</v>
      </c>
      <c r="AO81" s="4">
        <f t="shared" si="29"/>
        <v>-3.5296052804221176</v>
      </c>
      <c r="AP81" s="4">
        <f t="shared" si="30"/>
        <v>-1.934310572934578</v>
      </c>
      <c r="AQ81" s="4">
        <f t="shared" si="31"/>
        <v>-3.2317362181597957</v>
      </c>
      <c r="AR81" s="4">
        <f t="shared" si="32"/>
        <v>-1.4556152800500968</v>
      </c>
      <c r="AS81" s="4">
        <f t="shared" si="33"/>
        <v>2.7318208091985241</v>
      </c>
      <c r="AT81" s="4">
        <f t="shared" si="34"/>
        <v>0.22589851011386486</v>
      </c>
      <c r="AU81" s="4">
        <f t="shared" si="35"/>
        <v>0.7174075893749432</v>
      </c>
      <c r="AV81" s="4">
        <f t="shared" si="224"/>
        <v>-2.4373370081229666</v>
      </c>
      <c r="AW81" s="4">
        <f t="shared" si="224"/>
        <v>-0.83808767773336967</v>
      </c>
      <c r="AY81" s="2">
        <f t="shared" si="96"/>
        <v>100.74429868049826</v>
      </c>
      <c r="AZ81" s="2">
        <f t="shared" si="147"/>
        <v>102.75875218334187</v>
      </c>
      <c r="BA81" s="2">
        <f t="shared" si="148"/>
        <v>103.02261394973384</v>
      </c>
      <c r="BB81" s="2">
        <f t="shared" si="149"/>
        <v>102.49750433239731</v>
      </c>
      <c r="BC81" s="2">
        <f t="shared" si="150"/>
        <v>102.47325918263176</v>
      </c>
      <c r="BD81" s="2">
        <f t="shared" si="151"/>
        <v>105.10971862392952</v>
      </c>
      <c r="BE81" s="2">
        <f t="shared" si="152"/>
        <v>103.38774726979557</v>
      </c>
      <c r="BF81" s="2">
        <f t="shared" si="153"/>
        <v>106.24810340555315</v>
      </c>
      <c r="BG81" s="2">
        <f t="shared" si="154"/>
        <v>104.80192313442342</v>
      </c>
      <c r="BH81" s="2">
        <f t="shared" si="155"/>
        <v>104.03436787919945</v>
      </c>
      <c r="BI81" s="2">
        <f t="shared" si="156"/>
        <v>104.04147825630471</v>
      </c>
      <c r="BJ81" s="2">
        <f t="shared" si="157"/>
        <v>103.72466076599164</v>
      </c>
      <c r="BK81" s="2">
        <f t="shared" si="158"/>
        <v>102.62542878201931</v>
      </c>
      <c r="BL81" s="2">
        <f t="shared" si="159"/>
        <v>102.97630748359924</v>
      </c>
      <c r="BM81" s="2">
        <f t="shared" si="160"/>
        <v>102.40051294529593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110.71533712660026</v>
      </c>
      <c r="DL81" s="2">
        <f t="shared" si="225"/>
        <v>111.90262588904694</v>
      </c>
      <c r="DM81" s="2">
        <f t="shared" si="225"/>
        <v>112.39938883677294</v>
      </c>
      <c r="DN81" s="2">
        <f t="shared" si="225"/>
        <v>112.03661078799249</v>
      </c>
      <c r="DO81" s="2">
        <f t="shared" si="225"/>
        <v>112.4400535762483</v>
      </c>
      <c r="DP81" s="2">
        <f t="shared" si="225"/>
        <v>116.50438596491226</v>
      </c>
      <c r="DQ81" s="2">
        <f t="shared" si="225"/>
        <v>112.83729871977241</v>
      </c>
      <c r="DR81" s="2">
        <f t="shared" si="225"/>
        <v>116.44324466571835</v>
      </c>
      <c r="DS81" s="2">
        <f t="shared" si="225"/>
        <v>114.99986234817814</v>
      </c>
      <c r="DT81" s="2">
        <f t="shared" si="225"/>
        <v>115.72989663347558</v>
      </c>
      <c r="DU81" s="2">
        <f t="shared" si="225"/>
        <v>112.16848980559509</v>
      </c>
      <c r="DV81" s="2">
        <f t="shared" si="225"/>
        <v>114.1150731443995</v>
      </c>
      <c r="DW81" s="2">
        <f t="shared" si="225"/>
        <v>110.79873913994965</v>
      </c>
      <c r="DX81" s="2">
        <f t="shared" si="225"/>
        <v>109.00019903709376</v>
      </c>
      <c r="DY81" s="2">
        <f t="shared" si="225"/>
        <v>108.32491934046348</v>
      </c>
      <c r="EA81" s="2">
        <f t="shared" si="71"/>
        <v>98.608063779640986</v>
      </c>
      <c r="EB81" s="2">
        <f t="shared" si="72"/>
        <v>99.904363246268659</v>
      </c>
      <c r="EC81" s="2">
        <f t="shared" si="73"/>
        <v>100.47972895974618</v>
      </c>
      <c r="ED81" s="2">
        <f t="shared" si="74"/>
        <v>99.857539034240745</v>
      </c>
      <c r="EE81" s="2">
        <f t="shared" si="75"/>
        <v>99.662395140116814</v>
      </c>
      <c r="EF81" s="2">
        <f t="shared" si="76"/>
        <v>101.50461521146487</v>
      </c>
      <c r="EG81" s="2">
        <f t="shared" si="77"/>
        <v>100.60839231509794</v>
      </c>
      <c r="EH81" s="2">
        <f t="shared" si="78"/>
        <v>103.29934130552058</v>
      </c>
      <c r="EI81" s="2">
        <f t="shared" si="79"/>
        <v>101.91106886316415</v>
      </c>
      <c r="EJ81" s="2">
        <f t="shared" si="80"/>
        <v>100.32691962116461</v>
      </c>
      <c r="EK81" s="2">
        <f t="shared" si="81"/>
        <v>101.34018276510969</v>
      </c>
      <c r="EL81" s="2">
        <f t="shared" si="82"/>
        <v>100.64736924082729</v>
      </c>
      <c r="EM81" s="2">
        <f t="shared" si="83"/>
        <v>99.977664030410182</v>
      </c>
      <c r="EN81" s="2">
        <f t="shared" si="84"/>
        <v>101.23693845682794</v>
      </c>
      <c r="EO81" s="2">
        <f t="shared" si="85"/>
        <v>100.25443769240847</v>
      </c>
      <c r="EQ81" s="2">
        <f t="shared" si="86"/>
        <v>98.452104580664141</v>
      </c>
      <c r="ER81" s="2">
        <f t="shared" si="226"/>
        <v>99.582700293542089</v>
      </c>
      <c r="ES81" s="2">
        <f t="shared" si="226"/>
        <v>99.174648545648154</v>
      </c>
      <c r="ET81" s="2">
        <f t="shared" si="226"/>
        <v>98.731269817153034</v>
      </c>
      <c r="EU81" s="2">
        <f t="shared" si="226"/>
        <v>98.930041213329858</v>
      </c>
      <c r="EV81" s="2">
        <f t="shared" si="226"/>
        <v>100.77696574591103</v>
      </c>
      <c r="EW81" s="2">
        <f t="shared" si="226"/>
        <v>99.678389015592913</v>
      </c>
      <c r="EX81" s="2">
        <f t="shared" si="226"/>
        <v>103.03994289434888</v>
      </c>
      <c r="EY81" s="2">
        <f t="shared" si="226"/>
        <v>101.49881318089268</v>
      </c>
      <c r="EZ81" s="2">
        <f t="shared" si="226"/>
        <v>100.61842026319313</v>
      </c>
      <c r="FA81" s="2">
        <f t="shared" si="226"/>
        <v>100.33373267559897</v>
      </c>
      <c r="FB81" s="2">
        <f t="shared" si="226"/>
        <v>100.28600314339232</v>
      </c>
      <c r="FC81" s="2">
        <f t="shared" si="226"/>
        <v>100.1359421783677</v>
      </c>
      <c r="FD81" s="2">
        <f t="shared" si="226"/>
        <v>102.16935956165428</v>
      </c>
      <c r="FE81" s="2">
        <f t="shared" si="226"/>
        <v>102.87476722574769</v>
      </c>
      <c r="FG81" s="2">
        <f t="shared" si="88"/>
        <v>0.82355228217374277</v>
      </c>
      <c r="FH81" s="2">
        <f t="shared" si="227"/>
        <v>0.76209003388297381</v>
      </c>
      <c r="FI81" s="2">
        <f t="shared" si="227"/>
        <v>0.78661779566932777</v>
      </c>
      <c r="FJ81" s="2">
        <f t="shared" si="227"/>
        <v>0.78319582311348723</v>
      </c>
      <c r="FK81" s="2">
        <f t="shared" si="227"/>
        <v>0.77999129874323181</v>
      </c>
      <c r="FL81" s="2">
        <f t="shared" si="227"/>
        <v>0.75963558806978526</v>
      </c>
      <c r="FM81" s="2">
        <f t="shared" si="227"/>
        <v>0.77268592559962102</v>
      </c>
      <c r="FN81" s="2">
        <f t="shared" si="227"/>
        <v>0.77564497265290522</v>
      </c>
      <c r="FO81" s="2">
        <f t="shared" si="227"/>
        <v>0.77911589974337259</v>
      </c>
      <c r="FP81" s="2">
        <f t="shared" si="227"/>
        <v>0.75931410469317928</v>
      </c>
      <c r="FQ81" s="2">
        <f t="shared" si="227"/>
        <v>0.75048244286451404</v>
      </c>
      <c r="FR81" s="2">
        <f t="shared" si="227"/>
        <v>0.77149276661415978</v>
      </c>
      <c r="FS81" s="2">
        <f t="shared" si="227"/>
        <v>0.75531977134544981</v>
      </c>
      <c r="FT81" s="2">
        <f t="shared" si="227"/>
        <v>0.77599212607779322</v>
      </c>
      <c r="FU81" s="2">
        <f t="shared" si="227"/>
        <v>0.73418237772302763</v>
      </c>
      <c r="FW81" s="2">
        <f t="shared" si="112"/>
        <v>4.2222781855205351E-4</v>
      </c>
      <c r="FX81" s="2">
        <f t="shared" si="164"/>
        <v>3.6473498847650445E-4</v>
      </c>
      <c r="FY81" s="2">
        <f t="shared" si="165"/>
        <v>4.2779696802793286E-4</v>
      </c>
      <c r="FZ81" s="2">
        <f t="shared" si="166"/>
        <v>4.5133849852076663E-4</v>
      </c>
      <c r="GA81" s="2">
        <f t="shared" si="167"/>
        <v>4.5332606104231383E-4</v>
      </c>
      <c r="GB81" s="2">
        <f t="shared" si="168"/>
        <v>4.2281866521779664E-4</v>
      </c>
      <c r="GC81" s="2">
        <f t="shared" si="169"/>
        <v>4.8127314178684257E-4</v>
      </c>
      <c r="GD81" s="2">
        <f t="shared" si="170"/>
        <v>5.3469021477459274E-4</v>
      </c>
      <c r="GE81" s="2">
        <f t="shared" si="171"/>
        <v>6.1151642945870177E-4</v>
      </c>
      <c r="GF81" s="2">
        <f t="shared" si="172"/>
        <v>5.7957140410781044E-4</v>
      </c>
      <c r="GG81" s="2">
        <f t="shared" si="173"/>
        <v>5.5365831418428553E-4</v>
      </c>
      <c r="GH81" s="2">
        <f t="shared" si="174"/>
        <v>4.8768797589172062E-4</v>
      </c>
      <c r="GI81" s="2">
        <f t="shared" si="175"/>
        <v>3.8931159954192439E-4</v>
      </c>
      <c r="GJ81" s="2">
        <f t="shared" si="176"/>
        <v>3.6199253762730357E-4</v>
      </c>
      <c r="GK81" s="2">
        <f t="shared" si="177"/>
        <v>3.0492751440479733E-4</v>
      </c>
      <c r="GM81" s="86">
        <f t="shared" si="113"/>
        <v>0.58673594589795475</v>
      </c>
      <c r="GN81" s="86">
        <f t="shared" si="178"/>
        <v>0.46124185099880732</v>
      </c>
      <c r="GO81" s="86">
        <f t="shared" si="179"/>
        <v>0.55155899668627606</v>
      </c>
      <c r="GP81" s="86">
        <f t="shared" si="180"/>
        <v>0.52505192492519681</v>
      </c>
      <c r="GQ81" s="86">
        <f t="shared" si="181"/>
        <v>0.53189372285212222</v>
      </c>
      <c r="GR81" s="86">
        <f t="shared" si="182"/>
        <v>0.49524922125561116</v>
      </c>
      <c r="GS81" s="86">
        <f t="shared" si="183"/>
        <v>0.53685130131990599</v>
      </c>
      <c r="GT81" s="86">
        <f t="shared" si="184"/>
        <v>0.52813261416747526</v>
      </c>
      <c r="GU81" s="86">
        <f t="shared" si="185"/>
        <v>0.5209293619007257</v>
      </c>
      <c r="GV81" s="86">
        <f t="shared" si="186"/>
        <v>0.50019099323461513</v>
      </c>
      <c r="GW81" s="86">
        <f t="shared" si="187"/>
        <v>0.46753089257193892</v>
      </c>
      <c r="GX81" s="86">
        <f t="shared" si="188"/>
        <v>0.52551390381182173</v>
      </c>
      <c r="GY81" s="86">
        <f t="shared" si="189"/>
        <v>0.46703705077850943</v>
      </c>
      <c r="GZ81" s="86">
        <f t="shared" si="190"/>
        <v>0.53932937601087882</v>
      </c>
      <c r="HA81" s="86">
        <f t="shared" si="191"/>
        <v>0.47737041062235758</v>
      </c>
      <c r="HC81" s="86">
        <f t="shared" si="145"/>
        <v>5.0292794131553238E-4</v>
      </c>
      <c r="HD81" s="86">
        <f t="shared" si="192"/>
        <v>1.5216590470454083E-4</v>
      </c>
      <c r="HE81" s="86">
        <f t="shared" si="193"/>
        <v>7.3273169434918015E-5</v>
      </c>
      <c r="HF81" s="86">
        <f t="shared" si="194"/>
        <v>4.9274674573361305E-5</v>
      </c>
      <c r="HG81" s="86">
        <f t="shared" si="195"/>
        <v>5.1298414993002415E-5</v>
      </c>
      <c r="HH81" s="86">
        <f t="shared" si="196"/>
        <v>1.3221232160360615E-5</v>
      </c>
      <c r="HI81" s="86">
        <f t="shared" si="197"/>
        <v>3.4409880439319028E-5</v>
      </c>
      <c r="HJ81" s="86">
        <f t="shared" si="198"/>
        <v>2.8688013002774595E-5</v>
      </c>
      <c r="HK81" s="86">
        <f t="shared" si="199"/>
        <v>4.6783159928972662E-5</v>
      </c>
      <c r="HL81" s="86">
        <f t="shared" si="200"/>
        <v>3.5287525125166281E-5</v>
      </c>
      <c r="HM81" s="86">
        <f t="shared" si="201"/>
        <v>1.5729844004991748E-5</v>
      </c>
      <c r="HN81" s="86">
        <f t="shared" si="202"/>
        <v>2.8550083796596058E-5</v>
      </c>
      <c r="HO81" s="86">
        <f t="shared" si="203"/>
        <v>2.51668856400662E-5</v>
      </c>
      <c r="HP81" s="86">
        <f t="shared" si="204"/>
        <v>3.4895774593640216E-5</v>
      </c>
      <c r="HQ81" s="86">
        <f t="shared" si="205"/>
        <v>3.1157306964997423E-6</v>
      </c>
      <c r="HS81" s="86">
        <f t="shared" si="114"/>
        <v>2.5939437902442059E-29</v>
      </c>
      <c r="HT81" s="86">
        <f t="shared" si="206"/>
        <v>5.7215587022700212E-32</v>
      </c>
      <c r="HU81" s="86">
        <f t="shared" si="207"/>
        <v>7.3948003440795512E-38</v>
      </c>
      <c r="HV81" s="86">
        <f t="shared" si="208"/>
        <v>1.6820677295227377E-38</v>
      </c>
      <c r="HW81" s="86">
        <f t="shared" si="209"/>
        <v>2.9820826837919723E-38</v>
      </c>
      <c r="HX81" s="86">
        <f t="shared" si="210"/>
        <v>1.3577438334063617E-43</v>
      </c>
      <c r="HY81" s="86">
        <f t="shared" si="211"/>
        <v>7.7948224446823544E-41</v>
      </c>
      <c r="HZ81" s="86">
        <f t="shared" si="212"/>
        <v>2.8272709704516012E-41</v>
      </c>
      <c r="IA81" s="86">
        <f t="shared" si="213"/>
        <v>5.2889094212535335E-39</v>
      </c>
      <c r="IB81" s="86">
        <f t="shared" si="214"/>
        <v>2.0677972985175284E-39</v>
      </c>
      <c r="IC81" s="86">
        <f t="shared" si="215"/>
        <v>1.5394160471934998E-42</v>
      </c>
      <c r="ID81" s="86">
        <f t="shared" si="216"/>
        <v>1.1564089929015462E-41</v>
      </c>
      <c r="IE81" s="86">
        <f t="shared" si="217"/>
        <v>1.3999065308056331E-40</v>
      </c>
      <c r="IF81" s="86">
        <f t="shared" si="218"/>
        <v>1.0667149060475916E-22</v>
      </c>
      <c r="IG81" s="86">
        <f t="shared" si="219"/>
        <v>7.8044268112379442E-18</v>
      </c>
      <c r="II81" s="86">
        <f t="shared" si="115"/>
        <v>1.1739951865698932E-144</v>
      </c>
      <c r="IJ81" s="86">
        <f t="shared" si="116"/>
        <v>2.3075301346190435E-163</v>
      </c>
      <c r="IK81" s="86">
        <f t="shared" si="117"/>
        <v>5.8804749198039382E-190</v>
      </c>
      <c r="IL81" s="86">
        <f t="shared" si="118"/>
        <v>6.3569375143675499E-187</v>
      </c>
      <c r="IM81" s="86">
        <f t="shared" si="119"/>
        <v>3.5053787528862727E-186</v>
      </c>
      <c r="IN81" s="86">
        <f t="shared" si="120"/>
        <v>8.5215772760002876E-215</v>
      </c>
      <c r="IO81" s="86">
        <f t="shared" si="121"/>
        <v>1.218850459834184E-198</v>
      </c>
      <c r="IP81" s="86">
        <f t="shared" si="122"/>
        <v>4.8401416105429328E-202</v>
      </c>
      <c r="IQ81" s="86">
        <f t="shared" si="123"/>
        <v>2.6487589035866068E-189</v>
      </c>
      <c r="IR81" s="86">
        <f t="shared" si="124"/>
        <v>2.7838257783102653E-195</v>
      </c>
      <c r="IS81" s="86">
        <f t="shared" si="125"/>
        <v>3.6463843551601112E-210</v>
      </c>
      <c r="IT81" s="86">
        <f t="shared" si="126"/>
        <v>5.3375579455775906E-207</v>
      </c>
      <c r="IU81" s="86">
        <f t="shared" si="127"/>
        <v>5.2299233093398575E-201</v>
      </c>
      <c r="IV81" s="86">
        <f t="shared" si="128"/>
        <v>2.1712935662512789E-105</v>
      </c>
      <c r="IW81" s="86">
        <f t="shared" si="129"/>
        <v>1.8588519457033602E-84</v>
      </c>
      <c r="IY81" s="86">
        <f t="shared" si="130"/>
        <v>0.58723887383927031</v>
      </c>
      <c r="IZ81" s="86">
        <f t="shared" si="131"/>
        <v>0.46139401690351184</v>
      </c>
      <c r="JA81" s="86">
        <f t="shared" si="132"/>
        <v>0.55163226985571101</v>
      </c>
      <c r="JB81" s="86">
        <f t="shared" si="133"/>
        <v>0.5251011995997702</v>
      </c>
      <c r="JC81" s="86">
        <f t="shared" si="134"/>
        <v>0.53194502126711518</v>
      </c>
      <c r="JD81" s="86">
        <f t="shared" si="135"/>
        <v>0.49526244248777151</v>
      </c>
      <c r="JE81" s="86">
        <f t="shared" si="136"/>
        <v>0.53688571120034534</v>
      </c>
      <c r="JF81" s="86">
        <f t="shared" si="137"/>
        <v>0.52816130218047808</v>
      </c>
      <c r="JG81" s="86">
        <f t="shared" si="138"/>
        <v>0.52097614506065471</v>
      </c>
      <c r="JH81" s="86">
        <f t="shared" si="139"/>
        <v>0.50022628075974029</v>
      </c>
      <c r="JI81" s="86">
        <f t="shared" si="140"/>
        <v>0.46754662241594391</v>
      </c>
      <c r="JJ81" s="86">
        <f t="shared" si="141"/>
        <v>0.52554245389561827</v>
      </c>
      <c r="JK81" s="86">
        <f t="shared" si="142"/>
        <v>0.46706221766414951</v>
      </c>
      <c r="JL81" s="86">
        <f t="shared" si="143"/>
        <v>0.53936427178547242</v>
      </c>
      <c r="JM81" s="86">
        <f t="shared" si="144"/>
        <v>0.47737352635305408</v>
      </c>
    </row>
    <row r="82" spans="2:273" x14ac:dyDescent="0.25">
      <c r="B82" s="2">
        <v>55</v>
      </c>
      <c r="C82" s="37">
        <v>236.03299999999999</v>
      </c>
      <c r="D82" s="37">
        <v>237.43899999999999</v>
      </c>
      <c r="E82" s="37">
        <v>238.982</v>
      </c>
      <c r="F82" s="37">
        <v>239.17500000000001</v>
      </c>
      <c r="G82" s="37">
        <v>239.316</v>
      </c>
      <c r="H82" s="37">
        <v>235.71899999999999</v>
      </c>
      <c r="I82" s="37">
        <v>234.87700000000001</v>
      </c>
      <c r="J82" s="37">
        <v>232.15799999999999</v>
      </c>
      <c r="K82" s="37">
        <v>229.351</v>
      </c>
      <c r="L82" s="37">
        <v>231.316</v>
      </c>
      <c r="M82" s="37">
        <v>232.351</v>
      </c>
      <c r="N82" s="37">
        <v>231.649</v>
      </c>
      <c r="O82" s="37">
        <v>231.42099999999999</v>
      </c>
      <c r="P82" s="37">
        <v>231.16900000000001</v>
      </c>
      <c r="Q82" s="37">
        <v>205.16900000000001</v>
      </c>
      <c r="S82" s="4">
        <f t="shared" si="8"/>
        <v>243.28917016503772</v>
      </c>
      <c r="T82" s="4">
        <f t="shared" si="9"/>
        <v>243.66193791113747</v>
      </c>
      <c r="U82" s="4">
        <f t="shared" si="10"/>
        <v>247.08473848121665</v>
      </c>
      <c r="V82" s="4">
        <f t="shared" si="11"/>
        <v>245.73576272220168</v>
      </c>
      <c r="W82" s="4">
        <f t="shared" si="12"/>
        <v>247.29033767439191</v>
      </c>
      <c r="X82" s="4">
        <f t="shared" si="13"/>
        <v>243.374775668457</v>
      </c>
      <c r="Y82" s="4">
        <f t="shared" si="14"/>
        <v>243.22757624488045</v>
      </c>
      <c r="Z82" s="4">
        <f t="shared" si="15"/>
        <v>238.4465565781376</v>
      </c>
      <c r="AA82" s="4">
        <f t="shared" si="16"/>
        <v>236.96935142095657</v>
      </c>
      <c r="AB82" s="4">
        <f t="shared" si="17"/>
        <v>239.2754514478207</v>
      </c>
      <c r="AC82" s="4">
        <f t="shared" si="18"/>
        <v>235.10180044870069</v>
      </c>
      <c r="AD82" s="4">
        <f t="shared" si="19"/>
        <v>235.93398316581334</v>
      </c>
      <c r="AE82" s="4">
        <f t="shared" si="20"/>
        <v>236.48471261226959</v>
      </c>
      <c r="AF82" s="4">
        <f t="shared" si="21"/>
        <v>236.11071697131072</v>
      </c>
      <c r="AG82" s="4">
        <f t="shared" si="22"/>
        <v>208.85072328685098</v>
      </c>
      <c r="AI82" s="4">
        <f t="shared" si="23"/>
        <v>-7.2561701650377302</v>
      </c>
      <c r="AJ82" s="4">
        <f t="shared" si="24"/>
        <v>-6.2229379111374783</v>
      </c>
      <c r="AK82" s="4">
        <f t="shared" si="25"/>
        <v>-8.1027384812166474</v>
      </c>
      <c r="AL82" s="4">
        <f t="shared" si="26"/>
        <v>-6.5607627222016731</v>
      </c>
      <c r="AM82" s="4">
        <f t="shared" si="27"/>
        <v>-7.9743376743919043</v>
      </c>
      <c r="AN82" s="4">
        <f t="shared" si="28"/>
        <v>-7.6557756684570109</v>
      </c>
      <c r="AO82" s="4">
        <f t="shared" si="29"/>
        <v>-8.3505762448804433</v>
      </c>
      <c r="AP82" s="4">
        <f t="shared" si="30"/>
        <v>-6.2885565781376158</v>
      </c>
      <c r="AQ82" s="4">
        <f t="shared" si="31"/>
        <v>-7.6183514209565715</v>
      </c>
      <c r="AR82" s="4">
        <f t="shared" si="32"/>
        <v>-7.9594514478206975</v>
      </c>
      <c r="AS82" s="4">
        <f t="shared" si="33"/>
        <v>-2.7508004487006872</v>
      </c>
      <c r="AT82" s="4">
        <f t="shared" si="34"/>
        <v>-4.2849831658133439</v>
      </c>
      <c r="AU82" s="4">
        <f t="shared" si="35"/>
        <v>-5.0637126122695975</v>
      </c>
      <c r="AV82" s="4">
        <f t="shared" si="224"/>
        <v>-4.9417169713107114</v>
      </c>
      <c r="AW82" s="4">
        <f t="shared" si="224"/>
        <v>-3.6817232868509677</v>
      </c>
      <c r="AY82" s="2">
        <f t="shared" si="96"/>
        <v>100.49859601837791</v>
      </c>
      <c r="AZ82" s="2">
        <f t="shared" si="147"/>
        <v>102.47804225320708</v>
      </c>
      <c r="BA82" s="2">
        <f t="shared" si="148"/>
        <v>102.73353968407575</v>
      </c>
      <c r="BB82" s="2">
        <f t="shared" si="149"/>
        <v>102.21779876633609</v>
      </c>
      <c r="BC82" s="2">
        <f t="shared" si="150"/>
        <v>102.18485892615858</v>
      </c>
      <c r="BD82" s="2">
        <f t="shared" si="151"/>
        <v>104.78706667019161</v>
      </c>
      <c r="BE82" s="2">
        <f t="shared" si="152"/>
        <v>103.1129427030526</v>
      </c>
      <c r="BF82" s="2">
        <f t="shared" si="153"/>
        <v>105.96895720926781</v>
      </c>
      <c r="BG82" s="2">
        <f t="shared" si="154"/>
        <v>104.52908416278837</v>
      </c>
      <c r="BH82" s="2">
        <f t="shared" si="155"/>
        <v>103.73744044770163</v>
      </c>
      <c r="BI82" s="2">
        <f t="shared" si="156"/>
        <v>103.78587901607246</v>
      </c>
      <c r="BJ82" s="2">
        <f t="shared" si="157"/>
        <v>103.4564978575125</v>
      </c>
      <c r="BK82" s="2">
        <f t="shared" si="158"/>
        <v>102.39741285302088</v>
      </c>
      <c r="BL82" s="2">
        <f t="shared" si="159"/>
        <v>102.79707734723569</v>
      </c>
      <c r="BM82" s="2">
        <f t="shared" si="160"/>
        <v>102.23673560260241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110.81379919393075</v>
      </c>
      <c r="DL82" s="2">
        <f t="shared" si="225"/>
        <v>112.04015122004596</v>
      </c>
      <c r="DM82" s="2">
        <f t="shared" si="225"/>
        <v>112.5572899624765</v>
      </c>
      <c r="DN82" s="2">
        <f t="shared" si="225"/>
        <v>112.19847776735459</v>
      </c>
      <c r="DO82" s="2">
        <f t="shared" si="225"/>
        <v>112.58104082321186</v>
      </c>
      <c r="DP82" s="2">
        <f t="shared" si="225"/>
        <v>116.76903485064008</v>
      </c>
      <c r="DQ82" s="2">
        <f t="shared" si="225"/>
        <v>112.98546985446987</v>
      </c>
      <c r="DR82" s="2">
        <f t="shared" si="225"/>
        <v>116.64794167852062</v>
      </c>
      <c r="DS82" s="2">
        <f t="shared" si="225"/>
        <v>115.17439676113361</v>
      </c>
      <c r="DT82" s="2">
        <f t="shared" si="225"/>
        <v>115.96662825983877</v>
      </c>
      <c r="DU82" s="2">
        <f t="shared" si="225"/>
        <v>112.34272356567095</v>
      </c>
      <c r="DV82" s="2">
        <f t="shared" si="225"/>
        <v>114.34087800269909</v>
      </c>
      <c r="DW82" s="2">
        <f t="shared" si="225"/>
        <v>110.95744096728306</v>
      </c>
      <c r="DX82" s="2">
        <f t="shared" si="225"/>
        <v>109.15081770434401</v>
      </c>
      <c r="DY82" s="2">
        <f t="shared" si="225"/>
        <v>108.47501927361856</v>
      </c>
      <c r="EA82" s="2">
        <f t="shared" si="71"/>
        <v>98.483088276140265</v>
      </c>
      <c r="EB82" s="2">
        <f t="shared" si="72"/>
        <v>99.755753144989342</v>
      </c>
      <c r="EC82" s="2">
        <f t="shared" si="73"/>
        <v>100.30392017384118</v>
      </c>
      <c r="ED82" s="2">
        <f t="shared" si="74"/>
        <v>99.698731867507092</v>
      </c>
      <c r="EE82" s="2">
        <f t="shared" si="75"/>
        <v>99.510920993409428</v>
      </c>
      <c r="EF82" s="2">
        <f t="shared" si="76"/>
        <v>101.32974574194031</v>
      </c>
      <c r="EG82" s="2">
        <f t="shared" si="77"/>
        <v>100.46473580435682</v>
      </c>
      <c r="EH82" s="2">
        <f t="shared" si="78"/>
        <v>103.15204162920338</v>
      </c>
      <c r="EI82" s="2">
        <f t="shared" si="79"/>
        <v>101.77696546947661</v>
      </c>
      <c r="EJ82" s="2">
        <f t="shared" si="80"/>
        <v>100.2019029057594</v>
      </c>
      <c r="EK82" s="2">
        <f t="shared" si="81"/>
        <v>101.19203424802764</v>
      </c>
      <c r="EL82" s="2">
        <f t="shared" si="82"/>
        <v>100.51657221108059</v>
      </c>
      <c r="EM82" s="2">
        <f t="shared" si="83"/>
        <v>99.868359883716181</v>
      </c>
      <c r="EN82" s="2">
        <f t="shared" si="84"/>
        <v>101.12385364360075</v>
      </c>
      <c r="EO82" s="2">
        <f t="shared" si="85"/>
        <v>100.17570205344862</v>
      </c>
      <c r="EQ82" s="2">
        <f t="shared" si="86"/>
        <v>98.330573293894616</v>
      </c>
      <c r="ER82" s="2">
        <f t="shared" si="226"/>
        <v>99.441019045289366</v>
      </c>
      <c r="ES82" s="2">
        <f t="shared" si="226"/>
        <v>99.027466476115762</v>
      </c>
      <c r="ET82" s="2">
        <f t="shared" si="226"/>
        <v>98.597374211544903</v>
      </c>
      <c r="EU82" s="2">
        <f t="shared" si="226"/>
        <v>98.795095475089084</v>
      </c>
      <c r="EV82" s="2">
        <f t="shared" si="226"/>
        <v>100.61899938827074</v>
      </c>
      <c r="EW82" s="2">
        <f t="shared" si="226"/>
        <v>99.555803290174495</v>
      </c>
      <c r="EX82" s="2">
        <f t="shared" si="226"/>
        <v>102.89861856607502</v>
      </c>
      <c r="EY82" s="2">
        <f t="shared" si="226"/>
        <v>101.37406454705113</v>
      </c>
      <c r="EZ82" s="2">
        <f t="shared" si="226"/>
        <v>100.4867718205719</v>
      </c>
      <c r="FA82" s="2">
        <f t="shared" si="226"/>
        <v>100.20867531079189</v>
      </c>
      <c r="FB82" s="2">
        <f t="shared" si="226"/>
        <v>100.1632296871901</v>
      </c>
      <c r="FC82" s="2">
        <f t="shared" si="226"/>
        <v>100.02326723470176</v>
      </c>
      <c r="FD82" s="2">
        <f t="shared" si="226"/>
        <v>102.03486236706689</v>
      </c>
      <c r="FE82" s="2">
        <f t="shared" si="226"/>
        <v>102.7373758489738</v>
      </c>
      <c r="FG82" s="2">
        <f t="shared" si="88"/>
        <v>0.83653997229485055</v>
      </c>
      <c r="FH82" s="2">
        <f t="shared" si="227"/>
        <v>0.77838434110787003</v>
      </c>
      <c r="FI82" s="2">
        <f t="shared" si="227"/>
        <v>0.80166939595877573</v>
      </c>
      <c r="FJ82" s="2">
        <f t="shared" si="227"/>
        <v>0.79842694897399191</v>
      </c>
      <c r="FK82" s="2">
        <f t="shared" si="227"/>
        <v>0.79538873692225909</v>
      </c>
      <c r="FL82" s="2">
        <f t="shared" si="227"/>
        <v>0.77604859908947599</v>
      </c>
      <c r="FM82" s="2">
        <f t="shared" si="227"/>
        <v>0.78845597115016541</v>
      </c>
      <c r="FN82" s="2">
        <f t="shared" si="227"/>
        <v>0.7912651888346065</v>
      </c>
      <c r="FO82" s="2">
        <f t="shared" si="227"/>
        <v>0.79455846659416973</v>
      </c>
      <c r="FP82" s="2">
        <f t="shared" si="227"/>
        <v>0.77574258719698275</v>
      </c>
      <c r="FQ82" s="2">
        <f t="shared" si="227"/>
        <v>0.76732902925003932</v>
      </c>
      <c r="FR82" s="2">
        <f t="shared" si="227"/>
        <v>0.78732280463337068</v>
      </c>
      <c r="FS82" s="2">
        <f t="shared" si="227"/>
        <v>0.77193900674287375</v>
      </c>
      <c r="FT82" s="2">
        <f t="shared" si="227"/>
        <v>0.79159466657345512</v>
      </c>
      <c r="FU82" s="2">
        <f t="shared" si="227"/>
        <v>0.75176547258539128</v>
      </c>
      <c r="FW82" s="2">
        <f t="shared" si="112"/>
        <v>4.6294473843319959E-4</v>
      </c>
      <c r="FX82" s="2">
        <f t="shared" si="164"/>
        <v>3.9990988981640458E-4</v>
      </c>
      <c r="FY82" s="2">
        <f t="shared" si="165"/>
        <v>4.6905068865229306E-4</v>
      </c>
      <c r="FZ82" s="2">
        <f t="shared" si="166"/>
        <v>4.9486127430826738E-4</v>
      </c>
      <c r="GA82" s="2">
        <f t="shared" si="167"/>
        <v>4.9704040307722462E-4</v>
      </c>
      <c r="GB82" s="2">
        <f t="shared" si="168"/>
        <v>4.6359253610436286E-4</v>
      </c>
      <c r="GC82" s="2">
        <f t="shared" si="169"/>
        <v>5.2768100488180449E-4</v>
      </c>
      <c r="GD82" s="2">
        <f t="shared" si="170"/>
        <v>5.8624592014024763E-4</v>
      </c>
      <c r="GE82" s="2">
        <f t="shared" si="171"/>
        <v>6.7047487480677585E-4</v>
      </c>
      <c r="GF82" s="2">
        <f t="shared" si="172"/>
        <v>6.3545187578292858E-4</v>
      </c>
      <c r="GG82" s="2">
        <f t="shared" si="173"/>
        <v>6.070418438963829E-4</v>
      </c>
      <c r="GH82" s="2">
        <f t="shared" si="174"/>
        <v>5.3471407311762951E-4</v>
      </c>
      <c r="GI82" s="2">
        <f t="shared" si="175"/>
        <v>4.268556476707049E-4</v>
      </c>
      <c r="GJ82" s="2">
        <f t="shared" si="176"/>
        <v>3.9690306307868409E-4</v>
      </c>
      <c r="GK82" s="2">
        <f t="shared" si="177"/>
        <v>3.3433653515043196E-4</v>
      </c>
      <c r="GM82" s="86">
        <f t="shared" si="113"/>
        <v>0.65103951640788205</v>
      </c>
      <c r="GN82" s="86">
        <f t="shared" si="178"/>
        <v>0.54285219848773891</v>
      </c>
      <c r="GO82" s="86">
        <f t="shared" si="179"/>
        <v>0.63161258082986971</v>
      </c>
      <c r="GP82" s="86">
        <f t="shared" si="180"/>
        <v>0.60831629567474765</v>
      </c>
      <c r="GQ82" s="86">
        <f t="shared" si="181"/>
        <v>0.61698423229360155</v>
      </c>
      <c r="GR82" s="86">
        <f t="shared" si="182"/>
        <v>0.58435542945328711</v>
      </c>
      <c r="GS82" s="86">
        <f t="shared" si="183"/>
        <v>0.62097303206000143</v>
      </c>
      <c r="GT82" s="86">
        <f t="shared" si="184"/>
        <v>0.61076006484965883</v>
      </c>
      <c r="GU82" s="86">
        <f t="shared" si="185"/>
        <v>0.5968919611928738</v>
      </c>
      <c r="GV82" s="86">
        <f t="shared" si="186"/>
        <v>0.58966438423819834</v>
      </c>
      <c r="GW82" s="86">
        <f t="shared" si="187"/>
        <v>0.55814406876257439</v>
      </c>
      <c r="GX82" s="86">
        <f t="shared" si="188"/>
        <v>0.60987758364628153</v>
      </c>
      <c r="GY82" s="86">
        <f t="shared" si="189"/>
        <v>0.54845271356651604</v>
      </c>
      <c r="GZ82" s="86">
        <f t="shared" si="190"/>
        <v>0.61822386195645063</v>
      </c>
      <c r="HA82" s="86">
        <f t="shared" si="191"/>
        <v>0.55994341794699476</v>
      </c>
      <c r="HC82" s="86">
        <f t="shared" si="145"/>
        <v>8.4617710938068782E-4</v>
      </c>
      <c r="HD82" s="86">
        <f t="shared" si="192"/>
        <v>2.733628036018678E-4</v>
      </c>
      <c r="HE82" s="86">
        <f t="shared" si="193"/>
        <v>1.4343544945931324E-4</v>
      </c>
      <c r="HF82" s="86">
        <f t="shared" si="194"/>
        <v>9.7791841748610741E-5</v>
      </c>
      <c r="HG82" s="86">
        <f t="shared" si="195"/>
        <v>1.0156142528376629E-4</v>
      </c>
      <c r="HH82" s="86">
        <f t="shared" si="196"/>
        <v>2.8770559454524727E-5</v>
      </c>
      <c r="HI82" s="86">
        <f t="shared" si="197"/>
        <v>7.1095095612951201E-5</v>
      </c>
      <c r="HJ82" s="86">
        <f t="shared" si="198"/>
        <v>6.0654241061207222E-5</v>
      </c>
      <c r="HK82" s="86">
        <f t="shared" si="199"/>
        <v>9.6064695352929757E-5</v>
      </c>
      <c r="HL82" s="86">
        <f t="shared" si="200"/>
        <v>7.3681622792991876E-5</v>
      </c>
      <c r="HM82" s="86">
        <f t="shared" si="201"/>
        <v>3.465275875678347E-5</v>
      </c>
      <c r="HN82" s="86">
        <f t="shared" si="202"/>
        <v>6.0377982990923978E-5</v>
      </c>
      <c r="HO82" s="86">
        <f t="shared" si="203"/>
        <v>5.1800320551086108E-5</v>
      </c>
      <c r="HP82" s="86">
        <f t="shared" si="204"/>
        <v>7.1108718305907523E-5</v>
      </c>
      <c r="HQ82" s="86">
        <f t="shared" si="205"/>
        <v>7.6037867684758743E-6</v>
      </c>
      <c r="HS82" s="86">
        <f t="shared" si="114"/>
        <v>2.2584730524651664E-28</v>
      </c>
      <c r="HT82" s="86">
        <f t="shared" si="206"/>
        <v>6.0814729091002186E-31</v>
      </c>
      <c r="HU82" s="86">
        <f t="shared" si="207"/>
        <v>1.2682153670309905E-36</v>
      </c>
      <c r="HV82" s="86">
        <f t="shared" si="208"/>
        <v>2.9479518242842586E-37</v>
      </c>
      <c r="HW82" s="86">
        <f t="shared" si="209"/>
        <v>5.1550324588915538E-37</v>
      </c>
      <c r="HX82" s="86">
        <f t="shared" si="210"/>
        <v>3.4950825950496892E-42</v>
      </c>
      <c r="HY82" s="86">
        <f t="shared" si="211"/>
        <v>1.6785609746636129E-39</v>
      </c>
      <c r="HZ82" s="86">
        <f t="shared" si="212"/>
        <v>6.6397720089454382E-40</v>
      </c>
      <c r="IA82" s="86">
        <f t="shared" si="213"/>
        <v>1.0832953171990854E-37</v>
      </c>
      <c r="IB82" s="86">
        <f t="shared" si="214"/>
        <v>4.4173553101775545E-38</v>
      </c>
      <c r="IC82" s="86">
        <f t="shared" si="215"/>
        <v>4.1128716060601865E-41</v>
      </c>
      <c r="ID82" s="86">
        <f t="shared" si="216"/>
        <v>2.7588831721857817E-40</v>
      </c>
      <c r="IE82" s="86">
        <f t="shared" si="217"/>
        <v>2.7989219502400106E-39</v>
      </c>
      <c r="IF82" s="86">
        <f t="shared" si="218"/>
        <v>5.2854152681480933E-22</v>
      </c>
      <c r="IG82" s="86">
        <f t="shared" si="219"/>
        <v>2.5872314286523417E-17</v>
      </c>
      <c r="II82" s="86">
        <f t="shared" si="115"/>
        <v>2.7008667699525513E-141</v>
      </c>
      <c r="IJ82" s="86">
        <f t="shared" si="116"/>
        <v>1.245422301265771E-159</v>
      </c>
      <c r="IK82" s="86">
        <f t="shared" si="117"/>
        <v>1.6030042917294787E-185</v>
      </c>
      <c r="IL82" s="86">
        <f t="shared" si="118"/>
        <v>1.5754731154131326E-182</v>
      </c>
      <c r="IM82" s="86">
        <f t="shared" si="119"/>
        <v>8.3902862078127513E-182</v>
      </c>
      <c r="IN82" s="86">
        <f t="shared" si="120"/>
        <v>8.7958576355904571E-210</v>
      </c>
      <c r="IO82" s="86">
        <f t="shared" si="121"/>
        <v>6.2718045727022014E-194</v>
      </c>
      <c r="IP82" s="86">
        <f t="shared" si="122"/>
        <v>3.5020503499625514E-197</v>
      </c>
      <c r="IQ82" s="86">
        <f t="shared" si="123"/>
        <v>1.1359861763752128E-184</v>
      </c>
      <c r="IR82" s="86">
        <f t="shared" si="124"/>
        <v>1.5505965496147142E-190</v>
      </c>
      <c r="IS82" s="86">
        <f t="shared" si="125"/>
        <v>4.3843590087607183E-205</v>
      </c>
      <c r="IT82" s="86">
        <f t="shared" si="126"/>
        <v>4.4402227480915476E-202</v>
      </c>
      <c r="IU82" s="86">
        <f t="shared" si="127"/>
        <v>2.2831519838552965E-196</v>
      </c>
      <c r="IV82" s="86">
        <f t="shared" si="128"/>
        <v>5.3410876509078096E-103</v>
      </c>
      <c r="IW82" s="86">
        <f t="shared" si="129"/>
        <v>1.3716561645278642E-82</v>
      </c>
      <c r="IY82" s="86">
        <f t="shared" si="130"/>
        <v>0.65188569351726278</v>
      </c>
      <c r="IZ82" s="86">
        <f t="shared" si="131"/>
        <v>0.54312556129134082</v>
      </c>
      <c r="JA82" s="86">
        <f t="shared" si="132"/>
        <v>0.63175601627932898</v>
      </c>
      <c r="JB82" s="86">
        <f t="shared" si="133"/>
        <v>0.60841408751649628</v>
      </c>
      <c r="JC82" s="86">
        <f t="shared" si="134"/>
        <v>0.61708579371888528</v>
      </c>
      <c r="JD82" s="86">
        <f t="shared" si="135"/>
        <v>0.58438420001274161</v>
      </c>
      <c r="JE82" s="86">
        <f t="shared" si="136"/>
        <v>0.62104412715561441</v>
      </c>
      <c r="JF82" s="86">
        <f t="shared" si="137"/>
        <v>0.61082071909072</v>
      </c>
      <c r="JG82" s="86">
        <f t="shared" si="138"/>
        <v>0.59698802588822675</v>
      </c>
      <c r="JH82" s="86">
        <f t="shared" si="139"/>
        <v>0.58973806586099131</v>
      </c>
      <c r="JI82" s="86">
        <f t="shared" si="140"/>
        <v>0.55817872152133119</v>
      </c>
      <c r="JJ82" s="86">
        <f t="shared" si="141"/>
        <v>0.6099379616292725</v>
      </c>
      <c r="JK82" s="86">
        <f t="shared" si="142"/>
        <v>0.54850451388706711</v>
      </c>
      <c r="JL82" s="86">
        <f t="shared" si="143"/>
        <v>0.61829497067475658</v>
      </c>
      <c r="JM82" s="86">
        <f t="shared" si="144"/>
        <v>0.55995102173376321</v>
      </c>
    </row>
    <row r="83" spans="2:273" x14ac:dyDescent="0.25">
      <c r="B83" s="2">
        <v>56</v>
      </c>
      <c r="C83" s="37">
        <v>232.31700000000001</v>
      </c>
      <c r="D83" s="37">
        <v>238.42099999999999</v>
      </c>
      <c r="E83" s="37">
        <v>235.298</v>
      </c>
      <c r="F83" s="37">
        <v>237.667</v>
      </c>
      <c r="G83" s="37">
        <v>238.91200000000001</v>
      </c>
      <c r="H83" s="37">
        <v>236.89500000000001</v>
      </c>
      <c r="I83" s="37">
        <v>232.91200000000001</v>
      </c>
      <c r="J83" s="37">
        <v>230.24600000000001</v>
      </c>
      <c r="K83" s="37">
        <v>227.684</v>
      </c>
      <c r="L83" s="37">
        <v>230.333</v>
      </c>
      <c r="M83" s="37">
        <v>232.57900000000001</v>
      </c>
      <c r="N83" s="37">
        <v>228.21100000000001</v>
      </c>
      <c r="O83" s="37">
        <v>231.26300000000001</v>
      </c>
      <c r="P83" s="37">
        <v>227.203</v>
      </c>
      <c r="Q83" s="37">
        <v>204.40700000000001</v>
      </c>
      <c r="S83" s="4">
        <f t="shared" si="8"/>
        <v>239.4919378366227</v>
      </c>
      <c r="T83" s="4">
        <f t="shared" si="9"/>
        <v>248.51199606191199</v>
      </c>
      <c r="U83" s="4">
        <f t="shared" si="10"/>
        <v>245.28685920341059</v>
      </c>
      <c r="V83" s="4">
        <f t="shared" si="11"/>
        <v>247.72814969768032</v>
      </c>
      <c r="W83" s="4">
        <f t="shared" si="12"/>
        <v>248.5070958674203</v>
      </c>
      <c r="X83" s="4">
        <f t="shared" si="13"/>
        <v>246.31038117184306</v>
      </c>
      <c r="Y83" s="4">
        <f t="shared" si="14"/>
        <v>241.76722855693185</v>
      </c>
      <c r="Z83" s="4">
        <f t="shared" si="15"/>
        <v>238.14225334124544</v>
      </c>
      <c r="AA83" s="4">
        <f t="shared" si="16"/>
        <v>235.92084231011032</v>
      </c>
      <c r="AB83" s="4">
        <f t="shared" si="17"/>
        <v>241.59989334621611</v>
      </c>
      <c r="AC83" s="4">
        <f t="shared" si="18"/>
        <v>240.28593461078418</v>
      </c>
      <c r="AD83" s="4">
        <f t="shared" si="19"/>
        <v>235.72817384466859</v>
      </c>
      <c r="AE83" s="4">
        <f t="shared" si="20"/>
        <v>239.00344325415733</v>
      </c>
      <c r="AF83" s="4">
        <f t="shared" si="21"/>
        <v>233.50015757310797</v>
      </c>
      <c r="AG83" s="4">
        <f t="shared" si="22"/>
        <v>206.87791383797324</v>
      </c>
      <c r="AI83" s="4">
        <f t="shared" si="23"/>
        <v>-7.1749378366226892</v>
      </c>
      <c r="AJ83" s="4">
        <f t="shared" si="24"/>
        <v>-10.090996061911994</v>
      </c>
      <c r="AK83" s="4">
        <f t="shared" si="25"/>
        <v>-9.9888592034105841</v>
      </c>
      <c r="AL83" s="4">
        <f t="shared" si="26"/>
        <v>-10.061149697680321</v>
      </c>
      <c r="AM83" s="4">
        <f t="shared" si="27"/>
        <v>-9.595095867420298</v>
      </c>
      <c r="AN83" s="4">
        <f t="shared" si="28"/>
        <v>-9.4153811718430518</v>
      </c>
      <c r="AO83" s="4">
        <f t="shared" si="29"/>
        <v>-8.8552285569318485</v>
      </c>
      <c r="AP83" s="4">
        <f t="shared" si="30"/>
        <v>-7.8962533412454263</v>
      </c>
      <c r="AQ83" s="4">
        <f t="shared" si="31"/>
        <v>-8.236842310110319</v>
      </c>
      <c r="AR83" s="4">
        <f t="shared" si="32"/>
        <v>-11.266893346216108</v>
      </c>
      <c r="AS83" s="4">
        <f t="shared" si="33"/>
        <v>-7.7069346107841739</v>
      </c>
      <c r="AT83" s="4">
        <f t="shared" si="34"/>
        <v>-7.5171738446685765</v>
      </c>
      <c r="AU83" s="4">
        <f t="shared" si="35"/>
        <v>-7.7404432541573271</v>
      </c>
      <c r="AV83" s="4">
        <f t="shared" si="224"/>
        <v>-6.2971575731079668</v>
      </c>
      <c r="AW83" s="4">
        <f t="shared" si="224"/>
        <v>-2.4709138379732281</v>
      </c>
      <c r="AY83" s="2">
        <f t="shared" si="96"/>
        <v>100.25688648226422</v>
      </c>
      <c r="AZ83" s="2">
        <f t="shared" si="147"/>
        <v>102.19824102070847</v>
      </c>
      <c r="BA83" s="2">
        <f t="shared" si="148"/>
        <v>102.44465340202676</v>
      </c>
      <c r="BB83" s="2">
        <f t="shared" si="149"/>
        <v>101.93876246541865</v>
      </c>
      <c r="BC83" s="2">
        <f t="shared" si="150"/>
        <v>101.89834221379378</v>
      </c>
      <c r="BD83" s="2">
        <f t="shared" si="151"/>
        <v>104.46290072276743</v>
      </c>
      <c r="BE83" s="2">
        <f t="shared" si="152"/>
        <v>102.83938308477248</v>
      </c>
      <c r="BF83" s="2">
        <f t="shared" si="153"/>
        <v>105.6901084278701</v>
      </c>
      <c r="BG83" s="2">
        <f t="shared" si="154"/>
        <v>104.25788514259605</v>
      </c>
      <c r="BH83" s="2">
        <f t="shared" si="155"/>
        <v>103.44174242356142</v>
      </c>
      <c r="BI83" s="2">
        <f t="shared" si="156"/>
        <v>103.52869804765841</v>
      </c>
      <c r="BJ83" s="2">
        <f t="shared" si="157"/>
        <v>103.18861105857916</v>
      </c>
      <c r="BK83" s="2">
        <f t="shared" si="158"/>
        <v>102.16970659138759</v>
      </c>
      <c r="BL83" s="2">
        <f t="shared" si="159"/>
        <v>102.61638160561688</v>
      </c>
      <c r="BM83" s="2">
        <f t="shared" si="160"/>
        <v>102.07170661478062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110.91226126126124</v>
      </c>
      <c r="DL83" s="2">
        <f t="shared" si="225"/>
        <v>112.17767655104497</v>
      </c>
      <c r="DM83" s="2">
        <f t="shared" si="225"/>
        <v>112.71519108818006</v>
      </c>
      <c r="DN83" s="2">
        <f t="shared" si="225"/>
        <v>112.36034474671669</v>
      </c>
      <c r="DO83" s="2">
        <f t="shared" si="225"/>
        <v>112.72202807017543</v>
      </c>
      <c r="DP83" s="2">
        <f t="shared" si="225"/>
        <v>117.03368373636792</v>
      </c>
      <c r="DQ83" s="2">
        <f t="shared" si="225"/>
        <v>113.13364098916732</v>
      </c>
      <c r="DR83" s="2">
        <f t="shared" si="225"/>
        <v>116.85263869132291</v>
      </c>
      <c r="DS83" s="2">
        <f t="shared" si="225"/>
        <v>115.34893117408907</v>
      </c>
      <c r="DT83" s="2">
        <f t="shared" si="225"/>
        <v>116.20335988620198</v>
      </c>
      <c r="DU83" s="2">
        <f t="shared" si="225"/>
        <v>112.51695732574682</v>
      </c>
      <c r="DV83" s="2">
        <f t="shared" si="225"/>
        <v>114.56668286099868</v>
      </c>
      <c r="DW83" s="2">
        <f t="shared" si="225"/>
        <v>111.11614279461647</v>
      </c>
      <c r="DX83" s="2">
        <f t="shared" si="225"/>
        <v>109.30143637159426</v>
      </c>
      <c r="DY83" s="2">
        <f t="shared" si="225"/>
        <v>108.62511920677363</v>
      </c>
      <c r="EA83" s="2">
        <f t="shared" si="71"/>
        <v>98.358112772639529</v>
      </c>
      <c r="EB83" s="2">
        <f t="shared" si="72"/>
        <v>99.607143043710025</v>
      </c>
      <c r="EC83" s="2">
        <f t="shared" si="73"/>
        <v>100.12811138793616</v>
      </c>
      <c r="ED83" s="2">
        <f t="shared" si="74"/>
        <v>99.53992470077344</v>
      </c>
      <c r="EE83" s="2">
        <f t="shared" si="75"/>
        <v>99.359446846702042</v>
      </c>
      <c r="EF83" s="2">
        <f t="shared" si="76"/>
        <v>101.15487627241578</v>
      </c>
      <c r="EG83" s="2">
        <f t="shared" si="77"/>
        <v>100.32107929361571</v>
      </c>
      <c r="EH83" s="2">
        <f t="shared" si="78"/>
        <v>103.00474195288618</v>
      </c>
      <c r="EI83" s="2">
        <f t="shared" si="79"/>
        <v>101.64286207578905</v>
      </c>
      <c r="EJ83" s="2">
        <f t="shared" si="80"/>
        <v>100.07688619035419</v>
      </c>
      <c r="EK83" s="2">
        <f t="shared" si="81"/>
        <v>101.04388573094559</v>
      </c>
      <c r="EL83" s="2">
        <f t="shared" si="82"/>
        <v>100.38577518133388</v>
      </c>
      <c r="EM83" s="2">
        <f t="shared" si="83"/>
        <v>99.75905573702218</v>
      </c>
      <c r="EN83" s="2">
        <f t="shared" si="84"/>
        <v>101.01076883037356</v>
      </c>
      <c r="EO83" s="2">
        <f t="shared" si="85"/>
        <v>100.09696641448878</v>
      </c>
      <c r="EQ83" s="2">
        <f t="shared" si="86"/>
        <v>98.209042007125106</v>
      </c>
      <c r="ER83" s="2">
        <f t="shared" si="226"/>
        <v>99.299337797036642</v>
      </c>
      <c r="ES83" s="2">
        <f t="shared" si="226"/>
        <v>98.880284406583357</v>
      </c>
      <c r="ET83" s="2">
        <f t="shared" si="226"/>
        <v>98.463478605936757</v>
      </c>
      <c r="EU83" s="2">
        <f t="shared" si="226"/>
        <v>98.660149736848311</v>
      </c>
      <c r="EV83" s="2">
        <f t="shared" si="226"/>
        <v>100.46103303063043</v>
      </c>
      <c r="EW83" s="2">
        <f t="shared" si="226"/>
        <v>99.433217564756063</v>
      </c>
      <c r="EX83" s="2">
        <f t="shared" si="226"/>
        <v>102.75729423780115</v>
      </c>
      <c r="EY83" s="2">
        <f t="shared" si="226"/>
        <v>101.24931591320959</v>
      </c>
      <c r="EZ83" s="2">
        <f t="shared" si="226"/>
        <v>100.35512337795069</v>
      </c>
      <c r="FA83" s="2">
        <f t="shared" si="226"/>
        <v>100.08361794598481</v>
      </c>
      <c r="FB83" s="2">
        <f t="shared" si="226"/>
        <v>100.04045623098789</v>
      </c>
      <c r="FC83" s="2">
        <f t="shared" si="226"/>
        <v>99.910592291035826</v>
      </c>
      <c r="FD83" s="2">
        <f t="shared" si="226"/>
        <v>101.90036517247951</v>
      </c>
      <c r="FE83" s="2">
        <f t="shared" si="226"/>
        <v>102.59998447219991</v>
      </c>
      <c r="FG83" s="2">
        <f t="shared" si="88"/>
        <v>0.84874725851774935</v>
      </c>
      <c r="FH83" s="2">
        <f t="shared" si="227"/>
        <v>0.79386452129788698</v>
      </c>
      <c r="FI83" s="2">
        <f t="shared" si="227"/>
        <v>0.8159077560119351</v>
      </c>
      <c r="FJ83" s="2">
        <f t="shared" si="227"/>
        <v>0.81284374359328804</v>
      </c>
      <c r="FK83" s="2">
        <f t="shared" si="227"/>
        <v>0.80997111119065812</v>
      </c>
      <c r="FL83" s="2">
        <f t="shared" si="227"/>
        <v>0.79164826225988472</v>
      </c>
      <c r="FM83" s="2">
        <f t="shared" si="227"/>
        <v>0.80341031454829248</v>
      </c>
      <c r="FN83" s="2">
        <f t="shared" si="227"/>
        <v>0.8060697896903396</v>
      </c>
      <c r="FO83" s="2">
        <f t="shared" si="227"/>
        <v>0.8091858176725516</v>
      </c>
      <c r="FP83" s="2">
        <f t="shared" si="227"/>
        <v>0.79135783530541259</v>
      </c>
      <c r="FQ83" s="2">
        <f t="shared" si="227"/>
        <v>0.78336651865156304</v>
      </c>
      <c r="FR83" s="2">
        <f t="shared" si="227"/>
        <v>0.80233717111611702</v>
      </c>
      <c r="FS83" s="2">
        <f t="shared" si="227"/>
        <v>0.78774663606878847</v>
      </c>
      <c r="FT83" s="2">
        <f t="shared" si="227"/>
        <v>0.80638161719631973</v>
      </c>
      <c r="FU83" s="2">
        <f t="shared" si="227"/>
        <v>0.76855214842374298</v>
      </c>
      <c r="FW83" s="2">
        <f t="shared" si="112"/>
        <v>5.0758614084662384E-4</v>
      </c>
      <c r="FX83" s="2">
        <f t="shared" si="164"/>
        <v>4.3847555708535183E-4</v>
      </c>
      <c r="FY83" s="2">
        <f t="shared" si="165"/>
        <v>5.1428058016957307E-4</v>
      </c>
      <c r="FZ83" s="2">
        <f t="shared" si="166"/>
        <v>5.4257869288481294E-4</v>
      </c>
      <c r="GA83" s="2">
        <f t="shared" si="167"/>
        <v>5.4496783142797707E-4</v>
      </c>
      <c r="GB83" s="2">
        <f t="shared" si="168"/>
        <v>5.0829637337900381E-4</v>
      </c>
      <c r="GC83" s="2">
        <f t="shared" si="169"/>
        <v>5.7856126198489711E-4</v>
      </c>
      <c r="GD83" s="2">
        <f t="shared" si="170"/>
        <v>6.4276951400083285E-4</v>
      </c>
      <c r="GE83" s="2">
        <f t="shared" si="171"/>
        <v>7.351135295819006E-4</v>
      </c>
      <c r="GF83" s="2">
        <f t="shared" si="172"/>
        <v>6.9671641272647865E-4</v>
      </c>
      <c r="GG83" s="2">
        <f t="shared" si="173"/>
        <v>6.6556916605410338E-4</v>
      </c>
      <c r="GH83" s="2">
        <f t="shared" si="174"/>
        <v>5.8627207759434012E-4</v>
      </c>
      <c r="GI83" s="2">
        <f t="shared" si="175"/>
        <v>4.6801863650497422E-4</v>
      </c>
      <c r="GJ83" s="2">
        <f t="shared" si="176"/>
        <v>4.3517889056422234E-4</v>
      </c>
      <c r="GK83" s="2">
        <f t="shared" si="177"/>
        <v>3.6658089646499515E-4</v>
      </c>
      <c r="GM83" s="86">
        <f t="shared" si="113"/>
        <v>0.68634063500630094</v>
      </c>
      <c r="GN83" s="86">
        <f t="shared" si="178"/>
        <v>0.61433857611277665</v>
      </c>
      <c r="GO83" s="86">
        <f t="shared" si="179"/>
        <v>0.68391591673062135</v>
      </c>
      <c r="GP83" s="86">
        <f t="shared" si="180"/>
        <v>0.67474530698439916</v>
      </c>
      <c r="GQ83" s="86">
        <f t="shared" si="181"/>
        <v>0.68228943071541281</v>
      </c>
      <c r="GR83" s="86">
        <f t="shared" si="182"/>
        <v>0.65759225941906196</v>
      </c>
      <c r="GS83" s="86">
        <f t="shared" si="183"/>
        <v>0.67689556730515399</v>
      </c>
      <c r="GT83" s="86">
        <f t="shared" si="184"/>
        <v>0.66955079896664949</v>
      </c>
      <c r="GU83" s="86">
        <f t="shared" si="185"/>
        <v>0.64911516639028177</v>
      </c>
      <c r="GV83" s="86">
        <f t="shared" si="186"/>
        <v>0.66135669564620825</v>
      </c>
      <c r="GW83" s="86">
        <f t="shared" si="187"/>
        <v>0.63915915030579495</v>
      </c>
      <c r="GX83" s="86">
        <f t="shared" si="188"/>
        <v>0.67005770520944541</v>
      </c>
      <c r="GY83" s="86">
        <f t="shared" si="189"/>
        <v>0.61420125001427839</v>
      </c>
      <c r="GZ83" s="86">
        <f t="shared" si="190"/>
        <v>0.66665880014879619</v>
      </c>
      <c r="HA83" s="86">
        <f t="shared" si="191"/>
        <v>0.61276462795840048</v>
      </c>
      <c r="HC83" s="86">
        <f t="shared" si="145"/>
        <v>1.3970051781166208E-3</v>
      </c>
      <c r="HD83" s="86">
        <f t="shared" si="192"/>
        <v>4.8099132848716781E-4</v>
      </c>
      <c r="HE83" s="86">
        <f t="shared" si="193"/>
        <v>2.737662744202954E-4</v>
      </c>
      <c r="HF83" s="86">
        <f t="shared" si="194"/>
        <v>1.8923387912048138E-4</v>
      </c>
      <c r="HG83" s="86">
        <f t="shared" si="195"/>
        <v>1.9606703954635617E-4</v>
      </c>
      <c r="HH83" s="86">
        <f t="shared" si="196"/>
        <v>6.0831972365913523E-5</v>
      </c>
      <c r="HI83" s="86">
        <f t="shared" si="197"/>
        <v>1.4292308387854272E-4</v>
      </c>
      <c r="HJ83" s="86">
        <f t="shared" si="198"/>
        <v>1.2461573270745023E-4</v>
      </c>
      <c r="HK83" s="86">
        <f t="shared" si="199"/>
        <v>1.9185827370576573E-4</v>
      </c>
      <c r="HL83" s="86">
        <f t="shared" si="200"/>
        <v>1.4956087639450265E-4</v>
      </c>
      <c r="HM83" s="86">
        <f t="shared" si="201"/>
        <v>7.4070452256397534E-5</v>
      </c>
      <c r="HN83" s="86">
        <f t="shared" si="202"/>
        <v>1.2407894244418057E-4</v>
      </c>
      <c r="HO83" s="86">
        <f t="shared" si="203"/>
        <v>1.038542469895603E-4</v>
      </c>
      <c r="HP83" s="86">
        <f t="shared" si="204"/>
        <v>1.4113015601562333E-4</v>
      </c>
      <c r="HQ83" s="86">
        <f t="shared" si="205"/>
        <v>1.7943578544361053E-5</v>
      </c>
      <c r="HS83" s="86">
        <f t="shared" si="114"/>
        <v>1.8952791568079635E-27</v>
      </c>
      <c r="HT83" s="86">
        <f t="shared" si="206"/>
        <v>6.2095593900247121E-30</v>
      </c>
      <c r="HU83" s="86">
        <f t="shared" si="207"/>
        <v>2.0714434802709304E-35</v>
      </c>
      <c r="HV83" s="86">
        <f t="shared" si="208"/>
        <v>4.9210711626830455E-36</v>
      </c>
      <c r="HW83" s="86">
        <f t="shared" si="209"/>
        <v>8.4892057823713317E-36</v>
      </c>
      <c r="HX83" s="86">
        <f t="shared" si="210"/>
        <v>8.514561940693317E-41</v>
      </c>
      <c r="HY83" s="86">
        <f t="shared" si="211"/>
        <v>3.429279728482614E-38</v>
      </c>
      <c r="HZ83" s="86">
        <f t="shared" si="212"/>
        <v>1.4757809941260369E-38</v>
      </c>
      <c r="IA83" s="86">
        <f t="shared" si="213"/>
        <v>2.1033977132693111E-36</v>
      </c>
      <c r="IB83" s="86">
        <f t="shared" si="214"/>
        <v>8.9374125442288579E-37</v>
      </c>
      <c r="IC83" s="86">
        <f t="shared" si="215"/>
        <v>1.0370732431806998E-39</v>
      </c>
      <c r="ID83" s="86">
        <f t="shared" si="216"/>
        <v>6.2291979812727382E-39</v>
      </c>
      <c r="IE83" s="86">
        <f t="shared" si="217"/>
        <v>5.3207941985974346E-38</v>
      </c>
      <c r="IF83" s="86">
        <f t="shared" si="218"/>
        <v>2.5509569063326476E-21</v>
      </c>
      <c r="IG83" s="86">
        <f t="shared" si="219"/>
        <v>8.4157912211551927E-17</v>
      </c>
      <c r="II83" s="86">
        <f t="shared" si="115"/>
        <v>5.6672617261324749E-138</v>
      </c>
      <c r="IJ83" s="86">
        <f t="shared" si="116"/>
        <v>6.0803213741241388E-156</v>
      </c>
      <c r="IK83" s="86">
        <f t="shared" si="117"/>
        <v>3.8689854829385356E-181</v>
      </c>
      <c r="IL83" s="86">
        <f t="shared" si="118"/>
        <v>3.4581400569938085E-178</v>
      </c>
      <c r="IM83" s="86">
        <f t="shared" si="119"/>
        <v>1.7792579081154981E-177</v>
      </c>
      <c r="IN83" s="86">
        <f t="shared" si="120"/>
        <v>7.9133394796462669E-205</v>
      </c>
      <c r="IO83" s="86">
        <f t="shared" si="121"/>
        <v>2.8301483835395215E-189</v>
      </c>
      <c r="IP83" s="86">
        <f t="shared" si="122"/>
        <v>2.2087177491582674E-192</v>
      </c>
      <c r="IQ83" s="86">
        <f t="shared" si="123"/>
        <v>4.2639786483043729E-180</v>
      </c>
      <c r="IR83" s="86">
        <f t="shared" si="124"/>
        <v>7.5417793173897985E-186</v>
      </c>
      <c r="IS83" s="86">
        <f t="shared" si="125"/>
        <v>4.5635061705939644E-200</v>
      </c>
      <c r="IT83" s="86">
        <f t="shared" si="126"/>
        <v>3.2196372386333014E-197</v>
      </c>
      <c r="IU83" s="86">
        <f t="shared" si="127"/>
        <v>8.7889746053123874E-192</v>
      </c>
      <c r="IV83" s="86">
        <f t="shared" si="128"/>
        <v>1.2322668524525734E-100</v>
      </c>
      <c r="IW83" s="86">
        <f t="shared" si="129"/>
        <v>9.6379325775678459E-81</v>
      </c>
      <c r="IY83" s="86">
        <f t="shared" si="130"/>
        <v>0.68773764018441752</v>
      </c>
      <c r="IZ83" s="86">
        <f t="shared" si="131"/>
        <v>0.61481956744126376</v>
      </c>
      <c r="JA83" s="86">
        <f t="shared" si="132"/>
        <v>0.68418968300504168</v>
      </c>
      <c r="JB83" s="86">
        <f t="shared" si="133"/>
        <v>0.67493454086351967</v>
      </c>
      <c r="JC83" s="86">
        <f t="shared" si="134"/>
        <v>0.68248549775495915</v>
      </c>
      <c r="JD83" s="86">
        <f t="shared" si="135"/>
        <v>0.65765309139142791</v>
      </c>
      <c r="JE83" s="86">
        <f t="shared" si="136"/>
        <v>0.67703849038903252</v>
      </c>
      <c r="JF83" s="86">
        <f t="shared" si="137"/>
        <v>0.66967541469935699</v>
      </c>
      <c r="JG83" s="86">
        <f t="shared" si="138"/>
        <v>0.64930702466398749</v>
      </c>
      <c r="JH83" s="86">
        <f t="shared" si="139"/>
        <v>0.66150625652260275</v>
      </c>
      <c r="JI83" s="86">
        <f t="shared" si="140"/>
        <v>0.63923322075805133</v>
      </c>
      <c r="JJ83" s="86">
        <f t="shared" si="141"/>
        <v>0.67018178415188956</v>
      </c>
      <c r="JK83" s="86">
        <f t="shared" si="142"/>
        <v>0.61430510426126794</v>
      </c>
      <c r="JL83" s="86">
        <f t="shared" si="143"/>
        <v>0.66679993030481177</v>
      </c>
      <c r="JM83" s="86">
        <f t="shared" si="144"/>
        <v>0.61278257153694493</v>
      </c>
    </row>
    <row r="84" spans="2:273" x14ac:dyDescent="0.25">
      <c r="B84" s="2">
        <v>57</v>
      </c>
      <c r="C84" s="37">
        <v>224.25</v>
      </c>
      <c r="D84" s="37">
        <v>235.316</v>
      </c>
      <c r="E84" s="37">
        <v>226.71899999999999</v>
      </c>
      <c r="F84" s="37">
        <v>231.42099999999999</v>
      </c>
      <c r="G84" s="37">
        <v>231.75399999999999</v>
      </c>
      <c r="H84" s="37">
        <v>230.07</v>
      </c>
      <c r="I84" s="37">
        <v>224.71899999999999</v>
      </c>
      <c r="J84" s="37">
        <v>222.298</v>
      </c>
      <c r="K84" s="37">
        <v>221.52600000000001</v>
      </c>
      <c r="L84" s="37">
        <v>225.77199999999999</v>
      </c>
      <c r="M84" s="37">
        <v>228.12299999999999</v>
      </c>
      <c r="N84" s="37">
        <v>220.24600000000001</v>
      </c>
      <c r="O84" s="37">
        <v>225.947</v>
      </c>
      <c r="P84" s="37">
        <v>217.35599999999999</v>
      </c>
      <c r="Q84" s="37">
        <v>196.339</v>
      </c>
      <c r="S84" s="4">
        <f t="shared" si="8"/>
        <v>224.73064357991328</v>
      </c>
      <c r="T84" s="4">
        <f t="shared" si="9"/>
        <v>243.49417879529219</v>
      </c>
      <c r="U84" s="4">
        <f t="shared" si="10"/>
        <v>229.3847225706277</v>
      </c>
      <c r="V84" s="4">
        <f t="shared" si="11"/>
        <v>237.27868527012279</v>
      </c>
      <c r="W84" s="4">
        <f t="shared" si="12"/>
        <v>235.87611885674721</v>
      </c>
      <c r="X84" s="4">
        <f t="shared" si="13"/>
        <v>236.16225559281048</v>
      </c>
      <c r="Y84" s="4">
        <f t="shared" si="14"/>
        <v>225.71062708419763</v>
      </c>
      <c r="Z84" s="4">
        <f t="shared" si="15"/>
        <v>225.27301892134167</v>
      </c>
      <c r="AA84" s="4">
        <f t="shared" si="16"/>
        <v>223.966645184252</v>
      </c>
      <c r="AB84" s="4">
        <f t="shared" si="17"/>
        <v>230.63486811156346</v>
      </c>
      <c r="AC84" s="4">
        <f t="shared" si="18"/>
        <v>234.10346603683485</v>
      </c>
      <c r="AD84" s="4">
        <f t="shared" si="19"/>
        <v>222.492958269327</v>
      </c>
      <c r="AE84" s="4">
        <f t="shared" si="20"/>
        <v>231.01819479033242</v>
      </c>
      <c r="AF84" s="4">
        <f t="shared" si="21"/>
        <v>217.95097178403518</v>
      </c>
      <c r="AG84" s="4">
        <f t="shared" si="22"/>
        <v>194.49172092087119</v>
      </c>
      <c r="AI84" s="4">
        <f t="shared" si="23"/>
        <v>-0.48064357991327711</v>
      </c>
      <c r="AJ84" s="4">
        <f t="shared" si="24"/>
        <v>-8.1781787952921832</v>
      </c>
      <c r="AK84" s="4">
        <f t="shared" si="25"/>
        <v>-2.6657225706277075</v>
      </c>
      <c r="AL84" s="4">
        <f t="shared" si="26"/>
        <v>-5.8576852701228006</v>
      </c>
      <c r="AM84" s="4">
        <f t="shared" si="27"/>
        <v>-4.1221188567472211</v>
      </c>
      <c r="AN84" s="4">
        <f t="shared" si="28"/>
        <v>-6.0922555928104885</v>
      </c>
      <c r="AO84" s="4">
        <f t="shared" si="29"/>
        <v>-0.99162708419763135</v>
      </c>
      <c r="AP84" s="4">
        <f t="shared" si="30"/>
        <v>-2.9750189213416718</v>
      </c>
      <c r="AQ84" s="4">
        <f t="shared" si="31"/>
        <v>-2.4406451842519914</v>
      </c>
      <c r="AR84" s="4">
        <f t="shared" si="32"/>
        <v>-4.862868111563472</v>
      </c>
      <c r="AS84" s="4">
        <f t="shared" si="33"/>
        <v>-5.980466036834855</v>
      </c>
      <c r="AT84" s="4">
        <f t="shared" si="34"/>
        <v>-2.2469582693269956</v>
      </c>
      <c r="AU84" s="4">
        <f t="shared" si="35"/>
        <v>-5.071194790332413</v>
      </c>
      <c r="AV84" s="4">
        <f t="shared" si="224"/>
        <v>-0.59497178403518092</v>
      </c>
      <c r="AW84" s="4">
        <f t="shared" si="224"/>
        <v>1.8472790791288105</v>
      </c>
      <c r="AY84" s="2">
        <f t="shared" si="96"/>
        <v>100.01942338942851</v>
      </c>
      <c r="AZ84" s="2">
        <f t="shared" si="147"/>
        <v>101.92006273555376</v>
      </c>
      <c r="BA84" s="2">
        <f t="shared" si="148"/>
        <v>102.15665730125586</v>
      </c>
      <c r="BB84" s="2">
        <f t="shared" si="149"/>
        <v>101.66108221695931</v>
      </c>
      <c r="BC84" s="2">
        <f t="shared" si="150"/>
        <v>101.61434086931378</v>
      </c>
      <c r="BD84" s="2">
        <f t="shared" si="151"/>
        <v>104.13832968226698</v>
      </c>
      <c r="BE84" s="2">
        <f t="shared" si="152"/>
        <v>102.56774077864073</v>
      </c>
      <c r="BF84" s="2">
        <f t="shared" si="153"/>
        <v>105.41235623081757</v>
      </c>
      <c r="BG84" s="2">
        <f t="shared" si="154"/>
        <v>103.98900024383784</v>
      </c>
      <c r="BH84" s="2">
        <f t="shared" si="155"/>
        <v>103.14819554359599</v>
      </c>
      <c r="BI84" s="2">
        <f t="shared" si="156"/>
        <v>103.27079059038469</v>
      </c>
      <c r="BJ84" s="2">
        <f t="shared" si="157"/>
        <v>102.92183374907087</v>
      </c>
      <c r="BK84" s="2">
        <f t="shared" si="158"/>
        <v>101.9430100036559</v>
      </c>
      <c r="BL84" s="2">
        <f t="shared" si="159"/>
        <v>102.4348269558417</v>
      </c>
      <c r="BM84" s="2">
        <f t="shared" si="160"/>
        <v>101.90609024439944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111.01072332859172</v>
      </c>
      <c r="DL84" s="2">
        <f t="shared" si="225"/>
        <v>112.31520188204399</v>
      </c>
      <c r="DM84" s="2">
        <f t="shared" si="225"/>
        <v>112.87309221388364</v>
      </c>
      <c r="DN84" s="2">
        <f t="shared" si="225"/>
        <v>112.52221172607879</v>
      </c>
      <c r="DO84" s="2">
        <f t="shared" si="225"/>
        <v>112.86301531713899</v>
      </c>
      <c r="DP84" s="2">
        <f t="shared" si="225"/>
        <v>117.29833262209576</v>
      </c>
      <c r="DQ84" s="2">
        <f t="shared" si="225"/>
        <v>113.28181212386477</v>
      </c>
      <c r="DR84" s="2">
        <f t="shared" si="225"/>
        <v>117.05733570412518</v>
      </c>
      <c r="DS84" s="2">
        <f t="shared" si="225"/>
        <v>115.52346558704454</v>
      </c>
      <c r="DT84" s="2">
        <f t="shared" si="225"/>
        <v>116.44009151256519</v>
      </c>
      <c r="DU84" s="2">
        <f t="shared" si="225"/>
        <v>112.69119108582268</v>
      </c>
      <c r="DV84" s="2">
        <f t="shared" si="225"/>
        <v>114.79248771929828</v>
      </c>
      <c r="DW84" s="2">
        <f t="shared" si="225"/>
        <v>111.27484462194987</v>
      </c>
      <c r="DX84" s="2">
        <f t="shared" si="225"/>
        <v>109.45205503884451</v>
      </c>
      <c r="DY84" s="2">
        <f t="shared" si="225"/>
        <v>108.77521913992872</v>
      </c>
      <c r="EA84" s="2">
        <f>CE$228*$B84+CE$229</f>
        <v>98.233137269138794</v>
      </c>
      <c r="EB84" s="2">
        <f t="shared" si="72"/>
        <v>99.458532942430708</v>
      </c>
      <c r="EC84" s="2">
        <f t="shared" si="73"/>
        <v>99.952302602031153</v>
      </c>
      <c r="ED84" s="2">
        <f t="shared" si="74"/>
        <v>99.381117534039788</v>
      </c>
      <c r="EE84" s="2">
        <f t="shared" si="75"/>
        <v>99.207972699994656</v>
      </c>
      <c r="EF84" s="2">
        <f t="shared" si="76"/>
        <v>100.98000680289122</v>
      </c>
      <c r="EG84" s="2">
        <f t="shared" si="77"/>
        <v>100.17742278287459</v>
      </c>
      <c r="EH84" s="2">
        <f t="shared" si="78"/>
        <v>102.85744227656896</v>
      </c>
      <c r="EI84" s="2">
        <f t="shared" si="79"/>
        <v>101.50875868210152</v>
      </c>
      <c r="EJ84" s="2">
        <f t="shared" si="80"/>
        <v>99.951869474948978</v>
      </c>
      <c r="EK84" s="2">
        <f t="shared" si="81"/>
        <v>100.89573721386354</v>
      </c>
      <c r="EL84" s="2">
        <f t="shared" si="82"/>
        <v>100.25497815158718</v>
      </c>
      <c r="EM84" s="2">
        <f t="shared" si="83"/>
        <v>99.649751590328194</v>
      </c>
      <c r="EN84" s="2">
        <f t="shared" si="84"/>
        <v>100.89768401714637</v>
      </c>
      <c r="EO84" s="2">
        <f t="shared" si="85"/>
        <v>100.01823077552892</v>
      </c>
      <c r="EQ84" s="2">
        <f t="shared" si="86"/>
        <v>98.087510720355596</v>
      </c>
      <c r="ER84" s="2">
        <f t="shared" si="226"/>
        <v>99.157656548783919</v>
      </c>
      <c r="ES84" s="2">
        <f t="shared" si="226"/>
        <v>98.733102337050951</v>
      </c>
      <c r="ET84" s="2">
        <f t="shared" si="226"/>
        <v>98.329583000328626</v>
      </c>
      <c r="EU84" s="2">
        <f t="shared" si="226"/>
        <v>98.525203998607537</v>
      </c>
      <c r="EV84" s="2">
        <f t="shared" si="226"/>
        <v>100.30306667299014</v>
      </c>
      <c r="EW84" s="2">
        <f t="shared" si="226"/>
        <v>99.310631839337645</v>
      </c>
      <c r="EX84" s="2">
        <f t="shared" si="226"/>
        <v>102.61596990952727</v>
      </c>
      <c r="EY84" s="2">
        <f t="shared" si="226"/>
        <v>101.12456727936804</v>
      </c>
      <c r="EZ84" s="2">
        <f t="shared" si="226"/>
        <v>100.22347493532948</v>
      </c>
      <c r="FA84" s="2">
        <f t="shared" si="226"/>
        <v>99.958560581177736</v>
      </c>
      <c r="FB84" s="2">
        <f t="shared" si="226"/>
        <v>99.917682774785661</v>
      </c>
      <c r="FC84" s="2">
        <f t="shared" si="226"/>
        <v>99.797917347369889</v>
      </c>
      <c r="FD84" s="2">
        <f t="shared" si="226"/>
        <v>101.76586797789213</v>
      </c>
      <c r="FE84" s="2">
        <f t="shared" si="226"/>
        <v>102.462593095426</v>
      </c>
      <c r="FG84" s="2">
        <f t="shared" si="88"/>
        <v>0.86019525460412005</v>
      </c>
      <c r="FH84" s="2">
        <f t="shared" si="227"/>
        <v>0.80852937463163133</v>
      </c>
      <c r="FI84" s="2">
        <f t="shared" si="227"/>
        <v>0.82934153134080624</v>
      </c>
      <c r="FJ84" s="2">
        <f t="shared" si="227"/>
        <v>0.82645355084048822</v>
      </c>
      <c r="FK84" s="2">
        <f t="shared" si="227"/>
        <v>0.82374451690786388</v>
      </c>
      <c r="FL84" s="2">
        <f t="shared" si="227"/>
        <v>0.80643234000220221</v>
      </c>
      <c r="FM84" s="2">
        <f t="shared" si="227"/>
        <v>0.81755213634646806</v>
      </c>
      <c r="FN84" s="2">
        <f t="shared" si="227"/>
        <v>0.82006314749533582</v>
      </c>
      <c r="FO84" s="2">
        <f t="shared" si="227"/>
        <v>0.82300370398861378</v>
      </c>
      <c r="FP84" s="2">
        <f t="shared" si="227"/>
        <v>0.80615747492003031</v>
      </c>
      <c r="FQ84" s="2">
        <f t="shared" si="227"/>
        <v>0.79858873654999463</v>
      </c>
      <c r="FR84" s="2">
        <f t="shared" si="227"/>
        <v>0.8165385619923663</v>
      </c>
      <c r="FS84" s="2">
        <f t="shared" si="227"/>
        <v>0.80273857800784432</v>
      </c>
      <c r="FT84" s="2">
        <f t="shared" si="227"/>
        <v>0.82035748906434758</v>
      </c>
      <c r="FU84" s="2">
        <f t="shared" si="227"/>
        <v>0.78452900487566457</v>
      </c>
      <c r="FW84" s="2">
        <f t="shared" si="112"/>
        <v>5.5652988228056149E-4</v>
      </c>
      <c r="FX84" s="2">
        <f t="shared" si="164"/>
        <v>4.8075855019784065E-4</v>
      </c>
      <c r="FY84" s="2">
        <f t="shared" si="165"/>
        <v>5.6386946542196566E-4</v>
      </c>
      <c r="FZ84" s="2">
        <f t="shared" si="166"/>
        <v>5.9489456548618327E-4</v>
      </c>
      <c r="GA84" s="2">
        <f t="shared" si="167"/>
        <v>5.9751392896364574E-4</v>
      </c>
      <c r="GB84" s="2">
        <f t="shared" si="168"/>
        <v>5.5730856044599122E-4</v>
      </c>
      <c r="GC84" s="2">
        <f t="shared" si="169"/>
        <v>6.3434440071683342E-4</v>
      </c>
      <c r="GD84" s="2">
        <f t="shared" si="170"/>
        <v>7.047390540930778E-4</v>
      </c>
      <c r="GE84" s="2">
        <f t="shared" si="171"/>
        <v>8.059787949039293E-4</v>
      </c>
      <c r="GF84" s="2">
        <f t="shared" si="172"/>
        <v>7.6388300880534765E-4</v>
      </c>
      <c r="GG84" s="2">
        <f t="shared" si="173"/>
        <v>7.2973522017964905E-4</v>
      </c>
      <c r="GH84" s="2">
        <f t="shared" si="174"/>
        <v>6.4279819183471357E-4</v>
      </c>
      <c r="GI84" s="2">
        <f t="shared" si="175"/>
        <v>5.1314905979215686E-4</v>
      </c>
      <c r="GJ84" s="2">
        <f t="shared" si="176"/>
        <v>4.7714413189816333E-4</v>
      </c>
      <c r="GK84" s="2">
        <f t="shared" si="177"/>
        <v>4.0193374488015879E-4</v>
      </c>
      <c r="GM84" s="86">
        <f t="shared" si="113"/>
        <v>0.66614415269721838</v>
      </c>
      <c r="GN84" s="86">
        <f t="shared" si="178"/>
        <v>0.6522378323543957</v>
      </c>
      <c r="GO84" s="86">
        <f t="shared" si="179"/>
        <v>0.66976429008257954</v>
      </c>
      <c r="GP84" s="86">
        <f t="shared" si="180"/>
        <v>0.68866743189752599</v>
      </c>
      <c r="GQ84" s="86">
        <f t="shared" si="181"/>
        <v>0.68734281232427052</v>
      </c>
      <c r="GR84" s="86">
        <f t="shared" si="182"/>
        <v>0.67693209728383497</v>
      </c>
      <c r="GS84" s="86">
        <f t="shared" si="183"/>
        <v>0.66332530659737221</v>
      </c>
      <c r="GT84" s="86">
        <f t="shared" si="184"/>
        <v>0.66791681243129619</v>
      </c>
      <c r="GU84" s="86">
        <f t="shared" si="185"/>
        <v>0.65027652343716758</v>
      </c>
      <c r="GV84" s="86">
        <f t="shared" si="186"/>
        <v>0.6754203237432469</v>
      </c>
      <c r="GW84" s="86">
        <f t="shared" si="187"/>
        <v>0.67640076920682735</v>
      </c>
      <c r="GX84" s="86">
        <f t="shared" si="188"/>
        <v>0.66751750785583186</v>
      </c>
      <c r="GY84" s="86">
        <f t="shared" si="189"/>
        <v>0.63943241899328895</v>
      </c>
      <c r="GZ84" s="86">
        <f t="shared" si="190"/>
        <v>0.64982812569270887</v>
      </c>
      <c r="HA84" s="86">
        <f t="shared" si="191"/>
        <v>0.60727350772687816</v>
      </c>
      <c r="HC84" s="86">
        <f t="shared" si="145"/>
        <v>2.2633380607827111E-3</v>
      </c>
      <c r="HD84" s="86">
        <f t="shared" si="192"/>
        <v>8.2897776494987162E-4</v>
      </c>
      <c r="HE84" s="86">
        <f t="shared" si="193"/>
        <v>5.0951222543399227E-4</v>
      </c>
      <c r="HF84" s="86">
        <f t="shared" si="194"/>
        <v>3.5706702670223165E-4</v>
      </c>
      <c r="HG84" s="86">
        <f t="shared" si="195"/>
        <v>3.6912083982455052E-4</v>
      </c>
      <c r="HH84" s="86">
        <f t="shared" si="196"/>
        <v>1.2498594961481602E-4</v>
      </c>
      <c r="HI84" s="86">
        <f t="shared" si="197"/>
        <v>2.7958351123639775E-4</v>
      </c>
      <c r="HJ84" s="86">
        <f t="shared" si="198"/>
        <v>2.4881567865964855E-4</v>
      </c>
      <c r="HK84" s="86">
        <f t="shared" si="199"/>
        <v>3.7271981612438539E-4</v>
      </c>
      <c r="HL84" s="86">
        <f t="shared" si="200"/>
        <v>2.9514813816539299E-4</v>
      </c>
      <c r="HM84" s="86">
        <f t="shared" si="201"/>
        <v>1.5363435921596444E-4</v>
      </c>
      <c r="HN84" s="86">
        <f t="shared" si="202"/>
        <v>2.4780381606041797E-4</v>
      </c>
      <c r="HO84" s="86">
        <f t="shared" si="203"/>
        <v>2.0283415160269504E-4</v>
      </c>
      <c r="HP84" s="86">
        <f t="shared" si="204"/>
        <v>2.7283601210061141E-4</v>
      </c>
      <c r="HQ84" s="86">
        <f t="shared" si="205"/>
        <v>4.0948587369758051E-5</v>
      </c>
      <c r="HS84" s="86">
        <f t="shared" si="114"/>
        <v>1.5329912800265203E-26</v>
      </c>
      <c r="HT84" s="86">
        <f t="shared" si="206"/>
        <v>6.0908048218423285E-29</v>
      </c>
      <c r="HU84" s="86">
        <f t="shared" si="207"/>
        <v>3.2223383963776507E-34</v>
      </c>
      <c r="HV84" s="86">
        <f t="shared" si="208"/>
        <v>7.8246622814600375E-35</v>
      </c>
      <c r="HW84" s="86">
        <f t="shared" si="209"/>
        <v>1.3317754631806406E-34</v>
      </c>
      <c r="HX84" s="86">
        <f t="shared" si="210"/>
        <v>1.9630744255566837E-39</v>
      </c>
      <c r="HY84" s="86">
        <f t="shared" si="211"/>
        <v>6.6467303798216238E-37</v>
      </c>
      <c r="HZ84" s="86">
        <f t="shared" si="212"/>
        <v>3.1044050176539495E-37</v>
      </c>
      <c r="IA84" s="86">
        <f t="shared" si="213"/>
        <v>3.8716369622371797E-35</v>
      </c>
      <c r="IB84" s="86">
        <f t="shared" si="214"/>
        <v>1.7126212663732642E-35</v>
      </c>
      <c r="IC84" s="86">
        <f t="shared" si="215"/>
        <v>2.468048478640013E-38</v>
      </c>
      <c r="ID84" s="86">
        <f t="shared" si="216"/>
        <v>1.3311057874136317E-37</v>
      </c>
      <c r="IE84" s="86">
        <f t="shared" si="217"/>
        <v>9.6174575781060988E-37</v>
      </c>
      <c r="IF84" s="86">
        <f t="shared" si="218"/>
        <v>1.1992899245960917E-20</v>
      </c>
      <c r="IG84" s="86">
        <f t="shared" si="219"/>
        <v>2.6861074411976189E-16</v>
      </c>
      <c r="II84" s="86">
        <f t="shared" si="115"/>
        <v>1.0846213268963145E-134</v>
      </c>
      <c r="IJ84" s="86">
        <f t="shared" si="116"/>
        <v>2.6852114406905344E-152</v>
      </c>
      <c r="IK84" s="86">
        <f t="shared" si="117"/>
        <v>8.2680131890082184E-177</v>
      </c>
      <c r="IL84" s="86">
        <f t="shared" si="118"/>
        <v>6.7227077783096592E-174</v>
      </c>
      <c r="IM84" s="86">
        <f t="shared" si="119"/>
        <v>3.3428961525112147E-173</v>
      </c>
      <c r="IN84" s="86">
        <f t="shared" si="120"/>
        <v>6.2053504386524225E-200</v>
      </c>
      <c r="IO84" s="86">
        <f t="shared" si="121"/>
        <v>1.1199588815024302E-184</v>
      </c>
      <c r="IP84" s="86">
        <f t="shared" si="122"/>
        <v>1.2142643103256704E-187</v>
      </c>
      <c r="IQ84" s="86">
        <f t="shared" si="123"/>
        <v>1.4007805468343858E-175</v>
      </c>
      <c r="IR84" s="86">
        <f t="shared" si="124"/>
        <v>3.203087359848958E-181</v>
      </c>
      <c r="IS84" s="86">
        <f t="shared" si="125"/>
        <v>4.1118922462237592E-195</v>
      </c>
      <c r="IT84" s="86">
        <f t="shared" si="126"/>
        <v>2.0349359869790161E-192</v>
      </c>
      <c r="IU84" s="86">
        <f t="shared" si="127"/>
        <v>2.9833687891859181E-187</v>
      </c>
      <c r="IV84" s="86">
        <f t="shared" si="128"/>
        <v>2.6665217524870063E-98</v>
      </c>
      <c r="IW84" s="86">
        <f t="shared" si="129"/>
        <v>6.4485486054704696E-79</v>
      </c>
      <c r="IY84" s="86">
        <f t="shared" si="130"/>
        <v>0.6684074907580011</v>
      </c>
      <c r="IZ84" s="86">
        <f t="shared" si="131"/>
        <v>0.65306681011934553</v>
      </c>
      <c r="JA84" s="86">
        <f t="shared" si="132"/>
        <v>0.67027380230801348</v>
      </c>
      <c r="JB84" s="86">
        <f t="shared" si="133"/>
        <v>0.68902449892422823</v>
      </c>
      <c r="JC84" s="86">
        <f t="shared" si="134"/>
        <v>0.68771193316409507</v>
      </c>
      <c r="JD84" s="86">
        <f t="shared" si="135"/>
        <v>0.67705708323344982</v>
      </c>
      <c r="JE84" s="86">
        <f t="shared" si="136"/>
        <v>0.66360489010860857</v>
      </c>
      <c r="JF84" s="86">
        <f t="shared" si="137"/>
        <v>0.66816562810995583</v>
      </c>
      <c r="JG84" s="86">
        <f t="shared" si="138"/>
        <v>0.65064924325329199</v>
      </c>
      <c r="JH84" s="86">
        <f t="shared" si="139"/>
        <v>0.67571547188141234</v>
      </c>
      <c r="JI84" s="86">
        <f t="shared" si="140"/>
        <v>0.67655440356604335</v>
      </c>
      <c r="JJ84" s="86">
        <f t="shared" si="141"/>
        <v>0.66776531167189224</v>
      </c>
      <c r="JK84" s="86">
        <f t="shared" si="142"/>
        <v>0.63963525314489167</v>
      </c>
      <c r="JL84" s="86">
        <f t="shared" si="143"/>
        <v>0.65010096170480947</v>
      </c>
      <c r="JM84" s="86">
        <f t="shared" si="144"/>
        <v>0.60731445631424819</v>
      </c>
    </row>
    <row r="85" spans="2:273" x14ac:dyDescent="0.25">
      <c r="B85" s="2">
        <v>58</v>
      </c>
      <c r="C85" s="37">
        <v>206.767</v>
      </c>
      <c r="D85" s="37">
        <v>226.386</v>
      </c>
      <c r="E85" s="37">
        <v>207.71899999999999</v>
      </c>
      <c r="F85" s="37">
        <v>216.89500000000001</v>
      </c>
      <c r="G85" s="37">
        <v>213.14</v>
      </c>
      <c r="H85" s="37">
        <v>216.75399999999999</v>
      </c>
      <c r="I85" s="37">
        <v>205.053</v>
      </c>
      <c r="J85" s="37">
        <v>206.08799999999999</v>
      </c>
      <c r="K85" s="37">
        <v>207.21100000000001</v>
      </c>
      <c r="L85" s="37">
        <v>208.947</v>
      </c>
      <c r="M85" s="37">
        <v>215.12299999999999</v>
      </c>
      <c r="N85" s="37">
        <v>200.08799999999999</v>
      </c>
      <c r="O85" s="37">
        <v>214.24600000000001</v>
      </c>
      <c r="P85" s="37">
        <v>196.25399999999999</v>
      </c>
      <c r="Q85" s="37">
        <v>176.39</v>
      </c>
      <c r="S85" s="4">
        <f t="shared" si="8"/>
        <v>199.08243668085427</v>
      </c>
      <c r="T85" s="4">
        <f t="shared" si="9"/>
        <v>225.5391698930045</v>
      </c>
      <c r="U85" s="4">
        <f t="shared" si="10"/>
        <v>198.63824142807934</v>
      </c>
      <c r="V85" s="4">
        <f t="shared" si="11"/>
        <v>210.88495219415924</v>
      </c>
      <c r="W85" s="4">
        <f t="shared" si="12"/>
        <v>206.24351027643493</v>
      </c>
      <c r="X85" s="4">
        <f t="shared" si="13"/>
        <v>209.39990020722354</v>
      </c>
      <c r="Y85" s="4">
        <f t="shared" si="14"/>
        <v>194.54718445865808</v>
      </c>
      <c r="Z85" s="4">
        <f t="shared" si="15"/>
        <v>198.54789816084337</v>
      </c>
      <c r="AA85" s="4">
        <f t="shared" si="16"/>
        <v>200.62576094356916</v>
      </c>
      <c r="AB85" s="4">
        <f t="shared" si="17"/>
        <v>203.33608408155251</v>
      </c>
      <c r="AC85" s="4">
        <f t="shared" si="18"/>
        <v>211.87454395594335</v>
      </c>
      <c r="AD85" s="4">
        <f t="shared" si="19"/>
        <v>194.93662630357898</v>
      </c>
      <c r="AE85" s="4">
        <f t="shared" si="20"/>
        <v>210.89728118950808</v>
      </c>
      <c r="AF85" s="4">
        <f t="shared" si="21"/>
        <v>189.89654839070113</v>
      </c>
      <c r="AG85" s="4">
        <f t="shared" si="22"/>
        <v>172.9687377837011</v>
      </c>
      <c r="AI85" s="4">
        <f t="shared" si="23"/>
        <v>7.6845633191457239</v>
      </c>
      <c r="AJ85" s="4">
        <f t="shared" si="24"/>
        <v>0.84683010699549754</v>
      </c>
      <c r="AK85" s="4">
        <f t="shared" si="25"/>
        <v>9.0807585719206543</v>
      </c>
      <c r="AL85" s="4">
        <f t="shared" si="26"/>
        <v>6.0100478058407703</v>
      </c>
      <c r="AM85" s="4">
        <f t="shared" si="27"/>
        <v>6.896489723565054</v>
      </c>
      <c r="AN85" s="4">
        <f t="shared" si="28"/>
        <v>7.3540997927764522</v>
      </c>
      <c r="AO85" s="4">
        <f t="shared" si="29"/>
        <v>10.505815541341917</v>
      </c>
      <c r="AP85" s="4">
        <f t="shared" si="30"/>
        <v>7.5401018391566197</v>
      </c>
      <c r="AQ85" s="4">
        <f t="shared" si="31"/>
        <v>6.5852390564308507</v>
      </c>
      <c r="AR85" s="4">
        <f t="shared" si="32"/>
        <v>5.610915918447489</v>
      </c>
      <c r="AS85" s="4">
        <f t="shared" si="33"/>
        <v>3.2484560440566383</v>
      </c>
      <c r="AT85" s="4">
        <f t="shared" si="34"/>
        <v>5.1513736964210182</v>
      </c>
      <c r="AU85" s="4">
        <f t="shared" si="35"/>
        <v>3.3487188104919312</v>
      </c>
      <c r="AV85" s="4">
        <f t="shared" si="224"/>
        <v>6.3574516092988631</v>
      </c>
      <c r="AW85" s="4">
        <f t="shared" si="224"/>
        <v>3.4212622162988851</v>
      </c>
      <c r="AY85" s="2">
        <f t="shared" si="96"/>
        <v>99.786395816764625</v>
      </c>
      <c r="AZ85" s="2">
        <f t="shared" si="147"/>
        <v>101.64413546308255</v>
      </c>
      <c r="BA85" s="2">
        <f t="shared" si="148"/>
        <v>101.87016940671371</v>
      </c>
      <c r="BB85" s="2">
        <f t="shared" si="149"/>
        <v>101.38535929320322</v>
      </c>
      <c r="BC85" s="2">
        <f t="shared" si="150"/>
        <v>101.33339850667237</v>
      </c>
      <c r="BD85" s="2">
        <f t="shared" si="151"/>
        <v>103.81435291294305</v>
      </c>
      <c r="BE85" s="2">
        <f t="shared" si="152"/>
        <v>102.29860178258724</v>
      </c>
      <c r="BF85" s="2">
        <f t="shared" si="153"/>
        <v>105.13640592661854</v>
      </c>
      <c r="BG85" s="2">
        <f t="shared" si="154"/>
        <v>103.72301265030906</v>
      </c>
      <c r="BH85" s="2">
        <f t="shared" si="155"/>
        <v>102.85761064496995</v>
      </c>
      <c r="BI85" s="2">
        <f t="shared" si="156"/>
        <v>103.01293306468644</v>
      </c>
      <c r="BJ85" s="2">
        <f t="shared" si="157"/>
        <v>102.65690271867031</v>
      </c>
      <c r="BK85" s="2">
        <f t="shared" si="158"/>
        <v>101.7179447105148</v>
      </c>
      <c r="BL85" s="2">
        <f t="shared" si="159"/>
        <v>102.25296233708464</v>
      </c>
      <c r="BM85" s="2">
        <f t="shared" si="160"/>
        <v>101.74049307614195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111.10918539592222</v>
      </c>
      <c r="DL85" s="2">
        <f t="shared" si="225"/>
        <v>112.452727213043</v>
      </c>
      <c r="DM85" s="2">
        <f t="shared" si="225"/>
        <v>113.0309933395872</v>
      </c>
      <c r="DN85" s="2">
        <f t="shared" si="225"/>
        <v>112.6840787054409</v>
      </c>
      <c r="DO85" s="2">
        <f t="shared" si="225"/>
        <v>113.00400256410255</v>
      </c>
      <c r="DP85" s="2">
        <f t="shared" si="225"/>
        <v>117.56298150782359</v>
      </c>
      <c r="DQ85" s="2">
        <f t="shared" si="225"/>
        <v>113.42998325856222</v>
      </c>
      <c r="DR85" s="2">
        <f t="shared" si="225"/>
        <v>117.26203271692745</v>
      </c>
      <c r="DS85" s="2">
        <f t="shared" si="225"/>
        <v>115.69800000000001</v>
      </c>
      <c r="DT85" s="2">
        <f t="shared" si="225"/>
        <v>116.6768231389284</v>
      </c>
      <c r="DU85" s="2">
        <f t="shared" si="225"/>
        <v>112.86542484589854</v>
      </c>
      <c r="DV85" s="2">
        <f t="shared" si="225"/>
        <v>115.01829257759788</v>
      </c>
      <c r="DW85" s="2">
        <f t="shared" si="225"/>
        <v>111.43354644928328</v>
      </c>
      <c r="DX85" s="2">
        <f t="shared" si="225"/>
        <v>109.60267370609475</v>
      </c>
      <c r="DY85" s="2">
        <f t="shared" si="225"/>
        <v>108.9253190730838</v>
      </c>
      <c r="EA85" s="2">
        <f t="shared" ref="EA85:EA148" si="228">CE$228*$B85+CE$229</f>
        <v>98.108161765638059</v>
      </c>
      <c r="EB85" s="2">
        <f t="shared" si="72"/>
        <v>99.309922841151391</v>
      </c>
      <c r="EC85" s="2">
        <f t="shared" si="73"/>
        <v>99.776493816126134</v>
      </c>
      <c r="ED85" s="2">
        <f t="shared" si="74"/>
        <v>99.222310367306136</v>
      </c>
      <c r="EE85" s="2">
        <f t="shared" si="75"/>
        <v>99.056498553287256</v>
      </c>
      <c r="EF85" s="2">
        <f t="shared" si="76"/>
        <v>100.80513733336667</v>
      </c>
      <c r="EG85" s="2">
        <f t="shared" si="77"/>
        <v>100.03376627213348</v>
      </c>
      <c r="EH85" s="2">
        <f t="shared" si="78"/>
        <v>102.71014260025176</v>
      </c>
      <c r="EI85" s="2">
        <f t="shared" si="79"/>
        <v>101.37465528841398</v>
      </c>
      <c r="EJ85" s="2">
        <f t="shared" si="80"/>
        <v>99.826852759543783</v>
      </c>
      <c r="EK85" s="2">
        <f t="shared" si="81"/>
        <v>100.74758869678149</v>
      </c>
      <c r="EL85" s="2">
        <f t="shared" si="82"/>
        <v>100.12418112184046</v>
      </c>
      <c r="EM85" s="2">
        <f t="shared" si="83"/>
        <v>99.540447443634193</v>
      </c>
      <c r="EN85" s="2">
        <f t="shared" si="84"/>
        <v>100.78459920391919</v>
      </c>
      <c r="EO85" s="2">
        <f t="shared" si="85"/>
        <v>99.939495136569079</v>
      </c>
      <c r="EQ85" s="2">
        <f t="shared" si="86"/>
        <v>97.965979433586085</v>
      </c>
      <c r="ER85" s="2">
        <f t="shared" si="226"/>
        <v>99.015975300531196</v>
      </c>
      <c r="ES85" s="2">
        <f t="shared" si="226"/>
        <v>98.585920267518546</v>
      </c>
      <c r="ET85" s="2">
        <f t="shared" si="226"/>
        <v>98.195687394720494</v>
      </c>
      <c r="EU85" s="2">
        <f t="shared" si="226"/>
        <v>98.39025826036675</v>
      </c>
      <c r="EV85" s="2">
        <f t="shared" si="226"/>
        <v>100.14510031534985</v>
      </c>
      <c r="EW85" s="2">
        <f t="shared" si="226"/>
        <v>99.188046113919228</v>
      </c>
      <c r="EX85" s="2">
        <f t="shared" si="226"/>
        <v>102.4746455812534</v>
      </c>
      <c r="EY85" s="2">
        <f t="shared" si="226"/>
        <v>100.99981864552649</v>
      </c>
      <c r="EZ85" s="2">
        <f t="shared" si="226"/>
        <v>100.09182649270825</v>
      </c>
      <c r="FA85" s="2">
        <f t="shared" si="226"/>
        <v>99.833503216370644</v>
      </c>
      <c r="FB85" s="2">
        <f t="shared" si="226"/>
        <v>99.79490931858345</v>
      </c>
      <c r="FC85" s="2">
        <f t="shared" si="226"/>
        <v>99.685242403703938</v>
      </c>
      <c r="FD85" s="2">
        <f t="shared" si="226"/>
        <v>101.63137078330475</v>
      </c>
      <c r="FE85" s="2">
        <f t="shared" si="226"/>
        <v>102.32520171865211</v>
      </c>
      <c r="FG85" s="2">
        <f t="shared" si="88"/>
        <v>0.87090856404020445</v>
      </c>
      <c r="FH85" s="2">
        <f t="shared" si="227"/>
        <v>0.82238436329341169</v>
      </c>
      <c r="FI85" s="2">
        <f t="shared" si="227"/>
        <v>0.84198485627995712</v>
      </c>
      <c r="FJ85" s="2">
        <f t="shared" si="227"/>
        <v>0.8392693672995728</v>
      </c>
      <c r="FK85" s="2">
        <f t="shared" si="227"/>
        <v>0.83672086266394108</v>
      </c>
      <c r="FL85" s="2">
        <f t="shared" si="227"/>
        <v>0.8204053660009889</v>
      </c>
      <c r="FM85" s="2">
        <f t="shared" si="227"/>
        <v>0.83089078707723341</v>
      </c>
      <c r="FN85" s="2">
        <f t="shared" si="227"/>
        <v>0.8332556616090212</v>
      </c>
      <c r="FO85" s="2">
        <f t="shared" si="227"/>
        <v>0.83602373322135837</v>
      </c>
      <c r="FP85" s="2">
        <f t="shared" si="227"/>
        <v>0.82014591737752796</v>
      </c>
      <c r="FQ85" s="2">
        <f t="shared" si="227"/>
        <v>0.81299667005303111</v>
      </c>
      <c r="FR85" s="2">
        <f t="shared" si="227"/>
        <v>0.82993590014378238</v>
      </c>
      <c r="FS85" s="2">
        <f t="shared" si="227"/>
        <v>0.81691771000837332</v>
      </c>
      <c r="FT85" s="2">
        <f t="shared" si="227"/>
        <v>0.8335328034687649</v>
      </c>
      <c r="FU85" s="2">
        <f t="shared" si="227"/>
        <v>0.79969042521597011</v>
      </c>
      <c r="FW85" s="2">
        <f t="shared" si="112"/>
        <v>6.1019011848526114E-4</v>
      </c>
      <c r="FX85" s="2">
        <f t="shared" si="164"/>
        <v>5.2711681879073888E-4</v>
      </c>
      <c r="FY85" s="2">
        <f t="shared" si="165"/>
        <v>6.1823694153092623E-4</v>
      </c>
      <c r="FZ85" s="2">
        <f t="shared" si="166"/>
        <v>6.5225148450670143E-4</v>
      </c>
      <c r="GA85" s="2">
        <f t="shared" si="167"/>
        <v>6.5512322906843682E-4</v>
      </c>
      <c r="GB85" s="2">
        <f t="shared" si="168"/>
        <v>6.1104383037216407E-4</v>
      </c>
      <c r="GC85" s="2">
        <f t="shared" si="169"/>
        <v>6.9550223921383762E-4</v>
      </c>
      <c r="GD85" s="2">
        <f t="shared" si="170"/>
        <v>7.7267847086559679E-4</v>
      </c>
      <c r="GE85" s="2">
        <f t="shared" si="171"/>
        <v>8.8366946157623048E-4</v>
      </c>
      <c r="GF85" s="2">
        <f t="shared" si="172"/>
        <v>8.3751934001313798E-4</v>
      </c>
      <c r="GG85" s="2">
        <f t="shared" si="173"/>
        <v>8.0008242925125642E-4</v>
      </c>
      <c r="GH85" s="2">
        <f t="shared" si="174"/>
        <v>7.0477049481295132E-4</v>
      </c>
      <c r="GI85" s="2">
        <f t="shared" si="175"/>
        <v>5.6262890097308685E-4</v>
      </c>
      <c r="GJ85" s="2">
        <f t="shared" si="176"/>
        <v>5.231540541675826E-4</v>
      </c>
      <c r="GK85" s="2">
        <f t="shared" si="177"/>
        <v>4.4069449837334589E-4</v>
      </c>
      <c r="GM85" s="86">
        <f t="shared" si="113"/>
        <v>0.57461799441570904</v>
      </c>
      <c r="GN85" s="86">
        <f t="shared" si="178"/>
        <v>0.62907119143889445</v>
      </c>
      <c r="GO85" s="86">
        <f t="shared" si="179"/>
        <v>0.56233931179525287</v>
      </c>
      <c r="GP85" s="86">
        <f t="shared" si="180"/>
        <v>0.61284333502997912</v>
      </c>
      <c r="GQ85" s="86">
        <f t="shared" si="181"/>
        <v>0.59358922771114231</v>
      </c>
      <c r="GR85" s="86">
        <f t="shared" si="182"/>
        <v>0.60245734334497281</v>
      </c>
      <c r="GS85" s="86">
        <f t="shared" si="183"/>
        <v>0.55231698474545665</v>
      </c>
      <c r="GT85" s="86">
        <f t="shared" si="184"/>
        <v>0.57679191372126071</v>
      </c>
      <c r="GU85" s="86">
        <f t="shared" si="185"/>
        <v>0.5800855018386355</v>
      </c>
      <c r="GV85" s="86">
        <f t="shared" si="186"/>
        <v>0.59251936196059474</v>
      </c>
      <c r="GW85" s="86">
        <f t="shared" si="187"/>
        <v>0.62644885146504026</v>
      </c>
      <c r="GX85" s="86">
        <f t="shared" si="188"/>
        <v>0.57191578894595374</v>
      </c>
      <c r="GY85" s="86">
        <f t="shared" si="189"/>
        <v>0.60043733626513496</v>
      </c>
      <c r="GZ85" s="86">
        <f t="shared" si="190"/>
        <v>0.5474096687941421</v>
      </c>
      <c r="HA85" s="86">
        <f t="shared" si="191"/>
        <v>0.52852392222790279</v>
      </c>
      <c r="HC85" s="86">
        <f t="shared" si="145"/>
        <v>3.5987514158208858E-3</v>
      </c>
      <c r="HD85" s="86">
        <f t="shared" si="192"/>
        <v>1.3995589169733505E-3</v>
      </c>
      <c r="HE85" s="86">
        <f t="shared" si="193"/>
        <v>9.2474825283568249E-4</v>
      </c>
      <c r="HF85" s="86">
        <f t="shared" si="194"/>
        <v>6.5704613688623162E-4</v>
      </c>
      <c r="HG85" s="86">
        <f t="shared" si="195"/>
        <v>6.7773733135299949E-4</v>
      </c>
      <c r="HH85" s="86">
        <f t="shared" si="196"/>
        <v>2.4956197086911663E-4</v>
      </c>
      <c r="HI85" s="86">
        <f t="shared" si="197"/>
        <v>5.3224458565173617E-4</v>
      </c>
      <c r="HJ85" s="86">
        <f t="shared" si="198"/>
        <v>4.828609801290221E-4</v>
      </c>
      <c r="HK85" s="86">
        <f t="shared" si="199"/>
        <v>7.0439561720754518E-4</v>
      </c>
      <c r="HL85" s="86">
        <f t="shared" si="200"/>
        <v>5.663330406879268E-4</v>
      </c>
      <c r="HM85" s="86">
        <f t="shared" si="201"/>
        <v>3.0925341922085616E-4</v>
      </c>
      <c r="HN85" s="86">
        <f t="shared" si="202"/>
        <v>4.8101059609607417E-4</v>
      </c>
      <c r="HO85" s="86">
        <f t="shared" si="203"/>
        <v>3.8594237072088911E-4</v>
      </c>
      <c r="HP85" s="86">
        <f t="shared" si="204"/>
        <v>5.1381882109239967E-4</v>
      </c>
      <c r="HQ85" s="86">
        <f t="shared" si="205"/>
        <v>9.0378543553472002E-5</v>
      </c>
      <c r="HS85" s="86">
        <f t="shared" si="114"/>
        <v>1.1951404096799653E-25</v>
      </c>
      <c r="HT85" s="86">
        <f t="shared" si="206"/>
        <v>5.7392479683501849E-28</v>
      </c>
      <c r="HU85" s="86">
        <f t="shared" si="207"/>
        <v>4.7741040789325842E-33</v>
      </c>
      <c r="HV85" s="86">
        <f t="shared" si="208"/>
        <v>1.1850667410926432E-33</v>
      </c>
      <c r="HW85" s="86">
        <f t="shared" si="209"/>
        <v>1.9903425660894185E-33</v>
      </c>
      <c r="HX85" s="86">
        <f t="shared" si="210"/>
        <v>4.2833677736233367E-38</v>
      </c>
      <c r="HY85" s="86">
        <f t="shared" si="211"/>
        <v>1.2222421875341934E-35</v>
      </c>
      <c r="HZ85" s="86">
        <f t="shared" si="212"/>
        <v>6.1805555587980254E-36</v>
      </c>
      <c r="IA85" s="86">
        <f t="shared" si="213"/>
        <v>6.7557212841591182E-34</v>
      </c>
      <c r="IB85" s="86">
        <f t="shared" si="214"/>
        <v>3.1082513955773754E-34</v>
      </c>
      <c r="IC85" s="86">
        <f t="shared" si="215"/>
        <v>5.5434869272476474E-37</v>
      </c>
      <c r="ID85" s="86">
        <f t="shared" si="216"/>
        <v>2.6920276021516133E-36</v>
      </c>
      <c r="IE85" s="86">
        <f t="shared" si="217"/>
        <v>1.6529003778716565E-35</v>
      </c>
      <c r="IF85" s="86">
        <f t="shared" si="218"/>
        <v>5.4921993056581213E-20</v>
      </c>
      <c r="IG85" s="86">
        <f t="shared" si="219"/>
        <v>8.4124802344790559E-16</v>
      </c>
      <c r="II85" s="86">
        <f t="shared" si="115"/>
        <v>1.8932995220802968E-131</v>
      </c>
      <c r="IJ85" s="86">
        <f t="shared" si="116"/>
        <v>1.0726893565876712E-148</v>
      </c>
      <c r="IK85" s="86">
        <f t="shared" si="117"/>
        <v>1.5644022643568618E-172</v>
      </c>
      <c r="IL85" s="86">
        <f t="shared" si="118"/>
        <v>1.15749084637549E-169</v>
      </c>
      <c r="IM85" s="86">
        <f t="shared" si="119"/>
        <v>5.5645535091854944E-169</v>
      </c>
      <c r="IN85" s="86">
        <f t="shared" si="120"/>
        <v>4.2413030272372109E-195</v>
      </c>
      <c r="IO85" s="86">
        <f t="shared" si="121"/>
        <v>3.8866262550123076E-180</v>
      </c>
      <c r="IP85" s="86">
        <f t="shared" si="122"/>
        <v>5.8189299950657631E-183</v>
      </c>
      <c r="IQ85" s="86">
        <f t="shared" si="123"/>
        <v>4.0275422406820383E-171</v>
      </c>
      <c r="IR85" s="86">
        <f t="shared" si="124"/>
        <v>1.1879153102811425E-176</v>
      </c>
      <c r="IS85" s="86">
        <f t="shared" si="125"/>
        <v>3.2072816749949391E-190</v>
      </c>
      <c r="IT85" s="86">
        <f t="shared" si="126"/>
        <v>1.1210832000062749E-187</v>
      </c>
      <c r="IU85" s="86">
        <f t="shared" si="127"/>
        <v>8.9298164526578347E-183</v>
      </c>
      <c r="IV85" s="86">
        <f t="shared" si="128"/>
        <v>5.4119309980534393E-96</v>
      </c>
      <c r="IW85" s="86">
        <f t="shared" si="129"/>
        <v>4.1084772933749698E-77</v>
      </c>
      <c r="IY85" s="86">
        <f t="shared" si="130"/>
        <v>0.57821674583152993</v>
      </c>
      <c r="IZ85" s="86">
        <f t="shared" si="131"/>
        <v>0.63047075035586775</v>
      </c>
      <c r="JA85" s="86">
        <f t="shared" si="132"/>
        <v>0.5632640600480886</v>
      </c>
      <c r="JB85" s="86">
        <f t="shared" si="133"/>
        <v>0.61350038116686534</v>
      </c>
      <c r="JC85" s="86">
        <f t="shared" si="134"/>
        <v>0.59426696504249532</v>
      </c>
      <c r="JD85" s="86">
        <f t="shared" si="135"/>
        <v>0.60270690531584192</v>
      </c>
      <c r="JE85" s="86">
        <f t="shared" si="136"/>
        <v>0.55284922933110836</v>
      </c>
      <c r="JF85" s="86">
        <f t="shared" si="137"/>
        <v>0.57727477470138977</v>
      </c>
      <c r="JG85" s="86">
        <f t="shared" si="138"/>
        <v>0.58078989745584308</v>
      </c>
      <c r="JH85" s="86">
        <f t="shared" si="139"/>
        <v>0.59308569500128261</v>
      </c>
      <c r="JI85" s="86">
        <f t="shared" si="140"/>
        <v>0.62675810488426109</v>
      </c>
      <c r="JJ85" s="86">
        <f t="shared" si="141"/>
        <v>0.57239679954204981</v>
      </c>
      <c r="JK85" s="86">
        <f t="shared" si="142"/>
        <v>0.60082327863585583</v>
      </c>
      <c r="JL85" s="86">
        <f t="shared" si="143"/>
        <v>0.54792348761523446</v>
      </c>
      <c r="JM85" s="86">
        <f t="shared" si="144"/>
        <v>0.5286143007714571</v>
      </c>
    </row>
    <row r="86" spans="2:273" x14ac:dyDescent="0.25">
      <c r="B86" s="2">
        <v>59</v>
      </c>
      <c r="C86" s="37">
        <v>173.85</v>
      </c>
      <c r="D86" s="37">
        <v>207.19300000000001</v>
      </c>
      <c r="E86" s="37">
        <v>168.93</v>
      </c>
      <c r="F86" s="37">
        <v>183.24600000000001</v>
      </c>
      <c r="G86" s="37">
        <v>175.982</v>
      </c>
      <c r="H86" s="37">
        <v>181.386</v>
      </c>
      <c r="I86" s="37">
        <v>160.26300000000001</v>
      </c>
      <c r="J86" s="37">
        <v>171.053</v>
      </c>
      <c r="K86" s="37">
        <v>180.404</v>
      </c>
      <c r="L86" s="37">
        <v>173.75399999999999</v>
      </c>
      <c r="M86" s="37">
        <v>186.667</v>
      </c>
      <c r="N86" s="37">
        <v>164.386</v>
      </c>
      <c r="O86" s="37">
        <v>190.22800000000001</v>
      </c>
      <c r="P86" s="37">
        <v>162.42400000000001</v>
      </c>
      <c r="Q86" s="37">
        <v>151.15299999999999</v>
      </c>
      <c r="S86" s="4">
        <f t="shared" si="8"/>
        <v>168.10717437461653</v>
      </c>
      <c r="T86" s="4">
        <f t="shared" si="9"/>
        <v>196.34794803080263</v>
      </c>
      <c r="U86" s="4">
        <f t="shared" si="10"/>
        <v>161.62705931635148</v>
      </c>
      <c r="V86" s="4">
        <f t="shared" si="11"/>
        <v>173.91576957576987</v>
      </c>
      <c r="W86" s="4">
        <f t="shared" si="12"/>
        <v>167.09176912214426</v>
      </c>
      <c r="X86" s="4">
        <f t="shared" si="13"/>
        <v>172.08562620416902</v>
      </c>
      <c r="Y86" s="4">
        <f t="shared" si="14"/>
        <v>157.61493845330355</v>
      </c>
      <c r="Z86" s="4">
        <f t="shared" si="15"/>
        <v>164.7683853653279</v>
      </c>
      <c r="AA86" s="4">
        <f t="shared" si="16"/>
        <v>170.78586085118465</v>
      </c>
      <c r="AB86" s="4">
        <f t="shared" si="17"/>
        <v>166.55428728157025</v>
      </c>
      <c r="AC86" s="4">
        <f t="shared" si="18"/>
        <v>177.14191155714724</v>
      </c>
      <c r="AD86" s="4">
        <f t="shared" si="19"/>
        <v>160.46775501389178</v>
      </c>
      <c r="AE86" s="4">
        <f t="shared" si="20"/>
        <v>181.9318020174594</v>
      </c>
      <c r="AF86" s="4">
        <f t="shared" si="21"/>
        <v>157.06486994129216</v>
      </c>
      <c r="AG86" s="4">
        <f t="shared" si="22"/>
        <v>148.00791419091695</v>
      </c>
      <c r="AI86" s="4">
        <f t="shared" si="23"/>
        <v>5.7428256253834604</v>
      </c>
      <c r="AJ86" s="4">
        <f t="shared" si="24"/>
        <v>10.845051969197385</v>
      </c>
      <c r="AK86" s="4">
        <f t="shared" si="25"/>
        <v>7.3029406836485293</v>
      </c>
      <c r="AL86" s="4">
        <f t="shared" si="26"/>
        <v>9.3302304242301375</v>
      </c>
      <c r="AM86" s="4">
        <f t="shared" si="27"/>
        <v>8.8902308778557426</v>
      </c>
      <c r="AN86" s="4">
        <f t="shared" si="28"/>
        <v>9.3003737958309785</v>
      </c>
      <c r="AO86" s="4">
        <f t="shared" si="29"/>
        <v>2.6480615466964537</v>
      </c>
      <c r="AP86" s="4">
        <f t="shared" si="30"/>
        <v>6.2846146346720957</v>
      </c>
      <c r="AQ86" s="4">
        <f t="shared" si="31"/>
        <v>9.6181391488153452</v>
      </c>
      <c r="AR86" s="4">
        <f t="shared" si="32"/>
        <v>7.1997127184297369</v>
      </c>
      <c r="AS86" s="4">
        <f t="shared" si="33"/>
        <v>9.5250884428527627</v>
      </c>
      <c r="AT86" s="4">
        <f t="shared" si="34"/>
        <v>3.9182449861082205</v>
      </c>
      <c r="AU86" s="4">
        <f t="shared" si="35"/>
        <v>8.2961979825406047</v>
      </c>
      <c r="AV86" s="4">
        <f t="shared" si="224"/>
        <v>5.3591300587078479</v>
      </c>
      <c r="AW86" s="4">
        <f t="shared" si="224"/>
        <v>3.1450858090830422</v>
      </c>
      <c r="AY86" s="2">
        <f t="shared" si="96"/>
        <v>99.557934202291094</v>
      </c>
      <c r="AZ86" s="2">
        <f t="shared" si="147"/>
        <v>101.37100188252045</v>
      </c>
      <c r="BA86" s="2">
        <f t="shared" si="148"/>
        <v>101.58572517529228</v>
      </c>
      <c r="BB86" s="2">
        <f t="shared" si="149"/>
        <v>101.11211129375968</v>
      </c>
      <c r="BC86" s="2">
        <f t="shared" si="150"/>
        <v>101.05597328820376</v>
      </c>
      <c r="BD86" s="2">
        <f t="shared" si="151"/>
        <v>103.49185849915642</v>
      </c>
      <c r="BE86" s="2">
        <f t="shared" si="152"/>
        <v>102.03246747989316</v>
      </c>
      <c r="BF86" s="2">
        <f t="shared" si="153"/>
        <v>104.86287010317653</v>
      </c>
      <c r="BG86" s="2">
        <f t="shared" si="154"/>
        <v>103.46041708545405</v>
      </c>
      <c r="BH86" s="2">
        <f t="shared" si="155"/>
        <v>102.57068852598537</v>
      </c>
      <c r="BI86" s="2">
        <f t="shared" si="156"/>
        <v>102.75582072174829</v>
      </c>
      <c r="BJ86" s="2">
        <f t="shared" si="157"/>
        <v>102.39445902504259</v>
      </c>
      <c r="BK86" s="2">
        <f t="shared" si="158"/>
        <v>101.49505377996648</v>
      </c>
      <c r="BL86" s="2">
        <f t="shared" si="159"/>
        <v>102.0712781659754</v>
      </c>
      <c r="BM86" s="2">
        <f t="shared" si="160"/>
        <v>101.57546132940563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111.20764746325271</v>
      </c>
      <c r="DL86" s="2">
        <f t="shared" si="225"/>
        <v>112.59025254404202</v>
      </c>
      <c r="DM86" s="2">
        <f t="shared" si="225"/>
        <v>113.18889446529076</v>
      </c>
      <c r="DN86" s="2">
        <f t="shared" si="225"/>
        <v>112.845945684803</v>
      </c>
      <c r="DO86" s="2">
        <f t="shared" si="225"/>
        <v>113.14498981106611</v>
      </c>
      <c r="DP86" s="2">
        <f t="shared" si="225"/>
        <v>117.82763039355142</v>
      </c>
      <c r="DQ86" s="2">
        <f t="shared" si="225"/>
        <v>113.57815439325967</v>
      </c>
      <c r="DR86" s="2">
        <f t="shared" si="225"/>
        <v>117.46672972972974</v>
      </c>
      <c r="DS86" s="2">
        <f t="shared" si="225"/>
        <v>115.87253441295547</v>
      </c>
      <c r="DT86" s="2">
        <f t="shared" si="225"/>
        <v>116.91355476529159</v>
      </c>
      <c r="DU86" s="2">
        <f t="shared" si="225"/>
        <v>113.03965860597441</v>
      </c>
      <c r="DV86" s="2">
        <f t="shared" si="225"/>
        <v>115.24409743589747</v>
      </c>
      <c r="DW86" s="2">
        <f t="shared" si="225"/>
        <v>111.59224827661669</v>
      </c>
      <c r="DX86" s="2">
        <f t="shared" si="225"/>
        <v>109.753292373345</v>
      </c>
      <c r="DY86" s="2">
        <f t="shared" si="225"/>
        <v>109.07541900623889</v>
      </c>
      <c r="EA86" s="2">
        <f t="shared" si="228"/>
        <v>97.983186262137323</v>
      </c>
      <c r="EB86" s="2">
        <f t="shared" si="72"/>
        <v>99.161312739872074</v>
      </c>
      <c r="EC86" s="2">
        <f t="shared" si="73"/>
        <v>99.600685030221129</v>
      </c>
      <c r="ED86" s="2">
        <f t="shared" si="74"/>
        <v>99.063503200572484</v>
      </c>
      <c r="EE86" s="2">
        <f t="shared" si="75"/>
        <v>98.905024406579869</v>
      </c>
      <c r="EF86" s="2">
        <f t="shared" si="76"/>
        <v>100.63026786384214</v>
      </c>
      <c r="EG86" s="2">
        <f t="shared" si="77"/>
        <v>99.890109761392353</v>
      </c>
      <c r="EH86" s="2">
        <f t="shared" si="78"/>
        <v>102.56284292393454</v>
      </c>
      <c r="EI86" s="2">
        <f t="shared" si="79"/>
        <v>101.24055189472642</v>
      </c>
      <c r="EJ86" s="2">
        <f t="shared" si="80"/>
        <v>99.701836044138574</v>
      </c>
      <c r="EK86" s="2">
        <f t="shared" si="81"/>
        <v>100.59944017969944</v>
      </c>
      <c r="EL86" s="2">
        <f t="shared" si="82"/>
        <v>99.993384092093763</v>
      </c>
      <c r="EM86" s="2">
        <f t="shared" si="83"/>
        <v>99.431143296940206</v>
      </c>
      <c r="EN86" s="2">
        <f t="shared" si="84"/>
        <v>100.671514390692</v>
      </c>
      <c r="EO86" s="2">
        <f t="shared" si="85"/>
        <v>99.860759497609223</v>
      </c>
      <c r="EQ86" s="2">
        <f t="shared" si="86"/>
        <v>97.844448146816575</v>
      </c>
      <c r="ER86" s="2">
        <f t="shared" si="226"/>
        <v>98.874294052278458</v>
      </c>
      <c r="ES86" s="2">
        <f t="shared" si="226"/>
        <v>98.43873819798614</v>
      </c>
      <c r="ET86" s="2">
        <f t="shared" si="226"/>
        <v>98.061791789112362</v>
      </c>
      <c r="EU86" s="2">
        <f t="shared" si="226"/>
        <v>98.255312522125976</v>
      </c>
      <c r="EV86" s="2">
        <f t="shared" si="226"/>
        <v>99.98713395770956</v>
      </c>
      <c r="EW86" s="2">
        <f t="shared" si="226"/>
        <v>99.06546038850081</v>
      </c>
      <c r="EX86" s="2">
        <f t="shared" si="226"/>
        <v>102.33332125297952</v>
      </c>
      <c r="EY86" s="2">
        <f t="shared" si="226"/>
        <v>100.87507001168495</v>
      </c>
      <c r="EZ86" s="2">
        <f t="shared" si="226"/>
        <v>99.960178050087038</v>
      </c>
      <c r="FA86" s="2">
        <f t="shared" si="226"/>
        <v>99.708445851563567</v>
      </c>
      <c r="FB86" s="2">
        <f t="shared" si="226"/>
        <v>99.672135862381225</v>
      </c>
      <c r="FC86" s="2">
        <f t="shared" si="226"/>
        <v>99.572567460038002</v>
      </c>
      <c r="FD86" s="2">
        <f t="shared" si="226"/>
        <v>101.49687358871736</v>
      </c>
      <c r="FE86" s="2">
        <f t="shared" si="226"/>
        <v>102.18781034187822</v>
      </c>
      <c r="FG86" s="2">
        <f t="shared" si="88"/>
        <v>0.88091456166831228</v>
      </c>
      <c r="FH86" s="2">
        <f t="shared" si="227"/>
        <v>0.83544084229795379</v>
      </c>
      <c r="FI86" s="2">
        <f t="shared" si="227"/>
        <v>0.85385655321508325</v>
      </c>
      <c r="FJ86" s="2">
        <f t="shared" si="227"/>
        <v>0.85130905106619836</v>
      </c>
      <c r="FK86" s="2">
        <f t="shared" si="227"/>
        <v>0.84891707967865804</v>
      </c>
      <c r="FL86" s="2">
        <f t="shared" si="227"/>
        <v>0.83357788136023736</v>
      </c>
      <c r="FM86" s="2">
        <f t="shared" si="227"/>
        <v>0.84344100168730962</v>
      </c>
      <c r="FN86" s="2">
        <f t="shared" si="227"/>
        <v>0.84566297025469328</v>
      </c>
      <c r="FO86" s="2">
        <f t="shared" si="227"/>
        <v>0.84826257945223649</v>
      </c>
      <c r="FP86" s="2">
        <f t="shared" si="227"/>
        <v>0.83333359634674042</v>
      </c>
      <c r="FQ86" s="2">
        <f t="shared" si="227"/>
        <v>0.82659772899369166</v>
      </c>
      <c r="FR86" s="2">
        <f t="shared" si="227"/>
        <v>0.84254355114552038</v>
      </c>
      <c r="FS86" s="2">
        <f t="shared" si="227"/>
        <v>0.83029311520747229</v>
      </c>
      <c r="FT86" s="2">
        <f t="shared" si="227"/>
        <v>0.84592330339726762</v>
      </c>
      <c r="FU86" s="2">
        <f t="shared" si="227"/>
        <v>0.81403790131162823</v>
      </c>
      <c r="FW86" s="2">
        <f t="shared" si="112"/>
        <v>6.690207751400267E-4</v>
      </c>
      <c r="FX86" s="2">
        <f t="shared" si="164"/>
        <v>5.779427071863014E-4</v>
      </c>
      <c r="FY86" s="2">
        <f t="shared" si="165"/>
        <v>6.7784289556065418E-4</v>
      </c>
      <c r="FZ86" s="2">
        <f t="shared" si="166"/>
        <v>7.1513452914460636E-4</v>
      </c>
      <c r="GA86" s="2">
        <f t="shared" si="167"/>
        <v>7.1828293731026791E-4</v>
      </c>
      <c r="GB86" s="2">
        <f t="shared" si="168"/>
        <v>6.6995674132872777E-4</v>
      </c>
      <c r="GC86" s="2">
        <f t="shared" si="169"/>
        <v>7.6255187282491931E-4</v>
      </c>
      <c r="GD86" s="2">
        <f t="shared" si="170"/>
        <v>8.4716194286965673E-4</v>
      </c>
      <c r="GE86" s="2">
        <f t="shared" si="171"/>
        <v>9.6884169877613517E-4</v>
      </c>
      <c r="GF86" s="2">
        <f t="shared" si="172"/>
        <v>9.1824749861212963E-4</v>
      </c>
      <c r="GG86" s="2">
        <f t="shared" si="173"/>
        <v>8.7720522687284109E-4</v>
      </c>
      <c r="GH86" s="2">
        <f t="shared" si="174"/>
        <v>7.7271294024186391E-4</v>
      </c>
      <c r="GI86" s="2">
        <f t="shared" si="175"/>
        <v>6.1687683748538641E-4</v>
      </c>
      <c r="GJ86" s="2">
        <f t="shared" si="176"/>
        <v>5.7359806242691892E-4</v>
      </c>
      <c r="GK86" s="2">
        <f t="shared" si="177"/>
        <v>4.8319136458115363E-4</v>
      </c>
      <c r="GM86" s="86">
        <f t="shared" si="113"/>
        <v>0.42632405328745632</v>
      </c>
      <c r="GN86" s="86">
        <f t="shared" si="178"/>
        <v>0.53288214139790857</v>
      </c>
      <c r="GO86" s="86">
        <f t="shared" si="179"/>
        <v>0.38510685933367883</v>
      </c>
      <c r="GP86" s="86">
        <f t="shared" si="180"/>
        <v>0.4501686549470017</v>
      </c>
      <c r="GQ86" s="86">
        <f t="shared" si="181"/>
        <v>0.41378272221687512</v>
      </c>
      <c r="GR86" s="86">
        <f t="shared" si="182"/>
        <v>0.43793170844963208</v>
      </c>
      <c r="GS86" s="86">
        <f t="shared" si="183"/>
        <v>0.37091899300462194</v>
      </c>
      <c r="GT86" s="86">
        <f t="shared" si="184"/>
        <v>0.41121265520112976</v>
      </c>
      <c r="GU86" s="86">
        <f t="shared" si="185"/>
        <v>0.44629969996456059</v>
      </c>
      <c r="GV86" s="86">
        <f t="shared" si="186"/>
        <v>0.421459263998466</v>
      </c>
      <c r="GW86" s="86">
        <f t="shared" si="187"/>
        <v>0.47908021570740056</v>
      </c>
      <c r="GX86" s="86">
        <f t="shared" si="188"/>
        <v>0.40083578783742724</v>
      </c>
      <c r="GY86" s="86">
        <f t="shared" si="189"/>
        <v>0.49368504171656946</v>
      </c>
      <c r="GZ86" s="86">
        <f t="shared" si="190"/>
        <v>0.38257041772904099</v>
      </c>
      <c r="HA86" s="86">
        <f t="shared" si="191"/>
        <v>0.39314534084426755</v>
      </c>
      <c r="HC86" s="86">
        <f t="shared" si="145"/>
        <v>5.6162294929024779E-3</v>
      </c>
      <c r="HD86" s="86">
        <f t="shared" si="192"/>
        <v>2.3148355006952369E-3</v>
      </c>
      <c r="HE86" s="86">
        <f t="shared" si="193"/>
        <v>1.6369442644795509E-3</v>
      </c>
      <c r="HF86" s="86">
        <f t="shared" si="194"/>
        <v>1.1791846779537225E-3</v>
      </c>
      <c r="HG86" s="86">
        <f t="shared" si="195"/>
        <v>1.2137457535485053E-3</v>
      </c>
      <c r="HH86" s="86">
        <f t="shared" si="196"/>
        <v>4.8431723057357657E-4</v>
      </c>
      <c r="HI86" s="86">
        <f t="shared" si="197"/>
        <v>9.8616576476655E-4</v>
      </c>
      <c r="HJ86" s="86">
        <f t="shared" si="198"/>
        <v>9.1087126402822414E-4</v>
      </c>
      <c r="HK86" s="86">
        <f t="shared" si="199"/>
        <v>1.2951937566583591E-3</v>
      </c>
      <c r="HL86" s="86">
        <f t="shared" si="200"/>
        <v>1.0567319514901996E-3</v>
      </c>
      <c r="HM86" s="86">
        <f t="shared" si="201"/>
        <v>6.0419183450976751E-4</v>
      </c>
      <c r="HN86" s="86">
        <f t="shared" si="202"/>
        <v>9.0758863673672094E-4</v>
      </c>
      <c r="HO86" s="86">
        <f t="shared" si="203"/>
        <v>7.1550348500392595E-4</v>
      </c>
      <c r="HP86" s="86">
        <f t="shared" si="204"/>
        <v>9.4273655128039352E-4</v>
      </c>
      <c r="HQ86" s="86">
        <f t="shared" si="205"/>
        <v>1.9294736603748966E-4</v>
      </c>
      <c r="HS86" s="86">
        <f t="shared" si="114"/>
        <v>8.9808136540801956E-25</v>
      </c>
      <c r="HT86" s="86">
        <f t="shared" si="206"/>
        <v>5.1952501026020833E-27</v>
      </c>
      <c r="HU86" s="86">
        <f t="shared" si="207"/>
        <v>6.7365919774428457E-32</v>
      </c>
      <c r="HV86" s="86">
        <f t="shared" si="208"/>
        <v>1.7096061275563938E-32</v>
      </c>
      <c r="HW86" s="86">
        <f t="shared" si="209"/>
        <v>2.8337553422125266E-32</v>
      </c>
      <c r="HX86" s="86">
        <f t="shared" si="210"/>
        <v>8.8453068201425348E-37</v>
      </c>
      <c r="HY86" s="86">
        <f t="shared" si="211"/>
        <v>2.132335236651261E-34</v>
      </c>
      <c r="HZ86" s="86">
        <f t="shared" si="212"/>
        <v>1.164594011506262E-34</v>
      </c>
      <c r="IA86" s="86">
        <f t="shared" si="213"/>
        <v>1.1175272952839209E-32</v>
      </c>
      <c r="IB86" s="86">
        <f t="shared" si="214"/>
        <v>5.3429576213995152E-33</v>
      </c>
      <c r="IC86" s="86">
        <f t="shared" si="215"/>
        <v>1.1751758020719169E-35</v>
      </c>
      <c r="ID86" s="86">
        <f t="shared" si="216"/>
        <v>5.1527384028980885E-35</v>
      </c>
      <c r="IE86" s="86">
        <f t="shared" si="217"/>
        <v>2.7010979210422487E-34</v>
      </c>
      <c r="IF86" s="86">
        <f t="shared" si="218"/>
        <v>2.4500424841008984E-19</v>
      </c>
      <c r="IG86" s="86">
        <f t="shared" si="219"/>
        <v>2.585238677654754E-15</v>
      </c>
      <c r="II86" s="86">
        <f t="shared" si="115"/>
        <v>3.0143830413556746E-128</v>
      </c>
      <c r="IJ86" s="86">
        <f t="shared" si="116"/>
        <v>3.8762743348503281E-145</v>
      </c>
      <c r="IK86" s="86">
        <f t="shared" si="117"/>
        <v>2.6208402702677088E-168</v>
      </c>
      <c r="IL86" s="86">
        <f t="shared" si="118"/>
        <v>1.7650793564173469E-165</v>
      </c>
      <c r="IM86" s="86">
        <f t="shared" si="119"/>
        <v>8.2065927708324466E-165</v>
      </c>
      <c r="IN86" s="86">
        <f t="shared" si="120"/>
        <v>2.5267390325632303E-190</v>
      </c>
      <c r="IO86" s="86">
        <f t="shared" si="121"/>
        <v>1.1828318779432537E-175</v>
      </c>
      <c r="IP86" s="86">
        <f t="shared" si="122"/>
        <v>2.4307019655527486E-178</v>
      </c>
      <c r="IQ86" s="86">
        <f t="shared" si="123"/>
        <v>1.0135073773265125E-166</v>
      </c>
      <c r="IR86" s="86">
        <f t="shared" si="124"/>
        <v>3.8470316013519354E-172</v>
      </c>
      <c r="IS86" s="86">
        <f t="shared" si="125"/>
        <v>2.1656416093445498E-185</v>
      </c>
      <c r="IT86" s="86">
        <f t="shared" si="126"/>
        <v>5.383564712017059E-183</v>
      </c>
      <c r="IU86" s="86">
        <f t="shared" si="127"/>
        <v>2.3569292658391237E-178</v>
      </c>
      <c r="IV86" s="86">
        <f t="shared" si="128"/>
        <v>1.0302144337909681E-93</v>
      </c>
      <c r="IW86" s="86">
        <f t="shared" si="129"/>
        <v>2.492539340582285E-75</v>
      </c>
      <c r="IY86" s="86">
        <f t="shared" si="130"/>
        <v>0.43194028278035879</v>
      </c>
      <c r="IZ86" s="86">
        <f t="shared" si="131"/>
        <v>0.53519697689860379</v>
      </c>
      <c r="JA86" s="86">
        <f t="shared" si="132"/>
        <v>0.38674380359815841</v>
      </c>
      <c r="JB86" s="86">
        <f t="shared" si="133"/>
        <v>0.45134783962495545</v>
      </c>
      <c r="JC86" s="86">
        <f t="shared" si="134"/>
        <v>0.41499646797042361</v>
      </c>
      <c r="JD86" s="86">
        <f t="shared" si="135"/>
        <v>0.43841602568020566</v>
      </c>
      <c r="JE86" s="86">
        <f t="shared" si="136"/>
        <v>0.37190515876938851</v>
      </c>
      <c r="JF86" s="86">
        <f t="shared" si="137"/>
        <v>0.41212352646515799</v>
      </c>
      <c r="JG86" s="86">
        <f t="shared" si="138"/>
        <v>0.44759489372121897</v>
      </c>
      <c r="JH86" s="86">
        <f t="shared" si="139"/>
        <v>0.4225159959499562</v>
      </c>
      <c r="JI86" s="86">
        <f t="shared" si="140"/>
        <v>0.47968440754191033</v>
      </c>
      <c r="JJ86" s="86">
        <f t="shared" si="141"/>
        <v>0.40174337647416397</v>
      </c>
      <c r="JK86" s="86">
        <f t="shared" si="142"/>
        <v>0.49440054520157339</v>
      </c>
      <c r="JL86" s="86">
        <f t="shared" si="143"/>
        <v>0.3835131542803214</v>
      </c>
      <c r="JM86" s="86">
        <f t="shared" si="144"/>
        <v>0.39333828821030764</v>
      </c>
    </row>
    <row r="87" spans="2:273" x14ac:dyDescent="0.25">
      <c r="B87" s="2">
        <v>60</v>
      </c>
      <c r="C87" s="37">
        <v>136.483</v>
      </c>
      <c r="D87" s="37">
        <v>172.50899999999999</v>
      </c>
      <c r="E87" s="37">
        <v>124.22799999999999</v>
      </c>
      <c r="F87" s="37">
        <v>136.63200000000001</v>
      </c>
      <c r="G87" s="37">
        <v>124.456</v>
      </c>
      <c r="H87" s="37">
        <v>134.351</v>
      </c>
      <c r="I87" s="37">
        <v>120.73699999999999</v>
      </c>
      <c r="J87" s="37">
        <v>129.053</v>
      </c>
      <c r="K87" s="37">
        <v>139.19300000000001</v>
      </c>
      <c r="L87" s="37">
        <v>130.91200000000001</v>
      </c>
      <c r="M87" s="37">
        <v>139.42099999999999</v>
      </c>
      <c r="N87" s="37">
        <v>127.965</v>
      </c>
      <c r="O87" s="37">
        <v>154.75399999999999</v>
      </c>
      <c r="P87" s="37">
        <v>125.746</v>
      </c>
      <c r="Q87" s="37">
        <v>121.102</v>
      </c>
      <c r="S87" s="4">
        <f t="shared" si="8"/>
        <v>140.33042617348568</v>
      </c>
      <c r="T87" s="4">
        <f t="shared" si="9"/>
        <v>163.41478268142743</v>
      </c>
      <c r="U87" s="4">
        <f t="shared" si="10"/>
        <v>131.10472401154959</v>
      </c>
      <c r="V87" s="4">
        <f t="shared" si="11"/>
        <v>139.33644866053334</v>
      </c>
      <c r="W87" s="4">
        <f t="shared" si="12"/>
        <v>133.1345008927361</v>
      </c>
      <c r="X87" s="4">
        <f t="shared" si="13"/>
        <v>137.91458645066385</v>
      </c>
      <c r="Y87" s="4">
        <f t="shared" si="14"/>
        <v>128.01235157189771</v>
      </c>
      <c r="Z87" s="4">
        <f t="shared" si="15"/>
        <v>135.34284567381474</v>
      </c>
      <c r="AA87" s="4">
        <f t="shared" si="16"/>
        <v>142.7371516797254</v>
      </c>
      <c r="AB87" s="4">
        <f t="shared" si="17"/>
        <v>134.09182809491807</v>
      </c>
      <c r="AC87" s="4">
        <f t="shared" si="18"/>
        <v>142.4431901808446</v>
      </c>
      <c r="AD87" s="4">
        <f t="shared" si="19"/>
        <v>131.11478768622024</v>
      </c>
      <c r="AE87" s="4">
        <f t="shared" si="20"/>
        <v>151.77147428860835</v>
      </c>
      <c r="AF87" s="4">
        <f t="shared" si="21"/>
        <v>129.8312926028224</v>
      </c>
      <c r="AG87" s="4">
        <f t="shared" si="22"/>
        <v>126.56060696726979</v>
      </c>
      <c r="AI87" s="4">
        <f t="shared" si="23"/>
        <v>-3.8474261734856725</v>
      </c>
      <c r="AJ87" s="4">
        <f t="shared" si="24"/>
        <v>9.0942173185725608</v>
      </c>
      <c r="AK87" s="4">
        <f t="shared" si="25"/>
        <v>-6.876724011549598</v>
      </c>
      <c r="AL87" s="4">
        <f t="shared" si="26"/>
        <v>-2.7044486605333304</v>
      </c>
      <c r="AM87" s="4">
        <f t="shared" si="27"/>
        <v>-8.6785008927360963</v>
      </c>
      <c r="AN87" s="4">
        <f t="shared" si="28"/>
        <v>-3.5635864506638484</v>
      </c>
      <c r="AO87" s="4">
        <f t="shared" si="29"/>
        <v>-7.2753515718977155</v>
      </c>
      <c r="AP87" s="4">
        <f t="shared" si="30"/>
        <v>-6.2898456738147388</v>
      </c>
      <c r="AQ87" s="4">
        <f t="shared" si="31"/>
        <v>-3.5441516797253882</v>
      </c>
      <c r="AR87" s="4">
        <f t="shared" si="32"/>
        <v>-3.1798280949180651</v>
      </c>
      <c r="AS87" s="4">
        <f t="shared" si="33"/>
        <v>-3.0221901808446034</v>
      </c>
      <c r="AT87" s="4">
        <f t="shared" si="34"/>
        <v>-3.1497876862202361</v>
      </c>
      <c r="AU87" s="4">
        <f t="shared" si="35"/>
        <v>2.982525711391645</v>
      </c>
      <c r="AV87" s="4">
        <f t="shared" si="224"/>
        <v>-4.0852926028224061</v>
      </c>
      <c r="AW87" s="4">
        <f t="shared" si="224"/>
        <v>-5.4586069672697874</v>
      </c>
      <c r="AY87" s="2">
        <f t="shared" si="96"/>
        <v>99.334116204855505</v>
      </c>
      <c r="AZ87" s="2">
        <f t="shared" si="147"/>
        <v>101.10112169047279</v>
      </c>
      <c r="BA87" s="2">
        <f t="shared" si="148"/>
        <v>101.30378047698906</v>
      </c>
      <c r="BB87" s="2">
        <f t="shared" si="149"/>
        <v>100.84177536474783</v>
      </c>
      <c r="BC87" s="2">
        <f t="shared" si="150"/>
        <v>100.7824419837718</v>
      </c>
      <c r="BD87" s="2">
        <f t="shared" si="151"/>
        <v>103.17162395149184</v>
      </c>
      <c r="BE87" s="2">
        <f t="shared" si="152"/>
        <v>101.769757829152</v>
      </c>
      <c r="BF87" s="2">
        <f t="shared" si="153"/>
        <v>104.59227143594975</v>
      </c>
      <c r="BG87" s="2">
        <f t="shared" si="154"/>
        <v>103.20162373104637</v>
      </c>
      <c r="BH87" s="2">
        <f t="shared" si="155"/>
        <v>102.28802290578948</v>
      </c>
      <c r="BI87" s="2">
        <f t="shared" si="156"/>
        <v>102.50006722962841</v>
      </c>
      <c r="BJ87" s="2">
        <f t="shared" si="157"/>
        <v>102.13505062821862</v>
      </c>
      <c r="BK87" s="2">
        <f t="shared" si="158"/>
        <v>101.27480316529329</v>
      </c>
      <c r="BL87" s="2">
        <f t="shared" si="159"/>
        <v>101.89020681656052</v>
      </c>
      <c r="BM87" s="2">
        <f t="shared" si="160"/>
        <v>101.41147973797204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111.3061095305832</v>
      </c>
      <c r="DL87" s="2">
        <f t="shared" si="225"/>
        <v>112.72777787504103</v>
      </c>
      <c r="DM87" s="2">
        <f t="shared" si="225"/>
        <v>113.34679559099433</v>
      </c>
      <c r="DN87" s="2">
        <f t="shared" si="225"/>
        <v>113.0078126641651</v>
      </c>
      <c r="DO87" s="2">
        <f t="shared" si="225"/>
        <v>113.28597705802967</v>
      </c>
      <c r="DP87" s="2">
        <f t="shared" si="225"/>
        <v>118.09227927927925</v>
      </c>
      <c r="DQ87" s="2">
        <f t="shared" si="225"/>
        <v>113.72632552795712</v>
      </c>
      <c r="DR87" s="2">
        <f t="shared" si="225"/>
        <v>117.67142674253201</v>
      </c>
      <c r="DS87" s="2">
        <f t="shared" si="225"/>
        <v>116.04706882591093</v>
      </c>
      <c r="DT87" s="2">
        <f t="shared" si="225"/>
        <v>117.1502863916548</v>
      </c>
      <c r="DU87" s="2">
        <f t="shared" si="225"/>
        <v>113.21389236605027</v>
      </c>
      <c r="DV87" s="2">
        <f t="shared" si="225"/>
        <v>115.46990229419707</v>
      </c>
      <c r="DW87" s="2">
        <f t="shared" si="225"/>
        <v>111.75095010395009</v>
      </c>
      <c r="DX87" s="2">
        <f t="shared" si="225"/>
        <v>109.90391104059525</v>
      </c>
      <c r="DY87" s="2">
        <f t="shared" si="225"/>
        <v>109.22551893939396</v>
      </c>
      <c r="EA87" s="2">
        <f t="shared" si="228"/>
        <v>97.858210758636588</v>
      </c>
      <c r="EB87" s="2">
        <f t="shared" si="72"/>
        <v>99.012702638592756</v>
      </c>
      <c r="EC87" s="2">
        <f t="shared" si="73"/>
        <v>99.42487624431611</v>
      </c>
      <c r="ED87" s="2">
        <f t="shared" si="74"/>
        <v>98.904696033838832</v>
      </c>
      <c r="EE87" s="2">
        <f t="shared" si="75"/>
        <v>98.753550259872483</v>
      </c>
      <c r="EF87" s="2">
        <f t="shared" si="76"/>
        <v>100.45539839431758</v>
      </c>
      <c r="EG87" s="2">
        <f t="shared" si="77"/>
        <v>99.746453250651228</v>
      </c>
      <c r="EH87" s="2">
        <f t="shared" si="78"/>
        <v>102.41554324761734</v>
      </c>
      <c r="EI87" s="2">
        <f t="shared" si="79"/>
        <v>101.10644850103888</v>
      </c>
      <c r="EJ87" s="2">
        <f t="shared" si="80"/>
        <v>99.576819328733365</v>
      </c>
      <c r="EK87" s="2">
        <f t="shared" si="81"/>
        <v>100.45129166261739</v>
      </c>
      <c r="EL87" s="2">
        <f t="shared" si="82"/>
        <v>99.86258706234706</v>
      </c>
      <c r="EM87" s="2">
        <f t="shared" si="83"/>
        <v>99.321839150246205</v>
      </c>
      <c r="EN87" s="2">
        <f t="shared" si="84"/>
        <v>100.55842957746481</v>
      </c>
      <c r="EO87" s="2">
        <f t="shared" si="85"/>
        <v>99.782023858649382</v>
      </c>
      <c r="EQ87" s="2">
        <f t="shared" si="86"/>
        <v>97.722916860047064</v>
      </c>
      <c r="ER87" s="2">
        <f t="shared" si="226"/>
        <v>98.732612804025734</v>
      </c>
      <c r="ES87" s="2">
        <f t="shared" si="226"/>
        <v>98.291556128453749</v>
      </c>
      <c r="ET87" s="2">
        <f t="shared" si="226"/>
        <v>97.927896183504231</v>
      </c>
      <c r="EU87" s="2">
        <f t="shared" si="226"/>
        <v>98.120366783885203</v>
      </c>
      <c r="EV87" s="2">
        <f t="shared" si="226"/>
        <v>99.829167600069269</v>
      </c>
      <c r="EW87" s="2">
        <f t="shared" si="226"/>
        <v>98.942874663082378</v>
      </c>
      <c r="EX87" s="2">
        <f t="shared" si="226"/>
        <v>102.19199692470565</v>
      </c>
      <c r="EY87" s="2">
        <f t="shared" si="226"/>
        <v>100.75032137784341</v>
      </c>
      <c r="EZ87" s="2">
        <f t="shared" si="226"/>
        <v>99.828529607465825</v>
      </c>
      <c r="FA87" s="2">
        <f t="shared" si="226"/>
        <v>99.58338848675649</v>
      </c>
      <c r="FB87" s="2">
        <f t="shared" si="226"/>
        <v>99.549362406179</v>
      </c>
      <c r="FC87" s="2">
        <f t="shared" si="226"/>
        <v>99.459892516372065</v>
      </c>
      <c r="FD87" s="2">
        <f t="shared" si="226"/>
        <v>101.36237639412998</v>
      </c>
      <c r="FE87" s="2">
        <f t="shared" si="226"/>
        <v>102.05041896510433</v>
      </c>
      <c r="FG87" s="2">
        <f t="shared" si="88"/>
        <v>0.89024272773452673</v>
      </c>
      <c r="FH87" s="2">
        <f t="shared" si="227"/>
        <v>0.84771526955950471</v>
      </c>
      <c r="FI87" s="2">
        <f t="shared" si="227"/>
        <v>0.86497935668391912</v>
      </c>
      <c r="FJ87" s="2">
        <f t="shared" si="227"/>
        <v>0.86259454088335796</v>
      </c>
      <c r="FK87" s="2">
        <f t="shared" si="227"/>
        <v>0.86035433715427101</v>
      </c>
      <c r="FL87" s="2">
        <f t="shared" si="227"/>
        <v>0.84596564608594493</v>
      </c>
      <c r="FM87" s="2">
        <f t="shared" si="227"/>
        <v>0.8552221094541067</v>
      </c>
      <c r="FN87" s="2">
        <f t="shared" si="227"/>
        <v>0.85730516209962138</v>
      </c>
      <c r="FO87" s="2">
        <f t="shared" si="227"/>
        <v>0.85974119763173984</v>
      </c>
      <c r="FP87" s="2">
        <f t="shared" si="227"/>
        <v>0.84573617953504021</v>
      </c>
      <c r="FQ87" s="2">
        <f t="shared" si="227"/>
        <v>0.83940496730516756</v>
      </c>
      <c r="FR87" s="2">
        <f t="shared" si="227"/>
        <v>0.85438053272106707</v>
      </c>
      <c r="FS87" s="2">
        <f t="shared" si="227"/>
        <v>0.84287929766774417</v>
      </c>
      <c r="FT87" s="2">
        <f t="shared" si="227"/>
        <v>0.857549165357536</v>
      </c>
      <c r="FU87" s="2">
        <f t="shared" si="227"/>
        <v>0.82757929074524039</v>
      </c>
      <c r="FW87" s="2">
        <f t="shared" si="112"/>
        <v>7.3351934702854443E-4</v>
      </c>
      <c r="FX87" s="2">
        <f t="shared" si="164"/>
        <v>6.3366624453607798E-4</v>
      </c>
      <c r="FY87" s="2">
        <f t="shared" si="165"/>
        <v>7.4319135286344943E-4</v>
      </c>
      <c r="FZ87" s="2">
        <f t="shared" si="166"/>
        <v>7.8407532132612984E-4</v>
      </c>
      <c r="GA87" s="2">
        <f t="shared" si="167"/>
        <v>7.8752700487032658E-4</v>
      </c>
      <c r="GB87" s="2">
        <f t="shared" si="168"/>
        <v>7.345454809843258E-4</v>
      </c>
      <c r="GC87" s="2">
        <f t="shared" si="169"/>
        <v>8.3605999335701134E-4</v>
      </c>
      <c r="GD87" s="2">
        <f t="shared" si="170"/>
        <v>9.2881868414079749E-4</v>
      </c>
      <c r="GE87" s="2">
        <f t="shared" si="171"/>
        <v>1.0622145108019683E-3</v>
      </c>
      <c r="GF87" s="2">
        <f t="shared" si="172"/>
        <v>1.006749172113963E-3</v>
      </c>
      <c r="GG87" s="2">
        <f t="shared" si="173"/>
        <v>9.6175501034949493E-4</v>
      </c>
      <c r="GH87" s="2">
        <f t="shared" si="174"/>
        <v>8.4719973215470652E-4</v>
      </c>
      <c r="GI87" s="2">
        <f t="shared" si="175"/>
        <v>6.7635174882288223E-4</v>
      </c>
      <c r="GJ87" s="2">
        <f t="shared" si="176"/>
        <v>6.2890296549564597E-4</v>
      </c>
      <c r="GK87" s="2">
        <f t="shared" si="177"/>
        <v>5.2978409865411238E-4</v>
      </c>
      <c r="GM87" s="86">
        <f t="shared" si="113"/>
        <v>0.26488015852283714</v>
      </c>
      <c r="GN87" s="86">
        <f t="shared" si="178"/>
        <v>0.38476249891536185</v>
      </c>
      <c r="GO87" s="86">
        <f t="shared" si="179"/>
        <v>0.20685895291203066</v>
      </c>
      <c r="GP87" s="86">
        <f t="shared" si="180"/>
        <v>0.26087679575219463</v>
      </c>
      <c r="GQ87" s="86">
        <f t="shared" si="181"/>
        <v>0.22186261381232564</v>
      </c>
      <c r="GR87" s="86">
        <f t="shared" si="182"/>
        <v>0.24821450232236858</v>
      </c>
      <c r="GS87" s="86">
        <f t="shared" si="183"/>
        <v>0.19295352697898902</v>
      </c>
      <c r="GT87" s="86">
        <f t="shared" si="184"/>
        <v>0.2330153965950113</v>
      </c>
      <c r="GU87" s="86">
        <f t="shared" si="185"/>
        <v>0.28845298079296938</v>
      </c>
      <c r="GV87" s="86">
        <f t="shared" si="186"/>
        <v>0.23203659369159696</v>
      </c>
      <c r="GW87" s="86">
        <f t="shared" si="187"/>
        <v>0.28797642454837402</v>
      </c>
      <c r="GX87" s="86">
        <f t="shared" si="188"/>
        <v>0.22086045659856338</v>
      </c>
      <c r="GY87" s="86">
        <f t="shared" si="189"/>
        <v>0.34653780969570969</v>
      </c>
      <c r="GZ87" s="86">
        <f t="shared" si="190"/>
        <v>0.21481975252606852</v>
      </c>
      <c r="HA87" s="86">
        <f t="shared" si="191"/>
        <v>0.2446444742663165</v>
      </c>
      <c r="HC87" s="86">
        <f t="shared" si="145"/>
        <v>8.6034283739270471E-3</v>
      </c>
      <c r="HD87" s="86">
        <f t="shared" si="192"/>
        <v>3.7512081425354212E-3</v>
      </c>
      <c r="HE87" s="86">
        <f t="shared" si="193"/>
        <v>2.8264260822227043E-3</v>
      </c>
      <c r="HF87" s="86">
        <f t="shared" si="194"/>
        <v>2.064222830097529E-3</v>
      </c>
      <c r="HG87" s="86">
        <f t="shared" si="195"/>
        <v>2.1203935893105343E-3</v>
      </c>
      <c r="HH87" s="86">
        <f t="shared" si="196"/>
        <v>9.1362255232676072E-4</v>
      </c>
      <c r="HI87" s="86">
        <f t="shared" si="197"/>
        <v>1.7786107974143747E-3</v>
      </c>
      <c r="HJ87" s="86">
        <f t="shared" si="198"/>
        <v>1.6704701090416991E-3</v>
      </c>
      <c r="HK87" s="86">
        <f t="shared" si="199"/>
        <v>2.3173617487050346E-3</v>
      </c>
      <c r="HL87" s="86">
        <f t="shared" si="200"/>
        <v>1.9176769351944493E-3</v>
      </c>
      <c r="HM87" s="86">
        <f t="shared" si="201"/>
        <v>1.1458456860316286E-3</v>
      </c>
      <c r="HN87" s="86">
        <f t="shared" si="202"/>
        <v>1.6648207860457554E-3</v>
      </c>
      <c r="HO87" s="86">
        <f t="shared" si="203"/>
        <v>1.2925774025218364E-3</v>
      </c>
      <c r="HP87" s="86">
        <f t="shared" si="204"/>
        <v>1.6853604796425344E-3</v>
      </c>
      <c r="HQ87" s="86">
        <f t="shared" si="205"/>
        <v>3.9848811995388158E-4</v>
      </c>
      <c r="HS87" s="86">
        <f t="shared" si="114"/>
        <v>6.5048151428693672E-24</v>
      </c>
      <c r="HT87" s="86">
        <f t="shared" si="206"/>
        <v>4.5178738723447832E-26</v>
      </c>
      <c r="HU87" s="86">
        <f t="shared" si="207"/>
        <v>9.0536029276233589E-31</v>
      </c>
      <c r="HV87" s="86">
        <f t="shared" si="208"/>
        <v>2.3492564298031834E-31</v>
      </c>
      <c r="HW87" s="86">
        <f t="shared" si="209"/>
        <v>3.8436130140625621E-31</v>
      </c>
      <c r="HX87" s="86">
        <f t="shared" si="210"/>
        <v>1.7287190896136028E-35</v>
      </c>
      <c r="HY87" s="86">
        <f t="shared" si="211"/>
        <v>3.5294571997698449E-33</v>
      </c>
      <c r="HZ87" s="86">
        <f t="shared" si="212"/>
        <v>2.0769450388036588E-33</v>
      </c>
      <c r="IA87" s="86">
        <f t="shared" si="213"/>
        <v>1.7525064768432871E-31</v>
      </c>
      <c r="IB87" s="86">
        <f t="shared" si="214"/>
        <v>8.6988917976458434E-32</v>
      </c>
      <c r="IC87" s="86">
        <f t="shared" si="215"/>
        <v>2.3513582940404688E-34</v>
      </c>
      <c r="ID87" s="86">
        <f t="shared" si="216"/>
        <v>9.334558086034436E-34</v>
      </c>
      <c r="IE87" s="86">
        <f t="shared" si="217"/>
        <v>4.1970693460876284E-33</v>
      </c>
      <c r="IF87" s="86">
        <f t="shared" si="218"/>
        <v>1.0646590632363628E-18</v>
      </c>
      <c r="IG87" s="86">
        <f t="shared" si="219"/>
        <v>7.7957333973343762E-15</v>
      </c>
      <c r="II87" s="86">
        <f t="shared" si="115"/>
        <v>4.3774092294324653E-125</v>
      </c>
      <c r="IJ87" s="86">
        <f t="shared" si="116"/>
        <v>1.2670731005250676E-141</v>
      </c>
      <c r="IK87" s="86">
        <f t="shared" si="117"/>
        <v>3.8875787700375855E-164</v>
      </c>
      <c r="IL87" s="86">
        <f t="shared" si="118"/>
        <v>2.3838886789626029E-161</v>
      </c>
      <c r="IM87" s="86">
        <f t="shared" si="119"/>
        <v>1.0723147885525869E-160</v>
      </c>
      <c r="IN87" s="86">
        <f t="shared" si="120"/>
        <v>1.3120526329193193E-185</v>
      </c>
      <c r="IO87" s="86">
        <f t="shared" si="121"/>
        <v>3.1568545567904744E-171</v>
      </c>
      <c r="IP87" s="86">
        <f t="shared" si="122"/>
        <v>8.8507652933074178E-174</v>
      </c>
      <c r="IQ87" s="86">
        <f t="shared" si="123"/>
        <v>2.2321968678510378E-162</v>
      </c>
      <c r="IR87" s="86">
        <f t="shared" si="124"/>
        <v>1.0879063806917656E-167</v>
      </c>
      <c r="IS87" s="86">
        <f t="shared" si="125"/>
        <v>1.2658786085379061E-180</v>
      </c>
      <c r="IT87" s="86">
        <f t="shared" si="126"/>
        <v>2.2534546216299384E-178</v>
      </c>
      <c r="IU87" s="86">
        <f t="shared" si="127"/>
        <v>5.4855555731409593E-174</v>
      </c>
      <c r="IV87" s="86">
        <f t="shared" si="128"/>
        <v>1.8393857975509442E-91</v>
      </c>
      <c r="IW87" s="86">
        <f t="shared" si="129"/>
        <v>1.4399480255689583E-73</v>
      </c>
      <c r="IY87" s="86">
        <f t="shared" si="130"/>
        <v>0.27348358689676416</v>
      </c>
      <c r="IZ87" s="86">
        <f t="shared" si="131"/>
        <v>0.38851370705789728</v>
      </c>
      <c r="JA87" s="86">
        <f t="shared" si="132"/>
        <v>0.20968537899425335</v>
      </c>
      <c r="JB87" s="86">
        <f t="shared" si="133"/>
        <v>0.26294101858229219</v>
      </c>
      <c r="JC87" s="86">
        <f t="shared" si="134"/>
        <v>0.22398300740163618</v>
      </c>
      <c r="JD87" s="86">
        <f t="shared" si="135"/>
        <v>0.24912812487469535</v>
      </c>
      <c r="JE87" s="86">
        <f t="shared" si="136"/>
        <v>0.19473213777640339</v>
      </c>
      <c r="JF87" s="86">
        <f t="shared" si="137"/>
        <v>0.234685866704053</v>
      </c>
      <c r="JG87" s="86">
        <f t="shared" si="138"/>
        <v>0.29077034254167444</v>
      </c>
      <c r="JH87" s="86">
        <f t="shared" si="139"/>
        <v>0.23395427062679142</v>
      </c>
      <c r="JI87" s="86">
        <f t="shared" si="140"/>
        <v>0.28912227023440568</v>
      </c>
      <c r="JJ87" s="86">
        <f t="shared" si="141"/>
        <v>0.22252527738460914</v>
      </c>
      <c r="JK87" s="86">
        <f t="shared" si="142"/>
        <v>0.3478303870982315</v>
      </c>
      <c r="JL87" s="86">
        <f t="shared" si="143"/>
        <v>0.21650511300571107</v>
      </c>
      <c r="JM87" s="86">
        <f t="shared" si="144"/>
        <v>0.24504296238627818</v>
      </c>
    </row>
    <row r="88" spans="2:273" x14ac:dyDescent="0.25">
      <c r="B88" s="2">
        <v>61</v>
      </c>
      <c r="C88" s="37">
        <v>112.81699999999999</v>
      </c>
      <c r="D88" s="37">
        <v>129.667</v>
      </c>
      <c r="E88" s="37">
        <v>105.316</v>
      </c>
      <c r="F88" s="37">
        <v>108.018</v>
      </c>
      <c r="G88" s="37">
        <v>106.77200000000001</v>
      </c>
      <c r="H88" s="37">
        <v>111.667</v>
      </c>
      <c r="I88" s="37">
        <v>106.28100000000001</v>
      </c>
      <c r="J88" s="37">
        <v>111.73699999999999</v>
      </c>
      <c r="K88" s="37">
        <v>114.842</v>
      </c>
      <c r="L88" s="37">
        <v>108.965</v>
      </c>
      <c r="M88" s="37">
        <v>110.105</v>
      </c>
      <c r="N88" s="37">
        <v>110.298</v>
      </c>
      <c r="O88" s="37">
        <v>120.73699999999999</v>
      </c>
      <c r="P88" s="37">
        <v>107.203</v>
      </c>
      <c r="Q88" s="37">
        <v>107.119</v>
      </c>
      <c r="S88" s="4">
        <f t="shared" si="8"/>
        <v>121.7810770703142</v>
      </c>
      <c r="T88" s="4">
        <f t="shared" si="9"/>
        <v>135.85674578999112</v>
      </c>
      <c r="U88" s="4">
        <f t="shared" si="10"/>
        <v>113.68710943865871</v>
      </c>
      <c r="V88" s="4">
        <f t="shared" si="11"/>
        <v>117.07953383171557</v>
      </c>
      <c r="W88" s="4">
        <f t="shared" si="12"/>
        <v>113.36262742397295</v>
      </c>
      <c r="X88" s="4">
        <f t="shared" si="13"/>
        <v>116.56549942448522</v>
      </c>
      <c r="Y88" s="4">
        <f t="shared" si="14"/>
        <v>111.73145855811563</v>
      </c>
      <c r="Z88" s="4">
        <f t="shared" si="15"/>
        <v>117.29651650490034</v>
      </c>
      <c r="AA88" s="4">
        <f t="shared" si="16"/>
        <v>122.90059457992902</v>
      </c>
      <c r="AB88" s="4">
        <f t="shared" si="17"/>
        <v>114.76926370942208</v>
      </c>
      <c r="AC88" s="4">
        <f t="shared" si="18"/>
        <v>119.00841360107803</v>
      </c>
      <c r="AD88" s="4">
        <f t="shared" si="19"/>
        <v>113.75469306939178</v>
      </c>
      <c r="AE88" s="4">
        <f t="shared" si="20"/>
        <v>127.94170087602183</v>
      </c>
      <c r="AF88" s="4">
        <f t="shared" si="21"/>
        <v>113.57949783853141</v>
      </c>
      <c r="AG88" s="4">
        <f t="shared" si="22"/>
        <v>112.53236814289197</v>
      </c>
      <c r="AI88" s="4">
        <f t="shared" si="23"/>
        <v>-8.9640770703142039</v>
      </c>
      <c r="AJ88" s="4">
        <f t="shared" si="24"/>
        <v>-6.1897457899911217</v>
      </c>
      <c r="AK88" s="4">
        <f t="shared" si="25"/>
        <v>-8.3711094386587064</v>
      </c>
      <c r="AL88" s="4">
        <f t="shared" si="26"/>
        <v>-9.0615338317155647</v>
      </c>
      <c r="AM88" s="4">
        <f t="shared" si="27"/>
        <v>-6.590627423972947</v>
      </c>
      <c r="AN88" s="4">
        <f t="shared" si="28"/>
        <v>-4.8984994244852231</v>
      </c>
      <c r="AO88" s="4">
        <f t="shared" si="29"/>
        <v>-5.4504585581156277</v>
      </c>
      <c r="AP88" s="4">
        <f t="shared" si="30"/>
        <v>-5.5595165049003441</v>
      </c>
      <c r="AQ88" s="4">
        <f t="shared" si="31"/>
        <v>-8.0585945799290215</v>
      </c>
      <c r="AR88" s="4">
        <f t="shared" si="32"/>
        <v>-5.8042637094220737</v>
      </c>
      <c r="AS88" s="4">
        <f t="shared" si="33"/>
        <v>-8.9034136010780287</v>
      </c>
      <c r="AT88" s="4">
        <f t="shared" si="34"/>
        <v>-3.4566930693917755</v>
      </c>
      <c r="AU88" s="4">
        <f t="shared" si="35"/>
        <v>-7.2047008760218318</v>
      </c>
      <c r="AV88" s="4">
        <f t="shared" si="224"/>
        <v>-6.3764978385314066</v>
      </c>
      <c r="AW88" s="4">
        <f t="shared" si="224"/>
        <v>-5.4133681428919687</v>
      </c>
      <c r="AY88" s="2">
        <f t="shared" si="96"/>
        <v>99.114972636082754</v>
      </c>
      <c r="AZ88" s="2">
        <f t="shared" si="147"/>
        <v>100.83487530875011</v>
      </c>
      <c r="BA88" s="2">
        <f t="shared" si="148"/>
        <v>101.02471566194897</v>
      </c>
      <c r="BB88" s="2">
        <f t="shared" si="149"/>
        <v>100.57471249877169</v>
      </c>
      <c r="BC88" s="2">
        <f t="shared" si="150"/>
        <v>100.5131050253041</v>
      </c>
      <c r="BD88" s="2">
        <f t="shared" si="151"/>
        <v>102.85431898555174</v>
      </c>
      <c r="BE88" s="2">
        <f t="shared" si="152"/>
        <v>101.51081569179863</v>
      </c>
      <c r="BF88" s="2">
        <f t="shared" si="153"/>
        <v>104.32504683711966</v>
      </c>
      <c r="BG88" s="2">
        <f t="shared" si="154"/>
        <v>102.94696322305029</v>
      </c>
      <c r="BH88" s="2">
        <f t="shared" si="155"/>
        <v>102.01010509603435</v>
      </c>
      <c r="BI88" s="2">
        <f t="shared" si="156"/>
        <v>102.2462059304108</v>
      </c>
      <c r="BJ88" s="2">
        <f t="shared" si="157"/>
        <v>101.87913646450656</v>
      </c>
      <c r="BK88" s="2">
        <f t="shared" si="158"/>
        <v>101.05758447632684</v>
      </c>
      <c r="BL88" s="2">
        <f t="shared" si="159"/>
        <v>101.71012414365785</v>
      </c>
      <c r="BM88" s="2">
        <f t="shared" si="160"/>
        <v>101.24897181271061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111.40457159791369</v>
      </c>
      <c r="DL88" s="2">
        <f t="shared" si="225"/>
        <v>112.86530320604005</v>
      </c>
      <c r="DM88" s="2">
        <f t="shared" si="225"/>
        <v>113.50469671669789</v>
      </c>
      <c r="DN88" s="2">
        <f t="shared" si="225"/>
        <v>113.16967964352719</v>
      </c>
      <c r="DO88" s="2">
        <f t="shared" si="225"/>
        <v>113.42696430499323</v>
      </c>
      <c r="DP88" s="2">
        <f t="shared" si="225"/>
        <v>118.35692816500708</v>
      </c>
      <c r="DQ88" s="2">
        <f t="shared" si="225"/>
        <v>113.87449666265456</v>
      </c>
      <c r="DR88" s="2">
        <f t="shared" si="225"/>
        <v>117.87612375533429</v>
      </c>
      <c r="DS88" s="2">
        <f t="shared" si="225"/>
        <v>116.22160323886639</v>
      </c>
      <c r="DT88" s="2">
        <f t="shared" si="225"/>
        <v>117.38701801801801</v>
      </c>
      <c r="DU88" s="2">
        <f t="shared" si="225"/>
        <v>113.38812612612614</v>
      </c>
      <c r="DV88" s="2">
        <f t="shared" si="225"/>
        <v>115.69570715249667</v>
      </c>
      <c r="DW88" s="2">
        <f t="shared" si="225"/>
        <v>111.90965193128349</v>
      </c>
      <c r="DX88" s="2">
        <f t="shared" si="225"/>
        <v>110.05452970784549</v>
      </c>
      <c r="DY88" s="2">
        <f t="shared" si="225"/>
        <v>109.37561887254904</v>
      </c>
      <c r="EA88" s="2">
        <f t="shared" si="228"/>
        <v>97.733235255135853</v>
      </c>
      <c r="EB88" s="2">
        <f t="shared" si="72"/>
        <v>98.864092537313439</v>
      </c>
      <c r="EC88" s="2">
        <f t="shared" si="73"/>
        <v>99.249067458411105</v>
      </c>
      <c r="ED88" s="2">
        <f t="shared" si="74"/>
        <v>98.74588886710518</v>
      </c>
      <c r="EE88" s="2">
        <f t="shared" si="75"/>
        <v>98.602076113165097</v>
      </c>
      <c r="EF88" s="2">
        <f t="shared" si="76"/>
        <v>100.28052892479303</v>
      </c>
      <c r="EG88" s="2">
        <f t="shared" si="77"/>
        <v>99.602796739910119</v>
      </c>
      <c r="EH88" s="2">
        <f t="shared" si="78"/>
        <v>102.26824357130013</v>
      </c>
      <c r="EI88" s="2">
        <f t="shared" si="79"/>
        <v>100.97234510735134</v>
      </c>
      <c r="EJ88" s="2">
        <f t="shared" si="80"/>
        <v>99.451802613328155</v>
      </c>
      <c r="EK88" s="2">
        <f t="shared" si="81"/>
        <v>100.30314314553534</v>
      </c>
      <c r="EL88" s="2">
        <f t="shared" si="82"/>
        <v>99.731790032600344</v>
      </c>
      <c r="EM88" s="2">
        <f t="shared" si="83"/>
        <v>99.212535003552205</v>
      </c>
      <c r="EN88" s="2">
        <f t="shared" si="84"/>
        <v>100.44534476423762</v>
      </c>
      <c r="EO88" s="2">
        <f t="shared" si="85"/>
        <v>99.70328821968954</v>
      </c>
      <c r="EQ88" s="2">
        <f t="shared" si="86"/>
        <v>97.601385573277554</v>
      </c>
      <c r="ER88" s="2">
        <f t="shared" si="226"/>
        <v>98.590931555773011</v>
      </c>
      <c r="ES88" s="2">
        <f t="shared" si="226"/>
        <v>98.144374058921343</v>
      </c>
      <c r="ET88" s="2">
        <f t="shared" si="226"/>
        <v>97.794000577896099</v>
      </c>
      <c r="EU88" s="2">
        <f t="shared" si="226"/>
        <v>97.985421045644415</v>
      </c>
      <c r="EV88" s="2">
        <f t="shared" si="226"/>
        <v>99.671201242428978</v>
      </c>
      <c r="EW88" s="2">
        <f t="shared" si="226"/>
        <v>98.82028893766396</v>
      </c>
      <c r="EX88" s="2">
        <f t="shared" si="226"/>
        <v>102.05067259643178</v>
      </c>
      <c r="EY88" s="2">
        <f t="shared" si="226"/>
        <v>100.62557274400186</v>
      </c>
      <c r="EZ88" s="2">
        <f t="shared" si="226"/>
        <v>99.696881164844598</v>
      </c>
      <c r="FA88" s="2">
        <f t="shared" si="226"/>
        <v>99.458331121949414</v>
      </c>
      <c r="FB88" s="2">
        <f t="shared" si="226"/>
        <v>99.426588949976789</v>
      </c>
      <c r="FC88" s="2">
        <f t="shared" si="226"/>
        <v>99.347217572706128</v>
      </c>
      <c r="FD88" s="2">
        <f t="shared" si="226"/>
        <v>101.2278791995426</v>
      </c>
      <c r="FE88" s="2">
        <f t="shared" si="226"/>
        <v>101.91302758833044</v>
      </c>
      <c r="FG88" s="2">
        <f t="shared" si="88"/>
        <v>0.89892404195835796</v>
      </c>
      <c r="FH88" s="2">
        <f t="shared" si="227"/>
        <v>0.85922841966657504</v>
      </c>
      <c r="FI88" s="2">
        <f t="shared" si="227"/>
        <v>0.87537917030160894</v>
      </c>
      <c r="FJ88" s="2">
        <f t="shared" si="227"/>
        <v>0.87315110452250777</v>
      </c>
      <c r="FK88" s="2">
        <f t="shared" si="227"/>
        <v>0.87105728337258692</v>
      </c>
      <c r="FL88" s="2">
        <f t="shared" si="227"/>
        <v>0.85758885095018156</v>
      </c>
      <c r="FM88" s="2">
        <f t="shared" si="227"/>
        <v>0.86625726114396751</v>
      </c>
      <c r="FN88" s="2">
        <f t="shared" si="227"/>
        <v>0.86820600860618002</v>
      </c>
      <c r="FO88" s="2">
        <f t="shared" si="227"/>
        <v>0.87048406280915736</v>
      </c>
      <c r="FP88" s="2">
        <f t="shared" si="227"/>
        <v>0.85737378033586176</v>
      </c>
      <c r="FQ88" s="2">
        <f t="shared" si="227"/>
        <v>0.85143629181290903</v>
      </c>
      <c r="FR88" s="2">
        <f t="shared" si="227"/>
        <v>0.86546973998370968</v>
      </c>
      <c r="FS88" s="2">
        <f t="shared" si="227"/>
        <v>0.854695391990686</v>
      </c>
      <c r="FT88" s="2">
        <f t="shared" si="227"/>
        <v>0.86843423237831663</v>
      </c>
      <c r="FU88" s="2">
        <f t="shared" si="227"/>
        <v>0.84032803636263398</v>
      </c>
      <c r="FW88" s="2">
        <f t="shared" si="112"/>
        <v>8.0423105614121644E-4</v>
      </c>
      <c r="FX88" s="2">
        <f t="shared" si="164"/>
        <v>6.9475874670628032E-4</v>
      </c>
      <c r="FY88" s="2">
        <f t="shared" si="165"/>
        <v>8.1483468889471857E-4</v>
      </c>
      <c r="FZ88" s="2">
        <f t="shared" si="166"/>
        <v>8.596564642467555E-4</v>
      </c>
      <c r="GA88" s="2">
        <f t="shared" si="167"/>
        <v>8.6344058620236057E-4</v>
      </c>
      <c r="GB88" s="2">
        <f t="shared" si="168"/>
        <v>8.053560303072925E-4</v>
      </c>
      <c r="GC88" s="2">
        <f t="shared" si="169"/>
        <v>9.1664761515694625E-4</v>
      </c>
      <c r="GD88" s="2">
        <f t="shared" si="170"/>
        <v>1.018338181281398E-3</v>
      </c>
      <c r="GE88" s="2">
        <f t="shared" si="171"/>
        <v>1.1645757043742973E-3</v>
      </c>
      <c r="GF88" s="2">
        <f t="shared" si="172"/>
        <v>1.1037713076250241E-3</v>
      </c>
      <c r="GG88" s="2">
        <f t="shared" si="173"/>
        <v>1.0544455585755109E-3</v>
      </c>
      <c r="GH88" s="2">
        <f t="shared" si="174"/>
        <v>9.2886011249537401E-4</v>
      </c>
      <c r="GI88" s="2">
        <f t="shared" si="175"/>
        <v>7.4155655657176414E-4</v>
      </c>
      <c r="GJ88" s="2">
        <f t="shared" si="176"/>
        <v>6.8953655123338991E-4</v>
      </c>
      <c r="GK88" s="2">
        <f t="shared" si="177"/>
        <v>5.8086702320555563E-4</v>
      </c>
      <c r="GM88" s="86">
        <f t="shared" si="113"/>
        <v>0.13508163256024774</v>
      </c>
      <c r="GN88" s="86">
        <f t="shared" si="178"/>
        <v>0.23125477120866467</v>
      </c>
      <c r="GO88" s="86">
        <f t="shared" si="179"/>
        <v>8.476416564601981E-2</v>
      </c>
      <c r="GP88" s="86">
        <f t="shared" si="180"/>
        <v>0.11540934076499157</v>
      </c>
      <c r="GQ88" s="86">
        <f t="shared" si="181"/>
        <v>8.8430187133282656E-2</v>
      </c>
      <c r="GR88" s="86">
        <f t="shared" si="182"/>
        <v>0.10609832720086723</v>
      </c>
      <c r="GS88" s="86">
        <f t="shared" si="183"/>
        <v>7.5579588618589391E-2</v>
      </c>
      <c r="GT88" s="86">
        <f t="shared" si="184"/>
        <v>0.10211694297249571</v>
      </c>
      <c r="GU88" s="86">
        <f t="shared" si="185"/>
        <v>0.15353365741804656</v>
      </c>
      <c r="GV88" s="86">
        <f t="shared" si="186"/>
        <v>9.56657996744502E-2</v>
      </c>
      <c r="GW88" s="86">
        <f t="shared" si="187"/>
        <v>0.13122632773082618</v>
      </c>
      <c r="GX88" s="86">
        <f t="shared" si="188"/>
        <v>9.2999604688633303E-2</v>
      </c>
      <c r="GY88" s="86">
        <f t="shared" si="189"/>
        <v>0.20362540510998006</v>
      </c>
      <c r="GZ88" s="86">
        <f t="shared" si="190"/>
        <v>9.4706695703079366E-2</v>
      </c>
      <c r="HA88" s="86">
        <f t="shared" si="191"/>
        <v>0.12535648965927534</v>
      </c>
      <c r="HC88" s="86">
        <f t="shared" si="145"/>
        <v>1.2938354171705043E-2</v>
      </c>
      <c r="HD88" s="86">
        <f t="shared" si="192"/>
        <v>5.9564780829198943E-3</v>
      </c>
      <c r="HE88" s="86">
        <f t="shared" si="193"/>
        <v>4.7609311582704717E-3</v>
      </c>
      <c r="HF88" s="86">
        <f t="shared" si="194"/>
        <v>3.525120416136787E-3</v>
      </c>
      <c r="HG88" s="86">
        <f t="shared" si="195"/>
        <v>3.6139451181861726E-3</v>
      </c>
      <c r="HH88" s="86">
        <f t="shared" si="196"/>
        <v>1.6755038904208328E-3</v>
      </c>
      <c r="HI88" s="86">
        <f t="shared" si="197"/>
        <v>3.1229364557256228E-3</v>
      </c>
      <c r="HJ88" s="86">
        <f t="shared" si="198"/>
        <v>2.978718643603104E-3</v>
      </c>
      <c r="HK88" s="86">
        <f t="shared" si="199"/>
        <v>4.035125010975766E-3</v>
      </c>
      <c r="HL88" s="86">
        <f t="shared" si="200"/>
        <v>3.3850592099882271E-3</v>
      </c>
      <c r="HM88" s="86">
        <f t="shared" si="201"/>
        <v>2.1097509110440823E-3</v>
      </c>
      <c r="HN88" s="86">
        <f t="shared" si="202"/>
        <v>2.9692871192651183E-3</v>
      </c>
      <c r="HO88" s="86">
        <f t="shared" si="203"/>
        <v>2.2756697806839187E-3</v>
      </c>
      <c r="HP88" s="86">
        <f t="shared" si="204"/>
        <v>2.9361116627488991E-3</v>
      </c>
      <c r="HQ88" s="86">
        <f t="shared" si="205"/>
        <v>7.9626364280005653E-4</v>
      </c>
      <c r="HS88" s="86">
        <f t="shared" si="114"/>
        <v>4.5413192579861521E-23</v>
      </c>
      <c r="HT88" s="86">
        <f t="shared" si="206"/>
        <v>3.7743589131943768E-25</v>
      </c>
      <c r="HU88" s="86">
        <f t="shared" si="207"/>
        <v>1.1588867092881175E-29</v>
      </c>
      <c r="HV88" s="86">
        <f t="shared" si="208"/>
        <v>3.0750431517732046E-30</v>
      </c>
      <c r="HW88" s="86">
        <f t="shared" si="209"/>
        <v>4.9666676769002348E-30</v>
      </c>
      <c r="HX88" s="86">
        <f t="shared" si="210"/>
        <v>3.1976083491220678E-34</v>
      </c>
      <c r="HY88" s="86">
        <f t="shared" si="211"/>
        <v>5.54268352971299E-32</v>
      </c>
      <c r="HZ88" s="86">
        <f t="shared" si="212"/>
        <v>3.5057802781489542E-32</v>
      </c>
      <c r="IA88" s="86">
        <f t="shared" si="213"/>
        <v>2.6054472589293693E-30</v>
      </c>
      <c r="IB88" s="86">
        <f t="shared" si="214"/>
        <v>1.3414326970558645E-30</v>
      </c>
      <c r="IC88" s="86">
        <f t="shared" si="215"/>
        <v>4.4405518904737494E-33</v>
      </c>
      <c r="ID88" s="86">
        <f t="shared" si="216"/>
        <v>1.6004873628550009E-32</v>
      </c>
      <c r="IE88" s="86">
        <f t="shared" si="217"/>
        <v>6.2011082080653921E-32</v>
      </c>
      <c r="IF88" s="86">
        <f t="shared" si="218"/>
        <v>4.50673192277082E-18</v>
      </c>
      <c r="IG88" s="86">
        <f t="shared" si="219"/>
        <v>2.3067316638507201E-14</v>
      </c>
      <c r="II88" s="86">
        <f t="shared" si="115"/>
        <v>5.7979864360073309E-122</v>
      </c>
      <c r="IJ88" s="86">
        <f t="shared" si="116"/>
        <v>3.7465980798904444E-138</v>
      </c>
      <c r="IK88" s="86">
        <f t="shared" si="117"/>
        <v>5.1058274640596138E-160</v>
      </c>
      <c r="IL88" s="86">
        <f t="shared" si="118"/>
        <v>2.8515734619176627E-157</v>
      </c>
      <c r="IM88" s="86">
        <f t="shared" si="119"/>
        <v>1.2413960386360574E-156</v>
      </c>
      <c r="IN88" s="86">
        <f t="shared" si="120"/>
        <v>5.9384575193109185E-181</v>
      </c>
      <c r="IO88" s="86">
        <f t="shared" si="121"/>
        <v>7.3887212439900996E-167</v>
      </c>
      <c r="IP88" s="86">
        <f t="shared" si="122"/>
        <v>2.8092629795642245E-169</v>
      </c>
      <c r="IQ88" s="86">
        <f t="shared" si="123"/>
        <v>4.3028765357519248E-158</v>
      </c>
      <c r="IR88" s="86">
        <f t="shared" si="124"/>
        <v>2.6864872553065424E-163</v>
      </c>
      <c r="IS88" s="86">
        <f t="shared" si="125"/>
        <v>6.4055360884045064E-176</v>
      </c>
      <c r="IT88" s="86">
        <f t="shared" si="126"/>
        <v>8.2219784991209134E-174</v>
      </c>
      <c r="IU88" s="86">
        <f t="shared" si="127"/>
        <v>1.1258134452963394E-169</v>
      </c>
      <c r="IV88" s="86">
        <f t="shared" si="128"/>
        <v>3.0802748051203202E-89</v>
      </c>
      <c r="IW88" s="86">
        <f t="shared" si="129"/>
        <v>7.9213057278475638E-72</v>
      </c>
      <c r="IY88" s="86">
        <f t="shared" si="130"/>
        <v>0.1480199867319528</v>
      </c>
      <c r="IZ88" s="86">
        <f t="shared" si="131"/>
        <v>0.23721124929158455</v>
      </c>
      <c r="JA88" s="86">
        <f t="shared" si="132"/>
        <v>8.9525096804290286E-2</v>
      </c>
      <c r="JB88" s="86">
        <f t="shared" si="133"/>
        <v>0.11893446118112835</v>
      </c>
      <c r="JC88" s="86">
        <f t="shared" si="134"/>
        <v>9.2044132251468833E-2</v>
      </c>
      <c r="JD88" s="86">
        <f t="shared" si="135"/>
        <v>0.10777383109128806</v>
      </c>
      <c r="JE88" s="86">
        <f t="shared" si="136"/>
        <v>7.8702525074315008E-2</v>
      </c>
      <c r="JF88" s="86">
        <f t="shared" si="137"/>
        <v>0.10509566161609882</v>
      </c>
      <c r="JG88" s="86">
        <f t="shared" si="138"/>
        <v>0.15756878242902234</v>
      </c>
      <c r="JH88" s="86">
        <f t="shared" si="139"/>
        <v>9.9050858884438431E-2</v>
      </c>
      <c r="JI88" s="86">
        <f t="shared" si="140"/>
        <v>0.13333607864187028</v>
      </c>
      <c r="JJ88" s="86">
        <f t="shared" si="141"/>
        <v>9.5968891807898415E-2</v>
      </c>
      <c r="JK88" s="86">
        <f t="shared" si="142"/>
        <v>0.20590107489066398</v>
      </c>
      <c r="JL88" s="86">
        <f t="shared" si="143"/>
        <v>9.7642807365828269E-2</v>
      </c>
      <c r="JM88" s="86">
        <f t="shared" si="144"/>
        <v>0.12615275330209846</v>
      </c>
    </row>
    <row r="89" spans="2:273" x14ac:dyDescent="0.25">
      <c r="B89" s="2">
        <v>62</v>
      </c>
      <c r="C89" s="37">
        <v>110.917</v>
      </c>
      <c r="D89" s="37">
        <v>107.93</v>
      </c>
      <c r="E89" s="37">
        <v>102.754</v>
      </c>
      <c r="F89" s="37">
        <v>102.895</v>
      </c>
      <c r="G89" s="37">
        <v>103.667</v>
      </c>
      <c r="H89" s="37">
        <v>105.71899999999999</v>
      </c>
      <c r="I89" s="37">
        <v>106.175</v>
      </c>
      <c r="J89" s="37">
        <v>108</v>
      </c>
      <c r="K89" s="37">
        <v>108.246</v>
      </c>
      <c r="L89" s="37">
        <v>105.73699999999999</v>
      </c>
      <c r="M89" s="37">
        <v>102.754</v>
      </c>
      <c r="N89" s="37">
        <v>104.333</v>
      </c>
      <c r="O89" s="37">
        <v>107.43899999999999</v>
      </c>
      <c r="P89" s="37">
        <v>104.339</v>
      </c>
      <c r="Q89" s="37">
        <v>102.52500000000001</v>
      </c>
      <c r="S89" s="4">
        <f t="shared" si="8"/>
        <v>113.12867247341073</v>
      </c>
      <c r="T89" s="4">
        <f t="shared" si="9"/>
        <v>118.68578882169247</v>
      </c>
      <c r="U89" s="4">
        <f t="shared" si="10"/>
        <v>107.27151610688641</v>
      </c>
      <c r="V89" s="4">
        <f t="shared" si="11"/>
        <v>107.48457022485144</v>
      </c>
      <c r="W89" s="4">
        <f t="shared" si="12"/>
        <v>105.97486778227946</v>
      </c>
      <c r="X89" s="4">
        <f t="shared" si="13"/>
        <v>107.54853146987722</v>
      </c>
      <c r="Y89" s="4">
        <f t="shared" si="14"/>
        <v>105.9094700180936</v>
      </c>
      <c r="Z89" s="4">
        <f t="shared" si="15"/>
        <v>109.75544340695446</v>
      </c>
      <c r="AA89" s="4">
        <f t="shared" si="16"/>
        <v>112.56023885095959</v>
      </c>
      <c r="AB89" s="4">
        <f t="shared" si="17"/>
        <v>107.31603008581918</v>
      </c>
      <c r="AC89" s="4">
        <f t="shared" si="18"/>
        <v>108.38662583515202</v>
      </c>
      <c r="AD89" s="4">
        <f t="shared" si="19"/>
        <v>106.914764256057</v>
      </c>
      <c r="AE89" s="4">
        <f t="shared" si="20"/>
        <v>113.59684767802641</v>
      </c>
      <c r="AF89" s="4">
        <f t="shared" si="21"/>
        <v>106.85215901009154</v>
      </c>
      <c r="AG89" s="4">
        <f t="shared" si="22"/>
        <v>105.5524483202483</v>
      </c>
      <c r="AI89" s="4">
        <f t="shared" si="23"/>
        <v>-2.2116724734107294</v>
      </c>
      <c r="AJ89" s="4">
        <f t="shared" si="24"/>
        <v>-10.755788821692462</v>
      </c>
      <c r="AK89" s="4">
        <f t="shared" si="25"/>
        <v>-4.5175161068864043</v>
      </c>
      <c r="AL89" s="4">
        <f t="shared" si="26"/>
        <v>-4.5895702248514425</v>
      </c>
      <c r="AM89" s="4">
        <f t="shared" si="27"/>
        <v>-2.3078677822794589</v>
      </c>
      <c r="AN89" s="4">
        <f t="shared" si="28"/>
        <v>-1.8295314698772245</v>
      </c>
      <c r="AO89" s="4">
        <f t="shared" si="29"/>
        <v>0.26552998190639698</v>
      </c>
      <c r="AP89" s="4">
        <f t="shared" si="30"/>
        <v>-1.7554434069544556</v>
      </c>
      <c r="AQ89" s="4">
        <f t="shared" si="31"/>
        <v>-4.3142388509595975</v>
      </c>
      <c r="AR89" s="4">
        <f t="shared" si="32"/>
        <v>-1.5790300858191841</v>
      </c>
      <c r="AS89" s="4">
        <f t="shared" si="33"/>
        <v>-5.6326258351520124</v>
      </c>
      <c r="AT89" s="4">
        <f t="shared" si="34"/>
        <v>-2.5817642560569993</v>
      </c>
      <c r="AU89" s="4">
        <f t="shared" si="35"/>
        <v>-6.157847678026414</v>
      </c>
      <c r="AV89" s="4">
        <f t="shared" si="224"/>
        <v>-2.5131590100915417</v>
      </c>
      <c r="AW89" s="4">
        <f t="shared" si="224"/>
        <v>-3.0274483202482969</v>
      </c>
      <c r="AY89" s="2">
        <f t="shared" si="96"/>
        <v>98.900493311115994</v>
      </c>
      <c r="AZ89" s="2">
        <f t="shared" si="147"/>
        <v>100.5725686000827</v>
      </c>
      <c r="BA89" s="2">
        <f t="shared" si="148"/>
        <v>100.74884043709477</v>
      </c>
      <c r="BB89" s="2">
        <f t="shared" si="149"/>
        <v>100.31121263473099</v>
      </c>
      <c r="BC89" s="2">
        <f t="shared" si="150"/>
        <v>100.2481922701309</v>
      </c>
      <c r="BD89" s="2">
        <f t="shared" si="151"/>
        <v>102.5405099859976</v>
      </c>
      <c r="BE89" s="2">
        <f t="shared" si="152"/>
        <v>101.25591200809164</v>
      </c>
      <c r="BF89" s="2">
        <f t="shared" si="153"/>
        <v>104.06155262898679</v>
      </c>
      <c r="BG89" s="2">
        <f t="shared" si="154"/>
        <v>102.69669242679332</v>
      </c>
      <c r="BH89" s="2">
        <f t="shared" si="155"/>
        <v>101.73733000140744</v>
      </c>
      <c r="BI89" s="2">
        <f t="shared" si="156"/>
        <v>101.99469248642185</v>
      </c>
      <c r="BJ89" s="2">
        <f t="shared" si="157"/>
        <v>101.62709163077653</v>
      </c>
      <c r="BK89" s="2">
        <f t="shared" si="158"/>
        <v>100.84371880989754</v>
      </c>
      <c r="BL89" s="2">
        <f t="shared" si="159"/>
        <v>101.53135184709815</v>
      </c>
      <c r="BM89" s="2">
        <f t="shared" si="160"/>
        <v>101.08830128149143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111.50303366524417</v>
      </c>
      <c r="DL89" s="2">
        <f t="shared" si="225"/>
        <v>113.00282853703906</v>
      </c>
      <c r="DM89" s="2">
        <f t="shared" si="225"/>
        <v>113.66259784240145</v>
      </c>
      <c r="DN89" s="2">
        <f t="shared" si="225"/>
        <v>113.33154662288929</v>
      </c>
      <c r="DO89" s="2">
        <f t="shared" si="225"/>
        <v>113.5679515519568</v>
      </c>
      <c r="DP89" s="2">
        <f t="shared" si="225"/>
        <v>118.62157705073491</v>
      </c>
      <c r="DQ89" s="2">
        <f t="shared" si="225"/>
        <v>114.02266779735201</v>
      </c>
      <c r="DR89" s="2">
        <f t="shared" si="225"/>
        <v>118.08082076813656</v>
      </c>
      <c r="DS89" s="2">
        <f t="shared" si="225"/>
        <v>116.39613765182186</v>
      </c>
      <c r="DT89" s="2">
        <f t="shared" si="225"/>
        <v>117.62374964438121</v>
      </c>
      <c r="DU89" s="2">
        <f t="shared" si="225"/>
        <v>113.562359886202</v>
      </c>
      <c r="DV89" s="2">
        <f t="shared" si="225"/>
        <v>115.92151201079625</v>
      </c>
      <c r="DW89" s="2">
        <f t="shared" si="225"/>
        <v>112.06835375861691</v>
      </c>
      <c r="DX89" s="2">
        <f t="shared" si="225"/>
        <v>110.20514837509573</v>
      </c>
      <c r="DY89" s="2">
        <f t="shared" si="225"/>
        <v>109.52571880570412</v>
      </c>
      <c r="EA89" s="2">
        <f t="shared" si="228"/>
        <v>97.608259751635117</v>
      </c>
      <c r="EB89" s="2">
        <f t="shared" si="72"/>
        <v>98.715482436034122</v>
      </c>
      <c r="EC89" s="2">
        <f t="shared" si="73"/>
        <v>99.073258672506086</v>
      </c>
      <c r="ED89" s="2">
        <f t="shared" si="74"/>
        <v>98.587081700371527</v>
      </c>
      <c r="EE89" s="2">
        <f t="shared" si="75"/>
        <v>98.450601966457697</v>
      </c>
      <c r="EF89" s="2">
        <f t="shared" si="76"/>
        <v>100.10565945526849</v>
      </c>
      <c r="EG89" s="2">
        <f t="shared" si="77"/>
        <v>99.459140229168995</v>
      </c>
      <c r="EH89" s="2">
        <f t="shared" si="78"/>
        <v>102.12094389498291</v>
      </c>
      <c r="EI89" s="2">
        <f t="shared" si="79"/>
        <v>100.83824171366379</v>
      </c>
      <c r="EJ89" s="2">
        <f t="shared" si="80"/>
        <v>99.326785897922946</v>
      </c>
      <c r="EK89" s="2">
        <f t="shared" si="81"/>
        <v>100.1549946284533</v>
      </c>
      <c r="EL89" s="2">
        <f t="shared" si="82"/>
        <v>99.600993002853642</v>
      </c>
      <c r="EM89" s="2">
        <f t="shared" si="83"/>
        <v>99.103230856858218</v>
      </c>
      <c r="EN89" s="2">
        <f t="shared" si="84"/>
        <v>100.33225995101043</v>
      </c>
      <c r="EO89" s="2">
        <f t="shared" si="85"/>
        <v>99.624552580729684</v>
      </c>
      <c r="EQ89" s="2">
        <f t="shared" si="86"/>
        <v>97.479854286508029</v>
      </c>
      <c r="ER89" s="2">
        <f t="shared" si="226"/>
        <v>98.449250307520288</v>
      </c>
      <c r="ES89" s="2">
        <f t="shared" si="226"/>
        <v>97.997191989388938</v>
      </c>
      <c r="ET89" s="2">
        <f t="shared" si="226"/>
        <v>97.660104972287968</v>
      </c>
      <c r="EU89" s="2">
        <f t="shared" si="226"/>
        <v>97.850475307403642</v>
      </c>
      <c r="EV89" s="2">
        <f t="shared" si="226"/>
        <v>99.513234884788687</v>
      </c>
      <c r="EW89" s="2">
        <f t="shared" si="226"/>
        <v>98.697703212245543</v>
      </c>
      <c r="EX89" s="2">
        <f t="shared" si="226"/>
        <v>101.9093482681579</v>
      </c>
      <c r="EY89" s="2">
        <f t="shared" si="226"/>
        <v>100.50082411016031</v>
      </c>
      <c r="EZ89" s="2">
        <f t="shared" si="226"/>
        <v>99.565232722223385</v>
      </c>
      <c r="FA89" s="2">
        <f t="shared" si="226"/>
        <v>99.333273757142337</v>
      </c>
      <c r="FB89" s="2">
        <f t="shared" si="226"/>
        <v>99.303815493774565</v>
      </c>
      <c r="FC89" s="2">
        <f t="shared" si="226"/>
        <v>99.234542629040192</v>
      </c>
      <c r="FD89" s="2">
        <f t="shared" si="226"/>
        <v>101.09338200495522</v>
      </c>
      <c r="FE89" s="2">
        <f t="shared" si="226"/>
        <v>101.77563621155653</v>
      </c>
      <c r="FG89" s="2">
        <f t="shared" si="88"/>
        <v>0.9069904419120639</v>
      </c>
      <c r="FH89" s="2">
        <f t="shared" si="227"/>
        <v>0.87000462159192715</v>
      </c>
      <c r="FI89" s="2">
        <f t="shared" si="227"/>
        <v>0.88508437019508701</v>
      </c>
      <c r="FJ89" s="2">
        <f t="shared" si="227"/>
        <v>0.88300663101768639</v>
      </c>
      <c r="FK89" s="2">
        <f t="shared" si="227"/>
        <v>0.88105332800853886</v>
      </c>
      <c r="FL89" s="2">
        <f t="shared" si="227"/>
        <v>0.86847135059870417</v>
      </c>
      <c r="FM89" s="2">
        <f t="shared" si="227"/>
        <v>0.87657269084783196</v>
      </c>
      <c r="FN89" s="2">
        <f t="shared" si="227"/>
        <v>0.87839223379655329</v>
      </c>
      <c r="FO89" s="2">
        <f t="shared" si="227"/>
        <v>0.88051844983377947</v>
      </c>
      <c r="FP89" s="2">
        <f t="shared" si="227"/>
        <v>0.86827019036173125</v>
      </c>
      <c r="FQ89" s="2">
        <f t="shared" si="227"/>
        <v>0.86271368159540818</v>
      </c>
      <c r="FR89" s="2">
        <f t="shared" si="227"/>
        <v>0.87583720421894817</v>
      </c>
      <c r="FS89" s="2">
        <f t="shared" si="227"/>
        <v>0.86576438926303922</v>
      </c>
      <c r="FT89" s="2">
        <f t="shared" si="227"/>
        <v>0.87860528473732269</v>
      </c>
      <c r="FU89" s="2">
        <f t="shared" si="227"/>
        <v>0.8523023751062101</v>
      </c>
      <c r="FW89" s="2">
        <f t="shared" si="112"/>
        <v>8.8175340180207966E-4</v>
      </c>
      <c r="FX89" s="2">
        <f t="shared" si="164"/>
        <v>7.6173675883618784E-4</v>
      </c>
      <c r="FY89" s="2">
        <f t="shared" si="165"/>
        <v>8.9337823799307632E-4</v>
      </c>
      <c r="FZ89" s="2">
        <f t="shared" si="166"/>
        <v>9.4251639869609709E-4</v>
      </c>
      <c r="GA89" s="2">
        <f t="shared" si="167"/>
        <v>9.4666491622837502E-4</v>
      </c>
      <c r="GB89" s="2">
        <f t="shared" si="168"/>
        <v>8.8298671991692858E-4</v>
      </c>
      <c r="GC89" s="2">
        <f t="shared" si="169"/>
        <v>1.0049952452957785E-3</v>
      </c>
      <c r="GD89" s="2">
        <f t="shared" si="170"/>
        <v>1.1164759211843593E-3</v>
      </c>
      <c r="GE89" s="2">
        <f t="shared" si="171"/>
        <v>1.2767884125572165E-3</v>
      </c>
      <c r="GF89" s="2">
        <f t="shared" si="172"/>
        <v>1.2101323055137901E-3</v>
      </c>
      <c r="GG89" s="2">
        <f t="shared" si="173"/>
        <v>1.1560589569580512E-3</v>
      </c>
      <c r="GH89" s="2">
        <f t="shared" si="174"/>
        <v>1.0183835984286184E-3</v>
      </c>
      <c r="GI89" s="2">
        <f t="shared" si="175"/>
        <v>8.1304242714891079E-4</v>
      </c>
      <c r="GJ89" s="2">
        <f t="shared" si="176"/>
        <v>7.5601150002270478E-4</v>
      </c>
      <c r="GK89" s="2">
        <f t="shared" si="177"/>
        <v>6.3687233483931721E-4</v>
      </c>
      <c r="GM89" s="86">
        <f t="shared" si="113"/>
        <v>5.5734195919592583E-2</v>
      </c>
      <c r="GN89" s="86">
        <f t="shared" si="178"/>
        <v>0.11369231867106293</v>
      </c>
      <c r="GO89" s="86">
        <f t="shared" si="179"/>
        <v>2.6003535800540632E-2</v>
      </c>
      <c r="GP89" s="86">
        <f t="shared" si="180"/>
        <v>3.811172548339152E-2</v>
      </c>
      <c r="GQ89" s="86">
        <f t="shared" si="181"/>
        <v>2.5612072434656685E-2</v>
      </c>
      <c r="GR89" s="86">
        <f t="shared" si="182"/>
        <v>3.3442601972396492E-2</v>
      </c>
      <c r="GS89" s="86">
        <f t="shared" si="183"/>
        <v>2.1872670003821759E-2</v>
      </c>
      <c r="GT89" s="86">
        <f t="shared" si="184"/>
        <v>3.3969213750500098E-2</v>
      </c>
      <c r="GU89" s="86">
        <f t="shared" si="185"/>
        <v>6.6343798672466425E-2</v>
      </c>
      <c r="GV89" s="86">
        <f t="shared" si="186"/>
        <v>2.8890707939351241E-2</v>
      </c>
      <c r="GW89" s="86">
        <f t="shared" si="187"/>
        <v>4.4231046098448287E-2</v>
      </c>
      <c r="GX89" s="86">
        <f t="shared" si="188"/>
        <v>2.9357678416590149E-2</v>
      </c>
      <c r="GY89" s="86">
        <f t="shared" si="189"/>
        <v>9.8725975913781919E-2</v>
      </c>
      <c r="GZ89" s="86">
        <f t="shared" si="190"/>
        <v>3.2264638608746496E-2</v>
      </c>
      <c r="HA89" s="86">
        <f t="shared" si="191"/>
        <v>5.2304377455755766E-2</v>
      </c>
      <c r="HC89" s="86">
        <f t="shared" si="145"/>
        <v>1.9103756542426267E-2</v>
      </c>
      <c r="HD89" s="86">
        <f t="shared" si="192"/>
        <v>9.2688284387184103E-3</v>
      </c>
      <c r="HE89" s="86">
        <f t="shared" si="193"/>
        <v>7.8245573039047184E-3</v>
      </c>
      <c r="HF89" s="86">
        <f t="shared" si="194"/>
        <v>5.8734503888667406E-3</v>
      </c>
      <c r="HG89" s="86">
        <f t="shared" si="195"/>
        <v>6.0101083034342648E-3</v>
      </c>
      <c r="HH89" s="86">
        <f t="shared" si="196"/>
        <v>2.9876390646776038E-3</v>
      </c>
      <c r="HI89" s="86">
        <f t="shared" si="197"/>
        <v>5.3390219559820559E-3</v>
      </c>
      <c r="HJ89" s="86">
        <f t="shared" si="198"/>
        <v>5.1653327217128309E-3</v>
      </c>
      <c r="HK89" s="86">
        <f t="shared" si="199"/>
        <v>6.8390233486319164E-3</v>
      </c>
      <c r="HL89" s="86">
        <f t="shared" si="200"/>
        <v>5.8130842010623938E-3</v>
      </c>
      <c r="HM89" s="86">
        <f t="shared" si="201"/>
        <v>3.7718958932639835E-3</v>
      </c>
      <c r="HN89" s="86">
        <f t="shared" si="202"/>
        <v>5.1500579997115154E-3</v>
      </c>
      <c r="HO89" s="86">
        <f t="shared" si="203"/>
        <v>3.9050583015767795E-3</v>
      </c>
      <c r="HP89" s="86">
        <f t="shared" si="204"/>
        <v>4.9852910999739139E-3</v>
      </c>
      <c r="HQ89" s="86">
        <f t="shared" si="205"/>
        <v>1.5396863098130478E-3</v>
      </c>
      <c r="HS89" s="86">
        <f t="shared" si="114"/>
        <v>3.0560642561136157E-22</v>
      </c>
      <c r="HT89" s="86">
        <f t="shared" si="206"/>
        <v>3.0292792418637236E-24</v>
      </c>
      <c r="HU89" s="86">
        <f t="shared" si="207"/>
        <v>1.4128780208670341E-28</v>
      </c>
      <c r="HV89" s="86">
        <f t="shared" si="208"/>
        <v>3.8341055258169588E-29</v>
      </c>
      <c r="HW89" s="86">
        <f t="shared" si="209"/>
        <v>6.1142663144591963E-29</v>
      </c>
      <c r="HX89" s="86">
        <f t="shared" si="210"/>
        <v>5.5978473267411961E-33</v>
      </c>
      <c r="HY89" s="86">
        <f t="shared" si="211"/>
        <v>8.2584355649216743E-31</v>
      </c>
      <c r="HZ89" s="86">
        <f t="shared" si="212"/>
        <v>5.6009252705954658E-31</v>
      </c>
      <c r="IA89" s="86">
        <f t="shared" si="213"/>
        <v>3.6722525597810667E-29</v>
      </c>
      <c r="IB89" s="86">
        <f t="shared" si="214"/>
        <v>1.9593098323437955E-29</v>
      </c>
      <c r="IC89" s="86">
        <f t="shared" si="215"/>
        <v>7.9152313701945159E-32</v>
      </c>
      <c r="ID89" s="86">
        <f t="shared" si="216"/>
        <v>2.5972850676627896E-31</v>
      </c>
      <c r="IE89" s="86">
        <f t="shared" si="217"/>
        <v>8.7119483123631697E-31</v>
      </c>
      <c r="IF89" s="86">
        <f t="shared" si="218"/>
        <v>1.8583691150184082E-17</v>
      </c>
      <c r="IG89" s="86">
        <f t="shared" si="219"/>
        <v>6.6976917490981009E-14</v>
      </c>
      <c r="II89" s="86">
        <f t="shared" si="115"/>
        <v>7.0045522192521131E-119</v>
      </c>
      <c r="IJ89" s="86">
        <f t="shared" si="116"/>
        <v>1.0021264186556135E-134</v>
      </c>
      <c r="IK89" s="86">
        <f t="shared" si="117"/>
        <v>5.937493871784047E-156</v>
      </c>
      <c r="IL89" s="86">
        <f t="shared" si="118"/>
        <v>3.0210775764855601E-153</v>
      </c>
      <c r="IM89" s="86">
        <f t="shared" si="119"/>
        <v>1.2732946905263893E-152</v>
      </c>
      <c r="IN89" s="86">
        <f t="shared" si="120"/>
        <v>2.3427686086965505E-176</v>
      </c>
      <c r="IO89" s="86">
        <f t="shared" si="121"/>
        <v>1.5165930526053116E-162</v>
      </c>
      <c r="IP89" s="86">
        <f t="shared" si="122"/>
        <v>7.7726378418966059E-165</v>
      </c>
      <c r="IQ89" s="86">
        <f t="shared" si="123"/>
        <v>7.2595250680668701E-154</v>
      </c>
      <c r="IR89" s="86">
        <f t="shared" si="124"/>
        <v>5.7930544563336521E-159</v>
      </c>
      <c r="IS89" s="86">
        <f t="shared" si="125"/>
        <v>2.8059432781492042E-171</v>
      </c>
      <c r="IT89" s="86">
        <f t="shared" si="126"/>
        <v>2.6148960239920677E-169</v>
      </c>
      <c r="IU89" s="86">
        <f t="shared" si="127"/>
        <v>2.037444265544141E-165</v>
      </c>
      <c r="IV89" s="86">
        <f t="shared" si="128"/>
        <v>4.8381486995505342E-87</v>
      </c>
      <c r="IW89" s="86">
        <f t="shared" si="129"/>
        <v>4.1494778638247201E-70</v>
      </c>
      <c r="IY89" s="86">
        <f t="shared" si="130"/>
        <v>7.4837952462018853E-2</v>
      </c>
      <c r="IZ89" s="86">
        <f t="shared" si="131"/>
        <v>0.12296114710978134</v>
      </c>
      <c r="JA89" s="86">
        <f t="shared" si="132"/>
        <v>3.3828093104445352E-2</v>
      </c>
      <c r="JB89" s="86">
        <f t="shared" si="133"/>
        <v>4.398517587225826E-2</v>
      </c>
      <c r="JC89" s="86">
        <f t="shared" si="134"/>
        <v>3.1622180738090949E-2</v>
      </c>
      <c r="JD89" s="86">
        <f t="shared" si="135"/>
        <v>3.6430241037074096E-2</v>
      </c>
      <c r="JE89" s="86">
        <f t="shared" si="136"/>
        <v>2.7211691959803816E-2</v>
      </c>
      <c r="JF89" s="86">
        <f t="shared" si="137"/>
        <v>3.9134546472212928E-2</v>
      </c>
      <c r="JG89" s="86">
        <f t="shared" si="138"/>
        <v>7.318282202109834E-2</v>
      </c>
      <c r="JH89" s="86">
        <f t="shared" si="139"/>
        <v>3.4703792140413636E-2</v>
      </c>
      <c r="JI89" s="86">
        <f t="shared" si="140"/>
        <v>4.8002941991712268E-2</v>
      </c>
      <c r="JJ89" s="86">
        <f t="shared" si="141"/>
        <v>3.4507736416301664E-2</v>
      </c>
      <c r="JK89" s="86">
        <f t="shared" si="142"/>
        <v>0.1026310342153587</v>
      </c>
      <c r="JL89" s="86">
        <f t="shared" si="143"/>
        <v>3.7249929708720431E-2</v>
      </c>
      <c r="JM89" s="86">
        <f t="shared" si="144"/>
        <v>5.3844063765635788E-2</v>
      </c>
    </row>
    <row r="90" spans="2:273" x14ac:dyDescent="0.25">
      <c r="B90" s="2">
        <v>63</v>
      </c>
      <c r="C90" s="37">
        <v>112.283</v>
      </c>
      <c r="D90" s="37">
        <v>105.56100000000001</v>
      </c>
      <c r="E90" s="37">
        <v>103.298</v>
      </c>
      <c r="F90" s="37">
        <v>102.333</v>
      </c>
      <c r="G90" s="37">
        <v>104.754</v>
      </c>
      <c r="H90" s="37">
        <v>105.754</v>
      </c>
      <c r="I90" s="37">
        <v>103.91200000000001</v>
      </c>
      <c r="J90" s="37">
        <v>109.035</v>
      </c>
      <c r="K90" s="37">
        <v>107.526</v>
      </c>
      <c r="L90" s="37">
        <v>103.42100000000001</v>
      </c>
      <c r="M90" s="37">
        <v>103.158</v>
      </c>
      <c r="N90" s="37">
        <v>105.86</v>
      </c>
      <c r="O90" s="37">
        <v>105.56100000000001</v>
      </c>
      <c r="P90" s="37">
        <v>105.169</v>
      </c>
      <c r="Q90" s="37">
        <v>100.03400000000001</v>
      </c>
      <c r="S90" s="4">
        <f t="shared" si="8"/>
        <v>111.49644058417867</v>
      </c>
      <c r="T90" s="4">
        <f t="shared" si="9"/>
        <v>111.24027245952396</v>
      </c>
      <c r="U90" s="4">
        <f t="shared" si="10"/>
        <v>106.75145647794476</v>
      </c>
      <c r="V90" s="4">
        <f t="shared" si="11"/>
        <v>105.44891771222912</v>
      </c>
      <c r="W90" s="4">
        <f t="shared" si="12"/>
        <v>105.01928907713084</v>
      </c>
      <c r="X90" s="4">
        <f t="shared" si="13"/>
        <v>105.38797261531245</v>
      </c>
      <c r="Y90" s="4">
        <f t="shared" si="14"/>
        <v>105.29749923392832</v>
      </c>
      <c r="Z90" s="4">
        <f t="shared" si="15"/>
        <v>108.26315078027525</v>
      </c>
      <c r="AA90" s="4">
        <f t="shared" si="16"/>
        <v>109.22316394259914</v>
      </c>
      <c r="AB90" s="4">
        <f t="shared" si="17"/>
        <v>106.23943677475449</v>
      </c>
      <c r="AC90" s="4">
        <f t="shared" si="18"/>
        <v>105.67736921955498</v>
      </c>
      <c r="AD90" s="4">
        <f t="shared" si="19"/>
        <v>105.83966834292141</v>
      </c>
      <c r="AE90" s="4">
        <f t="shared" si="20"/>
        <v>107.34612542668536</v>
      </c>
      <c r="AF90" s="4">
        <f t="shared" si="21"/>
        <v>105.52126305556216</v>
      </c>
      <c r="AG90" s="4">
        <f t="shared" si="22"/>
        <v>103.08066230156172</v>
      </c>
      <c r="AI90" s="4">
        <f t="shared" si="23"/>
        <v>0.78655941582132982</v>
      </c>
      <c r="AJ90" s="4">
        <f t="shared" si="24"/>
        <v>-5.6792724595239577</v>
      </c>
      <c r="AK90" s="4">
        <f t="shared" si="25"/>
        <v>-3.453456477944755</v>
      </c>
      <c r="AL90" s="4">
        <f t="shared" si="26"/>
        <v>-3.1159177122291197</v>
      </c>
      <c r="AM90" s="4">
        <f t="shared" si="27"/>
        <v>-0.26528907713083072</v>
      </c>
      <c r="AN90" s="4">
        <f t="shared" si="28"/>
        <v>0.36602738468755547</v>
      </c>
      <c r="AO90" s="4">
        <f t="shared" si="29"/>
        <v>-1.3854992339283143</v>
      </c>
      <c r="AP90" s="4">
        <f t="shared" si="30"/>
        <v>0.77184921972474285</v>
      </c>
      <c r="AQ90" s="4">
        <f t="shared" si="31"/>
        <v>-1.6971639425991469</v>
      </c>
      <c r="AR90" s="4">
        <f t="shared" si="32"/>
        <v>-2.8184367747544883</v>
      </c>
      <c r="AS90" s="4">
        <f t="shared" si="33"/>
        <v>-2.5193692195549744</v>
      </c>
      <c r="AT90" s="4">
        <f t="shared" si="34"/>
        <v>2.0331657078585863E-2</v>
      </c>
      <c r="AU90" s="4">
        <f t="shared" si="35"/>
        <v>-1.7851254266853545</v>
      </c>
      <c r="AV90" s="4">
        <f t="shared" si="224"/>
        <v>-0.35226305556216175</v>
      </c>
      <c r="AW90" s="4">
        <f t="shared" si="224"/>
        <v>-3.0466623015617103</v>
      </c>
      <c r="AY90" s="2">
        <f t="shared" si="96"/>
        <v>98.690632696461506</v>
      </c>
      <c r="AZ90" s="2">
        <f t="shared" si="147"/>
        <v>100.31443831199421</v>
      </c>
      <c r="BA90" s="2">
        <f t="shared" si="148"/>
        <v>100.47639929927637</v>
      </c>
      <c r="BB90" s="2">
        <f t="shared" si="149"/>
        <v>100.05150030042121</v>
      </c>
      <c r="BC90" s="2">
        <f t="shared" si="150"/>
        <v>99.987869214108628</v>
      </c>
      <c r="BD90" s="2">
        <f t="shared" si="151"/>
        <v>102.23066577709452</v>
      </c>
      <c r="BE90" s="2">
        <f t="shared" si="152"/>
        <v>101.00525155480936</v>
      </c>
      <c r="BF90" s="2">
        <f t="shared" si="153"/>
        <v>103.8020704465755</v>
      </c>
      <c r="BG90" s="2">
        <f t="shared" si="154"/>
        <v>102.4510007206862</v>
      </c>
      <c r="BH90" s="2">
        <f t="shared" si="155"/>
        <v>101.47000308609303</v>
      </c>
      <c r="BI90" s="2">
        <f t="shared" si="156"/>
        <v>101.74590863277365</v>
      </c>
      <c r="BJ90" s="2">
        <f t="shared" si="157"/>
        <v>101.37921337035515</v>
      </c>
      <c r="BK90" s="2">
        <f t="shared" si="158"/>
        <v>100.63346137545062</v>
      </c>
      <c r="BL90" s="2">
        <f t="shared" si="159"/>
        <v>101.35416048202813</v>
      </c>
      <c r="BM90" s="2">
        <f t="shared" si="160"/>
        <v>100.92977449205856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111.60149573257466</v>
      </c>
      <c r="DL90" s="2">
        <f t="shared" si="225"/>
        <v>113.14035386803808</v>
      </c>
      <c r="DM90" s="2">
        <f t="shared" si="225"/>
        <v>113.82049896810503</v>
      </c>
      <c r="DN90" s="2">
        <f t="shared" si="225"/>
        <v>113.49341360225139</v>
      </c>
      <c r="DO90" s="2">
        <f t="shared" si="225"/>
        <v>113.70893879892036</v>
      </c>
      <c r="DP90" s="2">
        <f t="shared" si="225"/>
        <v>118.88622593646275</v>
      </c>
      <c r="DQ90" s="2">
        <f t="shared" si="225"/>
        <v>114.17083893204946</v>
      </c>
      <c r="DR90" s="2">
        <f t="shared" si="225"/>
        <v>118.28551778093883</v>
      </c>
      <c r="DS90" s="2">
        <f t="shared" si="225"/>
        <v>116.57067206477733</v>
      </c>
      <c r="DT90" s="2">
        <f t="shared" si="225"/>
        <v>117.86048127074442</v>
      </c>
      <c r="DU90" s="2">
        <f t="shared" si="225"/>
        <v>113.73659364627787</v>
      </c>
      <c r="DV90" s="2">
        <f t="shared" si="225"/>
        <v>116.14731686909585</v>
      </c>
      <c r="DW90" s="2">
        <f t="shared" si="225"/>
        <v>112.22705558595031</v>
      </c>
      <c r="DX90" s="2">
        <f t="shared" si="225"/>
        <v>110.35576704234599</v>
      </c>
      <c r="DY90" s="2">
        <f t="shared" si="225"/>
        <v>109.67581873885921</v>
      </c>
      <c r="EA90" s="2">
        <f t="shared" si="228"/>
        <v>97.483284248134382</v>
      </c>
      <c r="EB90" s="2">
        <f t="shared" si="72"/>
        <v>98.566872334754805</v>
      </c>
      <c r="EC90" s="2">
        <f t="shared" si="73"/>
        <v>98.897449886601066</v>
      </c>
      <c r="ED90" s="2">
        <f t="shared" si="74"/>
        <v>98.428274533637875</v>
      </c>
      <c r="EE90" s="2">
        <f t="shared" si="75"/>
        <v>98.299127819750311</v>
      </c>
      <c r="EF90" s="2">
        <f t="shared" si="76"/>
        <v>99.930789985743942</v>
      </c>
      <c r="EG90" s="2">
        <f t="shared" si="77"/>
        <v>99.315483718427885</v>
      </c>
      <c r="EH90" s="2">
        <f t="shared" si="78"/>
        <v>101.97364421866571</v>
      </c>
      <c r="EI90" s="2">
        <f t="shared" si="79"/>
        <v>100.70413831997625</v>
      </c>
      <c r="EJ90" s="2">
        <f t="shared" si="80"/>
        <v>99.201769182517737</v>
      </c>
      <c r="EK90" s="2">
        <f t="shared" si="81"/>
        <v>100.00684611137125</v>
      </c>
      <c r="EL90" s="2">
        <f t="shared" si="82"/>
        <v>99.470195973106939</v>
      </c>
      <c r="EM90" s="2">
        <f t="shared" si="83"/>
        <v>98.993926710164217</v>
      </c>
      <c r="EN90" s="2">
        <f t="shared" si="84"/>
        <v>100.21917513778324</v>
      </c>
      <c r="EO90" s="2">
        <f t="shared" si="85"/>
        <v>99.545816941769843</v>
      </c>
      <c r="EQ90" s="2">
        <f t="shared" si="86"/>
        <v>97.358322999738519</v>
      </c>
      <c r="ER90" s="2">
        <f t="shared" si="226"/>
        <v>98.307569059267564</v>
      </c>
      <c r="ES90" s="2">
        <f t="shared" si="226"/>
        <v>97.850009919856532</v>
      </c>
      <c r="ET90" s="2">
        <f t="shared" si="226"/>
        <v>97.526209366679836</v>
      </c>
      <c r="EU90" s="2">
        <f t="shared" si="226"/>
        <v>97.715529569162868</v>
      </c>
      <c r="EV90" s="2">
        <f t="shared" si="226"/>
        <v>99.355268527148397</v>
      </c>
      <c r="EW90" s="2">
        <f t="shared" si="226"/>
        <v>98.575117486827125</v>
      </c>
      <c r="EX90" s="2">
        <f t="shared" si="226"/>
        <v>101.76802393988403</v>
      </c>
      <c r="EY90" s="2">
        <f t="shared" si="226"/>
        <v>100.37607547631876</v>
      </c>
      <c r="EZ90" s="2">
        <f t="shared" si="226"/>
        <v>99.433584279602172</v>
      </c>
      <c r="FA90" s="2">
        <f t="shared" si="226"/>
        <v>99.208216392335245</v>
      </c>
      <c r="FB90" s="2">
        <f t="shared" si="226"/>
        <v>99.181042037572354</v>
      </c>
      <c r="FC90" s="2">
        <f t="shared" si="226"/>
        <v>99.121867685374255</v>
      </c>
      <c r="FD90" s="2">
        <f t="shared" si="226"/>
        <v>100.95888481036783</v>
      </c>
      <c r="FE90" s="2">
        <f t="shared" si="226"/>
        <v>101.63824483478264</v>
      </c>
      <c r="FG90" s="2">
        <f t="shared" si="88"/>
        <v>0.91447434720485199</v>
      </c>
      <c r="FH90" s="2">
        <f t="shared" si="227"/>
        <v>0.88007103624325345</v>
      </c>
      <c r="FI90" s="2">
        <f t="shared" si="227"/>
        <v>0.89412516462732539</v>
      </c>
      <c r="FJ90" s="2">
        <f t="shared" si="227"/>
        <v>0.89219097728337948</v>
      </c>
      <c r="FK90" s="2">
        <f t="shared" si="227"/>
        <v>0.89037197699504489</v>
      </c>
      <c r="FL90" s="2">
        <f t="shared" si="227"/>
        <v>0.8786399344361947</v>
      </c>
      <c r="FM90" s="2">
        <f t="shared" si="227"/>
        <v>0.88619702568394909</v>
      </c>
      <c r="FN90" s="2">
        <f t="shared" si="227"/>
        <v>0.8878928338663381</v>
      </c>
      <c r="FO90" s="2">
        <f t="shared" si="227"/>
        <v>0.88987376508314087</v>
      </c>
      <c r="FP90" s="2">
        <f t="shared" si="227"/>
        <v>0.87845214947911376</v>
      </c>
      <c r="FQ90" s="2">
        <f t="shared" si="227"/>
        <v>0.87326243677292015</v>
      </c>
      <c r="FR90" s="2">
        <f t="shared" si="227"/>
        <v>0.8855113987024773</v>
      </c>
      <c r="FS90" s="2">
        <f t="shared" si="227"/>
        <v>0.87611239697134258</v>
      </c>
      <c r="FT90" s="2">
        <f t="shared" si="227"/>
        <v>0.88809136076302309</v>
      </c>
      <c r="FU90" s="2">
        <f t="shared" si="227"/>
        <v>0.86352455897204283</v>
      </c>
      <c r="FW90" s="2">
        <f t="shared" si="112"/>
        <v>9.6674113880399013E-4</v>
      </c>
      <c r="FX90" s="2">
        <f t="shared" si="164"/>
        <v>8.351663700626211E-4</v>
      </c>
      <c r="FY90" s="2">
        <f t="shared" si="165"/>
        <v>9.7948533553748017E-4</v>
      </c>
      <c r="FZ90" s="2">
        <f t="shared" si="166"/>
        <v>1.0333547153753017E-3</v>
      </c>
      <c r="GA90" s="2">
        <f t="shared" si="167"/>
        <v>1.0379026454304045E-3</v>
      </c>
      <c r="GB90" s="2">
        <f t="shared" si="168"/>
        <v>9.6809321501296528E-4</v>
      </c>
      <c r="GC90" s="2">
        <f t="shared" si="169"/>
        <v>1.1018485383186422E-3</v>
      </c>
      <c r="GD90" s="2">
        <f t="shared" si="170"/>
        <v>1.2240596537983969E-3</v>
      </c>
      <c r="GE90" s="2">
        <f t="shared" si="171"/>
        <v>1.3997982251722741E-3</v>
      </c>
      <c r="GF90" s="2">
        <f t="shared" si="172"/>
        <v>1.3267287900246723E-3</v>
      </c>
      <c r="GG90" s="2">
        <f t="shared" si="173"/>
        <v>1.2674520751488568E-3</v>
      </c>
      <c r="GH90" s="2">
        <f t="shared" si="174"/>
        <v>1.1165257103120108E-3</v>
      </c>
      <c r="GI90" s="2">
        <f t="shared" si="175"/>
        <v>8.9141337067067902E-4</v>
      </c>
      <c r="GJ90" s="2">
        <f t="shared" si="176"/>
        <v>8.2888966773510579E-4</v>
      </c>
      <c r="GK90" s="2">
        <f t="shared" si="177"/>
        <v>6.9827372394209997E-4</v>
      </c>
      <c r="GM90" s="86">
        <f t="shared" si="113"/>
        <v>1.8416843774104717E-2</v>
      </c>
      <c r="GN90" s="86">
        <f t="shared" si="178"/>
        <v>4.5156706725912633E-2</v>
      </c>
      <c r="GO90" s="86">
        <f t="shared" si="179"/>
        <v>5.8979373700576284E-3</v>
      </c>
      <c r="GP90" s="86">
        <f t="shared" si="180"/>
        <v>9.2559655925100945E-3</v>
      </c>
      <c r="GQ90" s="86">
        <f t="shared" si="181"/>
        <v>5.3108271855245356E-3</v>
      </c>
      <c r="GR90" s="86">
        <f t="shared" si="182"/>
        <v>7.6594273893728767E-3</v>
      </c>
      <c r="GS90" s="86">
        <f t="shared" si="183"/>
        <v>4.6187014143568234E-3</v>
      </c>
      <c r="GT90" s="86">
        <f t="shared" si="184"/>
        <v>8.4704400788857322E-3</v>
      </c>
      <c r="GU90" s="86">
        <f t="shared" si="185"/>
        <v>2.3041087465800386E-2</v>
      </c>
      <c r="GV90" s="86">
        <f t="shared" si="186"/>
        <v>6.2991573413568843E-3</v>
      </c>
      <c r="GW90" s="86">
        <f t="shared" si="187"/>
        <v>1.085059512291704E-2</v>
      </c>
      <c r="GX90" s="86">
        <f t="shared" si="188"/>
        <v>6.8596504110891238E-3</v>
      </c>
      <c r="GY90" s="86">
        <f t="shared" si="189"/>
        <v>3.9093110742810071E-2</v>
      </c>
      <c r="GZ90" s="86">
        <f t="shared" si="190"/>
        <v>8.4030627372264754E-3</v>
      </c>
      <c r="HA90" s="86">
        <f t="shared" si="191"/>
        <v>1.7634848593938556E-2</v>
      </c>
      <c r="HC90" s="86">
        <f t="shared" si="145"/>
        <v>2.7697916243675031E-2</v>
      </c>
      <c r="HD90" s="86">
        <f t="shared" si="192"/>
        <v>1.4136157047405902E-2</v>
      </c>
      <c r="HE90" s="86">
        <f t="shared" si="193"/>
        <v>1.2549053673486131E-2</v>
      </c>
      <c r="HF90" s="86">
        <f t="shared" si="194"/>
        <v>9.549489078411022E-3</v>
      </c>
      <c r="HG90" s="86">
        <f t="shared" si="195"/>
        <v>9.7540338391512646E-3</v>
      </c>
      <c r="HH90" s="86">
        <f t="shared" si="196"/>
        <v>5.1806462263164982E-3</v>
      </c>
      <c r="HI90" s="86">
        <f t="shared" si="197"/>
        <v>8.888914953903251E-3</v>
      </c>
      <c r="HJ90" s="86">
        <f t="shared" si="198"/>
        <v>8.7120779576594191E-3</v>
      </c>
      <c r="HK90" s="86">
        <f t="shared" si="199"/>
        <v>1.1284508656673234E-2</v>
      </c>
      <c r="HL90" s="86">
        <f t="shared" si="200"/>
        <v>9.7134478304066029E-3</v>
      </c>
      <c r="HM90" s="86">
        <f t="shared" si="201"/>
        <v>6.5492138460551972E-3</v>
      </c>
      <c r="HN90" s="86">
        <f t="shared" si="202"/>
        <v>8.6880804736389743E-3</v>
      </c>
      <c r="HO90" s="86">
        <f t="shared" si="203"/>
        <v>6.5324356591528803E-3</v>
      </c>
      <c r="HP90" s="86">
        <f t="shared" si="204"/>
        <v>8.2511406688805678E-3</v>
      </c>
      <c r="HQ90" s="86">
        <f t="shared" si="205"/>
        <v>2.8814970663632268E-3</v>
      </c>
      <c r="HS90" s="86">
        <f t="shared" si="114"/>
        <v>1.9823584297046519E-21</v>
      </c>
      <c r="HT90" s="86">
        <f t="shared" si="206"/>
        <v>2.3357605588986714E-23</v>
      </c>
      <c r="HU90" s="86">
        <f t="shared" si="207"/>
        <v>1.6406602050877541E-27</v>
      </c>
      <c r="HV90" s="86">
        <f t="shared" si="208"/>
        <v>4.5538100145420084E-28</v>
      </c>
      <c r="HW90" s="86">
        <f t="shared" si="209"/>
        <v>7.1710604023525613E-28</v>
      </c>
      <c r="HX90" s="86">
        <f t="shared" si="210"/>
        <v>9.2750809798191687E-32</v>
      </c>
      <c r="HY90" s="86">
        <f t="shared" si="211"/>
        <v>1.1674738765099645E-29</v>
      </c>
      <c r="HZ90" s="86">
        <f t="shared" si="212"/>
        <v>8.4694805389450008E-30</v>
      </c>
      <c r="IA90" s="86">
        <f t="shared" si="213"/>
        <v>4.9070131158643071E-28</v>
      </c>
      <c r="IB90" s="86">
        <f t="shared" si="214"/>
        <v>2.7106504447915954E-28</v>
      </c>
      <c r="IC90" s="86">
        <f t="shared" si="215"/>
        <v>1.3316973596791471E-30</v>
      </c>
      <c r="ID90" s="86">
        <f t="shared" si="216"/>
        <v>3.9893513364748282E-30</v>
      </c>
      <c r="IE90" s="86">
        <f t="shared" si="217"/>
        <v>1.1638308328471756E-29</v>
      </c>
      <c r="IF90" s="86">
        <f t="shared" si="218"/>
        <v>7.4649418057601607E-17</v>
      </c>
      <c r="IG90" s="86">
        <f t="shared" si="219"/>
        <v>1.9082955559257557E-13</v>
      </c>
      <c r="II90" s="86">
        <f t="shared" si="115"/>
        <v>7.7184228702242653E-116</v>
      </c>
      <c r="IJ90" s="86">
        <f t="shared" si="116"/>
        <v>2.424709154475807E-131</v>
      </c>
      <c r="IK90" s="86">
        <f t="shared" si="117"/>
        <v>6.1135323203662563E-152</v>
      </c>
      <c r="IL90" s="86">
        <f t="shared" si="118"/>
        <v>2.8347831744379883E-149</v>
      </c>
      <c r="IM90" s="86">
        <f t="shared" si="119"/>
        <v>1.1571241393449625E-148</v>
      </c>
      <c r="IN90" s="86">
        <f t="shared" si="120"/>
        <v>8.0560169316737233E-172</v>
      </c>
      <c r="IO90" s="86">
        <f t="shared" si="121"/>
        <v>2.7299576235411593E-158</v>
      </c>
      <c r="IP90" s="86">
        <f t="shared" si="122"/>
        <v>1.8746103902253333E-160</v>
      </c>
      <c r="IQ90" s="86">
        <f t="shared" si="123"/>
        <v>1.0719701171992965E-149</v>
      </c>
      <c r="IR90" s="86">
        <f t="shared" si="124"/>
        <v>1.0908427846399076E-154</v>
      </c>
      <c r="IS90" s="86">
        <f t="shared" si="125"/>
        <v>1.0640557823798427E-166</v>
      </c>
      <c r="IT90" s="86">
        <f t="shared" si="126"/>
        <v>7.2491166060297213E-165</v>
      </c>
      <c r="IU90" s="86">
        <f t="shared" si="127"/>
        <v>3.2514745496280901E-161</v>
      </c>
      <c r="IV90" s="86">
        <f t="shared" si="128"/>
        <v>7.1276081539387356E-85</v>
      </c>
      <c r="IW90" s="86">
        <f t="shared" si="129"/>
        <v>2.0698480178444605E-68</v>
      </c>
      <c r="IY90" s="86">
        <f t="shared" si="130"/>
        <v>4.6114760017779748E-2</v>
      </c>
      <c r="IZ90" s="86">
        <f t="shared" si="131"/>
        <v>5.9292863773318535E-2</v>
      </c>
      <c r="JA90" s="86">
        <f t="shared" si="132"/>
        <v>1.8446991043543758E-2</v>
      </c>
      <c r="JB90" s="86">
        <f t="shared" si="133"/>
        <v>1.8805454670921117E-2</v>
      </c>
      <c r="JC90" s="86">
        <f t="shared" si="134"/>
        <v>1.50648610246758E-2</v>
      </c>
      <c r="JD90" s="86">
        <f t="shared" si="135"/>
        <v>1.2840073615689375E-2</v>
      </c>
      <c r="JE90" s="86">
        <f t="shared" si="136"/>
        <v>1.3507616368260075E-2</v>
      </c>
      <c r="JF90" s="86">
        <f t="shared" si="137"/>
        <v>1.718251803654515E-2</v>
      </c>
      <c r="JG90" s="86">
        <f t="shared" si="138"/>
        <v>3.4325596122473621E-2</v>
      </c>
      <c r="JH90" s="86">
        <f t="shared" si="139"/>
        <v>1.6012605171763488E-2</v>
      </c>
      <c r="JI90" s="86">
        <f t="shared" si="140"/>
        <v>1.7399808968972238E-2</v>
      </c>
      <c r="JJ90" s="86">
        <f t="shared" si="141"/>
        <v>1.5547730884728099E-2</v>
      </c>
      <c r="JK90" s="86">
        <f t="shared" si="142"/>
        <v>4.5625546401962952E-2</v>
      </c>
      <c r="JL90" s="86">
        <f t="shared" si="143"/>
        <v>1.665420340610712E-2</v>
      </c>
      <c r="JM90" s="86">
        <f t="shared" si="144"/>
        <v>2.0516345660492614E-2</v>
      </c>
    </row>
    <row r="91" spans="2:273" x14ac:dyDescent="0.25">
      <c r="B91" s="2">
        <v>64</v>
      </c>
      <c r="C91" s="37">
        <v>113.2</v>
      </c>
      <c r="D91" s="37">
        <v>106.596</v>
      </c>
      <c r="E91" s="37">
        <v>105.333</v>
      </c>
      <c r="F91" s="37">
        <v>104.71899999999999</v>
      </c>
      <c r="G91" s="37">
        <v>105.07</v>
      </c>
      <c r="H91" s="37">
        <v>106.193</v>
      </c>
      <c r="I91" s="37">
        <v>105.649</v>
      </c>
      <c r="J91" s="37">
        <v>108.22799999999999</v>
      </c>
      <c r="K91" s="37">
        <v>108.018</v>
      </c>
      <c r="L91" s="37">
        <v>105.77200000000001</v>
      </c>
      <c r="M91" s="37">
        <v>104.63200000000001</v>
      </c>
      <c r="N91" s="37">
        <v>108.105</v>
      </c>
      <c r="O91" s="37">
        <v>103.491</v>
      </c>
      <c r="P91" s="37">
        <v>109.983</v>
      </c>
      <c r="Q91" s="37">
        <v>102.339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113.73951876662294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110.08003792947727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108.78483130789297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106.69805046825464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106.6020289036899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105.96655064194452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106.79235555787733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109.46191924450386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109.84579367664358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107.77897666456876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106.37559919201014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107.25080727240345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106.09197248635125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106.60303825898282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102.84171019025757</v>
      </c>
      <c r="AI91" s="4">
        <f t="shared" ref="AI91:AI154" si="244">IF(OR($B91 &lt; C$230, $B91 &gt; C$233), 0, C91-S91)</f>
        <v>-0.5395187666229333</v>
      </c>
      <c r="AJ91" s="4">
        <f t="shared" ref="AJ91:AJ154" si="245">IF(OR($B91 &lt; D$230, $B91 &gt; D$233), 0, D91-T91)</f>
        <v>-3.4840379294772674</v>
      </c>
      <c r="AK91" s="4">
        <f t="shared" ref="AK91:AK154" si="246">IF(OR($B91 &lt; E$230, $B91 &gt; E$233), 0, E91-U91)</f>
        <v>-3.4518313078929737</v>
      </c>
      <c r="AL91" s="4">
        <f t="shared" ref="AL91:AL154" si="247">IF(OR($B91 &lt; F$230, $B91 &gt; F$233), 0, F91-V91)</f>
        <v>-1.9790504682546413</v>
      </c>
      <c r="AM91" s="4">
        <f t="shared" ref="AM91:AM154" si="248">IF(OR($B91 &lt; G$230, $B91 &gt; G$233), 0, G91-W91)</f>
        <v>-1.5320289036899055</v>
      </c>
      <c r="AN91" s="4">
        <f t="shared" ref="AN91:AN154" si="249">IF(OR($B91 &lt; H$230, $B91 &gt; H$233), 0, H91-X91)</f>
        <v>0.22644935805547561</v>
      </c>
      <c r="AO91" s="4">
        <f t="shared" ref="AO91:AO154" si="250">IF(OR($B91 &lt; I$230, $B91 &gt; I$233), 0, I91-Y91)</f>
        <v>-1.143355557877328</v>
      </c>
      <c r="AP91" s="4">
        <f t="shared" ref="AP91:AP154" si="251">IF(OR($B91 &lt; J$230, $B91 &gt; J$233), 0, J91-Z91)</f>
        <v>-1.2339192445038663</v>
      </c>
      <c r="AQ91" s="4">
        <f t="shared" ref="AQ91:AQ154" si="252">IF(OR($B91 &lt; K$230, $B91 &gt; K$233), 0, K91-AA91)</f>
        <v>-1.8277936766435801</v>
      </c>
      <c r="AR91" s="4">
        <f t="shared" ref="AR91:AR154" si="253">IF(OR($B91 &lt; L$230, $B91 &gt; L$233), 0, L91-AB91)</f>
        <v>-2.0069766645687537</v>
      </c>
      <c r="AS91" s="4">
        <f t="shared" ref="AS91:AS154" si="254">IF(OR($B91 &lt; M$230, $B91 &gt; M$233), 0, M91-AC91)</f>
        <v>-1.7435991920101372</v>
      </c>
      <c r="AT91" s="4">
        <f t="shared" ref="AT91:AT154" si="255">IF(OR($B91 &lt; N$230, $B91 &gt; N$233), 0, N91-AD91)</f>
        <v>0.85419272759655485</v>
      </c>
      <c r="AU91" s="4">
        <f t="shared" ref="AU91:AU154" si="256">IF(OR($B91 &lt; O$230, $B91 &gt; O$233), 0, O91-AE91)</f>
        <v>-2.6009724863512531</v>
      </c>
      <c r="AV91" s="4">
        <f t="shared" ref="AV91:AW106" si="257">IF(OR($B91 &lt; P$230, $B91 &gt; P$233), 0, P91-AF91)</f>
        <v>3.3799617410171834</v>
      </c>
      <c r="AW91" s="4">
        <f t="shared" si="257"/>
        <v>-0.50271019025757369</v>
      </c>
      <c r="AY91" s="2">
        <f t="shared" si="96"/>
        <v>98.48531526291255</v>
      </c>
      <c r="AZ91" s="2">
        <f t="shared" si="147"/>
        <v>100.06065799458582</v>
      </c>
      <c r="BA91" s="2">
        <f t="shared" si="148"/>
        <v>100.20757730082276</v>
      </c>
      <c r="BB91" s="2">
        <f t="shared" si="149"/>
        <v>99.795740570664805</v>
      </c>
      <c r="BC91" s="2">
        <f t="shared" si="150"/>
        <v>99.732243428348866</v>
      </c>
      <c r="BD91" s="2">
        <f t="shared" si="151"/>
        <v>101.92516434436899</v>
      </c>
      <c r="BE91" s="2">
        <f t="shared" si="152"/>
        <v>100.75897904712923</v>
      </c>
      <c r="BF91" s="2">
        <f t="shared" si="153"/>
        <v>103.54681360425971</v>
      </c>
      <c r="BG91" s="2">
        <f t="shared" si="154"/>
        <v>102.21001655071753</v>
      </c>
      <c r="BH91" s="2">
        <f t="shared" si="155"/>
        <v>101.20834797513285</v>
      </c>
      <c r="BI91" s="2">
        <f t="shared" si="156"/>
        <v>101.5001667652559</v>
      </c>
      <c r="BJ91" s="2">
        <f t="shared" si="157"/>
        <v>101.1357275811944</v>
      </c>
      <c r="BK91" s="2">
        <f t="shared" si="158"/>
        <v>100.42700667144574</v>
      </c>
      <c r="BL91" s="2">
        <f t="shared" si="159"/>
        <v>101.17877293478251</v>
      </c>
      <c r="BM91" s="2">
        <f t="shared" si="160"/>
        <v>100.77364356636353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>
        <f t="shared" si="102"/>
        <v>106.193</v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>
        <f t="shared" ref="CZ91:CZ154" si="278">IF(AND(JD91 &lt; $DI$22, $B91 &gt; H$7, $B91 &lt; H$233), H91, "")</f>
        <v>106.193</v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111.69995779990515</v>
      </c>
      <c r="DL91" s="2">
        <f t="shared" ref="DL91:DY106" si="289">BP$228*$B91+BP$229</f>
        <v>113.2778791990371</v>
      </c>
      <c r="DM91" s="2">
        <f t="shared" si="289"/>
        <v>113.97840009380859</v>
      </c>
      <c r="DN91" s="2">
        <f t="shared" si="289"/>
        <v>113.6552805816135</v>
      </c>
      <c r="DO91" s="2">
        <f t="shared" si="289"/>
        <v>113.84992604588393</v>
      </c>
      <c r="DP91" s="2">
        <f t="shared" si="289"/>
        <v>119.15087482219059</v>
      </c>
      <c r="DQ91" s="2">
        <f t="shared" si="289"/>
        <v>114.31901006674691</v>
      </c>
      <c r="DR91" s="2">
        <f t="shared" si="289"/>
        <v>118.49021479374112</v>
      </c>
      <c r="DS91" s="2">
        <f t="shared" si="289"/>
        <v>116.74520647773279</v>
      </c>
      <c r="DT91" s="2">
        <f t="shared" si="289"/>
        <v>118.09721289710762</v>
      </c>
      <c r="DU91" s="2">
        <f t="shared" si="289"/>
        <v>113.91082740635373</v>
      </c>
      <c r="DV91" s="2">
        <f t="shared" si="289"/>
        <v>116.37312172739544</v>
      </c>
      <c r="DW91" s="2">
        <f t="shared" si="289"/>
        <v>112.38575741328371</v>
      </c>
      <c r="DX91" s="2">
        <f t="shared" si="289"/>
        <v>110.50638570959623</v>
      </c>
      <c r="DY91" s="2">
        <f t="shared" si="289"/>
        <v>109.82591867201428</v>
      </c>
      <c r="EA91" s="2">
        <f t="shared" si="228"/>
        <v>97.358308744633646</v>
      </c>
      <c r="EB91" s="2">
        <f t="shared" ref="EB91:EB154" si="290">CF$228*$B91+CF$229</f>
        <v>98.418262233475474</v>
      </c>
      <c r="EC91" s="2">
        <f t="shared" ref="EC91:EC154" si="291">CG$228*$B91+CG$229</f>
        <v>98.721641100696061</v>
      </c>
      <c r="ED91" s="2">
        <f t="shared" ref="ED91:ED154" si="292">CH$228*$B91+CH$229</f>
        <v>98.269467366904223</v>
      </c>
      <c r="EE91" s="2">
        <f t="shared" ref="EE91:EE154" si="293">CI$228*$B91+CI$229</f>
        <v>98.147653673042925</v>
      </c>
      <c r="EF91" s="2">
        <f t="shared" ref="EF91:EF154" si="294">CJ$228*$B91+CJ$229</f>
        <v>99.75592051621939</v>
      </c>
      <c r="EG91" s="2">
        <f t="shared" ref="EG91:EG154" si="295">CK$228*$B91+CK$229</f>
        <v>99.171827207686761</v>
      </c>
      <c r="EH91" s="2">
        <f t="shared" ref="EH91:EH154" si="296">CL$228*$B91+CL$229</f>
        <v>101.82634454234849</v>
      </c>
      <c r="EI91" s="2">
        <f t="shared" ref="EI91:EI154" si="297">CM$228*$B91+CM$229</f>
        <v>100.57003492628871</v>
      </c>
      <c r="EJ91" s="2">
        <f t="shared" ref="EJ91:EJ154" si="298">CN$228*$B91+CN$229</f>
        <v>99.076752467112527</v>
      </c>
      <c r="EK91" s="2">
        <f t="shared" ref="EK91:EK154" si="299">CO$228*$B91+CO$229</f>
        <v>99.858697594289197</v>
      </c>
      <c r="EL91" s="2">
        <f t="shared" ref="EL91:EL154" si="300">CP$228*$B91+CP$229</f>
        <v>99.339398943360223</v>
      </c>
      <c r="EM91" s="2">
        <f t="shared" ref="EM91:EM154" si="301">CQ$228*$B91+CQ$229</f>
        <v>98.884622563470217</v>
      </c>
      <c r="EN91" s="2">
        <f t="shared" ref="EN91:EN154" si="302">CR$228*$B91+CR$229</f>
        <v>100.10609032455605</v>
      </c>
      <c r="EO91" s="2">
        <f t="shared" ref="EO91:EO154" si="303">CS$228*$B91+CS$229</f>
        <v>99.467081302809987</v>
      </c>
      <c r="EQ91" s="2">
        <f t="shared" ref="EQ91:EQ154" si="304">CU$228*$B91+CU$229</f>
        <v>97.236791712969008</v>
      </c>
      <c r="ER91" s="2">
        <f t="shared" ref="ER91:FE106" si="305">CV$228*$B91+CV$229</f>
        <v>98.165887811014841</v>
      </c>
      <c r="ES91" s="2">
        <f t="shared" si="305"/>
        <v>97.702827850324127</v>
      </c>
      <c r="ET91" s="2">
        <f t="shared" si="305"/>
        <v>97.392313761071705</v>
      </c>
      <c r="EU91" s="2">
        <f t="shared" si="305"/>
        <v>97.58058383092208</v>
      </c>
      <c r="EV91" s="2">
        <f t="shared" si="305"/>
        <v>99.197302169508106</v>
      </c>
      <c r="EW91" s="2">
        <f t="shared" si="305"/>
        <v>98.452531761408693</v>
      </c>
      <c r="EX91" s="2">
        <f t="shared" si="305"/>
        <v>101.62669961161015</v>
      </c>
      <c r="EY91" s="2">
        <f t="shared" si="305"/>
        <v>100.25132684247721</v>
      </c>
      <c r="EZ91" s="2">
        <f t="shared" si="305"/>
        <v>99.301935836980945</v>
      </c>
      <c r="FA91" s="2">
        <f t="shared" si="305"/>
        <v>99.083159027528168</v>
      </c>
      <c r="FB91" s="2">
        <f t="shared" si="305"/>
        <v>99.058268581370129</v>
      </c>
      <c r="FC91" s="2">
        <f t="shared" si="305"/>
        <v>99.009192741708304</v>
      </c>
      <c r="FD91" s="2">
        <f t="shared" si="305"/>
        <v>100.82438761578045</v>
      </c>
      <c r="FE91" s="2">
        <f t="shared" si="305"/>
        <v>101.50085345800875</v>
      </c>
      <c r="FG91" s="2">
        <f t="shared" ref="FG91:FG154" si="306">POWER(10,($B91-C$231)/C$229)/(1+POWER(10,($B91-C$231)/C$229))</f>
        <v>0.92140824871244709</v>
      </c>
      <c r="FH91" s="2">
        <f t="shared" ref="FH91:FU106" si="307">POWER(10,($B91-D$231)/D$229)/(1+POWER(10,($B91-D$231)/D$229))</f>
        <v>0.88945698559502162</v>
      </c>
      <c r="FI91" s="2">
        <f t="shared" si="307"/>
        <v>0.90253301590084567</v>
      </c>
      <c r="FJ91" s="2">
        <f t="shared" si="307"/>
        <v>0.90073537595520847</v>
      </c>
      <c r="FK91" s="2">
        <f t="shared" si="307"/>
        <v>0.89904422749370883</v>
      </c>
      <c r="FL91" s="2">
        <f t="shared" si="307"/>
        <v>0.88812364762183582</v>
      </c>
      <c r="FM91" s="2">
        <f t="shared" si="307"/>
        <v>0.89516065259622357</v>
      </c>
      <c r="FN91" s="2">
        <f t="shared" si="307"/>
        <v>0.89673845519090012</v>
      </c>
      <c r="FO91" s="2">
        <f t="shared" si="307"/>
        <v>0.89858093797043526</v>
      </c>
      <c r="FP91" s="2">
        <f t="shared" si="307"/>
        <v>0.88794866575558307</v>
      </c>
      <c r="FQ91" s="2">
        <f t="shared" si="307"/>
        <v>0.88311047128558351</v>
      </c>
      <c r="FR91" s="2">
        <f t="shared" si="307"/>
        <v>0.89452260106076054</v>
      </c>
      <c r="FS91" s="2">
        <f t="shared" si="307"/>
        <v>0.8857679462651965</v>
      </c>
      <c r="FT91" s="2">
        <f t="shared" si="307"/>
        <v>0.89692313617441055</v>
      </c>
      <c r="FU91" s="2">
        <f t="shared" si="307"/>
        <v>0.87402010662664875</v>
      </c>
      <c r="FW91" s="2">
        <f t="shared" si="112"/>
        <v>1.0599117226391065E-3</v>
      </c>
      <c r="FX91" s="2">
        <f t="shared" si="164"/>
        <v>9.1566793466609918E-4</v>
      </c>
      <c r="FY91" s="2">
        <f t="shared" si="165"/>
        <v>1.0738828330282802E-3</v>
      </c>
      <c r="FZ91" s="2">
        <f t="shared" si="166"/>
        <v>1.13293796468208E-3</v>
      </c>
      <c r="GA91" s="2">
        <f t="shared" si="167"/>
        <v>1.1379236744750709E-3</v>
      </c>
      <c r="GB91" s="2">
        <f t="shared" si="168"/>
        <v>1.0613939680191099E-3</v>
      </c>
      <c r="GC91" s="2">
        <f t="shared" si="169"/>
        <v>1.2080244794502033E-3</v>
      </c>
      <c r="GD91" s="2">
        <f t="shared" si="170"/>
        <v>1.3419962380323777E-3</v>
      </c>
      <c r="GE91" s="2">
        <f t="shared" si="171"/>
        <v>1.5346409796251665E-3</v>
      </c>
      <c r="GF91" s="2">
        <f t="shared" si="172"/>
        <v>1.4545430083699657E-3</v>
      </c>
      <c r="GG91" s="2">
        <f t="shared" si="173"/>
        <v>1.3895636471440603E-3</v>
      </c>
      <c r="GH91" s="2">
        <f t="shared" si="174"/>
        <v>1.2241142347319434E-3</v>
      </c>
      <c r="GI91" s="2">
        <f t="shared" si="175"/>
        <v>9.7733127229176001E-4</v>
      </c>
      <c r="GJ91" s="2">
        <f t="shared" si="176"/>
        <v>9.0878677220172365E-4</v>
      </c>
      <c r="GK91" s="2">
        <f t="shared" si="177"/>
        <v>7.6559033680748134E-4</v>
      </c>
      <c r="GM91" s="86">
        <f t="shared" si="113"/>
        <v>4.8393044874507065E-3</v>
      </c>
      <c r="GN91" s="86">
        <f t="shared" si="178"/>
        <v>1.4364998200096464E-2</v>
      </c>
      <c r="GO91" s="86">
        <f t="shared" si="179"/>
        <v>9.8083616609419212E-4</v>
      </c>
      <c r="GP91" s="86">
        <f t="shared" si="180"/>
        <v>1.6369933009963659E-3</v>
      </c>
      <c r="GQ91" s="86">
        <f t="shared" si="181"/>
        <v>7.8078418990758995E-4</v>
      </c>
      <c r="GR91" s="86">
        <f t="shared" si="182"/>
        <v>1.2624272293134367E-3</v>
      </c>
      <c r="GS91" s="86">
        <f t="shared" si="183"/>
        <v>7.0580353672288312E-4</v>
      </c>
      <c r="GT91" s="86">
        <f t="shared" si="184"/>
        <v>1.570090807609626E-3</v>
      </c>
      <c r="GU91" s="86">
        <f t="shared" si="185"/>
        <v>6.3867394948820631E-3</v>
      </c>
      <c r="GV91" s="86">
        <f t="shared" si="186"/>
        <v>9.8227666695350937E-4</v>
      </c>
      <c r="GW91" s="86">
        <f t="shared" si="187"/>
        <v>1.9169746479581991E-3</v>
      </c>
      <c r="GX91" s="86">
        <f t="shared" si="188"/>
        <v>1.1763887571823101E-3</v>
      </c>
      <c r="GY91" s="86">
        <f t="shared" si="189"/>
        <v>1.2552534036591501E-2</v>
      </c>
      <c r="GZ91" s="86">
        <f t="shared" si="190"/>
        <v>1.6609629609104289E-3</v>
      </c>
      <c r="HA91" s="86">
        <f t="shared" si="191"/>
        <v>4.7796415797832364E-3</v>
      </c>
      <c r="HC91" s="86">
        <f t="shared" si="145"/>
        <v>3.9438985818203307E-2</v>
      </c>
      <c r="HD91" s="86">
        <f t="shared" si="192"/>
        <v>2.1133368121657108E-2</v>
      </c>
      <c r="HE91" s="86">
        <f t="shared" si="193"/>
        <v>1.9643674018072328E-2</v>
      </c>
      <c r="HF91" s="86">
        <f t="shared" si="194"/>
        <v>1.5153289486833395E-2</v>
      </c>
      <c r="HG91" s="86">
        <f t="shared" si="195"/>
        <v>1.5451118498683717E-2</v>
      </c>
      <c r="HH91" s="86">
        <f t="shared" si="196"/>
        <v>8.7375474267772386E-3</v>
      </c>
      <c r="HI91" s="86">
        <f t="shared" si="197"/>
        <v>1.441465918366599E-2</v>
      </c>
      <c r="HJ91" s="86">
        <f t="shared" si="198"/>
        <v>1.4295029598827606E-2</v>
      </c>
      <c r="HK91" s="86">
        <f t="shared" si="199"/>
        <v>1.8130464591258E-2</v>
      </c>
      <c r="HL91" s="86">
        <f t="shared" si="200"/>
        <v>1.5796186371492264E-2</v>
      </c>
      <c r="HM91" s="86">
        <f t="shared" si="201"/>
        <v>1.1046023323023254E-2</v>
      </c>
      <c r="HN91" s="86">
        <f t="shared" si="202"/>
        <v>1.4258457167585279E-2</v>
      </c>
      <c r="HO91" s="86">
        <f t="shared" si="203"/>
        <v>1.0654243737718496E-2</v>
      </c>
      <c r="HP91" s="86">
        <f t="shared" si="204"/>
        <v>1.3314275807226586E-2</v>
      </c>
      <c r="HQ91" s="86">
        <f t="shared" si="205"/>
        <v>5.2203588373487776E-3</v>
      </c>
      <c r="HS91" s="86">
        <f t="shared" si="114"/>
        <v>1.2395023386861261E-20</v>
      </c>
      <c r="HT91" s="86">
        <f t="shared" si="206"/>
        <v>1.7302802303637094E-22</v>
      </c>
      <c r="HU91" s="86">
        <f t="shared" si="207"/>
        <v>1.8146355034757213E-26</v>
      </c>
      <c r="HV91" s="86">
        <f t="shared" si="208"/>
        <v>5.1521682393942709E-27</v>
      </c>
      <c r="HW91" s="86">
        <f t="shared" si="209"/>
        <v>8.0128776795925798E-27</v>
      </c>
      <c r="HX91" s="86">
        <f t="shared" si="210"/>
        <v>1.4545261533944386E-30</v>
      </c>
      <c r="HY91" s="86">
        <f t="shared" si="211"/>
        <v>1.5659386590049822E-28</v>
      </c>
      <c r="HZ91" s="86">
        <f t="shared" si="212"/>
        <v>1.2122231837473679E-28</v>
      </c>
      <c r="IA91" s="86">
        <f t="shared" si="213"/>
        <v>6.216465763576018E-27</v>
      </c>
      <c r="IB91" s="86">
        <f t="shared" si="214"/>
        <v>3.5521181078223237E-27</v>
      </c>
      <c r="IC91" s="86">
        <f t="shared" si="215"/>
        <v>2.1148027222531984E-29</v>
      </c>
      <c r="ID91" s="86">
        <f t="shared" si="216"/>
        <v>5.7997202356094226E-29</v>
      </c>
      <c r="IE91" s="86">
        <f t="shared" si="217"/>
        <v>1.4784243828734345E-28</v>
      </c>
      <c r="IF91" s="86">
        <f t="shared" si="218"/>
        <v>2.9211270752342324E-16</v>
      </c>
      <c r="IG91" s="86">
        <f t="shared" si="219"/>
        <v>5.3353531664053585E-13</v>
      </c>
      <c r="II91" s="86">
        <f t="shared" si="115"/>
        <v>7.7575344941402233E-113</v>
      </c>
      <c r="IJ91" s="86">
        <f t="shared" si="116"/>
        <v>5.3070155750938668E-128</v>
      </c>
      <c r="IK91" s="86">
        <f t="shared" si="117"/>
        <v>5.5735925542269788E-148</v>
      </c>
      <c r="IL91" s="86">
        <f t="shared" si="118"/>
        <v>2.3559197047087163E-145</v>
      </c>
      <c r="IM91" s="86">
        <f t="shared" si="119"/>
        <v>9.3167716015661055E-145</v>
      </c>
      <c r="IN91" s="86">
        <f t="shared" si="120"/>
        <v>2.414618581498475E-167</v>
      </c>
      <c r="IO91" s="86">
        <f t="shared" si="121"/>
        <v>4.3095496154882435E-154</v>
      </c>
      <c r="IP91" s="86">
        <f t="shared" si="122"/>
        <v>3.9411442348744218E-156</v>
      </c>
      <c r="IQ91" s="86">
        <f t="shared" si="123"/>
        <v>1.3854300323080832E-145</v>
      </c>
      <c r="IR91" s="86">
        <f t="shared" si="124"/>
        <v>1.7937036487824164E-150</v>
      </c>
      <c r="IS91" s="86">
        <f t="shared" si="125"/>
        <v>3.4931257080001094E-162</v>
      </c>
      <c r="IT91" s="86">
        <f t="shared" si="126"/>
        <v>1.7517430600590732E-160</v>
      </c>
      <c r="IU91" s="86">
        <f t="shared" si="127"/>
        <v>4.5756435803305796E-157</v>
      </c>
      <c r="IV91" s="86">
        <f t="shared" si="128"/>
        <v>9.8488400247619075E-83</v>
      </c>
      <c r="IW91" s="86">
        <f t="shared" si="129"/>
        <v>9.8318097012369701E-67</v>
      </c>
      <c r="IY91" s="86">
        <f t="shared" si="130"/>
        <v>4.4278290305654014E-2</v>
      </c>
      <c r="IZ91" s="86">
        <f t="shared" si="131"/>
        <v>3.5498366321753572E-2</v>
      </c>
      <c r="JA91" s="86">
        <f t="shared" si="132"/>
        <v>2.0624510184166521E-2</v>
      </c>
      <c r="JB91" s="86">
        <f t="shared" si="133"/>
        <v>1.679028278782976E-2</v>
      </c>
      <c r="JC91" s="86">
        <f t="shared" si="134"/>
        <v>1.6231902688591308E-2</v>
      </c>
      <c r="JD91" s="86">
        <f t="shared" si="135"/>
        <v>9.9999746560906749E-3</v>
      </c>
      <c r="JE91" s="86">
        <f t="shared" si="136"/>
        <v>1.5120462720388873E-2</v>
      </c>
      <c r="JF91" s="86">
        <f t="shared" si="137"/>
        <v>1.5865120406437231E-2</v>
      </c>
      <c r="JG91" s="86">
        <f t="shared" si="138"/>
        <v>2.4517204086140061E-2</v>
      </c>
      <c r="JH91" s="86">
        <f t="shared" si="139"/>
        <v>1.6778463038445775E-2</v>
      </c>
      <c r="JI91" s="86">
        <f t="shared" si="140"/>
        <v>1.2962997970981454E-2</v>
      </c>
      <c r="JJ91" s="86">
        <f t="shared" si="141"/>
        <v>1.543484592476759E-2</v>
      </c>
      <c r="JK91" s="86">
        <f t="shared" si="142"/>
        <v>2.3206777774309996E-2</v>
      </c>
      <c r="JL91" s="86">
        <f t="shared" si="143"/>
        <v>1.4975238768137307E-2</v>
      </c>
      <c r="JM91" s="86">
        <f t="shared" si="144"/>
        <v>1.000000041766555E-2</v>
      </c>
    </row>
    <row r="92" spans="2:273" x14ac:dyDescent="0.25">
      <c r="B92" s="2">
        <v>65</v>
      </c>
      <c r="C92" s="37">
        <v>116.367</v>
      </c>
      <c r="D92" s="37">
        <v>108.42100000000001</v>
      </c>
      <c r="E92" s="37">
        <v>108.684</v>
      </c>
      <c r="F92" s="37">
        <v>105.91200000000001</v>
      </c>
      <c r="G92" s="37">
        <v>106.035</v>
      </c>
      <c r="H92" s="37">
        <v>107.07</v>
      </c>
      <c r="I92" s="37">
        <v>107.649</v>
      </c>
      <c r="J92" s="37">
        <v>108.91200000000001</v>
      </c>
      <c r="K92" s="37">
        <v>110.298</v>
      </c>
      <c r="L92" s="37">
        <v>107.491</v>
      </c>
      <c r="M92" s="37">
        <v>106.965</v>
      </c>
      <c r="N92" s="37">
        <v>106.614</v>
      </c>
      <c r="O92" s="37">
        <v>105</v>
      </c>
      <c r="P92" s="37">
        <v>108.508</v>
      </c>
      <c r="Q92" s="37">
        <v>101.102</v>
      </c>
      <c r="S92" s="4">
        <f t="shared" si="229"/>
        <v>118.02278118641297</v>
      </c>
      <c r="T92" s="4">
        <f t="shared" si="230"/>
        <v>112.20499349273133</v>
      </c>
      <c r="U92" s="4">
        <f t="shared" si="231"/>
        <v>112.22465417962052</v>
      </c>
      <c r="V92" s="4">
        <f t="shared" si="232"/>
        <v>109.47621037871616</v>
      </c>
      <c r="W92" s="4">
        <f t="shared" si="233"/>
        <v>109.44932388352953</v>
      </c>
      <c r="X92" s="4">
        <f t="shared" si="234"/>
        <v>107.75677829999599</v>
      </c>
      <c r="Y92" s="4">
        <f t="shared" si="235"/>
        <v>109.4494336057723</v>
      </c>
      <c r="Z92" s="4">
        <f t="shared" si="236"/>
        <v>112.04640220054415</v>
      </c>
      <c r="AA92" s="4">
        <f t="shared" si="237"/>
        <v>112.60378507875242</v>
      </c>
      <c r="AB92" s="4">
        <f t="shared" si="238"/>
        <v>110.6632906848826</v>
      </c>
      <c r="AC92" s="4">
        <f t="shared" si="239"/>
        <v>108.58710527789003</v>
      </c>
      <c r="AD92" s="4">
        <f t="shared" si="240"/>
        <v>109.99221449083966</v>
      </c>
      <c r="AE92" s="4">
        <f t="shared" si="241"/>
        <v>107.45064257061725</v>
      </c>
      <c r="AF92" s="4">
        <f t="shared" si="242"/>
        <v>108.91989664877268</v>
      </c>
      <c r="AG92" s="4">
        <f t="shared" si="243"/>
        <v>103.68805777205731</v>
      </c>
      <c r="AI92" s="4">
        <f t="shared" si="244"/>
        <v>-1.6557811864129661</v>
      </c>
      <c r="AJ92" s="4">
        <f t="shared" si="245"/>
        <v>-3.7839934927313266</v>
      </c>
      <c r="AK92" s="4">
        <f t="shared" si="246"/>
        <v>-3.5406541796205175</v>
      </c>
      <c r="AL92" s="4">
        <f t="shared" si="247"/>
        <v>-3.5642103787161545</v>
      </c>
      <c r="AM92" s="4">
        <f t="shared" si="248"/>
        <v>-3.4143238835295335</v>
      </c>
      <c r="AN92" s="4">
        <f t="shared" si="249"/>
        <v>-0.68677829999599282</v>
      </c>
      <c r="AO92" s="4">
        <f t="shared" si="250"/>
        <v>-1.8004336057722981</v>
      </c>
      <c r="AP92" s="4">
        <f t="shared" si="251"/>
        <v>-3.1344022005441445</v>
      </c>
      <c r="AQ92" s="4">
        <f t="shared" si="252"/>
        <v>-2.3057850787524217</v>
      </c>
      <c r="AR92" s="4">
        <f t="shared" si="253"/>
        <v>-3.1722906848825971</v>
      </c>
      <c r="AS92" s="4">
        <f t="shared" si="254"/>
        <v>-1.6221052778900287</v>
      </c>
      <c r="AT92" s="4">
        <f t="shared" si="255"/>
        <v>-3.3782144908396532</v>
      </c>
      <c r="AU92" s="4">
        <f t="shared" si="256"/>
        <v>-2.4506425706172479</v>
      </c>
      <c r="AV92" s="4">
        <f t="shared" si="257"/>
        <v>-0.41189664877268228</v>
      </c>
      <c r="AW92" s="4">
        <f t="shared" si="257"/>
        <v>-2.5860577720573019</v>
      </c>
      <c r="AY92" s="2">
        <f t="shared" ref="AY92:AY155" si="308">IF(OR($B92 &lt; C$230, $B92 &gt; C$233), #N/A, ((1-FG92)*DK92) + (FG92 - FW92)*EA92 + (FW92*EQ92))</f>
        <v>98.284440478206079</v>
      </c>
      <c r="AZ92" s="2">
        <f t="shared" si="147"/>
        <v>99.811344169004357</v>
      </c>
      <c r="BA92" s="2">
        <f t="shared" si="148"/>
        <v>99.942505955333658</v>
      </c>
      <c r="BB92" s="2">
        <f t="shared" si="149"/>
        <v>99.54404514653946</v>
      </c>
      <c r="BC92" s="2">
        <f t="shared" si="150"/>
        <v>99.481371028657136</v>
      </c>
      <c r="BD92" s="2">
        <f t="shared" si="151"/>
        <v>101.62430018561636</v>
      </c>
      <c r="BE92" s="2">
        <f t="shared" si="152"/>
        <v>100.5171853802037</v>
      </c>
      <c r="BF92" s="2">
        <f t="shared" si="153"/>
        <v>103.29593369581463</v>
      </c>
      <c r="BG92" s="2">
        <f t="shared" si="154"/>
        <v>101.97381405384738</v>
      </c>
      <c r="BH92" s="2">
        <f t="shared" si="155"/>
        <v>100.95251439911456</v>
      </c>
      <c r="BI92" s="2">
        <f t="shared" si="156"/>
        <v>101.25771511360216</v>
      </c>
      <c r="BJ92" s="2">
        <f t="shared" si="157"/>
        <v>100.89679560194479</v>
      </c>
      <c r="BK92" s="2">
        <f t="shared" si="158"/>
        <v>100.2244939942383</v>
      </c>
      <c r="BL92" s="2">
        <f t="shared" si="159"/>
        <v>101.00536820261513</v>
      </c>
      <c r="BM92" s="2">
        <f t="shared" si="160"/>
        <v>100.6201101063179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111.79841986723564</v>
      </c>
      <c r="DL92" s="2">
        <f t="shared" si="289"/>
        <v>113.41540453003611</v>
      </c>
      <c r="DM92" s="2">
        <f t="shared" si="289"/>
        <v>114.13630121951215</v>
      </c>
      <c r="DN92" s="2">
        <f t="shared" si="289"/>
        <v>113.8171475609756</v>
      </c>
      <c r="DO92" s="2">
        <f t="shared" si="289"/>
        <v>113.99091329284749</v>
      </c>
      <c r="DP92" s="2">
        <f t="shared" si="289"/>
        <v>119.41552370791842</v>
      </c>
      <c r="DQ92" s="2">
        <f t="shared" si="289"/>
        <v>114.46718120144436</v>
      </c>
      <c r="DR92" s="2">
        <f t="shared" si="289"/>
        <v>118.69491180654339</v>
      </c>
      <c r="DS92" s="2">
        <f t="shared" si="289"/>
        <v>116.91974089068826</v>
      </c>
      <c r="DT92" s="2">
        <f t="shared" si="289"/>
        <v>118.33394452347083</v>
      </c>
      <c r="DU92" s="2">
        <f t="shared" si="289"/>
        <v>114.0850611664296</v>
      </c>
      <c r="DV92" s="2">
        <f t="shared" si="289"/>
        <v>116.59892658569504</v>
      </c>
      <c r="DW92" s="2">
        <f t="shared" si="289"/>
        <v>112.54445924061713</v>
      </c>
      <c r="DX92" s="2">
        <f t="shared" si="289"/>
        <v>110.65700437684647</v>
      </c>
      <c r="DY92" s="2">
        <f t="shared" si="289"/>
        <v>109.97601860516936</v>
      </c>
      <c r="EA92" s="2">
        <f t="shared" si="228"/>
        <v>97.233333241132911</v>
      </c>
      <c r="EB92" s="2">
        <f t="shared" si="290"/>
        <v>98.269652132196171</v>
      </c>
      <c r="EC92" s="2">
        <f t="shared" si="291"/>
        <v>98.545832314791042</v>
      </c>
      <c r="ED92" s="2">
        <f t="shared" si="292"/>
        <v>98.110660200170571</v>
      </c>
      <c r="EE92" s="2">
        <f t="shared" si="293"/>
        <v>97.996179526335538</v>
      </c>
      <c r="EF92" s="2">
        <f t="shared" si="294"/>
        <v>99.581051046694839</v>
      </c>
      <c r="EG92" s="2">
        <f t="shared" si="295"/>
        <v>99.028170696945637</v>
      </c>
      <c r="EH92" s="2">
        <f t="shared" si="296"/>
        <v>101.67904486603129</v>
      </c>
      <c r="EI92" s="2">
        <f t="shared" si="297"/>
        <v>100.43593153260117</v>
      </c>
      <c r="EJ92" s="2">
        <f t="shared" si="298"/>
        <v>98.951735751707332</v>
      </c>
      <c r="EK92" s="2">
        <f t="shared" si="299"/>
        <v>99.710549077207148</v>
      </c>
      <c r="EL92" s="2">
        <f t="shared" si="300"/>
        <v>99.208601913613521</v>
      </c>
      <c r="EM92" s="2">
        <f t="shared" si="301"/>
        <v>98.77531841677623</v>
      </c>
      <c r="EN92" s="2">
        <f t="shared" si="302"/>
        <v>99.99300551132886</v>
      </c>
      <c r="EO92" s="2">
        <f t="shared" si="303"/>
        <v>99.388345663850146</v>
      </c>
      <c r="EQ92" s="2">
        <f t="shared" si="304"/>
        <v>97.115260426199498</v>
      </c>
      <c r="ER92" s="2">
        <f t="shared" si="305"/>
        <v>98.024206562762117</v>
      </c>
      <c r="ES92" s="2">
        <f t="shared" si="305"/>
        <v>97.555645780791721</v>
      </c>
      <c r="ET92" s="2">
        <f t="shared" si="305"/>
        <v>97.258418155463573</v>
      </c>
      <c r="EU92" s="2">
        <f t="shared" si="305"/>
        <v>97.445638092681307</v>
      </c>
      <c r="EV92" s="2">
        <f t="shared" si="305"/>
        <v>99.039335811867801</v>
      </c>
      <c r="EW92" s="2">
        <f t="shared" si="305"/>
        <v>98.329946035990275</v>
      </c>
      <c r="EX92" s="2">
        <f t="shared" si="305"/>
        <v>101.48537528333628</v>
      </c>
      <c r="EY92" s="2">
        <f t="shared" si="305"/>
        <v>100.12657820863566</v>
      </c>
      <c r="EZ92" s="2">
        <f t="shared" si="305"/>
        <v>99.170287394359733</v>
      </c>
      <c r="FA92" s="2">
        <f t="shared" si="305"/>
        <v>98.958101662721091</v>
      </c>
      <c r="FB92" s="2">
        <f t="shared" si="305"/>
        <v>98.935495125167918</v>
      </c>
      <c r="FC92" s="2">
        <f t="shared" si="305"/>
        <v>98.896517798042368</v>
      </c>
      <c r="FD92" s="2">
        <f t="shared" si="305"/>
        <v>100.68989042119307</v>
      </c>
      <c r="FE92" s="2">
        <f t="shared" si="305"/>
        <v>101.36346208123486</v>
      </c>
      <c r="FG92" s="2">
        <f t="shared" si="306"/>
        <v>0.92782436035409166</v>
      </c>
      <c r="FH92" s="2">
        <f t="shared" si="307"/>
        <v>0.89819334131939588</v>
      </c>
      <c r="FI92" s="2">
        <f t="shared" si="307"/>
        <v>0.91034012753804805</v>
      </c>
      <c r="FJ92" s="2">
        <f t="shared" si="307"/>
        <v>0.9086719080859994</v>
      </c>
      <c r="FK92" s="2">
        <f t="shared" si="307"/>
        <v>0.9071020272151562</v>
      </c>
      <c r="FL92" s="2">
        <f t="shared" si="307"/>
        <v>0.89695317062635205</v>
      </c>
      <c r="FM92" s="2">
        <f t="shared" si="307"/>
        <v>0.90349514794142294</v>
      </c>
      <c r="FN92" s="2">
        <f t="shared" si="307"/>
        <v>0.9049608358216038</v>
      </c>
      <c r="FO92" s="2">
        <f t="shared" si="307"/>
        <v>0.9066718766445605</v>
      </c>
      <c r="FP92" s="2">
        <f t="shared" si="307"/>
        <v>0.89679039384072712</v>
      </c>
      <c r="FQ92" s="2">
        <f t="shared" si="307"/>
        <v>0.89228766014907146</v>
      </c>
      <c r="FR92" s="2">
        <f t="shared" si="307"/>
        <v>0.90290231811108879</v>
      </c>
      <c r="FS92" s="2">
        <f t="shared" si="307"/>
        <v>0.89476135597197648</v>
      </c>
      <c r="FT92" s="2">
        <f t="shared" si="307"/>
        <v>0.90513236698672306</v>
      </c>
      <c r="FU92" s="2">
        <f t="shared" si="307"/>
        <v>0.88381709993120638</v>
      </c>
      <c r="FW92" s="2">
        <f t="shared" ref="FW92:FW155" si="324">POWER(10,($B92-C$232)/C$229)/(1+POWER(10,($B92-C$232)/C$229))</f>
        <v>1.1620512642409593E-3</v>
      </c>
      <c r="FX92" s="2">
        <f t="shared" si="164"/>
        <v>1.0039212368683664E-3</v>
      </c>
      <c r="FY92" s="2">
        <f t="shared" si="165"/>
        <v>1.1773671290012007E-3</v>
      </c>
      <c r="FZ92" s="2">
        <f t="shared" si="166"/>
        <v>1.2421060089360782E-3</v>
      </c>
      <c r="GA92" s="2">
        <f t="shared" si="167"/>
        <v>1.2475715335164858E-3</v>
      </c>
      <c r="GB92" s="2">
        <f t="shared" si="168"/>
        <v>1.1636761814093179E-3</v>
      </c>
      <c r="GC92" s="2">
        <f t="shared" si="169"/>
        <v>1.3244181438085137E-3</v>
      </c>
      <c r="GD92" s="2">
        <f t="shared" si="170"/>
        <v>1.4712791228332031E-3</v>
      </c>
      <c r="GE92" s="2">
        <f t="shared" si="171"/>
        <v>1.6824512703522304E-3</v>
      </c>
      <c r="GF92" s="2">
        <f t="shared" si="172"/>
        <v>1.5946509139793828E-3</v>
      </c>
      <c r="GG92" s="2">
        <f t="shared" si="173"/>
        <v>1.5234220073404468E-3</v>
      </c>
      <c r="GH92" s="2">
        <f t="shared" si="174"/>
        <v>1.3420560707028996E-3</v>
      </c>
      <c r="GI92" s="2">
        <f t="shared" si="175"/>
        <v>1.0715213954833932E-3</v>
      </c>
      <c r="GJ92" s="2">
        <f t="shared" si="176"/>
        <v>9.9637752016625307E-4</v>
      </c>
      <c r="GK92" s="2">
        <f t="shared" si="177"/>
        <v>8.3939111173076709E-4</v>
      </c>
      <c r="GM92" s="86">
        <f t="shared" ref="GM92:GM155" si="325" xml:space="preserve"> _xlfn.NORM.DIST($B92, C$7, ABS(C$11), TRUE) * _xlfn.NORM.DIST(($B92 - C$7)*C$15, 0, ABS(C$11), TRUE) * 2</f>
        <v>1.0061186126890168E-3</v>
      </c>
      <c r="GN92" s="86">
        <f t="shared" si="178"/>
        <v>3.6381594069078631E-3</v>
      </c>
      <c r="GO92" s="86">
        <f t="shared" si="179"/>
        <v>1.1893124376141182E-4</v>
      </c>
      <c r="GP92" s="86">
        <f t="shared" si="180"/>
        <v>2.0944930634849546E-4</v>
      </c>
      <c r="GQ92" s="86">
        <f t="shared" si="181"/>
        <v>8.0865943476707451E-5</v>
      </c>
      <c r="GR92" s="86">
        <f t="shared" si="182"/>
        <v>1.487914423666839E-4</v>
      </c>
      <c r="GS92" s="86">
        <f t="shared" si="183"/>
        <v>7.7629303888753583E-5</v>
      </c>
      <c r="GT92" s="86">
        <f t="shared" si="184"/>
        <v>2.151328511853155E-4</v>
      </c>
      <c r="GU92" s="86">
        <f t="shared" si="185"/>
        <v>1.4061422167609627E-3</v>
      </c>
      <c r="GV92" s="86">
        <f t="shared" si="186"/>
        <v>1.0887527441346224E-4</v>
      </c>
      <c r="GW92" s="86">
        <f t="shared" si="187"/>
        <v>2.4222439029854322E-4</v>
      </c>
      <c r="GX92" s="86">
        <f t="shared" si="188"/>
        <v>1.4723998824949362E-4</v>
      </c>
      <c r="GY92" s="86">
        <f t="shared" si="189"/>
        <v>3.2521977583178704E-3</v>
      </c>
      <c r="GZ92" s="86">
        <f t="shared" si="190"/>
        <v>2.4795078867156624E-4</v>
      </c>
      <c r="HA92" s="86">
        <f t="shared" si="191"/>
        <v>1.037811844465333E-3</v>
      </c>
      <c r="HC92" s="86">
        <f t="shared" ref="HC92:HC155" si="326" xml:space="preserve"> _xlfn.NORM.DIST($B92, C$8, ABS(C$12), TRUE) * _xlfn.NORM.DIST(($B92 - C$8)*C$16, 0, ABS(C$12), TRUE) * 2</f>
        <v>5.5159768341244537E-2</v>
      </c>
      <c r="HD92" s="86">
        <f t="shared" si="192"/>
        <v>3.097436743989547E-2</v>
      </c>
      <c r="HE92" s="86">
        <f t="shared" si="193"/>
        <v>3.0017924167932884E-2</v>
      </c>
      <c r="HF92" s="86">
        <f t="shared" si="194"/>
        <v>2.3472208652414853E-2</v>
      </c>
      <c r="HG92" s="86">
        <f t="shared" si="195"/>
        <v>2.3894041564179867E-2</v>
      </c>
      <c r="HH92" s="86">
        <f t="shared" si="196"/>
        <v>1.4336075763030452E-2</v>
      </c>
      <c r="HI92" s="86">
        <f t="shared" si="197"/>
        <v>2.2772865714802495E-2</v>
      </c>
      <c r="HJ92" s="86">
        <f t="shared" si="198"/>
        <v>2.2823552103581207E-2</v>
      </c>
      <c r="HK92" s="86">
        <f t="shared" si="199"/>
        <v>2.8370632119245905E-2</v>
      </c>
      <c r="HL92" s="86">
        <f t="shared" si="200"/>
        <v>2.5005671429872395E-2</v>
      </c>
      <c r="HM92" s="86">
        <f t="shared" si="201"/>
        <v>1.8101162978525761E-2</v>
      </c>
      <c r="HN92" s="86">
        <f t="shared" si="202"/>
        <v>2.2769485120878404E-2</v>
      </c>
      <c r="HO92" s="86">
        <f t="shared" si="203"/>
        <v>1.694525735824394E-2</v>
      </c>
      <c r="HP92" s="86">
        <f t="shared" si="204"/>
        <v>2.0949996789909581E-2</v>
      </c>
      <c r="HQ92" s="86">
        <f t="shared" si="205"/>
        <v>9.1574524512481031E-3</v>
      </c>
      <c r="HS92" s="86">
        <f t="shared" ref="HS92:HS155" si="327" xml:space="preserve"> _xlfn.NORM.DIST($B92, C$9, ABS(C$13), TRUE) * _xlfn.NORM.DIST(($B92 - C$9)*C$17, 0, ABS(C$13), TRUE) * 2</f>
        <v>7.4707561417634332E-20</v>
      </c>
      <c r="HT92" s="86">
        <f t="shared" si="206"/>
        <v>1.2314314965087544E-21</v>
      </c>
      <c r="HU92" s="86">
        <f t="shared" si="207"/>
        <v>1.9117179929052839E-25</v>
      </c>
      <c r="HV92" s="86">
        <f t="shared" si="208"/>
        <v>5.5528519840629099E-26</v>
      </c>
      <c r="HW92" s="86">
        <f t="shared" si="209"/>
        <v>8.5303419577357025E-26</v>
      </c>
      <c r="HX92" s="86">
        <f t="shared" si="210"/>
        <v>2.1589330533244145E-29</v>
      </c>
      <c r="HY92" s="86">
        <f t="shared" si="211"/>
        <v>1.9929086662465944E-27</v>
      </c>
      <c r="HZ92" s="86">
        <f t="shared" si="212"/>
        <v>1.6422698993952213E-27</v>
      </c>
      <c r="IA92" s="86">
        <f t="shared" si="213"/>
        <v>7.4665366000600262E-26</v>
      </c>
      <c r="IB92" s="86">
        <f t="shared" si="214"/>
        <v>4.4091261816621152E-26</v>
      </c>
      <c r="IC92" s="86">
        <f t="shared" si="215"/>
        <v>3.1700357205802547E-28</v>
      </c>
      <c r="ID92" s="86">
        <f t="shared" si="216"/>
        <v>7.9807020876225822E-28</v>
      </c>
      <c r="IE92" s="86">
        <f t="shared" si="217"/>
        <v>1.7858686726263566E-27</v>
      </c>
      <c r="IF92" s="86">
        <f t="shared" si="218"/>
        <v>1.1135500078210795E-15</v>
      </c>
      <c r="IG92" s="86">
        <f t="shared" si="219"/>
        <v>1.4638030209725198E-12</v>
      </c>
      <c r="II92" s="86">
        <f t="shared" ref="II92:II155" si="328" xml:space="preserve"> _xlfn.NORM.DIST($B92, C$10, ABS(C$14), TRUE) * _xlfn.NORM.DIST(($B92 - C$10)*C$18, 0, ABS(C$14), TRUE) * 2</f>
        <v>7.1116085234792072E-110</v>
      </c>
      <c r="IJ92" s="86">
        <f t="shared" ref="IJ92:IJ155" si="329" xml:space="preserve"> _xlfn.NORM.DIST($B92, D$10, ABS(D$14), TRUE) * _xlfn.NORM.DIST(($B92 - D$10)*D$18, 0, ABS(D$14), TRUE) * 2</f>
        <v>1.0507431013984258E-124</v>
      </c>
      <c r="IK92" s="86">
        <f t="shared" ref="IK92:IK155" si="330" xml:space="preserve"> _xlfn.NORM.DIST($B92, E$10, ABS(E$14), TRUE) * _xlfn.NORM.DIST(($B92 - E$10)*E$18, 0, ABS(E$14), TRUE) * 2</f>
        <v>4.4991889863927471E-144</v>
      </c>
      <c r="IL92" s="86">
        <f t="shared" ref="IL92:IL155" si="331" xml:space="preserve"> _xlfn.NORM.DIST($B92, F$10, ABS(F$14), TRUE) * _xlfn.NORM.DIST(($B92 - F$10)*F$18, 0, ABS(F$14), TRUE) * 2</f>
        <v>1.7341469123497451E-141</v>
      </c>
      <c r="IM92" s="86">
        <f t="shared" ref="IM92:IM155" si="332" xml:space="preserve"> _xlfn.NORM.DIST($B92, G$10, ABS(G$14), TRUE) * _xlfn.NORM.DIST(($B92 - G$10)*G$18, 0, ABS(G$14), TRUE) * 2</f>
        <v>6.6464158851151493E-141</v>
      </c>
      <c r="IN92" s="86">
        <f t="shared" ref="IN92:IN155" si="333" xml:space="preserve"> _xlfn.NORM.DIST($B92, H$10, ABS(H$14), TRUE) * _xlfn.NORM.DIST(($B92 - H$10)*H$18, 0, ABS(H$14), TRUE) * 2</f>
        <v>6.3083523280807431E-163</v>
      </c>
      <c r="IO92" s="86">
        <f t="shared" ref="IO92:IO155" si="334" xml:space="preserve"> _xlfn.NORM.DIST($B92, I$10, ABS(I$14), TRUE) * _xlfn.NORM.DIST(($B92 - I$10)*I$18, 0, ABS(I$14), TRUE) * 2</f>
        <v>5.9662185477373574E-150</v>
      </c>
      <c r="IP92" s="86">
        <f t="shared" ref="IP92:IP155" si="335" xml:space="preserve"> _xlfn.NORM.DIST($B92, J$10, ABS(J$14), TRUE) * _xlfn.NORM.DIST(($B92 - J$10)*J$18, 0, ABS(J$14), TRUE) * 2</f>
        <v>7.2227839203365937E-152</v>
      </c>
      <c r="IQ92" s="86">
        <f t="shared" ref="IQ92:IQ155" si="336" xml:space="preserve"> _xlfn.NORM.DIST($B92, K$10, ABS(K$14), TRUE) * _xlfn.NORM.DIST(($B92 - K$10)*K$18, 0, ABS(K$14), TRUE) * 2</f>
        <v>1.5671709307717705E-141</v>
      </c>
      <c r="IR92" s="86">
        <f t="shared" ref="IR92:IR155" si="337" xml:space="preserve"> _xlfn.NORM.DIST($B92, L$10, ABS(L$14), TRUE) * _xlfn.NORM.DIST(($B92 - L$10)*L$18, 0, ABS(L$14), TRUE) * 2</f>
        <v>2.5755829441689593E-146</v>
      </c>
      <c r="IS92" s="86">
        <f t="shared" ref="IS92:IS155" si="338" xml:space="preserve"> _xlfn.NORM.DIST($B92, M$10, ABS(M$14), TRUE) * _xlfn.NORM.DIST(($B92 - M$10)*M$18, 0, ABS(M$14), TRUE) * 2</f>
        <v>9.9272885040872173E-158</v>
      </c>
      <c r="IT92" s="86">
        <f t="shared" ref="IT92:IT155" si="339" xml:space="preserve"> _xlfn.NORM.DIST($B92, N$10, ABS(N$14), TRUE) * _xlfn.NORM.DIST(($B92 - N$10)*N$18, 0, ABS(N$14), TRUE) * 2</f>
        <v>3.6898826645068688E-156</v>
      </c>
      <c r="IU92" s="86">
        <f t="shared" ref="IU92:IU155" si="340" xml:space="preserve"> _xlfn.NORM.DIST($B92, O$10, ABS(O$14), TRUE) * _xlfn.NORM.DIST(($B92 - O$10)*O$18, 0, ABS(O$14), TRUE) * 2</f>
        <v>5.6781020125479618E-153</v>
      </c>
      <c r="IV92" s="86">
        <f t="shared" ref="IV92:IV155" si="341" xml:space="preserve"> _xlfn.NORM.DIST($B92, P$10, ABS(P$14), TRUE) * _xlfn.NORM.DIST(($B92 - P$10)*P$18, 0, ABS(P$14), TRUE) * 2</f>
        <v>1.2764531884744151E-80</v>
      </c>
      <c r="IW92" s="86">
        <f t="shared" ref="IW92:IW155" si="342" xml:space="preserve"> _xlfn.NORM.DIST($B92, Q$10, ABS(Q$14), TRUE) * _xlfn.NORM.DIST(($B92 - Q$10)*Q$18, 0, ABS(Q$14), TRUE) * 2</f>
        <v>4.4471338930032895E-65</v>
      </c>
      <c r="IY92" s="86">
        <f t="shared" ref="IY92:IY155" si="343">GM92+HC92+HS92+II92</f>
        <v>5.6165886953933555E-2</v>
      </c>
      <c r="IZ92" s="86">
        <f t="shared" ref="IZ92:IZ155" si="344">GN92+HD92+HT92+IJ92</f>
        <v>3.4612526846803333E-2</v>
      </c>
      <c r="JA92" s="86">
        <f t="shared" ref="JA92:JA155" si="345">GO92+HE92+HU92+IK92</f>
        <v>3.0136855411694297E-2</v>
      </c>
      <c r="JB92" s="86">
        <f t="shared" ref="JB92:JB155" si="346">GP92+HF92+HV92+IL92</f>
        <v>2.3681657958763348E-2</v>
      </c>
      <c r="JC92" s="86">
        <f t="shared" ref="JC92:JC155" si="347">GQ92+HG92+HW92+IM92</f>
        <v>2.3974907507656573E-2</v>
      </c>
      <c r="JD92" s="86">
        <f t="shared" ref="JD92:JD155" si="348">GR92+HH92+HX92+IN92</f>
        <v>1.4484867205397135E-2</v>
      </c>
      <c r="JE92" s="86">
        <f t="shared" ref="JE92:JE155" si="349">GS92+HI92+HY92+IO92</f>
        <v>2.2850495018691248E-2</v>
      </c>
      <c r="JF92" s="86">
        <f t="shared" ref="JF92:JF155" si="350">GT92+HJ92+HZ92+IP92</f>
        <v>2.3038684954766523E-2</v>
      </c>
      <c r="JG92" s="86">
        <f t="shared" ref="JG92:JG155" si="351">GU92+HK92+IA92+IQ92</f>
        <v>2.9776774336006867E-2</v>
      </c>
      <c r="JH92" s="86">
        <f t="shared" ref="JH92:JH155" si="352">GV92+HL92+IB92+IR92</f>
        <v>2.5114546704285857E-2</v>
      </c>
      <c r="JI92" s="86">
        <f t="shared" ref="JI92:JI155" si="353">GW92+HM92+IC92+IS92</f>
        <v>1.8343387368824304E-2</v>
      </c>
      <c r="JJ92" s="86">
        <f t="shared" ref="JJ92:JJ155" si="354">GX92+HN92+ID92+IT92</f>
        <v>2.2916725109127897E-2</v>
      </c>
      <c r="JK92" s="86">
        <f t="shared" ref="JK92:JK155" si="355">GY92+HO92+IE92+IU92</f>
        <v>2.0197455116561812E-2</v>
      </c>
      <c r="JL92" s="86">
        <f t="shared" ref="JL92:JL155" si="356">GZ92+HP92+IF92+IV92</f>
        <v>2.119794757858226E-2</v>
      </c>
      <c r="JM92" s="86">
        <f t="shared" ref="JM92:JM155" si="357">HA92+HQ92+IG92+IW92</f>
        <v>1.0195264297177238E-2</v>
      </c>
    </row>
    <row r="93" spans="2:273" x14ac:dyDescent="0.25">
      <c r="B93" s="2">
        <v>66</v>
      </c>
      <c r="C93" s="37">
        <v>122</v>
      </c>
      <c r="D93" s="37">
        <v>110.649</v>
      </c>
      <c r="E93" s="37">
        <v>112.28100000000001</v>
      </c>
      <c r="F93" s="37">
        <v>110.246</v>
      </c>
      <c r="G93" s="37">
        <v>111.28100000000001</v>
      </c>
      <c r="H93" s="37">
        <v>107.947</v>
      </c>
      <c r="I93" s="37">
        <v>110.22799999999999</v>
      </c>
      <c r="J93" s="37">
        <v>112.509</v>
      </c>
      <c r="K93" s="37">
        <v>115.404</v>
      </c>
      <c r="L93" s="37">
        <v>111.895</v>
      </c>
      <c r="M93" s="37">
        <v>109.14</v>
      </c>
      <c r="N93" s="37">
        <v>112.07</v>
      </c>
      <c r="O93" s="37">
        <v>108.298</v>
      </c>
      <c r="P93" s="37">
        <v>110.42400000000001</v>
      </c>
      <c r="Q93" s="37">
        <v>102.203</v>
      </c>
      <c r="S93" s="4">
        <f t="shared" si="229"/>
        <v>123.65156771355301</v>
      </c>
      <c r="T93" s="4">
        <f t="shared" si="230"/>
        <v>116.10249189420585</v>
      </c>
      <c r="U93" s="4">
        <f t="shared" si="231"/>
        <v>116.94125486373335</v>
      </c>
      <c r="V93" s="4">
        <f t="shared" si="232"/>
        <v>113.45649402841278</v>
      </c>
      <c r="W93" s="4">
        <f t="shared" si="233"/>
        <v>113.43639505842035</v>
      </c>
      <c r="X93" s="4">
        <f t="shared" si="234"/>
        <v>110.55165925816479</v>
      </c>
      <c r="Y93" s="4">
        <f t="shared" si="235"/>
        <v>113.22682568229847</v>
      </c>
      <c r="Z93" s="4">
        <f t="shared" si="236"/>
        <v>115.82247861560924</v>
      </c>
      <c r="AA93" s="4">
        <f t="shared" si="237"/>
        <v>116.85719409249214</v>
      </c>
      <c r="AB93" s="4">
        <f t="shared" si="238"/>
        <v>114.77002303078164</v>
      </c>
      <c r="AC93" s="4">
        <f t="shared" si="239"/>
        <v>111.97712957835927</v>
      </c>
      <c r="AD93" s="4">
        <f t="shared" si="240"/>
        <v>113.94835499425922</v>
      </c>
      <c r="AE93" s="4">
        <f t="shared" si="241"/>
        <v>110.33189373680034</v>
      </c>
      <c r="AF93" s="4">
        <f t="shared" si="242"/>
        <v>112.2752808355454</v>
      </c>
      <c r="AG93" s="4">
        <f t="shared" si="243"/>
        <v>105.31525322441493</v>
      </c>
      <c r="AI93" s="4">
        <f t="shared" si="244"/>
        <v>-1.6515677135530069</v>
      </c>
      <c r="AJ93" s="4">
        <f t="shared" si="245"/>
        <v>-5.4534918942058539</v>
      </c>
      <c r="AK93" s="4">
        <f t="shared" si="246"/>
        <v>-4.6602548637333427</v>
      </c>
      <c r="AL93" s="4">
        <f t="shared" si="247"/>
        <v>-3.2104940284127821</v>
      </c>
      <c r="AM93" s="4">
        <f t="shared" si="248"/>
        <v>-2.1553950584203392</v>
      </c>
      <c r="AN93" s="4">
        <f t="shared" si="249"/>
        <v>-2.6046592581647872</v>
      </c>
      <c r="AO93" s="4">
        <f t="shared" si="250"/>
        <v>-2.9988256822984738</v>
      </c>
      <c r="AP93" s="4">
        <f t="shared" si="251"/>
        <v>-3.3134786156092417</v>
      </c>
      <c r="AQ93" s="4">
        <f t="shared" si="252"/>
        <v>-1.45319409249214</v>
      </c>
      <c r="AR93" s="4">
        <f t="shared" si="253"/>
        <v>-2.875023030781648</v>
      </c>
      <c r="AS93" s="4">
        <f t="shared" si="254"/>
        <v>-2.8371295783592672</v>
      </c>
      <c r="AT93" s="4">
        <f t="shared" si="255"/>
        <v>-1.8783549942592259</v>
      </c>
      <c r="AU93" s="4">
        <f t="shared" si="256"/>
        <v>-2.0338937368003371</v>
      </c>
      <c r="AV93" s="4">
        <f t="shared" si="257"/>
        <v>-1.8512808355453956</v>
      </c>
      <c r="AW93" s="4">
        <f t="shared" si="257"/>
        <v>-3.1122532244149284</v>
      </c>
      <c r="AY93" s="2">
        <f t="shared" si="308"/>
        <v>98.0878873972636</v>
      </c>
      <c r="AZ93" s="2">
        <f t="shared" si="147"/>
        <v>99.566562557123078</v>
      </c>
      <c r="BA93" s="2">
        <f t="shared" si="148"/>
        <v>99.681269124254541</v>
      </c>
      <c r="BB93" s="2">
        <f t="shared" si="149"/>
        <v>99.296478394826423</v>
      </c>
      <c r="BC93" s="2">
        <f t="shared" si="150"/>
        <v>99.2352630222166</v>
      </c>
      <c r="BD93" s="2">
        <f t="shared" si="151"/>
        <v>101.32829200941386</v>
      </c>
      <c r="BE93" s="2">
        <f t="shared" si="152"/>
        <v>100.27991384030604</v>
      </c>
      <c r="BF93" s="2">
        <f t="shared" si="153"/>
        <v>103.049527233855</v>
      </c>
      <c r="BG93" s="2">
        <f t="shared" si="154"/>
        <v>101.74241958479206</v>
      </c>
      <c r="BH93" s="2">
        <f t="shared" si="155"/>
        <v>100.70258623394808</v>
      </c>
      <c r="BI93" s="2">
        <f t="shared" si="156"/>
        <v>101.01874327729779</v>
      </c>
      <c r="BJ93" s="2">
        <f t="shared" si="157"/>
        <v>100.66252106907223</v>
      </c>
      <c r="BK93" s="2">
        <f t="shared" si="158"/>
        <v>100.02601309091463</v>
      </c>
      <c r="BL93" s="2">
        <f t="shared" si="159"/>
        <v>100.83408533687354</v>
      </c>
      <c r="BM93" s="2">
        <f t="shared" si="160"/>
        <v>100.46932926863019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111.89688193456612</v>
      </c>
      <c r="DL93" s="2">
        <f t="shared" si="289"/>
        <v>113.55292986103512</v>
      </c>
      <c r="DM93" s="2">
        <f t="shared" si="289"/>
        <v>114.29420234521571</v>
      </c>
      <c r="DN93" s="2">
        <f t="shared" si="289"/>
        <v>113.9790145403377</v>
      </c>
      <c r="DO93" s="2">
        <f t="shared" si="289"/>
        <v>114.13190053981106</v>
      </c>
      <c r="DP93" s="2">
        <f t="shared" si="289"/>
        <v>119.68017259364625</v>
      </c>
      <c r="DQ93" s="2">
        <f t="shared" si="289"/>
        <v>114.61535233614183</v>
      </c>
      <c r="DR93" s="2">
        <f t="shared" si="289"/>
        <v>118.89960881934567</v>
      </c>
      <c r="DS93" s="2">
        <f t="shared" si="289"/>
        <v>117.09427530364373</v>
      </c>
      <c r="DT93" s="2">
        <f t="shared" si="289"/>
        <v>118.57067614983404</v>
      </c>
      <c r="DU93" s="2">
        <f t="shared" si="289"/>
        <v>114.25929492650548</v>
      </c>
      <c r="DV93" s="2">
        <f t="shared" si="289"/>
        <v>116.82473144399464</v>
      </c>
      <c r="DW93" s="2">
        <f t="shared" si="289"/>
        <v>112.70316106795053</v>
      </c>
      <c r="DX93" s="2">
        <f t="shared" si="289"/>
        <v>110.80762304409672</v>
      </c>
      <c r="DY93" s="2">
        <f t="shared" si="289"/>
        <v>110.12611853832445</v>
      </c>
      <c r="EA93" s="2">
        <f t="shared" si="228"/>
        <v>97.108357737632176</v>
      </c>
      <c r="EB93" s="2">
        <f t="shared" si="290"/>
        <v>98.12104203091684</v>
      </c>
      <c r="EC93" s="2">
        <f t="shared" si="291"/>
        <v>98.370023528886037</v>
      </c>
      <c r="ED93" s="2">
        <f t="shared" si="292"/>
        <v>97.951853033436919</v>
      </c>
      <c r="EE93" s="2">
        <f t="shared" si="293"/>
        <v>97.844705379628152</v>
      </c>
      <c r="EF93" s="2">
        <f t="shared" si="294"/>
        <v>99.406181577170287</v>
      </c>
      <c r="EG93" s="2">
        <f t="shared" si="295"/>
        <v>98.884514186204527</v>
      </c>
      <c r="EH93" s="2">
        <f t="shared" si="296"/>
        <v>101.53174518971409</v>
      </c>
      <c r="EI93" s="2">
        <f t="shared" si="297"/>
        <v>100.30182813891362</v>
      </c>
      <c r="EJ93" s="2">
        <f t="shared" si="298"/>
        <v>98.826719036302123</v>
      </c>
      <c r="EK93" s="2">
        <f t="shared" si="299"/>
        <v>99.562400560125099</v>
      </c>
      <c r="EL93" s="2">
        <f t="shared" si="300"/>
        <v>99.077804883866818</v>
      </c>
      <c r="EM93" s="2">
        <f t="shared" si="301"/>
        <v>98.666014270082229</v>
      </c>
      <c r="EN93" s="2">
        <f t="shared" si="302"/>
        <v>99.879920698101671</v>
      </c>
      <c r="EO93" s="2">
        <f t="shared" si="303"/>
        <v>99.30961002489029</v>
      </c>
      <c r="EQ93" s="2">
        <f t="shared" si="304"/>
        <v>96.993729139429988</v>
      </c>
      <c r="ER93" s="2">
        <f t="shared" si="305"/>
        <v>97.88252531450938</v>
      </c>
      <c r="ES93" s="2">
        <f t="shared" si="305"/>
        <v>97.40846371125933</v>
      </c>
      <c r="ET93" s="2">
        <f t="shared" si="305"/>
        <v>97.124522549855442</v>
      </c>
      <c r="EU93" s="2">
        <f t="shared" si="305"/>
        <v>97.310692354440533</v>
      </c>
      <c r="EV93" s="2">
        <f t="shared" si="305"/>
        <v>98.88136945422751</v>
      </c>
      <c r="EW93" s="2">
        <f t="shared" si="305"/>
        <v>98.207360310571858</v>
      </c>
      <c r="EX93" s="2">
        <f t="shared" si="305"/>
        <v>101.34405095506241</v>
      </c>
      <c r="EY93" s="2">
        <f t="shared" si="305"/>
        <v>100.00182957479413</v>
      </c>
      <c r="EZ93" s="2">
        <f t="shared" si="305"/>
        <v>99.03863895173852</v>
      </c>
      <c r="FA93" s="2">
        <f t="shared" si="305"/>
        <v>98.833044297914014</v>
      </c>
      <c r="FB93" s="2">
        <f t="shared" si="305"/>
        <v>98.812721668965693</v>
      </c>
      <c r="FC93" s="2">
        <f t="shared" si="305"/>
        <v>98.783842854376431</v>
      </c>
      <c r="FD93" s="2">
        <f t="shared" si="305"/>
        <v>100.55539322660569</v>
      </c>
      <c r="FE93" s="2">
        <f t="shared" si="305"/>
        <v>101.22607070446097</v>
      </c>
      <c r="FG93" s="2">
        <f t="shared" si="306"/>
        <v>0.93375432965241645</v>
      </c>
      <c r="FH93" s="2">
        <f t="shared" si="307"/>
        <v>0.90631197747234771</v>
      </c>
      <c r="FI93" s="2">
        <f t="shared" si="307"/>
        <v>0.91757899717982538</v>
      </c>
      <c r="FJ93" s="2">
        <f t="shared" si="307"/>
        <v>0.91603304165492161</v>
      </c>
      <c r="FK93" s="2">
        <f t="shared" si="307"/>
        <v>0.91457779954802776</v>
      </c>
      <c r="FL93" s="2">
        <f t="shared" si="307"/>
        <v>0.90516026236725877</v>
      </c>
      <c r="FM93" s="2">
        <f t="shared" si="307"/>
        <v>0.91123277252952384</v>
      </c>
      <c r="FN93" s="2">
        <f t="shared" si="307"/>
        <v>0.91259231263779972</v>
      </c>
      <c r="FO93" s="2">
        <f t="shared" si="307"/>
        <v>0.91417898948172494</v>
      </c>
      <c r="FP93" s="2">
        <f t="shared" si="307"/>
        <v>0.90500907685845056</v>
      </c>
      <c r="FQ93" s="2">
        <f t="shared" si="307"/>
        <v>0.90082524798909636</v>
      </c>
      <c r="FR93" s="2">
        <f t="shared" si="307"/>
        <v>0.91068277605019676</v>
      </c>
      <c r="FS93" s="2">
        <f t="shared" si="307"/>
        <v>0.90312415920853895</v>
      </c>
      <c r="FT93" s="2">
        <f t="shared" si="307"/>
        <v>0.91275139809142547</v>
      </c>
      <c r="FU93" s="2">
        <f t="shared" si="307"/>
        <v>0.89294553557171252</v>
      </c>
      <c r="FW93" s="2">
        <f t="shared" si="324"/>
        <v>1.2740210402170768E-3</v>
      </c>
      <c r="FX93" s="2">
        <f t="shared" si="164"/>
        <v>1.1006711397060092E-3</v>
      </c>
      <c r="FY93" s="2">
        <f t="shared" si="165"/>
        <v>1.2908107622795438E-3</v>
      </c>
      <c r="FZ93" s="2">
        <f t="shared" si="166"/>
        <v>1.3617789657523025E-3</v>
      </c>
      <c r="GA93" s="2">
        <f t="shared" si="167"/>
        <v>1.3677703550694776E-3</v>
      </c>
      <c r="GB93" s="2">
        <f t="shared" si="168"/>
        <v>1.2758023267516838E-3</v>
      </c>
      <c r="GC93" s="2">
        <f t="shared" si="169"/>
        <v>1.4520100830826168E-3</v>
      </c>
      <c r="GD93" s="2">
        <f t="shared" si="170"/>
        <v>1.6129965196494064E-3</v>
      </c>
      <c r="GE93" s="2">
        <f t="shared" si="171"/>
        <v>1.8444717396133179E-3</v>
      </c>
      <c r="GF93" s="2">
        <f t="shared" si="172"/>
        <v>1.7482309939716753E-3</v>
      </c>
      <c r="GG93" s="2">
        <f t="shared" si="173"/>
        <v>1.6701535404044959E-3</v>
      </c>
      <c r="GH93" s="2">
        <f t="shared" si="174"/>
        <v>1.4713447110665104E-3</v>
      </c>
      <c r="GI93" s="2">
        <f t="shared" si="175"/>
        <v>1.1747784000767606E-3</v>
      </c>
      <c r="GJ93" s="2">
        <f t="shared" si="176"/>
        <v>1.0924012148744871E-3</v>
      </c>
      <c r="GK93" s="2">
        <f t="shared" si="177"/>
        <v>9.2029952348778791E-4</v>
      </c>
      <c r="GM93" s="86">
        <f t="shared" si="325"/>
        <v>1.6492099827175634E-4</v>
      </c>
      <c r="GN93" s="86">
        <f t="shared" si="178"/>
        <v>7.3056806879042086E-4</v>
      </c>
      <c r="GO93" s="86">
        <f t="shared" si="179"/>
        <v>1.0475215645195035E-5</v>
      </c>
      <c r="GP93" s="86">
        <f t="shared" si="180"/>
        <v>1.9301862192257561E-5</v>
      </c>
      <c r="GQ93" s="86">
        <f t="shared" si="181"/>
        <v>5.8750492487559562E-6</v>
      </c>
      <c r="GR93" s="86">
        <f t="shared" si="182"/>
        <v>1.2488112865109057E-5</v>
      </c>
      <c r="GS93" s="86">
        <f t="shared" si="183"/>
        <v>6.1230956897491615E-6</v>
      </c>
      <c r="GT93" s="86">
        <f t="shared" si="184"/>
        <v>2.1707752011934953E-5</v>
      </c>
      <c r="GU93" s="86">
        <f t="shared" si="185"/>
        <v>2.4507725842444169E-4</v>
      </c>
      <c r="GV93" s="86">
        <f t="shared" si="186"/>
        <v>8.5428886345180776E-6</v>
      </c>
      <c r="GW93" s="86">
        <f t="shared" si="187"/>
        <v>2.1791725403563981E-5</v>
      </c>
      <c r="GX93" s="86">
        <f t="shared" si="188"/>
        <v>1.3399734632218225E-5</v>
      </c>
      <c r="GY93" s="86">
        <f t="shared" si="189"/>
        <v>6.7758681557326234E-4</v>
      </c>
      <c r="GZ93" s="86">
        <f t="shared" si="190"/>
        <v>2.786234223171922E-5</v>
      </c>
      <c r="HA93" s="86">
        <f t="shared" si="191"/>
        <v>1.8012820612304441E-4</v>
      </c>
      <c r="HC93" s="86">
        <f t="shared" si="326"/>
        <v>7.5789943862228495E-2</v>
      </c>
      <c r="HD93" s="86">
        <f t="shared" si="192"/>
        <v>4.451482566051744E-2</v>
      </c>
      <c r="HE93" s="86">
        <f t="shared" si="193"/>
        <v>4.4789887218543045E-2</v>
      </c>
      <c r="HF93" s="86">
        <f t="shared" si="194"/>
        <v>3.5498530920101523E-2</v>
      </c>
      <c r="HG93" s="86">
        <f t="shared" si="195"/>
        <v>3.607966363199365E-2</v>
      </c>
      <c r="HH93" s="86">
        <f t="shared" si="196"/>
        <v>2.2887655112132921E-2</v>
      </c>
      <c r="HI93" s="86">
        <f t="shared" si="197"/>
        <v>3.5058066424636471E-2</v>
      </c>
      <c r="HJ93" s="86">
        <f t="shared" si="198"/>
        <v>3.5466834441700235E-2</v>
      </c>
      <c r="HK93" s="86">
        <f t="shared" si="199"/>
        <v>4.3248411074967144E-2</v>
      </c>
      <c r="HL93" s="86">
        <f t="shared" si="200"/>
        <v>3.8542400342328399E-2</v>
      </c>
      <c r="HM93" s="86">
        <f t="shared" si="201"/>
        <v>2.8826946669415918E-2</v>
      </c>
      <c r="HN93" s="86">
        <f t="shared" si="202"/>
        <v>3.538929998362543E-2</v>
      </c>
      <c r="HO93" s="86">
        <f t="shared" si="203"/>
        <v>2.6286852952544359E-2</v>
      </c>
      <c r="HP93" s="86">
        <f t="shared" si="204"/>
        <v>3.2151796455309301E-2</v>
      </c>
      <c r="HQ93" s="86">
        <f t="shared" si="205"/>
        <v>1.5557819860253582E-2</v>
      </c>
      <c r="HS93" s="86">
        <f t="shared" si="327"/>
        <v>4.3405101026002942E-19</v>
      </c>
      <c r="HT93" s="86">
        <f t="shared" si="206"/>
        <v>8.4200896821555703E-21</v>
      </c>
      <c r="HU93" s="86">
        <f t="shared" si="207"/>
        <v>1.9183560284776589E-24</v>
      </c>
      <c r="HV93" s="86">
        <f t="shared" si="208"/>
        <v>5.7011194160746109E-25</v>
      </c>
      <c r="HW93" s="86">
        <f t="shared" si="209"/>
        <v>8.652154322984289E-25</v>
      </c>
      <c r="HX93" s="86">
        <f t="shared" si="210"/>
        <v>3.0330368227417478E-28</v>
      </c>
      <c r="HY93" s="86">
        <f t="shared" si="211"/>
        <v>2.4065363460946008E-26</v>
      </c>
      <c r="HZ93" s="86">
        <f t="shared" si="212"/>
        <v>2.1059613145200992E-26</v>
      </c>
      <c r="IA93" s="86">
        <f t="shared" si="213"/>
        <v>8.5026113756303089E-25</v>
      </c>
      <c r="IB93" s="86">
        <f t="shared" si="214"/>
        <v>5.1841452425374946E-25</v>
      </c>
      <c r="IC93" s="86">
        <f t="shared" si="215"/>
        <v>4.4853513993229464E-27</v>
      </c>
      <c r="ID93" s="86">
        <f t="shared" si="216"/>
        <v>1.0394703231583995E-26</v>
      </c>
      <c r="IE93" s="86">
        <f t="shared" si="217"/>
        <v>2.0513884329801128E-26</v>
      </c>
      <c r="IF93" s="86">
        <f t="shared" si="218"/>
        <v>4.1353306530595284E-15</v>
      </c>
      <c r="IG93" s="86">
        <f t="shared" si="219"/>
        <v>3.9410248699309549E-12</v>
      </c>
      <c r="II93" s="86">
        <f t="shared" si="328"/>
        <v>5.9465223319166553E-107</v>
      </c>
      <c r="IJ93" s="86">
        <f t="shared" si="329"/>
        <v>1.881915802541364E-121</v>
      </c>
      <c r="IK93" s="86">
        <f t="shared" si="330"/>
        <v>3.2158175325158678E-140</v>
      </c>
      <c r="IL93" s="86">
        <f t="shared" si="331"/>
        <v>1.1305720239080829E-137</v>
      </c>
      <c r="IM93" s="86">
        <f t="shared" si="332"/>
        <v>4.2009579107793417E-137</v>
      </c>
      <c r="IN93" s="86">
        <f t="shared" si="333"/>
        <v>1.4365630856950559E-158</v>
      </c>
      <c r="IO93" s="86">
        <f t="shared" si="334"/>
        <v>7.2436919198137933E-146</v>
      </c>
      <c r="IP93" s="86">
        <f t="shared" si="335"/>
        <v>1.1538789680020959E-147</v>
      </c>
      <c r="IQ93" s="86">
        <f t="shared" si="336"/>
        <v>1.5516025800504961E-137</v>
      </c>
      <c r="IR93" s="86">
        <f t="shared" si="337"/>
        <v>3.2295287485437589E-142</v>
      </c>
      <c r="IS93" s="86">
        <f t="shared" si="338"/>
        <v>2.4423959903581676E-153</v>
      </c>
      <c r="IT93" s="86">
        <f t="shared" si="339"/>
        <v>6.7750701961624016E-152</v>
      </c>
      <c r="IU93" s="86">
        <f t="shared" si="340"/>
        <v>6.2134872905003878E-149</v>
      </c>
      <c r="IV93" s="86">
        <f t="shared" si="341"/>
        <v>1.551690839876804E-78</v>
      </c>
      <c r="IW93" s="86">
        <f t="shared" si="342"/>
        <v>1.915492617149643E-63</v>
      </c>
      <c r="IY93" s="86">
        <f t="shared" si="343"/>
        <v>7.5954864860500251E-2</v>
      </c>
      <c r="IZ93" s="86">
        <f t="shared" si="344"/>
        <v>4.5245393729307859E-2</v>
      </c>
      <c r="JA93" s="86">
        <f t="shared" si="345"/>
        <v>4.4800362434188237E-2</v>
      </c>
      <c r="JB93" s="86">
        <f t="shared" si="346"/>
        <v>3.5517832782293778E-2</v>
      </c>
      <c r="JC93" s="86">
        <f t="shared" si="347"/>
        <v>3.6085538681242403E-2</v>
      </c>
      <c r="JD93" s="86">
        <f t="shared" si="348"/>
        <v>2.2900143224998028E-2</v>
      </c>
      <c r="JE93" s="86">
        <f t="shared" si="349"/>
        <v>3.5064189520326222E-2</v>
      </c>
      <c r="JF93" s="86">
        <f t="shared" si="350"/>
        <v>3.5488542193712169E-2</v>
      </c>
      <c r="JG93" s="86">
        <f t="shared" si="351"/>
        <v>4.3493488333391589E-2</v>
      </c>
      <c r="JH93" s="86">
        <f t="shared" si="352"/>
        <v>3.855094323096292E-2</v>
      </c>
      <c r="JI93" s="86">
        <f t="shared" si="353"/>
        <v>2.8848738394819481E-2</v>
      </c>
      <c r="JJ93" s="86">
        <f t="shared" si="354"/>
        <v>3.5402699718257651E-2</v>
      </c>
      <c r="JK93" s="86">
        <f t="shared" si="355"/>
        <v>2.6964439768117621E-2</v>
      </c>
      <c r="JL93" s="86">
        <f t="shared" si="356"/>
        <v>3.2179658797545155E-2</v>
      </c>
      <c r="JM93" s="86">
        <f t="shared" si="357"/>
        <v>1.5737948070317653E-2</v>
      </c>
    </row>
    <row r="94" spans="2:273" x14ac:dyDescent="0.25">
      <c r="B94" s="2">
        <v>67</v>
      </c>
      <c r="C94" s="37">
        <v>126.667</v>
      </c>
      <c r="D94" s="37">
        <v>116.526</v>
      </c>
      <c r="E94" s="37">
        <v>119.56100000000001</v>
      </c>
      <c r="F94" s="37">
        <v>115.77200000000001</v>
      </c>
      <c r="G94" s="37">
        <v>114.36799999999999</v>
      </c>
      <c r="H94" s="37">
        <v>113.526</v>
      </c>
      <c r="I94" s="37">
        <v>115.175</v>
      </c>
      <c r="J94" s="37">
        <v>118.614</v>
      </c>
      <c r="K94" s="37">
        <v>120</v>
      </c>
      <c r="L94" s="37">
        <v>117.351</v>
      </c>
      <c r="M94" s="37">
        <v>111.614</v>
      </c>
      <c r="N94" s="37">
        <v>115.649</v>
      </c>
      <c r="O94" s="37">
        <v>109.684</v>
      </c>
      <c r="P94" s="37">
        <v>114.559</v>
      </c>
      <c r="Q94" s="37">
        <v>104.96599999999999</v>
      </c>
      <c r="S94" s="4">
        <f t="shared" si="229"/>
        <v>130.44531729468306</v>
      </c>
      <c r="T94" s="4">
        <f t="shared" si="230"/>
        <v>121.29601088247801</v>
      </c>
      <c r="U94" s="4">
        <f t="shared" si="231"/>
        <v>123.05537311735881</v>
      </c>
      <c r="V94" s="4">
        <f t="shared" si="232"/>
        <v>118.73797149798821</v>
      </c>
      <c r="W94" s="4">
        <f t="shared" si="233"/>
        <v>118.70692790481607</v>
      </c>
      <c r="X94" s="4">
        <f t="shared" si="234"/>
        <v>114.51757155367322</v>
      </c>
      <c r="Y94" s="4">
        <f t="shared" si="235"/>
        <v>118.29037329044452</v>
      </c>
      <c r="Z94" s="4">
        <f t="shared" si="236"/>
        <v>120.92454509339146</v>
      </c>
      <c r="AA94" s="4">
        <f t="shared" si="237"/>
        <v>122.53704078759417</v>
      </c>
      <c r="AB94" s="4">
        <f t="shared" si="238"/>
        <v>120.25377507719253</v>
      </c>
      <c r="AC94" s="4">
        <f t="shared" si="239"/>
        <v>116.68840944827205</v>
      </c>
      <c r="AD94" s="4">
        <f t="shared" si="240"/>
        <v>119.28152529722669</v>
      </c>
      <c r="AE94" s="4">
        <f t="shared" si="241"/>
        <v>114.47929441058345</v>
      </c>
      <c r="AF94" s="4">
        <f t="shared" si="242"/>
        <v>116.77934406757007</v>
      </c>
      <c r="AG94" s="4">
        <f t="shared" si="243"/>
        <v>107.79886574323126</v>
      </c>
      <c r="AI94" s="4">
        <f t="shared" si="244"/>
        <v>-3.7783172946830632</v>
      </c>
      <c r="AJ94" s="4">
        <f t="shared" si="245"/>
        <v>-4.7700108824780187</v>
      </c>
      <c r="AK94" s="4">
        <f t="shared" si="246"/>
        <v>-3.4943731173588048</v>
      </c>
      <c r="AL94" s="4">
        <f t="shared" si="247"/>
        <v>-2.9659714979882068</v>
      </c>
      <c r="AM94" s="4">
        <f t="shared" si="248"/>
        <v>-4.3389279048160745</v>
      </c>
      <c r="AN94" s="4">
        <f t="shared" si="249"/>
        <v>-0.99157155367322503</v>
      </c>
      <c r="AO94" s="4">
        <f t="shared" si="250"/>
        <v>-3.1153732904445235</v>
      </c>
      <c r="AP94" s="4">
        <f t="shared" si="251"/>
        <v>-2.310545093391454</v>
      </c>
      <c r="AQ94" s="4">
        <f t="shared" si="252"/>
        <v>-2.5370407875941652</v>
      </c>
      <c r="AR94" s="4">
        <f t="shared" si="253"/>
        <v>-2.9027750771925298</v>
      </c>
      <c r="AS94" s="4">
        <f t="shared" si="254"/>
        <v>-5.0744094482720499</v>
      </c>
      <c r="AT94" s="4">
        <f t="shared" si="255"/>
        <v>-3.6325252972266924</v>
      </c>
      <c r="AU94" s="4">
        <f t="shared" si="256"/>
        <v>-4.7952944105834518</v>
      </c>
      <c r="AV94" s="4">
        <f t="shared" si="257"/>
        <v>-2.2203440675700676</v>
      </c>
      <c r="AW94" s="4">
        <f t="shared" si="257"/>
        <v>-2.8328657432312667</v>
      </c>
      <c r="AY94" s="2">
        <f t="shared" si="308"/>
        <v>97.895518827404246</v>
      </c>
      <c r="AZ94" s="2">
        <f t="shared" si="147"/>
        <v>99.326334217165183</v>
      </c>
      <c r="BA94" s="2">
        <f t="shared" si="148"/>
        <v>99.423908756516866</v>
      </c>
      <c r="BB94" s="2">
        <f t="shared" si="149"/>
        <v>99.053063219324699</v>
      </c>
      <c r="BC94" s="2">
        <f t="shared" si="150"/>
        <v>98.99389140989804</v>
      </c>
      <c r="BD94" s="2">
        <f t="shared" si="151"/>
        <v>101.03729054209597</v>
      </c>
      <c r="BE94" s="2">
        <f t="shared" si="152"/>
        <v>100.04716614913141</v>
      </c>
      <c r="BF94" s="2">
        <f t="shared" si="153"/>
        <v>102.80764217092826</v>
      </c>
      <c r="BG94" s="2">
        <f t="shared" si="154"/>
        <v>101.51581801567855</v>
      </c>
      <c r="BH94" s="2">
        <f t="shared" si="155"/>
        <v>100.45858943166209</v>
      </c>
      <c r="BI94" s="2">
        <f t="shared" si="156"/>
        <v>100.78338793163802</v>
      </c>
      <c r="BJ94" s="2">
        <f t="shared" si="157"/>
        <v>100.43295667580409</v>
      </c>
      <c r="BK94" s="2">
        <f t="shared" si="158"/>
        <v>99.831609798695553</v>
      </c>
      <c r="BL94" s="2">
        <f t="shared" si="159"/>
        <v>100.66502743139932</v>
      </c>
      <c r="BM94" s="2">
        <f t="shared" si="160"/>
        <v>100.32141404806417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111.99534400189661</v>
      </c>
      <c r="DL94" s="2">
        <f t="shared" si="289"/>
        <v>113.69045519203414</v>
      </c>
      <c r="DM94" s="2">
        <f t="shared" si="289"/>
        <v>114.45210347091928</v>
      </c>
      <c r="DN94" s="2">
        <f t="shared" si="289"/>
        <v>114.1408815196998</v>
      </c>
      <c r="DO94" s="2">
        <f t="shared" si="289"/>
        <v>114.27288778677462</v>
      </c>
      <c r="DP94" s="2">
        <f t="shared" si="289"/>
        <v>119.94482147937408</v>
      </c>
      <c r="DQ94" s="2">
        <f t="shared" si="289"/>
        <v>114.76352347083927</v>
      </c>
      <c r="DR94" s="2">
        <f t="shared" si="289"/>
        <v>119.10430583214794</v>
      </c>
      <c r="DS94" s="2">
        <f t="shared" si="289"/>
        <v>117.26880971659919</v>
      </c>
      <c r="DT94" s="2">
        <f t="shared" si="289"/>
        <v>118.80740777619724</v>
      </c>
      <c r="DU94" s="2">
        <f t="shared" si="289"/>
        <v>114.43352868658133</v>
      </c>
      <c r="DV94" s="2">
        <f t="shared" si="289"/>
        <v>117.05053630229423</v>
      </c>
      <c r="DW94" s="2">
        <f t="shared" si="289"/>
        <v>112.86186289528393</v>
      </c>
      <c r="DX94" s="2">
        <f t="shared" si="289"/>
        <v>110.95824171134697</v>
      </c>
      <c r="DY94" s="2">
        <f t="shared" si="289"/>
        <v>110.27621847147952</v>
      </c>
      <c r="EA94" s="2">
        <f t="shared" si="228"/>
        <v>96.98338223413144</v>
      </c>
      <c r="EB94" s="2">
        <f t="shared" si="290"/>
        <v>97.972431929637523</v>
      </c>
      <c r="EC94" s="2">
        <f t="shared" si="291"/>
        <v>98.194214742981018</v>
      </c>
      <c r="ED94" s="2">
        <f t="shared" si="292"/>
        <v>97.793045866703267</v>
      </c>
      <c r="EE94" s="2">
        <f t="shared" si="293"/>
        <v>97.693231232920766</v>
      </c>
      <c r="EF94" s="2">
        <f t="shared" si="294"/>
        <v>99.231312107645749</v>
      </c>
      <c r="EG94" s="2">
        <f t="shared" si="295"/>
        <v>98.740857675463403</v>
      </c>
      <c r="EH94" s="2">
        <f t="shared" si="296"/>
        <v>101.38444551339687</v>
      </c>
      <c r="EI94" s="2">
        <f t="shared" si="297"/>
        <v>100.16772474522608</v>
      </c>
      <c r="EJ94" s="2">
        <f t="shared" si="298"/>
        <v>98.701702320896914</v>
      </c>
      <c r="EK94" s="2">
        <f t="shared" si="299"/>
        <v>99.414252043043064</v>
      </c>
      <c r="EL94" s="2">
        <f t="shared" si="300"/>
        <v>98.947007854120102</v>
      </c>
      <c r="EM94" s="2">
        <f t="shared" si="301"/>
        <v>98.556710123388243</v>
      </c>
      <c r="EN94" s="2">
        <f t="shared" si="302"/>
        <v>99.766835884874482</v>
      </c>
      <c r="EO94" s="2">
        <f t="shared" si="303"/>
        <v>99.230874385930449</v>
      </c>
      <c r="EQ94" s="2">
        <f t="shared" si="304"/>
        <v>96.872197852660477</v>
      </c>
      <c r="ER94" s="2">
        <f t="shared" si="305"/>
        <v>97.740844066256656</v>
      </c>
      <c r="ES94" s="2">
        <f t="shared" si="305"/>
        <v>97.261281641726924</v>
      </c>
      <c r="ET94" s="2">
        <f t="shared" si="305"/>
        <v>96.99062694424731</v>
      </c>
      <c r="EU94" s="2">
        <f t="shared" si="305"/>
        <v>97.175746616199746</v>
      </c>
      <c r="EV94" s="2">
        <f t="shared" si="305"/>
        <v>98.723403096587219</v>
      </c>
      <c r="EW94" s="2">
        <f t="shared" si="305"/>
        <v>98.08477458515344</v>
      </c>
      <c r="EX94" s="2">
        <f t="shared" si="305"/>
        <v>101.20272662678853</v>
      </c>
      <c r="EY94" s="2">
        <f t="shared" si="305"/>
        <v>99.877080940952581</v>
      </c>
      <c r="EZ94" s="2">
        <f t="shared" si="305"/>
        <v>98.906990509117293</v>
      </c>
      <c r="FA94" s="2">
        <f t="shared" si="305"/>
        <v>98.707986933106937</v>
      </c>
      <c r="FB94" s="2">
        <f t="shared" si="305"/>
        <v>98.689948212763483</v>
      </c>
      <c r="FC94" s="2">
        <f t="shared" si="305"/>
        <v>98.671167910710494</v>
      </c>
      <c r="FD94" s="2">
        <f t="shared" si="305"/>
        <v>100.42089603201831</v>
      </c>
      <c r="FE94" s="2">
        <f t="shared" si="305"/>
        <v>101.08867932768707</v>
      </c>
      <c r="FG94" s="2">
        <f t="shared" si="306"/>
        <v>0.93922900245850738</v>
      </c>
      <c r="FH94" s="2">
        <f t="shared" si="307"/>
        <v>0.91384528895176431</v>
      </c>
      <c r="FI94" s="2">
        <f t="shared" si="307"/>
        <v>0.92428203361972505</v>
      </c>
      <c r="FJ94" s="2">
        <f t="shared" si="307"/>
        <v>0.92285123470809294</v>
      </c>
      <c r="FK94" s="2">
        <f t="shared" si="307"/>
        <v>0.92150403370856604</v>
      </c>
      <c r="FL94" s="2">
        <f t="shared" si="307"/>
        <v>0.91277726902127887</v>
      </c>
      <c r="FM94" s="2">
        <f t="shared" si="307"/>
        <v>0.91840603228971074</v>
      </c>
      <c r="FN94" s="2">
        <f t="shared" si="307"/>
        <v>0.91966539392749191</v>
      </c>
      <c r="FO94" s="2">
        <f t="shared" si="307"/>
        <v>0.92113477169103453</v>
      </c>
      <c r="FP94" s="2">
        <f t="shared" si="307"/>
        <v>0.91263705396034844</v>
      </c>
      <c r="FQ94" s="2">
        <f t="shared" si="307"/>
        <v>0.90875532245520907</v>
      </c>
      <c r="FR94" s="2">
        <f t="shared" si="307"/>
        <v>0.91789647632905325</v>
      </c>
      <c r="FS94" s="2">
        <f t="shared" si="307"/>
        <v>0.91088859538214717</v>
      </c>
      <c r="FT94" s="2">
        <f t="shared" si="307"/>
        <v>0.91981273723743306</v>
      </c>
      <c r="FU94" s="2">
        <f t="shared" si="307"/>
        <v>0.90143673834025362</v>
      </c>
      <c r="FW94" s="2">
        <f t="shared" si="324"/>
        <v>1.396764608352131E-3</v>
      </c>
      <c r="FX94" s="2">
        <f t="shared" si="164"/>
        <v>1.206733761829054E-3</v>
      </c>
      <c r="FY94" s="2">
        <f t="shared" si="165"/>
        <v>1.4151696179052244E-3</v>
      </c>
      <c r="FZ94" s="2">
        <f t="shared" si="166"/>
        <v>1.4929647952456907E-3</v>
      </c>
      <c r="GA94" s="2">
        <f t="shared" si="167"/>
        <v>1.4995324933319986E-3</v>
      </c>
      <c r="GB94" s="2">
        <f t="shared" si="168"/>
        <v>1.3987172698095452E-3</v>
      </c>
      <c r="GC94" s="2">
        <f t="shared" si="169"/>
        <v>1.5918743952725264E-3</v>
      </c>
      <c r="GD94" s="2">
        <f t="shared" si="170"/>
        <v>1.76834032690663E-3</v>
      </c>
      <c r="GE94" s="2">
        <f t="shared" si="171"/>
        <v>2.0220632170974413E-3</v>
      </c>
      <c r="GF94" s="2">
        <f t="shared" si="172"/>
        <v>1.9165739055262529E-3</v>
      </c>
      <c r="GG94" s="2">
        <f t="shared" si="173"/>
        <v>1.8309919073119017E-3</v>
      </c>
      <c r="GH94" s="2">
        <f t="shared" si="174"/>
        <v>1.6130684153045935E-3</v>
      </c>
      <c r="GI94" s="2">
        <f t="shared" si="175"/>
        <v>1.2879729214880678E-3</v>
      </c>
      <c r="GJ94" s="2">
        <f t="shared" si="176"/>
        <v>1.1976678878598476E-3</v>
      </c>
      <c r="GK94" s="2">
        <f t="shared" si="177"/>
        <v>1.0089987735967352E-3</v>
      </c>
      <c r="GM94" s="86">
        <f t="shared" si="325"/>
        <v>2.1260393741779025E-5</v>
      </c>
      <c r="GN94" s="86">
        <f t="shared" si="178"/>
        <v>1.1598881405192383E-4</v>
      </c>
      <c r="GO94" s="86">
        <f t="shared" si="179"/>
        <v>6.6848455818041593E-7</v>
      </c>
      <c r="GP94" s="86">
        <f t="shared" si="180"/>
        <v>1.2773542615863891E-6</v>
      </c>
      <c r="GQ94" s="86">
        <f t="shared" si="181"/>
        <v>2.9855693220786483E-7</v>
      </c>
      <c r="GR94" s="86">
        <f t="shared" si="182"/>
        <v>7.4433370374817878E-7</v>
      </c>
      <c r="GS94" s="86">
        <f t="shared" si="183"/>
        <v>3.4552072162352764E-7</v>
      </c>
      <c r="GT94" s="86">
        <f t="shared" si="184"/>
        <v>1.6089738008837578E-6</v>
      </c>
      <c r="GU94" s="86">
        <f t="shared" si="185"/>
        <v>3.3736819881135372E-5</v>
      </c>
      <c r="GV94" s="86">
        <f t="shared" si="186"/>
        <v>4.7326227176807473E-7</v>
      </c>
      <c r="GW94" s="86">
        <f t="shared" si="187"/>
        <v>1.3917109372161257E-6</v>
      </c>
      <c r="GX94" s="86">
        <f t="shared" si="188"/>
        <v>8.8445290301766234E-7</v>
      </c>
      <c r="GY94" s="86">
        <f t="shared" si="189"/>
        <v>1.132657735056579E-4</v>
      </c>
      <c r="GZ94" s="86">
        <f t="shared" si="190"/>
        <v>2.3515303295020293E-6</v>
      </c>
      <c r="HA94" s="86">
        <f t="shared" si="191"/>
        <v>2.4956862360108533E-5</v>
      </c>
      <c r="HC94" s="86">
        <f t="shared" si="326"/>
        <v>0.10232340812567049</v>
      </c>
      <c r="HD94" s="86">
        <f t="shared" si="192"/>
        <v>6.2741501353437451E-2</v>
      </c>
      <c r="HE94" s="86">
        <f t="shared" si="193"/>
        <v>6.5271949133737947E-2</v>
      </c>
      <c r="HF94" s="86">
        <f t="shared" si="194"/>
        <v>5.2429447993313873E-2</v>
      </c>
      <c r="HG94" s="86">
        <f t="shared" si="195"/>
        <v>5.3208084106097474E-2</v>
      </c>
      <c r="HH94" s="86">
        <f t="shared" si="196"/>
        <v>3.556385826238985E-2</v>
      </c>
      <c r="HI94" s="86">
        <f t="shared" si="197"/>
        <v>5.2604880930709884E-2</v>
      </c>
      <c r="HJ94" s="86">
        <f t="shared" si="198"/>
        <v>5.3656386906310811E-2</v>
      </c>
      <c r="HK94" s="86">
        <f t="shared" si="199"/>
        <v>6.4243960923012031E-2</v>
      </c>
      <c r="HL94" s="86">
        <f t="shared" si="200"/>
        <v>5.7859162734514143E-2</v>
      </c>
      <c r="HM94" s="86">
        <f t="shared" si="201"/>
        <v>4.4627590818222734E-2</v>
      </c>
      <c r="HN94" s="86">
        <f t="shared" si="202"/>
        <v>5.3548533061314428E-2</v>
      </c>
      <c r="HO94" s="86">
        <f t="shared" si="203"/>
        <v>3.9782356830662377E-2</v>
      </c>
      <c r="HP94" s="86">
        <f t="shared" si="204"/>
        <v>4.8137538517479726E-2</v>
      </c>
      <c r="HQ94" s="86">
        <f t="shared" si="205"/>
        <v>2.5606108671865153E-2</v>
      </c>
      <c r="HS94" s="86">
        <f t="shared" si="327"/>
        <v>2.4309910441911326E-18</v>
      </c>
      <c r="HT94" s="86">
        <f t="shared" si="206"/>
        <v>5.5315036617461574E-20</v>
      </c>
      <c r="HU94" s="86">
        <f t="shared" si="207"/>
        <v>1.833636716438936E-23</v>
      </c>
      <c r="HV94" s="86">
        <f t="shared" si="208"/>
        <v>5.5760881762915248E-24</v>
      </c>
      <c r="HW94" s="86">
        <f t="shared" si="209"/>
        <v>8.3612167948179494E-24</v>
      </c>
      <c r="HX94" s="86">
        <f t="shared" si="210"/>
        <v>4.0331515078655985E-27</v>
      </c>
      <c r="HY94" s="86">
        <f t="shared" si="211"/>
        <v>2.7573861398383143E-25</v>
      </c>
      <c r="HZ94" s="86">
        <f t="shared" si="212"/>
        <v>2.5562799643847867E-25</v>
      </c>
      <c r="IA94" s="86">
        <f t="shared" si="213"/>
        <v>9.1801888313296934E-24</v>
      </c>
      <c r="IB94" s="86">
        <f t="shared" si="214"/>
        <v>5.7739109166156214E-24</v>
      </c>
      <c r="IC94" s="86">
        <f t="shared" si="215"/>
        <v>5.9906696779120826E-26</v>
      </c>
      <c r="ID94" s="86">
        <f t="shared" si="216"/>
        <v>1.2815281638379512E-25</v>
      </c>
      <c r="IE94" s="86">
        <f t="shared" si="217"/>
        <v>2.2407918391314392E-25</v>
      </c>
      <c r="IF94" s="86">
        <f t="shared" si="218"/>
        <v>1.4960920699545548E-14</v>
      </c>
      <c r="IG94" s="86">
        <f t="shared" si="219"/>
        <v>1.0412336318124607E-11</v>
      </c>
      <c r="II94" s="86">
        <f t="shared" si="328"/>
        <v>4.5353577028317313E-104</v>
      </c>
      <c r="IJ94" s="86">
        <f t="shared" si="329"/>
        <v>3.0490415921491268E-118</v>
      </c>
      <c r="IK94" s="86">
        <f t="shared" si="330"/>
        <v>2.0352085764835834E-136</v>
      </c>
      <c r="IL94" s="86">
        <f t="shared" si="331"/>
        <v>6.5282954254164695E-134</v>
      </c>
      <c r="IM94" s="86">
        <f t="shared" si="332"/>
        <v>2.3526112955860808E-133</v>
      </c>
      <c r="IN94" s="86">
        <f t="shared" si="333"/>
        <v>2.8515240192151192E-154</v>
      </c>
      <c r="IO94" s="86">
        <f t="shared" si="334"/>
        <v>7.7128816315837593E-142</v>
      </c>
      <c r="IP94" s="86">
        <f t="shared" si="335"/>
        <v>1.6069105133082948E-143</v>
      </c>
      <c r="IQ94" s="86">
        <f t="shared" si="336"/>
        <v>1.3445581494352405E-133</v>
      </c>
      <c r="IR94" s="86">
        <f t="shared" si="337"/>
        <v>3.5362591616372297E-138</v>
      </c>
      <c r="IS94" s="86">
        <f t="shared" si="338"/>
        <v>5.2020320047282958E-149</v>
      </c>
      <c r="IT94" s="86">
        <f t="shared" si="339"/>
        <v>1.0843674994298671E-147</v>
      </c>
      <c r="IU94" s="86">
        <f t="shared" si="340"/>
        <v>5.9958531568003547E-145</v>
      </c>
      <c r="IV94" s="86">
        <f t="shared" si="341"/>
        <v>1.7692451972598971E-76</v>
      </c>
      <c r="IW94" s="86">
        <f t="shared" si="342"/>
        <v>7.8566275608744414E-62</v>
      </c>
      <c r="IY94" s="86">
        <f t="shared" si="343"/>
        <v>0.10234466851941228</v>
      </c>
      <c r="IZ94" s="86">
        <f t="shared" si="344"/>
        <v>6.2857490167489372E-2</v>
      </c>
      <c r="JA94" s="86">
        <f t="shared" si="345"/>
        <v>6.5272617618296128E-2</v>
      </c>
      <c r="JB94" s="86">
        <f t="shared" si="346"/>
        <v>5.2430725347575459E-2</v>
      </c>
      <c r="JC94" s="86">
        <f t="shared" si="347"/>
        <v>5.3208382663029678E-2</v>
      </c>
      <c r="JD94" s="86">
        <f t="shared" si="348"/>
        <v>3.5564602596093599E-2</v>
      </c>
      <c r="JE94" s="86">
        <f t="shared" si="349"/>
        <v>5.2605226451431508E-2</v>
      </c>
      <c r="JF94" s="86">
        <f t="shared" si="350"/>
        <v>5.3657995880111692E-2</v>
      </c>
      <c r="JG94" s="86">
        <f t="shared" si="351"/>
        <v>6.4277697742893172E-2</v>
      </c>
      <c r="JH94" s="86">
        <f t="shared" si="352"/>
        <v>5.785963599678591E-2</v>
      </c>
      <c r="JI94" s="86">
        <f t="shared" si="353"/>
        <v>4.462898252915995E-2</v>
      </c>
      <c r="JJ94" s="86">
        <f t="shared" si="354"/>
        <v>5.3549417514217448E-2</v>
      </c>
      <c r="JK94" s="86">
        <f t="shared" si="355"/>
        <v>3.9895622604168034E-2</v>
      </c>
      <c r="JL94" s="86">
        <f t="shared" si="356"/>
        <v>4.8139890047824187E-2</v>
      </c>
      <c r="JM94" s="86">
        <f t="shared" si="357"/>
        <v>2.56310655446376E-2</v>
      </c>
    </row>
    <row r="95" spans="2:273" x14ac:dyDescent="0.25">
      <c r="B95" s="2">
        <v>68</v>
      </c>
      <c r="C95" s="37">
        <v>140.11699999999999</v>
      </c>
      <c r="D95" s="37">
        <v>119.947</v>
      </c>
      <c r="E95" s="37">
        <v>129.82499999999999</v>
      </c>
      <c r="F95" s="37">
        <v>122.298</v>
      </c>
      <c r="G95" s="37">
        <v>122.42100000000001</v>
      </c>
      <c r="H95" s="37">
        <v>117.526</v>
      </c>
      <c r="I95" s="37">
        <v>120.526</v>
      </c>
      <c r="J95" s="37">
        <v>125.404</v>
      </c>
      <c r="K95" s="37">
        <v>128.91200000000001</v>
      </c>
      <c r="L95" s="37">
        <v>125.596</v>
      </c>
      <c r="M95" s="37">
        <v>120.22799999999999</v>
      </c>
      <c r="N95" s="37">
        <v>125.035</v>
      </c>
      <c r="O95" s="37">
        <v>118.789</v>
      </c>
      <c r="P95" s="37">
        <v>121.15300000000001</v>
      </c>
      <c r="Q95" s="37">
        <v>106.61</v>
      </c>
      <c r="S95" s="4">
        <f t="shared" si="229"/>
        <v>138.34018160416804</v>
      </c>
      <c r="T95" s="4">
        <f t="shared" si="230"/>
        <v>127.71337179385372</v>
      </c>
      <c r="U95" s="4">
        <f t="shared" si="231"/>
        <v>130.67569974687655</v>
      </c>
      <c r="V95" s="4">
        <f t="shared" si="232"/>
        <v>125.46352487626598</v>
      </c>
      <c r="W95" s="4">
        <f t="shared" si="233"/>
        <v>125.40635109181437</v>
      </c>
      <c r="X95" s="4">
        <f t="shared" si="234"/>
        <v>119.87085099466874</v>
      </c>
      <c r="Y95" s="4">
        <f t="shared" si="235"/>
        <v>124.79722975722859</v>
      </c>
      <c r="Z95" s="4">
        <f t="shared" si="236"/>
        <v>127.50793438190846</v>
      </c>
      <c r="AA95" s="4">
        <f t="shared" si="237"/>
        <v>129.71053329695135</v>
      </c>
      <c r="AB95" s="4">
        <f t="shared" si="238"/>
        <v>127.26178508503084</v>
      </c>
      <c r="AC95" s="4">
        <f t="shared" si="239"/>
        <v>122.9209467623194</v>
      </c>
      <c r="AD95" s="4">
        <f t="shared" si="240"/>
        <v>126.15763805767739</v>
      </c>
      <c r="AE95" s="4">
        <f t="shared" si="241"/>
        <v>119.95640048578169</v>
      </c>
      <c r="AF95" s="4">
        <f t="shared" si="242"/>
        <v>122.57729345805419</v>
      </c>
      <c r="AG95" s="4">
        <f t="shared" si="243"/>
        <v>111.32959066321077</v>
      </c>
      <c r="AI95" s="4">
        <f t="shared" si="244"/>
        <v>1.7768183958319526</v>
      </c>
      <c r="AJ95" s="4">
        <f t="shared" si="245"/>
        <v>-7.7663717938537218</v>
      </c>
      <c r="AK95" s="4">
        <f t="shared" si="246"/>
        <v>-0.85069974687655758</v>
      </c>
      <c r="AL95" s="4">
        <f t="shared" si="247"/>
        <v>-3.1655248762659767</v>
      </c>
      <c r="AM95" s="4">
        <f t="shared" si="248"/>
        <v>-2.9853510918143655</v>
      </c>
      <c r="AN95" s="4">
        <f t="shared" si="249"/>
        <v>-2.3448509946687466</v>
      </c>
      <c r="AO95" s="4">
        <f t="shared" si="250"/>
        <v>-4.2712297572285962</v>
      </c>
      <c r="AP95" s="4">
        <f t="shared" si="251"/>
        <v>-2.1039343819084593</v>
      </c>
      <c r="AQ95" s="4">
        <f t="shared" si="252"/>
        <v>-0.79853329695134789</v>
      </c>
      <c r="AR95" s="4">
        <f t="shared" si="253"/>
        <v>-1.6657850850308336</v>
      </c>
      <c r="AS95" s="4">
        <f t="shared" si="254"/>
        <v>-2.6929467623194085</v>
      </c>
      <c r="AT95" s="4">
        <f t="shared" si="255"/>
        <v>-1.122638057677392</v>
      </c>
      <c r="AU95" s="4">
        <f t="shared" si="256"/>
        <v>-1.167400485781684</v>
      </c>
      <c r="AV95" s="4">
        <f t="shared" si="257"/>
        <v>-1.42429345805418</v>
      </c>
      <c r="AW95" s="4">
        <f t="shared" si="257"/>
        <v>-4.7195906632107665</v>
      </c>
      <c r="AY95" s="2">
        <f t="shared" si="308"/>
        <v>97.707185061853266</v>
      </c>
      <c r="AZ95" s="2">
        <f t="shared" si="147"/>
        <v>99.090641462896755</v>
      </c>
      <c r="BA95" s="2">
        <f t="shared" si="148"/>
        <v>99.170430383063774</v>
      </c>
      <c r="BB95" s="2">
        <f t="shared" si="149"/>
        <v>98.813786665902413</v>
      </c>
      <c r="BC95" s="2">
        <f t="shared" si="150"/>
        <v>98.757194953637295</v>
      </c>
      <c r="BD95" s="2">
        <f t="shared" si="151"/>
        <v>100.75138624710596</v>
      </c>
      <c r="BE95" s="2">
        <f t="shared" si="152"/>
        <v>99.81890823645864</v>
      </c>
      <c r="BF95" s="2">
        <f t="shared" si="153"/>
        <v>102.57028417893747</v>
      </c>
      <c r="BG95" s="2">
        <f t="shared" si="154"/>
        <v>101.29395871034434</v>
      </c>
      <c r="BH95" s="2">
        <f t="shared" si="155"/>
        <v>100.22049968083928</v>
      </c>
      <c r="BI95" s="2">
        <f t="shared" si="156"/>
        <v>100.55173854341464</v>
      </c>
      <c r="BJ95" s="2">
        <f t="shared" si="157"/>
        <v>100.20811069965916</v>
      </c>
      <c r="BK95" s="2">
        <f t="shared" si="158"/>
        <v>99.641291544211725</v>
      </c>
      <c r="BL95" s="2">
        <f t="shared" si="159"/>
        <v>100.49826555978431</v>
      </c>
      <c r="BM95" s="2">
        <f t="shared" si="160"/>
        <v>100.17643963211241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112.0938060692271</v>
      </c>
      <c r="DL95" s="2">
        <f t="shared" si="289"/>
        <v>113.82798052303316</v>
      </c>
      <c r="DM95" s="2">
        <f t="shared" si="289"/>
        <v>114.61000459662284</v>
      </c>
      <c r="DN95" s="2">
        <f t="shared" si="289"/>
        <v>114.30274849906191</v>
      </c>
      <c r="DO95" s="2">
        <f t="shared" si="289"/>
        <v>114.41387503373818</v>
      </c>
      <c r="DP95" s="2">
        <f t="shared" si="289"/>
        <v>120.20947036510191</v>
      </c>
      <c r="DQ95" s="2">
        <f t="shared" si="289"/>
        <v>114.91169460553672</v>
      </c>
      <c r="DR95" s="2">
        <f t="shared" si="289"/>
        <v>119.30900284495021</v>
      </c>
      <c r="DS95" s="2">
        <f t="shared" si="289"/>
        <v>117.44334412955466</v>
      </c>
      <c r="DT95" s="2">
        <f t="shared" si="289"/>
        <v>119.04413940256045</v>
      </c>
      <c r="DU95" s="2">
        <f t="shared" si="289"/>
        <v>114.6077624466572</v>
      </c>
      <c r="DV95" s="2">
        <f t="shared" si="289"/>
        <v>117.27634116059383</v>
      </c>
      <c r="DW95" s="2">
        <f t="shared" si="289"/>
        <v>113.02056472261734</v>
      </c>
      <c r="DX95" s="2">
        <f t="shared" si="289"/>
        <v>111.10886037859721</v>
      </c>
      <c r="DY95" s="2">
        <f t="shared" si="289"/>
        <v>110.4263184046346</v>
      </c>
      <c r="EA95" s="2">
        <f t="shared" si="228"/>
        <v>96.858406730630705</v>
      </c>
      <c r="EB95" s="2">
        <f t="shared" si="290"/>
        <v>97.823821828358206</v>
      </c>
      <c r="EC95" s="2">
        <f t="shared" si="291"/>
        <v>98.018405957076013</v>
      </c>
      <c r="ED95" s="2">
        <f t="shared" si="292"/>
        <v>97.634238699969615</v>
      </c>
      <c r="EE95" s="2">
        <f t="shared" si="293"/>
        <v>97.541757086213366</v>
      </c>
      <c r="EF95" s="2">
        <f t="shared" si="294"/>
        <v>99.056442638121197</v>
      </c>
      <c r="EG95" s="2">
        <f t="shared" si="295"/>
        <v>98.597201164722293</v>
      </c>
      <c r="EH95" s="2">
        <f t="shared" si="296"/>
        <v>101.23714583707967</v>
      </c>
      <c r="EI95" s="2">
        <f t="shared" si="297"/>
        <v>100.03362135153854</v>
      </c>
      <c r="EJ95" s="2">
        <f t="shared" si="298"/>
        <v>98.576685605491704</v>
      </c>
      <c r="EK95" s="2">
        <f t="shared" si="299"/>
        <v>99.266103525961</v>
      </c>
      <c r="EL95" s="2">
        <f t="shared" si="300"/>
        <v>98.8162108243734</v>
      </c>
      <c r="EM95" s="2">
        <f t="shared" si="301"/>
        <v>98.447405976694242</v>
      </c>
      <c r="EN95" s="2">
        <f t="shared" si="302"/>
        <v>99.653751071647292</v>
      </c>
      <c r="EO95" s="2">
        <f t="shared" si="303"/>
        <v>99.152138746970593</v>
      </c>
      <c r="EQ95" s="2">
        <f t="shared" si="304"/>
        <v>96.750666565890967</v>
      </c>
      <c r="ER95" s="2">
        <f t="shared" si="305"/>
        <v>97.599162818003933</v>
      </c>
      <c r="ES95" s="2">
        <f t="shared" si="305"/>
        <v>97.114099572194519</v>
      </c>
      <c r="ET95" s="2">
        <f t="shared" si="305"/>
        <v>96.856731338639179</v>
      </c>
      <c r="EU95" s="2">
        <f t="shared" si="305"/>
        <v>97.040800877958972</v>
      </c>
      <c r="EV95" s="2">
        <f t="shared" si="305"/>
        <v>98.565436738946929</v>
      </c>
      <c r="EW95" s="2">
        <f t="shared" si="305"/>
        <v>97.962188859735008</v>
      </c>
      <c r="EX95" s="2">
        <f t="shared" si="305"/>
        <v>101.06140229851466</v>
      </c>
      <c r="EY95" s="2">
        <f t="shared" si="305"/>
        <v>99.752332307111033</v>
      </c>
      <c r="EZ95" s="2">
        <f t="shared" si="305"/>
        <v>98.77534206649608</v>
      </c>
      <c r="FA95" s="2">
        <f t="shared" si="305"/>
        <v>98.582929568299846</v>
      </c>
      <c r="FB95" s="2">
        <f t="shared" si="305"/>
        <v>98.567174756561258</v>
      </c>
      <c r="FC95" s="2">
        <f t="shared" si="305"/>
        <v>98.558492967044558</v>
      </c>
      <c r="FD95" s="2">
        <f t="shared" si="305"/>
        <v>100.28639883743091</v>
      </c>
      <c r="FE95" s="2">
        <f t="shared" si="305"/>
        <v>100.95128795091318</v>
      </c>
      <c r="FG95" s="2">
        <f t="shared" si="306"/>
        <v>0.94427823672038602</v>
      </c>
      <c r="FH95" s="2">
        <f t="shared" si="307"/>
        <v>0.92082577514327935</v>
      </c>
      <c r="FI95" s="2">
        <f t="shared" si="307"/>
        <v>0.93048123486574763</v>
      </c>
      <c r="FJ95" s="2">
        <f t="shared" si="307"/>
        <v>0.92915860031797737</v>
      </c>
      <c r="FK95" s="2">
        <f t="shared" si="307"/>
        <v>0.92791293739144642</v>
      </c>
      <c r="FL95" s="2">
        <f t="shared" si="307"/>
        <v>0.91983669823344871</v>
      </c>
      <c r="FM95" s="2">
        <f t="shared" si="307"/>
        <v>0.92504730277202574</v>
      </c>
      <c r="FN95" s="2">
        <f t="shared" si="307"/>
        <v>0.92621239530114208</v>
      </c>
      <c r="FO95" s="2">
        <f t="shared" si="307"/>
        <v>0.92757145459766899</v>
      </c>
      <c r="FP95" s="2">
        <f t="shared" si="307"/>
        <v>0.91970683330013592</v>
      </c>
      <c r="FQ95" s="2">
        <f t="shared" si="307"/>
        <v>0.91611035344535774</v>
      </c>
      <c r="FR95" s="2">
        <f t="shared" si="307"/>
        <v>0.92457581555091495</v>
      </c>
      <c r="FS95" s="2">
        <f t="shared" si="307"/>
        <v>0.91808716785621725</v>
      </c>
      <c r="FT95" s="2">
        <f t="shared" si="307"/>
        <v>0.92634869228308159</v>
      </c>
      <c r="FU95" s="2">
        <f t="shared" si="307"/>
        <v>0.90932283945033587</v>
      </c>
      <c r="FW95" s="2">
        <f t="shared" si="324"/>
        <v>1.5313155822035717E-3</v>
      </c>
      <c r="FX95" s="2">
        <f t="shared" si="164"/>
        <v>1.3230032297334277E-3</v>
      </c>
      <c r="FY95" s="2">
        <f t="shared" si="165"/>
        <v>1.5514908001653667E-3</v>
      </c>
      <c r="FZ95" s="2">
        <f t="shared" si="166"/>
        <v>1.6367675879656444E-3</v>
      </c>
      <c r="GA95" s="2">
        <f t="shared" si="167"/>
        <v>1.6439668470626871E-3</v>
      </c>
      <c r="GB95" s="2">
        <f t="shared" si="168"/>
        <v>1.5334560555849525E-3</v>
      </c>
      <c r="GC95" s="2">
        <f t="shared" si="169"/>
        <v>1.7451875374708211E-3</v>
      </c>
      <c r="GD95" s="2">
        <f t="shared" si="170"/>
        <v>1.9386158717620893E-3</v>
      </c>
      <c r="GE95" s="2">
        <f t="shared" si="171"/>
        <v>2.2167157807465245E-3</v>
      </c>
      <c r="GF95" s="2">
        <f t="shared" si="172"/>
        <v>2.1010929906585753E-3</v>
      </c>
      <c r="GG95" s="2">
        <f t="shared" si="173"/>
        <v>2.0072881146381296E-3</v>
      </c>
      <c r="GH95" s="2">
        <f t="shared" si="174"/>
        <v>1.7684191343946027E-3</v>
      </c>
      <c r="GI95" s="2">
        <f t="shared" si="175"/>
        <v>1.4120587613712847E-3</v>
      </c>
      <c r="GJ95" s="2">
        <f t="shared" si="176"/>
        <v>1.3130650021247595E-3</v>
      </c>
      <c r="GK95" s="2">
        <f t="shared" si="177"/>
        <v>1.1062374669694476E-3</v>
      </c>
      <c r="GM95" s="86">
        <f t="shared" si="325"/>
        <v>2.1515842028890445E-6</v>
      </c>
      <c r="GN95" s="86">
        <f t="shared" si="178"/>
        <v>1.4531666895697586E-5</v>
      </c>
      <c r="GO95" s="86">
        <f t="shared" si="179"/>
        <v>3.0855682285464423E-8</v>
      </c>
      <c r="GP95" s="86">
        <f t="shared" si="180"/>
        <v>6.0581331670731511E-8</v>
      </c>
      <c r="GQ95" s="86">
        <f t="shared" si="181"/>
        <v>1.0592097830884555E-8</v>
      </c>
      <c r="GR95" s="86">
        <f t="shared" si="182"/>
        <v>3.1449159136677766E-8</v>
      </c>
      <c r="GS95" s="86">
        <f t="shared" si="183"/>
        <v>1.3926615253941355E-8</v>
      </c>
      <c r="GT95" s="86">
        <f t="shared" si="184"/>
        <v>8.7452903115935584E-8</v>
      </c>
      <c r="GU95" s="86">
        <f t="shared" si="185"/>
        <v>3.6623067776023831E-6</v>
      </c>
      <c r="GV95" s="86">
        <f t="shared" si="186"/>
        <v>1.8478487335216887E-8</v>
      </c>
      <c r="GW95" s="86">
        <f t="shared" si="187"/>
        <v>6.2972732765462018E-8</v>
      </c>
      <c r="GX95" s="86">
        <f t="shared" si="188"/>
        <v>4.2270888137668608E-8</v>
      </c>
      <c r="GY95" s="86">
        <f t="shared" si="189"/>
        <v>1.5167543507208488E-5</v>
      </c>
      <c r="GZ95" s="86">
        <f t="shared" si="190"/>
        <v>1.4884075130105319E-7</v>
      </c>
      <c r="HA95" s="86">
        <f t="shared" si="191"/>
        <v>2.7580110489458935E-6</v>
      </c>
      <c r="HC95" s="86">
        <f t="shared" si="326"/>
        <v>0.13576964108218645</v>
      </c>
      <c r="HD95" s="86">
        <f t="shared" si="192"/>
        <v>8.6744280376076732E-2</v>
      </c>
      <c r="HE95" s="86">
        <f t="shared" si="193"/>
        <v>9.2926277897176945E-2</v>
      </c>
      <c r="HF95" s="86">
        <f t="shared" si="194"/>
        <v>7.5641303702270665E-2</v>
      </c>
      <c r="HG95" s="86">
        <f t="shared" si="195"/>
        <v>7.6655861795661154E-2</v>
      </c>
      <c r="HH95" s="86">
        <f t="shared" si="196"/>
        <v>5.3798721115935498E-2</v>
      </c>
      <c r="HI95" s="86">
        <f t="shared" si="197"/>
        <v>7.695837139080533E-2</v>
      </c>
      <c r="HJ95" s="86">
        <f t="shared" si="198"/>
        <v>7.9052097370016866E-2</v>
      </c>
      <c r="HK95" s="86">
        <f t="shared" si="199"/>
        <v>9.3022883280168014E-2</v>
      </c>
      <c r="HL95" s="86">
        <f t="shared" si="200"/>
        <v>8.4619846041981944E-2</v>
      </c>
      <c r="HM95" s="86">
        <f t="shared" si="201"/>
        <v>6.7182596086091312E-2</v>
      </c>
      <c r="HN95" s="86">
        <f t="shared" si="202"/>
        <v>7.8906567556413801E-2</v>
      </c>
      <c r="HO95" s="86">
        <f t="shared" si="203"/>
        <v>5.8750496848618772E-2</v>
      </c>
      <c r="HP95" s="86">
        <f t="shared" si="204"/>
        <v>7.0328957641251535E-2</v>
      </c>
      <c r="HQ95" s="86">
        <f t="shared" si="205"/>
        <v>4.084092687719134E-2</v>
      </c>
      <c r="HS95" s="86">
        <f t="shared" si="327"/>
        <v>1.3125025271938662E-17</v>
      </c>
      <c r="HT95" s="86">
        <f t="shared" si="206"/>
        <v>3.4913834515048223E-19</v>
      </c>
      <c r="HU95" s="86">
        <f t="shared" si="207"/>
        <v>1.6694918795064908E-22</v>
      </c>
      <c r="HV95" s="86">
        <f t="shared" si="208"/>
        <v>5.1955618450596005E-23</v>
      </c>
      <c r="HW95" s="86">
        <f t="shared" si="209"/>
        <v>7.6985708779258693E-23</v>
      </c>
      <c r="HX95" s="86">
        <f t="shared" si="210"/>
        <v>5.0763046947120264E-26</v>
      </c>
      <c r="HY95" s="86">
        <f t="shared" si="211"/>
        <v>2.9978584662089471E-24</v>
      </c>
      <c r="HZ95" s="86">
        <f t="shared" si="212"/>
        <v>2.9371586526866999E-24</v>
      </c>
      <c r="IA95" s="86">
        <f t="shared" si="213"/>
        <v>9.3978020536450385E-23</v>
      </c>
      <c r="IB95" s="86">
        <f t="shared" si="214"/>
        <v>6.0917299309271595E-23</v>
      </c>
      <c r="IC95" s="86">
        <f t="shared" si="215"/>
        <v>7.5528346310595974E-25</v>
      </c>
      <c r="ID95" s="86">
        <f t="shared" si="216"/>
        <v>1.4955396184027366E-24</v>
      </c>
      <c r="IE95" s="86">
        <f t="shared" si="217"/>
        <v>2.327651976291785E-24</v>
      </c>
      <c r="IF95" s="86">
        <f t="shared" si="218"/>
        <v>5.2730349810958414E-14</v>
      </c>
      <c r="IG95" s="86">
        <f t="shared" si="219"/>
        <v>2.6996369843409717E-11</v>
      </c>
      <c r="II95" s="86">
        <f t="shared" si="328"/>
        <v>3.1551179526059004E-101</v>
      </c>
      <c r="IJ95" s="86">
        <f t="shared" si="329"/>
        <v>4.4687717353700962E-115</v>
      </c>
      <c r="IK95" s="86">
        <f t="shared" si="330"/>
        <v>1.1404838080483767E-132</v>
      </c>
      <c r="IL95" s="86">
        <f t="shared" si="331"/>
        <v>3.3388195595886311E-130</v>
      </c>
      <c r="IM95" s="86">
        <f t="shared" si="332"/>
        <v>1.1673347865772444E-129</v>
      </c>
      <c r="IN95" s="86">
        <f t="shared" si="333"/>
        <v>4.9337284256117319E-150</v>
      </c>
      <c r="IO95" s="86">
        <f t="shared" si="334"/>
        <v>7.2023079253395762E-138</v>
      </c>
      <c r="IP95" s="86">
        <f t="shared" si="335"/>
        <v>1.9507494433526151E-139</v>
      </c>
      <c r="IQ95" s="86">
        <f t="shared" si="336"/>
        <v>1.019803237892165E-129</v>
      </c>
      <c r="IR95" s="86">
        <f t="shared" si="337"/>
        <v>3.3813723386745033E-134</v>
      </c>
      <c r="IS95" s="86">
        <f t="shared" si="338"/>
        <v>9.5918875152588912E-145</v>
      </c>
      <c r="IT95" s="86">
        <f t="shared" si="339"/>
        <v>1.5128751664089061E-143</v>
      </c>
      <c r="IU95" s="86">
        <f t="shared" si="340"/>
        <v>5.1021371624427665E-141</v>
      </c>
      <c r="IV95" s="86">
        <f t="shared" si="341"/>
        <v>1.892149695192434E-74</v>
      </c>
      <c r="IW95" s="86">
        <f t="shared" si="342"/>
        <v>3.0686630244222606E-60</v>
      </c>
      <c r="IY95" s="86">
        <f t="shared" si="343"/>
        <v>0.13577179266638933</v>
      </c>
      <c r="IZ95" s="86">
        <f t="shared" si="344"/>
        <v>8.6758812042972436E-2</v>
      </c>
      <c r="JA95" s="86">
        <f t="shared" si="345"/>
        <v>9.2926308752859232E-2</v>
      </c>
      <c r="JB95" s="86">
        <f t="shared" si="346"/>
        <v>7.5641364283602339E-2</v>
      </c>
      <c r="JC95" s="86">
        <f t="shared" si="347"/>
        <v>7.6655872387758991E-2</v>
      </c>
      <c r="JD95" s="86">
        <f t="shared" si="348"/>
        <v>5.3798752565094636E-2</v>
      </c>
      <c r="JE95" s="86">
        <f t="shared" si="349"/>
        <v>7.695838531742058E-2</v>
      </c>
      <c r="JF95" s="86">
        <f t="shared" si="350"/>
        <v>7.905218482291998E-2</v>
      </c>
      <c r="JG95" s="86">
        <f t="shared" si="351"/>
        <v>9.3026545586945619E-2</v>
      </c>
      <c r="JH95" s="86">
        <f t="shared" si="352"/>
        <v>8.4619864520469282E-2</v>
      </c>
      <c r="JI95" s="86">
        <f t="shared" si="353"/>
        <v>6.7182659058824076E-2</v>
      </c>
      <c r="JJ95" s="86">
        <f t="shared" si="354"/>
        <v>7.8906609827301938E-2</v>
      </c>
      <c r="JK95" s="86">
        <f t="shared" si="355"/>
        <v>5.876566439212598E-2</v>
      </c>
      <c r="JL95" s="86">
        <f t="shared" si="356"/>
        <v>7.0329106482055578E-2</v>
      </c>
      <c r="JM95" s="86">
        <f t="shared" si="357"/>
        <v>4.0843684915236655E-2</v>
      </c>
    </row>
    <row r="96" spans="2:273" x14ac:dyDescent="0.25">
      <c r="B96" s="2">
        <v>69</v>
      </c>
      <c r="C96" s="37">
        <v>147.56700000000001</v>
      </c>
      <c r="D96" s="37">
        <v>131.36799999999999</v>
      </c>
      <c r="E96" s="37">
        <v>141.053</v>
      </c>
      <c r="F96" s="37">
        <v>132.982</v>
      </c>
      <c r="G96" s="37">
        <v>131.404</v>
      </c>
      <c r="H96" s="37">
        <v>125.26300000000001</v>
      </c>
      <c r="I96" s="37">
        <v>130.78899999999999</v>
      </c>
      <c r="J96" s="37">
        <v>134.47399999999999</v>
      </c>
      <c r="K96" s="37">
        <v>139.10499999999999</v>
      </c>
      <c r="L96" s="37">
        <v>134.43899999999999</v>
      </c>
      <c r="M96" s="37">
        <v>129.15799999999999</v>
      </c>
      <c r="N96" s="37">
        <v>133.24600000000001</v>
      </c>
      <c r="O96" s="37">
        <v>125.614</v>
      </c>
      <c r="P96" s="37">
        <v>126.42400000000001</v>
      </c>
      <c r="Q96" s="37">
        <v>112.339</v>
      </c>
      <c r="S96" s="4">
        <f t="shared" si="229"/>
        <v>147.23586591143527</v>
      </c>
      <c r="T96" s="4">
        <f t="shared" si="230"/>
        <v>135.34896978098885</v>
      </c>
      <c r="U96" s="4">
        <f t="shared" si="231"/>
        <v>139.81905937844468</v>
      </c>
      <c r="V96" s="4">
        <f t="shared" si="232"/>
        <v>133.7111970347662</v>
      </c>
      <c r="W96" s="4">
        <f t="shared" si="233"/>
        <v>133.60860774891748</v>
      </c>
      <c r="X96" s="4">
        <f t="shared" si="234"/>
        <v>126.78489678431743</v>
      </c>
      <c r="Y96" s="4">
        <f t="shared" si="235"/>
        <v>132.82603272943845</v>
      </c>
      <c r="Z96" s="4">
        <f t="shared" si="236"/>
        <v>135.64724731400273</v>
      </c>
      <c r="AA96" s="4">
        <f t="shared" si="237"/>
        <v>138.38812186770184</v>
      </c>
      <c r="AB96" s="4">
        <f t="shared" si="238"/>
        <v>135.84790276233431</v>
      </c>
      <c r="AC96" s="4">
        <f t="shared" si="239"/>
        <v>130.80665938186078</v>
      </c>
      <c r="AD96" s="4">
        <f t="shared" si="240"/>
        <v>134.65543442079112</v>
      </c>
      <c r="AE96" s="4">
        <f t="shared" si="241"/>
        <v>126.87347800228856</v>
      </c>
      <c r="AF96" s="4">
        <f t="shared" si="242"/>
        <v>129.75976969493155</v>
      </c>
      <c r="AG96" s="4">
        <f t="shared" si="243"/>
        <v>116.09970993405588</v>
      </c>
      <c r="AI96" s="4">
        <f t="shared" si="244"/>
        <v>0.33113408856473825</v>
      </c>
      <c r="AJ96" s="4">
        <f t="shared" si="245"/>
        <v>-3.9809697809888576</v>
      </c>
      <c r="AK96" s="4">
        <f t="shared" si="246"/>
        <v>1.2339406215553197</v>
      </c>
      <c r="AL96" s="4">
        <f t="shared" si="247"/>
        <v>-0.72919703476620157</v>
      </c>
      <c r="AM96" s="4">
        <f t="shared" si="248"/>
        <v>-2.204607748917482</v>
      </c>
      <c r="AN96" s="4">
        <f t="shared" si="249"/>
        <v>-1.5218967843174198</v>
      </c>
      <c r="AO96" s="4">
        <f t="shared" si="250"/>
        <v>-2.0370327294384651</v>
      </c>
      <c r="AP96" s="4">
        <f t="shared" si="251"/>
        <v>-1.1732473140027366</v>
      </c>
      <c r="AQ96" s="4">
        <f t="shared" si="252"/>
        <v>0.71687813229814878</v>
      </c>
      <c r="AR96" s="4">
        <f t="shared" si="253"/>
        <v>-1.4089027623343213</v>
      </c>
      <c r="AS96" s="4">
        <f t="shared" si="254"/>
        <v>-1.6486593818607957</v>
      </c>
      <c r="AT96" s="4">
        <f t="shared" si="255"/>
        <v>-1.4094344207911149</v>
      </c>
      <c r="AU96" s="4">
        <f t="shared" si="256"/>
        <v>-1.2594780022885601</v>
      </c>
      <c r="AV96" s="4">
        <f t="shared" si="257"/>
        <v>-3.3357696949315425</v>
      </c>
      <c r="AW96" s="4">
        <f t="shared" si="257"/>
        <v>-3.7607099340558818</v>
      </c>
      <c r="AY96" s="2">
        <f t="shared" si="308"/>
        <v>97.522727187429496</v>
      </c>
      <c r="AZ96" s="2">
        <f t="shared" si="147"/>
        <v>98.859433474384318</v>
      </c>
      <c r="BA96" s="2">
        <f t="shared" si="148"/>
        <v>98.920808294627335</v>
      </c>
      <c r="BB96" s="2">
        <f t="shared" si="149"/>
        <v>98.578605190277173</v>
      </c>
      <c r="BC96" s="2">
        <f t="shared" si="150"/>
        <v>98.525084545852408</v>
      </c>
      <c r="BD96" s="2">
        <f t="shared" si="151"/>
        <v>100.4706168016983</v>
      </c>
      <c r="BE96" s="2">
        <f t="shared" si="152"/>
        <v>99.595075664956411</v>
      </c>
      <c r="BF96" s="2">
        <f t="shared" si="153"/>
        <v>102.33742259496283</v>
      </c>
      <c r="BG96" s="2">
        <f t="shared" si="154"/>
        <v>101.07676110384385</v>
      </c>
      <c r="BH96" s="2">
        <f t="shared" si="155"/>
        <v>99.988249674856291</v>
      </c>
      <c r="BI96" s="2">
        <f t="shared" si="156"/>
        <v>100.32384296663538</v>
      </c>
      <c r="BJ96" s="2">
        <f t="shared" si="157"/>
        <v>99.98795319835348</v>
      </c>
      <c r="BK96" s="2">
        <f t="shared" si="158"/>
        <v>99.455032604841037</v>
      </c>
      <c r="BL96" s="2">
        <f t="shared" si="159"/>
        <v>100.33384258569922</v>
      </c>
      <c r="BM96" s="2">
        <f t="shared" si="160"/>
        <v>100.03444771411229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112.19226813655759</v>
      </c>
      <c r="DL96" s="2">
        <f t="shared" si="289"/>
        <v>113.96550585403217</v>
      </c>
      <c r="DM96" s="2">
        <f t="shared" si="289"/>
        <v>114.7679057223264</v>
      </c>
      <c r="DN96" s="2">
        <f t="shared" si="289"/>
        <v>114.46461547842401</v>
      </c>
      <c r="DO96" s="2">
        <f t="shared" si="289"/>
        <v>114.55486228070174</v>
      </c>
      <c r="DP96" s="2">
        <f t="shared" si="289"/>
        <v>120.47411925082974</v>
      </c>
      <c r="DQ96" s="2">
        <f t="shared" si="289"/>
        <v>115.05986574023417</v>
      </c>
      <c r="DR96" s="2">
        <f t="shared" si="289"/>
        <v>119.5136998577525</v>
      </c>
      <c r="DS96" s="2">
        <f t="shared" si="289"/>
        <v>117.61787854251013</v>
      </c>
      <c r="DT96" s="2">
        <f t="shared" si="289"/>
        <v>119.28087102892366</v>
      </c>
      <c r="DU96" s="2">
        <f t="shared" si="289"/>
        <v>114.78199620673307</v>
      </c>
      <c r="DV96" s="2">
        <f t="shared" si="289"/>
        <v>117.50214601889343</v>
      </c>
      <c r="DW96" s="2">
        <f t="shared" si="289"/>
        <v>113.17926654995075</v>
      </c>
      <c r="DX96" s="2">
        <f t="shared" si="289"/>
        <v>111.25947904584746</v>
      </c>
      <c r="DY96" s="2">
        <f t="shared" si="289"/>
        <v>110.57641833778968</v>
      </c>
      <c r="EA96" s="2">
        <f t="shared" si="228"/>
        <v>96.733431227129969</v>
      </c>
      <c r="EB96" s="2">
        <f t="shared" si="290"/>
        <v>97.675211727078889</v>
      </c>
      <c r="EC96" s="2">
        <f t="shared" si="291"/>
        <v>97.842597171170993</v>
      </c>
      <c r="ED96" s="2">
        <f t="shared" si="292"/>
        <v>97.475431533235962</v>
      </c>
      <c r="EE96" s="2">
        <f t="shared" si="293"/>
        <v>97.39028293950598</v>
      </c>
      <c r="EF96" s="2">
        <f t="shared" si="294"/>
        <v>98.881573168596645</v>
      </c>
      <c r="EG96" s="2">
        <f t="shared" si="295"/>
        <v>98.453544653981169</v>
      </c>
      <c r="EH96" s="2">
        <f t="shared" si="296"/>
        <v>101.08984616076245</v>
      </c>
      <c r="EI96" s="2">
        <f t="shared" si="297"/>
        <v>99.899517957850989</v>
      </c>
      <c r="EJ96" s="2">
        <f t="shared" si="298"/>
        <v>98.451668890086495</v>
      </c>
      <c r="EK96" s="2">
        <f t="shared" si="299"/>
        <v>99.117955008878965</v>
      </c>
      <c r="EL96" s="2">
        <f t="shared" si="300"/>
        <v>98.685413794626697</v>
      </c>
      <c r="EM96" s="2">
        <f t="shared" si="301"/>
        <v>98.338101830000241</v>
      </c>
      <c r="EN96" s="2">
        <f t="shared" si="302"/>
        <v>99.540666258420103</v>
      </c>
      <c r="EO96" s="2">
        <f t="shared" si="303"/>
        <v>99.073403108010751</v>
      </c>
      <c r="EQ96" s="2">
        <f t="shared" si="304"/>
        <v>96.629135279121442</v>
      </c>
      <c r="ER96" s="2">
        <f t="shared" si="305"/>
        <v>97.457481569751209</v>
      </c>
      <c r="ES96" s="2">
        <f t="shared" si="305"/>
        <v>96.966917502662113</v>
      </c>
      <c r="ET96" s="2">
        <f t="shared" si="305"/>
        <v>96.722835733031047</v>
      </c>
      <c r="EU96" s="2">
        <f t="shared" si="305"/>
        <v>96.905855139718199</v>
      </c>
      <c r="EV96" s="2">
        <f t="shared" si="305"/>
        <v>98.407470381306638</v>
      </c>
      <c r="EW96" s="2">
        <f t="shared" si="305"/>
        <v>97.83960313431659</v>
      </c>
      <c r="EX96" s="2">
        <f t="shared" si="305"/>
        <v>100.92007797024078</v>
      </c>
      <c r="EY96" s="2">
        <f t="shared" si="305"/>
        <v>99.627583673269484</v>
      </c>
      <c r="EZ96" s="2">
        <f t="shared" si="305"/>
        <v>98.643693623874867</v>
      </c>
      <c r="FA96" s="2">
        <f t="shared" si="305"/>
        <v>98.457872203492769</v>
      </c>
      <c r="FB96" s="2">
        <f t="shared" si="305"/>
        <v>98.444401300359033</v>
      </c>
      <c r="FC96" s="2">
        <f t="shared" si="305"/>
        <v>98.445818023378621</v>
      </c>
      <c r="FD96" s="2">
        <f t="shared" si="305"/>
        <v>100.15190164284353</v>
      </c>
      <c r="FE96" s="2">
        <f t="shared" si="305"/>
        <v>100.81389657413928</v>
      </c>
      <c r="FG96" s="2">
        <f t="shared" si="306"/>
        <v>0.9489307599529575</v>
      </c>
      <c r="FH96" s="2">
        <f t="shared" si="307"/>
        <v>0.92728568638768882</v>
      </c>
      <c r="FI96" s="2">
        <f t="shared" si="307"/>
        <v>0.93620792304417089</v>
      </c>
      <c r="FJ96" s="2">
        <f t="shared" si="307"/>
        <v>0.93498662937778509</v>
      </c>
      <c r="FK96" s="2">
        <f t="shared" si="307"/>
        <v>0.93383614814225113</v>
      </c>
      <c r="FL96" s="2">
        <f t="shared" si="307"/>
        <v>0.92637085658675777</v>
      </c>
      <c r="FM96" s="2">
        <f t="shared" si="307"/>
        <v>0.93118851422586257</v>
      </c>
      <c r="FN96" s="2">
        <f t="shared" si="307"/>
        <v>0.93226513545956635</v>
      </c>
      <c r="FO96" s="2">
        <f t="shared" si="307"/>
        <v>0.93352071388239577</v>
      </c>
      <c r="FP96" s="2">
        <f t="shared" si="307"/>
        <v>0.926250728323744</v>
      </c>
      <c r="FQ96" s="2">
        <f t="shared" si="307"/>
        <v>0.92292279693912793</v>
      </c>
      <c r="FR96" s="2">
        <f t="shared" si="307"/>
        <v>0.9307527662262205</v>
      </c>
      <c r="FS96" s="2">
        <f t="shared" si="307"/>
        <v>0.9247522655701832</v>
      </c>
      <c r="FT96" s="2">
        <f t="shared" si="307"/>
        <v>0.93239106821479589</v>
      </c>
      <c r="FU96" s="2">
        <f t="shared" si="307"/>
        <v>0.9166363206404694</v>
      </c>
      <c r="FW96" s="2">
        <f t="shared" si="324"/>
        <v>1.6788061228928518E-3</v>
      </c>
      <c r="FX96" s="2">
        <f t="shared" si="164"/>
        <v>1.4504590568358686E-3</v>
      </c>
      <c r="FY96" s="2">
        <f t="shared" si="165"/>
        <v>1.700921231446163E-3</v>
      </c>
      <c r="FZ96" s="2">
        <f t="shared" si="166"/>
        <v>1.7943966149101961E-3</v>
      </c>
      <c r="GA96" s="2">
        <f t="shared" si="167"/>
        <v>1.8022879475814298E-3</v>
      </c>
      <c r="GB96" s="2">
        <f t="shared" si="168"/>
        <v>1.6811524114745315E-3</v>
      </c>
      <c r="GC96" s="2">
        <f t="shared" si="169"/>
        <v>1.9132379462743216E-3</v>
      </c>
      <c r="GD96" s="2">
        <f t="shared" si="170"/>
        <v>2.125252539255842E-3</v>
      </c>
      <c r="GE96" s="2">
        <f t="shared" si="171"/>
        <v>2.4300608163106887E-3</v>
      </c>
      <c r="GF96" s="2">
        <f t="shared" si="172"/>
        <v>2.3033357439170466E-3</v>
      </c>
      <c r="GG96" s="2">
        <f t="shared" si="173"/>
        <v>2.2005214991046296E-3</v>
      </c>
      <c r="GH96" s="2">
        <f t="shared" si="174"/>
        <v>1.9387022529768149E-3</v>
      </c>
      <c r="GI96" s="2">
        <f t="shared" si="175"/>
        <v>1.5480807440150163E-3</v>
      </c>
      <c r="GJ96" s="2">
        <f t="shared" si="176"/>
        <v>1.4395647777977192E-3</v>
      </c>
      <c r="GK96" s="2">
        <f t="shared" si="177"/>
        <v>1.2128358189956215E-3</v>
      </c>
      <c r="GM96" s="86">
        <f t="shared" si="325"/>
        <v>1.7072031362659676E-7</v>
      </c>
      <c r="GN96" s="86">
        <f t="shared" si="178"/>
        <v>1.4348353652023001E-6</v>
      </c>
      <c r="GO96" s="86">
        <f t="shared" si="179"/>
        <v>1.0289535144976639E-9</v>
      </c>
      <c r="GP96" s="86">
        <f t="shared" si="180"/>
        <v>2.0563267221443131E-9</v>
      </c>
      <c r="GQ96" s="86">
        <f t="shared" si="181"/>
        <v>2.6201386006977252E-10</v>
      </c>
      <c r="GR96" s="86">
        <f t="shared" si="182"/>
        <v>9.4084476341926556E-10</v>
      </c>
      <c r="GS96" s="86">
        <f t="shared" si="183"/>
        <v>4.0053301438783113E-10</v>
      </c>
      <c r="GT96" s="86">
        <f t="shared" si="184"/>
        <v>3.4818194184096185E-9</v>
      </c>
      <c r="GU96" s="86">
        <f t="shared" si="185"/>
        <v>3.1318500954985198E-7</v>
      </c>
      <c r="GV96" s="86">
        <f t="shared" si="186"/>
        <v>5.0794373143538261E-10</v>
      </c>
      <c r="GW96" s="86">
        <f t="shared" si="187"/>
        <v>2.0163539093499223E-9</v>
      </c>
      <c r="GX96" s="86">
        <f t="shared" si="188"/>
        <v>1.4612571779182207E-9</v>
      </c>
      <c r="GY96" s="86">
        <f t="shared" si="189"/>
        <v>1.6254938832949329E-6</v>
      </c>
      <c r="GZ96" s="86">
        <f t="shared" si="190"/>
        <v>7.0584867428622824E-9</v>
      </c>
      <c r="HA96" s="86">
        <f t="shared" si="191"/>
        <v>2.4300458485902444E-7</v>
      </c>
      <c r="HC96" s="86">
        <f t="shared" si="326"/>
        <v>0.1770897875164546</v>
      </c>
      <c r="HD96" s="86">
        <f t="shared" si="192"/>
        <v>0.11766827172704791</v>
      </c>
      <c r="HE96" s="86">
        <f t="shared" si="193"/>
        <v>0.12928482416012471</v>
      </c>
      <c r="HF96" s="86">
        <f t="shared" si="194"/>
        <v>0.10663126108533889</v>
      </c>
      <c r="HG96" s="86">
        <f t="shared" si="195"/>
        <v>0.10791671607332354</v>
      </c>
      <c r="HH96" s="86">
        <f t="shared" si="196"/>
        <v>7.9254494567487815E-2</v>
      </c>
      <c r="HI96" s="86">
        <f t="shared" si="197"/>
        <v>0.10980350815175036</v>
      </c>
      <c r="HJ96" s="86">
        <f t="shared" si="198"/>
        <v>0.11346132336503942</v>
      </c>
      <c r="HK96" s="86">
        <f t="shared" si="199"/>
        <v>0.13133883115386497</v>
      </c>
      <c r="HL96" s="86">
        <f t="shared" si="200"/>
        <v>0.12061154356934842</v>
      </c>
      <c r="HM96" s="86">
        <f t="shared" si="201"/>
        <v>9.8381080409205443E-2</v>
      </c>
      <c r="HN96" s="86">
        <f t="shared" si="202"/>
        <v>0.11327081666316731</v>
      </c>
      <c r="HO96" s="86">
        <f t="shared" si="203"/>
        <v>8.4687966659098432E-2</v>
      </c>
      <c r="HP96" s="86">
        <f t="shared" si="204"/>
        <v>0.10029605169285621</v>
      </c>
      <c r="HQ96" s="86">
        <f t="shared" si="205"/>
        <v>6.3147812771832415E-2</v>
      </c>
      <c r="HS96" s="86">
        <f t="shared" si="327"/>
        <v>6.8312385390241844E-17</v>
      </c>
      <c r="HT96" s="86">
        <f t="shared" si="206"/>
        <v>2.1173276577318085E-18</v>
      </c>
      <c r="HU96" s="86">
        <f t="shared" si="207"/>
        <v>1.4479414684609584E-21</v>
      </c>
      <c r="HV96" s="86">
        <f t="shared" si="208"/>
        <v>4.6118718758678575E-22</v>
      </c>
      <c r="HW96" s="86">
        <f t="shared" si="209"/>
        <v>6.7539001664626252E-22</v>
      </c>
      <c r="HX96" s="86">
        <f t="shared" si="210"/>
        <v>6.0477741699744587E-25</v>
      </c>
      <c r="HY96" s="86">
        <f t="shared" si="211"/>
        <v>3.0927285559682635E-23</v>
      </c>
      <c r="HZ96" s="86">
        <f t="shared" si="212"/>
        <v>3.1946017568645528E-23</v>
      </c>
      <c r="IA96" s="86">
        <f t="shared" si="213"/>
        <v>9.1219191729458597E-22</v>
      </c>
      <c r="IB96" s="86">
        <f t="shared" si="214"/>
        <v>6.0883390543574269E-22</v>
      </c>
      <c r="IC96" s="86">
        <f t="shared" si="215"/>
        <v>8.9889715100523307E-24</v>
      </c>
      <c r="ID96" s="86">
        <f t="shared" si="216"/>
        <v>1.6520782063794041E-23</v>
      </c>
      <c r="IE96" s="86">
        <f t="shared" si="217"/>
        <v>2.299353117304333E-23</v>
      </c>
      <c r="IF96" s="86">
        <f t="shared" si="218"/>
        <v>1.8106074774742595E-13</v>
      </c>
      <c r="IG96" s="86">
        <f t="shared" si="219"/>
        <v>6.8688925758786002E-11</v>
      </c>
      <c r="II96" s="86">
        <f t="shared" si="328"/>
        <v>2.0020623462558915E-98</v>
      </c>
      <c r="IJ96" s="86">
        <f t="shared" si="329"/>
        <v>5.9248436154809529E-112</v>
      </c>
      <c r="IK96" s="86">
        <f t="shared" si="330"/>
        <v>5.6589311138923805E-129</v>
      </c>
      <c r="IL96" s="86">
        <f t="shared" si="331"/>
        <v>1.5124469585165597E-126</v>
      </c>
      <c r="IM96" s="86">
        <f t="shared" si="332"/>
        <v>5.131998891912138E-126</v>
      </c>
      <c r="IN96" s="86">
        <f t="shared" si="333"/>
        <v>7.4408358392699811E-146</v>
      </c>
      <c r="IO96" s="86">
        <f t="shared" si="334"/>
        <v>5.8983097346475271E-134</v>
      </c>
      <c r="IP96" s="86">
        <f t="shared" si="335"/>
        <v>2.0643927913803442E-135</v>
      </c>
      <c r="IQ96" s="86">
        <f t="shared" si="336"/>
        <v>6.7700790214408725E-126</v>
      </c>
      <c r="IR96" s="86">
        <f t="shared" si="337"/>
        <v>2.8235056845866495E-130</v>
      </c>
      <c r="IS96" s="86">
        <f t="shared" si="338"/>
        <v>1.5311296801199309E-140</v>
      </c>
      <c r="IT96" s="86">
        <f t="shared" si="339"/>
        <v>1.839908260059981E-139</v>
      </c>
      <c r="IU96" s="86">
        <f t="shared" si="340"/>
        <v>3.8286101802391378E-137</v>
      </c>
      <c r="IV96" s="86">
        <f t="shared" si="341"/>
        <v>1.898059383695148E-72</v>
      </c>
      <c r="IW96" s="86">
        <f t="shared" si="342"/>
        <v>1.1413572617175884E-58</v>
      </c>
      <c r="IY96" s="86">
        <f t="shared" si="343"/>
        <v>0.17708995823676829</v>
      </c>
      <c r="IZ96" s="86">
        <f t="shared" si="344"/>
        <v>0.11766970656241311</v>
      </c>
      <c r="JA96" s="86">
        <f t="shared" si="345"/>
        <v>0.12928482518907822</v>
      </c>
      <c r="JB96" s="86">
        <f t="shared" si="346"/>
        <v>0.10663126314166561</v>
      </c>
      <c r="JC96" s="86">
        <f t="shared" si="347"/>
        <v>0.10791671633533739</v>
      </c>
      <c r="JD96" s="86">
        <f t="shared" si="348"/>
        <v>7.9254495508332579E-2</v>
      </c>
      <c r="JE96" s="86">
        <f t="shared" si="349"/>
        <v>0.10980350855228337</v>
      </c>
      <c r="JF96" s="86">
        <f t="shared" si="350"/>
        <v>0.11346132684685883</v>
      </c>
      <c r="JG96" s="86">
        <f t="shared" si="351"/>
        <v>0.1313391443388745</v>
      </c>
      <c r="JH96" s="86">
        <f t="shared" si="352"/>
        <v>0.12061154407729215</v>
      </c>
      <c r="JI96" s="86">
        <f t="shared" si="353"/>
        <v>9.8381082425559346E-2</v>
      </c>
      <c r="JJ96" s="86">
        <f t="shared" si="354"/>
        <v>0.11327081812442449</v>
      </c>
      <c r="JK96" s="86">
        <f t="shared" si="355"/>
        <v>8.4689592152981732E-2</v>
      </c>
      <c r="JL96" s="86">
        <f t="shared" si="356"/>
        <v>0.10029605875152402</v>
      </c>
      <c r="JM96" s="86">
        <f t="shared" si="357"/>
        <v>6.3148055845106202E-2</v>
      </c>
    </row>
    <row r="97" spans="2:273" x14ac:dyDescent="0.25">
      <c r="B97" s="2">
        <v>70</v>
      </c>
      <c r="C97" s="37">
        <v>159.96700000000001</v>
      </c>
      <c r="D97" s="37">
        <v>143.49100000000001</v>
      </c>
      <c r="E97" s="37">
        <v>156.386</v>
      </c>
      <c r="F97" s="37">
        <v>145.24600000000001</v>
      </c>
      <c r="G97" s="37">
        <v>144.351</v>
      </c>
      <c r="H97" s="37">
        <v>135.19300000000001</v>
      </c>
      <c r="I97" s="37">
        <v>144.965</v>
      </c>
      <c r="J97" s="37">
        <v>149.28100000000001</v>
      </c>
      <c r="K97" s="37">
        <v>151.684</v>
      </c>
      <c r="L97" s="37">
        <v>148.93</v>
      </c>
      <c r="M97" s="37">
        <v>140.73699999999999</v>
      </c>
      <c r="N97" s="37">
        <v>144.78899999999999</v>
      </c>
      <c r="O97" s="37">
        <v>135.053</v>
      </c>
      <c r="P97" s="37">
        <v>140.91499999999999</v>
      </c>
      <c r="Q97" s="37">
        <v>119.254</v>
      </c>
      <c r="S97" s="4">
        <f t="shared" si="229"/>
        <v>156.95068914212436</v>
      </c>
      <c r="T97" s="4">
        <f t="shared" si="230"/>
        <v>144.14159712620355</v>
      </c>
      <c r="U97" s="4">
        <f t="shared" si="231"/>
        <v>150.37068354645078</v>
      </c>
      <c r="V97" s="4">
        <f t="shared" si="232"/>
        <v>143.44819099844543</v>
      </c>
      <c r="W97" s="4">
        <f t="shared" si="233"/>
        <v>143.2767218693229</v>
      </c>
      <c r="X97" s="4">
        <f t="shared" si="234"/>
        <v>135.33849395097576</v>
      </c>
      <c r="Y97" s="4">
        <f t="shared" si="235"/>
        <v>142.33314391045349</v>
      </c>
      <c r="Z97" s="4">
        <f t="shared" si="236"/>
        <v>145.28403306353403</v>
      </c>
      <c r="AA97" s="4">
        <f t="shared" si="237"/>
        <v>148.44561146434711</v>
      </c>
      <c r="AB97" s="4">
        <f t="shared" si="238"/>
        <v>145.92487242317844</v>
      </c>
      <c r="AC97" s="4">
        <f t="shared" si="239"/>
        <v>140.34788744290006</v>
      </c>
      <c r="AD97" s="4">
        <f t="shared" si="240"/>
        <v>144.71462670068246</v>
      </c>
      <c r="AE97" s="4">
        <f t="shared" si="241"/>
        <v>135.27391859936793</v>
      </c>
      <c r="AF97" s="4">
        <f t="shared" si="242"/>
        <v>138.3187482482308</v>
      </c>
      <c r="AG97" s="4">
        <f t="shared" si="243"/>
        <v>122.2409025850405</v>
      </c>
      <c r="AI97" s="4">
        <f t="shared" si="244"/>
        <v>3.0163108578756521</v>
      </c>
      <c r="AJ97" s="4">
        <f t="shared" si="245"/>
        <v>-0.65059712620353594</v>
      </c>
      <c r="AK97" s="4">
        <f t="shared" si="246"/>
        <v>6.0153164535492181</v>
      </c>
      <c r="AL97" s="4">
        <f t="shared" si="247"/>
        <v>1.7978090015545831</v>
      </c>
      <c r="AM97" s="4">
        <f t="shared" si="248"/>
        <v>1.0742781306771008</v>
      </c>
      <c r="AN97" s="4">
        <f t="shared" si="249"/>
        <v>-0.14549395097574802</v>
      </c>
      <c r="AO97" s="4">
        <f t="shared" si="250"/>
        <v>2.6318560895465168</v>
      </c>
      <c r="AP97" s="4">
        <f t="shared" si="251"/>
        <v>3.9969669364659808</v>
      </c>
      <c r="AQ97" s="4">
        <f t="shared" si="252"/>
        <v>3.2383885356528879</v>
      </c>
      <c r="AR97" s="4">
        <f t="shared" si="253"/>
        <v>3.0051275768215646</v>
      </c>
      <c r="AS97" s="4">
        <f t="shared" si="254"/>
        <v>0.38911255709993497</v>
      </c>
      <c r="AT97" s="4">
        <f t="shared" si="255"/>
        <v>7.4373299317528563E-2</v>
      </c>
      <c r="AU97" s="4">
        <f t="shared" si="256"/>
        <v>-0.22091859936793412</v>
      </c>
      <c r="AV97" s="4">
        <f t="shared" si="257"/>
        <v>2.5962517517691879</v>
      </c>
      <c r="AW97" s="4">
        <f t="shared" si="257"/>
        <v>-2.9869025850404967</v>
      </c>
      <c r="AY97" s="2">
        <f t="shared" si="308"/>
        <v>97.34197998181007</v>
      </c>
      <c r="AZ97" s="2">
        <f t="shared" si="147"/>
        <v>98.632631535369484</v>
      </c>
      <c r="BA97" s="2">
        <f t="shared" si="148"/>
        <v>98.674990354252301</v>
      </c>
      <c r="BB97" s="2">
        <f t="shared" si="149"/>
        <v>98.347449541098129</v>
      </c>
      <c r="BC97" s="2">
        <f t="shared" si="150"/>
        <v>98.297448141519169</v>
      </c>
      <c r="BD97" s="2">
        <f t="shared" si="151"/>
        <v>100.1949742137093</v>
      </c>
      <c r="BE97" s="2">
        <f t="shared" si="152"/>
        <v>99.37557865591144</v>
      </c>
      <c r="BF97" s="2">
        <f t="shared" si="153"/>
        <v>102.10899596926211</v>
      </c>
      <c r="BG97" s="2">
        <f t="shared" si="154"/>
        <v>100.86411984257649</v>
      </c>
      <c r="BH97" s="2">
        <f t="shared" si="155"/>
        <v>99.761735901442151</v>
      </c>
      <c r="BI97" s="2">
        <f t="shared" si="156"/>
        <v>100.09971281778128</v>
      </c>
      <c r="BJ97" s="2">
        <f t="shared" si="157"/>
        <v>99.772421803210236</v>
      </c>
      <c r="BK97" s="2">
        <f t="shared" si="158"/>
        <v>99.272779060485433</v>
      </c>
      <c r="BL97" s="2">
        <f t="shared" si="159"/>
        <v>100.17177678922428</v>
      </c>
      <c r="BM97" s="2">
        <f t="shared" si="160"/>
        <v>99.895450675006913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112.29073020388807</v>
      </c>
      <c r="DL97" s="2">
        <f t="shared" si="289"/>
        <v>114.10303118503118</v>
      </c>
      <c r="DM97" s="2">
        <f t="shared" si="289"/>
        <v>114.92580684802998</v>
      </c>
      <c r="DN97" s="2">
        <f t="shared" si="289"/>
        <v>114.62648245778611</v>
      </c>
      <c r="DO97" s="2">
        <f t="shared" si="289"/>
        <v>114.6958495276653</v>
      </c>
      <c r="DP97" s="2">
        <f t="shared" si="289"/>
        <v>120.73876813655758</v>
      </c>
      <c r="DQ97" s="2">
        <f t="shared" si="289"/>
        <v>115.20803687493162</v>
      </c>
      <c r="DR97" s="2">
        <f t="shared" si="289"/>
        <v>119.71839687055477</v>
      </c>
      <c r="DS97" s="2">
        <f t="shared" si="289"/>
        <v>117.79241295546559</v>
      </c>
      <c r="DT97" s="2">
        <f t="shared" si="289"/>
        <v>119.51760265528685</v>
      </c>
      <c r="DU97" s="2">
        <f t="shared" si="289"/>
        <v>114.95622996680893</v>
      </c>
      <c r="DV97" s="2">
        <f t="shared" si="289"/>
        <v>117.72795087719302</v>
      </c>
      <c r="DW97" s="2">
        <f t="shared" si="289"/>
        <v>113.33796837728416</v>
      </c>
      <c r="DX97" s="2">
        <f t="shared" si="289"/>
        <v>111.41009771309771</v>
      </c>
      <c r="DY97" s="2">
        <f t="shared" si="289"/>
        <v>110.72651827094477</v>
      </c>
      <c r="EA97" s="2">
        <f t="shared" si="228"/>
        <v>96.608455723629234</v>
      </c>
      <c r="EB97" s="2">
        <f t="shared" si="290"/>
        <v>97.526601625799572</v>
      </c>
      <c r="EC97" s="2">
        <f t="shared" si="291"/>
        <v>97.666788385265988</v>
      </c>
      <c r="ED97" s="2">
        <f t="shared" si="292"/>
        <v>97.316624366502325</v>
      </c>
      <c r="EE97" s="2">
        <f t="shared" si="293"/>
        <v>97.238808792798594</v>
      </c>
      <c r="EF97" s="2">
        <f t="shared" si="294"/>
        <v>98.706703699072108</v>
      </c>
      <c r="EG97" s="2">
        <f t="shared" si="295"/>
        <v>98.309888143240059</v>
      </c>
      <c r="EH97" s="2">
        <f t="shared" si="296"/>
        <v>100.94254648444524</v>
      </c>
      <c r="EI97" s="2">
        <f t="shared" si="297"/>
        <v>99.76541456416345</v>
      </c>
      <c r="EJ97" s="2">
        <f t="shared" si="298"/>
        <v>98.326652174681286</v>
      </c>
      <c r="EK97" s="2">
        <f t="shared" si="299"/>
        <v>98.969806491796916</v>
      </c>
      <c r="EL97" s="2">
        <f t="shared" si="300"/>
        <v>98.554616764879981</v>
      </c>
      <c r="EM97" s="2">
        <f t="shared" si="301"/>
        <v>98.228797683306254</v>
      </c>
      <c r="EN97" s="2">
        <f t="shared" si="302"/>
        <v>99.427581445192914</v>
      </c>
      <c r="EO97" s="2">
        <f t="shared" si="303"/>
        <v>98.994667469050896</v>
      </c>
      <c r="EQ97" s="2">
        <f t="shared" si="304"/>
        <v>96.507603992351932</v>
      </c>
      <c r="ER97" s="2">
        <f t="shared" si="305"/>
        <v>97.315800321498486</v>
      </c>
      <c r="ES97" s="2">
        <f t="shared" si="305"/>
        <v>96.819735433129708</v>
      </c>
      <c r="ET97" s="2">
        <f t="shared" si="305"/>
        <v>96.588940127422916</v>
      </c>
      <c r="EU97" s="2">
        <f t="shared" si="305"/>
        <v>96.770909401477411</v>
      </c>
      <c r="EV97" s="2">
        <f t="shared" si="305"/>
        <v>98.249504023666347</v>
      </c>
      <c r="EW97" s="2">
        <f t="shared" si="305"/>
        <v>97.717017408898172</v>
      </c>
      <c r="EX97" s="2">
        <f t="shared" si="305"/>
        <v>100.77875364196692</v>
      </c>
      <c r="EY97" s="2">
        <f t="shared" si="305"/>
        <v>99.502835039427936</v>
      </c>
      <c r="EZ97" s="2">
        <f t="shared" si="305"/>
        <v>98.51204518125364</v>
      </c>
      <c r="FA97" s="2">
        <f t="shared" si="305"/>
        <v>98.332814838685692</v>
      </c>
      <c r="FB97" s="2">
        <f t="shared" si="305"/>
        <v>98.321627844156822</v>
      </c>
      <c r="FC97" s="2">
        <f t="shared" si="305"/>
        <v>98.33314307971267</v>
      </c>
      <c r="FD97" s="2">
        <f t="shared" si="305"/>
        <v>100.01740444825614</v>
      </c>
      <c r="FE97" s="2">
        <f t="shared" si="305"/>
        <v>100.67650519736539</v>
      </c>
      <c r="FG97" s="2">
        <f t="shared" si="306"/>
        <v>0.95321406506966455</v>
      </c>
      <c r="FH97" s="2">
        <f t="shared" si="307"/>
        <v>0.93325672959830885</v>
      </c>
      <c r="FI97" s="2">
        <f t="shared" si="307"/>
        <v>0.94149253126771415</v>
      </c>
      <c r="FJ97" s="2">
        <f t="shared" si="307"/>
        <v>0.94036596647572035</v>
      </c>
      <c r="FK97" s="2">
        <f t="shared" si="307"/>
        <v>0.93930449882435851</v>
      </c>
      <c r="FL97" s="2">
        <f t="shared" si="307"/>
        <v>0.9324115468242169</v>
      </c>
      <c r="FM97" s="2">
        <f t="shared" si="307"/>
        <v>0.93686089296815789</v>
      </c>
      <c r="FN97" s="2">
        <f t="shared" si="307"/>
        <v>0.93785468738284083</v>
      </c>
      <c r="FO97" s="2">
        <f t="shared" si="307"/>
        <v>0.93901343218737088</v>
      </c>
      <c r="FP97" s="2">
        <f t="shared" si="307"/>
        <v>0.93230055388898825</v>
      </c>
      <c r="FQ97" s="2">
        <f t="shared" si="307"/>
        <v>0.92922476061181747</v>
      </c>
      <c r="FR97" s="2">
        <f t="shared" si="307"/>
        <v>0.93645861415920595</v>
      </c>
      <c r="FS97" s="2">
        <f t="shared" si="307"/>
        <v>0.93091584541226313</v>
      </c>
      <c r="FT97" s="2">
        <f t="shared" si="307"/>
        <v>0.93797091948298505</v>
      </c>
      <c r="FU97" s="2">
        <f t="shared" si="307"/>
        <v>0.92340962272576643</v>
      </c>
      <c r="FW97" s="2">
        <f t="shared" si="324"/>
        <v>1.8404762107097066E-3</v>
      </c>
      <c r="FX97" s="2">
        <f t="shared" si="164"/>
        <v>1.5901742049404264E-3</v>
      </c>
      <c r="FY97" s="2">
        <f t="shared" si="165"/>
        <v>1.8647170401922129E-3</v>
      </c>
      <c r="FZ97" s="2">
        <f t="shared" si="166"/>
        <v>1.9671762056451803E-3</v>
      </c>
      <c r="GA97" s="2">
        <f t="shared" si="167"/>
        <v>1.9758258781467941E-3</v>
      </c>
      <c r="GB97" s="2">
        <f t="shared" si="168"/>
        <v>1.8430480312254321E-3</v>
      </c>
      <c r="GC97" s="2">
        <f t="shared" si="169"/>
        <v>2.0974365352363325E-3</v>
      </c>
      <c r="GD97" s="2">
        <f t="shared" si="170"/>
        <v>2.3298153640118166E-3</v>
      </c>
      <c r="GE97" s="2">
        <f t="shared" si="171"/>
        <v>2.6638841583822227E-3</v>
      </c>
      <c r="GF97" s="2">
        <f t="shared" si="172"/>
        <v>2.5249963126855314E-3</v>
      </c>
      <c r="GG97" s="2">
        <f t="shared" si="173"/>
        <v>2.4123117044812692E-3</v>
      </c>
      <c r="GH97" s="2">
        <f t="shared" si="174"/>
        <v>2.125347218953568E-3</v>
      </c>
      <c r="GI97" s="2">
        <f t="shared" si="175"/>
        <v>1.6971832971091341E-3</v>
      </c>
      <c r="GJ97" s="2">
        <f t="shared" si="176"/>
        <v>1.5782321954667627E-3</v>
      </c>
      <c r="GK97" s="2">
        <f t="shared" si="177"/>
        <v>1.3296924407763401E-3</v>
      </c>
      <c r="GM97" s="86">
        <f t="shared" si="325"/>
        <v>1.0611140216619733E-8</v>
      </c>
      <c r="GN97" s="86">
        <f t="shared" si="178"/>
        <v>1.1156104215617089E-7</v>
      </c>
      <c r="GO97" s="86">
        <f t="shared" si="179"/>
        <v>2.4771107847773669E-11</v>
      </c>
      <c r="GP97" s="86">
        <f t="shared" si="180"/>
        <v>4.990909945168226E-11</v>
      </c>
      <c r="GQ97" s="86">
        <f t="shared" si="181"/>
        <v>4.5153651591196283E-12</v>
      </c>
      <c r="GR97" s="86">
        <f t="shared" si="182"/>
        <v>1.9914937560830196E-11</v>
      </c>
      <c r="GS97" s="86">
        <f t="shared" si="183"/>
        <v>8.2142745079377161E-12</v>
      </c>
      <c r="GT97" s="86">
        <f t="shared" si="184"/>
        <v>1.0146878639131267E-10</v>
      </c>
      <c r="GU97" s="86">
        <f t="shared" si="185"/>
        <v>2.1083680807233227E-8</v>
      </c>
      <c r="GV97" s="86">
        <f t="shared" si="186"/>
        <v>9.8231016411561728E-12</v>
      </c>
      <c r="GW97" s="86">
        <f t="shared" si="187"/>
        <v>4.5651869412780178E-11</v>
      </c>
      <c r="GX97" s="86">
        <f t="shared" si="188"/>
        <v>3.6511653465398117E-11</v>
      </c>
      <c r="GY97" s="86">
        <f t="shared" si="189"/>
        <v>1.3932901870098456E-7</v>
      </c>
      <c r="GZ97" s="86">
        <f t="shared" si="190"/>
        <v>2.5064139018652604E-10</v>
      </c>
      <c r="HA97" s="86">
        <f t="shared" si="191"/>
        <v>1.7067127401819844E-8</v>
      </c>
      <c r="HC97" s="86">
        <f t="shared" si="326"/>
        <v>0.22711953080838562</v>
      </c>
      <c r="HD97" s="86">
        <f t="shared" si="192"/>
        <v>0.15664535256962106</v>
      </c>
      <c r="HE97" s="86">
        <f t="shared" si="193"/>
        <v>0.17583298889890628</v>
      </c>
      <c r="HF97" s="86">
        <f t="shared" si="194"/>
        <v>0.14692276264989607</v>
      </c>
      <c r="HG97" s="86">
        <f t="shared" si="195"/>
        <v>0.14850631723418423</v>
      </c>
      <c r="HH97" s="86">
        <f t="shared" si="196"/>
        <v>0.11374031885106697</v>
      </c>
      <c r="HI97" s="86">
        <f t="shared" si="197"/>
        <v>0.15284902046076945</v>
      </c>
      <c r="HJ97" s="86">
        <f t="shared" si="198"/>
        <v>0.15870574162024084</v>
      </c>
      <c r="HK97" s="86">
        <f t="shared" si="199"/>
        <v>0.18088799805584294</v>
      </c>
      <c r="HL97" s="86">
        <f t="shared" si="200"/>
        <v>0.16760629152920006</v>
      </c>
      <c r="HM97" s="86">
        <f t="shared" si="201"/>
        <v>0.14019746689161575</v>
      </c>
      <c r="HN97" s="86">
        <f t="shared" si="202"/>
        <v>0.15846322687057063</v>
      </c>
      <c r="HO97" s="86">
        <f t="shared" si="203"/>
        <v>0.11919388688450504</v>
      </c>
      <c r="HP97" s="86">
        <f t="shared" si="204"/>
        <v>0.13966112533740027</v>
      </c>
      <c r="HQ97" s="86">
        <f t="shared" si="205"/>
        <v>9.468946842421723E-2</v>
      </c>
      <c r="HS97" s="86">
        <f t="shared" si="327"/>
        <v>3.4275997536622234E-16</v>
      </c>
      <c r="HT97" s="86">
        <f t="shared" si="206"/>
        <v>1.2337399157523544E-17</v>
      </c>
      <c r="HU97" s="86">
        <f t="shared" si="207"/>
        <v>1.1962520760746859E-20</v>
      </c>
      <c r="HV97" s="86">
        <f t="shared" si="208"/>
        <v>3.9000731906859505E-21</v>
      </c>
      <c r="HW97" s="86">
        <f t="shared" si="209"/>
        <v>5.645625935025427E-21</v>
      </c>
      <c r="HX97" s="86">
        <f t="shared" si="210"/>
        <v>6.8202011372218945E-24</v>
      </c>
      <c r="HY97" s="86">
        <f t="shared" si="211"/>
        <v>3.0276032749069366E-22</v>
      </c>
      <c r="HZ97" s="86">
        <f t="shared" si="212"/>
        <v>3.2891703822594839E-22</v>
      </c>
      <c r="IA97" s="86">
        <f t="shared" si="213"/>
        <v>8.3954101300510853E-21</v>
      </c>
      <c r="IB97" s="86">
        <f t="shared" si="214"/>
        <v>5.7644159209723065E-21</v>
      </c>
      <c r="IC97" s="86">
        <f t="shared" si="215"/>
        <v>1.0099173662113523E-22</v>
      </c>
      <c r="ID97" s="86">
        <f t="shared" si="216"/>
        <v>1.7275714222817486E-22</v>
      </c>
      <c r="IE97" s="86">
        <f t="shared" si="217"/>
        <v>2.160096161474086E-22</v>
      </c>
      <c r="IF97" s="86">
        <f t="shared" si="218"/>
        <v>6.0569890037063145E-13</v>
      </c>
      <c r="IG97" s="86">
        <f t="shared" si="219"/>
        <v>1.7151360951885175E-10</v>
      </c>
      <c r="II97" s="86">
        <f t="shared" si="328"/>
        <v>1.1587774144307443E-95</v>
      </c>
      <c r="IJ97" s="86">
        <f t="shared" si="329"/>
        <v>7.1061085498044776E-109</v>
      </c>
      <c r="IK97" s="86">
        <f t="shared" si="330"/>
        <v>2.4862642662388825E-125</v>
      </c>
      <c r="IL97" s="86">
        <f t="shared" si="331"/>
        <v>6.0682573054958582E-123</v>
      </c>
      <c r="IM97" s="86">
        <f t="shared" si="332"/>
        <v>1.9990614219378356E-122</v>
      </c>
      <c r="IN97" s="86">
        <f t="shared" si="333"/>
        <v>9.7818047162114333E-142</v>
      </c>
      <c r="IO97" s="86">
        <f t="shared" si="334"/>
        <v>4.236302793482371E-130</v>
      </c>
      <c r="IP97" s="86">
        <f t="shared" si="335"/>
        <v>1.9044387802232824E-131</v>
      </c>
      <c r="IQ97" s="86">
        <f t="shared" si="336"/>
        <v>3.9338212932782104E-122</v>
      </c>
      <c r="IR97" s="86">
        <f t="shared" si="337"/>
        <v>2.0588940840961949E-126</v>
      </c>
      <c r="IS97" s="86">
        <f t="shared" si="338"/>
        <v>2.1159215475279251E-136</v>
      </c>
      <c r="IT97" s="86">
        <f t="shared" si="339"/>
        <v>1.950555875769511E-135</v>
      </c>
      <c r="IU97" s="86">
        <f t="shared" si="340"/>
        <v>2.5334973658190986E-133</v>
      </c>
      <c r="IV97" s="86">
        <f t="shared" si="341"/>
        <v>1.7858839210010397E-70</v>
      </c>
      <c r="IW97" s="86">
        <f t="shared" si="342"/>
        <v>4.0425508033625834E-57</v>
      </c>
      <c r="IY97" s="86">
        <f t="shared" si="343"/>
        <v>0.22711954141952617</v>
      </c>
      <c r="IZ97" s="86">
        <f t="shared" si="344"/>
        <v>0.15664546413066321</v>
      </c>
      <c r="JA97" s="86">
        <f t="shared" si="345"/>
        <v>0.17583298892367738</v>
      </c>
      <c r="JB97" s="86">
        <f t="shared" si="346"/>
        <v>0.14692276269980517</v>
      </c>
      <c r="JC97" s="86">
        <f t="shared" si="347"/>
        <v>0.14850631723869959</v>
      </c>
      <c r="JD97" s="86">
        <f t="shared" si="348"/>
        <v>0.1137403188709819</v>
      </c>
      <c r="JE97" s="86">
        <f t="shared" si="349"/>
        <v>0.15284902046898372</v>
      </c>
      <c r="JF97" s="86">
        <f t="shared" si="350"/>
        <v>0.15870574172170962</v>
      </c>
      <c r="JG97" s="86">
        <f t="shared" si="351"/>
        <v>0.18088801913952374</v>
      </c>
      <c r="JH97" s="86">
        <f t="shared" si="352"/>
        <v>0.16760629153902318</v>
      </c>
      <c r="JI97" s="86">
        <f t="shared" si="353"/>
        <v>0.14019746693726762</v>
      </c>
      <c r="JJ97" s="86">
        <f t="shared" si="354"/>
        <v>0.15846322690708228</v>
      </c>
      <c r="JK97" s="86">
        <f t="shared" si="355"/>
        <v>0.11919402621352373</v>
      </c>
      <c r="JL97" s="86">
        <f t="shared" si="356"/>
        <v>0.13966112558864738</v>
      </c>
      <c r="JM97" s="86">
        <f t="shared" si="357"/>
        <v>9.4689485662858244E-2</v>
      </c>
    </row>
    <row r="98" spans="2:273" x14ac:dyDescent="0.25">
      <c r="B98" s="2">
        <v>71</v>
      </c>
      <c r="C98" s="37">
        <v>172.4</v>
      </c>
      <c r="D98" s="37">
        <v>156.19300000000001</v>
      </c>
      <c r="E98" s="37">
        <v>167.596</v>
      </c>
      <c r="F98" s="37">
        <v>158.87700000000001</v>
      </c>
      <c r="G98" s="37">
        <v>159.56100000000001</v>
      </c>
      <c r="H98" s="37">
        <v>148.80699999999999</v>
      </c>
      <c r="I98" s="37">
        <v>158</v>
      </c>
      <c r="J98" s="37">
        <v>160.15799999999999</v>
      </c>
      <c r="K98" s="37">
        <v>163.57900000000001</v>
      </c>
      <c r="L98" s="37">
        <v>163.93</v>
      </c>
      <c r="M98" s="37">
        <v>155.73699999999999</v>
      </c>
      <c r="N98" s="37">
        <v>159.89500000000001</v>
      </c>
      <c r="O98" s="37">
        <v>147.56100000000001</v>
      </c>
      <c r="P98" s="37">
        <v>150.16900000000001</v>
      </c>
      <c r="Q98" s="37">
        <v>126.339</v>
      </c>
      <c r="S98" s="4">
        <f t="shared" si="229"/>
        <v>167.20939240065064</v>
      </c>
      <c r="T98" s="4">
        <f t="shared" si="230"/>
        <v>153.93504835913777</v>
      </c>
      <c r="U98" s="4">
        <f t="shared" si="231"/>
        <v>162.0578099218269</v>
      </c>
      <c r="V98" s="4">
        <f t="shared" si="232"/>
        <v>154.49849452525359</v>
      </c>
      <c r="W98" s="4">
        <f t="shared" si="233"/>
        <v>154.23208045703666</v>
      </c>
      <c r="X98" s="4">
        <f t="shared" si="234"/>
        <v>145.46902255017005</v>
      </c>
      <c r="Y98" s="4">
        <f t="shared" si="235"/>
        <v>153.1180254351018</v>
      </c>
      <c r="Z98" s="4">
        <f t="shared" si="236"/>
        <v>156.18911390434826</v>
      </c>
      <c r="AA98" s="4">
        <f t="shared" si="237"/>
        <v>159.58667177473379</v>
      </c>
      <c r="AB98" s="4">
        <f t="shared" si="238"/>
        <v>157.22976369903333</v>
      </c>
      <c r="AC98" s="4">
        <f t="shared" si="239"/>
        <v>151.36942214950855</v>
      </c>
      <c r="AD98" s="4">
        <f t="shared" si="240"/>
        <v>156.09527234316991</v>
      </c>
      <c r="AE98" s="4">
        <f t="shared" si="241"/>
        <v>145.07983234923461</v>
      </c>
      <c r="AF98" s="4">
        <f t="shared" si="242"/>
        <v>148.11458189704263</v>
      </c>
      <c r="AG98" s="4">
        <f t="shared" si="243"/>
        <v>129.7697973993555</v>
      </c>
      <c r="AI98" s="4">
        <f t="shared" si="244"/>
        <v>5.190607599349363</v>
      </c>
      <c r="AJ98" s="4">
        <f t="shared" si="245"/>
        <v>2.2579516408622453</v>
      </c>
      <c r="AK98" s="4">
        <f t="shared" si="246"/>
        <v>5.5381900781731019</v>
      </c>
      <c r="AL98" s="4">
        <f t="shared" si="247"/>
        <v>4.3785054747464187</v>
      </c>
      <c r="AM98" s="4">
        <f t="shared" si="248"/>
        <v>5.328919542963348</v>
      </c>
      <c r="AN98" s="4">
        <f t="shared" si="249"/>
        <v>3.3379774498299355</v>
      </c>
      <c r="AO98" s="4">
        <f t="shared" si="250"/>
        <v>4.8819745648982007</v>
      </c>
      <c r="AP98" s="4">
        <f t="shared" si="251"/>
        <v>3.968886095651726</v>
      </c>
      <c r="AQ98" s="4">
        <f t="shared" si="252"/>
        <v>3.9923282252662204</v>
      </c>
      <c r="AR98" s="4">
        <f t="shared" si="253"/>
        <v>6.7002363009666794</v>
      </c>
      <c r="AS98" s="4">
        <f t="shared" si="254"/>
        <v>4.3675778504914433</v>
      </c>
      <c r="AT98" s="4">
        <f t="shared" si="255"/>
        <v>3.7997276568301004</v>
      </c>
      <c r="AU98" s="4">
        <f t="shared" si="256"/>
        <v>2.4811676507653999</v>
      </c>
      <c r="AV98" s="4">
        <f t="shared" si="257"/>
        <v>2.0544181029573849</v>
      </c>
      <c r="AW98" s="4">
        <f t="shared" si="257"/>
        <v>-3.4307973993554981</v>
      </c>
      <c r="AY98" s="2">
        <f t="shared" si="308"/>
        <v>97.164774422630302</v>
      </c>
      <c r="AZ98" s="2">
        <f t="shared" si="147"/>
        <v>98.410133855671148</v>
      </c>
      <c r="BA98" s="2">
        <f t="shared" si="148"/>
        <v>98.432902415633933</v>
      </c>
      <c r="BB98" s="2">
        <f t="shared" si="149"/>
        <v>98.120229230808988</v>
      </c>
      <c r="BC98" s="2">
        <f t="shared" si="150"/>
        <v>98.074155233223507</v>
      </c>
      <c r="BD98" s="2">
        <f t="shared" si="151"/>
        <v>99.924411494669386</v>
      </c>
      <c r="BE98" s="2">
        <f t="shared" si="152"/>
        <v>99.160306685852788</v>
      </c>
      <c r="BF98" s="2">
        <f t="shared" si="153"/>
        <v>101.88491717496584</v>
      </c>
      <c r="BG98" s="2">
        <f t="shared" si="154"/>
        <v>100.65590946127163</v>
      </c>
      <c r="BH98" s="2">
        <f t="shared" si="155"/>
        <v>99.540824897663839</v>
      </c>
      <c r="BI98" s="2">
        <f t="shared" si="156"/>
        <v>99.879328556434231</v>
      </c>
      <c r="BJ98" s="2">
        <f t="shared" si="157"/>
        <v>99.561427064460432</v>
      </c>
      <c r="BK98" s="2">
        <f t="shared" si="158"/>
        <v>99.094453387132219</v>
      </c>
      <c r="BL98" s="2">
        <f t="shared" si="159"/>
        <v>100.01206526860642</v>
      </c>
      <c r="BM98" s="2">
        <f t="shared" si="160"/>
        <v>99.759435565405994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112.38919227121856</v>
      </c>
      <c r="DL98" s="2">
        <f t="shared" si="289"/>
        <v>114.2405565160302</v>
      </c>
      <c r="DM98" s="2">
        <f t="shared" si="289"/>
        <v>115.08370797373354</v>
      </c>
      <c r="DN98" s="2">
        <f t="shared" si="289"/>
        <v>114.78834943714821</v>
      </c>
      <c r="DO98" s="2">
        <f t="shared" si="289"/>
        <v>114.83683677462886</v>
      </c>
      <c r="DP98" s="2">
        <f t="shared" si="289"/>
        <v>121.00341702228542</v>
      </c>
      <c r="DQ98" s="2">
        <f t="shared" si="289"/>
        <v>115.35620800962907</v>
      </c>
      <c r="DR98" s="2">
        <f t="shared" si="289"/>
        <v>119.92309388335704</v>
      </c>
      <c r="DS98" s="2">
        <f t="shared" si="289"/>
        <v>117.96694736842106</v>
      </c>
      <c r="DT98" s="2">
        <f t="shared" si="289"/>
        <v>119.75433428165006</v>
      </c>
      <c r="DU98" s="2">
        <f t="shared" si="289"/>
        <v>115.1304637268848</v>
      </c>
      <c r="DV98" s="2">
        <f t="shared" si="289"/>
        <v>117.95375573549262</v>
      </c>
      <c r="DW98" s="2">
        <f t="shared" si="289"/>
        <v>113.49667020461756</v>
      </c>
      <c r="DX98" s="2">
        <f t="shared" si="289"/>
        <v>111.56071638034796</v>
      </c>
      <c r="DY98" s="2">
        <f t="shared" si="289"/>
        <v>110.87661820409984</v>
      </c>
      <c r="EA98" s="2">
        <f t="shared" si="228"/>
        <v>96.483480220128499</v>
      </c>
      <c r="EB98" s="2">
        <f t="shared" si="290"/>
        <v>97.377991524520255</v>
      </c>
      <c r="EC98" s="2">
        <f t="shared" si="291"/>
        <v>97.490979599360969</v>
      </c>
      <c r="ED98" s="2">
        <f t="shared" si="292"/>
        <v>97.157817199768672</v>
      </c>
      <c r="EE98" s="2">
        <f t="shared" si="293"/>
        <v>97.087334646091207</v>
      </c>
      <c r="EF98" s="2">
        <f t="shared" si="294"/>
        <v>98.531834229547556</v>
      </c>
      <c r="EG98" s="2">
        <f t="shared" si="295"/>
        <v>98.166231632498935</v>
      </c>
      <c r="EH98" s="2">
        <f t="shared" si="296"/>
        <v>100.79524680812804</v>
      </c>
      <c r="EI98" s="2">
        <f t="shared" si="297"/>
        <v>99.631311170475911</v>
      </c>
      <c r="EJ98" s="2">
        <f t="shared" si="298"/>
        <v>98.201635459276076</v>
      </c>
      <c r="EK98" s="2">
        <f t="shared" si="299"/>
        <v>98.821657974714867</v>
      </c>
      <c r="EL98" s="2">
        <f t="shared" si="300"/>
        <v>98.423819735133279</v>
      </c>
      <c r="EM98" s="2">
        <f t="shared" si="301"/>
        <v>98.119493536612254</v>
      </c>
      <c r="EN98" s="2">
        <f t="shared" si="302"/>
        <v>99.314496631965724</v>
      </c>
      <c r="EO98" s="2">
        <f t="shared" si="303"/>
        <v>98.915931830091054</v>
      </c>
      <c r="EQ98" s="2">
        <f t="shared" si="304"/>
        <v>96.386072705582421</v>
      </c>
      <c r="ER98" s="2">
        <f t="shared" si="305"/>
        <v>97.174119073245748</v>
      </c>
      <c r="ES98" s="2">
        <f t="shared" si="305"/>
        <v>96.672553363597302</v>
      </c>
      <c r="ET98" s="2">
        <f t="shared" si="305"/>
        <v>96.455044521814784</v>
      </c>
      <c r="EU98" s="2">
        <f t="shared" si="305"/>
        <v>96.635963663236637</v>
      </c>
      <c r="EV98" s="2">
        <f t="shared" si="305"/>
        <v>98.091537666026056</v>
      </c>
      <c r="EW98" s="2">
        <f t="shared" si="305"/>
        <v>97.594431683479755</v>
      </c>
      <c r="EX98" s="2">
        <f t="shared" si="305"/>
        <v>100.63742931369305</v>
      </c>
      <c r="EY98" s="2">
        <f t="shared" si="305"/>
        <v>99.378086405586387</v>
      </c>
      <c r="EZ98" s="2">
        <f t="shared" si="305"/>
        <v>98.380396738632427</v>
      </c>
      <c r="FA98" s="2">
        <f t="shared" si="305"/>
        <v>98.207757473878615</v>
      </c>
      <c r="FB98" s="2">
        <f t="shared" si="305"/>
        <v>98.198854387954597</v>
      </c>
      <c r="FC98" s="2">
        <f t="shared" si="305"/>
        <v>98.220468136046733</v>
      </c>
      <c r="FD98" s="2">
        <f t="shared" si="305"/>
        <v>99.882907253668762</v>
      </c>
      <c r="FE98" s="2">
        <f t="shared" si="305"/>
        <v>100.5391138205915</v>
      </c>
      <c r="FG98" s="2">
        <f t="shared" si="306"/>
        <v>0.95715433940502725</v>
      </c>
      <c r="FH98" s="2">
        <f t="shared" si="307"/>
        <v>0.93876982847003687</v>
      </c>
      <c r="FI98" s="2">
        <f t="shared" si="307"/>
        <v>0.94636443721856645</v>
      </c>
      <c r="FJ98" s="2">
        <f t="shared" si="307"/>
        <v>0.94532623365724755</v>
      </c>
      <c r="FK98" s="2">
        <f t="shared" si="307"/>
        <v>0.9443478320534423</v>
      </c>
      <c r="FL98" s="2">
        <f t="shared" si="307"/>
        <v>0.9379898203712338</v>
      </c>
      <c r="FM98" s="2">
        <f t="shared" si="307"/>
        <v>0.94209475410370436</v>
      </c>
      <c r="FN98" s="2">
        <f t="shared" si="307"/>
        <v>0.94301117991903638</v>
      </c>
      <c r="FO98" s="2">
        <f t="shared" si="307"/>
        <v>0.94407951098107445</v>
      </c>
      <c r="FP98" s="2">
        <f t="shared" si="307"/>
        <v>0.93788737777710307</v>
      </c>
      <c r="FQ98" s="2">
        <f t="shared" si="307"/>
        <v>0.93504772723509511</v>
      </c>
      <c r="FR98" s="2">
        <f t="shared" si="307"/>
        <v>0.94172374756509802</v>
      </c>
      <c r="FS98" s="2">
        <f t="shared" si="307"/>
        <v>0.93660917109659592</v>
      </c>
      <c r="FT98" s="2">
        <f t="shared" si="307"/>
        <v>0.94311835262479982</v>
      </c>
      <c r="FU98" s="2">
        <f t="shared" si="307"/>
        <v>0.92967481566763954</v>
      </c>
      <c r="FW98" s="2">
        <f t="shared" si="324"/>
        <v>2.0176837638815974E-3</v>
      </c>
      <c r="FX98" s="2">
        <f t="shared" si="164"/>
        <v>1.743323888023519E-3</v>
      </c>
      <c r="FY98" s="2">
        <f t="shared" si="165"/>
        <v>2.0442538060142547E-3</v>
      </c>
      <c r="FZ98" s="2">
        <f t="shared" si="166"/>
        <v>2.1565565254358003E-3</v>
      </c>
      <c r="GA98" s="2">
        <f t="shared" si="167"/>
        <v>2.1660370958554638E-3</v>
      </c>
      <c r="GB98" s="2">
        <f t="shared" si="168"/>
        <v>2.0205027071170684E-3</v>
      </c>
      <c r="GC98" s="2">
        <f t="shared" si="169"/>
        <v>2.2993281437805606E-3</v>
      </c>
      <c r="GD98" s="2">
        <f t="shared" si="170"/>
        <v>2.5540176648238357E-3</v>
      </c>
      <c r="GE98" s="2">
        <f t="shared" si="171"/>
        <v>2.9201404009574165E-3</v>
      </c>
      <c r="GF98" s="2">
        <f t="shared" si="172"/>
        <v>2.7679291150459208E-3</v>
      </c>
      <c r="GG98" s="2">
        <f t="shared" si="173"/>
        <v>2.6444317331712507E-3</v>
      </c>
      <c r="GH98" s="2">
        <f t="shared" si="174"/>
        <v>2.3299191356758874E-3</v>
      </c>
      <c r="GI98" s="2">
        <f t="shared" si="175"/>
        <v>1.8606198200480646E-3</v>
      </c>
      <c r="GJ98" s="2">
        <f t="shared" si="176"/>
        <v>1.7302337367486775E-3</v>
      </c>
      <c r="GK98" s="2">
        <f t="shared" si="177"/>
        <v>1.4577917541363818E-3</v>
      </c>
      <c r="GM98" s="86">
        <f t="shared" si="325"/>
        <v>5.1631700043392386E-10</v>
      </c>
      <c r="GN98" s="86">
        <f t="shared" si="178"/>
        <v>6.8268030662386793E-9</v>
      </c>
      <c r="GO98" s="86">
        <f t="shared" si="179"/>
        <v>4.3030233378793459E-13</v>
      </c>
      <c r="GP98" s="86">
        <f t="shared" si="180"/>
        <v>8.6565840560276506E-13</v>
      </c>
      <c r="GQ98" s="86">
        <f t="shared" si="181"/>
        <v>5.4182189742941293E-14</v>
      </c>
      <c r="GR98" s="86">
        <f t="shared" si="182"/>
        <v>2.981265625542815E-13</v>
      </c>
      <c r="GS98" s="86">
        <f t="shared" si="183"/>
        <v>1.2007835693497751E-13</v>
      </c>
      <c r="GT98" s="86">
        <f t="shared" si="184"/>
        <v>2.1635010294369839E-12</v>
      </c>
      <c r="GU98" s="86">
        <f t="shared" si="185"/>
        <v>1.1168732262699173E-9</v>
      </c>
      <c r="GV98" s="86">
        <f t="shared" si="186"/>
        <v>1.3359328735826592E-13</v>
      </c>
      <c r="GW98" s="86">
        <f t="shared" si="187"/>
        <v>7.3051329148121399E-13</v>
      </c>
      <c r="GX98" s="86">
        <f t="shared" si="188"/>
        <v>6.591305156748618E-13</v>
      </c>
      <c r="GY98" s="86">
        <f t="shared" si="189"/>
        <v>9.5483048628075808E-9</v>
      </c>
      <c r="GZ98" s="86">
        <f t="shared" si="190"/>
        <v>6.6616460744595059E-12</v>
      </c>
      <c r="HA98" s="86">
        <f t="shared" si="191"/>
        <v>9.5544339390576091E-10</v>
      </c>
      <c r="HC98" s="86">
        <f t="shared" si="326"/>
        <v>0.286475284968498</v>
      </c>
      <c r="HD98" s="86">
        <f t="shared" si="192"/>
        <v>0.2047071090685682</v>
      </c>
      <c r="HE98" s="86">
        <f t="shared" si="193"/>
        <v>0.23386028890349053</v>
      </c>
      <c r="HF98" s="86">
        <f t="shared" si="194"/>
        <v>0.19793578499399483</v>
      </c>
      <c r="HG98" s="86">
        <f t="shared" si="195"/>
        <v>0.19983298704976354</v>
      </c>
      <c r="HH98" s="86">
        <f t="shared" si="196"/>
        <v>0.15907864368325514</v>
      </c>
      <c r="HI98" s="86">
        <f t="shared" si="197"/>
        <v>0.20766804668961597</v>
      </c>
      <c r="HJ98" s="86">
        <f t="shared" si="198"/>
        <v>0.21643807191920308</v>
      </c>
      <c r="HK98" s="86">
        <f t="shared" si="199"/>
        <v>0.24311449330656618</v>
      </c>
      <c r="HL98" s="86">
        <f t="shared" si="200"/>
        <v>0.22717650129665654</v>
      </c>
      <c r="HM98" s="86">
        <f t="shared" si="201"/>
        <v>0.19450765756555266</v>
      </c>
      <c r="HN98" s="86">
        <f t="shared" si="202"/>
        <v>0.21613067423744858</v>
      </c>
      <c r="HO98" s="86">
        <f t="shared" si="203"/>
        <v>0.16385094954812884</v>
      </c>
      <c r="HP98" s="86">
        <f t="shared" si="204"/>
        <v>0.18996227461843315</v>
      </c>
      <c r="HQ98" s="86">
        <f t="shared" si="205"/>
        <v>0.13775104295927806</v>
      </c>
      <c r="HS98" s="86">
        <f t="shared" si="327"/>
        <v>1.6579884933588112E-15</v>
      </c>
      <c r="HT98" s="86">
        <f t="shared" si="206"/>
        <v>6.9073840872329925E-17</v>
      </c>
      <c r="HU98" s="86">
        <f t="shared" si="207"/>
        <v>9.4147620200473896E-20</v>
      </c>
      <c r="HV98" s="86">
        <f t="shared" si="208"/>
        <v>3.1421626359156989E-20</v>
      </c>
      <c r="HW98" s="86">
        <f t="shared" si="209"/>
        <v>4.4966816079926599E-20</v>
      </c>
      <c r="HX98" s="86">
        <f t="shared" si="210"/>
        <v>7.2805153222507375E-23</v>
      </c>
      <c r="HY98" s="86">
        <f t="shared" si="211"/>
        <v>2.8125002839763523E-21</v>
      </c>
      <c r="HZ98" s="86">
        <f t="shared" si="212"/>
        <v>3.2058781858600701E-21</v>
      </c>
      <c r="IA98" s="86">
        <f t="shared" si="213"/>
        <v>7.3266363699363371E-20</v>
      </c>
      <c r="IB98" s="86">
        <f t="shared" si="214"/>
        <v>5.1703683593323607E-20</v>
      </c>
      <c r="IC98" s="86">
        <f t="shared" si="215"/>
        <v>1.0711457928629928E-21</v>
      </c>
      <c r="ID98" s="86">
        <f t="shared" si="216"/>
        <v>1.7101123092078663E-21</v>
      </c>
      <c r="IE98" s="86">
        <f t="shared" si="217"/>
        <v>1.9298766219752039E-21</v>
      </c>
      <c r="IF98" s="86">
        <f t="shared" si="218"/>
        <v>1.9740857921994995E-12</v>
      </c>
      <c r="IG98" s="86">
        <f t="shared" si="219"/>
        <v>4.2028863340177955E-10</v>
      </c>
      <c r="II98" s="86">
        <f t="shared" si="328"/>
        <v>6.1176617725162618E-93</v>
      </c>
      <c r="IJ98" s="86">
        <f t="shared" si="329"/>
        <v>7.7100187627308644E-106</v>
      </c>
      <c r="IK98" s="86">
        <f t="shared" si="330"/>
        <v>9.6723140586023566E-122</v>
      </c>
      <c r="IL98" s="86">
        <f t="shared" si="331"/>
        <v>2.1564884805772654E-119</v>
      </c>
      <c r="IM98" s="86">
        <f t="shared" si="332"/>
        <v>6.899488195058941E-119</v>
      </c>
      <c r="IN98" s="86">
        <f t="shared" si="333"/>
        <v>1.1209071793136209E-137</v>
      </c>
      <c r="IO98" s="86">
        <f t="shared" si="334"/>
        <v>2.6684109927188044E-126</v>
      </c>
      <c r="IP98" s="86">
        <f t="shared" si="335"/>
        <v>1.5315404226927073E-127</v>
      </c>
      <c r="IQ98" s="86">
        <f t="shared" si="336"/>
        <v>2.0007009342642566E-118</v>
      </c>
      <c r="IR98" s="86">
        <f t="shared" si="337"/>
        <v>1.3110886405084289E-122</v>
      </c>
      <c r="IS98" s="86">
        <f t="shared" si="338"/>
        <v>2.531452674888831E-132</v>
      </c>
      <c r="IT98" s="86">
        <f t="shared" si="339"/>
        <v>1.8025717949685944E-131</v>
      </c>
      <c r="IU98" s="86">
        <f t="shared" si="340"/>
        <v>1.4784020772153787E-129</v>
      </c>
      <c r="IV98" s="86">
        <f t="shared" si="341"/>
        <v>1.5761159825761999E-68</v>
      </c>
      <c r="IW98" s="86">
        <f t="shared" si="342"/>
        <v>1.363493365495748E-55</v>
      </c>
      <c r="IY98" s="86">
        <f t="shared" si="343"/>
        <v>0.28647528548481666</v>
      </c>
      <c r="IZ98" s="86">
        <f t="shared" si="344"/>
        <v>0.20470711589537133</v>
      </c>
      <c r="JA98" s="86">
        <f t="shared" si="345"/>
        <v>0.23386028890392083</v>
      </c>
      <c r="JB98" s="86">
        <f t="shared" si="346"/>
        <v>0.1979357849948605</v>
      </c>
      <c r="JC98" s="86">
        <f t="shared" si="347"/>
        <v>0.19983298704981772</v>
      </c>
      <c r="JD98" s="86">
        <f t="shared" si="348"/>
        <v>0.15907864368355326</v>
      </c>
      <c r="JE98" s="86">
        <f t="shared" si="349"/>
        <v>0.20766804668973604</v>
      </c>
      <c r="JF98" s="86">
        <f t="shared" si="350"/>
        <v>0.21643807192136658</v>
      </c>
      <c r="JG98" s="86">
        <f t="shared" si="351"/>
        <v>0.24311449442343941</v>
      </c>
      <c r="JH98" s="86">
        <f t="shared" si="352"/>
        <v>0.22717650129679012</v>
      </c>
      <c r="JI98" s="86">
        <f t="shared" si="353"/>
        <v>0.19450765756628319</v>
      </c>
      <c r="JJ98" s="86">
        <f t="shared" si="354"/>
        <v>0.21613067423810772</v>
      </c>
      <c r="JK98" s="86">
        <f t="shared" si="355"/>
        <v>0.16385095909643371</v>
      </c>
      <c r="JL98" s="86">
        <f t="shared" si="356"/>
        <v>0.18996227462706888</v>
      </c>
      <c r="JM98" s="86">
        <f t="shared" si="357"/>
        <v>0.13775104433501009</v>
      </c>
    </row>
    <row r="99" spans="2:273" x14ac:dyDescent="0.25">
      <c r="B99" s="2">
        <v>72</v>
      </c>
      <c r="C99" s="37">
        <v>182.733</v>
      </c>
      <c r="D99" s="37">
        <v>171.91200000000001</v>
      </c>
      <c r="E99" s="37">
        <v>181.404</v>
      </c>
      <c r="F99" s="37">
        <v>171.08799999999999</v>
      </c>
      <c r="G99" s="37">
        <v>173.80699999999999</v>
      </c>
      <c r="H99" s="37">
        <v>162.19300000000001</v>
      </c>
      <c r="I99" s="37">
        <v>170.91200000000001</v>
      </c>
      <c r="J99" s="37">
        <v>171.404</v>
      </c>
      <c r="K99" s="37">
        <v>175.54400000000001</v>
      </c>
      <c r="L99" s="37">
        <v>174.035</v>
      </c>
      <c r="M99" s="37">
        <v>170.386</v>
      </c>
      <c r="N99" s="37">
        <v>173.86</v>
      </c>
      <c r="O99" s="37">
        <v>162.035</v>
      </c>
      <c r="P99" s="37">
        <v>162.38999999999999</v>
      </c>
      <c r="Q99" s="37">
        <v>138.05099999999999</v>
      </c>
      <c r="S99" s="4">
        <f t="shared" si="229"/>
        <v>177.63046785972418</v>
      </c>
      <c r="T99" s="4">
        <f t="shared" si="230"/>
        <v>164.46416303071882</v>
      </c>
      <c r="U99" s="4">
        <f t="shared" si="231"/>
        <v>174.43305179581881</v>
      </c>
      <c r="V99" s="4">
        <f t="shared" si="232"/>
        <v>166.52087865144134</v>
      </c>
      <c r="W99" s="4">
        <f t="shared" si="233"/>
        <v>166.13554711405396</v>
      </c>
      <c r="X99" s="4">
        <f t="shared" si="234"/>
        <v>156.93405643529678</v>
      </c>
      <c r="Y99" s="4">
        <f t="shared" si="235"/>
        <v>164.80313422230645</v>
      </c>
      <c r="Z99" s="4">
        <f t="shared" si="236"/>
        <v>167.9381002757529</v>
      </c>
      <c r="AA99" s="4">
        <f t="shared" si="237"/>
        <v>171.31292852485652</v>
      </c>
      <c r="AB99" s="4">
        <f t="shared" si="238"/>
        <v>169.30398440277426</v>
      </c>
      <c r="AC99" s="4">
        <f t="shared" si="239"/>
        <v>163.48652230066702</v>
      </c>
      <c r="AD99" s="4">
        <f t="shared" si="240"/>
        <v>168.34073541296439</v>
      </c>
      <c r="AE99" s="4">
        <f t="shared" si="241"/>
        <v>156.05404249854917</v>
      </c>
      <c r="AF99" s="4">
        <f t="shared" si="242"/>
        <v>158.8522875363756</v>
      </c>
      <c r="AG99" s="4">
        <f t="shared" si="243"/>
        <v>138.53009176520376</v>
      </c>
      <c r="AI99" s="4">
        <f t="shared" si="244"/>
        <v>5.1025321402758266</v>
      </c>
      <c r="AJ99" s="4">
        <f t="shared" si="245"/>
        <v>7.4478369692811839</v>
      </c>
      <c r="AK99" s="4">
        <f t="shared" si="246"/>
        <v>6.9709482041811839</v>
      </c>
      <c r="AL99" s="4">
        <f t="shared" si="247"/>
        <v>4.5671213485586577</v>
      </c>
      <c r="AM99" s="4">
        <f t="shared" si="248"/>
        <v>7.6714528859460245</v>
      </c>
      <c r="AN99" s="4">
        <f t="shared" si="249"/>
        <v>5.2589435647032303</v>
      </c>
      <c r="AO99" s="4">
        <f t="shared" si="250"/>
        <v>6.108865777693552</v>
      </c>
      <c r="AP99" s="4">
        <f t="shared" si="251"/>
        <v>3.4658997242470946</v>
      </c>
      <c r="AQ99" s="4">
        <f t="shared" si="252"/>
        <v>4.2310714751434944</v>
      </c>
      <c r="AR99" s="4">
        <f t="shared" si="253"/>
        <v>4.7310155972257348</v>
      </c>
      <c r="AS99" s="4">
        <f t="shared" si="254"/>
        <v>6.8994776993329765</v>
      </c>
      <c r="AT99" s="4">
        <f t="shared" si="255"/>
        <v>5.5192645870356216</v>
      </c>
      <c r="AU99" s="4">
        <f t="shared" si="256"/>
        <v>5.9809575014508312</v>
      </c>
      <c r="AV99" s="4">
        <f t="shared" si="257"/>
        <v>3.5377124636243877</v>
      </c>
      <c r="AW99" s="4">
        <f t="shared" si="257"/>
        <v>-0.47909176520377628</v>
      </c>
      <c r="AY99" s="2">
        <f t="shared" si="308"/>
        <v>96.990939835284877</v>
      </c>
      <c r="AZ99" s="2">
        <f t="shared" si="147"/>
        <v>98.191819956582776</v>
      </c>
      <c r="BA99" s="2">
        <f t="shared" si="148"/>
        <v>98.194452334433848</v>
      </c>
      <c r="BB99" s="2">
        <f t="shared" si="149"/>
        <v>97.89683658309292</v>
      </c>
      <c r="BC99" s="2">
        <f t="shared" si="150"/>
        <v>97.855060865418622</v>
      </c>
      <c r="BD99" s="2">
        <f t="shared" si="151"/>
        <v>99.658848834473034</v>
      </c>
      <c r="BE99" s="2">
        <f t="shared" si="152"/>
        <v>98.949132641493236</v>
      </c>
      <c r="BF99" s="2">
        <f t="shared" si="153"/>
        <v>101.66507805872689</v>
      </c>
      <c r="BG99" s="2">
        <f t="shared" si="154"/>
        <v>100.45198858997922</v>
      </c>
      <c r="BH99" s="2">
        <f t="shared" si="155"/>
        <v>99.325358940131011</v>
      </c>
      <c r="BI99" s="2">
        <f t="shared" si="156"/>
        <v>99.662644220181946</v>
      </c>
      <c r="BJ99" s="2">
        <f t="shared" si="157"/>
        <v>99.354857323941005</v>
      </c>
      <c r="BK99" s="2">
        <f t="shared" si="158"/>
        <v>98.919958663078262</v>
      </c>
      <c r="BL99" s="2">
        <f t="shared" si="159"/>
        <v>99.854687090994815</v>
      </c>
      <c r="BM99" s="2">
        <f t="shared" si="160"/>
        <v>99.626367838774797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112.48765433854905</v>
      </c>
      <c r="DL99" s="2">
        <f t="shared" si="289"/>
        <v>114.37808184702922</v>
      </c>
      <c r="DM99" s="2">
        <f t="shared" si="289"/>
        <v>115.2416090994371</v>
      </c>
      <c r="DN99" s="2">
        <f t="shared" si="289"/>
        <v>114.95021641651032</v>
      </c>
      <c r="DO99" s="2">
        <f t="shared" si="289"/>
        <v>114.97782402159243</v>
      </c>
      <c r="DP99" s="2">
        <f t="shared" si="289"/>
        <v>121.26806590801326</v>
      </c>
      <c r="DQ99" s="2">
        <f t="shared" si="289"/>
        <v>115.50437914432652</v>
      </c>
      <c r="DR99" s="2">
        <f t="shared" si="289"/>
        <v>120.12779089615933</v>
      </c>
      <c r="DS99" s="2">
        <f t="shared" si="289"/>
        <v>118.14148178137651</v>
      </c>
      <c r="DT99" s="2">
        <f t="shared" si="289"/>
        <v>119.99106590801327</v>
      </c>
      <c r="DU99" s="2">
        <f t="shared" si="289"/>
        <v>115.30469748696066</v>
      </c>
      <c r="DV99" s="2">
        <f t="shared" si="289"/>
        <v>118.1795605937922</v>
      </c>
      <c r="DW99" s="2">
        <f t="shared" si="289"/>
        <v>113.65537203195096</v>
      </c>
      <c r="DX99" s="2">
        <f t="shared" si="289"/>
        <v>111.7113350475982</v>
      </c>
      <c r="DY99" s="2">
        <f t="shared" si="289"/>
        <v>111.02671813725493</v>
      </c>
      <c r="EA99" s="2">
        <f t="shared" si="228"/>
        <v>96.358504716627763</v>
      </c>
      <c r="EB99" s="2">
        <f t="shared" si="290"/>
        <v>97.229381423240937</v>
      </c>
      <c r="EC99" s="2">
        <f t="shared" si="291"/>
        <v>97.31517081345595</v>
      </c>
      <c r="ED99" s="2">
        <f t="shared" si="292"/>
        <v>96.99901003303502</v>
      </c>
      <c r="EE99" s="2">
        <f t="shared" si="293"/>
        <v>96.935860499383807</v>
      </c>
      <c r="EF99" s="2">
        <f t="shared" si="294"/>
        <v>98.356964760023004</v>
      </c>
      <c r="EG99" s="2">
        <f t="shared" si="295"/>
        <v>98.022575121757811</v>
      </c>
      <c r="EH99" s="2">
        <f t="shared" si="296"/>
        <v>100.64794713181082</v>
      </c>
      <c r="EI99" s="2">
        <f t="shared" si="297"/>
        <v>99.497207776788372</v>
      </c>
      <c r="EJ99" s="2">
        <f t="shared" si="298"/>
        <v>98.076618743870881</v>
      </c>
      <c r="EK99" s="2">
        <f t="shared" si="299"/>
        <v>98.673509457632818</v>
      </c>
      <c r="EL99" s="2">
        <f t="shared" si="300"/>
        <v>98.293022705386576</v>
      </c>
      <c r="EM99" s="2">
        <f t="shared" si="301"/>
        <v>98.010189389918253</v>
      </c>
      <c r="EN99" s="2">
        <f t="shared" si="302"/>
        <v>99.201411818738535</v>
      </c>
      <c r="EO99" s="2">
        <f t="shared" si="303"/>
        <v>98.837196191131198</v>
      </c>
      <c r="EQ99" s="2">
        <f t="shared" si="304"/>
        <v>96.264541418812911</v>
      </c>
      <c r="ER99" s="2">
        <f t="shared" si="305"/>
        <v>97.032437824993025</v>
      </c>
      <c r="ES99" s="2">
        <f t="shared" si="305"/>
        <v>96.525371294064911</v>
      </c>
      <c r="ET99" s="2">
        <f t="shared" si="305"/>
        <v>96.321148916206653</v>
      </c>
      <c r="EU99" s="2">
        <f t="shared" si="305"/>
        <v>96.501017924995864</v>
      </c>
      <c r="EV99" s="2">
        <f t="shared" si="305"/>
        <v>97.933571308385766</v>
      </c>
      <c r="EW99" s="2">
        <f t="shared" si="305"/>
        <v>97.471845958061323</v>
      </c>
      <c r="EX99" s="2">
        <f t="shared" si="305"/>
        <v>100.49610498541917</v>
      </c>
      <c r="EY99" s="2">
        <f t="shared" si="305"/>
        <v>99.253337771744839</v>
      </c>
      <c r="EZ99" s="2">
        <f t="shared" si="305"/>
        <v>98.248748296011215</v>
      </c>
      <c r="FA99" s="2">
        <f t="shared" si="305"/>
        <v>98.082700109071538</v>
      </c>
      <c r="FB99" s="2">
        <f t="shared" si="305"/>
        <v>98.076080931752387</v>
      </c>
      <c r="FC99" s="2">
        <f t="shared" si="305"/>
        <v>98.107793192380797</v>
      </c>
      <c r="FD99" s="2">
        <f t="shared" si="305"/>
        <v>99.74841005908138</v>
      </c>
      <c r="FE99" s="2">
        <f t="shared" si="305"/>
        <v>100.4017224438176</v>
      </c>
      <c r="FG99" s="2">
        <f t="shared" si="306"/>
        <v>0.96077642204467095</v>
      </c>
      <c r="FH99" s="2">
        <f t="shared" si="307"/>
        <v>0.94385493319000935</v>
      </c>
      <c r="FI99" s="2">
        <f t="shared" si="307"/>
        <v>0.95085183808136076</v>
      </c>
      <c r="FJ99" s="2">
        <f t="shared" si="307"/>
        <v>0.94989589671697017</v>
      </c>
      <c r="FK99" s="2">
        <f t="shared" si="307"/>
        <v>0.94899485825622931</v>
      </c>
      <c r="FL99" s="2">
        <f t="shared" si="307"/>
        <v>0.94313578012645161</v>
      </c>
      <c r="FM99" s="2">
        <f t="shared" si="307"/>
        <v>0.94691934032209391</v>
      </c>
      <c r="FN99" s="2">
        <f t="shared" si="307"/>
        <v>0.94776364446408456</v>
      </c>
      <c r="FO99" s="2">
        <f t="shared" si="307"/>
        <v>0.94874772634467652</v>
      </c>
      <c r="FP99" s="2">
        <f t="shared" si="307"/>
        <v>0.94304132257236772</v>
      </c>
      <c r="FQ99" s="2">
        <f t="shared" si="307"/>
        <v>0.94042233110263385</v>
      </c>
      <c r="FR99" s="2">
        <f t="shared" si="307"/>
        <v>0.94657749265802571</v>
      </c>
      <c r="FS99" s="2">
        <f t="shared" si="307"/>
        <v>0.94186260362979568</v>
      </c>
      <c r="FT99" s="2">
        <f t="shared" si="307"/>
        <v>0.94786237386167527</v>
      </c>
      <c r="FU99" s="2">
        <f t="shared" si="307"/>
        <v>0.93546332609720129</v>
      </c>
      <c r="FW99" s="2">
        <f t="shared" si="324"/>
        <v>2.2119156767951326E-3</v>
      </c>
      <c r="FX99" s="2">
        <f t="shared" si="164"/>
        <v>1.9111951828712074E-3</v>
      </c>
      <c r="FY99" s="2">
        <f t="shared" si="165"/>
        <v>2.2410377349490764E-3</v>
      </c>
      <c r="FZ99" s="2">
        <f t="shared" si="166"/>
        <v>2.3641253273592772E-3</v>
      </c>
      <c r="GA99" s="2">
        <f t="shared" si="167"/>
        <v>2.3745162322778581E-3</v>
      </c>
      <c r="GB99" s="2">
        <f t="shared" si="168"/>
        <v>2.2150053827317499E-3</v>
      </c>
      <c r="GC99" s="2">
        <f t="shared" si="169"/>
        <v>2.5206040171618363E-3</v>
      </c>
      <c r="GD99" s="2">
        <f t="shared" si="170"/>
        <v>2.7997348077408862E-3</v>
      </c>
      <c r="GE99" s="2">
        <f t="shared" si="171"/>
        <v>3.2009684708686629E-3</v>
      </c>
      <c r="GF99" s="2">
        <f t="shared" si="172"/>
        <v>3.0341636654640535E-3</v>
      </c>
      <c r="GG99" s="2">
        <f t="shared" si="173"/>
        <v>2.8988221601037307E-3</v>
      </c>
      <c r="GH99" s="2">
        <f t="shared" si="174"/>
        <v>2.5541313970553403E-3</v>
      </c>
      <c r="GI99" s="2">
        <f t="shared" si="175"/>
        <v>2.0397629076971697E-3</v>
      </c>
      <c r="GJ99" s="2">
        <f t="shared" si="176"/>
        <v>1.8968469262416654E-3</v>
      </c>
      <c r="GK99" s="2">
        <f t="shared" si="177"/>
        <v>1.5982120921983088E-3</v>
      </c>
      <c r="GM99" s="86">
        <f t="shared" si="325"/>
        <v>1.9658968497618808E-11</v>
      </c>
      <c r="GN99" s="86">
        <f t="shared" si="178"/>
        <v>3.2868353991765246E-10</v>
      </c>
      <c r="GO99" s="86">
        <f t="shared" si="179"/>
        <v>5.3919925349158315E-15</v>
      </c>
      <c r="GP99" s="86">
        <f t="shared" si="180"/>
        <v>1.0725820802580039E-14</v>
      </c>
      <c r="GQ99" s="86">
        <f t="shared" si="181"/>
        <v>4.5255481118784323E-16</v>
      </c>
      <c r="GR99" s="86">
        <f t="shared" si="182"/>
        <v>3.1555254607040625E-15</v>
      </c>
      <c r="GS99" s="86">
        <f t="shared" si="183"/>
        <v>1.250899338522699E-15</v>
      </c>
      <c r="GT99" s="86">
        <f t="shared" si="184"/>
        <v>3.3741302880273428E-14</v>
      </c>
      <c r="GU99" s="86">
        <f t="shared" si="185"/>
        <v>4.6543616818515018E-11</v>
      </c>
      <c r="GV99" s="86">
        <f t="shared" si="186"/>
        <v>1.2773770259833814E-15</v>
      </c>
      <c r="GW99" s="86">
        <f t="shared" si="187"/>
        <v>8.2596306213870411E-15</v>
      </c>
      <c r="GX99" s="86">
        <f t="shared" si="188"/>
        <v>8.5948207405807241E-15</v>
      </c>
      <c r="GY99" s="86">
        <f t="shared" si="189"/>
        <v>5.2306204218052796E-10</v>
      </c>
      <c r="GZ99" s="86">
        <f t="shared" si="190"/>
        <v>1.3249563466127744E-13</v>
      </c>
      <c r="HA99" s="86">
        <f t="shared" si="191"/>
        <v>4.2632840958276284E-11</v>
      </c>
      <c r="HC99" s="86">
        <f t="shared" si="326"/>
        <v>0.35539046632802473</v>
      </c>
      <c r="HD99" s="86">
        <f t="shared" si="192"/>
        <v>0.26268082509109708</v>
      </c>
      <c r="HE99" s="86">
        <f t="shared" si="193"/>
        <v>0.30426463863298603</v>
      </c>
      <c r="HF99" s="86">
        <f t="shared" si="194"/>
        <v>0.26082166810414226</v>
      </c>
      <c r="HG99" s="86">
        <f t="shared" si="195"/>
        <v>0.26304154474470998</v>
      </c>
      <c r="HH99" s="86">
        <f t="shared" si="196"/>
        <v>0.21692296506717235</v>
      </c>
      <c r="HI99" s="86">
        <f t="shared" si="197"/>
        <v>0.27550583499224174</v>
      </c>
      <c r="HJ99" s="86">
        <f t="shared" si="198"/>
        <v>0.28790296173933239</v>
      </c>
      <c r="HK99" s="86">
        <f t="shared" si="199"/>
        <v>0.31890683357194877</v>
      </c>
      <c r="HL99" s="86">
        <f t="shared" si="200"/>
        <v>0.30046138844503523</v>
      </c>
      <c r="HM99" s="86">
        <f t="shared" si="201"/>
        <v>0.26285498646822503</v>
      </c>
      <c r="HN99" s="86">
        <f t="shared" si="202"/>
        <v>0.28745508889072052</v>
      </c>
      <c r="HO99" s="86">
        <f t="shared" si="203"/>
        <v>0.22004793840787723</v>
      </c>
      <c r="HP99" s="86">
        <f t="shared" si="204"/>
        <v>0.25247557549249572</v>
      </c>
      <c r="HQ99" s="86">
        <f t="shared" si="205"/>
        <v>0.19445520328215976</v>
      </c>
      <c r="HS99" s="86">
        <f t="shared" si="327"/>
        <v>7.7318550594236135E-15</v>
      </c>
      <c r="HT99" s="86">
        <f t="shared" si="206"/>
        <v>3.7159347850221209E-16</v>
      </c>
      <c r="HU99" s="86">
        <f t="shared" si="207"/>
        <v>7.0586483773724374E-19</v>
      </c>
      <c r="HV99" s="86">
        <f t="shared" si="208"/>
        <v>2.4118769815333364E-19</v>
      </c>
      <c r="HW99" s="86">
        <f t="shared" si="209"/>
        <v>3.4127544104378141E-19</v>
      </c>
      <c r="HX99" s="86">
        <f t="shared" si="210"/>
        <v>7.356997545311756E-22</v>
      </c>
      <c r="HY99" s="86">
        <f t="shared" si="211"/>
        <v>2.4793239302847203E-20</v>
      </c>
      <c r="HZ99" s="86">
        <f t="shared" si="212"/>
        <v>2.9580811444263709E-20</v>
      </c>
      <c r="IA99" s="86">
        <f t="shared" si="213"/>
        <v>6.0629841204748859E-19</v>
      </c>
      <c r="IB99" s="86">
        <f t="shared" si="214"/>
        <v>4.3934893444893228E-19</v>
      </c>
      <c r="IC99" s="86">
        <f t="shared" si="215"/>
        <v>1.0725316805364021E-20</v>
      </c>
      <c r="ID99" s="86">
        <f t="shared" si="216"/>
        <v>1.6025355680426541E-20</v>
      </c>
      <c r="IE99" s="86">
        <f t="shared" si="217"/>
        <v>1.639777512838111E-20</v>
      </c>
      <c r="IF99" s="86">
        <f t="shared" si="218"/>
        <v>6.2684541337077303E-12</v>
      </c>
      <c r="IG99" s="86">
        <f t="shared" si="219"/>
        <v>1.0107435231662407E-9</v>
      </c>
      <c r="II99" s="86">
        <f t="shared" si="328"/>
        <v>2.9460263297501107E-90</v>
      </c>
      <c r="IJ99" s="86">
        <f t="shared" si="329"/>
        <v>7.5674614303859432E-103</v>
      </c>
      <c r="IK99" s="86">
        <f t="shared" si="330"/>
        <v>3.3318577483812762E-118</v>
      </c>
      <c r="IL99" s="86">
        <f t="shared" si="331"/>
        <v>6.7878530038066868E-116</v>
      </c>
      <c r="IM99" s="86">
        <f t="shared" si="332"/>
        <v>2.1098985960145643E-115</v>
      </c>
      <c r="IN99" s="86">
        <f t="shared" si="333"/>
        <v>1.1196349366149948E-133</v>
      </c>
      <c r="IO99" s="86">
        <f t="shared" si="334"/>
        <v>1.4741024188306393E-122</v>
      </c>
      <c r="IP99" s="86">
        <f t="shared" si="335"/>
        <v>1.0736920442880785E-123</v>
      </c>
      <c r="IQ99" s="86">
        <f t="shared" si="336"/>
        <v>8.9063478050584163E-115</v>
      </c>
      <c r="IR99" s="86">
        <f t="shared" si="337"/>
        <v>7.2909814963507206E-119</v>
      </c>
      <c r="IS99" s="86">
        <f t="shared" si="338"/>
        <v>2.6219586898755237E-128</v>
      </c>
      <c r="IT99" s="86">
        <f t="shared" si="339"/>
        <v>1.4521170365850813E-127</v>
      </c>
      <c r="IU99" s="86">
        <f t="shared" si="340"/>
        <v>7.6078176252221059E-126</v>
      </c>
      <c r="IV99" s="86">
        <f t="shared" si="341"/>
        <v>1.304719406926821E-66</v>
      </c>
      <c r="IW99" s="86">
        <f t="shared" si="342"/>
        <v>4.3794191474248587E-54</v>
      </c>
      <c r="IY99" s="86">
        <f t="shared" si="343"/>
        <v>0.35539046634769139</v>
      </c>
      <c r="IZ99" s="86">
        <f t="shared" si="344"/>
        <v>0.26268082541978099</v>
      </c>
      <c r="JA99" s="86">
        <f t="shared" si="345"/>
        <v>0.30426463863299141</v>
      </c>
      <c r="JB99" s="86">
        <f t="shared" si="346"/>
        <v>0.26082166810415297</v>
      </c>
      <c r="JC99" s="86">
        <f t="shared" si="347"/>
        <v>0.26304154474471042</v>
      </c>
      <c r="JD99" s="86">
        <f t="shared" si="348"/>
        <v>0.21692296506717551</v>
      </c>
      <c r="JE99" s="86">
        <f t="shared" si="349"/>
        <v>0.27550583499224301</v>
      </c>
      <c r="JF99" s="86">
        <f t="shared" si="350"/>
        <v>0.28790296173936614</v>
      </c>
      <c r="JG99" s="86">
        <f t="shared" si="351"/>
        <v>0.31890683361849237</v>
      </c>
      <c r="JH99" s="86">
        <f t="shared" si="352"/>
        <v>0.3004613884450365</v>
      </c>
      <c r="JI99" s="86">
        <f t="shared" si="353"/>
        <v>0.2628549864682333</v>
      </c>
      <c r="JJ99" s="86">
        <f t="shared" si="354"/>
        <v>0.28745508889072913</v>
      </c>
      <c r="JK99" s="86">
        <f t="shared" si="355"/>
        <v>0.22004793893093927</v>
      </c>
      <c r="JL99" s="86">
        <f t="shared" si="356"/>
        <v>0.25247557549889665</v>
      </c>
      <c r="JM99" s="86">
        <f t="shared" si="357"/>
        <v>0.19445520433553612</v>
      </c>
    </row>
    <row r="100" spans="2:273" x14ac:dyDescent="0.25">
      <c r="B100" s="2">
        <v>73</v>
      </c>
      <c r="C100" s="37">
        <v>188.983</v>
      </c>
      <c r="D100" s="37">
        <v>182.17500000000001</v>
      </c>
      <c r="E100" s="37">
        <v>190.84200000000001</v>
      </c>
      <c r="F100" s="37">
        <v>185.14</v>
      </c>
      <c r="G100" s="37">
        <v>184.08799999999999</v>
      </c>
      <c r="H100" s="37">
        <v>176.63200000000001</v>
      </c>
      <c r="I100" s="37">
        <v>181.47399999999999</v>
      </c>
      <c r="J100" s="37">
        <v>183.43899999999999</v>
      </c>
      <c r="K100" s="37">
        <v>186.12299999999999</v>
      </c>
      <c r="L100" s="37">
        <v>186.386</v>
      </c>
      <c r="M100" s="37">
        <v>181.80699999999999</v>
      </c>
      <c r="N100" s="37">
        <v>183.86</v>
      </c>
      <c r="O100" s="37">
        <v>173.351</v>
      </c>
      <c r="P100" s="37">
        <v>171.74600000000001</v>
      </c>
      <c r="Q100" s="37">
        <v>149.05099999999999</v>
      </c>
      <c r="S100" s="4">
        <f t="shared" si="229"/>
        <v>187.65807469338577</v>
      </c>
      <c r="T100" s="4">
        <f t="shared" si="230"/>
        <v>175.34627288801309</v>
      </c>
      <c r="U100" s="4">
        <f t="shared" si="231"/>
        <v>186.83100600051108</v>
      </c>
      <c r="V100" s="4">
        <f t="shared" si="232"/>
        <v>178.98613790210413</v>
      </c>
      <c r="W100" s="4">
        <f t="shared" si="233"/>
        <v>178.48162781772118</v>
      </c>
      <c r="X100" s="4">
        <f t="shared" si="234"/>
        <v>169.2910027471346</v>
      </c>
      <c r="Y100" s="4">
        <f t="shared" si="235"/>
        <v>176.82991912588844</v>
      </c>
      <c r="Z100" s="4">
        <f t="shared" si="236"/>
        <v>179.87188449167951</v>
      </c>
      <c r="AA100" s="4">
        <f t="shared" si="237"/>
        <v>182.82269095990915</v>
      </c>
      <c r="AB100" s="4">
        <f t="shared" si="238"/>
        <v>181.45823611377563</v>
      </c>
      <c r="AC100" s="4">
        <f t="shared" si="239"/>
        <v>176.09026788298178</v>
      </c>
      <c r="AD100" s="4">
        <f t="shared" si="240"/>
        <v>180.68910759427268</v>
      </c>
      <c r="AE100" s="4">
        <f t="shared" si="241"/>
        <v>167.75302498133385</v>
      </c>
      <c r="AF100" s="4">
        <f t="shared" si="242"/>
        <v>170.05775929710364</v>
      </c>
      <c r="AG100" s="4">
        <f t="shared" si="243"/>
        <v>148.11307044026432</v>
      </c>
      <c r="AI100" s="4">
        <f t="shared" si="244"/>
        <v>1.324925306614233</v>
      </c>
      <c r="AJ100" s="4">
        <f t="shared" si="245"/>
        <v>6.8287271119869217</v>
      </c>
      <c r="AK100" s="4">
        <f t="shared" si="246"/>
        <v>4.0109939994889316</v>
      </c>
      <c r="AL100" s="4">
        <f t="shared" si="247"/>
        <v>6.1538620978958534</v>
      </c>
      <c r="AM100" s="4">
        <f t="shared" si="248"/>
        <v>5.6063721822788182</v>
      </c>
      <c r="AN100" s="4">
        <f t="shared" si="249"/>
        <v>7.3409972528654066</v>
      </c>
      <c r="AO100" s="4">
        <f t="shared" si="250"/>
        <v>4.6440808741115518</v>
      </c>
      <c r="AP100" s="4">
        <f t="shared" si="251"/>
        <v>3.5671155083204837</v>
      </c>
      <c r="AQ100" s="4">
        <f t="shared" si="252"/>
        <v>3.3003090400908377</v>
      </c>
      <c r="AR100" s="4">
        <f t="shared" si="253"/>
        <v>4.9277638862243691</v>
      </c>
      <c r="AS100" s="4">
        <f t="shared" si="254"/>
        <v>5.7167321170182106</v>
      </c>
      <c r="AT100" s="4">
        <f t="shared" si="255"/>
        <v>3.1708924057273293</v>
      </c>
      <c r="AU100" s="4">
        <f t="shared" si="256"/>
        <v>5.5979750186661477</v>
      </c>
      <c r="AV100" s="4">
        <f t="shared" si="257"/>
        <v>1.6882407028963655</v>
      </c>
      <c r="AW100" s="4">
        <f t="shared" si="257"/>
        <v>0.9379295597356645</v>
      </c>
      <c r="AY100" s="2">
        <f t="shared" si="308"/>
        <v>96.820305709050402</v>
      </c>
      <c r="AZ100" s="2">
        <f t="shared" si="147"/>
        <v>97.977554613112545</v>
      </c>
      <c r="BA100" s="2">
        <f t="shared" si="148"/>
        <v>97.959533572580554</v>
      </c>
      <c r="BB100" s="2">
        <f t="shared" si="149"/>
        <v>97.677150358669607</v>
      </c>
      <c r="BC100" s="2">
        <f t="shared" si="150"/>
        <v>97.640009196533612</v>
      </c>
      <c r="BD100" s="2">
        <f t="shared" si="151"/>
        <v>99.398179247079412</v>
      </c>
      <c r="BE100" s="2">
        <f t="shared" si="152"/>
        <v>98.741916534314882</v>
      </c>
      <c r="BF100" s="2">
        <f t="shared" si="153"/>
        <v>101.44935362752179</v>
      </c>
      <c r="BG100" s="2">
        <f t="shared" si="154"/>
        <v>100.25220369750927</v>
      </c>
      <c r="BH100" s="2">
        <f t="shared" si="155"/>
        <v>99.115161161114258</v>
      </c>
      <c r="BI100" s="2">
        <f t="shared" si="156"/>
        <v>99.449591782349259</v>
      </c>
      <c r="BJ100" s="2">
        <f t="shared" si="157"/>
        <v>99.152583107835454</v>
      </c>
      <c r="BK100" s="2">
        <f t="shared" si="158"/>
        <v>98.749182374816741</v>
      </c>
      <c r="BL100" s="2">
        <f t="shared" si="159"/>
        <v>99.699606177483901</v>
      </c>
      <c r="BM100" s="2">
        <f t="shared" si="160"/>
        <v>99.49619480319457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112.58611640587954</v>
      </c>
      <c r="DL100" s="2">
        <f t="shared" si="289"/>
        <v>114.51560717802823</v>
      </c>
      <c r="DM100" s="2">
        <f t="shared" si="289"/>
        <v>115.39951022514066</v>
      </c>
      <c r="DN100" s="2">
        <f t="shared" si="289"/>
        <v>115.11208339587242</v>
      </c>
      <c r="DO100" s="2">
        <f t="shared" si="289"/>
        <v>115.11881126855599</v>
      </c>
      <c r="DP100" s="2">
        <f t="shared" si="289"/>
        <v>121.53271479374108</v>
      </c>
      <c r="DQ100" s="2">
        <f t="shared" si="289"/>
        <v>115.65255027902397</v>
      </c>
      <c r="DR100" s="2">
        <f t="shared" si="289"/>
        <v>120.3324879089616</v>
      </c>
      <c r="DS100" s="2">
        <f t="shared" si="289"/>
        <v>118.31601619433198</v>
      </c>
      <c r="DT100" s="2">
        <f t="shared" si="289"/>
        <v>120.22779753437646</v>
      </c>
      <c r="DU100" s="2">
        <f t="shared" si="289"/>
        <v>115.47893124703653</v>
      </c>
      <c r="DV100" s="2">
        <f t="shared" si="289"/>
        <v>118.4053654520918</v>
      </c>
      <c r="DW100" s="2">
        <f t="shared" si="289"/>
        <v>113.81407385928438</v>
      </c>
      <c r="DX100" s="2">
        <f t="shared" si="289"/>
        <v>111.86195371484844</v>
      </c>
      <c r="DY100" s="2">
        <f t="shared" si="289"/>
        <v>111.17681807041001</v>
      </c>
      <c r="EA100" s="2">
        <f t="shared" si="228"/>
        <v>96.233529213127028</v>
      </c>
      <c r="EB100" s="2">
        <f t="shared" si="290"/>
        <v>97.08077132196162</v>
      </c>
      <c r="EC100" s="2">
        <f t="shared" si="291"/>
        <v>97.139362027550945</v>
      </c>
      <c r="ED100" s="2">
        <f t="shared" si="292"/>
        <v>96.840202866301368</v>
      </c>
      <c r="EE100" s="2">
        <f t="shared" si="293"/>
        <v>96.784386352676421</v>
      </c>
      <c r="EF100" s="2">
        <f t="shared" si="294"/>
        <v>98.182095290498467</v>
      </c>
      <c r="EG100" s="2">
        <f t="shared" si="295"/>
        <v>97.878918611016701</v>
      </c>
      <c r="EH100" s="2">
        <f t="shared" si="296"/>
        <v>100.50064745549362</v>
      </c>
      <c r="EI100" s="2">
        <f t="shared" si="297"/>
        <v>99.363104383100818</v>
      </c>
      <c r="EJ100" s="2">
        <f t="shared" si="298"/>
        <v>97.951602028465672</v>
      </c>
      <c r="EK100" s="2">
        <f t="shared" si="299"/>
        <v>98.525360940550769</v>
      </c>
      <c r="EL100" s="2">
        <f t="shared" si="300"/>
        <v>98.16222567563986</v>
      </c>
      <c r="EM100" s="2">
        <f t="shared" si="301"/>
        <v>97.900885243224266</v>
      </c>
      <c r="EN100" s="2">
        <f t="shared" si="302"/>
        <v>99.088327005511346</v>
      </c>
      <c r="EO100" s="2">
        <f t="shared" si="303"/>
        <v>98.758460552171357</v>
      </c>
      <c r="EQ100" s="2">
        <f t="shared" si="304"/>
        <v>96.143010132043401</v>
      </c>
      <c r="ER100" s="2">
        <f t="shared" si="305"/>
        <v>96.890756576740301</v>
      </c>
      <c r="ES100" s="2">
        <f t="shared" si="305"/>
        <v>96.378189224532505</v>
      </c>
      <c r="ET100" s="2">
        <f t="shared" si="305"/>
        <v>96.187253310598521</v>
      </c>
      <c r="EU100" s="2">
        <f t="shared" si="305"/>
        <v>96.36607218675509</v>
      </c>
      <c r="EV100" s="2">
        <f t="shared" si="305"/>
        <v>97.775604950745475</v>
      </c>
      <c r="EW100" s="2">
        <f t="shared" si="305"/>
        <v>97.349260232642905</v>
      </c>
      <c r="EX100" s="2">
        <f t="shared" si="305"/>
        <v>100.3547806571453</v>
      </c>
      <c r="EY100" s="2">
        <f t="shared" si="305"/>
        <v>99.12858913790329</v>
      </c>
      <c r="EZ100" s="2">
        <f t="shared" si="305"/>
        <v>98.117099853389988</v>
      </c>
      <c r="FA100" s="2">
        <f t="shared" si="305"/>
        <v>97.957642744264461</v>
      </c>
      <c r="FB100" s="2">
        <f t="shared" si="305"/>
        <v>97.953307475550162</v>
      </c>
      <c r="FC100" s="2">
        <f t="shared" si="305"/>
        <v>97.99511824871486</v>
      </c>
      <c r="FD100" s="2">
        <f t="shared" si="305"/>
        <v>99.613912864493997</v>
      </c>
      <c r="FE100" s="2">
        <f t="shared" si="305"/>
        <v>100.26433106704371</v>
      </c>
      <c r="FG100" s="2">
        <f t="shared" si="306"/>
        <v>0.96410378494491566</v>
      </c>
      <c r="FH100" s="2">
        <f t="shared" si="307"/>
        <v>0.9485408743173841</v>
      </c>
      <c r="FI100" s="2">
        <f t="shared" si="307"/>
        <v>0.95498166154287378</v>
      </c>
      <c r="FJ100" s="2">
        <f t="shared" si="307"/>
        <v>0.95410216870479492</v>
      </c>
      <c r="FK100" s="2">
        <f t="shared" si="307"/>
        <v>0.95327305201513224</v>
      </c>
      <c r="FL100" s="2">
        <f t="shared" si="307"/>
        <v>0.94787842820842949</v>
      </c>
      <c r="FM100" s="2">
        <f t="shared" si="307"/>
        <v>0.95136270140685519</v>
      </c>
      <c r="FN100" s="2">
        <f t="shared" si="307"/>
        <v>0.95213990137434235</v>
      </c>
      <c r="FO100" s="2">
        <f t="shared" si="307"/>
        <v>0.95304562333635789</v>
      </c>
      <c r="FP100" s="2">
        <f t="shared" si="307"/>
        <v>0.94779141260016109</v>
      </c>
      <c r="FQ100" s="2">
        <f t="shared" si="307"/>
        <v>0.94537818228572545</v>
      </c>
      <c r="FR100" s="2">
        <f t="shared" si="307"/>
        <v>0.95104799034459275</v>
      </c>
      <c r="FS100" s="2">
        <f t="shared" si="307"/>
        <v>0.94670543810106411</v>
      </c>
      <c r="FT100" s="2">
        <f t="shared" si="307"/>
        <v>0.95223077631434028</v>
      </c>
      <c r="FU100" s="2">
        <f t="shared" si="307"/>
        <v>0.94080571748774866</v>
      </c>
      <c r="FW100" s="2">
        <f t="shared" si="324"/>
        <v>2.4247998550607111E-3</v>
      </c>
      <c r="FX100" s="2">
        <f t="shared" si="164"/>
        <v>2.0951975159219714E-3</v>
      </c>
      <c r="FY100" s="2">
        <f t="shared" si="165"/>
        <v>2.4567178430008664E-3</v>
      </c>
      <c r="FZ100" s="2">
        <f t="shared" si="166"/>
        <v>2.5916207605688004E-3</v>
      </c>
      <c r="GA100" s="2">
        <f t="shared" si="167"/>
        <v>2.6030089542510002E-3</v>
      </c>
      <c r="GB100" s="2">
        <f t="shared" si="168"/>
        <v>2.4281862037841373E-3</v>
      </c>
      <c r="GC100" s="2">
        <f t="shared" si="169"/>
        <v>2.7631154023275693E-3</v>
      </c>
      <c r="GD100" s="2">
        <f t="shared" si="170"/>
        <v>3.0690191885740232E-3</v>
      </c>
      <c r="GE100" s="2">
        <f t="shared" si="171"/>
        <v>3.5087085626151347E-3</v>
      </c>
      <c r="GF100" s="2">
        <f t="shared" si="172"/>
        <v>3.3259207038241543E-3</v>
      </c>
      <c r="GG100" s="2">
        <f t="shared" si="173"/>
        <v>3.1776066018568182E-3</v>
      </c>
      <c r="GH100" s="2">
        <f t="shared" si="174"/>
        <v>2.7998594512179411E-3</v>
      </c>
      <c r="GI100" s="2">
        <f t="shared" si="175"/>
        <v>2.2361155025053064E-3</v>
      </c>
      <c r="GJ100" s="2">
        <f t="shared" si="176"/>
        <v>2.079470743812211E-3</v>
      </c>
      <c r="GK100" s="2">
        <f t="shared" si="177"/>
        <v>1.7521345456921432E-3</v>
      </c>
      <c r="GM100" s="86">
        <f t="shared" si="325"/>
        <v>5.8555589239027172E-13</v>
      </c>
      <c r="GN100" s="86">
        <f t="shared" si="178"/>
        <v>1.244845039383707E-11</v>
      </c>
      <c r="GO100" s="86">
        <f t="shared" si="179"/>
        <v>4.8729578742146619E-17</v>
      </c>
      <c r="GP100" s="86">
        <f t="shared" si="180"/>
        <v>9.4914303853497515E-17</v>
      </c>
      <c r="GQ100" s="86">
        <f t="shared" si="181"/>
        <v>2.6305671759412301E-18</v>
      </c>
      <c r="GR100" s="86">
        <f t="shared" si="182"/>
        <v>2.361179604145838E-17</v>
      </c>
      <c r="GS100" s="86">
        <f t="shared" si="183"/>
        <v>9.2850253476216848E-18</v>
      </c>
      <c r="GT100" s="86">
        <f t="shared" si="184"/>
        <v>3.8483773049150868E-16</v>
      </c>
      <c r="GU100" s="86">
        <f t="shared" si="185"/>
        <v>1.5256335172298293E-12</v>
      </c>
      <c r="GV100" s="86">
        <f t="shared" si="186"/>
        <v>8.5860463928057807E-18</v>
      </c>
      <c r="GW100" s="86">
        <f t="shared" si="187"/>
        <v>6.5976966892021565E-17</v>
      </c>
      <c r="GX100" s="86">
        <f t="shared" si="188"/>
        <v>8.0940276990724627E-17</v>
      </c>
      <c r="GY100" s="86">
        <f t="shared" si="189"/>
        <v>2.2902328380542195E-11</v>
      </c>
      <c r="GZ100" s="86">
        <f t="shared" si="190"/>
        <v>1.9717795186115188E-15</v>
      </c>
      <c r="HA100" s="86">
        <f t="shared" si="191"/>
        <v>1.5162802115788407E-12</v>
      </c>
      <c r="HC100" s="86">
        <f t="shared" si="326"/>
        <v>0.43320493266914384</v>
      </c>
      <c r="HD100" s="86">
        <f t="shared" si="192"/>
        <v>0.33104271778434335</v>
      </c>
      <c r="HE100" s="86">
        <f t="shared" si="193"/>
        <v>0.38712887139479796</v>
      </c>
      <c r="HF100" s="86">
        <f t="shared" si="194"/>
        <v>0.33620164514159301</v>
      </c>
      <c r="HG100" s="86">
        <f t="shared" si="195"/>
        <v>0.33882370401666079</v>
      </c>
      <c r="HH100" s="86">
        <f t="shared" si="196"/>
        <v>0.28854055382594074</v>
      </c>
      <c r="HI100" s="86">
        <f t="shared" si="197"/>
        <v>0.35704662574475882</v>
      </c>
      <c r="HJ100" s="86">
        <f t="shared" si="198"/>
        <v>0.37348022519588048</v>
      </c>
      <c r="HK100" s="86">
        <f t="shared" si="199"/>
        <v>0.40775637637549261</v>
      </c>
      <c r="HL100" s="86">
        <f t="shared" si="200"/>
        <v>0.38772050757337184</v>
      </c>
      <c r="HM100" s="86">
        <f t="shared" si="201"/>
        <v>0.34614736365296328</v>
      </c>
      <c r="HN100" s="86">
        <f t="shared" si="202"/>
        <v>0.37245309027917828</v>
      </c>
      <c r="HO100" s="86">
        <f t="shared" si="203"/>
        <v>0.28865418715166874</v>
      </c>
      <c r="HP100" s="86">
        <f t="shared" si="204"/>
        <v>0.32793433619617313</v>
      </c>
      <c r="HQ100" s="86">
        <f t="shared" si="205"/>
        <v>0.26617588735593439</v>
      </c>
      <c r="HS100" s="86">
        <f t="shared" si="327"/>
        <v>3.4762209907639775E-14</v>
      </c>
      <c r="HT100" s="86">
        <f t="shared" si="206"/>
        <v>1.9208690974665284E-15</v>
      </c>
      <c r="HU100" s="86">
        <f t="shared" si="207"/>
        <v>5.0416263997518508E-18</v>
      </c>
      <c r="HV100" s="86">
        <f t="shared" si="208"/>
        <v>1.7638560731976456E-18</v>
      </c>
      <c r="HW100" s="86">
        <f t="shared" si="209"/>
        <v>2.4680945016930033E-18</v>
      </c>
      <c r="HX100" s="86">
        <f t="shared" si="210"/>
        <v>7.0375840163937072E-21</v>
      </c>
      <c r="HY100" s="86">
        <f t="shared" si="211"/>
        <v>2.0741131265474184E-19</v>
      </c>
      <c r="HZ100" s="86">
        <f t="shared" si="212"/>
        <v>2.5839720144034839E-19</v>
      </c>
      <c r="IA100" s="86">
        <f t="shared" si="213"/>
        <v>4.7577346739928189E-18</v>
      </c>
      <c r="IB100" s="86">
        <f t="shared" si="214"/>
        <v>3.536980732423053E-18</v>
      </c>
      <c r="IC100" s="86">
        <f t="shared" si="215"/>
        <v>1.0138722018262486E-19</v>
      </c>
      <c r="ID100" s="86">
        <f t="shared" si="216"/>
        <v>1.4216645972271826E-19</v>
      </c>
      <c r="IE100" s="86">
        <f t="shared" si="217"/>
        <v>1.3251034112923322E-19</v>
      </c>
      <c r="IF100" s="86">
        <f t="shared" si="218"/>
        <v>1.9393180061435328E-11</v>
      </c>
      <c r="IG100" s="86">
        <f t="shared" si="219"/>
        <v>2.3855363075885364E-9</v>
      </c>
      <c r="II100" s="86">
        <f t="shared" si="328"/>
        <v>1.2940657166629177E-87</v>
      </c>
      <c r="IJ100" s="86">
        <f t="shared" si="329"/>
        <v>6.7192194146727535E-100</v>
      </c>
      <c r="IK100" s="86">
        <f t="shared" si="330"/>
        <v>1.016291599774573E-114</v>
      </c>
      <c r="IL100" s="86">
        <f t="shared" si="331"/>
        <v>1.8924428964959804E-112</v>
      </c>
      <c r="IM100" s="86">
        <f t="shared" si="332"/>
        <v>5.7169343336531027E-112</v>
      </c>
      <c r="IN100" s="86">
        <f t="shared" si="333"/>
        <v>9.7485991785778321E-130</v>
      </c>
      <c r="IO100" s="86">
        <f t="shared" si="334"/>
        <v>7.1419177419528967E-119</v>
      </c>
      <c r="IP100" s="86">
        <f t="shared" si="335"/>
        <v>6.5618157629562126E-120</v>
      </c>
      <c r="IQ100" s="86">
        <f t="shared" si="336"/>
        <v>3.4703276420389028E-111</v>
      </c>
      <c r="IR100" s="86">
        <f t="shared" si="337"/>
        <v>3.5407817966339109E-115</v>
      </c>
      <c r="IS100" s="86">
        <f t="shared" si="338"/>
        <v>2.3510990153508036E-124</v>
      </c>
      <c r="IT100" s="86">
        <f t="shared" si="339"/>
        <v>1.0197379990418388E-123</v>
      </c>
      <c r="IU100" s="86">
        <f t="shared" si="340"/>
        <v>3.4524371632159021E-122</v>
      </c>
      <c r="IV100" s="86">
        <f t="shared" si="341"/>
        <v>1.0130775039974806E-64</v>
      </c>
      <c r="IW100" s="86">
        <f t="shared" si="342"/>
        <v>1.339517253207375E-52</v>
      </c>
      <c r="IY100" s="86">
        <f t="shared" si="343"/>
        <v>0.43320493266976412</v>
      </c>
      <c r="IZ100" s="86">
        <f t="shared" si="344"/>
        <v>0.33104271779679373</v>
      </c>
      <c r="JA100" s="86">
        <f t="shared" si="345"/>
        <v>0.38712887139479801</v>
      </c>
      <c r="JB100" s="86">
        <f t="shared" si="346"/>
        <v>0.33620164514159312</v>
      </c>
      <c r="JC100" s="86">
        <f t="shared" si="347"/>
        <v>0.33882370401666079</v>
      </c>
      <c r="JD100" s="86">
        <f t="shared" si="348"/>
        <v>0.28854055382594074</v>
      </c>
      <c r="JE100" s="86">
        <f t="shared" si="349"/>
        <v>0.35704662574475882</v>
      </c>
      <c r="JF100" s="86">
        <f t="shared" si="350"/>
        <v>0.37348022519588087</v>
      </c>
      <c r="JG100" s="86">
        <f t="shared" si="351"/>
        <v>0.40775637637701823</v>
      </c>
      <c r="JH100" s="86">
        <f t="shared" si="352"/>
        <v>0.38772050757337184</v>
      </c>
      <c r="JI100" s="86">
        <f t="shared" si="353"/>
        <v>0.34614736365296334</v>
      </c>
      <c r="JJ100" s="86">
        <f t="shared" si="354"/>
        <v>0.37245309027917833</v>
      </c>
      <c r="JK100" s="86">
        <f t="shared" si="355"/>
        <v>0.28865418717457109</v>
      </c>
      <c r="JL100" s="86">
        <f t="shared" si="356"/>
        <v>0.32793433621556828</v>
      </c>
      <c r="JM100" s="86">
        <f t="shared" si="357"/>
        <v>0.266175889742987</v>
      </c>
    </row>
    <row r="101" spans="2:273" x14ac:dyDescent="0.25">
      <c r="B101" s="2">
        <v>74</v>
      </c>
      <c r="C101" s="37">
        <v>194.333</v>
      </c>
      <c r="D101" s="37">
        <v>191.19300000000001</v>
      </c>
      <c r="E101" s="37">
        <v>195.93</v>
      </c>
      <c r="F101" s="37">
        <v>193.614</v>
      </c>
      <c r="G101" s="37">
        <v>192.10499999999999</v>
      </c>
      <c r="H101" s="37">
        <v>186.82499999999999</v>
      </c>
      <c r="I101" s="37">
        <v>188.298</v>
      </c>
      <c r="J101" s="37">
        <v>189.80699999999999</v>
      </c>
      <c r="K101" s="37">
        <v>190.10499999999999</v>
      </c>
      <c r="L101" s="37">
        <v>190.14</v>
      </c>
      <c r="M101" s="37">
        <v>189.50899999999999</v>
      </c>
      <c r="N101" s="37">
        <v>191.684</v>
      </c>
      <c r="O101" s="37">
        <v>181.12299999999999</v>
      </c>
      <c r="P101" s="37">
        <v>183.203</v>
      </c>
      <c r="Q101" s="37">
        <v>159.62700000000001</v>
      </c>
      <c r="S101" s="4">
        <f t="shared" si="229"/>
        <v>196.31576068148121</v>
      </c>
      <c r="T101" s="4">
        <f t="shared" si="230"/>
        <v>186.03742192159081</v>
      </c>
      <c r="U101" s="4">
        <f t="shared" si="231"/>
        <v>198.13480933947855</v>
      </c>
      <c r="V101" s="4">
        <f t="shared" si="232"/>
        <v>191.07352113686224</v>
      </c>
      <c r="W101" s="4">
        <f t="shared" si="233"/>
        <v>190.56381315599003</v>
      </c>
      <c r="X101" s="4">
        <f t="shared" si="234"/>
        <v>181.89795381597787</v>
      </c>
      <c r="Y101" s="4">
        <f t="shared" si="235"/>
        <v>188.41168535065475</v>
      </c>
      <c r="Z101" s="4">
        <f t="shared" si="236"/>
        <v>190.87824116727654</v>
      </c>
      <c r="AA101" s="4">
        <f t="shared" si="237"/>
        <v>192.62508830507801</v>
      </c>
      <c r="AB101" s="4">
        <f t="shared" si="238"/>
        <v>192.53672581448433</v>
      </c>
      <c r="AC101" s="4">
        <f t="shared" si="239"/>
        <v>188.27102267292929</v>
      </c>
      <c r="AD101" s="4">
        <f t="shared" si="240"/>
        <v>191.7632744729421</v>
      </c>
      <c r="AE101" s="4">
        <f t="shared" si="241"/>
        <v>179.41210183071138</v>
      </c>
      <c r="AF101" s="4">
        <f t="shared" si="242"/>
        <v>180.98274894402044</v>
      </c>
      <c r="AG101" s="4">
        <f t="shared" si="243"/>
        <v>157.70461853196613</v>
      </c>
      <c r="AI101" s="4">
        <f t="shared" si="244"/>
        <v>-1.98276068148121</v>
      </c>
      <c r="AJ101" s="4">
        <f t="shared" si="245"/>
        <v>5.1555780784092065</v>
      </c>
      <c r="AK101" s="4">
        <f t="shared" si="246"/>
        <v>-2.204809339478544</v>
      </c>
      <c r="AL101" s="4">
        <f t="shared" si="247"/>
        <v>2.5404788631377642</v>
      </c>
      <c r="AM101" s="4">
        <f t="shared" si="248"/>
        <v>1.5411868440099568</v>
      </c>
      <c r="AN101" s="4">
        <f t="shared" si="249"/>
        <v>4.9270461840221174</v>
      </c>
      <c r="AO101" s="4">
        <f t="shared" si="250"/>
        <v>-0.11368535065474816</v>
      </c>
      <c r="AP101" s="4">
        <f t="shared" si="251"/>
        <v>-1.0712411672765541</v>
      </c>
      <c r="AQ101" s="4">
        <f t="shared" si="252"/>
        <v>-2.5200883050780192</v>
      </c>
      <c r="AR101" s="4">
        <f t="shared" si="253"/>
        <v>-2.3967258144843413</v>
      </c>
      <c r="AS101" s="4">
        <f t="shared" si="254"/>
        <v>1.2379773270706949</v>
      </c>
      <c r="AT101" s="4">
        <f t="shared" si="255"/>
        <v>-7.9274472942103102E-2</v>
      </c>
      <c r="AU101" s="4">
        <f t="shared" si="256"/>
        <v>1.7108981692886118</v>
      </c>
      <c r="AV101" s="4">
        <f t="shared" si="257"/>
        <v>2.2202510559795599</v>
      </c>
      <c r="AW101" s="4">
        <f t="shared" si="257"/>
        <v>1.9223814680338762</v>
      </c>
      <c r="AY101" s="2">
        <f t="shared" si="308"/>
        <v>96.652703212419141</v>
      </c>
      <c r="AZ101" s="2">
        <f t="shared" si="147"/>
        <v>97.767191359386402</v>
      </c>
      <c r="BA101" s="2">
        <f t="shared" si="148"/>
        <v>97.728028405471846</v>
      </c>
      <c r="BB101" s="2">
        <f t="shared" si="149"/>
        <v>97.461038971171448</v>
      </c>
      <c r="BC101" s="2">
        <f t="shared" si="150"/>
        <v>97.428836626894054</v>
      </c>
      <c r="BD101" s="2">
        <f t="shared" si="151"/>
        <v>99.142273676463986</v>
      </c>
      <c r="BE101" s="2">
        <f t="shared" si="152"/>
        <v>98.538508786826895</v>
      </c>
      <c r="BF101" s="2">
        <f t="shared" si="153"/>
        <v>101.23760577925641</v>
      </c>
      <c r="BG101" s="2">
        <f t="shared" si="154"/>
        <v>100.05639238782193</v>
      </c>
      <c r="BH101" s="2">
        <f t="shared" si="155"/>
        <v>98.910040097730942</v>
      </c>
      <c r="BI101" s="2">
        <f t="shared" si="156"/>
        <v>99.240085117349437</v>
      </c>
      <c r="BJ101" s="2">
        <f t="shared" si="157"/>
        <v>98.954461045571747</v>
      </c>
      <c r="BK101" s="2">
        <f t="shared" si="158"/>
        <v>98.581999822477883</v>
      </c>
      <c r="BL101" s="2">
        <f t="shared" si="159"/>
        <v>99.546773917336466</v>
      </c>
      <c r="BM101" s="2">
        <f t="shared" si="160"/>
        <v>99.368848773109349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112.68457847321002</v>
      </c>
      <c r="DL101" s="2">
        <f t="shared" si="289"/>
        <v>114.65313250902724</v>
      </c>
      <c r="DM101" s="2">
        <f t="shared" si="289"/>
        <v>115.55741135084423</v>
      </c>
      <c r="DN101" s="2">
        <f t="shared" si="289"/>
        <v>115.27395037523451</v>
      </c>
      <c r="DO101" s="2">
        <f t="shared" si="289"/>
        <v>115.25979851551955</v>
      </c>
      <c r="DP101" s="2">
        <f t="shared" si="289"/>
        <v>121.79736367946892</v>
      </c>
      <c r="DQ101" s="2">
        <f t="shared" si="289"/>
        <v>115.80072141372142</v>
      </c>
      <c r="DR101" s="2">
        <f t="shared" si="289"/>
        <v>120.53718492176387</v>
      </c>
      <c r="DS101" s="2">
        <f t="shared" si="289"/>
        <v>118.49055060728745</v>
      </c>
      <c r="DT101" s="2">
        <f t="shared" si="289"/>
        <v>120.46452916073967</v>
      </c>
      <c r="DU101" s="2">
        <f t="shared" si="289"/>
        <v>115.65316500711239</v>
      </c>
      <c r="DV101" s="2">
        <f t="shared" si="289"/>
        <v>118.6311703103914</v>
      </c>
      <c r="DW101" s="2">
        <f t="shared" si="289"/>
        <v>113.97277568661778</v>
      </c>
      <c r="DX101" s="2">
        <f t="shared" si="289"/>
        <v>112.0125723820987</v>
      </c>
      <c r="DY101" s="2">
        <f t="shared" si="289"/>
        <v>111.32691800356508</v>
      </c>
      <c r="EA101" s="2">
        <f t="shared" si="228"/>
        <v>96.108553709626307</v>
      </c>
      <c r="EB101" s="2">
        <f t="shared" si="290"/>
        <v>96.932161220682303</v>
      </c>
      <c r="EC101" s="2">
        <f t="shared" si="291"/>
        <v>96.963553241645926</v>
      </c>
      <c r="ED101" s="2">
        <f t="shared" si="292"/>
        <v>96.681395699567716</v>
      </c>
      <c r="EE101" s="2">
        <f t="shared" si="293"/>
        <v>96.632912205969035</v>
      </c>
      <c r="EF101" s="2">
        <f t="shared" si="294"/>
        <v>98.007225820973915</v>
      </c>
      <c r="EG101" s="2">
        <f t="shared" si="295"/>
        <v>97.735262100275577</v>
      </c>
      <c r="EH101" s="2">
        <f t="shared" si="296"/>
        <v>100.3533477791764</v>
      </c>
      <c r="EI101" s="2">
        <f t="shared" si="297"/>
        <v>99.229000989413279</v>
      </c>
      <c r="EJ101" s="2">
        <f t="shared" si="298"/>
        <v>97.826585313060463</v>
      </c>
      <c r="EK101" s="2">
        <f t="shared" si="299"/>
        <v>98.37721242346872</v>
      </c>
      <c r="EL101" s="2">
        <f t="shared" si="300"/>
        <v>98.031428645893158</v>
      </c>
      <c r="EM101" s="2">
        <f t="shared" si="301"/>
        <v>97.791581096530265</v>
      </c>
      <c r="EN101" s="2">
        <f t="shared" si="302"/>
        <v>98.975242192284156</v>
      </c>
      <c r="EO101" s="2">
        <f t="shared" si="303"/>
        <v>98.679724913211501</v>
      </c>
      <c r="EQ101" s="2">
        <f t="shared" si="304"/>
        <v>96.02147884527389</v>
      </c>
      <c r="ER101" s="2">
        <f t="shared" si="305"/>
        <v>96.749075328487578</v>
      </c>
      <c r="ES101" s="2">
        <f t="shared" si="305"/>
        <v>96.2310071550001</v>
      </c>
      <c r="ET101" s="2">
        <f t="shared" si="305"/>
        <v>96.053357704990376</v>
      </c>
      <c r="EU101" s="2">
        <f t="shared" si="305"/>
        <v>96.231126448514303</v>
      </c>
      <c r="EV101" s="2">
        <f t="shared" si="305"/>
        <v>97.617638593105184</v>
      </c>
      <c r="EW101" s="2">
        <f t="shared" si="305"/>
        <v>97.226674507224487</v>
      </c>
      <c r="EX101" s="2">
        <f t="shared" si="305"/>
        <v>100.21345632887142</v>
      </c>
      <c r="EY101" s="2">
        <f t="shared" si="305"/>
        <v>99.003840504061742</v>
      </c>
      <c r="EZ101" s="2">
        <f t="shared" si="305"/>
        <v>97.985451410768775</v>
      </c>
      <c r="FA101" s="2">
        <f t="shared" si="305"/>
        <v>97.83258537945737</v>
      </c>
      <c r="FB101" s="2">
        <f t="shared" si="305"/>
        <v>97.830534019347937</v>
      </c>
      <c r="FC101" s="2">
        <f t="shared" si="305"/>
        <v>97.882443305048923</v>
      </c>
      <c r="FD101" s="2">
        <f t="shared" si="305"/>
        <v>99.479415669906615</v>
      </c>
      <c r="FE101" s="2">
        <f t="shared" si="305"/>
        <v>100.12693969026981</v>
      </c>
      <c r="FG101" s="2">
        <f t="shared" si="306"/>
        <v>0.96715853373471028</v>
      </c>
      <c r="FH101" s="2">
        <f t="shared" si="307"/>
        <v>0.95285525548492167</v>
      </c>
      <c r="FI101" s="2">
        <f t="shared" si="307"/>
        <v>0.95877950780157706</v>
      </c>
      <c r="FJ101" s="2">
        <f t="shared" si="307"/>
        <v>0.95797094552968309</v>
      </c>
      <c r="FK101" s="2">
        <f t="shared" si="307"/>
        <v>0.9572085815313286</v>
      </c>
      <c r="FL101" s="2">
        <f t="shared" si="307"/>
        <v>0.95224555330104166</v>
      </c>
      <c r="FM101" s="2">
        <f t="shared" si="307"/>
        <v>0.95545160919391736</v>
      </c>
      <c r="FN101" s="2">
        <f t="shared" si="307"/>
        <v>0.95616648088416445</v>
      </c>
      <c r="FO101" s="2">
        <f t="shared" si="307"/>
        <v>0.95699944375321622</v>
      </c>
      <c r="FP101" s="2">
        <f t="shared" si="307"/>
        <v>0.95216546056532225</v>
      </c>
      <c r="FQ101" s="2">
        <f t="shared" si="307"/>
        <v>0.94994373335991389</v>
      </c>
      <c r="FR101" s="2">
        <f t="shared" si="307"/>
        <v>0.95516210874744267</v>
      </c>
      <c r="FS101" s="2">
        <f t="shared" si="307"/>
        <v>0.95116578143091535</v>
      </c>
      <c r="FT101" s="2">
        <f t="shared" si="307"/>
        <v>0.95625006161204584</v>
      </c>
      <c r="FU101" s="2">
        <f t="shared" si="307"/>
        <v>0.94573151776061426</v>
      </c>
      <c r="FW101" s="2">
        <f t="shared" si="324"/>
        <v>2.6581183300430629E-3</v>
      </c>
      <c r="FX101" s="2">
        <f t="shared" si="164"/>
        <v>2.2968741006769672E-3</v>
      </c>
      <c r="FY101" s="2">
        <f t="shared" si="165"/>
        <v>2.6930992313385269E-3</v>
      </c>
      <c r="FZ101" s="2">
        <f t="shared" si="166"/>
        <v>2.8409453211675961E-3</v>
      </c>
      <c r="GA101" s="2">
        <f t="shared" si="167"/>
        <v>2.8534259715410166E-3</v>
      </c>
      <c r="GB101" s="2">
        <f t="shared" si="168"/>
        <v>2.6618296497123266E-3</v>
      </c>
      <c r="GC101" s="2">
        <f t="shared" si="169"/>
        <v>3.0288883498427693E-3</v>
      </c>
      <c r="GD101" s="2">
        <f t="shared" si="170"/>
        <v>3.3641165309962438E-3</v>
      </c>
      <c r="GE101" s="2">
        <f t="shared" si="171"/>
        <v>3.8459205380721299E-3</v>
      </c>
      <c r="GF101" s="2">
        <f t="shared" si="172"/>
        <v>3.6456297284424319E-3</v>
      </c>
      <c r="GG101" s="2">
        <f t="shared" si="173"/>
        <v>3.4831085391321247E-3</v>
      </c>
      <c r="GH101" s="2">
        <f t="shared" si="174"/>
        <v>3.0691557836249935E-3</v>
      </c>
      <c r="GI101" s="2">
        <f t="shared" si="175"/>
        <v>2.4513230529685385E-3</v>
      </c>
      <c r="GJ101" s="2">
        <f t="shared" si="176"/>
        <v>2.2796369811611266E-3</v>
      </c>
      <c r="GK101" s="2">
        <f t="shared" si="177"/>
        <v>1.9208526197931493E-3</v>
      </c>
      <c r="GM101" s="86">
        <f t="shared" si="325"/>
        <v>1.364130231876441E-14</v>
      </c>
      <c r="GN101" s="86">
        <f t="shared" si="178"/>
        <v>3.7084032907343154E-13</v>
      </c>
      <c r="GO101" s="86">
        <f t="shared" si="179"/>
        <v>3.1758232847078E-19</v>
      </c>
      <c r="GP101" s="86">
        <f t="shared" si="180"/>
        <v>5.997765913331948E-19</v>
      </c>
      <c r="GQ101" s="86">
        <f t="shared" si="181"/>
        <v>1.0639930165091166E-20</v>
      </c>
      <c r="GR101" s="86">
        <f t="shared" si="182"/>
        <v>1.2489248012712389E-19</v>
      </c>
      <c r="GS101" s="86">
        <f t="shared" si="183"/>
        <v>4.9103467343104296E-20</v>
      </c>
      <c r="GT101" s="86">
        <f t="shared" si="184"/>
        <v>3.2097008138970665E-18</v>
      </c>
      <c r="GU101" s="86">
        <f t="shared" si="185"/>
        <v>3.9331320711887629E-14</v>
      </c>
      <c r="GV101" s="86">
        <f t="shared" si="186"/>
        <v>4.0566976679491948E-20</v>
      </c>
      <c r="GW101" s="86">
        <f t="shared" si="187"/>
        <v>3.7229487420095481E-19</v>
      </c>
      <c r="GX101" s="86">
        <f t="shared" si="188"/>
        <v>5.5045077494240916E-19</v>
      </c>
      <c r="GY101" s="86">
        <f t="shared" si="189"/>
        <v>8.014681554402169E-13</v>
      </c>
      <c r="GZ101" s="86">
        <f t="shared" si="190"/>
        <v>2.195436966166662E-17</v>
      </c>
      <c r="HA101" s="86">
        <f t="shared" si="191"/>
        <v>4.2983782872385073E-14</v>
      </c>
      <c r="HC101" s="86">
        <f t="shared" si="326"/>
        <v>0.51667158820998371</v>
      </c>
      <c r="HD101" s="86">
        <f t="shared" si="192"/>
        <v>0.40953162249401937</v>
      </c>
      <c r="HE101" s="86">
        <f t="shared" si="193"/>
        <v>0.4801441525412754</v>
      </c>
      <c r="HF101" s="86">
        <f t="shared" si="194"/>
        <v>0.42339151863887914</v>
      </c>
      <c r="HG101" s="86">
        <f t="shared" si="195"/>
        <v>0.42698826582270238</v>
      </c>
      <c r="HH101" s="86">
        <f t="shared" si="196"/>
        <v>0.37455782154396855</v>
      </c>
      <c r="HI101" s="86">
        <f t="shared" si="197"/>
        <v>0.45182372272212673</v>
      </c>
      <c r="HJ101" s="86">
        <f t="shared" si="198"/>
        <v>0.47100645301586369</v>
      </c>
      <c r="HK101" s="86">
        <f t="shared" si="199"/>
        <v>0.50484622949637248</v>
      </c>
      <c r="HL101" s="86">
        <f t="shared" si="200"/>
        <v>0.48656953337460129</v>
      </c>
      <c r="HM101" s="86">
        <f t="shared" si="201"/>
        <v>0.44385334662052434</v>
      </c>
      <c r="HN101" s="86">
        <f t="shared" si="202"/>
        <v>0.46773002595055796</v>
      </c>
      <c r="HO101" s="86">
        <f t="shared" si="203"/>
        <v>0.36919926195223324</v>
      </c>
      <c r="HP101" s="86">
        <f t="shared" si="204"/>
        <v>0.41572184610119672</v>
      </c>
      <c r="HQ101" s="86">
        <f t="shared" si="205"/>
        <v>0.35213407634943017</v>
      </c>
      <c r="HS101" s="86">
        <f t="shared" si="327"/>
        <v>1.5068289790587879E-13</v>
      </c>
      <c r="HT101" s="86">
        <f t="shared" si="206"/>
        <v>9.5414443867351144E-15</v>
      </c>
      <c r="HU101" s="86">
        <f t="shared" si="207"/>
        <v>3.4305901430362047E-17</v>
      </c>
      <c r="HV101" s="86">
        <f t="shared" si="208"/>
        <v>1.2290351612142351E-17</v>
      </c>
      <c r="HW101" s="86">
        <f t="shared" si="209"/>
        <v>1.7008818252042892E-17</v>
      </c>
      <c r="HX101" s="86">
        <f t="shared" si="210"/>
        <v>6.3729831504624285E-20</v>
      </c>
      <c r="HY101" s="86">
        <f t="shared" si="211"/>
        <v>1.6466536805803206E-18</v>
      </c>
      <c r="HZ101" s="86">
        <f t="shared" si="212"/>
        <v>2.1369448302519734E-18</v>
      </c>
      <c r="IA101" s="86">
        <f t="shared" si="213"/>
        <v>3.540461539394041E-17</v>
      </c>
      <c r="IB101" s="86">
        <f t="shared" si="214"/>
        <v>2.6977699885729536E-17</v>
      </c>
      <c r="IC101" s="86">
        <f t="shared" si="215"/>
        <v>9.0486030289751024E-19</v>
      </c>
      <c r="ID101" s="86">
        <f t="shared" si="216"/>
        <v>1.1940043803060864E-18</v>
      </c>
      <c r="IE101" s="86">
        <f t="shared" si="217"/>
        <v>1.0184397814649844E-18</v>
      </c>
      <c r="IF101" s="86">
        <f t="shared" si="218"/>
        <v>5.8457640105092255E-11</v>
      </c>
      <c r="IG101" s="86">
        <f t="shared" si="219"/>
        <v>5.5257438966863455E-9</v>
      </c>
      <c r="II101" s="86">
        <f t="shared" si="328"/>
        <v>5.1849854149201231E-85</v>
      </c>
      <c r="IJ101" s="86">
        <f t="shared" si="329"/>
        <v>5.3971441217114628E-97</v>
      </c>
      <c r="IK101" s="86">
        <f t="shared" si="330"/>
        <v>2.7449158647152134E-111</v>
      </c>
      <c r="IL101" s="86">
        <f t="shared" si="331"/>
        <v>4.6732743844962055E-109</v>
      </c>
      <c r="IM101" s="86">
        <f t="shared" si="332"/>
        <v>1.3725393919149156E-108</v>
      </c>
      <c r="IN101" s="86">
        <f t="shared" si="333"/>
        <v>7.3989476309348543E-126</v>
      </c>
      <c r="IO101" s="86">
        <f t="shared" si="334"/>
        <v>3.0347118059650858E-115</v>
      </c>
      <c r="IP101" s="86">
        <f t="shared" si="335"/>
        <v>3.4959459538834306E-116</v>
      </c>
      <c r="IQ101" s="86">
        <f t="shared" si="336"/>
        <v>1.1835817277166309E-107</v>
      </c>
      <c r="IR101" s="86">
        <f t="shared" si="337"/>
        <v>1.5016718935506731E-111</v>
      </c>
      <c r="IS101" s="86">
        <f t="shared" si="338"/>
        <v>1.825191571371067E-120</v>
      </c>
      <c r="IT101" s="86">
        <f t="shared" si="339"/>
        <v>6.2424736852253331E-120</v>
      </c>
      <c r="IU101" s="86">
        <f t="shared" si="340"/>
        <v>1.3816323553573623E-118</v>
      </c>
      <c r="IV101" s="86">
        <f t="shared" si="341"/>
        <v>7.3784906591656451E-63</v>
      </c>
      <c r="IW101" s="86">
        <f t="shared" si="342"/>
        <v>3.9016732915435623E-51</v>
      </c>
      <c r="IY101" s="86">
        <f t="shared" si="343"/>
        <v>0.51667158821014803</v>
      </c>
      <c r="IZ101" s="86">
        <f t="shared" si="344"/>
        <v>0.40953162249439973</v>
      </c>
      <c r="JA101" s="86">
        <f t="shared" si="345"/>
        <v>0.48014415254127546</v>
      </c>
      <c r="JB101" s="86">
        <f t="shared" si="346"/>
        <v>0.42339151863887914</v>
      </c>
      <c r="JC101" s="86">
        <f t="shared" si="347"/>
        <v>0.42698826582270238</v>
      </c>
      <c r="JD101" s="86">
        <f t="shared" si="348"/>
        <v>0.37455782154396855</v>
      </c>
      <c r="JE101" s="86">
        <f t="shared" si="349"/>
        <v>0.45182372272212673</v>
      </c>
      <c r="JF101" s="86">
        <f t="shared" si="350"/>
        <v>0.47100645301586369</v>
      </c>
      <c r="JG101" s="86">
        <f t="shared" si="351"/>
        <v>0.50484622949641178</v>
      </c>
      <c r="JH101" s="86">
        <f t="shared" si="352"/>
        <v>0.48656953337460129</v>
      </c>
      <c r="JI101" s="86">
        <f t="shared" si="353"/>
        <v>0.44385334662052434</v>
      </c>
      <c r="JJ101" s="86">
        <f t="shared" si="354"/>
        <v>0.46773002595055796</v>
      </c>
      <c r="JK101" s="86">
        <f t="shared" si="355"/>
        <v>0.36919926195303471</v>
      </c>
      <c r="JL101" s="86">
        <f t="shared" si="356"/>
        <v>0.41572184615965435</v>
      </c>
      <c r="JM101" s="86">
        <f t="shared" si="357"/>
        <v>0.35213408187521705</v>
      </c>
    </row>
    <row r="102" spans="2:273" x14ac:dyDescent="0.25">
      <c r="B102" s="2">
        <v>75</v>
      </c>
      <c r="C102" s="37">
        <v>197.35</v>
      </c>
      <c r="D102" s="37">
        <v>196.684</v>
      </c>
      <c r="E102" s="37">
        <v>199.351</v>
      </c>
      <c r="F102" s="37">
        <v>197.63200000000001</v>
      </c>
      <c r="G102" s="37">
        <v>198.80699999999999</v>
      </c>
      <c r="H102" s="37">
        <v>194.12299999999999</v>
      </c>
      <c r="I102" s="37">
        <v>195.36799999999999</v>
      </c>
      <c r="J102" s="37">
        <v>194.54400000000001</v>
      </c>
      <c r="K102" s="37">
        <v>190.78899999999999</v>
      </c>
      <c r="L102" s="37">
        <v>193.93</v>
      </c>
      <c r="M102" s="37">
        <v>194.12299999999999</v>
      </c>
      <c r="N102" s="37">
        <v>194.28100000000001</v>
      </c>
      <c r="O102" s="37">
        <v>188.351</v>
      </c>
      <c r="P102" s="37">
        <v>189.72900000000001</v>
      </c>
      <c r="Q102" s="37">
        <v>167.64400000000001</v>
      </c>
      <c r="S102" s="4">
        <f t="shared" si="229"/>
        <v>201.71273498445271</v>
      </c>
      <c r="T102" s="4">
        <f t="shared" si="230"/>
        <v>195.62637170621227</v>
      </c>
      <c r="U102" s="4">
        <f t="shared" si="231"/>
        <v>206.07512759730574</v>
      </c>
      <c r="V102" s="4">
        <f t="shared" si="232"/>
        <v>201.26312258186385</v>
      </c>
      <c r="W102" s="4">
        <f t="shared" si="233"/>
        <v>201.17890521897718</v>
      </c>
      <c r="X102" s="4">
        <f t="shared" si="234"/>
        <v>193.86249147794155</v>
      </c>
      <c r="Y102" s="4">
        <f t="shared" si="235"/>
        <v>198.10040334077956</v>
      </c>
      <c r="Z102" s="4">
        <f t="shared" si="236"/>
        <v>198.65841436453456</v>
      </c>
      <c r="AA102" s="4">
        <f t="shared" si="237"/>
        <v>197.78734259970867</v>
      </c>
      <c r="AB102" s="4">
        <f t="shared" si="238"/>
        <v>200.07333527274108</v>
      </c>
      <c r="AC102" s="4">
        <f t="shared" si="239"/>
        <v>198.27804303326954</v>
      </c>
      <c r="AD102" s="4">
        <f t="shared" si="240"/>
        <v>198.92485196492544</v>
      </c>
      <c r="AE102" s="4">
        <f t="shared" si="241"/>
        <v>189.67097445791694</v>
      </c>
      <c r="AF102" s="4">
        <f t="shared" si="242"/>
        <v>190.24058515051121</v>
      </c>
      <c r="AG102" s="4">
        <f t="shared" si="243"/>
        <v>165.82317834150757</v>
      </c>
      <c r="AI102" s="4">
        <f t="shared" si="244"/>
        <v>-4.3627349844527146</v>
      </c>
      <c r="AJ102" s="4">
        <f t="shared" si="245"/>
        <v>1.0576282937877295</v>
      </c>
      <c r="AK102" s="4">
        <f t="shared" si="246"/>
        <v>-6.7241275973057384</v>
      </c>
      <c r="AL102" s="4">
        <f t="shared" si="247"/>
        <v>-3.6311225818638491</v>
      </c>
      <c r="AM102" s="4">
        <f t="shared" si="248"/>
        <v>-2.3719052189771901</v>
      </c>
      <c r="AN102" s="4">
        <f t="shared" si="249"/>
        <v>0.26050852205844421</v>
      </c>
      <c r="AO102" s="4">
        <f t="shared" si="250"/>
        <v>-2.7324033407795696</v>
      </c>
      <c r="AP102" s="4">
        <f t="shared" si="251"/>
        <v>-4.1144143645345537</v>
      </c>
      <c r="AQ102" s="4">
        <f t="shared" si="252"/>
        <v>-6.9983425997086783</v>
      </c>
      <c r="AR102" s="4">
        <f t="shared" si="253"/>
        <v>-6.1433352727410693</v>
      </c>
      <c r="AS102" s="4">
        <f t="shared" si="254"/>
        <v>-4.1550430332695498</v>
      </c>
      <c r="AT102" s="4">
        <f t="shared" si="255"/>
        <v>-4.6438519649254317</v>
      </c>
      <c r="AU102" s="4">
        <f t="shared" si="256"/>
        <v>-1.3199744579169419</v>
      </c>
      <c r="AV102" s="4">
        <f t="shared" si="257"/>
        <v>-0.5115851505111948</v>
      </c>
      <c r="AW102" s="4">
        <f t="shared" si="257"/>
        <v>1.8208216584924344</v>
      </c>
      <c r="AY102" s="2">
        <f t="shared" si="308"/>
        <v>96.487966438650147</v>
      </c>
      <c r="AZ102" s="2">
        <f t="shared" si="147"/>
        <v>97.560575572960673</v>
      </c>
      <c r="BA102" s="2">
        <f t="shared" si="148"/>
        <v>97.499810749338721</v>
      </c>
      <c r="BB102" s="2">
        <f t="shared" si="149"/>
        <v>97.24836331214776</v>
      </c>
      <c r="BC102" s="2">
        <f t="shared" si="150"/>
        <v>97.221374517051458</v>
      </c>
      <c r="BD102" s="2">
        <f t="shared" si="151"/>
        <v>98.890985567625677</v>
      </c>
      <c r="BE102" s="2">
        <f t="shared" si="152"/>
        <v>98.338753110409783</v>
      </c>
      <c r="BF102" s="2">
        <f t="shared" si="153"/>
        <v>101.02968659419332</v>
      </c>
      <c r="BG102" s="2">
        <f t="shared" si="154"/>
        <v>99.864386273120118</v>
      </c>
      <c r="BH102" s="2">
        <f t="shared" si="155"/>
        <v>98.709793693825205</v>
      </c>
      <c r="BI102" s="2">
        <f t="shared" si="156"/>
        <v>99.03402357149308</v>
      </c>
      <c r="BJ102" s="2">
        <f t="shared" si="157"/>
        <v>98.760337331188055</v>
      </c>
      <c r="BK102" s="2">
        <f t="shared" si="158"/>
        <v>98.418277134670433</v>
      </c>
      <c r="BL102" s="2">
        <f t="shared" si="159"/>
        <v>99.396131513767415</v>
      </c>
      <c r="BM102" s="2">
        <f t="shared" si="160"/>
        <v>99.244249913885554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112.78304054054053</v>
      </c>
      <c r="DL102" s="2">
        <f t="shared" si="289"/>
        <v>114.79065784002626</v>
      </c>
      <c r="DM102" s="2">
        <f t="shared" si="289"/>
        <v>115.71531247654779</v>
      </c>
      <c r="DN102" s="2">
        <f t="shared" si="289"/>
        <v>115.43581735459661</v>
      </c>
      <c r="DO102" s="2">
        <f t="shared" si="289"/>
        <v>115.40078576248311</v>
      </c>
      <c r="DP102" s="2">
        <f t="shared" si="289"/>
        <v>122.06201256519674</v>
      </c>
      <c r="DQ102" s="2">
        <f t="shared" si="289"/>
        <v>115.94889254841887</v>
      </c>
      <c r="DR102" s="2">
        <f t="shared" si="289"/>
        <v>120.74188193456615</v>
      </c>
      <c r="DS102" s="2">
        <f t="shared" si="289"/>
        <v>118.66508502024291</v>
      </c>
      <c r="DT102" s="2">
        <f t="shared" si="289"/>
        <v>120.70126078710288</v>
      </c>
      <c r="DU102" s="2">
        <f t="shared" si="289"/>
        <v>115.82739876718826</v>
      </c>
      <c r="DV102" s="2">
        <f t="shared" si="289"/>
        <v>118.85697516869099</v>
      </c>
      <c r="DW102" s="2">
        <f t="shared" si="289"/>
        <v>114.13147751395118</v>
      </c>
      <c r="DX102" s="2">
        <f t="shared" si="289"/>
        <v>112.16319104934894</v>
      </c>
      <c r="DY102" s="2">
        <f t="shared" si="289"/>
        <v>111.47701793672016</v>
      </c>
      <c r="EA102" s="2">
        <f t="shared" si="228"/>
        <v>95.983578206125571</v>
      </c>
      <c r="EB102" s="2">
        <f t="shared" si="290"/>
        <v>96.783551119402986</v>
      </c>
      <c r="EC102" s="2">
        <f t="shared" si="291"/>
        <v>96.787744455740921</v>
      </c>
      <c r="ED102" s="2">
        <f t="shared" si="292"/>
        <v>96.522588532834064</v>
      </c>
      <c r="EE102" s="2">
        <f t="shared" si="293"/>
        <v>96.481438059261649</v>
      </c>
      <c r="EF102" s="2">
        <f t="shared" si="294"/>
        <v>97.832356351449363</v>
      </c>
      <c r="EG102" s="2">
        <f t="shared" si="295"/>
        <v>97.591605589534467</v>
      </c>
      <c r="EH102" s="2">
        <f t="shared" si="296"/>
        <v>100.2060481028592</v>
      </c>
      <c r="EI102" s="2">
        <f t="shared" si="297"/>
        <v>99.09489759572574</v>
      </c>
      <c r="EJ102" s="2">
        <f t="shared" si="298"/>
        <v>97.701568597655253</v>
      </c>
      <c r="EK102" s="2">
        <f t="shared" si="299"/>
        <v>98.229063906386671</v>
      </c>
      <c r="EL102" s="2">
        <f t="shared" si="300"/>
        <v>97.900631616146455</v>
      </c>
      <c r="EM102" s="2">
        <f t="shared" si="301"/>
        <v>97.682276949836279</v>
      </c>
      <c r="EN102" s="2">
        <f t="shared" si="302"/>
        <v>98.862157379056967</v>
      </c>
      <c r="EO102" s="2">
        <f t="shared" si="303"/>
        <v>98.60098927425166</v>
      </c>
      <c r="EQ102" s="2">
        <f t="shared" si="304"/>
        <v>95.89994755850438</v>
      </c>
      <c r="ER102" s="2">
        <f t="shared" si="305"/>
        <v>96.607394080234855</v>
      </c>
      <c r="ES102" s="2">
        <f t="shared" si="305"/>
        <v>96.083825085467694</v>
      </c>
      <c r="ET102" s="2">
        <f t="shared" si="305"/>
        <v>95.919462099382244</v>
      </c>
      <c r="EU102" s="2">
        <f t="shared" si="305"/>
        <v>96.096180710273529</v>
      </c>
      <c r="EV102" s="2">
        <f t="shared" si="305"/>
        <v>97.459672235464893</v>
      </c>
      <c r="EW102" s="2">
        <f t="shared" si="305"/>
        <v>97.10408878180607</v>
      </c>
      <c r="EX102" s="2">
        <f t="shared" si="305"/>
        <v>100.07213200059755</v>
      </c>
      <c r="EY102" s="2">
        <f t="shared" si="305"/>
        <v>98.879091870220208</v>
      </c>
      <c r="EZ102" s="2">
        <f t="shared" si="305"/>
        <v>97.853802968147562</v>
      </c>
      <c r="FA102" s="2">
        <f t="shared" si="305"/>
        <v>97.707528014650293</v>
      </c>
      <c r="FB102" s="2">
        <f t="shared" si="305"/>
        <v>97.707760563145726</v>
      </c>
      <c r="FC102" s="2">
        <f t="shared" si="305"/>
        <v>97.769768361382987</v>
      </c>
      <c r="FD102" s="2">
        <f t="shared" si="305"/>
        <v>99.344918475319233</v>
      </c>
      <c r="FE102" s="2">
        <f t="shared" si="305"/>
        <v>99.989548313495916</v>
      </c>
      <c r="FG102" s="2">
        <f t="shared" si="306"/>
        <v>0.96996142452289602</v>
      </c>
      <c r="FH102" s="2">
        <f t="shared" si="307"/>
        <v>0.95682437973148948</v>
      </c>
      <c r="FI102" s="2">
        <f t="shared" si="307"/>
        <v>0.96226961785631648</v>
      </c>
      <c r="FJ102" s="2">
        <f t="shared" si="307"/>
        <v>0.96152676885193311</v>
      </c>
      <c r="FK102" s="2">
        <f t="shared" si="307"/>
        <v>0.96082626632767676</v>
      </c>
      <c r="FL102" s="2">
        <f t="shared" si="307"/>
        <v>0.95626365237507116</v>
      </c>
      <c r="FM102" s="2">
        <f t="shared" si="307"/>
        <v>0.95921150295698365</v>
      </c>
      <c r="FN102" s="2">
        <f t="shared" si="307"/>
        <v>0.95986857356175481</v>
      </c>
      <c r="FO102" s="2">
        <f t="shared" si="307"/>
        <v>0.96063408239381598</v>
      </c>
      <c r="FP102" s="2">
        <f t="shared" si="307"/>
        <v>0.95618998866436578</v>
      </c>
      <c r="FQ102" s="2">
        <f t="shared" si="307"/>
        <v>0.95414618328874246</v>
      </c>
      <c r="FR102" s="2">
        <f t="shared" si="307"/>
        <v>0.95894538651496997</v>
      </c>
      <c r="FS102" s="2">
        <f t="shared" si="307"/>
        <v>0.95527046580753561</v>
      </c>
      <c r="FT102" s="2">
        <f t="shared" si="307"/>
        <v>0.9599453909360498</v>
      </c>
      <c r="FU102" s="2">
        <f t="shared" si="307"/>
        <v>0.95026908896227746</v>
      </c>
      <c r="FW102" s="2">
        <f t="shared" si="324"/>
        <v>2.9138215407815498E-3</v>
      </c>
      <c r="FX102" s="2">
        <f t="shared" si="164"/>
        <v>2.5179144052020759E-3</v>
      </c>
      <c r="FY102" s="2">
        <f t="shared" si="165"/>
        <v>2.9521575418287606E-3</v>
      </c>
      <c r="FZ102" s="2">
        <f t="shared" si="166"/>
        <v>3.1141810374571478E-3</v>
      </c>
      <c r="GA102" s="2">
        <f t="shared" si="167"/>
        <v>3.1278582833913745E-3</v>
      </c>
      <c r="GB102" s="2">
        <f t="shared" si="168"/>
        <v>2.9178888340351422E-3</v>
      </c>
      <c r="GC102" s="2">
        <f t="shared" si="169"/>
        <v>3.3201398173051421E-3</v>
      </c>
      <c r="GD102" s="2">
        <f t="shared" si="170"/>
        <v>3.6874836014835336E-3</v>
      </c>
      <c r="GE102" s="2">
        <f t="shared" si="171"/>
        <v>4.2154038991181727E-3</v>
      </c>
      <c r="GF102" s="2">
        <f t="shared" si="172"/>
        <v>3.9959480384997173E-3</v>
      </c>
      <c r="GG102" s="2">
        <f t="shared" si="173"/>
        <v>3.8178695956780531E-3</v>
      </c>
      <c r="GH102" s="2">
        <f t="shared" si="174"/>
        <v>3.364266215834846E-3</v>
      </c>
      <c r="GI102" s="2">
        <f t="shared" si="175"/>
        <v>2.687186761693044E-3</v>
      </c>
      <c r="GJ102" s="2">
        <f t="shared" si="176"/>
        <v>2.4990226217652799E-3</v>
      </c>
      <c r="GK102" s="2">
        <f t="shared" si="177"/>
        <v>2.1057827711110631E-3</v>
      </c>
      <c r="GM102" s="86">
        <f t="shared" si="325"/>
        <v>2.485245930198478E-16</v>
      </c>
      <c r="GN102" s="86">
        <f t="shared" si="178"/>
        <v>8.6890161674469708E-15</v>
      </c>
      <c r="GO102" s="86">
        <f t="shared" si="179"/>
        <v>1.4924877659379807E-21</v>
      </c>
      <c r="GP102" s="86">
        <f t="shared" si="180"/>
        <v>2.7062454206988945E-21</v>
      </c>
      <c r="GQ102" s="86">
        <f t="shared" si="181"/>
        <v>2.9943775005656008E-23</v>
      </c>
      <c r="GR102" s="86">
        <f t="shared" si="182"/>
        <v>4.6694841270210037E-22</v>
      </c>
      <c r="GS102" s="86">
        <f t="shared" si="183"/>
        <v>1.8500602168175193E-22</v>
      </c>
      <c r="GT102" s="86">
        <f t="shared" si="184"/>
        <v>1.9574813380913436E-20</v>
      </c>
      <c r="GU102" s="86">
        <f t="shared" si="185"/>
        <v>7.9745317649968443E-16</v>
      </c>
      <c r="GV102" s="86">
        <f t="shared" si="186"/>
        <v>1.3472032900744717E-22</v>
      </c>
      <c r="GW102" s="86">
        <f t="shared" si="187"/>
        <v>1.4839533301992938E-21</v>
      </c>
      <c r="GX102" s="86">
        <f t="shared" si="188"/>
        <v>2.7031765507943487E-21</v>
      </c>
      <c r="GY102" s="86">
        <f t="shared" si="189"/>
        <v>2.2416268900891927E-14</v>
      </c>
      <c r="GZ102" s="86">
        <f t="shared" si="190"/>
        <v>1.8288135370348311E-19</v>
      </c>
      <c r="HA102" s="86">
        <f t="shared" si="191"/>
        <v>9.7118345555315844E-16</v>
      </c>
      <c r="HC102" s="86">
        <f t="shared" si="326"/>
        <v>0.59595369965536571</v>
      </c>
      <c r="HD102" s="86">
        <f t="shared" si="192"/>
        <v>0.49574060983283241</v>
      </c>
      <c r="HE102" s="86">
        <f t="shared" si="193"/>
        <v>0.57360091563968496</v>
      </c>
      <c r="HF102" s="86">
        <f t="shared" si="194"/>
        <v>0.51765763000368459</v>
      </c>
      <c r="HG102" s="86">
        <f t="shared" si="195"/>
        <v>0.52446367850065223</v>
      </c>
      <c r="HH102" s="86">
        <f t="shared" si="196"/>
        <v>0.47428830892465756</v>
      </c>
      <c r="HI102" s="86">
        <f t="shared" si="197"/>
        <v>0.55511618929934925</v>
      </c>
      <c r="HJ102" s="86">
        <f t="shared" si="198"/>
        <v>0.57000042997081468</v>
      </c>
      <c r="HK102" s="86">
        <f t="shared" si="199"/>
        <v>0.5940188673620016</v>
      </c>
      <c r="HL102" s="86">
        <f t="shared" si="200"/>
        <v>0.58555504389867841</v>
      </c>
      <c r="HM102" s="86">
        <f t="shared" si="201"/>
        <v>0.55010168375291457</v>
      </c>
      <c r="HN102" s="86">
        <f t="shared" si="202"/>
        <v>0.56090103750609965</v>
      </c>
      <c r="HO102" s="86">
        <f t="shared" si="203"/>
        <v>0.45777604864799737</v>
      </c>
      <c r="HP102" s="86">
        <f t="shared" si="204"/>
        <v>0.51106610223657767</v>
      </c>
      <c r="HQ102" s="86">
        <f t="shared" si="205"/>
        <v>0.44634273011440512</v>
      </c>
      <c r="HS102" s="86">
        <f t="shared" si="327"/>
        <v>6.2974639934555247E-13</v>
      </c>
      <c r="HT102" s="86">
        <f t="shared" si="206"/>
        <v>4.5543815163828887E-14</v>
      </c>
      <c r="HU102" s="86">
        <f t="shared" si="207"/>
        <v>2.2239709361006683E-16</v>
      </c>
      <c r="HV102" s="86">
        <f t="shared" si="208"/>
        <v>8.1596427794155125E-17</v>
      </c>
      <c r="HW102" s="86">
        <f t="shared" si="209"/>
        <v>1.1170039385280401E-16</v>
      </c>
      <c r="HX102" s="86">
        <f t="shared" si="210"/>
        <v>5.463496768882339E-19</v>
      </c>
      <c r="HY102" s="86">
        <f t="shared" si="211"/>
        <v>1.2406687287699496E-17</v>
      </c>
      <c r="HZ102" s="86">
        <f t="shared" si="212"/>
        <v>1.6731724314423513E-17</v>
      </c>
      <c r="IA102" s="86">
        <f t="shared" si="213"/>
        <v>2.498505714208159E-16</v>
      </c>
      <c r="IB102" s="86">
        <f t="shared" si="214"/>
        <v>1.9495815641466271E-16</v>
      </c>
      <c r="IC102" s="86">
        <f t="shared" si="215"/>
        <v>7.6246482831156707E-18</v>
      </c>
      <c r="ID102" s="86">
        <f t="shared" si="216"/>
        <v>9.4939692006773121E-18</v>
      </c>
      <c r="IE102" s="86">
        <f t="shared" si="217"/>
        <v>7.4448121767372101E-18</v>
      </c>
      <c r="IF102" s="86">
        <f t="shared" si="218"/>
        <v>1.7169092528887614E-10</v>
      </c>
      <c r="IG102" s="86">
        <f t="shared" si="219"/>
        <v>1.2562136896134956E-8</v>
      </c>
      <c r="II102" s="86">
        <f t="shared" si="328"/>
        <v>1.8950179824416646E-82</v>
      </c>
      <c r="IJ102" s="86">
        <f t="shared" si="329"/>
        <v>3.9218292068601971E-94</v>
      </c>
      <c r="IK102" s="86">
        <f t="shared" si="330"/>
        <v>6.5648028438683376E-108</v>
      </c>
      <c r="IL102" s="86">
        <f t="shared" si="331"/>
        <v>1.0221888435892102E-105</v>
      </c>
      <c r="IM102" s="86">
        <f t="shared" si="332"/>
        <v>2.9197767648056682E-105</v>
      </c>
      <c r="IN102" s="86">
        <f t="shared" si="333"/>
        <v>4.8951136705059597E-122</v>
      </c>
      <c r="IO102" s="86">
        <f t="shared" si="334"/>
        <v>1.1309380564664435E-111</v>
      </c>
      <c r="IP102" s="86">
        <f t="shared" si="335"/>
        <v>1.6236981039123549E-112</v>
      </c>
      <c r="IQ102" s="86">
        <f t="shared" si="336"/>
        <v>3.5333506273514978E-104</v>
      </c>
      <c r="IR102" s="86">
        <f t="shared" si="337"/>
        <v>5.561825082308996E-108</v>
      </c>
      <c r="IS102" s="86">
        <f t="shared" si="338"/>
        <v>1.2267103610915311E-116</v>
      </c>
      <c r="IT102" s="86">
        <f t="shared" si="339"/>
        <v>3.3312661122862811E-116</v>
      </c>
      <c r="IU102" s="86">
        <f t="shared" si="340"/>
        <v>4.8759946714644068E-115</v>
      </c>
      <c r="IV102" s="86">
        <f t="shared" si="341"/>
        <v>5.0407427492087708E-61</v>
      </c>
      <c r="IW102" s="86">
        <f t="shared" si="342"/>
        <v>1.0822481723579886E-49</v>
      </c>
      <c r="IY102" s="86">
        <f t="shared" si="343"/>
        <v>0.59595369965599565</v>
      </c>
      <c r="IZ102" s="86">
        <f t="shared" si="344"/>
        <v>0.49574060983288665</v>
      </c>
      <c r="JA102" s="86">
        <f t="shared" si="345"/>
        <v>0.57360091563968518</v>
      </c>
      <c r="JB102" s="86">
        <f t="shared" si="346"/>
        <v>0.5176576300036847</v>
      </c>
      <c r="JC102" s="86">
        <f t="shared" si="347"/>
        <v>0.52446367850065234</v>
      </c>
      <c r="JD102" s="86">
        <f t="shared" si="348"/>
        <v>0.47428830892465756</v>
      </c>
      <c r="JE102" s="86">
        <f t="shared" si="349"/>
        <v>0.55511618929934925</v>
      </c>
      <c r="JF102" s="86">
        <f t="shared" si="350"/>
        <v>0.57000042997081468</v>
      </c>
      <c r="JG102" s="86">
        <f t="shared" si="351"/>
        <v>0.5940188673620026</v>
      </c>
      <c r="JH102" s="86">
        <f t="shared" si="352"/>
        <v>0.58555504389867863</v>
      </c>
      <c r="JI102" s="86">
        <f t="shared" si="353"/>
        <v>0.55010168375291457</v>
      </c>
      <c r="JJ102" s="86">
        <f t="shared" si="354"/>
        <v>0.56090103750609965</v>
      </c>
      <c r="JK102" s="86">
        <f t="shared" si="355"/>
        <v>0.4577760486480198</v>
      </c>
      <c r="JL102" s="86">
        <f t="shared" si="356"/>
        <v>0.51106610240826855</v>
      </c>
      <c r="JM102" s="86">
        <f t="shared" si="357"/>
        <v>0.44634274267654295</v>
      </c>
    </row>
    <row r="103" spans="2:273" x14ac:dyDescent="0.25">
      <c r="B103" s="2">
        <v>76</v>
      </c>
      <c r="C103" s="37">
        <v>195.21700000000001</v>
      </c>
      <c r="D103" s="37">
        <v>197.351</v>
      </c>
      <c r="E103" s="37">
        <v>199.49100000000001</v>
      </c>
      <c r="F103" s="37">
        <v>199.91200000000001</v>
      </c>
      <c r="G103" s="37">
        <v>199.982</v>
      </c>
      <c r="H103" s="37">
        <v>198</v>
      </c>
      <c r="I103" s="37">
        <v>196.15799999999999</v>
      </c>
      <c r="J103" s="37">
        <v>194.404</v>
      </c>
      <c r="K103" s="37">
        <v>190.84200000000001</v>
      </c>
      <c r="L103" s="37">
        <v>193.77199999999999</v>
      </c>
      <c r="M103" s="37">
        <v>195.649</v>
      </c>
      <c r="N103" s="37">
        <v>193.053</v>
      </c>
      <c r="O103" s="37">
        <v>190.78899999999999</v>
      </c>
      <c r="P103" s="37">
        <v>190.797</v>
      </c>
      <c r="Q103" s="37">
        <v>169.50800000000001</v>
      </c>
      <c r="S103" s="4">
        <f t="shared" si="229"/>
        <v>200.76808007200805</v>
      </c>
      <c r="T103" s="4">
        <f t="shared" si="230"/>
        <v>202.30294676493418</v>
      </c>
      <c r="U103" s="4">
        <f t="shared" si="231"/>
        <v>206.45352050256375</v>
      </c>
      <c r="V103" s="4">
        <f t="shared" si="232"/>
        <v>206.53109972845542</v>
      </c>
      <c r="W103" s="4">
        <f t="shared" si="233"/>
        <v>207.59742354167003</v>
      </c>
      <c r="X103" s="4">
        <f t="shared" si="234"/>
        <v>203.45368668421793</v>
      </c>
      <c r="Y103" s="4">
        <f t="shared" si="235"/>
        <v>202.35268929691924</v>
      </c>
      <c r="Z103" s="4">
        <f t="shared" si="236"/>
        <v>198.84556773955003</v>
      </c>
      <c r="AA103" s="4">
        <f t="shared" si="237"/>
        <v>193.9094105924749</v>
      </c>
      <c r="AB103" s="4">
        <f t="shared" si="238"/>
        <v>199.26047790270783</v>
      </c>
      <c r="AC103" s="4">
        <f t="shared" si="239"/>
        <v>202.00746009210658</v>
      </c>
      <c r="AD103" s="4">
        <f t="shared" si="240"/>
        <v>198.03164677637031</v>
      </c>
      <c r="AE103" s="4">
        <f t="shared" si="241"/>
        <v>196.20288643191338</v>
      </c>
      <c r="AF103" s="4">
        <f t="shared" si="242"/>
        <v>195.09843163214549</v>
      </c>
      <c r="AG103" s="4">
        <f t="shared" si="243"/>
        <v>170.15292390166218</v>
      </c>
      <c r="AI103" s="4">
        <f t="shared" si="244"/>
        <v>-5.551080072008034</v>
      </c>
      <c r="AJ103" s="4">
        <f t="shared" si="245"/>
        <v>-4.9519467649341777</v>
      </c>
      <c r="AK103" s="4">
        <f t="shared" si="246"/>
        <v>-6.9625205025637342</v>
      </c>
      <c r="AL103" s="4">
        <f t="shared" si="247"/>
        <v>-6.6190997284554101</v>
      </c>
      <c r="AM103" s="4">
        <f t="shared" si="248"/>
        <v>-7.615423541670026</v>
      </c>
      <c r="AN103" s="4">
        <f t="shared" si="249"/>
        <v>-5.4536866842179279</v>
      </c>
      <c r="AO103" s="4">
        <f t="shared" si="250"/>
        <v>-6.1946892969192504</v>
      </c>
      <c r="AP103" s="4">
        <f t="shared" si="251"/>
        <v>-4.4415677395500381</v>
      </c>
      <c r="AQ103" s="4">
        <f t="shared" si="252"/>
        <v>-3.0674105924748858</v>
      </c>
      <c r="AR103" s="4">
        <f t="shared" si="253"/>
        <v>-5.4884779027078423</v>
      </c>
      <c r="AS103" s="4">
        <f t="shared" si="254"/>
        <v>-6.3584600921065828</v>
      </c>
      <c r="AT103" s="4">
        <f t="shared" si="255"/>
        <v>-4.9786467763703115</v>
      </c>
      <c r="AU103" s="4">
        <f t="shared" si="256"/>
        <v>-5.4138864319133972</v>
      </c>
      <c r="AV103" s="4">
        <f t="shared" si="257"/>
        <v>-4.3014316321454942</v>
      </c>
      <c r="AW103" s="4">
        <f t="shared" si="257"/>
        <v>-0.64492390166216751</v>
      </c>
      <c r="AY103" s="2">
        <f t="shared" si="308"/>
        <v>96.325933411795063</v>
      </c>
      <c r="AZ103" s="2">
        <f t="shared" si="147"/>
        <v>97.357547160576516</v>
      </c>
      <c r="BA103" s="2">
        <f t="shared" si="148"/>
        <v>97.274748631185005</v>
      </c>
      <c r="BB103" s="2">
        <f t="shared" si="149"/>
        <v>97.038979209329483</v>
      </c>
      <c r="BC103" s="2">
        <f t="shared" si="150"/>
        <v>97.017451525503873</v>
      </c>
      <c r="BD103" s="2">
        <f t="shared" si="151"/>
        <v>98.644154919322375</v>
      </c>
      <c r="BE103" s="2">
        <f t="shared" si="152"/>
        <v>98.142489000142987</v>
      </c>
      <c r="BF103" s="2">
        <f t="shared" si="153"/>
        <v>100.82544121092523</v>
      </c>
      <c r="BG103" s="2">
        <f t="shared" si="154"/>
        <v>99.676013452280628</v>
      </c>
      <c r="BH103" s="2">
        <f t="shared" si="155"/>
        <v>98.514212783178166</v>
      </c>
      <c r="BI103" s="2">
        <f t="shared" si="156"/>
        <v>98.831295147228786</v>
      </c>
      <c r="BJ103" s="2">
        <f t="shared" si="157"/>
        <v>98.570050750843919</v>
      </c>
      <c r="BK103" s="2">
        <f t="shared" si="158"/>
        <v>98.257873909940386</v>
      </c>
      <c r="BL103" s="2">
        <f t="shared" si="159"/>
        <v>99.247612069370106</v>
      </c>
      <c r="BM103" s="2">
        <f t="shared" si="160"/>
        <v>99.122308781034093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112.88150260787101</v>
      </c>
      <c r="DL103" s="2">
        <f t="shared" si="289"/>
        <v>114.92818317102528</v>
      </c>
      <c r="DM103" s="2">
        <f t="shared" si="289"/>
        <v>115.87321360225135</v>
      </c>
      <c r="DN103" s="2">
        <f t="shared" si="289"/>
        <v>115.59768433395871</v>
      </c>
      <c r="DO103" s="2">
        <f t="shared" si="289"/>
        <v>115.54177300944667</v>
      </c>
      <c r="DP103" s="2">
        <f t="shared" si="289"/>
        <v>122.32666145092458</v>
      </c>
      <c r="DQ103" s="2">
        <f t="shared" si="289"/>
        <v>116.09706368311632</v>
      </c>
      <c r="DR103" s="2">
        <f t="shared" si="289"/>
        <v>120.94657894736842</v>
      </c>
      <c r="DS103" s="2">
        <f t="shared" si="289"/>
        <v>118.83961943319838</v>
      </c>
      <c r="DT103" s="2">
        <f t="shared" si="289"/>
        <v>120.93799241346609</v>
      </c>
      <c r="DU103" s="2">
        <f t="shared" si="289"/>
        <v>116.00163252726412</v>
      </c>
      <c r="DV103" s="2">
        <f t="shared" si="289"/>
        <v>119.08278002699059</v>
      </c>
      <c r="DW103" s="2">
        <f t="shared" si="289"/>
        <v>114.29017934128458</v>
      </c>
      <c r="DX103" s="2">
        <f t="shared" si="289"/>
        <v>112.31380971659918</v>
      </c>
      <c r="DY103" s="2">
        <f t="shared" si="289"/>
        <v>111.62711786987525</v>
      </c>
      <c r="EA103" s="2">
        <f t="shared" si="228"/>
        <v>95.858602702624836</v>
      </c>
      <c r="EB103" s="2">
        <f t="shared" si="290"/>
        <v>96.634941018123669</v>
      </c>
      <c r="EC103" s="2">
        <f t="shared" si="291"/>
        <v>96.611935669835901</v>
      </c>
      <c r="ED103" s="2">
        <f t="shared" si="292"/>
        <v>96.363781366100412</v>
      </c>
      <c r="EE103" s="2">
        <f t="shared" si="293"/>
        <v>96.329963912554263</v>
      </c>
      <c r="EF103" s="2">
        <f t="shared" si="294"/>
        <v>97.657486881924811</v>
      </c>
      <c r="EG103" s="2">
        <f t="shared" si="295"/>
        <v>97.447949078793343</v>
      </c>
      <c r="EH103" s="2">
        <f t="shared" si="296"/>
        <v>100.058748426542</v>
      </c>
      <c r="EI103" s="2">
        <f t="shared" si="297"/>
        <v>98.960794202038187</v>
      </c>
      <c r="EJ103" s="2">
        <f t="shared" si="298"/>
        <v>97.576551882250044</v>
      </c>
      <c r="EK103" s="2">
        <f t="shared" si="299"/>
        <v>98.080915389304621</v>
      </c>
      <c r="EL103" s="2">
        <f t="shared" si="300"/>
        <v>97.769834586399739</v>
      </c>
      <c r="EM103" s="2">
        <f t="shared" si="301"/>
        <v>97.572972803142278</v>
      </c>
      <c r="EN103" s="2">
        <f t="shared" si="302"/>
        <v>98.749072565829778</v>
      </c>
      <c r="EO103" s="2">
        <f t="shared" si="303"/>
        <v>98.522253635291804</v>
      </c>
      <c r="EQ103" s="2">
        <f t="shared" si="304"/>
        <v>95.778416271734869</v>
      </c>
      <c r="ER103" s="2">
        <f t="shared" si="305"/>
        <v>96.465712831982131</v>
      </c>
      <c r="ES103" s="2">
        <f t="shared" si="305"/>
        <v>95.936643015935289</v>
      </c>
      <c r="ET103" s="2">
        <f t="shared" si="305"/>
        <v>95.785566493774112</v>
      </c>
      <c r="EU103" s="2">
        <f t="shared" si="305"/>
        <v>95.961234972032756</v>
      </c>
      <c r="EV103" s="2">
        <f t="shared" si="305"/>
        <v>97.301705877824588</v>
      </c>
      <c r="EW103" s="2">
        <f t="shared" si="305"/>
        <v>96.981503056387652</v>
      </c>
      <c r="EX103" s="2">
        <f t="shared" si="305"/>
        <v>99.930807672323681</v>
      </c>
      <c r="EY103" s="2">
        <f t="shared" si="305"/>
        <v>98.754343236378659</v>
      </c>
      <c r="EZ103" s="2">
        <f t="shared" si="305"/>
        <v>97.722154525526335</v>
      </c>
      <c r="FA103" s="2">
        <f t="shared" si="305"/>
        <v>97.582470649843216</v>
      </c>
      <c r="FB103" s="2">
        <f t="shared" si="305"/>
        <v>97.584987106943501</v>
      </c>
      <c r="FC103" s="2">
        <f t="shared" si="305"/>
        <v>97.65709341771705</v>
      </c>
      <c r="FD103" s="2">
        <f t="shared" si="305"/>
        <v>99.21042128073185</v>
      </c>
      <c r="FE103" s="2">
        <f t="shared" si="305"/>
        <v>99.852156936722025</v>
      </c>
      <c r="FG103" s="2">
        <f t="shared" si="306"/>
        <v>0.9725318934640107</v>
      </c>
      <c r="FH103" s="2">
        <f t="shared" si="307"/>
        <v>0.96047320455344687</v>
      </c>
      <c r="FI103" s="2">
        <f t="shared" si="307"/>
        <v>0.96547486373229485</v>
      </c>
      <c r="FJ103" s="2">
        <f t="shared" si="307"/>
        <v>0.96479281183281496</v>
      </c>
      <c r="FK103" s="2">
        <f t="shared" si="307"/>
        <v>0.96414955867919416</v>
      </c>
      <c r="FL103" s="2">
        <f t="shared" si="307"/>
        <v>0.95995788182714337</v>
      </c>
      <c r="FM103" s="2">
        <f t="shared" si="307"/>
        <v>0.96266646053282956</v>
      </c>
      <c r="FN103" s="2">
        <f t="shared" si="307"/>
        <v>0.9632700056852973</v>
      </c>
      <c r="FO103" s="2">
        <f t="shared" si="307"/>
        <v>0.96397306728740417</v>
      </c>
      <c r="FP103" s="2">
        <f t="shared" si="307"/>
        <v>0.95989017920672048</v>
      </c>
      <c r="FQ103" s="2">
        <f t="shared" si="307"/>
        <v>0.95801141335076279</v>
      </c>
      <c r="FR103" s="2">
        <f t="shared" si="307"/>
        <v>0.96242200220309526</v>
      </c>
      <c r="FS103" s="2">
        <f t="shared" si="307"/>
        <v>0.95904499277487987</v>
      </c>
      <c r="FT103" s="2">
        <f t="shared" si="307"/>
        <v>0.96334056088761277</v>
      </c>
      <c r="FU103" s="2">
        <f t="shared" si="307"/>
        <v>0.95444553370901219</v>
      </c>
      <c r="FW103" s="2">
        <f t="shared" si="324"/>
        <v>3.1940438765185666E-3</v>
      </c>
      <c r="FX103" s="2">
        <f t="shared" si="164"/>
        <v>2.7601677345141964E-3</v>
      </c>
      <c r="FY103" s="2">
        <f t="shared" si="165"/>
        <v>3.2360546868710404E-3</v>
      </c>
      <c r="FZ103" s="2">
        <f t="shared" si="166"/>
        <v>3.4136059865534697E-3</v>
      </c>
      <c r="GA103" s="2">
        <f t="shared" si="167"/>
        <v>3.428593761196697E-3</v>
      </c>
      <c r="GB103" s="2">
        <f t="shared" si="168"/>
        <v>3.1985010667738467E-3</v>
      </c>
      <c r="GC103" s="2">
        <f t="shared" si="169"/>
        <v>3.6392951747864152E-3</v>
      </c>
      <c r="GD103" s="2">
        <f t="shared" si="170"/>
        <v>4.0418074471063031E-3</v>
      </c>
      <c r="GE103" s="2">
        <f t="shared" si="171"/>
        <v>4.6202194451862647E-3</v>
      </c>
      <c r="GF103" s="2">
        <f t="shared" si="172"/>
        <v>4.379781395671991E-3</v>
      </c>
      <c r="GG103" s="2">
        <f t="shared" si="173"/>
        <v>4.1846693813558716E-3</v>
      </c>
      <c r="GH103" s="2">
        <f t="shared" si="174"/>
        <v>3.6876476211559778E-3</v>
      </c>
      <c r="GI103" s="2">
        <f t="shared" si="175"/>
        <v>2.9456780116100109E-3</v>
      </c>
      <c r="GJ103" s="2">
        <f t="shared" si="176"/>
        <v>2.7394633285529402E-3</v>
      </c>
      <c r="GK103" s="2">
        <f t="shared" si="177"/>
        <v>2.3084758994721018E-3</v>
      </c>
      <c r="GM103" s="86">
        <f t="shared" si="325"/>
        <v>3.5405828333396138E-18</v>
      </c>
      <c r="GN103" s="86">
        <f t="shared" si="178"/>
        <v>1.6012255937383225E-16</v>
      </c>
      <c r="GO103" s="86">
        <f t="shared" si="179"/>
        <v>5.0574873429359461E-24</v>
      </c>
      <c r="GP103" s="86">
        <f t="shared" si="180"/>
        <v>8.7184653404469934E-24</v>
      </c>
      <c r="GQ103" s="86">
        <f t="shared" si="181"/>
        <v>5.8631238414492696E-26</v>
      </c>
      <c r="GR103" s="86">
        <f t="shared" si="182"/>
        <v>1.2339702396566065E-24</v>
      </c>
      <c r="GS103" s="86">
        <f t="shared" si="183"/>
        <v>4.9657301754517332E-25</v>
      </c>
      <c r="GT103" s="86">
        <f t="shared" si="184"/>
        <v>8.7288592962988853E-23</v>
      </c>
      <c r="GU103" s="86">
        <f t="shared" si="185"/>
        <v>1.2715596580170686E-17</v>
      </c>
      <c r="GV103" s="86">
        <f t="shared" si="186"/>
        <v>3.1445014557661118E-25</v>
      </c>
      <c r="GW103" s="86">
        <f t="shared" si="187"/>
        <v>4.1780073544655134E-24</v>
      </c>
      <c r="GX103" s="86">
        <f t="shared" si="188"/>
        <v>9.5854460909880987E-24</v>
      </c>
      <c r="GY103" s="86">
        <f t="shared" si="189"/>
        <v>5.0107362295936447E-16</v>
      </c>
      <c r="GZ103" s="86">
        <f t="shared" si="190"/>
        <v>1.1396890411250468E-21</v>
      </c>
      <c r="HA103" s="86">
        <f t="shared" si="191"/>
        <v>1.7487879979364136E-17</v>
      </c>
      <c r="HC103" s="86">
        <f t="shared" si="326"/>
        <v>0.64973864532312287</v>
      </c>
      <c r="HD103" s="86">
        <f t="shared" si="192"/>
        <v>0.58112421097906974</v>
      </c>
      <c r="HE103" s="86">
        <f t="shared" si="193"/>
        <v>0.64169197436292458</v>
      </c>
      <c r="HF103" s="86">
        <f t="shared" si="194"/>
        <v>0.60357076196285042</v>
      </c>
      <c r="HG103" s="86">
        <f t="shared" si="195"/>
        <v>0.61794550917932645</v>
      </c>
      <c r="HH103" s="86">
        <f t="shared" si="196"/>
        <v>0.58165079437838318</v>
      </c>
      <c r="HI103" s="86">
        <f t="shared" si="197"/>
        <v>0.64655324839662065</v>
      </c>
      <c r="HJ103" s="86">
        <f t="shared" si="198"/>
        <v>0.64092628712473099</v>
      </c>
      <c r="HK103" s="86">
        <f t="shared" si="199"/>
        <v>0.64088502413528303</v>
      </c>
      <c r="HL103" s="86">
        <f t="shared" si="200"/>
        <v>0.65204975951798683</v>
      </c>
      <c r="HM103" s="86">
        <f t="shared" si="201"/>
        <v>0.64099647370827806</v>
      </c>
      <c r="HN103" s="86">
        <f t="shared" si="202"/>
        <v>0.62375338530653135</v>
      </c>
      <c r="HO103" s="86">
        <f t="shared" si="203"/>
        <v>0.54313733605115344</v>
      </c>
      <c r="HP103" s="86">
        <f t="shared" si="204"/>
        <v>0.59830884618635016</v>
      </c>
      <c r="HQ103" s="86">
        <f t="shared" si="205"/>
        <v>0.53318240902989633</v>
      </c>
      <c r="HS103" s="86">
        <f t="shared" si="327"/>
        <v>2.5376146226637701E-12</v>
      </c>
      <c r="HT103" s="86">
        <f t="shared" si="206"/>
        <v>2.0890881671542947E-13</v>
      </c>
      <c r="HU103" s="86">
        <f t="shared" si="207"/>
        <v>1.37361641436724E-15</v>
      </c>
      <c r="HV103" s="86">
        <f t="shared" si="208"/>
        <v>5.1617513170656047E-16</v>
      </c>
      <c r="HW103" s="86">
        <f t="shared" si="209"/>
        <v>6.9906409636093062E-16</v>
      </c>
      <c r="HX103" s="86">
        <f t="shared" si="210"/>
        <v>4.4342566049968241E-18</v>
      </c>
      <c r="HY103" s="86">
        <f t="shared" si="211"/>
        <v>8.8717069454501612E-17</v>
      </c>
      <c r="HZ103" s="86">
        <f t="shared" si="212"/>
        <v>1.240352583146945E-16</v>
      </c>
      <c r="IA103" s="86">
        <f t="shared" si="213"/>
        <v>1.6721595173391272E-15</v>
      </c>
      <c r="IB103" s="86">
        <f t="shared" si="214"/>
        <v>1.3349300322103774E-15</v>
      </c>
      <c r="IC103" s="86">
        <f t="shared" si="215"/>
        <v>6.0661608299808177E-17</v>
      </c>
      <c r="ID103" s="86">
        <f t="shared" si="216"/>
        <v>7.1472293466272863E-17</v>
      </c>
      <c r="IE103" s="86">
        <f t="shared" si="217"/>
        <v>5.176281492216307E-17</v>
      </c>
      <c r="IF103" s="86">
        <f t="shared" si="218"/>
        <v>4.9133536490680726E-10</v>
      </c>
      <c r="IG103" s="86">
        <f t="shared" si="219"/>
        <v>2.802936358982982E-8</v>
      </c>
      <c r="II103" s="86">
        <f t="shared" si="328"/>
        <v>6.3176702574301212E-80</v>
      </c>
      <c r="IJ103" s="86">
        <f t="shared" si="329"/>
        <v>2.5780766305906756E-91</v>
      </c>
      <c r="IK103" s="86">
        <f t="shared" si="330"/>
        <v>1.3902713309082283E-104</v>
      </c>
      <c r="IL103" s="86">
        <f t="shared" si="331"/>
        <v>1.9804127844619114E-102</v>
      </c>
      <c r="IM103" s="86">
        <f t="shared" si="332"/>
        <v>5.5035266361673019E-102</v>
      </c>
      <c r="IN103" s="86">
        <f t="shared" si="333"/>
        <v>2.8230850801152524E-118</v>
      </c>
      <c r="IO103" s="86">
        <f t="shared" si="334"/>
        <v>3.6964294799413872E-108</v>
      </c>
      <c r="IP103" s="86">
        <f t="shared" si="335"/>
        <v>6.5742988390567997E-109</v>
      </c>
      <c r="IQ103" s="86">
        <f t="shared" si="336"/>
        <v>9.2329373765877801E-101</v>
      </c>
      <c r="IR103" s="86">
        <f t="shared" si="337"/>
        <v>1.7989944903266177E-104</v>
      </c>
      <c r="IS103" s="86">
        <f t="shared" si="338"/>
        <v>7.1379814791157162E-113</v>
      </c>
      <c r="IT103" s="86">
        <f t="shared" si="339"/>
        <v>1.5497082278934781E-112</v>
      </c>
      <c r="IU103" s="86">
        <f t="shared" si="340"/>
        <v>1.5175433151541085E-111</v>
      </c>
      <c r="IV103" s="86">
        <f t="shared" si="341"/>
        <v>3.2301793605804811E-59</v>
      </c>
      <c r="IW103" s="86">
        <f t="shared" si="342"/>
        <v>2.8587678334311744E-48</v>
      </c>
      <c r="IY103" s="86">
        <f t="shared" si="343"/>
        <v>0.6497386453256605</v>
      </c>
      <c r="IZ103" s="86">
        <f t="shared" si="344"/>
        <v>0.5811242109792788</v>
      </c>
      <c r="JA103" s="86">
        <f t="shared" si="345"/>
        <v>0.64169197436292591</v>
      </c>
      <c r="JB103" s="86">
        <f t="shared" si="346"/>
        <v>0.60357076196285098</v>
      </c>
      <c r="JC103" s="86">
        <f t="shared" si="347"/>
        <v>0.61794550917932711</v>
      </c>
      <c r="JD103" s="86">
        <f t="shared" si="348"/>
        <v>0.58165079437838318</v>
      </c>
      <c r="JE103" s="86">
        <f t="shared" si="349"/>
        <v>0.64655324839662076</v>
      </c>
      <c r="JF103" s="86">
        <f t="shared" si="350"/>
        <v>0.6409262871247311</v>
      </c>
      <c r="JG103" s="86">
        <f t="shared" si="351"/>
        <v>0.6408850241352847</v>
      </c>
      <c r="JH103" s="86">
        <f t="shared" si="352"/>
        <v>0.65204975951798816</v>
      </c>
      <c r="JI103" s="86">
        <f t="shared" si="353"/>
        <v>0.64099647370827817</v>
      </c>
      <c r="JJ103" s="86">
        <f t="shared" si="354"/>
        <v>0.62375338530653146</v>
      </c>
      <c r="JK103" s="86">
        <f t="shared" si="355"/>
        <v>0.543137336051154</v>
      </c>
      <c r="JL103" s="86">
        <f t="shared" si="356"/>
        <v>0.59830884667768558</v>
      </c>
      <c r="JM103" s="86">
        <f t="shared" si="357"/>
        <v>0.53318243705925994</v>
      </c>
    </row>
    <row r="104" spans="2:273" x14ac:dyDescent="0.25">
      <c r="B104" s="2">
        <v>77</v>
      </c>
      <c r="C104" s="37">
        <v>188.833</v>
      </c>
      <c r="D104" s="37">
        <v>196.596</v>
      </c>
      <c r="E104" s="37">
        <v>192.93</v>
      </c>
      <c r="F104" s="37">
        <v>197.36799999999999</v>
      </c>
      <c r="G104" s="37">
        <v>198.82499999999999</v>
      </c>
      <c r="H104" s="37">
        <v>198.018</v>
      </c>
      <c r="I104" s="37">
        <v>191.10499999999999</v>
      </c>
      <c r="J104" s="37">
        <v>185.018</v>
      </c>
      <c r="K104" s="37">
        <v>179.351</v>
      </c>
      <c r="L104" s="37">
        <v>185.75399999999999</v>
      </c>
      <c r="M104" s="37">
        <v>190.07</v>
      </c>
      <c r="N104" s="37">
        <v>185.47399999999999</v>
      </c>
      <c r="O104" s="37">
        <v>191.24600000000001</v>
      </c>
      <c r="P104" s="37">
        <v>188.84700000000001</v>
      </c>
      <c r="Q104" s="37">
        <v>168.72900000000001</v>
      </c>
      <c r="S104" s="4">
        <f t="shared" si="229"/>
        <v>190.36551391208843</v>
      </c>
      <c r="T104" s="4">
        <f t="shared" si="230"/>
        <v>202.82491940520868</v>
      </c>
      <c r="U104" s="4">
        <f t="shared" si="231"/>
        <v>194.5221764108795</v>
      </c>
      <c r="V104" s="4">
        <f t="shared" si="232"/>
        <v>202.25437105415762</v>
      </c>
      <c r="W104" s="4">
        <f t="shared" si="233"/>
        <v>204.45387675803792</v>
      </c>
      <c r="X104" s="4">
        <f t="shared" si="234"/>
        <v>206.08190670400199</v>
      </c>
      <c r="Y104" s="4">
        <f t="shared" si="235"/>
        <v>194.6566186676979</v>
      </c>
      <c r="Z104" s="4">
        <f t="shared" si="236"/>
        <v>186.59296824000162</v>
      </c>
      <c r="AA104" s="4">
        <f t="shared" si="237"/>
        <v>178.00614188487955</v>
      </c>
      <c r="AB104" s="4">
        <f t="shared" si="238"/>
        <v>184.91780015433406</v>
      </c>
      <c r="AC104" s="4">
        <f t="shared" si="239"/>
        <v>192.72970456615613</v>
      </c>
      <c r="AD104" s="4">
        <f t="shared" si="240"/>
        <v>185.47031625784894</v>
      </c>
      <c r="AE104" s="4">
        <f t="shared" si="241"/>
        <v>195.82403864515001</v>
      </c>
      <c r="AF104" s="4">
        <f t="shared" si="242"/>
        <v>191.42861984072309</v>
      </c>
      <c r="AG104" s="4">
        <f t="shared" si="243"/>
        <v>168.08504419462159</v>
      </c>
      <c r="AI104" s="4">
        <f t="shared" si="244"/>
        <v>-1.532513912088433</v>
      </c>
      <c r="AJ104" s="4">
        <f t="shared" si="245"/>
        <v>-6.2289194052086714</v>
      </c>
      <c r="AK104" s="4">
        <f t="shared" si="246"/>
        <v>-1.5921764108794889</v>
      </c>
      <c r="AL104" s="4">
        <f t="shared" si="247"/>
        <v>-4.8863710541576211</v>
      </c>
      <c r="AM104" s="4">
        <f t="shared" si="248"/>
        <v>-5.6288767580379329</v>
      </c>
      <c r="AN104" s="4">
        <f t="shared" si="249"/>
        <v>-8.0639067040019938</v>
      </c>
      <c r="AO104" s="4">
        <f t="shared" si="250"/>
        <v>-3.5516186676979089</v>
      </c>
      <c r="AP104" s="4">
        <f t="shared" si="251"/>
        <v>-1.5749682400016241</v>
      </c>
      <c r="AQ104" s="4">
        <f t="shared" si="252"/>
        <v>1.3448581151204451</v>
      </c>
      <c r="AR104" s="4">
        <f t="shared" si="253"/>
        <v>0.83619984566593075</v>
      </c>
      <c r="AS104" s="4">
        <f t="shared" si="254"/>
        <v>-2.6597045661561367</v>
      </c>
      <c r="AT104" s="4">
        <f t="shared" si="255"/>
        <v>3.683742151054048E-3</v>
      </c>
      <c r="AU104" s="4">
        <f t="shared" si="256"/>
        <v>-4.5780386451500021</v>
      </c>
      <c r="AV104" s="4">
        <f t="shared" si="257"/>
        <v>-2.5816198407230786</v>
      </c>
      <c r="AW104" s="4">
        <f t="shared" si="257"/>
        <v>0.64395580537842534</v>
      </c>
      <c r="AY104" s="2">
        <f t="shared" si="308"/>
        <v>96.166446882084543</v>
      </c>
      <c r="AZ104" s="2">
        <f t="shared" si="147"/>
        <v>97.157942872445034</v>
      </c>
      <c r="BA104" s="2">
        <f t="shared" si="148"/>
        <v>97.052706327058175</v>
      </c>
      <c r="BB104" s="2">
        <f t="shared" si="149"/>
        <v>96.832739545519033</v>
      </c>
      <c r="BC104" s="2">
        <f t="shared" si="150"/>
        <v>96.816895597340547</v>
      </c>
      <c r="BD104" s="2">
        <f t="shared" si="151"/>
        <v>98.401611843855846</v>
      </c>
      <c r="BE104" s="2">
        <f t="shared" si="152"/>
        <v>97.949553875502502</v>
      </c>
      <c r="BF104" s="2">
        <f t="shared" si="153"/>
        <v>100.6247103150943</v>
      </c>
      <c r="BG104" s="2">
        <f t="shared" si="154"/>
        <v>99.491100626196328</v>
      </c>
      <c r="BH104" s="2">
        <f t="shared" si="155"/>
        <v>98.323084088763096</v>
      </c>
      <c r="BI104" s="2">
        <f t="shared" si="156"/>
        <v>98.631779316366405</v>
      </c>
      <c r="BJ104" s="2">
        <f t="shared" si="157"/>
        <v>98.383435305135635</v>
      </c>
      <c r="BK104" s="2">
        <f t="shared" si="158"/>
        <v>98.10064550722123</v>
      </c>
      <c r="BL104" s="2">
        <f t="shared" si="159"/>
        <v>99.101142423413137</v>
      </c>
      <c r="BM104" s="2">
        <f t="shared" si="160"/>
        <v>99.002928562831926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112.9799646752015</v>
      </c>
      <c r="DL104" s="2">
        <f t="shared" si="289"/>
        <v>115.06570850202429</v>
      </c>
      <c r="DM104" s="2">
        <f t="shared" si="289"/>
        <v>116.03111472795493</v>
      </c>
      <c r="DN104" s="2">
        <f t="shared" si="289"/>
        <v>115.75955131332081</v>
      </c>
      <c r="DO104" s="2">
        <f t="shared" si="289"/>
        <v>115.68276025641025</v>
      </c>
      <c r="DP104" s="2">
        <f t="shared" si="289"/>
        <v>122.59131033665241</v>
      </c>
      <c r="DQ104" s="2">
        <f t="shared" si="289"/>
        <v>116.24523481781378</v>
      </c>
      <c r="DR104" s="2">
        <f t="shared" si="289"/>
        <v>121.15127596017071</v>
      </c>
      <c r="DS104" s="2">
        <f t="shared" si="289"/>
        <v>119.01415384615385</v>
      </c>
      <c r="DT104" s="2">
        <f t="shared" si="289"/>
        <v>121.1747240398293</v>
      </c>
      <c r="DU104" s="2">
        <f t="shared" si="289"/>
        <v>116.17586628733999</v>
      </c>
      <c r="DV104" s="2">
        <f t="shared" si="289"/>
        <v>119.30858488529019</v>
      </c>
      <c r="DW104" s="2">
        <f t="shared" si="289"/>
        <v>114.448881168618</v>
      </c>
      <c r="DX104" s="2">
        <f t="shared" si="289"/>
        <v>112.46442838384942</v>
      </c>
      <c r="DY104" s="2">
        <f t="shared" si="289"/>
        <v>111.77721780303033</v>
      </c>
      <c r="EA104" s="2">
        <f t="shared" si="228"/>
        <v>95.733627199124101</v>
      </c>
      <c r="EB104" s="2">
        <f t="shared" si="290"/>
        <v>96.486330916844352</v>
      </c>
      <c r="EC104" s="2">
        <f t="shared" si="291"/>
        <v>96.436126883930882</v>
      </c>
      <c r="ED104" s="2">
        <f t="shared" si="292"/>
        <v>96.20497419936676</v>
      </c>
      <c r="EE104" s="2">
        <f t="shared" si="293"/>
        <v>96.178489765846876</v>
      </c>
      <c r="EF104" s="2">
        <f t="shared" si="294"/>
        <v>97.482617412400273</v>
      </c>
      <c r="EG104" s="2">
        <f t="shared" si="295"/>
        <v>97.304292568052219</v>
      </c>
      <c r="EH104" s="2">
        <f t="shared" si="296"/>
        <v>99.911448750224778</v>
      </c>
      <c r="EI104" s="2">
        <f t="shared" si="297"/>
        <v>98.826690808350648</v>
      </c>
      <c r="EJ104" s="2">
        <f t="shared" si="298"/>
        <v>97.451535166844835</v>
      </c>
      <c r="EK104" s="2">
        <f t="shared" si="299"/>
        <v>97.932766872222572</v>
      </c>
      <c r="EL104" s="2">
        <f t="shared" si="300"/>
        <v>97.639037556653037</v>
      </c>
      <c r="EM104" s="2">
        <f t="shared" si="301"/>
        <v>97.463668656448277</v>
      </c>
      <c r="EN104" s="2">
        <f t="shared" si="302"/>
        <v>98.635987752602588</v>
      </c>
      <c r="EO104" s="2">
        <f t="shared" si="303"/>
        <v>98.443517996331963</v>
      </c>
      <c r="EQ104" s="2">
        <f t="shared" si="304"/>
        <v>95.656884984965345</v>
      </c>
      <c r="ER104" s="2">
        <f t="shared" si="305"/>
        <v>96.324031583729408</v>
      </c>
      <c r="ES104" s="2">
        <f t="shared" si="305"/>
        <v>95.789460946402897</v>
      </c>
      <c r="ET104" s="2">
        <f t="shared" si="305"/>
        <v>95.651670888165981</v>
      </c>
      <c r="EU104" s="2">
        <f t="shared" si="305"/>
        <v>95.826289233791968</v>
      </c>
      <c r="EV104" s="2">
        <f t="shared" si="305"/>
        <v>97.143739520184297</v>
      </c>
      <c r="EW104" s="2">
        <f t="shared" si="305"/>
        <v>96.85891733096922</v>
      </c>
      <c r="EX104" s="2">
        <f t="shared" si="305"/>
        <v>99.789483344049799</v>
      </c>
      <c r="EY104" s="2">
        <f t="shared" si="305"/>
        <v>98.629594602537111</v>
      </c>
      <c r="EZ104" s="2">
        <f t="shared" si="305"/>
        <v>97.590506082905122</v>
      </c>
      <c r="FA104" s="2">
        <f t="shared" si="305"/>
        <v>97.457413285036139</v>
      </c>
      <c r="FB104" s="2">
        <f t="shared" si="305"/>
        <v>97.46221365074129</v>
      </c>
      <c r="FC104" s="2">
        <f t="shared" si="305"/>
        <v>97.544418474051099</v>
      </c>
      <c r="FD104" s="2">
        <f t="shared" si="305"/>
        <v>99.075924086144468</v>
      </c>
      <c r="FE104" s="2">
        <f t="shared" si="305"/>
        <v>99.714765559948134</v>
      </c>
      <c r="FG104" s="2">
        <f t="shared" si="306"/>
        <v>0.97488809625194961</v>
      </c>
      <c r="FH104" s="2">
        <f t="shared" si="307"/>
        <v>0.96382532112295627</v>
      </c>
      <c r="FI104" s="2">
        <f t="shared" si="307"/>
        <v>0.96841675672456606</v>
      </c>
      <c r="FJ104" s="2">
        <f t="shared" si="307"/>
        <v>0.96779088372730815</v>
      </c>
      <c r="FK104" s="2">
        <f t="shared" si="307"/>
        <v>0.96720054466997674</v>
      </c>
      <c r="FL104" s="2">
        <f t="shared" si="307"/>
        <v>0.96335203342760034</v>
      </c>
      <c r="FM104" s="2">
        <f t="shared" si="307"/>
        <v>0.96583919089380577</v>
      </c>
      <c r="FN104" s="2">
        <f t="shared" si="307"/>
        <v>0.96639323532310839</v>
      </c>
      <c r="FO104" s="2">
        <f t="shared" si="307"/>
        <v>0.96703855976522579</v>
      </c>
      <c r="FP104" s="2">
        <f t="shared" si="307"/>
        <v>0.96328985012931101</v>
      </c>
      <c r="FQ104" s="2">
        <f t="shared" si="307"/>
        <v>0.96156395030455866</v>
      </c>
      <c r="FR104" s="2">
        <f t="shared" si="307"/>
        <v>0.96561476540602453</v>
      </c>
      <c r="FS104" s="2">
        <f t="shared" si="307"/>
        <v>0.96251350326850316</v>
      </c>
      <c r="FT104" s="2">
        <f t="shared" si="307"/>
        <v>0.96645799997332549</v>
      </c>
      <c r="FU104" s="2">
        <f t="shared" si="307"/>
        <v>0.95828663330500152</v>
      </c>
      <c r="FW104" s="2">
        <f t="shared" si="324"/>
        <v>3.5011205782441829E-3</v>
      </c>
      <c r="FX104" s="2">
        <f t="shared" si="164"/>
        <v>3.0256580179528576E-3</v>
      </c>
      <c r="FY104" s="2">
        <f t="shared" si="165"/>
        <v>3.5471559526656553E-3</v>
      </c>
      <c r="FZ104" s="2">
        <f t="shared" si="166"/>
        <v>3.741712244402398E-3</v>
      </c>
      <c r="GA104" s="2">
        <f t="shared" si="167"/>
        <v>3.758135169566188E-3</v>
      </c>
      <c r="GB104" s="2">
        <f t="shared" si="168"/>
        <v>3.5060047774238224E-3</v>
      </c>
      <c r="GC104" s="2">
        <f t="shared" si="169"/>
        <v>3.9890072176523832E-3</v>
      </c>
      <c r="GD104" s="2">
        <f t="shared" si="170"/>
        <v>4.4300262664466782E-3</v>
      </c>
      <c r="GE104" s="2">
        <f t="shared" si="171"/>
        <v>5.0637127308765326E-3</v>
      </c>
      <c r="GF104" s="2">
        <f t="shared" si="172"/>
        <v>4.8003064183887003E-3</v>
      </c>
      <c r="GG104" s="2">
        <f t="shared" si="173"/>
        <v>4.5865470110657332E-3</v>
      </c>
      <c r="GH104" s="2">
        <f t="shared" si="174"/>
        <v>4.0419871632030556E-3</v>
      </c>
      <c r="GI104" s="2">
        <f t="shared" si="175"/>
        <v>3.2289540641829962E-3</v>
      </c>
      <c r="GJ104" s="2">
        <f t="shared" si="176"/>
        <v>3.002968128979139E-3</v>
      </c>
      <c r="GK104" s="2">
        <f t="shared" si="177"/>
        <v>2.5306298743048286E-3</v>
      </c>
      <c r="GM104" s="86">
        <f t="shared" si="325"/>
        <v>3.9441175211895837E-20</v>
      </c>
      <c r="GN104" s="86">
        <f t="shared" si="178"/>
        <v>2.3207061268421911E-18</v>
      </c>
      <c r="GO104" s="86">
        <f t="shared" si="179"/>
        <v>1.2356890724153816E-26</v>
      </c>
      <c r="GP104" s="86">
        <f t="shared" si="180"/>
        <v>2.0053407598523156E-26</v>
      </c>
      <c r="GQ104" s="86">
        <f t="shared" si="181"/>
        <v>7.9870243877069116E-29</v>
      </c>
      <c r="GR104" s="86">
        <f t="shared" si="182"/>
        <v>2.3047218879858153E-27</v>
      </c>
      <c r="GS104" s="86">
        <f t="shared" si="183"/>
        <v>9.4946842104228028E-28</v>
      </c>
      <c r="GT104" s="86">
        <f t="shared" si="184"/>
        <v>2.8459314599311626E-25</v>
      </c>
      <c r="GU104" s="86">
        <f t="shared" si="185"/>
        <v>1.5944834874322622E-19</v>
      </c>
      <c r="GV104" s="86">
        <f t="shared" si="186"/>
        <v>5.1582468709254868E-28</v>
      </c>
      <c r="GW104" s="86">
        <f t="shared" si="187"/>
        <v>8.3082113834620991E-27</v>
      </c>
      <c r="GX104" s="86">
        <f t="shared" si="188"/>
        <v>2.4542026448017112E-26</v>
      </c>
      <c r="GY104" s="86">
        <f t="shared" si="189"/>
        <v>8.9513174574820992E-18</v>
      </c>
      <c r="GZ104" s="86">
        <f t="shared" si="190"/>
        <v>5.3131517070090615E-24</v>
      </c>
      <c r="HA104" s="86">
        <f t="shared" si="191"/>
        <v>2.509388975892845E-19</v>
      </c>
      <c r="HC104" s="86">
        <f t="shared" si="326"/>
        <v>0.64750587353203448</v>
      </c>
      <c r="HD104" s="86">
        <f t="shared" si="192"/>
        <v>0.6446646998761083</v>
      </c>
      <c r="HE104" s="86">
        <f t="shared" si="193"/>
        <v>0.64227683630572452</v>
      </c>
      <c r="HF104" s="86">
        <f t="shared" si="194"/>
        <v>0.64837631254770778</v>
      </c>
      <c r="HG104" s="86">
        <f t="shared" si="195"/>
        <v>0.6711242094294575</v>
      </c>
      <c r="HH104" s="86">
        <f t="shared" si="196"/>
        <v>0.66932089260435479</v>
      </c>
      <c r="HI104" s="86">
        <f t="shared" si="197"/>
        <v>0.67447150563625624</v>
      </c>
      <c r="HJ104" s="86">
        <f t="shared" si="198"/>
        <v>0.63507455720337458</v>
      </c>
      <c r="HK104" s="86">
        <f t="shared" si="199"/>
        <v>0.60395121248664463</v>
      </c>
      <c r="HL104" s="86">
        <f t="shared" si="200"/>
        <v>0.63344835198382199</v>
      </c>
      <c r="HM104" s="86">
        <f t="shared" si="201"/>
        <v>0.66113280182871281</v>
      </c>
      <c r="HN104" s="86">
        <f t="shared" si="202"/>
        <v>0.61701108575176045</v>
      </c>
      <c r="HO104" s="86">
        <f t="shared" si="203"/>
        <v>0.60330980447043925</v>
      </c>
      <c r="HP104" s="86">
        <f t="shared" si="204"/>
        <v>0.64429265739027886</v>
      </c>
      <c r="HQ104" s="86">
        <f t="shared" si="205"/>
        <v>0.58594420048113161</v>
      </c>
      <c r="HS104" s="86">
        <f t="shared" si="327"/>
        <v>9.8595693825323404E-12</v>
      </c>
      <c r="HT104" s="86">
        <f t="shared" si="206"/>
        <v>9.2089542380206196E-13</v>
      </c>
      <c r="HU104" s="86">
        <f t="shared" si="207"/>
        <v>8.0833797744476144E-15</v>
      </c>
      <c r="HV104" s="86">
        <f t="shared" si="208"/>
        <v>3.1114048100538275E-15</v>
      </c>
      <c r="HW104" s="86">
        <f t="shared" si="209"/>
        <v>4.1694191046737673E-15</v>
      </c>
      <c r="HX104" s="86">
        <f t="shared" si="210"/>
        <v>3.4072785816743406E-17</v>
      </c>
      <c r="HY104" s="86">
        <f t="shared" si="211"/>
        <v>6.021038982361544E-16</v>
      </c>
      <c r="HZ104" s="86">
        <f t="shared" si="212"/>
        <v>8.7060877479242672E-16</v>
      </c>
      <c r="IA104" s="86">
        <f t="shared" si="213"/>
        <v>1.0613761387065134E-14</v>
      </c>
      <c r="IB104" s="86">
        <f t="shared" si="214"/>
        <v>8.6611157906303351E-15</v>
      </c>
      <c r="IC104" s="86">
        <f t="shared" si="215"/>
        <v>4.5570204558331789E-16</v>
      </c>
      <c r="ID104" s="86">
        <f t="shared" si="216"/>
        <v>5.094383645634956E-16</v>
      </c>
      <c r="IE104" s="86">
        <f t="shared" si="217"/>
        <v>3.4232740992532727E-16</v>
      </c>
      <c r="IF104" s="86">
        <f t="shared" si="218"/>
        <v>1.3700766480339419E-9</v>
      </c>
      <c r="IG104" s="86">
        <f t="shared" si="219"/>
        <v>6.1383174844977023E-8</v>
      </c>
      <c r="II104" s="86">
        <f t="shared" si="328"/>
        <v>1.9212407258260884E-77</v>
      </c>
      <c r="IJ104" s="86">
        <f t="shared" si="329"/>
        <v>1.5331639810807758E-88</v>
      </c>
      <c r="IK104" s="86">
        <f t="shared" si="330"/>
        <v>2.6071505619894425E-101</v>
      </c>
      <c r="IL104" s="86">
        <f t="shared" si="331"/>
        <v>3.3985883694731857E-99</v>
      </c>
      <c r="IM104" s="86">
        <f t="shared" si="332"/>
        <v>9.191843708560941E-99</v>
      </c>
      <c r="IN104" s="86">
        <f t="shared" si="333"/>
        <v>1.4192435731073114E-114</v>
      </c>
      <c r="IO104" s="86">
        <f t="shared" si="334"/>
        <v>1.0596243588219358E-104</v>
      </c>
      <c r="IP104" s="86">
        <f t="shared" si="335"/>
        <v>2.3206041002639596E-105</v>
      </c>
      <c r="IQ104" s="86">
        <f t="shared" si="336"/>
        <v>2.1118441847826197E-97</v>
      </c>
      <c r="IR104" s="86">
        <f t="shared" si="337"/>
        <v>5.0817888341022898E-101</v>
      </c>
      <c r="IS104" s="86">
        <f t="shared" si="338"/>
        <v>3.5959409678411515E-109</v>
      </c>
      <c r="IT104" s="86">
        <f t="shared" si="339"/>
        <v>6.284666613685608E-109</v>
      </c>
      <c r="IU104" s="86">
        <f t="shared" si="340"/>
        <v>4.1651379961616269E-108</v>
      </c>
      <c r="IV104" s="86">
        <f t="shared" si="341"/>
        <v>1.9416320770809414E-57</v>
      </c>
      <c r="IW104" s="86">
        <f t="shared" si="342"/>
        <v>7.1913394858281445E-47</v>
      </c>
      <c r="IY104" s="86">
        <f t="shared" si="343"/>
        <v>0.64750587354189404</v>
      </c>
      <c r="IZ104" s="86">
        <f t="shared" si="344"/>
        <v>0.64466469987702923</v>
      </c>
      <c r="JA104" s="86">
        <f t="shared" si="345"/>
        <v>0.64227683630573262</v>
      </c>
      <c r="JB104" s="86">
        <f t="shared" si="346"/>
        <v>0.64837631254771089</v>
      </c>
      <c r="JC104" s="86">
        <f t="shared" si="347"/>
        <v>0.67112420942946172</v>
      </c>
      <c r="JD104" s="86">
        <f t="shared" si="348"/>
        <v>0.66932089260435479</v>
      </c>
      <c r="JE104" s="86">
        <f t="shared" si="349"/>
        <v>0.6744715056362568</v>
      </c>
      <c r="JF104" s="86">
        <f t="shared" si="350"/>
        <v>0.63507455720337547</v>
      </c>
      <c r="JG104" s="86">
        <f t="shared" si="351"/>
        <v>0.60395121248665529</v>
      </c>
      <c r="JH104" s="86">
        <f t="shared" si="352"/>
        <v>0.63344835198383065</v>
      </c>
      <c r="JI104" s="86">
        <f t="shared" si="353"/>
        <v>0.66113280182871326</v>
      </c>
      <c r="JJ104" s="86">
        <f t="shared" si="354"/>
        <v>0.617011085751761</v>
      </c>
      <c r="JK104" s="86">
        <f t="shared" si="355"/>
        <v>0.60330980447043958</v>
      </c>
      <c r="JL104" s="86">
        <f t="shared" si="356"/>
        <v>0.64429265876035546</v>
      </c>
      <c r="JM104" s="86">
        <f t="shared" si="357"/>
        <v>0.58594426186430648</v>
      </c>
    </row>
    <row r="105" spans="2:273" x14ac:dyDescent="0.25">
      <c r="B105" s="2">
        <v>78</v>
      </c>
      <c r="C105" s="37">
        <v>174.667</v>
      </c>
      <c r="D105" s="37">
        <v>191.75399999999999</v>
      </c>
      <c r="E105" s="37">
        <v>178.351</v>
      </c>
      <c r="F105" s="37">
        <v>187.14</v>
      </c>
      <c r="G105" s="37">
        <v>190.053</v>
      </c>
      <c r="H105" s="37">
        <v>192.684</v>
      </c>
      <c r="I105" s="37">
        <v>176.21100000000001</v>
      </c>
      <c r="J105" s="37">
        <v>169.26300000000001</v>
      </c>
      <c r="K105" s="37">
        <v>160</v>
      </c>
      <c r="L105" s="37">
        <v>164.684</v>
      </c>
      <c r="M105" s="37">
        <v>171.56100000000001</v>
      </c>
      <c r="N105" s="37">
        <v>166.316</v>
      </c>
      <c r="O105" s="37">
        <v>184.28100000000001</v>
      </c>
      <c r="P105" s="37">
        <v>177.35599999999999</v>
      </c>
      <c r="Q105" s="37">
        <v>161.458</v>
      </c>
      <c r="S105" s="4">
        <f t="shared" si="229"/>
        <v>170.29337906135009</v>
      </c>
      <c r="T105" s="4">
        <f t="shared" si="230"/>
        <v>193.42055548428664</v>
      </c>
      <c r="U105" s="4">
        <f t="shared" si="231"/>
        <v>170.00660970735447</v>
      </c>
      <c r="V105" s="4">
        <f t="shared" si="232"/>
        <v>185.11097086304736</v>
      </c>
      <c r="W105" s="4">
        <f t="shared" si="233"/>
        <v>186.46417503106562</v>
      </c>
      <c r="X105" s="4">
        <f t="shared" si="234"/>
        <v>193.619359442654</v>
      </c>
      <c r="Y105" s="4">
        <f t="shared" si="235"/>
        <v>171.00395324732796</v>
      </c>
      <c r="Z105" s="4">
        <f t="shared" si="236"/>
        <v>162.30359780616342</v>
      </c>
      <c r="AA105" s="4">
        <f t="shared" si="237"/>
        <v>153.1427165012403</v>
      </c>
      <c r="AB105" s="4">
        <f t="shared" si="238"/>
        <v>158.24235214852399</v>
      </c>
      <c r="AC105" s="4">
        <f t="shared" si="239"/>
        <v>167.6392404167749</v>
      </c>
      <c r="AD105" s="4">
        <f t="shared" si="240"/>
        <v>162.41737704999417</v>
      </c>
      <c r="AE105" s="4">
        <f t="shared" si="241"/>
        <v>185.96228096584133</v>
      </c>
      <c r="AF105" s="4">
        <f t="shared" si="242"/>
        <v>176.33391317161954</v>
      </c>
      <c r="AG105" s="4">
        <f t="shared" si="243"/>
        <v>158.37364234271868</v>
      </c>
      <c r="AI105" s="4">
        <f t="shared" si="244"/>
        <v>4.373620938649907</v>
      </c>
      <c r="AJ105" s="4">
        <f t="shared" si="245"/>
        <v>-1.666555484286647</v>
      </c>
      <c r="AK105" s="4">
        <f t="shared" si="246"/>
        <v>8.344390292645528</v>
      </c>
      <c r="AL105" s="4">
        <f t="shared" si="247"/>
        <v>2.0290291369526301</v>
      </c>
      <c r="AM105" s="4">
        <f t="shared" si="248"/>
        <v>3.5888249689343752</v>
      </c>
      <c r="AN105" s="4">
        <f t="shared" si="249"/>
        <v>-0.93535944265400417</v>
      </c>
      <c r="AO105" s="4">
        <f t="shared" si="250"/>
        <v>5.2070467526720563</v>
      </c>
      <c r="AP105" s="4">
        <f t="shared" si="251"/>
        <v>6.9594021938365813</v>
      </c>
      <c r="AQ105" s="4">
        <f t="shared" si="252"/>
        <v>6.8572834987596991</v>
      </c>
      <c r="AR105" s="4">
        <f t="shared" si="253"/>
        <v>6.4416478514760058</v>
      </c>
      <c r="AS105" s="4">
        <f t="shared" si="254"/>
        <v>3.9217595832251106</v>
      </c>
      <c r="AT105" s="4">
        <f t="shared" si="255"/>
        <v>3.89862295000583</v>
      </c>
      <c r="AU105" s="4">
        <f t="shared" si="256"/>
        <v>-1.6812809658413244</v>
      </c>
      <c r="AV105" s="4">
        <f t="shared" si="257"/>
        <v>1.0220868283804521</v>
      </c>
      <c r="AW105" s="4">
        <f t="shared" si="257"/>
        <v>3.0843576572813163</v>
      </c>
      <c r="AY105" s="2">
        <f t="shared" si="308"/>
        <v>96.009354937771647</v>
      </c>
      <c r="AZ105" s="2">
        <f t="shared" si="147"/>
        <v>96.961598274881936</v>
      </c>
      <c r="BA105" s="2">
        <f t="shared" si="148"/>
        <v>96.833546196275023</v>
      </c>
      <c r="BB105" s="2">
        <f t="shared" si="149"/>
        <v>96.629496067205991</v>
      </c>
      <c r="BC105" s="2">
        <f t="shared" si="150"/>
        <v>96.619535636430328</v>
      </c>
      <c r="BD105" s="2">
        <f t="shared" si="151"/>
        <v>98.163179665153621</v>
      </c>
      <c r="BE105" s="2">
        <f t="shared" si="152"/>
        <v>97.759784897692015</v>
      </c>
      <c r="BF105" s="2">
        <f t="shared" si="153"/>
        <v>100.42733227170926</v>
      </c>
      <c r="BG105" s="2">
        <f t="shared" si="154"/>
        <v>99.309474882984986</v>
      </c>
      <c r="BH105" s="2">
        <f t="shared" si="155"/>
        <v>98.136192776432125</v>
      </c>
      <c r="BI105" s="2">
        <f t="shared" si="156"/>
        <v>98.435349483220094</v>
      </c>
      <c r="BJ105" s="2">
        <f t="shared" si="157"/>
        <v>98.200322457897073</v>
      </c>
      <c r="BK105" s="2">
        <f t="shared" si="158"/>
        <v>97.946445010965789</v>
      </c>
      <c r="BL105" s="2">
        <f t="shared" si="159"/>
        <v>98.956644756073132</v>
      </c>
      <c r="BM105" s="2">
        <f t="shared" si="160"/>
        <v>98.886007040100637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113.07842674253199</v>
      </c>
      <c r="DL105" s="2">
        <f t="shared" si="289"/>
        <v>115.2032338330233</v>
      </c>
      <c r="DM105" s="2">
        <f t="shared" si="289"/>
        <v>116.18901585365849</v>
      </c>
      <c r="DN105" s="2">
        <f t="shared" si="289"/>
        <v>115.92141829268292</v>
      </c>
      <c r="DO105" s="2">
        <f t="shared" si="289"/>
        <v>115.82374750337381</v>
      </c>
      <c r="DP105" s="2">
        <f t="shared" si="289"/>
        <v>122.85595922238025</v>
      </c>
      <c r="DQ105" s="2">
        <f t="shared" si="289"/>
        <v>116.39340595251122</v>
      </c>
      <c r="DR105" s="2">
        <f t="shared" si="289"/>
        <v>121.35597297297298</v>
      </c>
      <c r="DS105" s="2">
        <f t="shared" si="289"/>
        <v>119.18868825910931</v>
      </c>
      <c r="DT105" s="2">
        <f t="shared" si="289"/>
        <v>121.4114556661925</v>
      </c>
      <c r="DU105" s="2">
        <f t="shared" si="289"/>
        <v>116.35010004741585</v>
      </c>
      <c r="DV105" s="2">
        <f t="shared" si="289"/>
        <v>119.53438974358977</v>
      </c>
      <c r="DW105" s="2">
        <f t="shared" si="289"/>
        <v>114.6075829959514</v>
      </c>
      <c r="DX105" s="2">
        <f t="shared" si="289"/>
        <v>112.61504705109968</v>
      </c>
      <c r="DY105" s="2">
        <f t="shared" si="289"/>
        <v>111.9273177361854</v>
      </c>
      <c r="EA105" s="2">
        <f t="shared" si="228"/>
        <v>95.608651695623365</v>
      </c>
      <c r="EB105" s="2">
        <f t="shared" si="290"/>
        <v>96.337720815565035</v>
      </c>
      <c r="EC105" s="2">
        <f t="shared" si="291"/>
        <v>96.260318098025877</v>
      </c>
      <c r="ED105" s="2">
        <f t="shared" si="292"/>
        <v>96.046167032633107</v>
      </c>
      <c r="EE105" s="2">
        <f t="shared" si="293"/>
        <v>96.027015619139476</v>
      </c>
      <c r="EF105" s="2">
        <f t="shared" si="294"/>
        <v>97.307747942875721</v>
      </c>
      <c r="EG105" s="2">
        <f t="shared" si="295"/>
        <v>97.160636057311109</v>
      </c>
      <c r="EH105" s="2">
        <f t="shared" si="296"/>
        <v>99.764149073907575</v>
      </c>
      <c r="EI105" s="2">
        <f t="shared" si="297"/>
        <v>98.692587414663109</v>
      </c>
      <c r="EJ105" s="2">
        <f t="shared" si="298"/>
        <v>97.326518451439625</v>
      </c>
      <c r="EK105" s="2">
        <f t="shared" si="299"/>
        <v>97.784618355140523</v>
      </c>
      <c r="EL105" s="2">
        <f t="shared" si="300"/>
        <v>97.508240526906334</v>
      </c>
      <c r="EM105" s="2">
        <f t="shared" si="301"/>
        <v>97.354364509754291</v>
      </c>
      <c r="EN105" s="2">
        <f t="shared" si="302"/>
        <v>98.522902939375399</v>
      </c>
      <c r="EO105" s="2">
        <f t="shared" si="303"/>
        <v>98.364782357372121</v>
      </c>
      <c r="EQ105" s="2">
        <f t="shared" si="304"/>
        <v>95.535353698195834</v>
      </c>
      <c r="ER105" s="2">
        <f t="shared" si="305"/>
        <v>96.18235033547667</v>
      </c>
      <c r="ES105" s="2">
        <f t="shared" si="305"/>
        <v>95.642278876870492</v>
      </c>
      <c r="ET105" s="2">
        <f t="shared" si="305"/>
        <v>95.517775282557849</v>
      </c>
      <c r="EU105" s="2">
        <f t="shared" si="305"/>
        <v>95.691343495551195</v>
      </c>
      <c r="EV105" s="2">
        <f t="shared" si="305"/>
        <v>96.985773162544007</v>
      </c>
      <c r="EW105" s="2">
        <f t="shared" si="305"/>
        <v>96.736331605550802</v>
      </c>
      <c r="EX105" s="2">
        <f t="shared" si="305"/>
        <v>99.648159015775931</v>
      </c>
      <c r="EY105" s="2">
        <f t="shared" si="305"/>
        <v>98.504845968695562</v>
      </c>
      <c r="EZ105" s="2">
        <f t="shared" si="305"/>
        <v>97.45885764028391</v>
      </c>
      <c r="FA105" s="2">
        <f t="shared" si="305"/>
        <v>97.332355920229048</v>
      </c>
      <c r="FB105" s="2">
        <f t="shared" si="305"/>
        <v>97.339440194539065</v>
      </c>
      <c r="FC105" s="2">
        <f t="shared" si="305"/>
        <v>97.431743530385162</v>
      </c>
      <c r="FD105" s="2">
        <f t="shared" si="305"/>
        <v>98.941426891557086</v>
      </c>
      <c r="FE105" s="2">
        <f t="shared" si="305"/>
        <v>99.577374183174243</v>
      </c>
      <c r="FG105" s="2">
        <f t="shared" si="306"/>
        <v>0.97704695510309514</v>
      </c>
      <c r="FH105" s="2">
        <f t="shared" si="307"/>
        <v>0.96690295352915512</v>
      </c>
      <c r="FI105" s="2">
        <f t="shared" si="307"/>
        <v>0.97111547017152045</v>
      </c>
      <c r="FJ105" s="2">
        <f t="shared" si="307"/>
        <v>0.97054144973736245</v>
      </c>
      <c r="FK105" s="2">
        <f t="shared" si="307"/>
        <v>0.9699999612057667</v>
      </c>
      <c r="FL105" s="2">
        <f t="shared" si="307"/>
        <v>0.966468530871614</v>
      </c>
      <c r="FM105" s="2">
        <f t="shared" si="307"/>
        <v>0.96875104429916192</v>
      </c>
      <c r="FN105" s="2">
        <f t="shared" si="307"/>
        <v>0.96925936532882095</v>
      </c>
      <c r="FO105" s="2">
        <f t="shared" si="307"/>
        <v>0.96985137067920013</v>
      </c>
      <c r="FP105" s="2">
        <f t="shared" si="307"/>
        <v>0.96641145119077443</v>
      </c>
      <c r="FQ105" s="2">
        <f t="shared" si="307"/>
        <v>0.96482695236499949</v>
      </c>
      <c r="FR105" s="2">
        <f t="shared" si="307"/>
        <v>0.96854512573586293</v>
      </c>
      <c r="FS105" s="2">
        <f t="shared" si="307"/>
        <v>0.96569876928737264</v>
      </c>
      <c r="FT105" s="2">
        <f t="shared" si="307"/>
        <v>0.96931878192815013</v>
      </c>
      <c r="FU105" s="2">
        <f t="shared" si="307"/>
        <v>0.96181681275488984</v>
      </c>
      <c r="FW105" s="2">
        <f t="shared" si="324"/>
        <v>3.8376061026241057E-3</v>
      </c>
      <c r="FX105" s="2">
        <f t="shared" si="164"/>
        <v>3.3165998969032803E-3</v>
      </c>
      <c r="FY105" s="2">
        <f t="shared" si="165"/>
        <v>3.8880485799604723E-3</v>
      </c>
      <c r="FZ105" s="2">
        <f t="shared" si="166"/>
        <v>4.1012253759201943E-3</v>
      </c>
      <c r="GA105" s="2">
        <f t="shared" si="167"/>
        <v>4.1192197327156992E-3</v>
      </c>
      <c r="GB105" s="2">
        <f t="shared" si="168"/>
        <v>3.8429579019160888E-3</v>
      </c>
      <c r="GC105" s="2">
        <f t="shared" si="169"/>
        <v>4.3721767964639471E-3</v>
      </c>
      <c r="GD105" s="2">
        <f t="shared" si="170"/>
        <v>4.8553520274649846E-3</v>
      </c>
      <c r="GE105" s="2">
        <f t="shared" si="171"/>
        <v>5.5495394407605635E-3</v>
      </c>
      <c r="GF105" s="2">
        <f t="shared" si="172"/>
        <v>5.2609948248452474E-3</v>
      </c>
      <c r="GG105" s="2">
        <f t="shared" si="173"/>
        <v>5.0268244144573001E-3</v>
      </c>
      <c r="GH105" s="2">
        <f t="shared" si="174"/>
        <v>4.4302231676331284E-3</v>
      </c>
      <c r="GI105" s="2">
        <f t="shared" si="175"/>
        <v>3.5393751286178616E-3</v>
      </c>
      <c r="GJ105" s="2">
        <f t="shared" si="176"/>
        <v>3.2917353924395323E-3</v>
      </c>
      <c r="GK105" s="2">
        <f t="shared" si="177"/>
        <v>2.7741031807128605E-3</v>
      </c>
      <c r="GM105" s="86">
        <f t="shared" si="325"/>
        <v>3.4354138019271092E-22</v>
      </c>
      <c r="GN105" s="86">
        <f t="shared" si="178"/>
        <v>2.6451948469009663E-20</v>
      </c>
      <c r="GO105" s="86">
        <f t="shared" si="179"/>
        <v>2.1767726211930414E-29</v>
      </c>
      <c r="GP105" s="86">
        <f t="shared" si="180"/>
        <v>3.292999043421297E-29</v>
      </c>
      <c r="GQ105" s="86">
        <f t="shared" si="181"/>
        <v>7.5692248133290616E-32</v>
      </c>
      <c r="GR105" s="86">
        <f t="shared" si="182"/>
        <v>3.0421454734310489E-30</v>
      </c>
      <c r="GS105" s="86">
        <f t="shared" si="183"/>
        <v>1.2931534643104732E-30</v>
      </c>
      <c r="GT105" s="86">
        <f t="shared" si="184"/>
        <v>6.7838346635828963E-28</v>
      </c>
      <c r="GU105" s="86">
        <f t="shared" si="185"/>
        <v>1.5723118712349454E-21</v>
      </c>
      <c r="GV105" s="86">
        <f t="shared" si="186"/>
        <v>5.9463701398397436E-31</v>
      </c>
      <c r="GW105" s="86">
        <f t="shared" si="187"/>
        <v>1.1668172433087976E-29</v>
      </c>
      <c r="GX105" s="86">
        <f t="shared" si="188"/>
        <v>4.5367253375020265E-29</v>
      </c>
      <c r="GY105" s="86">
        <f t="shared" si="189"/>
        <v>1.2779050485316704E-19</v>
      </c>
      <c r="GZ105" s="86">
        <f t="shared" si="190"/>
        <v>1.8528604628670661E-26</v>
      </c>
      <c r="HA105" s="86">
        <f t="shared" si="191"/>
        <v>2.8690650974295853E-21</v>
      </c>
      <c r="HC105" s="86">
        <f t="shared" si="326"/>
        <v>0.56783650696890209</v>
      </c>
      <c r="HD105" s="86">
        <f t="shared" si="192"/>
        <v>0.65250446397462425</v>
      </c>
      <c r="HE105" s="86">
        <f t="shared" si="193"/>
        <v>0.54522397811254197</v>
      </c>
      <c r="HF105" s="86">
        <f t="shared" si="194"/>
        <v>0.61204609143965782</v>
      </c>
      <c r="HG105" s="86">
        <f t="shared" si="195"/>
        <v>0.63006014505207075</v>
      </c>
      <c r="HH105" s="86">
        <f t="shared" si="196"/>
        <v>0.6704129348354958</v>
      </c>
      <c r="HI105" s="86">
        <f t="shared" si="197"/>
        <v>0.57944274152815201</v>
      </c>
      <c r="HJ105" s="86">
        <f t="shared" si="198"/>
        <v>0.52146369860073194</v>
      </c>
      <c r="HK105" s="86">
        <f t="shared" si="199"/>
        <v>0.47293701005869515</v>
      </c>
      <c r="HL105" s="86">
        <f t="shared" si="200"/>
        <v>0.50179647729069754</v>
      </c>
      <c r="HM105" s="86">
        <f t="shared" si="201"/>
        <v>0.55540476727638188</v>
      </c>
      <c r="HN105" s="86">
        <f t="shared" si="202"/>
        <v>0.51902950363002065</v>
      </c>
      <c r="HO105" s="86">
        <f t="shared" si="203"/>
        <v>0.60973189231715053</v>
      </c>
      <c r="HP105" s="86">
        <f t="shared" si="204"/>
        <v>0.6087055498857793</v>
      </c>
      <c r="HQ105" s="86">
        <f t="shared" si="205"/>
        <v>0.57598966269620555</v>
      </c>
      <c r="HS105" s="86">
        <f t="shared" si="327"/>
        <v>3.6938362246729192E-11</v>
      </c>
      <c r="HT105" s="86">
        <f t="shared" si="206"/>
        <v>3.901262846082683E-12</v>
      </c>
      <c r="HU105" s="86">
        <f t="shared" si="207"/>
        <v>4.5323961383306986E-14</v>
      </c>
      <c r="HV105" s="86">
        <f t="shared" si="208"/>
        <v>1.7871663921710788E-14</v>
      </c>
      <c r="HW105" s="86">
        <f t="shared" si="209"/>
        <v>2.3699872622439565E-14</v>
      </c>
      <c r="HX105" s="86">
        <f t="shared" si="210"/>
        <v>2.4788300304806131E-16</v>
      </c>
      <c r="HY105" s="86">
        <f t="shared" si="211"/>
        <v>3.8785096881418658E-15</v>
      </c>
      <c r="HZ105" s="86">
        <f t="shared" si="212"/>
        <v>5.7861811514384432E-15</v>
      </c>
      <c r="IA105" s="86">
        <f t="shared" si="213"/>
        <v>6.3896043675345383E-14</v>
      </c>
      <c r="IB105" s="86">
        <f t="shared" si="214"/>
        <v>5.3248394643623408E-14</v>
      </c>
      <c r="IC105" s="86">
        <f t="shared" si="215"/>
        <v>3.2325072386128984E-15</v>
      </c>
      <c r="ID105" s="86">
        <f t="shared" si="216"/>
        <v>3.4381665178190152E-15</v>
      </c>
      <c r="IE105" s="86">
        <f t="shared" si="217"/>
        <v>2.1534761175742964E-15</v>
      </c>
      <c r="IF105" s="86">
        <f t="shared" si="218"/>
        <v>3.7227183900716279E-9</v>
      </c>
      <c r="IG105" s="86">
        <f t="shared" si="219"/>
        <v>1.3194164482640776E-7</v>
      </c>
      <c r="II105" s="86">
        <f t="shared" si="328"/>
        <v>5.3295602251862803E-75</v>
      </c>
      <c r="IJ105" s="86">
        <f t="shared" si="329"/>
        <v>8.2484118476867536E-86</v>
      </c>
      <c r="IK105" s="86">
        <f t="shared" si="330"/>
        <v>4.3293722251064492E-98</v>
      </c>
      <c r="IL105" s="86">
        <f t="shared" si="331"/>
        <v>5.1661067864931119E-96</v>
      </c>
      <c r="IM105" s="86">
        <f t="shared" si="332"/>
        <v>1.3603104607026622E-95</v>
      </c>
      <c r="IN105" s="86">
        <f t="shared" si="333"/>
        <v>6.2196404813935999E-111</v>
      </c>
      <c r="IO105" s="86">
        <f t="shared" si="334"/>
        <v>2.6641040559179051E-101</v>
      </c>
      <c r="IP105" s="86">
        <f t="shared" si="335"/>
        <v>7.1410848477509928E-102</v>
      </c>
      <c r="IQ105" s="86">
        <f t="shared" si="336"/>
        <v>4.2282149514444425E-94</v>
      </c>
      <c r="IR105" s="86">
        <f t="shared" si="337"/>
        <v>1.2536662075864839E-97</v>
      </c>
      <c r="IS105" s="86">
        <f t="shared" si="338"/>
        <v>1.5684027475572727E-105</v>
      </c>
      <c r="IT105" s="86">
        <f t="shared" si="339"/>
        <v>2.2218263623765869E-105</v>
      </c>
      <c r="IU105" s="86">
        <f t="shared" si="340"/>
        <v>1.0081648558812503E-104</v>
      </c>
      <c r="IV105" s="86">
        <f t="shared" si="341"/>
        <v>1.0947593785717271E-55</v>
      </c>
      <c r="IW105" s="86">
        <f t="shared" si="342"/>
        <v>1.7227510128581166E-45</v>
      </c>
      <c r="IY105" s="86">
        <f t="shared" si="343"/>
        <v>0.56783650700584043</v>
      </c>
      <c r="IZ105" s="86">
        <f t="shared" si="344"/>
        <v>0.65250446397852546</v>
      </c>
      <c r="JA105" s="86">
        <f t="shared" si="345"/>
        <v>0.54522397811258727</v>
      </c>
      <c r="JB105" s="86">
        <f t="shared" si="346"/>
        <v>0.6120460914396757</v>
      </c>
      <c r="JC105" s="86">
        <f t="shared" si="347"/>
        <v>0.6300601450520944</v>
      </c>
      <c r="JD105" s="86">
        <f t="shared" si="348"/>
        <v>0.67041293483549602</v>
      </c>
      <c r="JE105" s="86">
        <f t="shared" si="349"/>
        <v>0.57944274152815589</v>
      </c>
      <c r="JF105" s="86">
        <f t="shared" si="350"/>
        <v>0.52146369860073771</v>
      </c>
      <c r="JG105" s="86">
        <f t="shared" si="351"/>
        <v>0.47293701005875904</v>
      </c>
      <c r="JH105" s="86">
        <f t="shared" si="352"/>
        <v>0.50179647729075083</v>
      </c>
      <c r="JI105" s="86">
        <f t="shared" si="353"/>
        <v>0.5554047672763851</v>
      </c>
      <c r="JJ105" s="86">
        <f t="shared" si="354"/>
        <v>0.51902950363002409</v>
      </c>
      <c r="JK105" s="86">
        <f t="shared" si="355"/>
        <v>0.60973189231715264</v>
      </c>
      <c r="JL105" s="86">
        <f t="shared" si="356"/>
        <v>0.60870555360849765</v>
      </c>
      <c r="JM105" s="86">
        <f t="shared" si="357"/>
        <v>0.57598979463785038</v>
      </c>
    </row>
    <row r="106" spans="2:273" x14ac:dyDescent="0.25">
      <c r="B106" s="2">
        <v>79</v>
      </c>
      <c r="C106" s="37">
        <v>151.25</v>
      </c>
      <c r="D106" s="37">
        <v>177.57900000000001</v>
      </c>
      <c r="E106" s="37">
        <v>143.57900000000001</v>
      </c>
      <c r="F106" s="37">
        <v>165.36799999999999</v>
      </c>
      <c r="G106" s="37">
        <v>162.351</v>
      </c>
      <c r="H106" s="37">
        <v>167.91200000000001</v>
      </c>
      <c r="I106" s="37">
        <v>143.12299999999999</v>
      </c>
      <c r="J106" s="37">
        <v>136.26300000000001</v>
      </c>
      <c r="K106" s="37">
        <v>128.43899999999999</v>
      </c>
      <c r="L106" s="37">
        <v>130.45599999999999</v>
      </c>
      <c r="M106" s="37">
        <v>140.035</v>
      </c>
      <c r="N106" s="37">
        <v>141.36799999999999</v>
      </c>
      <c r="O106" s="37">
        <v>171.10499999999999</v>
      </c>
      <c r="P106" s="37">
        <v>157</v>
      </c>
      <c r="Q106" s="37">
        <v>145.37299999999999</v>
      </c>
      <c r="S106" s="4">
        <f t="shared" si="229"/>
        <v>145.26634891503045</v>
      </c>
      <c r="T106" s="4">
        <f t="shared" si="230"/>
        <v>173.15518120101234</v>
      </c>
      <c r="U106" s="4">
        <f t="shared" si="231"/>
        <v>140.56675655474908</v>
      </c>
      <c r="V106" s="4">
        <f t="shared" si="232"/>
        <v>158.0068577590751</v>
      </c>
      <c r="W106" s="4">
        <f t="shared" si="233"/>
        <v>156.2395557082996</v>
      </c>
      <c r="X106" s="4">
        <f t="shared" si="234"/>
        <v>163.55420650648989</v>
      </c>
      <c r="Y106" s="4">
        <f t="shared" si="235"/>
        <v>139.13574244942419</v>
      </c>
      <c r="Z106" s="4">
        <f t="shared" si="236"/>
        <v>134.79529072035575</v>
      </c>
      <c r="AA106" s="4">
        <f t="shared" si="237"/>
        <v>128.23106082380028</v>
      </c>
      <c r="AB106" s="4">
        <f t="shared" si="238"/>
        <v>129.6807266935609</v>
      </c>
      <c r="AC106" s="4">
        <f t="shared" si="239"/>
        <v>136.08397295191136</v>
      </c>
      <c r="AD106" s="4">
        <f t="shared" si="240"/>
        <v>136.31384099459083</v>
      </c>
      <c r="AE106" s="4">
        <f t="shared" si="241"/>
        <v>167.16468158742515</v>
      </c>
      <c r="AF106" s="4">
        <f t="shared" si="242"/>
        <v>152.49439358833368</v>
      </c>
      <c r="AG106" s="4">
        <f t="shared" si="243"/>
        <v>142.85451646198206</v>
      </c>
      <c r="AI106" s="4">
        <f t="shared" si="244"/>
        <v>5.9836510849695514</v>
      </c>
      <c r="AJ106" s="4">
        <f t="shared" si="245"/>
        <v>4.4238187989876678</v>
      </c>
      <c r="AK106" s="4">
        <f t="shared" si="246"/>
        <v>3.012243445250931</v>
      </c>
      <c r="AL106" s="4">
        <f t="shared" si="247"/>
        <v>7.3611422409248917</v>
      </c>
      <c r="AM106" s="4">
        <f t="shared" si="248"/>
        <v>6.1114442917003942</v>
      </c>
      <c r="AN106" s="4">
        <f t="shared" si="249"/>
        <v>4.3577934935101155</v>
      </c>
      <c r="AO106" s="4">
        <f t="shared" si="250"/>
        <v>3.987257550575805</v>
      </c>
      <c r="AP106" s="4">
        <f t="shared" si="251"/>
        <v>1.4677092796442537</v>
      </c>
      <c r="AQ106" s="4">
        <f t="shared" si="252"/>
        <v>0.2079391761997158</v>
      </c>
      <c r="AR106" s="4">
        <f t="shared" si="253"/>
        <v>0.77527330643908954</v>
      </c>
      <c r="AS106" s="4">
        <f t="shared" si="254"/>
        <v>3.9510270480886334</v>
      </c>
      <c r="AT106" s="4">
        <f t="shared" si="255"/>
        <v>5.0541590054091614</v>
      </c>
      <c r="AU106" s="4">
        <f t="shared" si="256"/>
        <v>3.9403184125748396</v>
      </c>
      <c r="AV106" s="4">
        <f t="shared" si="257"/>
        <v>4.5056064116663208</v>
      </c>
      <c r="AW106" s="4">
        <f t="shared" si="257"/>
        <v>2.5184835380179322</v>
      </c>
      <c r="AY106" s="2">
        <f t="shared" si="308"/>
        <v>95.854511458477361</v>
      </c>
      <c r="AZ106" s="2">
        <f t="shared" si="147"/>
        <v>96.768349412377674</v>
      </c>
      <c r="BA106" s="2">
        <f t="shared" si="148"/>
        <v>96.617130239937026</v>
      </c>
      <c r="BB106" s="2">
        <f t="shared" si="149"/>
        <v>96.429100912571741</v>
      </c>
      <c r="BC106" s="2">
        <f t="shared" si="150"/>
        <v>96.42520289373573</v>
      </c>
      <c r="BD106" s="2">
        <f t="shared" si="151"/>
        <v>97.92867759008405</v>
      </c>
      <c r="BE106" s="2">
        <f t="shared" si="152"/>
        <v>97.573020494979531</v>
      </c>
      <c r="BF106" s="2">
        <f t="shared" si="153"/>
        <v>100.23314493311257</v>
      </c>
      <c r="BG106" s="2">
        <f t="shared" si="154"/>
        <v>99.130965186194743</v>
      </c>
      <c r="BH106" s="2">
        <f t="shared" si="155"/>
        <v>97.953324603161036</v>
      </c>
      <c r="BI106" s="2">
        <f t="shared" si="156"/>
        <v>98.241875122165169</v>
      </c>
      <c r="BJ106" s="2">
        <f t="shared" si="157"/>
        <v>98.020543044624915</v>
      </c>
      <c r="BK106" s="2">
        <f t="shared" si="158"/>
        <v>97.795124898472707</v>
      </c>
      <c r="BL106" s="2">
        <f t="shared" si="159"/>
        <v>98.814037976430228</v>
      </c>
      <c r="BM106" s="2">
        <f t="shared" si="160"/>
        <v>98.771438280342338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113.17688880986248</v>
      </c>
      <c r="DL106" s="2">
        <f t="shared" si="289"/>
        <v>115.34075916402233</v>
      </c>
      <c r="DM106" s="2">
        <f t="shared" si="289"/>
        <v>116.34691697936205</v>
      </c>
      <c r="DN106" s="2">
        <f t="shared" si="289"/>
        <v>116.08328527204502</v>
      </c>
      <c r="DO106" s="2">
        <f t="shared" si="289"/>
        <v>115.96473475033737</v>
      </c>
      <c r="DP106" s="2">
        <f t="shared" si="289"/>
        <v>123.12060810810809</v>
      </c>
      <c r="DQ106" s="2">
        <f t="shared" si="289"/>
        <v>116.54157708720868</v>
      </c>
      <c r="DR106" s="2">
        <f t="shared" si="289"/>
        <v>121.56066998577525</v>
      </c>
      <c r="DS106" s="2">
        <f t="shared" si="289"/>
        <v>119.36322267206478</v>
      </c>
      <c r="DT106" s="2">
        <f t="shared" si="289"/>
        <v>121.6481872925557</v>
      </c>
      <c r="DU106" s="2">
        <f t="shared" si="289"/>
        <v>116.52433380749171</v>
      </c>
      <c r="DV106" s="2">
        <f t="shared" si="289"/>
        <v>119.76019460188937</v>
      </c>
      <c r="DW106" s="2">
        <f t="shared" si="289"/>
        <v>114.76628482328481</v>
      </c>
      <c r="DX106" s="2">
        <f t="shared" si="289"/>
        <v>112.76566571834992</v>
      </c>
      <c r="DY106" s="2">
        <f t="shared" si="289"/>
        <v>112.07741766934049</v>
      </c>
      <c r="EA106" s="2">
        <f t="shared" si="228"/>
        <v>95.48367619212263</v>
      </c>
      <c r="EB106" s="2">
        <f t="shared" si="290"/>
        <v>96.189110714285718</v>
      </c>
      <c r="EC106" s="2">
        <f t="shared" si="291"/>
        <v>96.084509312120858</v>
      </c>
      <c r="ED106" s="2">
        <f t="shared" si="292"/>
        <v>95.887359865899455</v>
      </c>
      <c r="EE106" s="2">
        <f t="shared" si="293"/>
        <v>95.87554147243209</v>
      </c>
      <c r="EF106" s="2">
        <f t="shared" si="294"/>
        <v>97.13287847335117</v>
      </c>
      <c r="EG106" s="2">
        <f t="shared" si="295"/>
        <v>97.016979546569985</v>
      </c>
      <c r="EH106" s="2">
        <f t="shared" si="296"/>
        <v>99.616849397590357</v>
      </c>
      <c r="EI106" s="2">
        <f t="shared" si="297"/>
        <v>98.558484020975555</v>
      </c>
      <c r="EJ106" s="2">
        <f t="shared" si="298"/>
        <v>97.20150173603443</v>
      </c>
      <c r="EK106" s="2">
        <f t="shared" si="299"/>
        <v>97.636469838058474</v>
      </c>
      <c r="EL106" s="2">
        <f t="shared" si="300"/>
        <v>97.377443497159618</v>
      </c>
      <c r="EM106" s="2">
        <f t="shared" si="301"/>
        <v>97.24506036306029</v>
      </c>
      <c r="EN106" s="2">
        <f t="shared" si="302"/>
        <v>98.40981812614821</v>
      </c>
      <c r="EO106" s="2">
        <f t="shared" si="303"/>
        <v>98.286046718412265</v>
      </c>
      <c r="EQ106" s="2">
        <f t="shared" si="304"/>
        <v>95.413822411426324</v>
      </c>
      <c r="ER106" s="2">
        <f t="shared" si="305"/>
        <v>96.040669087223947</v>
      </c>
      <c r="ES106" s="2">
        <f t="shared" si="305"/>
        <v>95.495096807338086</v>
      </c>
      <c r="ET106" s="2">
        <f t="shared" si="305"/>
        <v>95.383879676949718</v>
      </c>
      <c r="EU106" s="2">
        <f t="shared" si="305"/>
        <v>95.556397757310421</v>
      </c>
      <c r="EV106" s="2">
        <f t="shared" si="305"/>
        <v>96.827806804903716</v>
      </c>
      <c r="EW106" s="2">
        <f t="shared" si="305"/>
        <v>96.613745880132385</v>
      </c>
      <c r="EX106" s="2">
        <f t="shared" si="305"/>
        <v>99.50683468750205</v>
      </c>
      <c r="EY106" s="2">
        <f t="shared" si="305"/>
        <v>98.380097334854014</v>
      </c>
      <c r="EZ106" s="2">
        <f t="shared" si="305"/>
        <v>97.327209197662683</v>
      </c>
      <c r="FA106" s="2">
        <f t="shared" si="305"/>
        <v>97.207298555421971</v>
      </c>
      <c r="FB106" s="2">
        <f t="shared" si="305"/>
        <v>97.216666738336841</v>
      </c>
      <c r="FC106" s="2">
        <f t="shared" si="305"/>
        <v>97.319068586719226</v>
      </c>
      <c r="FD106" s="2">
        <f t="shared" si="305"/>
        <v>98.806929696969704</v>
      </c>
      <c r="FE106" s="2">
        <f t="shared" si="305"/>
        <v>99.439982806400351</v>
      </c>
      <c r="FG106" s="2">
        <f t="shared" si="306"/>
        <v>0.9790242111528592</v>
      </c>
      <c r="FH106" s="2">
        <f t="shared" si="307"/>
        <v>0.96972697432749166</v>
      </c>
      <c r="FI106" s="2">
        <f t="shared" si="307"/>
        <v>0.97358987369633876</v>
      </c>
      <c r="FJ106" s="2">
        <f t="shared" si="307"/>
        <v>0.97306366297128533</v>
      </c>
      <c r="FK106" s="2">
        <f t="shared" si="307"/>
        <v>0.97256722574148602</v>
      </c>
      <c r="FL106" s="2">
        <f t="shared" si="307"/>
        <v>0.96932844315544575</v>
      </c>
      <c r="FM106" s="2">
        <f t="shared" si="307"/>
        <v>0.97142203658905624</v>
      </c>
      <c r="FN106" s="2">
        <f t="shared" si="307"/>
        <v>0.97188816989437954</v>
      </c>
      <c r="FO106" s="2">
        <f t="shared" si="307"/>
        <v>0.97243098950375062</v>
      </c>
      <c r="FP106" s="2">
        <f t="shared" si="307"/>
        <v>0.96927607705895502</v>
      </c>
      <c r="FQ106" s="2">
        <f t="shared" si="307"/>
        <v>0.96782221398114321</v>
      </c>
      <c r="FR106" s="2">
        <f t="shared" si="307"/>
        <v>0.97123319618324888</v>
      </c>
      <c r="FS106" s="2">
        <f t="shared" si="307"/>
        <v>0.96862220331338333</v>
      </c>
      <c r="FT106" s="2">
        <f t="shared" si="307"/>
        <v>0.97194265252823786</v>
      </c>
      <c r="FU106" s="2">
        <f t="shared" si="307"/>
        <v>0.96505912827408113</v>
      </c>
      <c r="FW106" s="2">
        <f t="shared" si="324"/>
        <v>4.2062940562485112E-3</v>
      </c>
      <c r="FX106" s="2">
        <f t="shared" si="164"/>
        <v>3.6354162133488974E-3</v>
      </c>
      <c r="FY106" s="2">
        <f t="shared" si="165"/>
        <v>4.2615619308217102E-3</v>
      </c>
      <c r="FZ106" s="2">
        <f t="shared" si="166"/>
        <v>4.4951255761538356E-3</v>
      </c>
      <c r="GA106" s="2">
        <f t="shared" si="167"/>
        <v>4.5148403572645972E-3</v>
      </c>
      <c r="GB106" s="2">
        <f t="shared" si="168"/>
        <v>4.2121578415716277E-3</v>
      </c>
      <c r="GC106" s="2">
        <f t="shared" si="169"/>
        <v>4.7919751773278126E-3</v>
      </c>
      <c r="GD106" s="2">
        <f t="shared" si="170"/>
        <v>5.3212949486949584E-3</v>
      </c>
      <c r="GE106" s="2">
        <f t="shared" si="171"/>
        <v>6.0816927989974495E-3</v>
      </c>
      <c r="GF106" s="2">
        <f t="shared" si="172"/>
        <v>5.7656396423104448E-3</v>
      </c>
      <c r="GG106" s="2">
        <f t="shared" si="173"/>
        <v>5.5091315534463508E-3</v>
      </c>
      <c r="GH106" s="2">
        <f t="shared" si="174"/>
        <v>4.8555677408869818E-3</v>
      </c>
      <c r="GI106" s="2">
        <f t="shared" si="175"/>
        <v>3.8795229060072708E-3</v>
      </c>
      <c r="GJ106" s="2">
        <f t="shared" si="176"/>
        <v>3.6081702000907382E-3</v>
      </c>
      <c r="GK106" s="2">
        <f t="shared" si="177"/>
        <v>3.0409297756263201E-3</v>
      </c>
      <c r="GM106" s="86">
        <f t="shared" si="325"/>
        <v>2.3396426293190083E-24</v>
      </c>
      <c r="GN106" s="86">
        <f t="shared" si="178"/>
        <v>2.3710675267504308E-22</v>
      </c>
      <c r="GO106" s="86">
        <f t="shared" si="179"/>
        <v>2.764533878156659E-32</v>
      </c>
      <c r="GP106" s="86">
        <f t="shared" si="180"/>
        <v>3.8603587932991925E-32</v>
      </c>
      <c r="GQ106" s="86">
        <f t="shared" si="181"/>
        <v>4.9900130587850948E-35</v>
      </c>
      <c r="GR106" s="86">
        <f t="shared" si="182"/>
        <v>2.837610913611982E-33</v>
      </c>
      <c r="GS106" s="86">
        <f t="shared" si="183"/>
        <v>1.2544650750256227E-33</v>
      </c>
      <c r="GT106" s="86">
        <f t="shared" si="184"/>
        <v>1.1821755966458261E-30</v>
      </c>
      <c r="GU106" s="86">
        <f t="shared" si="185"/>
        <v>1.2191904908851663E-23</v>
      </c>
      <c r="GV106" s="86">
        <f t="shared" si="186"/>
        <v>4.8168519092180315E-34</v>
      </c>
      <c r="GW106" s="86">
        <f t="shared" si="187"/>
        <v>1.1572213519415191E-32</v>
      </c>
      <c r="GX106" s="86">
        <f t="shared" si="188"/>
        <v>6.0544843622930729E-32</v>
      </c>
      <c r="GY106" s="86">
        <f t="shared" si="189"/>
        <v>1.4578338363333004E-21</v>
      </c>
      <c r="GZ106" s="86">
        <f t="shared" si="190"/>
        <v>4.8331280848192222E-29</v>
      </c>
      <c r="HA106" s="86">
        <f t="shared" si="191"/>
        <v>2.6133375750385987E-23</v>
      </c>
      <c r="HC106" s="86">
        <f t="shared" si="326"/>
        <v>0.42299652218938971</v>
      </c>
      <c r="HD106" s="86">
        <f t="shared" si="192"/>
        <v>0.57692901351983239</v>
      </c>
      <c r="HE106" s="86">
        <f t="shared" si="193"/>
        <v>0.37379853153426679</v>
      </c>
      <c r="HF106" s="86">
        <f t="shared" si="194"/>
        <v>0.48331898587720723</v>
      </c>
      <c r="HG106" s="86">
        <f t="shared" si="195"/>
        <v>0.47597622334258</v>
      </c>
      <c r="HH106" s="86">
        <f t="shared" si="196"/>
        <v>0.52586798421883929</v>
      </c>
      <c r="HI106" s="86">
        <f t="shared" si="197"/>
        <v>0.37671894663088668</v>
      </c>
      <c r="HJ106" s="86">
        <f t="shared" si="198"/>
        <v>0.33589151085987712</v>
      </c>
      <c r="HK106" s="86">
        <f t="shared" si="199"/>
        <v>0.29514732063958737</v>
      </c>
      <c r="HL106" s="86">
        <f t="shared" si="200"/>
        <v>0.30557266782032899</v>
      </c>
      <c r="HM106" s="86">
        <f t="shared" si="201"/>
        <v>0.35079582471474147</v>
      </c>
      <c r="HN106" s="86">
        <f t="shared" si="202"/>
        <v>0.35690269885630499</v>
      </c>
      <c r="HO106" s="86">
        <f t="shared" si="203"/>
        <v>0.54396052178385845</v>
      </c>
      <c r="HP106" s="86">
        <f t="shared" si="204"/>
        <v>0.48045615099091349</v>
      </c>
      <c r="HQ106" s="86">
        <f t="shared" si="205"/>
        <v>0.49286305959021887</v>
      </c>
      <c r="HS106" s="86">
        <f t="shared" si="327"/>
        <v>1.3344459516385931E-10</v>
      </c>
      <c r="HT106" s="86">
        <f t="shared" si="206"/>
        <v>1.5883923577535882E-11</v>
      </c>
      <c r="HU106" s="86">
        <f t="shared" si="207"/>
        <v>2.4215174767748392E-13</v>
      </c>
      <c r="HV106" s="86">
        <f t="shared" si="208"/>
        <v>9.782260361815726E-14</v>
      </c>
      <c r="HW106" s="86">
        <f t="shared" si="209"/>
        <v>1.2839415261749122E-13</v>
      </c>
      <c r="HX106" s="86">
        <f t="shared" si="210"/>
        <v>1.7074773811770327E-15</v>
      </c>
      <c r="HY106" s="86">
        <f t="shared" si="211"/>
        <v>2.3714015532128538E-14</v>
      </c>
      <c r="HZ106" s="86">
        <f t="shared" si="212"/>
        <v>3.6414238596591686E-14</v>
      </c>
      <c r="IA106" s="86">
        <f t="shared" si="213"/>
        <v>3.6484801856493861E-13</v>
      </c>
      <c r="IB106" s="86">
        <f t="shared" si="214"/>
        <v>3.1022529971549762E-13</v>
      </c>
      <c r="IC106" s="86">
        <f t="shared" si="215"/>
        <v>2.1652575708098656E-14</v>
      </c>
      <c r="ID106" s="86">
        <f t="shared" si="216"/>
        <v>2.1971626307002501E-14</v>
      </c>
      <c r="IE106" s="86">
        <f t="shared" si="217"/>
        <v>1.2886326984021915E-14</v>
      </c>
      <c r="IF106" s="86">
        <f t="shared" si="218"/>
        <v>9.8568278384141848E-9</v>
      </c>
      <c r="IG106" s="86">
        <f t="shared" si="219"/>
        <v>2.783694433926207E-7</v>
      </c>
      <c r="II106" s="86">
        <f t="shared" si="328"/>
        <v>1.3486195453052054E-72</v>
      </c>
      <c r="IJ106" s="86">
        <f t="shared" si="329"/>
        <v>4.0146202724004312E-83</v>
      </c>
      <c r="IK106" s="86">
        <f t="shared" si="330"/>
        <v>6.3661928702993016E-95</v>
      </c>
      <c r="IL106" s="86">
        <f t="shared" si="331"/>
        <v>6.9559115035903609E-93</v>
      </c>
      <c r="IM106" s="86">
        <f t="shared" si="332"/>
        <v>1.7838206664228256E-92</v>
      </c>
      <c r="IN106" s="86">
        <f t="shared" si="333"/>
        <v>2.3760346634590733E-107</v>
      </c>
      <c r="IO106" s="86">
        <f t="shared" si="334"/>
        <v>5.8746799416179255E-98</v>
      </c>
      <c r="IP106" s="86">
        <f t="shared" si="335"/>
        <v>1.9157689610589285E-98</v>
      </c>
      <c r="IQ106" s="86">
        <f t="shared" si="336"/>
        <v>7.4102020878596487E-91</v>
      </c>
      <c r="IR106" s="86">
        <f t="shared" si="337"/>
        <v>2.7010350478318533E-94</v>
      </c>
      <c r="IS106" s="86">
        <f t="shared" si="338"/>
        <v>5.9226341301431434E-102</v>
      </c>
      <c r="IT106" s="86">
        <f t="shared" si="339"/>
        <v>6.8475879677459552E-102</v>
      </c>
      <c r="IU106" s="86">
        <f t="shared" si="340"/>
        <v>2.1520441490390209E-101</v>
      </c>
      <c r="IV106" s="86">
        <f t="shared" si="341"/>
        <v>5.7900889909077649E-54</v>
      </c>
      <c r="IW106" s="86">
        <f t="shared" si="342"/>
        <v>3.9302495660561333E-44</v>
      </c>
      <c r="IY106" s="86">
        <f t="shared" si="343"/>
        <v>0.4229965223228343</v>
      </c>
      <c r="IZ106" s="86">
        <f t="shared" si="344"/>
        <v>0.57692901353571635</v>
      </c>
      <c r="JA106" s="86">
        <f t="shared" si="345"/>
        <v>0.37379853153450893</v>
      </c>
      <c r="JB106" s="86">
        <f t="shared" si="346"/>
        <v>0.48331898587730504</v>
      </c>
      <c r="JC106" s="86">
        <f t="shared" si="347"/>
        <v>0.47597622334270839</v>
      </c>
      <c r="JD106" s="86">
        <f t="shared" si="348"/>
        <v>0.52586798421884096</v>
      </c>
      <c r="JE106" s="86">
        <f t="shared" si="349"/>
        <v>0.37671894663091038</v>
      </c>
      <c r="JF106" s="86">
        <f t="shared" si="350"/>
        <v>0.33589151085991353</v>
      </c>
      <c r="JG106" s="86">
        <f t="shared" si="351"/>
        <v>0.29514732063995225</v>
      </c>
      <c r="JH106" s="86">
        <f t="shared" si="352"/>
        <v>0.30557266782063924</v>
      </c>
      <c r="JI106" s="86">
        <f t="shared" si="353"/>
        <v>0.35079582471476312</v>
      </c>
      <c r="JJ106" s="86">
        <f t="shared" si="354"/>
        <v>0.35690269885632697</v>
      </c>
      <c r="JK106" s="86">
        <f t="shared" si="355"/>
        <v>0.54396052178387133</v>
      </c>
      <c r="JL106" s="86">
        <f t="shared" si="356"/>
        <v>0.48045616084774134</v>
      </c>
      <c r="JM106" s="86">
        <f t="shared" si="357"/>
        <v>0.49286333795966225</v>
      </c>
    </row>
    <row r="107" spans="2:273" x14ac:dyDescent="0.25">
      <c r="B107" s="2">
        <v>80</v>
      </c>
      <c r="C107" s="37">
        <v>120.333</v>
      </c>
      <c r="D107" s="37">
        <v>151.07</v>
      </c>
      <c r="E107" s="37">
        <v>111.351</v>
      </c>
      <c r="F107" s="37">
        <v>131.43899999999999</v>
      </c>
      <c r="G107" s="37">
        <v>124.105</v>
      </c>
      <c r="H107" s="37">
        <v>130.351</v>
      </c>
      <c r="I107" s="37">
        <v>108.754</v>
      </c>
      <c r="J107" s="37">
        <v>109.42100000000001</v>
      </c>
      <c r="K107" s="37">
        <v>104.404</v>
      </c>
      <c r="L107" s="37">
        <v>103.982</v>
      </c>
      <c r="M107" s="37">
        <v>109.63200000000001</v>
      </c>
      <c r="N107" s="37">
        <v>111.509</v>
      </c>
      <c r="O107" s="37">
        <v>151.91200000000001</v>
      </c>
      <c r="P107" s="37">
        <v>128.881</v>
      </c>
      <c r="Q107" s="37">
        <v>123.119</v>
      </c>
      <c r="S107" s="4">
        <f t="shared" si="229"/>
        <v>122.62856284323385</v>
      </c>
      <c r="T107" s="4">
        <f t="shared" si="230"/>
        <v>146.89968752045647</v>
      </c>
      <c r="U107" s="4">
        <f t="shared" si="231"/>
        <v>116.71894515561652</v>
      </c>
      <c r="V107" s="4">
        <f t="shared" si="232"/>
        <v>130.28389647188564</v>
      </c>
      <c r="W107" s="4">
        <f t="shared" si="233"/>
        <v>126.09174077269473</v>
      </c>
      <c r="X107" s="4">
        <f t="shared" si="234"/>
        <v>129.35394630751139</v>
      </c>
      <c r="Y107" s="4">
        <f t="shared" si="235"/>
        <v>113.92246548906992</v>
      </c>
      <c r="Z107" s="4">
        <f t="shared" si="236"/>
        <v>114.40407687918446</v>
      </c>
      <c r="AA107" s="4">
        <f t="shared" si="237"/>
        <v>110.96803502800411</v>
      </c>
      <c r="AB107" s="4">
        <f t="shared" si="238"/>
        <v>109.95741394713487</v>
      </c>
      <c r="AC107" s="4">
        <f t="shared" si="239"/>
        <v>112.51665937741149</v>
      </c>
      <c r="AD107" s="4">
        <f t="shared" si="240"/>
        <v>115.73922028143166</v>
      </c>
      <c r="AE107" s="4">
        <f t="shared" si="241"/>
        <v>144.16262406494417</v>
      </c>
      <c r="AF107" s="4">
        <f t="shared" si="242"/>
        <v>128.22484915076905</v>
      </c>
      <c r="AG107" s="4">
        <f t="shared" si="243"/>
        <v>126.09470216774879</v>
      </c>
      <c r="AI107" s="4">
        <f t="shared" si="244"/>
        <v>-2.2955628432338528</v>
      </c>
      <c r="AJ107" s="4">
        <f t="shared" si="245"/>
        <v>4.1703124795435258</v>
      </c>
      <c r="AK107" s="4">
        <f t="shared" si="246"/>
        <v>-5.3679451556165247</v>
      </c>
      <c r="AL107" s="4">
        <f t="shared" si="247"/>
        <v>1.1551035281143527</v>
      </c>
      <c r="AM107" s="4">
        <f t="shared" si="248"/>
        <v>-1.9867407726947306</v>
      </c>
      <c r="AN107" s="4">
        <f t="shared" si="249"/>
        <v>0.9970536924886062</v>
      </c>
      <c r="AO107" s="4">
        <f t="shared" si="250"/>
        <v>-5.1684654890699164</v>
      </c>
      <c r="AP107" s="4">
        <f t="shared" si="251"/>
        <v>-4.983076879184452</v>
      </c>
      <c r="AQ107" s="4">
        <f t="shared" si="252"/>
        <v>-6.5640350280041133</v>
      </c>
      <c r="AR107" s="4">
        <f t="shared" si="253"/>
        <v>-5.975413947134868</v>
      </c>
      <c r="AS107" s="4">
        <f t="shared" si="254"/>
        <v>-2.8846593774114808</v>
      </c>
      <c r="AT107" s="4">
        <f t="shared" si="255"/>
        <v>-4.2302202814316558</v>
      </c>
      <c r="AU107" s="4">
        <f t="shared" si="256"/>
        <v>7.7493759350558378</v>
      </c>
      <c r="AV107" s="4">
        <f t="shared" ref="AV107:AW122" si="358">IF(OR($B107 &lt; P$230, $B107 &gt; P$233), 0, P107-AF107)</f>
        <v>0.65615084923095424</v>
      </c>
      <c r="AW107" s="4">
        <f t="shared" si="358"/>
        <v>-2.9757021677487927</v>
      </c>
      <c r="AY107" s="2">
        <f t="shared" si="308"/>
        <v>95.701776432902818</v>
      </c>
      <c r="AZ107" s="2">
        <f t="shared" ref="AZ107:AZ170" si="359">IF(OR($B107 &lt; D$230, $B107 &gt; D$233), #N/A, ((1-FH107)*DL107) + (FH107 - FX107)*EB107 + (FX107*ER107))</f>
        <v>96.578034190322384</v>
      </c>
      <c r="BA107" s="2">
        <f t="shared" ref="BA107:BA170" si="360">IF(OR($B107 &lt; E$230, $B107 &gt; E$233), #N/A, ((1-FI107)*DM107) + (FI107 - FY107)*EC107 + (FY107*ES107))</f>
        <v>96.403321411891923</v>
      </c>
      <c r="BB107" s="2">
        <f t="shared" ref="BB107:BB170" si="361">IF(OR($B107 &lt; F$230, $B107 &gt; F$233), #N/A, ((1-FJ107)*DN107) + (FJ107 - FZ107)*ED107 + (FZ107*ET107))</f>
        <v>96.231407888214108</v>
      </c>
      <c r="BC107" s="2">
        <f t="shared" ref="BC107:BC170" si="362">IF(OR($B107 &lt; G$230, $B107 &gt; G$233), #N/A, ((1-FK107)*DO107) + (FK107 - GA107)*EE107 + (GA107*EU107))</f>
        <v>96.233732103453605</v>
      </c>
      <c r="BD107" s="2">
        <f t="shared" ref="BD107:BD170" si="363">IF(OR($B107 &lt; H$230, $B107 &gt; H$233), #N/A, ((1-FL107)*DP107) + (FL107 - GB107)*EF107 + (GB107*EV107))</f>
        <v>97.697922989829792</v>
      </c>
      <c r="BE107" s="2">
        <f t="shared" ref="BE107:BE170" si="364">IF(OR($B107 &lt; I$230, $B107 &gt; I$233), #N/A, ((1-FM107)*DQ107) + (FM107 - GC107)*EG107 + (GC107*EW107))</f>
        <v>97.389101627053478</v>
      </c>
      <c r="BF107" s="2">
        <f t="shared" ref="BF107:BF170" si="365">IF(OR($B107 &lt; J$230, $B107 &gt; J$233), #N/A, ((1-FN107)*DR107) + (FN107 - GD107)*EH107 + (GD107*EX107))</f>
        <v>100.04198715472624</v>
      </c>
      <c r="BG107" s="2">
        <f t="shared" ref="BG107:BG170" si="366">IF(OR($B107 &lt; K$230, $B107 &gt; K$233), #N/A, ((1-FO107)*DS107) + (FO107 - GE107)*EI107 + (GE107*EY107))</f>
        <v>98.955403598402057</v>
      </c>
      <c r="BH107" s="2">
        <f t="shared" ref="BH107:BH170" si="367">IF(OR($B107 &lt; L$230, $B107 &gt; L$233), #N/A, ((1-FP107)*DT107) + (FP107 - GF107)*EJ107 + (GF107*EZ107))</f>
        <v>97.774267700219909</v>
      </c>
      <c r="BI107" s="2">
        <f t="shared" ref="BI107:BI170" si="368">IF(OR($B107 &lt; M$230, $B107 &gt; M$233), #N/A, ((1-FQ107)*DU107) + (FQ107 - GG107)*EK107 + (GG107*FA107))</f>
        <v>98.051223616171342</v>
      </c>
      <c r="BJ107" s="2">
        <f t="shared" ref="BJ107:BJ170" si="369">IF(OR($B107 &lt; N$230, $B107 &gt; N$233), #N/A, ((1-FR107)*DV107) + (FR107 - GH107)*EL107 + (GH107*FB107))</f>
        <v>97.843928873905625</v>
      </c>
      <c r="BK107" s="2">
        <f t="shared" ref="BK107:BK170" si="370">IF(OR($B107 &lt; O$230, $B107 &gt; O$233), #N/A, ((1-FS107)*DW107) + (FS107 - GI107)*EM107 + (GI107*FC107))</f>
        <v>97.646538437564047</v>
      </c>
      <c r="BL107" s="2">
        <f t="shared" ref="BL107:BL170" si="371">IF(OR($B107 &lt; P$230, $B107 &gt; P$233), #N/A, ((1-FT107)*DX107) + (FT107 - GJ107)*EN107 + (GJ107*FD107))</f>
        <v>98.673238911954641</v>
      </c>
      <c r="BM107" s="2">
        <f t="shared" ref="BM107:BM170" si="372">IF(OR($B107 &lt; Q$230, $B107 &gt; Q$233), #N/A, ((1-FU107)*DY107) + (FU107 - GK107)*EO107 + (GK107*FE107))</f>
        <v>98.659114085570323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113.27535087719296</v>
      </c>
      <c r="DL107" s="2">
        <f t="shared" ref="DL107:DY122" si="373">BP$228*$B107+BP$229</f>
        <v>115.47828449502134</v>
      </c>
      <c r="DM107" s="2">
        <f t="shared" si="373"/>
        <v>116.50481810506562</v>
      </c>
      <c r="DN107" s="2">
        <f t="shared" si="373"/>
        <v>116.24515225140712</v>
      </c>
      <c r="DO107" s="2">
        <f t="shared" si="373"/>
        <v>116.10572199730093</v>
      </c>
      <c r="DP107" s="2">
        <f t="shared" si="373"/>
        <v>123.38525699383591</v>
      </c>
      <c r="DQ107" s="2">
        <f t="shared" si="373"/>
        <v>116.68974822190613</v>
      </c>
      <c r="DR107" s="2">
        <f t="shared" si="373"/>
        <v>121.76536699857753</v>
      </c>
      <c r="DS107" s="2">
        <f t="shared" si="373"/>
        <v>119.53775708502025</v>
      </c>
      <c r="DT107" s="2">
        <f t="shared" si="373"/>
        <v>121.88491891891891</v>
      </c>
      <c r="DU107" s="2">
        <f t="shared" si="373"/>
        <v>116.69856756756758</v>
      </c>
      <c r="DV107" s="2">
        <f t="shared" si="373"/>
        <v>119.98599946018896</v>
      </c>
      <c r="DW107" s="2">
        <f t="shared" si="373"/>
        <v>114.92498665061822</v>
      </c>
      <c r="DX107" s="2">
        <f t="shared" si="373"/>
        <v>112.91628438560016</v>
      </c>
      <c r="DY107" s="2">
        <f t="shared" si="373"/>
        <v>112.22751760249557</v>
      </c>
      <c r="EA107" s="2">
        <f t="shared" si="228"/>
        <v>95.358700688621894</v>
      </c>
      <c r="EB107" s="2">
        <f t="shared" si="290"/>
        <v>96.040500613006401</v>
      </c>
      <c r="EC107" s="2">
        <f t="shared" si="291"/>
        <v>95.908700526215853</v>
      </c>
      <c r="ED107" s="2">
        <f t="shared" si="292"/>
        <v>95.728552699165803</v>
      </c>
      <c r="EE107" s="2">
        <f t="shared" si="293"/>
        <v>95.724067325724704</v>
      </c>
      <c r="EF107" s="2">
        <f t="shared" si="294"/>
        <v>96.958009003826618</v>
      </c>
      <c r="EG107" s="2">
        <f t="shared" si="295"/>
        <v>96.873323035828875</v>
      </c>
      <c r="EH107" s="2">
        <f t="shared" si="296"/>
        <v>99.469549721273154</v>
      </c>
      <c r="EI107" s="2">
        <f t="shared" si="297"/>
        <v>98.424380627288016</v>
      </c>
      <c r="EJ107" s="2">
        <f t="shared" si="298"/>
        <v>97.076485020629221</v>
      </c>
      <c r="EK107" s="2">
        <f t="shared" si="299"/>
        <v>97.488321320976425</v>
      </c>
      <c r="EL107" s="2">
        <f t="shared" si="300"/>
        <v>97.246646467412916</v>
      </c>
      <c r="EM107" s="2">
        <f t="shared" si="301"/>
        <v>97.135756216366289</v>
      </c>
      <c r="EN107" s="2">
        <f t="shared" si="302"/>
        <v>98.29673331292102</v>
      </c>
      <c r="EO107" s="2">
        <f t="shared" si="303"/>
        <v>98.207311079452424</v>
      </c>
      <c r="EQ107" s="2">
        <f t="shared" si="304"/>
        <v>95.292291124656813</v>
      </c>
      <c r="ER107" s="2">
        <f t="shared" ref="ER107:FE122" si="374">CV$228*$B107+CV$229</f>
        <v>95.898987838971223</v>
      </c>
      <c r="ES107" s="2">
        <f t="shared" si="374"/>
        <v>95.347914737805681</v>
      </c>
      <c r="ET107" s="2">
        <f t="shared" si="374"/>
        <v>95.249984071341586</v>
      </c>
      <c r="EU107" s="2">
        <f t="shared" si="374"/>
        <v>95.421452019069648</v>
      </c>
      <c r="EV107" s="2">
        <f t="shared" si="374"/>
        <v>96.669840447263425</v>
      </c>
      <c r="EW107" s="2">
        <f t="shared" si="374"/>
        <v>96.491160154713953</v>
      </c>
      <c r="EX107" s="2">
        <f t="shared" si="374"/>
        <v>99.365510359228182</v>
      </c>
      <c r="EY107" s="2">
        <f t="shared" si="374"/>
        <v>98.255348701012466</v>
      </c>
      <c r="EZ107" s="2">
        <f t="shared" si="374"/>
        <v>97.19556075504147</v>
      </c>
      <c r="FA107" s="2">
        <f t="shared" si="374"/>
        <v>97.082241190614894</v>
      </c>
      <c r="FB107" s="2">
        <f t="shared" si="374"/>
        <v>97.09389328213463</v>
      </c>
      <c r="FC107" s="2">
        <f t="shared" si="374"/>
        <v>97.206393643053289</v>
      </c>
      <c r="FD107" s="2">
        <f t="shared" si="374"/>
        <v>98.672432502382321</v>
      </c>
      <c r="FE107" s="2">
        <f t="shared" si="374"/>
        <v>99.302591429626446</v>
      </c>
      <c r="FG107" s="2">
        <f t="shared" si="306"/>
        <v>0.98083448051861544</v>
      </c>
      <c r="FH107" s="2">
        <f t="shared" ref="FH107:FU122" si="375">POWER(10,($B107-D$231)/D$229)/(1+POWER(10,($B107-D$231)/D$229))</f>
        <v>0.97231693311337641</v>
      </c>
      <c r="FI107" s="2">
        <f t="shared" si="375"/>
        <v>0.97585757626102432</v>
      </c>
      <c r="FJ107" s="2">
        <f t="shared" si="375"/>
        <v>0.97537540576646031</v>
      </c>
      <c r="FK107" s="2">
        <f t="shared" si="375"/>
        <v>0.97492047589887876</v>
      </c>
      <c r="FL107" s="2">
        <f t="shared" si="375"/>
        <v>0.97195151143142866</v>
      </c>
      <c r="FM107" s="2">
        <f t="shared" si="375"/>
        <v>0.97387088460891558</v>
      </c>
      <c r="FN107" s="2">
        <f t="shared" si="375"/>
        <v>0.97429813172448121</v>
      </c>
      <c r="FO107" s="2">
        <f t="shared" si="375"/>
        <v>0.97479562347348658</v>
      </c>
      <c r="FP107" s="2">
        <f t="shared" si="375"/>
        <v>0.97190349393706876</v>
      </c>
      <c r="FQ107" s="2">
        <f t="shared" si="375"/>
        <v>0.97057018583793275</v>
      </c>
      <c r="FR107" s="2">
        <f t="shared" si="375"/>
        <v>0.973697787816036</v>
      </c>
      <c r="FS107" s="2">
        <f t="shared" si="375"/>
        <v>0.97130388202259099</v>
      </c>
      <c r="FT107" s="2">
        <f t="shared" si="375"/>
        <v>0.97434806696607135</v>
      </c>
      <c r="FU107" s="2">
        <f t="shared" si="375"/>
        <v>0.96803527331913319</v>
      </c>
      <c r="FW107" s="2">
        <f t="shared" si="324"/>
        <v>4.6102388121230615E-3</v>
      </c>
      <c r="FX107" s="2">
        <f t="shared" ref="FX107:FX170" si="376">POWER(10,($B107-D$232)/D$229)/(1+POWER(10,($B107-D$232)/D$229))</f>
        <v>3.9847570045523258E-3</v>
      </c>
      <c r="FY107" s="2">
        <f t="shared" ref="FY107:FY170" si="377">POWER(10,($B107-E$232)/E$229)/(1+POWER(10,($B107-E$232)/E$229))</f>
        <v>4.6707893538561474E-3</v>
      </c>
      <c r="FZ107" s="2">
        <f t="shared" ref="FZ107:FZ170" si="378">POWER(10,($B107-F$232)/F$229)/(1+POWER(10,($B107-F$232)/F$229))</f>
        <v>4.926670576765239E-3</v>
      </c>
      <c r="GA107" s="2">
        <f t="shared" ref="GA107:GA170" si="379">POWER(10,($B107-G$232)/G$229)/(1+POWER(10,($B107-G$232)/G$229))</f>
        <v>4.9482686258811659E-3</v>
      </c>
      <c r="GB107" s="2">
        <f t="shared" ref="GB107:GB170" si="380">POWER(10,($B107-H$232)/H$229)/(1+POWER(10,($B107-H$232)/H$229))</f>
        <v>4.6166631060246769E-3</v>
      </c>
      <c r="GC107" s="2">
        <f t="shared" ref="GC107:GC170" si="381">POWER(10,($B107-I$232)/I$229)/(1+POWER(10,($B107-I$232)/I$229))</f>
        <v>5.2518682487828249E-3</v>
      </c>
      <c r="GD107" s="2">
        <f t="shared" ref="GD107:GD170" si="382">POWER(10,($B107-J$232)/J$229)/(1+POWER(10,($B107-J$232)/J$229))</f>
        <v>5.8316899613760622E-3</v>
      </c>
      <c r="GE107" s="2">
        <f t="shared" ref="GE107:GE170" si="383">POWER(10,($B107-K$232)/K$229)/(1+POWER(10,($B107-K$232)/K$229))</f>
        <v>6.6645331299243753E-3</v>
      </c>
      <c r="GF107" s="2">
        <f t="shared" ref="GF107:GF170" si="384">POWER(10,($B107-L$232)/L$229)/(1+POWER(10,($B107-L$232)/L$229))</f>
        <v>6.3183835000063327E-3</v>
      </c>
      <c r="GG107" s="2">
        <f t="shared" ref="GG107:GG170" si="385">POWER(10,($B107-M$232)/M$229)/(1+POWER(10,($B107-M$232)/M$229))</f>
        <v>6.0374336651831976E-3</v>
      </c>
      <c r="GH107" s="2">
        <f t="shared" ref="GH107:GH170" si="386">POWER(10,($B107-N$232)/N$229)/(1+POWER(10,($B107-N$232)/N$229))</f>
        <v>5.3215312523159581E-3</v>
      </c>
      <c r="GI107" s="2">
        <f t="shared" ref="GI107:GI170" si="387">POWER(10,($B107-O$232)/O$229)/(1+POWER(10,($B107-O$232)/O$229))</f>
        <v>4.2522207168538672E-3</v>
      </c>
      <c r="GJ107" s="2">
        <f t="shared" ref="GJ107:GJ170" si="388">POWER(10,($B107-P$232)/P$229)/(1+POWER(10,($B107-P$232)/P$229))</f>
        <v>3.9549032119956546E-3</v>
      </c>
      <c r="GK107" s="2">
        <f t="shared" ref="GK107:GK170" si="389">POWER(10,($B107-Q$232)/Q$229)/(1+POWER(10,($B107-Q$232)/Q$229))</f>
        <v>3.3333352496834555E-3</v>
      </c>
      <c r="GM107" s="86">
        <f t="shared" si="325"/>
        <v>1.245800645533452E-26</v>
      </c>
      <c r="GN107" s="86">
        <f t="shared" ref="GN107:GN170" si="390" xml:space="preserve"> _xlfn.NORM.DIST($B107, D$7, ABS(D$11), TRUE) * _xlfn.NORM.DIST(($B107 - D$7)*D$15, 0, ABS(D$11), TRUE) * 2</f>
        <v>1.6712905257720004E-24</v>
      </c>
      <c r="GO107" s="86">
        <f t="shared" ref="GO107:GO170" si="391" xml:space="preserve"> _xlfn.NORM.DIST($B107, E$7, ABS(E$11), TRUE) * _xlfn.NORM.DIST(($B107 - E$7)*E$15, 0, ABS(E$11), TRUE) * 2</f>
        <v>2.5310879816435725E-35</v>
      </c>
      <c r="GP107" s="86">
        <f t="shared" ref="GP107:GP170" si="392" xml:space="preserve"> _xlfn.NORM.DIST($B107, F$7, ABS(F$11), TRUE) * _xlfn.NORM.DIST(($B107 - F$7)*F$15, 0, ABS(F$11), TRUE) * 2</f>
        <v>3.2305019387761359E-35</v>
      </c>
      <c r="GQ107" s="86">
        <f t="shared" ref="GQ107:GQ170" si="393" xml:space="preserve"> _xlfn.NORM.DIST($B107, G$7, ABS(G$11), TRUE) * _xlfn.NORM.DIST(($B107 - G$7)*G$15, 0, ABS(G$11), TRUE) * 2</f>
        <v>2.2882590263441839E-38</v>
      </c>
      <c r="GR107" s="86">
        <f t="shared" ref="GR107:GR170" si="394" xml:space="preserve"> _xlfn.NORM.DIST($B107, H$7, ABS(H$11), TRUE) * _xlfn.NORM.DIST(($B107 - H$7)*H$15, 0, ABS(H$11), TRUE) * 2</f>
        <v>1.8702342173531725E-36</v>
      </c>
      <c r="GS107" s="86">
        <f t="shared" ref="GS107:GS170" si="395" xml:space="preserve"> _xlfn.NORM.DIST($B107, I$7, ABS(I$11), TRUE) * _xlfn.NORM.DIST(($B107 - I$7)*I$15, 0, ABS(I$11), TRUE) * 2</f>
        <v>8.6669904755228966E-37</v>
      </c>
      <c r="GT107" s="86">
        <f t="shared" ref="GT107:GT170" si="396" xml:space="preserve"> _xlfn.NORM.DIST($B107, J$7, ABS(J$11), TRUE) * _xlfn.NORM.DIST(($B107 - J$7)*J$15, 0, ABS(J$11), TRUE) * 2</f>
        <v>1.5059549616533441E-33</v>
      </c>
      <c r="GU107" s="86">
        <f t="shared" ref="GU107:GU170" si="397" xml:space="preserve"> _xlfn.NORM.DIST($B107, K$7, ABS(K$11), TRUE) * _xlfn.NORM.DIST(($B107 - K$7)*K$15, 0, ABS(K$11), TRUE) * 2</f>
        <v>7.4334833034154088E-26</v>
      </c>
      <c r="GV107" s="86">
        <f t="shared" ref="GV107:GV170" si="398" xml:space="preserve"> _xlfn.NORM.DIST($B107, L$7, ABS(L$11), TRUE) * _xlfn.NORM.DIST(($B107 - L$7)*L$15, 0, ABS(L$11), TRUE) * 2</f>
        <v>2.7415328062837816E-37</v>
      </c>
      <c r="GW107" s="86">
        <f t="shared" ref="GW107:GW170" si="399" xml:space="preserve"> _xlfn.NORM.DIST($B107, M$7, ABS(M$11), TRUE) * _xlfn.NORM.DIST(($B107 - M$7)*M$15, 0, ABS(M$11), TRUE) * 2</f>
        <v>8.1040938671995577E-36</v>
      </c>
      <c r="GX107" s="86">
        <f t="shared" ref="GX107:GX170" si="400" xml:space="preserve"> _xlfn.NORM.DIST($B107, N$7, ABS(N$11), TRUE) * _xlfn.NORM.DIST(($B107 - N$7)*N$15, 0, ABS(N$11), TRUE) * 2</f>
        <v>5.832816624148441E-35</v>
      </c>
      <c r="GY107" s="86">
        <f t="shared" ref="GY107:GY170" si="401" xml:space="preserve"> _xlfn.NORM.DIST($B107, O$7, ABS(O$11), TRUE) * _xlfn.NORM.DIST(($B107 - O$7)*O$15, 0, ABS(O$11), TRUE) * 2</f>
        <v>1.3288635618499318E-23</v>
      </c>
      <c r="GZ107" s="86">
        <f t="shared" ref="GZ107:GZ170" si="402" xml:space="preserve"> _xlfn.NORM.DIST($B107, P$7, ABS(P$11), TRUE) * _xlfn.NORM.DIST(($B107 - P$7)*P$15, 0, ABS(P$11), TRUE) * 2</f>
        <v>9.4291943467038101E-32</v>
      </c>
      <c r="HA107" s="86">
        <f t="shared" ref="HA107:HA170" si="403" xml:space="preserve"> _xlfn.NORM.DIST($B107, Q$7, ABS(Q$11), TRUE) * _xlfn.NORM.DIST(($B107 - Q$7)*Q$15, 0, ABS(Q$11), TRUE) * 2</f>
        <v>1.8961472401915303E-25</v>
      </c>
      <c r="HC107" s="86">
        <f t="shared" si="326"/>
        <v>0.26012737307729228</v>
      </c>
      <c r="HD107" s="86">
        <f t="shared" ref="HD107:HD170" si="404" xml:space="preserve"> _xlfn.NORM.DIST($B107, D$8, ABS(D$12), TRUE) * _xlfn.NORM.DIST(($B107 - D$8)*D$16, 0, ABS(D$12), TRUE) * 2</f>
        <v>0.42758375117760483</v>
      </c>
      <c r="HE107" s="86">
        <f t="shared" ref="HE107:HE170" si="405" xml:space="preserve"> _xlfn.NORM.DIST($B107, E$8, ABS(E$12), TRUE) * _xlfn.NORM.DIST(($B107 - E$8)*E$16, 0, ABS(E$12), TRUE) * 2</f>
        <v>0.19928698808241158</v>
      </c>
      <c r="HF107" s="86">
        <f t="shared" ref="HF107:HF170" si="406" xml:space="preserve"> _xlfn.NORM.DIST($B107, F$8, ABS(F$12), TRUE) * _xlfn.NORM.DIST(($B107 - F$8)*F$16, 0, ABS(F$12), TRUE) * 2</f>
        <v>0.30625082256691855</v>
      </c>
      <c r="HG107" s="86">
        <f t="shared" ref="HG107:HG170" si="407" xml:space="preserve"> _xlfn.NORM.DIST($B107, G$8, ABS(G$12), TRUE) * _xlfn.NORM.DIST(($B107 - G$8)*G$16, 0, ABS(G$12), TRUE) * 2</f>
        <v>0.27224988518950499</v>
      </c>
      <c r="HH107" s="86">
        <f t="shared" ref="HH107:HH170" si="408" xml:space="preserve"> _xlfn.NORM.DIST($B107, H$8, ABS(H$12), TRUE) * _xlfn.NORM.DIST(($B107 - H$8)*H$16, 0, ABS(H$12), TRUE) * 2</f>
        <v>0.29256155402335543</v>
      </c>
      <c r="HI107" s="86">
        <f t="shared" ref="HI107:HI170" si="409" xml:space="preserve"> _xlfn.NORM.DIST($B107, I$8, ABS(I$12), TRUE) * _xlfn.NORM.DIST(($B107 - I$8)*I$16, 0, ABS(I$12), TRUE) * 2</f>
        <v>0.17360361945621519</v>
      </c>
      <c r="HJ107" s="86">
        <f t="shared" ref="HJ107:HJ170" si="410" xml:space="preserve"> _xlfn.NORM.DIST($B107, J$8, ABS(J$12), TRUE) * _xlfn.NORM.DIST(($B107 - J$8)*J$16, 0, ABS(J$12), TRUE) * 2</f>
        <v>0.16289559838751808</v>
      </c>
      <c r="HK107" s="86">
        <f t="shared" ref="HK107:HK170" si="411" xml:space="preserve"> _xlfn.NORM.DIST($B107, K$8, ABS(K$12), TRUE) * _xlfn.NORM.DIST(($B107 - K$8)*K$16, 0, ABS(K$12), TRUE) * 2</f>
        <v>0.14235149535696232</v>
      </c>
      <c r="HL107" s="86">
        <f t="shared" ref="HL107:HL170" si="412" xml:space="preserve"> _xlfn.NORM.DIST($B107, L$8, ABS(L$12), TRUE) * _xlfn.NORM.DIST(($B107 - L$8)*L$16, 0, ABS(L$12), TRUE) * 2</f>
        <v>0.13699312115695064</v>
      </c>
      <c r="HM107" s="86">
        <f t="shared" ref="HM107:HM170" si="413" xml:space="preserve"> _xlfn.NORM.DIST($B107, M$8, ABS(M$12), TRUE) * _xlfn.NORM.DIST(($B107 - M$8)*M$16, 0, ABS(M$12), TRUE) * 2</f>
        <v>0.15681282827929077</v>
      </c>
      <c r="HN107" s="86">
        <f t="shared" ref="HN107:HN170" si="414" xml:space="preserve"> _xlfn.NORM.DIST($B107, N$8, ABS(N$12), TRUE) * _xlfn.NORM.DIST(($B107 - N$8)*N$16, 0, ABS(N$12), TRUE) * 2</f>
        <v>0.19464590552111771</v>
      </c>
      <c r="HO107" s="86">
        <f t="shared" ref="HO107:HO170" si="415" xml:space="preserve"> _xlfn.NORM.DIST($B107, O$8, ABS(O$12), TRUE) * _xlfn.NORM.DIST(($B107 - O$8)*O$16, 0, ABS(O$12), TRUE) * 2</f>
        <v>0.41687449640882074</v>
      </c>
      <c r="HP107" s="86">
        <f t="shared" ref="HP107:HP170" si="416" xml:space="preserve"> _xlfn.NORM.DIST($B107, P$8, ABS(P$12), TRUE) * _xlfn.NORM.DIST(($B107 - P$8)*P$16, 0, ABS(P$12), TRUE) * 2</f>
        <v>0.3040103370255639</v>
      </c>
      <c r="HQ107" s="86">
        <f t="shared" ref="HQ107:HQ170" si="417" xml:space="preserve"> _xlfn.NORM.DIST($B107, Q$8, ABS(Q$12), TRUE) * _xlfn.NORM.DIST(($B107 - Q$8)*Q$16, 0, ABS(Q$12), TRUE) * 2</f>
        <v>0.35875197958657862</v>
      </c>
      <c r="HS107" s="86">
        <f t="shared" si="327"/>
        <v>4.6488499044242262E-10</v>
      </c>
      <c r="HT107" s="86">
        <f t="shared" ref="HT107:HT170" si="418" xml:space="preserve"> _xlfn.NORM.DIST($B107, D$9, ABS(D$13), TRUE) * _xlfn.NORM.DIST(($B107 - D$9)*D$17, 0, ABS(D$13), TRUE) * 2</f>
        <v>6.2156371757801873E-11</v>
      </c>
      <c r="HU107" s="86">
        <f t="shared" ref="HU107:HU170" si="419" xml:space="preserve"> _xlfn.NORM.DIST($B107, E$9, ABS(E$13), TRUE) * _xlfn.NORM.DIST(($B107 - E$9)*E$17, 0, ABS(E$13), TRUE) * 2</f>
        <v>1.2327958028855547E-12</v>
      </c>
      <c r="HV107" s="86">
        <f t="shared" ref="HV107:HV170" si="420" xml:space="preserve"> _xlfn.NORM.DIST($B107, F$9, ABS(F$13), TRUE) * _xlfn.NORM.DIST(($B107 - F$9)*F$17, 0, ABS(F$13), TRUE) * 2</f>
        <v>5.102667535121539E-13</v>
      </c>
      <c r="HW107" s="86">
        <f t="shared" ref="HW107:HW170" si="421" xml:space="preserve"> _xlfn.NORM.DIST($B107, G$9, ABS(G$13), TRUE) * _xlfn.NORM.DIST(($B107 - G$9)*G$17, 0, ABS(G$13), TRUE) * 2</f>
        <v>6.6296633048772242E-13</v>
      </c>
      <c r="HX107" s="86">
        <f t="shared" ref="HX107:HX170" si="422" xml:space="preserve"> _xlfn.NORM.DIST($B107, H$9, ABS(H$13), TRUE) * _xlfn.NORM.DIST(($B107 - H$9)*H$17, 0, ABS(H$13), TRUE) * 2</f>
        <v>1.1136544370640812E-14</v>
      </c>
      <c r="HY107" s="86">
        <f t="shared" ref="HY107:HY170" si="423" xml:space="preserve"> _xlfn.NORM.DIST($B107, I$9, ABS(I$13), TRUE) * _xlfn.NORM.DIST(($B107 - I$9)*I$17, 0, ABS(I$13), TRUE) * 2</f>
        <v>1.3762936920149249E-13</v>
      </c>
      <c r="HZ107" s="86">
        <f t="shared" ref="HZ107:HZ170" si="424" xml:space="preserve"> _xlfn.NORM.DIST($B107, J$9, ABS(J$13), TRUE) * _xlfn.NORM.DIST(($B107 - J$9)*J$17, 0, ABS(J$13), TRUE) * 2</f>
        <v>2.1701081921626925E-13</v>
      </c>
      <c r="IA107" s="86">
        <f t="shared" ref="IA107:IA170" si="425" xml:space="preserve"> _xlfn.NORM.DIST($B107, K$9, ABS(K$13), TRUE) * _xlfn.NORM.DIST(($B107 - K$9)*K$17, 0, ABS(K$13), TRUE) * 2</f>
        <v>1.9760843130680661E-12</v>
      </c>
      <c r="IB107" s="86">
        <f t="shared" ref="IB107:IB170" si="426" xml:space="preserve"> _xlfn.NORM.DIST($B107, L$9, ABS(L$13), TRUE) * _xlfn.NORM.DIST(($B107 - L$9)*L$17, 0, ABS(L$13), TRUE) * 2</f>
        <v>1.7128068497972043E-12</v>
      </c>
      <c r="IC107" s="86">
        <f t="shared" ref="IC107:IC170" si="427" xml:space="preserve"> _xlfn.NORM.DIST($B107, M$9, ABS(M$13), TRUE) * _xlfn.NORM.DIST(($B107 - M$9)*M$17, 0, ABS(M$13), TRUE) * 2</f>
        <v>1.3696605056979359E-13</v>
      </c>
      <c r="ID107" s="86">
        <f t="shared" ref="ID107:ID170" si="428" xml:space="preserve"> _xlfn.NORM.DIST($B107, N$9, ABS(N$13), TRUE) * _xlfn.NORM.DIST(($B107 - N$9)*N$17, 0, ABS(N$13), TRUE) * 2</f>
        <v>1.3295902057126565E-13</v>
      </c>
      <c r="IE107" s="86">
        <f t="shared" ref="IE107:IE170" si="429" xml:space="preserve"> _xlfn.NORM.DIST($B107, O$9, ABS(O$13), TRUE) * _xlfn.NORM.DIST(($B107 - O$9)*O$17, 0, ABS(O$13), TRUE) * 2</f>
        <v>7.3354424837759726E-14</v>
      </c>
      <c r="IF107" s="86">
        <f t="shared" ref="IF107:IF170" si="430" xml:space="preserve"> _xlfn.NORM.DIST($B107, P$9, ABS(P$13), TRUE) * _xlfn.NORM.DIST(($B107 - P$9)*P$17, 0, ABS(P$13), TRUE) * 2</f>
        <v>2.5432552355061405E-8</v>
      </c>
      <c r="IG107" s="86">
        <f t="shared" ref="IG107:IG170" si="431" xml:space="preserve"> _xlfn.NORM.DIST($B107, Q$9, ABS(Q$13), TRUE) * _xlfn.NORM.DIST(($B107 - Q$9)*Q$17, 0, ABS(Q$13), TRUE) * 2</f>
        <v>5.7647400366340323E-7</v>
      </c>
      <c r="II107" s="86">
        <f t="shared" si="328"/>
        <v>3.113005729755728E-70</v>
      </c>
      <c r="IJ107" s="86">
        <f t="shared" si="329"/>
        <v>1.7677247642940696E-80</v>
      </c>
      <c r="IK107" s="86">
        <f t="shared" si="330"/>
        <v>8.2896210797850078E-92</v>
      </c>
      <c r="IL107" s="86">
        <f t="shared" si="331"/>
        <v>8.2961130439464088E-90</v>
      </c>
      <c r="IM107" s="86">
        <f t="shared" si="332"/>
        <v>2.072746488647771E-89</v>
      </c>
      <c r="IN107" s="86">
        <f t="shared" si="333"/>
        <v>7.9126757016107934E-104</v>
      </c>
      <c r="IO107" s="86">
        <f t="shared" si="334"/>
        <v>1.1362012329646844E-94</v>
      </c>
      <c r="IP107" s="86">
        <f t="shared" si="335"/>
        <v>4.480663968331353E-95</v>
      </c>
      <c r="IQ107" s="86">
        <f t="shared" si="336"/>
        <v>1.1368043017359803E-87</v>
      </c>
      <c r="IR107" s="86">
        <f t="shared" si="337"/>
        <v>5.0823693472620337E-91</v>
      </c>
      <c r="IS107" s="86">
        <f t="shared" si="338"/>
        <v>1.9363732806153653E-98</v>
      </c>
      <c r="IT107" s="86">
        <f t="shared" si="339"/>
        <v>1.8397933126575142E-98</v>
      </c>
      <c r="IU107" s="86">
        <f t="shared" si="340"/>
        <v>4.0512779719936713E-98</v>
      </c>
      <c r="IV107" s="86">
        <f t="shared" si="341"/>
        <v>2.8725671274004511E-52</v>
      </c>
      <c r="IW107" s="86">
        <f t="shared" si="342"/>
        <v>8.5389771301797567E-43</v>
      </c>
      <c r="IY107" s="86">
        <f t="shared" si="343"/>
        <v>0.26012737354217724</v>
      </c>
      <c r="IZ107" s="86">
        <f t="shared" si="344"/>
        <v>0.42758375123976122</v>
      </c>
      <c r="JA107" s="86">
        <f t="shared" si="345"/>
        <v>0.19928698808364437</v>
      </c>
      <c r="JB107" s="86">
        <f t="shared" si="346"/>
        <v>0.3062508225674288</v>
      </c>
      <c r="JC107" s="86">
        <f t="shared" si="347"/>
        <v>0.27224988519016796</v>
      </c>
      <c r="JD107" s="86">
        <f t="shared" si="348"/>
        <v>0.29256155402336659</v>
      </c>
      <c r="JE107" s="86">
        <f t="shared" si="349"/>
        <v>0.17360361945635283</v>
      </c>
      <c r="JF107" s="86">
        <f t="shared" si="350"/>
        <v>0.1628955983877351</v>
      </c>
      <c r="JG107" s="86">
        <f t="shared" si="351"/>
        <v>0.1423514953589384</v>
      </c>
      <c r="JH107" s="86">
        <f t="shared" si="352"/>
        <v>0.13699312115866344</v>
      </c>
      <c r="JI107" s="86">
        <f t="shared" si="353"/>
        <v>0.15681282827942775</v>
      </c>
      <c r="JJ107" s="86">
        <f t="shared" si="354"/>
        <v>0.19464590552125066</v>
      </c>
      <c r="JK107" s="86">
        <f t="shared" si="355"/>
        <v>0.41687449640889407</v>
      </c>
      <c r="JL107" s="86">
        <f t="shared" si="356"/>
        <v>0.30401036245811625</v>
      </c>
      <c r="JM107" s="86">
        <f t="shared" si="357"/>
        <v>0.35875255606058226</v>
      </c>
    </row>
    <row r="108" spans="2:273" x14ac:dyDescent="0.25">
      <c r="B108" s="2">
        <v>81</v>
      </c>
      <c r="C108" s="37">
        <v>102.033</v>
      </c>
      <c r="D108" s="37">
        <v>119.316</v>
      </c>
      <c r="E108" s="37">
        <v>97.789000000000001</v>
      </c>
      <c r="F108" s="37">
        <v>102.614</v>
      </c>
      <c r="G108" s="37">
        <v>101.91200000000001</v>
      </c>
      <c r="H108" s="37">
        <v>102.351</v>
      </c>
      <c r="I108" s="37">
        <v>96.876999999999995</v>
      </c>
      <c r="J108" s="37">
        <v>100.316</v>
      </c>
      <c r="K108" s="37">
        <v>99.14</v>
      </c>
      <c r="L108" s="37">
        <v>97.438999999999993</v>
      </c>
      <c r="M108" s="37">
        <v>96.509</v>
      </c>
      <c r="N108" s="37">
        <v>97.456000000000003</v>
      </c>
      <c r="O108" s="37">
        <v>120.895</v>
      </c>
      <c r="P108" s="37">
        <v>106.831</v>
      </c>
      <c r="Q108" s="37">
        <v>106.22</v>
      </c>
      <c r="S108" s="4">
        <f t="shared" si="229"/>
        <v>107.31303161190417</v>
      </c>
      <c r="T108" s="4">
        <f t="shared" si="230"/>
        <v>123.04358092139354</v>
      </c>
      <c r="U108" s="4">
        <f t="shared" si="231"/>
        <v>103.22279358382467</v>
      </c>
      <c r="V108" s="4">
        <f t="shared" si="232"/>
        <v>110.52914513148666</v>
      </c>
      <c r="W108" s="4">
        <f t="shared" si="233"/>
        <v>106.73171257332532</v>
      </c>
      <c r="X108" s="4">
        <f t="shared" si="234"/>
        <v>107.43589743537746</v>
      </c>
      <c r="Y108" s="4">
        <f t="shared" si="235"/>
        <v>101.61624597386322</v>
      </c>
      <c r="Z108" s="4">
        <f t="shared" si="236"/>
        <v>104.16585545721296</v>
      </c>
      <c r="AA108" s="4">
        <f t="shared" si="237"/>
        <v>102.4861144846582</v>
      </c>
      <c r="AB108" s="4">
        <f t="shared" si="238"/>
        <v>100.90119917545313</v>
      </c>
      <c r="AC108" s="4">
        <f t="shared" si="239"/>
        <v>101.57249134586483</v>
      </c>
      <c r="AD108" s="4">
        <f t="shared" si="240"/>
        <v>104.07810213316485</v>
      </c>
      <c r="AE108" s="4">
        <f t="shared" si="241"/>
        <v>123.43928748948754</v>
      </c>
      <c r="AF108" s="4">
        <f t="shared" si="242"/>
        <v>111.04144049974829</v>
      </c>
      <c r="AG108" s="4">
        <f t="shared" si="243"/>
        <v>112.61689073577487</v>
      </c>
      <c r="AI108" s="4">
        <f t="shared" si="244"/>
        <v>-5.2800316119041639</v>
      </c>
      <c r="AJ108" s="4">
        <f t="shared" si="245"/>
        <v>-3.7275809213935389</v>
      </c>
      <c r="AK108" s="4">
        <f t="shared" si="246"/>
        <v>-5.4337935838246665</v>
      </c>
      <c r="AL108" s="4">
        <f t="shared" si="247"/>
        <v>-7.9151451314866534</v>
      </c>
      <c r="AM108" s="4">
        <f t="shared" si="248"/>
        <v>-4.8197125733253188</v>
      </c>
      <c r="AN108" s="4">
        <f t="shared" si="249"/>
        <v>-5.0848974353774565</v>
      </c>
      <c r="AO108" s="4">
        <f t="shared" si="250"/>
        <v>-4.7392459738632198</v>
      </c>
      <c r="AP108" s="4">
        <f t="shared" si="251"/>
        <v>-3.8498554572129535</v>
      </c>
      <c r="AQ108" s="4">
        <f t="shared" si="252"/>
        <v>-3.3461144846582016</v>
      </c>
      <c r="AR108" s="4">
        <f t="shared" si="253"/>
        <v>-3.4621991754531365</v>
      </c>
      <c r="AS108" s="4">
        <f t="shared" si="254"/>
        <v>-5.0634913458648327</v>
      </c>
      <c r="AT108" s="4">
        <f t="shared" si="255"/>
        <v>-6.6221021331648444</v>
      </c>
      <c r="AU108" s="4">
        <f t="shared" si="256"/>
        <v>-2.5442874894875445</v>
      </c>
      <c r="AV108" s="4">
        <f t="shared" si="358"/>
        <v>-4.2104404997482874</v>
      </c>
      <c r="AW108" s="4">
        <f t="shared" si="358"/>
        <v>-6.3968907357748748</v>
      </c>
      <c r="AY108" s="2">
        <f t="shared" si="308"/>
        <v>95.551016161556603</v>
      </c>
      <c r="AZ108" s="2">
        <f t="shared" si="359"/>
        <v>96.390493508886664</v>
      </c>
      <c r="BA108" s="2">
        <f t="shared" si="360"/>
        <v>96.191984709463156</v>
      </c>
      <c r="BB108" s="2">
        <f t="shared" si="361"/>
        <v>96.036273522934749</v>
      </c>
      <c r="BC108" s="2">
        <f t="shared" si="362"/>
        <v>96.044962397206788</v>
      </c>
      <c r="BD108" s="2">
        <f t="shared" si="363"/>
        <v>97.470733328631695</v>
      </c>
      <c r="BE108" s="2">
        <f t="shared" si="364"/>
        <v>97.207872818344882</v>
      </c>
      <c r="BF108" s="2">
        <f t="shared" si="365"/>
        <v>99.853700049938254</v>
      </c>
      <c r="BG108" s="2">
        <f t="shared" si="366"/>
        <v>98.78262627121039</v>
      </c>
      <c r="BH108" s="2">
        <f t="shared" si="367"/>
        <v>97.598814030748343</v>
      </c>
      <c r="BI108" s="2">
        <f t="shared" si="368"/>
        <v>97.863261823764347</v>
      </c>
      <c r="BJ108" s="2">
        <f t="shared" si="369"/>
        <v>97.670314054543027</v>
      </c>
      <c r="BK108" s="2">
        <f t="shared" si="370"/>
        <v>97.50054084251336</v>
      </c>
      <c r="BL108" s="2">
        <f t="shared" si="371"/>
        <v>98.534163317438242</v>
      </c>
      <c r="BM108" s="2">
        <f t="shared" si="372"/>
        <v>98.548925214258247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113.37381294452345</v>
      </c>
      <c r="DL108" s="2">
        <f t="shared" si="373"/>
        <v>115.61580982602035</v>
      </c>
      <c r="DM108" s="2">
        <f t="shared" si="373"/>
        <v>116.66271923076918</v>
      </c>
      <c r="DN108" s="2">
        <f t="shared" si="373"/>
        <v>116.40701923076922</v>
      </c>
      <c r="DO108" s="2">
        <f t="shared" si="373"/>
        <v>116.24670924426449</v>
      </c>
      <c r="DP108" s="2">
        <f t="shared" si="373"/>
        <v>123.64990587956375</v>
      </c>
      <c r="DQ108" s="2">
        <f t="shared" si="373"/>
        <v>116.83791935660358</v>
      </c>
      <c r="DR108" s="2">
        <f t="shared" si="373"/>
        <v>121.9700640113798</v>
      </c>
      <c r="DS108" s="2">
        <f t="shared" si="373"/>
        <v>119.71229149797571</v>
      </c>
      <c r="DT108" s="2">
        <f t="shared" si="373"/>
        <v>122.12165054528211</v>
      </c>
      <c r="DU108" s="2">
        <f t="shared" si="373"/>
        <v>116.87280132764344</v>
      </c>
      <c r="DV108" s="2">
        <f t="shared" si="373"/>
        <v>120.21180431848856</v>
      </c>
      <c r="DW108" s="2">
        <f t="shared" si="373"/>
        <v>115.08368847795163</v>
      </c>
      <c r="DX108" s="2">
        <f t="shared" si="373"/>
        <v>113.06690305285042</v>
      </c>
      <c r="DY108" s="2">
        <f t="shared" si="373"/>
        <v>112.37761753565064</v>
      </c>
      <c r="EA108" s="2">
        <f t="shared" si="228"/>
        <v>95.233725185121159</v>
      </c>
      <c r="EB108" s="2">
        <f t="shared" si="290"/>
        <v>95.891890511727084</v>
      </c>
      <c r="EC108" s="2">
        <f t="shared" si="291"/>
        <v>95.732891740310833</v>
      </c>
      <c r="ED108" s="2">
        <f t="shared" si="292"/>
        <v>95.569745532432151</v>
      </c>
      <c r="EE108" s="2">
        <f t="shared" si="293"/>
        <v>95.572593179017318</v>
      </c>
      <c r="EF108" s="2">
        <f t="shared" si="294"/>
        <v>96.78313953430208</v>
      </c>
      <c r="EG108" s="2">
        <f t="shared" si="295"/>
        <v>96.729666525087751</v>
      </c>
      <c r="EH108" s="2">
        <f t="shared" si="296"/>
        <v>99.32225004495595</v>
      </c>
      <c r="EI108" s="2">
        <f t="shared" si="297"/>
        <v>98.290277233600477</v>
      </c>
      <c r="EJ108" s="2">
        <f t="shared" si="298"/>
        <v>96.951468305224012</v>
      </c>
      <c r="EK108" s="2">
        <f t="shared" si="299"/>
        <v>97.340172803894376</v>
      </c>
      <c r="EL108" s="2">
        <f t="shared" si="300"/>
        <v>97.115849437666213</v>
      </c>
      <c r="EM108" s="2">
        <f t="shared" si="301"/>
        <v>97.026452069672303</v>
      </c>
      <c r="EN108" s="2">
        <f t="shared" si="302"/>
        <v>98.183648499693831</v>
      </c>
      <c r="EO108" s="2">
        <f t="shared" si="303"/>
        <v>98.128575440492568</v>
      </c>
      <c r="EQ108" s="2">
        <f t="shared" si="304"/>
        <v>95.170759837887303</v>
      </c>
      <c r="ER108" s="2">
        <f t="shared" si="374"/>
        <v>95.7573065907185</v>
      </c>
      <c r="ES108" s="2">
        <f t="shared" si="374"/>
        <v>95.200732668273275</v>
      </c>
      <c r="ET108" s="2">
        <f t="shared" si="374"/>
        <v>95.116088465733455</v>
      </c>
      <c r="EU108" s="2">
        <f t="shared" si="374"/>
        <v>95.28650628082886</v>
      </c>
      <c r="EV108" s="2">
        <f t="shared" si="374"/>
        <v>96.511874089623134</v>
      </c>
      <c r="EW108" s="2">
        <f t="shared" si="374"/>
        <v>96.368574429295535</v>
      </c>
      <c r="EX108" s="2">
        <f t="shared" si="374"/>
        <v>99.224186030954314</v>
      </c>
      <c r="EY108" s="2">
        <f t="shared" si="374"/>
        <v>98.130600067170917</v>
      </c>
      <c r="EZ108" s="2">
        <f t="shared" si="374"/>
        <v>97.063912312420257</v>
      </c>
      <c r="FA108" s="2">
        <f t="shared" si="374"/>
        <v>96.957183825807817</v>
      </c>
      <c r="FB108" s="2">
        <f t="shared" si="374"/>
        <v>96.971119825932405</v>
      </c>
      <c r="FC108" s="2">
        <f t="shared" si="374"/>
        <v>97.093718699387352</v>
      </c>
      <c r="FD108" s="2">
        <f t="shared" si="374"/>
        <v>98.537935307794939</v>
      </c>
      <c r="FE108" s="2">
        <f t="shared" si="374"/>
        <v>99.165200052852555</v>
      </c>
      <c r="FG108" s="2">
        <f t="shared" si="306"/>
        <v>0.98249131257646616</v>
      </c>
      <c r="FH108" s="2">
        <f t="shared" si="375"/>
        <v>0.97469109525408604</v>
      </c>
      <c r="FI108" s="2">
        <f t="shared" si="375"/>
        <v>0.97793497575736321</v>
      </c>
      <c r="FJ108" s="2">
        <f t="shared" si="375"/>
        <v>0.97749333801877281</v>
      </c>
      <c r="FK108" s="2">
        <f t="shared" si="375"/>
        <v>0.97707661654129918</v>
      </c>
      <c r="FL108" s="2">
        <f t="shared" si="375"/>
        <v>0.97435618641566712</v>
      </c>
      <c r="FM108" s="2">
        <f t="shared" si="375"/>
        <v>0.9761150501555792</v>
      </c>
      <c r="FN108" s="2">
        <f t="shared" si="375"/>
        <v>0.97650648729526646</v>
      </c>
      <c r="FO108" s="2">
        <f t="shared" si="375"/>
        <v>0.97696224430284406</v>
      </c>
      <c r="FP108" s="2">
        <f t="shared" si="375"/>
        <v>0.97431217679467563</v>
      </c>
      <c r="FQ108" s="2">
        <f t="shared" si="375"/>
        <v>0.97309000693189007</v>
      </c>
      <c r="FR108" s="2">
        <f t="shared" si="375"/>
        <v>0.97595645317860447</v>
      </c>
      <c r="FS108" s="2">
        <f t="shared" si="375"/>
        <v>0.97376258125664472</v>
      </c>
      <c r="FT108" s="2">
        <f t="shared" si="375"/>
        <v>0.97655223525908452</v>
      </c>
      <c r="FU108" s="2">
        <f t="shared" si="375"/>
        <v>0.97076559959260356</v>
      </c>
      <c r="FW108" s="2">
        <f t="shared" si="324"/>
        <v>5.0527789234773683E-3</v>
      </c>
      <c r="FX108" s="2">
        <f t="shared" si="376"/>
        <v>4.3675201135198053E-3</v>
      </c>
      <c r="FY108" s="2">
        <f t="shared" si="377"/>
        <v>5.1191118633245204E-3</v>
      </c>
      <c r="FZ108" s="2">
        <f t="shared" si="378"/>
        <v>5.3994204345128886E-3</v>
      </c>
      <c r="GA108" s="2">
        <f t="shared" si="379"/>
        <v>5.42307967853114E-3</v>
      </c>
      <c r="GB108" s="2">
        <f t="shared" si="380"/>
        <v>5.0598167552302273E-3</v>
      </c>
      <c r="GC108" s="2">
        <f t="shared" si="381"/>
        <v>5.7556426927503051E-3</v>
      </c>
      <c r="GD108" s="2">
        <f t="shared" si="382"/>
        <v>6.3907252696272883E-3</v>
      </c>
      <c r="GE108" s="2">
        <f t="shared" si="383"/>
        <v>7.3028196818489891E-3</v>
      </c>
      <c r="GF108" s="2">
        <f t="shared" si="384"/>
        <v>6.9237491204166349E-3</v>
      </c>
      <c r="GG108" s="2">
        <f t="shared" si="385"/>
        <v>6.6160606468355348E-3</v>
      </c>
      <c r="GH108" s="2">
        <f t="shared" si="386"/>
        <v>5.8319487973030352E-3</v>
      </c>
      <c r="GI108" s="2">
        <f t="shared" si="387"/>
        <v>4.6605553243155634E-3</v>
      </c>
      <c r="GJ108" s="2">
        <f t="shared" si="388"/>
        <v>4.3348111409142482E-3</v>
      </c>
      <c r="GK108" s="2">
        <f t="shared" si="389"/>
        <v>3.6537543955937547E-3</v>
      </c>
      <c r="GM108" s="86">
        <f t="shared" si="325"/>
        <v>5.1863526092707726E-29</v>
      </c>
      <c r="GN108" s="86">
        <f t="shared" si="390"/>
        <v>9.2629555973673714E-27</v>
      </c>
      <c r="GO108" s="86">
        <f t="shared" si="391"/>
        <v>1.6704629588706219E-38</v>
      </c>
      <c r="GP108" s="86">
        <f t="shared" si="392"/>
        <v>1.9296941463996979E-38</v>
      </c>
      <c r="GQ108" s="86">
        <f t="shared" si="393"/>
        <v>7.2983984487232023E-42</v>
      </c>
      <c r="GR108" s="86">
        <f t="shared" si="394"/>
        <v>8.7089298757591863E-40</v>
      </c>
      <c r="GS108" s="86">
        <f t="shared" si="395"/>
        <v>4.2642063258296212E-40</v>
      </c>
      <c r="GT108" s="86">
        <f t="shared" si="396"/>
        <v>1.402260501419683E-36</v>
      </c>
      <c r="GU108" s="86">
        <f t="shared" si="397"/>
        <v>3.5634470614205052E-28</v>
      </c>
      <c r="GV108" s="86">
        <f t="shared" si="398"/>
        <v>1.096216659085741E-40</v>
      </c>
      <c r="GW108" s="86">
        <f t="shared" si="399"/>
        <v>4.0070011622316887E-39</v>
      </c>
      <c r="GX108" s="86">
        <f t="shared" si="400"/>
        <v>4.0560770197147375E-38</v>
      </c>
      <c r="GY108" s="86">
        <f t="shared" si="401"/>
        <v>9.6777830001725408E-26</v>
      </c>
      <c r="GZ108" s="86">
        <f t="shared" si="402"/>
        <v>1.3757623626164432E-34</v>
      </c>
      <c r="HA108" s="86">
        <f t="shared" si="403"/>
        <v>1.0957437878155159E-27</v>
      </c>
      <c r="HC108" s="86">
        <f t="shared" si="326"/>
        <v>0.129296738640063</v>
      </c>
      <c r="HD108" s="86">
        <f t="shared" si="404"/>
        <v>0.25691081993742437</v>
      </c>
      <c r="HE108" s="86">
        <f t="shared" si="405"/>
        <v>8.0460332720615924E-2</v>
      </c>
      <c r="HF108" s="86">
        <f t="shared" si="406"/>
        <v>0.15096379289505316</v>
      </c>
      <c r="HG108" s="86">
        <f t="shared" si="407"/>
        <v>0.11286173883866792</v>
      </c>
      <c r="HH108" s="86">
        <f t="shared" si="408"/>
        <v>0.10749903729150215</v>
      </c>
      <c r="HI108" s="86">
        <f t="shared" si="409"/>
        <v>5.4284096639289521E-2</v>
      </c>
      <c r="HJ108" s="86">
        <f t="shared" si="410"/>
        <v>5.7840002169450108E-2</v>
      </c>
      <c r="HK108" s="86">
        <f t="shared" si="411"/>
        <v>5.195681218975786E-2</v>
      </c>
      <c r="HL108" s="86">
        <f t="shared" si="412"/>
        <v>4.39300789460908E-2</v>
      </c>
      <c r="HM108" s="86">
        <f t="shared" si="413"/>
        <v>4.767216768879122E-2</v>
      </c>
      <c r="HN108" s="86">
        <f t="shared" si="414"/>
        <v>8.2421758748532539E-2</v>
      </c>
      <c r="HO108" s="86">
        <f t="shared" si="415"/>
        <v>0.26851897974923639</v>
      </c>
      <c r="HP108" s="86">
        <f t="shared" si="416"/>
        <v>0.14956225725788422</v>
      </c>
      <c r="HQ108" s="86">
        <f t="shared" si="417"/>
        <v>0.21824229198228703</v>
      </c>
      <c r="HS108" s="86">
        <f t="shared" si="327"/>
        <v>1.5618170441002253E-9</v>
      </c>
      <c r="HT108" s="86">
        <f t="shared" si="418"/>
        <v>2.3378025797566029E-10</v>
      </c>
      <c r="HU108" s="86">
        <f t="shared" si="419"/>
        <v>5.9807957861552032E-12</v>
      </c>
      <c r="HV108" s="86">
        <f t="shared" si="420"/>
        <v>2.5366392089942332E-12</v>
      </c>
      <c r="HW108" s="86">
        <f t="shared" si="421"/>
        <v>3.2629048546653509E-12</v>
      </c>
      <c r="HX108" s="86">
        <f t="shared" si="422"/>
        <v>6.8778532505033015E-14</v>
      </c>
      <c r="HY108" s="86">
        <f t="shared" si="423"/>
        <v>7.5823451764007051E-13</v>
      </c>
      <c r="HZ108" s="86">
        <f t="shared" si="424"/>
        <v>1.2247430785318969E-12</v>
      </c>
      <c r="IA108" s="86">
        <f t="shared" si="425"/>
        <v>1.0152626714933729E-11</v>
      </c>
      <c r="IB108" s="86">
        <f t="shared" si="426"/>
        <v>8.9624036610821768E-12</v>
      </c>
      <c r="IC108" s="86">
        <f t="shared" si="427"/>
        <v>8.1822603301377249E-13</v>
      </c>
      <c r="ID108" s="86">
        <f t="shared" si="428"/>
        <v>7.6193112942854144E-13</v>
      </c>
      <c r="IE108" s="86">
        <f t="shared" si="429"/>
        <v>3.9723760569910141E-13</v>
      </c>
      <c r="IF108" s="86">
        <f t="shared" si="430"/>
        <v>6.3948985955912082E-8</v>
      </c>
      <c r="IG108" s="86">
        <f t="shared" si="431"/>
        <v>1.171840555680048E-6</v>
      </c>
      <c r="II108" s="86">
        <f t="shared" si="328"/>
        <v>6.5549124194542258E-68</v>
      </c>
      <c r="IJ108" s="86">
        <f t="shared" si="329"/>
        <v>7.0418158798100957E-78</v>
      </c>
      <c r="IK108" s="86">
        <f t="shared" si="330"/>
        <v>9.5585884414823498E-89</v>
      </c>
      <c r="IL108" s="86">
        <f t="shared" si="331"/>
        <v>8.76454784662088E-87</v>
      </c>
      <c r="IM108" s="86">
        <f t="shared" si="332"/>
        <v>2.1341617729876896E-86</v>
      </c>
      <c r="IN108" s="86">
        <f t="shared" si="333"/>
        <v>2.2971070016087914E-100</v>
      </c>
      <c r="IO108" s="86">
        <f t="shared" si="334"/>
        <v>1.927386368324069E-91</v>
      </c>
      <c r="IP108" s="86">
        <f t="shared" si="335"/>
        <v>9.1362223604679268E-92</v>
      </c>
      <c r="IQ108" s="86">
        <f t="shared" si="336"/>
        <v>1.5266136616144546E-84</v>
      </c>
      <c r="IR108" s="86">
        <f t="shared" si="337"/>
        <v>8.3520847753501408E-88</v>
      </c>
      <c r="IS108" s="86">
        <f t="shared" si="338"/>
        <v>5.4813175926318845E-95</v>
      </c>
      <c r="IT108" s="86">
        <f t="shared" si="339"/>
        <v>4.3093211845947319E-95</v>
      </c>
      <c r="IU108" s="86">
        <f t="shared" si="340"/>
        <v>6.7260195022439419E-95</v>
      </c>
      <c r="IV108" s="86">
        <f t="shared" si="341"/>
        <v>1.3368332708742924E-50</v>
      </c>
      <c r="IW108" s="86">
        <f t="shared" si="342"/>
        <v>1.7667823271615173E-41</v>
      </c>
      <c r="IY108" s="86">
        <f t="shared" si="343"/>
        <v>0.12929674020188003</v>
      </c>
      <c r="IZ108" s="86">
        <f t="shared" si="344"/>
        <v>0.25691082017120465</v>
      </c>
      <c r="JA108" s="86">
        <f t="shared" si="345"/>
        <v>8.0460332726596723E-2</v>
      </c>
      <c r="JB108" s="86">
        <f t="shared" si="346"/>
        <v>0.15096379289758979</v>
      </c>
      <c r="JC108" s="86">
        <f t="shared" si="347"/>
        <v>0.11286173884193082</v>
      </c>
      <c r="JD108" s="86">
        <f t="shared" si="348"/>
        <v>0.10749903729157093</v>
      </c>
      <c r="JE108" s="86">
        <f t="shared" si="349"/>
        <v>5.4284096640047755E-2</v>
      </c>
      <c r="JF108" s="86">
        <f t="shared" si="350"/>
        <v>5.7840002170674851E-2</v>
      </c>
      <c r="JG108" s="86">
        <f t="shared" si="351"/>
        <v>5.1956812199910489E-2</v>
      </c>
      <c r="JH108" s="86">
        <f t="shared" si="352"/>
        <v>4.3930078955053201E-2</v>
      </c>
      <c r="JI108" s="86">
        <f t="shared" si="353"/>
        <v>4.7672167689609447E-2</v>
      </c>
      <c r="JJ108" s="86">
        <f t="shared" si="354"/>
        <v>8.2421758749294471E-2</v>
      </c>
      <c r="JK108" s="86">
        <f t="shared" si="355"/>
        <v>0.26851897974963362</v>
      </c>
      <c r="JL108" s="86">
        <f t="shared" si="356"/>
        <v>0.14956232120687019</v>
      </c>
      <c r="JM108" s="86">
        <f t="shared" si="357"/>
        <v>0.21824346382284271</v>
      </c>
    </row>
    <row r="109" spans="2:273" x14ac:dyDescent="0.25">
      <c r="B109" s="2">
        <v>82</v>
      </c>
      <c r="C109" s="37">
        <v>94.582999999999998</v>
      </c>
      <c r="D109" s="37">
        <v>101.596</v>
      </c>
      <c r="E109" s="37">
        <v>92.876999999999995</v>
      </c>
      <c r="F109" s="37">
        <v>97.754000000000005</v>
      </c>
      <c r="G109" s="37">
        <v>95.491</v>
      </c>
      <c r="H109" s="37">
        <v>99.07</v>
      </c>
      <c r="I109" s="37">
        <v>96.543999999999997</v>
      </c>
      <c r="J109" s="37">
        <v>99.316000000000003</v>
      </c>
      <c r="K109" s="37">
        <v>97.509</v>
      </c>
      <c r="L109" s="37">
        <v>98.701999999999998</v>
      </c>
      <c r="M109" s="37">
        <v>94.227999999999994</v>
      </c>
      <c r="N109" s="37">
        <v>95.736999999999995</v>
      </c>
      <c r="O109" s="37">
        <v>103.702</v>
      </c>
      <c r="P109" s="37">
        <v>99.915000000000006</v>
      </c>
      <c r="Q109" s="37">
        <v>97.61</v>
      </c>
      <c r="S109" s="4">
        <f t="shared" si="229"/>
        <v>99.456513277071238</v>
      </c>
      <c r="T109" s="4">
        <f t="shared" si="230"/>
        <v>107.27302491350046</v>
      </c>
      <c r="U109" s="4">
        <f t="shared" si="231"/>
        <v>97.770742849667315</v>
      </c>
      <c r="V109" s="4">
        <f t="shared" si="232"/>
        <v>100.48550623782432</v>
      </c>
      <c r="W109" s="4">
        <f t="shared" si="233"/>
        <v>98.520707437777048</v>
      </c>
      <c r="X109" s="4">
        <f t="shared" si="234"/>
        <v>99.201823241358383</v>
      </c>
      <c r="Y109" s="4">
        <f t="shared" si="235"/>
        <v>97.794883185001254</v>
      </c>
      <c r="Z109" s="4">
        <f t="shared" si="236"/>
        <v>100.58554208151459</v>
      </c>
      <c r="AA109" s="4">
        <f t="shared" si="237"/>
        <v>99.452337763859859</v>
      </c>
      <c r="AB109" s="4">
        <f t="shared" si="238"/>
        <v>98.046265673194696</v>
      </c>
      <c r="AC109" s="4">
        <f t="shared" si="239"/>
        <v>98.299300933662835</v>
      </c>
      <c r="AD109" s="4">
        <f t="shared" si="240"/>
        <v>99.230223974572468</v>
      </c>
      <c r="AE109" s="4">
        <f t="shared" si="241"/>
        <v>109.17874502349412</v>
      </c>
      <c r="AF109" s="4">
        <f t="shared" si="242"/>
        <v>102.37702587298797</v>
      </c>
      <c r="AG109" s="4">
        <f t="shared" si="243"/>
        <v>104.29993157733462</v>
      </c>
      <c r="AI109" s="4">
        <f t="shared" si="244"/>
        <v>-4.8735132770712397</v>
      </c>
      <c r="AJ109" s="4">
        <f t="shared" si="245"/>
        <v>-5.6770249135004605</v>
      </c>
      <c r="AK109" s="4">
        <f t="shared" si="246"/>
        <v>-4.8937428496673192</v>
      </c>
      <c r="AL109" s="4">
        <f t="shared" si="247"/>
        <v>-2.7315062378243198</v>
      </c>
      <c r="AM109" s="4">
        <f t="shared" si="248"/>
        <v>-3.0297074377770485</v>
      </c>
      <c r="AN109" s="4">
        <f t="shared" si="249"/>
        <v>-0.13182324135838996</v>
      </c>
      <c r="AO109" s="4">
        <f t="shared" si="250"/>
        <v>-1.2508831850012569</v>
      </c>
      <c r="AP109" s="4">
        <f t="shared" si="251"/>
        <v>-1.2695420815145866</v>
      </c>
      <c r="AQ109" s="4">
        <f t="shared" si="252"/>
        <v>-1.9433377638598586</v>
      </c>
      <c r="AR109" s="4">
        <f t="shared" si="253"/>
        <v>0.65573432680530175</v>
      </c>
      <c r="AS109" s="4">
        <f t="shared" si="254"/>
        <v>-4.0713009336628403</v>
      </c>
      <c r="AT109" s="4">
        <f t="shared" si="255"/>
        <v>-3.4932239745724729</v>
      </c>
      <c r="AU109" s="4">
        <f t="shared" si="256"/>
        <v>-5.476745023494118</v>
      </c>
      <c r="AV109" s="4">
        <f t="shared" si="358"/>
        <v>-2.4620258729879652</v>
      </c>
      <c r="AW109" s="4">
        <f t="shared" si="358"/>
        <v>-6.6899315773346189</v>
      </c>
      <c r="AY109" s="2">
        <f t="shared" si="308"/>
        <v>95.402103362966287</v>
      </c>
      <c r="AZ109" s="2">
        <f t="shared" si="359"/>
        <v>96.205572177229271</v>
      </c>
      <c r="BA109" s="2">
        <f t="shared" si="360"/>
        <v>95.982988069970887</v>
      </c>
      <c r="BB109" s="2">
        <f t="shared" si="361"/>
        <v>95.843557925483111</v>
      </c>
      <c r="BC109" s="2">
        <f t="shared" si="362"/>
        <v>95.858738024629915</v>
      </c>
      <c r="BD109" s="2">
        <f t="shared" si="363"/>
        <v>97.246927776634891</v>
      </c>
      <c r="BE109" s="2">
        <f t="shared" si="364"/>
        <v>97.029182988698466</v>
      </c>
      <c r="BF109" s="2">
        <f t="shared" si="365"/>
        <v>99.668128014120796</v>
      </c>
      <c r="BG109" s="2">
        <f t="shared" si="366"/>
        <v>98.612474230824162</v>
      </c>
      <c r="BH109" s="2">
        <f t="shared" si="367"/>
        <v>97.426760559510569</v>
      </c>
      <c r="BI109" s="2">
        <f t="shared" si="368"/>
        <v>97.677857401845415</v>
      </c>
      <c r="BJ109" s="2">
        <f t="shared" si="369"/>
        <v>97.499536079744018</v>
      </c>
      <c r="BK109" s="2">
        <f t="shared" si="370"/>
        <v>97.356990215200199</v>
      </c>
      <c r="BL109" s="2">
        <f t="shared" si="371"/>
        <v>98.396726721041574</v>
      </c>
      <c r="BM109" s="2">
        <f t="shared" si="372"/>
        <v>98.440762398095458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>
        <f t="shared" si="318"/>
        <v>98.701999999999998</v>
      </c>
      <c r="CO109" s="2">
        <f t="shared" si="319"/>
        <v>94.227999999999994</v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>
        <f t="shared" si="282"/>
        <v>98.701999999999998</v>
      </c>
      <c r="DE109" s="2">
        <f t="shared" si="283"/>
        <v>94.227999999999994</v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113.47227501185394</v>
      </c>
      <c r="DL109" s="2">
        <f t="shared" si="373"/>
        <v>115.75333515701936</v>
      </c>
      <c r="DM109" s="2">
        <f t="shared" si="373"/>
        <v>116.82062035647274</v>
      </c>
      <c r="DN109" s="2">
        <f t="shared" si="373"/>
        <v>116.56888621013132</v>
      </c>
      <c r="DO109" s="2">
        <f t="shared" si="373"/>
        <v>116.38769649122806</v>
      </c>
      <c r="DP109" s="2">
        <f t="shared" si="373"/>
        <v>123.91455476529157</v>
      </c>
      <c r="DQ109" s="2">
        <f t="shared" si="373"/>
        <v>116.98609049130103</v>
      </c>
      <c r="DR109" s="2">
        <f t="shared" si="373"/>
        <v>122.17476102418209</v>
      </c>
      <c r="DS109" s="2">
        <f t="shared" si="373"/>
        <v>119.88682591093118</v>
      </c>
      <c r="DT109" s="2">
        <f t="shared" si="373"/>
        <v>122.35838217164532</v>
      </c>
      <c r="DU109" s="2">
        <f t="shared" si="373"/>
        <v>117.04703508771931</v>
      </c>
      <c r="DV109" s="2">
        <f t="shared" si="373"/>
        <v>120.43760917678816</v>
      </c>
      <c r="DW109" s="2">
        <f t="shared" si="373"/>
        <v>115.24239030528503</v>
      </c>
      <c r="DX109" s="2">
        <f t="shared" si="373"/>
        <v>113.21752172010066</v>
      </c>
      <c r="DY109" s="2">
        <f t="shared" si="373"/>
        <v>112.52771746880573</v>
      </c>
      <c r="EA109" s="2">
        <f t="shared" si="228"/>
        <v>95.108749681620424</v>
      </c>
      <c r="EB109" s="2">
        <f t="shared" si="290"/>
        <v>95.743280410447767</v>
      </c>
      <c r="EC109" s="2">
        <f t="shared" si="291"/>
        <v>95.557082954405828</v>
      </c>
      <c r="ED109" s="2">
        <f t="shared" si="292"/>
        <v>95.410938365698499</v>
      </c>
      <c r="EE109" s="2">
        <f t="shared" si="293"/>
        <v>95.421119032309917</v>
      </c>
      <c r="EF109" s="2">
        <f t="shared" si="294"/>
        <v>96.608270064777528</v>
      </c>
      <c r="EG109" s="2">
        <f t="shared" si="295"/>
        <v>96.586010014346641</v>
      </c>
      <c r="EH109" s="2">
        <f t="shared" si="296"/>
        <v>99.174950368638733</v>
      </c>
      <c r="EI109" s="2">
        <f t="shared" si="297"/>
        <v>98.156173839912924</v>
      </c>
      <c r="EJ109" s="2">
        <f t="shared" si="298"/>
        <v>96.826451589818802</v>
      </c>
      <c r="EK109" s="2">
        <f t="shared" si="299"/>
        <v>97.192024286812327</v>
      </c>
      <c r="EL109" s="2">
        <f t="shared" si="300"/>
        <v>96.985052407919497</v>
      </c>
      <c r="EM109" s="2">
        <f t="shared" si="301"/>
        <v>96.917147922978302</v>
      </c>
      <c r="EN109" s="2">
        <f t="shared" si="302"/>
        <v>98.070563686466642</v>
      </c>
      <c r="EO109" s="2">
        <f t="shared" si="303"/>
        <v>98.049839801532727</v>
      </c>
      <c r="EQ109" s="2">
        <f t="shared" si="304"/>
        <v>95.049228551117793</v>
      </c>
      <c r="ER109" s="2">
        <f t="shared" si="374"/>
        <v>95.615625342465776</v>
      </c>
      <c r="ES109" s="2">
        <f t="shared" si="374"/>
        <v>95.05355059874087</v>
      </c>
      <c r="ET109" s="2">
        <f t="shared" si="374"/>
        <v>94.982192860125323</v>
      </c>
      <c r="EU109" s="2">
        <f t="shared" si="374"/>
        <v>95.151560542588086</v>
      </c>
      <c r="EV109" s="2">
        <f t="shared" si="374"/>
        <v>96.353907731982844</v>
      </c>
      <c r="EW109" s="2">
        <f t="shared" si="374"/>
        <v>96.245988703877117</v>
      </c>
      <c r="EX109" s="2">
        <f t="shared" si="374"/>
        <v>99.082861702680432</v>
      </c>
      <c r="EY109" s="2">
        <f t="shared" si="374"/>
        <v>98.005851433329383</v>
      </c>
      <c r="EZ109" s="2">
        <f t="shared" si="374"/>
        <v>96.93226386979903</v>
      </c>
      <c r="FA109" s="2">
        <f t="shared" si="374"/>
        <v>96.83212646100074</v>
      </c>
      <c r="FB109" s="2">
        <f t="shared" si="374"/>
        <v>96.848346369730194</v>
      </c>
      <c r="FC109" s="2">
        <f t="shared" si="374"/>
        <v>96.981043755721402</v>
      </c>
      <c r="FD109" s="2">
        <f t="shared" si="374"/>
        <v>98.403438113207557</v>
      </c>
      <c r="FE109" s="2">
        <f t="shared" si="374"/>
        <v>99.027808676078664</v>
      </c>
      <c r="FG109" s="2">
        <f t="shared" si="306"/>
        <v>0.98400724925950245</v>
      </c>
      <c r="FH109" s="2">
        <f t="shared" si="375"/>
        <v>0.976866488307508</v>
      </c>
      <c r="FI109" s="2">
        <f t="shared" si="375"/>
        <v>0.97983731320717382</v>
      </c>
      <c r="FJ109" s="2">
        <f t="shared" si="375"/>
        <v>0.97943295051739399</v>
      </c>
      <c r="FK109" s="2">
        <f t="shared" si="375"/>
        <v>0.97905137223456351</v>
      </c>
      <c r="FL109" s="2">
        <f t="shared" si="375"/>
        <v>0.97655967382096553</v>
      </c>
      <c r="FM109" s="2">
        <f t="shared" si="375"/>
        <v>0.97817079021282316</v>
      </c>
      <c r="FN109" s="2">
        <f t="shared" si="375"/>
        <v>0.97852927803056977</v>
      </c>
      <c r="FO109" s="2">
        <f t="shared" si="375"/>
        <v>0.97894664039743695</v>
      </c>
      <c r="FP109" s="2">
        <f t="shared" si="375"/>
        <v>0.97651935466861428</v>
      </c>
      <c r="FQ109" s="2">
        <f t="shared" si="375"/>
        <v>0.9753995459823801</v>
      </c>
      <c r="FR109" s="2">
        <f t="shared" si="375"/>
        <v>0.97802553613275889</v>
      </c>
      <c r="FS109" s="2">
        <f t="shared" si="375"/>
        <v>0.97601581962780193</v>
      </c>
      <c r="FT109" s="2">
        <f t="shared" si="375"/>
        <v>0.97857117353275203</v>
      </c>
      <c r="FU109" s="2">
        <f t="shared" si="375"/>
        <v>0.97326914990391611</v>
      </c>
      <c r="FW109" s="2">
        <f t="shared" si="324"/>
        <v>5.5375624519898728E-3</v>
      </c>
      <c r="FX109" s="2">
        <f t="shared" si="376"/>
        <v>4.7868735285801827E-3</v>
      </c>
      <c r="FY109" s="2">
        <f t="shared" si="377"/>
        <v>5.6102237494213038E-3</v>
      </c>
      <c r="FZ109" s="2">
        <f t="shared" si="378"/>
        <v>5.9172643193864984E-3</v>
      </c>
      <c r="GA109" s="2">
        <f t="shared" si="379"/>
        <v>5.9431790989907052E-3</v>
      </c>
      <c r="GB109" s="2">
        <f t="shared" si="380"/>
        <v>5.5452717576749497E-3</v>
      </c>
      <c r="GC109" s="2">
        <f t="shared" si="381"/>
        <v>6.3074342368490219E-3</v>
      </c>
      <c r="GD109" s="2">
        <f t="shared" si="382"/>
        <v>7.0029731230396471E-3</v>
      </c>
      <c r="GE109" s="2">
        <f t="shared" si="383"/>
        <v>8.0017448192205784E-3</v>
      </c>
      <c r="GF109" s="2">
        <f t="shared" si="384"/>
        <v>7.5866721187296043E-3</v>
      </c>
      <c r="GG109" s="2">
        <f t="shared" si="385"/>
        <v>7.2497386948320317E-3</v>
      </c>
      <c r="GH109" s="2">
        <f t="shared" si="386"/>
        <v>6.3910087584815711E-3</v>
      </c>
      <c r="GI109" s="2">
        <f t="shared" si="387"/>
        <v>5.1079005685531857E-3</v>
      </c>
      <c r="GJ109" s="2">
        <f t="shared" si="388"/>
        <v>4.7510389458009557E-3</v>
      </c>
      <c r="GK109" s="2">
        <f t="shared" si="389"/>
        <v>4.0048502885341956E-3</v>
      </c>
      <c r="GM109" s="86">
        <f t="shared" si="325"/>
        <v>1.688005028285583E-31</v>
      </c>
      <c r="GN109" s="86">
        <f t="shared" si="390"/>
        <v>4.0364595875317501E-29</v>
      </c>
      <c r="GO109" s="86">
        <f t="shared" si="391"/>
        <v>7.9464969790191776E-42</v>
      </c>
      <c r="GP109" s="86">
        <f t="shared" si="392"/>
        <v>8.227157678160617E-42</v>
      </c>
      <c r="GQ109" s="86">
        <f t="shared" si="393"/>
        <v>1.6189436374816737E-45</v>
      </c>
      <c r="GR109" s="86">
        <f t="shared" si="394"/>
        <v>2.8649212186416189E-43</v>
      </c>
      <c r="GS109" s="86">
        <f t="shared" si="395"/>
        <v>1.4939126127440324E-43</v>
      </c>
      <c r="GT109" s="86">
        <f t="shared" si="396"/>
        <v>9.5431759376314728E-40</v>
      </c>
      <c r="GU109" s="86">
        <f t="shared" si="397"/>
        <v>1.3429849046234694E-30</v>
      </c>
      <c r="GV109" s="86">
        <f t="shared" si="398"/>
        <v>3.0791052808681911E-44</v>
      </c>
      <c r="GW109" s="86">
        <f t="shared" si="399"/>
        <v>1.398660201577732E-42</v>
      </c>
      <c r="GX109" s="86">
        <f t="shared" si="400"/>
        <v>2.0357231079065532E-41</v>
      </c>
      <c r="GY109" s="86">
        <f t="shared" si="401"/>
        <v>5.6305594816591471E-28</v>
      </c>
      <c r="GZ109" s="86">
        <f t="shared" si="402"/>
        <v>1.5010470151903983E-37</v>
      </c>
      <c r="HA109" s="86">
        <f t="shared" si="403"/>
        <v>5.0425183066029245E-30</v>
      </c>
      <c r="HC109" s="86">
        <f t="shared" si="326"/>
        <v>5.1174821442929327E-2</v>
      </c>
      <c r="HD109" s="86">
        <f t="shared" si="404"/>
        <v>0.12212028068078494</v>
      </c>
      <c r="HE109" s="86">
        <f t="shared" si="405"/>
        <v>2.4169065941753928E-2</v>
      </c>
      <c r="HF109" s="86">
        <f t="shared" si="406"/>
        <v>5.6668970205557744E-2</v>
      </c>
      <c r="HG109" s="86">
        <f t="shared" si="407"/>
        <v>3.2948024752826328E-2</v>
      </c>
      <c r="HH109" s="86">
        <f t="shared" si="408"/>
        <v>2.4943629163770822E-2</v>
      </c>
      <c r="HI109" s="86">
        <f t="shared" si="409"/>
        <v>1.1207406042142196E-2</v>
      </c>
      <c r="HJ109" s="86">
        <f t="shared" si="410"/>
        <v>1.4766729502300806E-2</v>
      </c>
      <c r="HK109" s="86">
        <f t="shared" si="411"/>
        <v>1.4153153409108256E-2</v>
      </c>
      <c r="HL109" s="86">
        <f t="shared" si="412"/>
        <v>9.8922762068246739E-3</v>
      </c>
      <c r="HM109" s="86">
        <f t="shared" si="413"/>
        <v>9.6141049714398991E-3</v>
      </c>
      <c r="HN109" s="86">
        <f t="shared" si="414"/>
        <v>2.6712935854111483E-2</v>
      </c>
      <c r="HO109" s="86">
        <f t="shared" si="415"/>
        <v>0.1430295670175441</v>
      </c>
      <c r="HP109" s="86">
        <f t="shared" si="416"/>
        <v>5.6014628078572284E-2</v>
      </c>
      <c r="HQ109" s="86">
        <f t="shared" si="417"/>
        <v>0.10955391184039667</v>
      </c>
      <c r="HS109" s="86">
        <f t="shared" si="327"/>
        <v>5.0602892546125145E-9</v>
      </c>
      <c r="HT109" s="86">
        <f t="shared" si="418"/>
        <v>8.4517162191157094E-10</v>
      </c>
      <c r="HU109" s="86">
        <f t="shared" si="419"/>
        <v>2.7651158236030054E-11</v>
      </c>
      <c r="HV109" s="86">
        <f t="shared" si="420"/>
        <v>1.2018345635689642E-11</v>
      </c>
      <c r="HW109" s="86">
        <f t="shared" si="421"/>
        <v>1.5307540995354045E-11</v>
      </c>
      <c r="HX109" s="86">
        <f t="shared" si="422"/>
        <v>4.0223852740276613E-13</v>
      </c>
      <c r="HY109" s="86">
        <f t="shared" si="423"/>
        <v>3.9655622780902967E-12</v>
      </c>
      <c r="HZ109" s="86">
        <f t="shared" si="424"/>
        <v>6.5461590437853471E-12</v>
      </c>
      <c r="IA109" s="86">
        <f t="shared" si="425"/>
        <v>4.9483112688855742E-11</v>
      </c>
      <c r="IB109" s="86">
        <f t="shared" si="426"/>
        <v>4.4447997587075451E-11</v>
      </c>
      <c r="IC109" s="86">
        <f t="shared" si="427"/>
        <v>4.6165385170576254E-12</v>
      </c>
      <c r="ID109" s="86">
        <f t="shared" si="428"/>
        <v>4.1350414277015583E-12</v>
      </c>
      <c r="IE109" s="86">
        <f t="shared" si="429"/>
        <v>2.0465464898292396E-12</v>
      </c>
      <c r="IF109" s="86">
        <f t="shared" si="430"/>
        <v>1.5670562574534285E-7</v>
      </c>
      <c r="IG109" s="86">
        <f t="shared" si="431"/>
        <v>2.3383036088192135E-6</v>
      </c>
      <c r="II109" s="86">
        <f t="shared" si="328"/>
        <v>1.259083952648557E-65</v>
      </c>
      <c r="IJ109" s="86">
        <f t="shared" si="329"/>
        <v>2.5378066605070116E-75</v>
      </c>
      <c r="IK109" s="86">
        <f t="shared" si="330"/>
        <v>9.7602610358662804E-86</v>
      </c>
      <c r="IL109" s="86">
        <f t="shared" si="331"/>
        <v>8.2020636704049253E-84</v>
      </c>
      <c r="IM109" s="86">
        <f t="shared" si="332"/>
        <v>1.9471489301450443E-83</v>
      </c>
      <c r="IN109" s="86">
        <f t="shared" si="333"/>
        <v>5.8134069456807165E-97</v>
      </c>
      <c r="IO109" s="86">
        <f t="shared" si="334"/>
        <v>2.8676721023425689E-88</v>
      </c>
      <c r="IP109" s="86">
        <f t="shared" si="335"/>
        <v>1.6241307525102749E-88</v>
      </c>
      <c r="IQ109" s="86">
        <f t="shared" si="336"/>
        <v>1.7945921495515646E-81</v>
      </c>
      <c r="IR109" s="86">
        <f t="shared" si="337"/>
        <v>1.1987302613123796E-84</v>
      </c>
      <c r="IS109" s="86">
        <f t="shared" si="338"/>
        <v>1.3434071863453426E-91</v>
      </c>
      <c r="IT109" s="86">
        <f t="shared" si="339"/>
        <v>8.7995780312773991E-92</v>
      </c>
      <c r="IU109" s="86">
        <f t="shared" si="340"/>
        <v>9.8481258093114605E-92</v>
      </c>
      <c r="IV109" s="86">
        <f t="shared" si="341"/>
        <v>5.8359334412684836E-49</v>
      </c>
      <c r="IW109" s="86">
        <f t="shared" si="342"/>
        <v>3.4814105699513033E-40</v>
      </c>
      <c r="IY109" s="86">
        <f t="shared" si="343"/>
        <v>5.1174826503218585E-2</v>
      </c>
      <c r="IZ109" s="86">
        <f t="shared" si="344"/>
        <v>0.12212028152595657</v>
      </c>
      <c r="JA109" s="86">
        <f t="shared" si="345"/>
        <v>2.4169065969405087E-2</v>
      </c>
      <c r="JB109" s="86">
        <f t="shared" si="346"/>
        <v>5.6668970217576088E-2</v>
      </c>
      <c r="JC109" s="86">
        <f t="shared" si="347"/>
        <v>3.2948024768133868E-2</v>
      </c>
      <c r="JD109" s="86">
        <f t="shared" si="348"/>
        <v>2.4943629164173059E-2</v>
      </c>
      <c r="JE109" s="86">
        <f t="shared" si="349"/>
        <v>1.1207406046107758E-2</v>
      </c>
      <c r="JF109" s="86">
        <f t="shared" si="350"/>
        <v>1.4766729508846966E-2</v>
      </c>
      <c r="JG109" s="86">
        <f t="shared" si="351"/>
        <v>1.4153153458591368E-2</v>
      </c>
      <c r="JH109" s="86">
        <f t="shared" si="352"/>
        <v>9.8922762512726713E-3</v>
      </c>
      <c r="JI109" s="86">
        <f t="shared" si="353"/>
        <v>9.6141049760564371E-3</v>
      </c>
      <c r="JJ109" s="86">
        <f t="shared" si="354"/>
        <v>2.6712935858246526E-2</v>
      </c>
      <c r="JK109" s="86">
        <f t="shared" si="355"/>
        <v>0.14302956701959066</v>
      </c>
      <c r="JL109" s="86">
        <f t="shared" si="356"/>
        <v>5.6014784784198031E-2</v>
      </c>
      <c r="JM109" s="86">
        <f t="shared" si="357"/>
        <v>0.1095562501440055</v>
      </c>
    </row>
    <row r="110" spans="2:273" x14ac:dyDescent="0.25">
      <c r="B110" s="2">
        <v>83</v>
      </c>
      <c r="C110" s="37">
        <v>96.516999999999996</v>
      </c>
      <c r="D110" s="37">
        <v>96.86</v>
      </c>
      <c r="E110" s="37">
        <v>95.263000000000005</v>
      </c>
      <c r="F110" s="37">
        <v>94.421000000000006</v>
      </c>
      <c r="G110" s="37">
        <v>93.14</v>
      </c>
      <c r="H110" s="37">
        <v>96.367999999999995</v>
      </c>
      <c r="I110" s="37">
        <v>96.561000000000007</v>
      </c>
      <c r="J110" s="37">
        <v>98.210999999999999</v>
      </c>
      <c r="K110" s="37">
        <v>96.298000000000002</v>
      </c>
      <c r="L110" s="37">
        <v>96.227999999999994</v>
      </c>
      <c r="M110" s="37">
        <v>98.052999999999997</v>
      </c>
      <c r="N110" s="37">
        <v>94.596000000000004</v>
      </c>
      <c r="O110" s="37">
        <v>96</v>
      </c>
      <c r="P110" s="37">
        <v>98.236999999999995</v>
      </c>
      <c r="Q110" s="37">
        <v>96.525000000000006</v>
      </c>
      <c r="S110" s="4">
        <f t="shared" si="229"/>
        <v>96.345646774977766</v>
      </c>
      <c r="T110" s="4">
        <f t="shared" si="230"/>
        <v>99.56250325165766</v>
      </c>
      <c r="U110" s="4">
        <f t="shared" si="231"/>
        <v>96.105963294600059</v>
      </c>
      <c r="V110" s="4">
        <f t="shared" si="232"/>
        <v>96.754951853779971</v>
      </c>
      <c r="W110" s="4">
        <f t="shared" si="233"/>
        <v>96.127485723283883</v>
      </c>
      <c r="X110" s="4">
        <f t="shared" si="234"/>
        <v>97.258655015904779</v>
      </c>
      <c r="Y110" s="4">
        <f t="shared" si="235"/>
        <v>96.93797020171111</v>
      </c>
      <c r="Z110" s="4">
        <f t="shared" si="236"/>
        <v>99.621636732010316</v>
      </c>
      <c r="AA110" s="4">
        <f t="shared" si="237"/>
        <v>98.583441872457058</v>
      </c>
      <c r="AB110" s="4">
        <f t="shared" si="238"/>
        <v>97.33729588978467</v>
      </c>
      <c r="AC110" s="4">
        <f t="shared" si="239"/>
        <v>97.56177610302899</v>
      </c>
      <c r="AD110" s="4">
        <f t="shared" si="240"/>
        <v>97.680219686793805</v>
      </c>
      <c r="AE110" s="4">
        <f t="shared" si="241"/>
        <v>101.56369917480623</v>
      </c>
      <c r="AF110" s="4">
        <f t="shared" si="242"/>
        <v>99.199011514117757</v>
      </c>
      <c r="AG110" s="4">
        <f t="shared" si="243"/>
        <v>100.29752029667171</v>
      </c>
      <c r="AI110" s="4">
        <f t="shared" si="244"/>
        <v>0.17135322502223005</v>
      </c>
      <c r="AJ110" s="4">
        <f t="shared" si="245"/>
        <v>-2.7025032516576601</v>
      </c>
      <c r="AK110" s="4">
        <f t="shared" si="246"/>
        <v>-0.84296329460005381</v>
      </c>
      <c r="AL110" s="4">
        <f t="shared" si="247"/>
        <v>-2.3339518537799648</v>
      </c>
      <c r="AM110" s="4">
        <f t="shared" si="248"/>
        <v>-2.9874857232838821</v>
      </c>
      <c r="AN110" s="4">
        <f t="shared" si="249"/>
        <v>-0.89065501590478391</v>
      </c>
      <c r="AO110" s="4">
        <f t="shared" si="250"/>
        <v>-0.37697020171110296</v>
      </c>
      <c r="AP110" s="4">
        <f t="shared" si="251"/>
        <v>-1.4106367320103175</v>
      </c>
      <c r="AQ110" s="4">
        <f t="shared" si="252"/>
        <v>-2.2854418724570564</v>
      </c>
      <c r="AR110" s="4">
        <f t="shared" si="253"/>
        <v>-1.1092958897846756</v>
      </c>
      <c r="AS110" s="4">
        <f t="shared" si="254"/>
        <v>0.49122389697100743</v>
      </c>
      <c r="AT110" s="4">
        <f t="shared" si="255"/>
        <v>-3.0842196867938014</v>
      </c>
      <c r="AU110" s="4">
        <f t="shared" si="256"/>
        <v>-5.5636991748062314</v>
      </c>
      <c r="AV110" s="4">
        <f t="shared" si="358"/>
        <v>-0.96201151411776209</v>
      </c>
      <c r="AW110" s="4">
        <f t="shared" si="358"/>
        <v>-3.7725202966717006</v>
      </c>
      <c r="AY110" s="2">
        <f t="shared" si="308"/>
        <v>95.254917199753194</v>
      </c>
      <c r="AZ110" s="2">
        <f t="shared" si="359"/>
        <v>96.023119635454535</v>
      </c>
      <c r="BA110" s="2">
        <f t="shared" si="360"/>
        <v>95.776203097458847</v>
      </c>
      <c r="BB110" s="2">
        <f t="shared" si="361"/>
        <v>95.653125471403257</v>
      </c>
      <c r="BC110" s="2">
        <f t="shared" si="362"/>
        <v>95.674908906570209</v>
      </c>
      <c r="BD110" s="2">
        <f t="shared" si="363"/>
        <v>97.02632854221477</v>
      </c>
      <c r="BE110" s="2">
        <f t="shared" si="364"/>
        <v>96.852886107889191</v>
      </c>
      <c r="BF110" s="2">
        <f t="shared" si="365"/>
        <v>99.485119545990187</v>
      </c>
      <c r="BG110" s="2">
        <f t="shared" si="366"/>
        <v>98.444793986259796</v>
      </c>
      <c r="BH110" s="2">
        <f t="shared" si="367"/>
        <v>97.257910170345752</v>
      </c>
      <c r="BI110" s="2">
        <f t="shared" si="368"/>
        <v>97.494879911099275</v>
      </c>
      <c r="BJ110" s="2">
        <f t="shared" si="369"/>
        <v>97.331436697921788</v>
      </c>
      <c r="BK110" s="2">
        <f t="shared" si="370"/>
        <v>97.215748297076331</v>
      </c>
      <c r="BL110" s="2">
        <f t="shared" si="371"/>
        <v>98.260845124467352</v>
      </c>
      <c r="BM110" s="2">
        <f t="shared" si="372"/>
        <v>98.334517173872555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>
        <f t="shared" si="311"/>
        <v>95.263000000000005</v>
      </c>
      <c r="CH110" s="2" t="str">
        <f t="shared" si="312"/>
        <v/>
      </c>
      <c r="CI110" s="2">
        <f t="shared" si="313"/>
        <v>93.14</v>
      </c>
      <c r="CJ110" s="2">
        <f t="shared" si="314"/>
        <v>96.367999999999995</v>
      </c>
      <c r="CK110" s="2">
        <f t="shared" si="315"/>
        <v>96.561000000000007</v>
      </c>
      <c r="CL110" s="2">
        <f t="shared" si="316"/>
        <v>98.210999999999999</v>
      </c>
      <c r="CM110" s="2">
        <f t="shared" si="317"/>
        <v>96.298000000000002</v>
      </c>
      <c r="CN110" s="2">
        <f t="shared" si="318"/>
        <v>96.227999999999994</v>
      </c>
      <c r="CO110" s="2">
        <f t="shared" si="319"/>
        <v>98.052999999999997</v>
      </c>
      <c r="CP110" s="2">
        <f t="shared" si="320"/>
        <v>94.596000000000004</v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>
        <f t="shared" si="275"/>
        <v>95.263000000000005</v>
      </c>
      <c r="CX110" s="2" t="str">
        <f t="shared" si="276"/>
        <v/>
      </c>
      <c r="CY110" s="2">
        <f t="shared" si="277"/>
        <v>93.14</v>
      </c>
      <c r="CZ110" s="2">
        <f t="shared" si="278"/>
        <v>96.367999999999995</v>
      </c>
      <c r="DA110" s="2">
        <f t="shared" si="279"/>
        <v>96.561000000000007</v>
      </c>
      <c r="DB110" s="2">
        <f t="shared" si="280"/>
        <v>98.210999999999999</v>
      </c>
      <c r="DC110" s="2">
        <f t="shared" si="281"/>
        <v>96.298000000000002</v>
      </c>
      <c r="DD110" s="2">
        <f t="shared" si="282"/>
        <v>96.227999999999994</v>
      </c>
      <c r="DE110" s="2">
        <f t="shared" si="283"/>
        <v>98.052999999999997</v>
      </c>
      <c r="DF110" s="2">
        <f t="shared" si="284"/>
        <v>94.596000000000004</v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113.57073707918443</v>
      </c>
      <c r="DL110" s="2">
        <f t="shared" si="373"/>
        <v>115.89086048801839</v>
      </c>
      <c r="DM110" s="2">
        <f t="shared" si="373"/>
        <v>116.97852148217632</v>
      </c>
      <c r="DN110" s="2">
        <f t="shared" si="373"/>
        <v>116.73075318949343</v>
      </c>
      <c r="DO110" s="2">
        <f t="shared" si="373"/>
        <v>116.52868373819162</v>
      </c>
      <c r="DP110" s="2">
        <f t="shared" si="373"/>
        <v>124.17920365101941</v>
      </c>
      <c r="DQ110" s="2">
        <f t="shared" si="373"/>
        <v>117.13426162599848</v>
      </c>
      <c r="DR110" s="2">
        <f t="shared" si="373"/>
        <v>122.37945803698436</v>
      </c>
      <c r="DS110" s="2">
        <f t="shared" si="373"/>
        <v>120.06136032388665</v>
      </c>
      <c r="DT110" s="2">
        <f t="shared" si="373"/>
        <v>122.59511379800853</v>
      </c>
      <c r="DU110" s="2">
        <f t="shared" si="373"/>
        <v>117.22126884779517</v>
      </c>
      <c r="DV110" s="2">
        <f t="shared" si="373"/>
        <v>120.66341403508775</v>
      </c>
      <c r="DW110" s="2">
        <f t="shared" si="373"/>
        <v>115.40109213261843</v>
      </c>
      <c r="DX110" s="2">
        <f t="shared" si="373"/>
        <v>113.36814038735091</v>
      </c>
      <c r="DY110" s="2">
        <f t="shared" si="373"/>
        <v>112.67781740196081</v>
      </c>
      <c r="EA110" s="2">
        <f t="shared" si="228"/>
        <v>94.983774178119688</v>
      </c>
      <c r="EB110" s="2">
        <f t="shared" si="290"/>
        <v>95.59467030916845</v>
      </c>
      <c r="EC110" s="2">
        <f t="shared" si="291"/>
        <v>95.381274168500809</v>
      </c>
      <c r="ED110" s="2">
        <f t="shared" si="292"/>
        <v>95.252131198964847</v>
      </c>
      <c r="EE110" s="2">
        <f t="shared" si="293"/>
        <v>95.269644885602531</v>
      </c>
      <c r="EF110" s="2">
        <f t="shared" si="294"/>
        <v>96.433400595252976</v>
      </c>
      <c r="EG110" s="2">
        <f t="shared" si="295"/>
        <v>96.442353503605517</v>
      </c>
      <c r="EH110" s="2">
        <f t="shared" si="296"/>
        <v>99.027650692321529</v>
      </c>
      <c r="EI110" s="2">
        <f t="shared" si="297"/>
        <v>98.022070446225385</v>
      </c>
      <c r="EJ110" s="2">
        <f t="shared" si="298"/>
        <v>96.701434874413593</v>
      </c>
      <c r="EK110" s="2">
        <f t="shared" si="299"/>
        <v>97.043875769730278</v>
      </c>
      <c r="EL110" s="2">
        <f t="shared" si="300"/>
        <v>96.854255378172795</v>
      </c>
      <c r="EM110" s="2">
        <f t="shared" si="301"/>
        <v>96.807843776284301</v>
      </c>
      <c r="EN110" s="2">
        <f t="shared" si="302"/>
        <v>97.957478873239452</v>
      </c>
      <c r="EO110" s="2">
        <f t="shared" si="303"/>
        <v>97.971104162572871</v>
      </c>
      <c r="EQ110" s="2">
        <f t="shared" si="304"/>
        <v>94.927697264348282</v>
      </c>
      <c r="ER110" s="2">
        <f t="shared" si="374"/>
        <v>95.473944094213039</v>
      </c>
      <c r="ES110" s="2">
        <f t="shared" si="374"/>
        <v>94.906368529208478</v>
      </c>
      <c r="ET110" s="2">
        <f t="shared" si="374"/>
        <v>94.848297254517192</v>
      </c>
      <c r="EU110" s="2">
        <f t="shared" si="374"/>
        <v>95.016614804347313</v>
      </c>
      <c r="EV110" s="2">
        <f t="shared" si="374"/>
        <v>96.195941374342553</v>
      </c>
      <c r="EW110" s="2">
        <f t="shared" si="374"/>
        <v>96.123402978458699</v>
      </c>
      <c r="EX110" s="2">
        <f t="shared" si="374"/>
        <v>98.941537374406565</v>
      </c>
      <c r="EY110" s="2">
        <f t="shared" si="374"/>
        <v>97.881102799487834</v>
      </c>
      <c r="EZ110" s="2">
        <f t="shared" si="374"/>
        <v>96.800615427177817</v>
      </c>
      <c r="FA110" s="2">
        <f t="shared" si="374"/>
        <v>96.707069096193663</v>
      </c>
      <c r="FB110" s="2">
        <f t="shared" si="374"/>
        <v>96.725572913527969</v>
      </c>
      <c r="FC110" s="2">
        <f t="shared" si="374"/>
        <v>96.868368812055465</v>
      </c>
      <c r="FD110" s="2">
        <f t="shared" si="374"/>
        <v>98.26894091862016</v>
      </c>
      <c r="FE110" s="2">
        <f t="shared" si="374"/>
        <v>98.890417299304772</v>
      </c>
      <c r="FG110" s="2">
        <f t="shared" si="306"/>
        <v>0.98539388441253828</v>
      </c>
      <c r="FH110" s="2">
        <f t="shared" si="375"/>
        <v>0.97885895402142631</v>
      </c>
      <c r="FI110" s="2">
        <f t="shared" si="375"/>
        <v>0.98157872995814288</v>
      </c>
      <c r="FJ110" s="2">
        <f t="shared" si="375"/>
        <v>0.98120862160510514</v>
      </c>
      <c r="FK110" s="2">
        <f t="shared" si="375"/>
        <v>0.98085934335131553</v>
      </c>
      <c r="FL110" s="2">
        <f t="shared" si="375"/>
        <v>0.97857798565722842</v>
      </c>
      <c r="FM110" s="2">
        <f t="shared" si="375"/>
        <v>0.9800532115878845</v>
      </c>
      <c r="FN110" s="2">
        <f t="shared" si="375"/>
        <v>0.98038140556688202</v>
      </c>
      <c r="FO110" s="2">
        <f t="shared" si="375"/>
        <v>0.9807634727972997</v>
      </c>
      <c r="FP110" s="2">
        <f t="shared" si="375"/>
        <v>0.97854106186936951</v>
      </c>
      <c r="FQ110" s="2">
        <f t="shared" si="375"/>
        <v>0.97751544982587402</v>
      </c>
      <c r="FR110" s="2">
        <f t="shared" si="375"/>
        <v>0.97992022622765962</v>
      </c>
      <c r="FS110" s="2">
        <f t="shared" si="375"/>
        <v>0.97807990850844795</v>
      </c>
      <c r="FT110" s="2">
        <f t="shared" si="375"/>
        <v>0.98041975935624026</v>
      </c>
      <c r="FU110" s="2">
        <f t="shared" si="375"/>
        <v>0.9755637001775378</v>
      </c>
      <c r="FW110" s="2">
        <f t="shared" si="324"/>
        <v>6.0685743280581425E-3</v>
      </c>
      <c r="FX110" s="2">
        <f t="shared" si="376"/>
        <v>5.2462795681393875E-3</v>
      </c>
      <c r="FY110" s="2">
        <f t="shared" si="377"/>
        <v>6.148160237279026E-3</v>
      </c>
      <c r="FZ110" s="2">
        <f t="shared" si="378"/>
        <v>6.484449419227916E-3</v>
      </c>
      <c r="GA110" s="2">
        <f t="shared" si="379"/>
        <v>6.5128319233642403E-3</v>
      </c>
      <c r="GB110" s="2">
        <f t="shared" si="380"/>
        <v>6.0770183824149469E-3</v>
      </c>
      <c r="GC110" s="2">
        <f t="shared" si="381"/>
        <v>6.911758103000507E-3</v>
      </c>
      <c r="GD110" s="2">
        <f t="shared" si="382"/>
        <v>7.6734229105286569E-3</v>
      </c>
      <c r="GE110" s="2">
        <f t="shared" si="383"/>
        <v>8.766970677438625E-3</v>
      </c>
      <c r="GF110" s="2">
        <f t="shared" si="384"/>
        <v>8.3125362115557457E-3</v>
      </c>
      <c r="GG110" s="2">
        <f t="shared" si="385"/>
        <v>7.9436243044375809E-3</v>
      </c>
      <c r="GH110" s="2">
        <f t="shared" si="386"/>
        <v>7.0032835794272197E-3</v>
      </c>
      <c r="GI110" s="2">
        <f t="shared" si="387"/>
        <v>5.597942929428024E-3</v>
      </c>
      <c r="GJ110" s="2">
        <f t="shared" si="388"/>
        <v>5.2070238608890847E-3</v>
      </c>
      <c r="GK110" s="2">
        <f t="shared" si="389"/>
        <v>4.3895349884549954E-3</v>
      </c>
      <c r="GM110" s="86">
        <f t="shared" si="325"/>
        <v>4.2950181928861643E-34</v>
      </c>
      <c r="GN110" s="86">
        <f t="shared" si="390"/>
        <v>1.3828217028728894E-31</v>
      </c>
      <c r="GO110" s="86">
        <f t="shared" si="391"/>
        <v>2.7245015825801235E-45</v>
      </c>
      <c r="GP110" s="86">
        <f t="shared" si="392"/>
        <v>2.5033325857086337E-45</v>
      </c>
      <c r="GQ110" s="86">
        <f t="shared" si="393"/>
        <v>2.4973470248986126E-49</v>
      </c>
      <c r="GR110" s="86">
        <f t="shared" si="394"/>
        <v>6.6572170986586364E-47</v>
      </c>
      <c r="GS110" s="86">
        <f t="shared" si="395"/>
        <v>3.7263668364041989E-47</v>
      </c>
      <c r="GT110" s="86">
        <f t="shared" si="396"/>
        <v>4.7463970292086742E-43</v>
      </c>
      <c r="GU110" s="86">
        <f t="shared" si="397"/>
        <v>3.978857008437538E-33</v>
      </c>
      <c r="GV110" s="86">
        <f t="shared" si="398"/>
        <v>6.0747743943971683E-48</v>
      </c>
      <c r="GW110" s="86">
        <f t="shared" si="399"/>
        <v>3.4461429814069935E-46</v>
      </c>
      <c r="GX110" s="86">
        <f t="shared" si="400"/>
        <v>7.37348619474694E-45</v>
      </c>
      <c r="GY110" s="86">
        <f t="shared" si="401"/>
        <v>2.6167549109830254E-30</v>
      </c>
      <c r="GZ110" s="86">
        <f t="shared" si="402"/>
        <v>1.2245757099712743E-40</v>
      </c>
      <c r="HA110" s="86">
        <f t="shared" si="403"/>
        <v>1.8477017309027573E-32</v>
      </c>
      <c r="HC110" s="86">
        <f t="shared" si="326"/>
        <v>1.5963017533717219E-2</v>
      </c>
      <c r="HD110" s="86">
        <f t="shared" si="404"/>
        <v>4.5150546917163706E-2</v>
      </c>
      <c r="HE110" s="86">
        <f t="shared" si="405"/>
        <v>5.3393468339179512E-3</v>
      </c>
      <c r="HF110" s="86">
        <f t="shared" si="406"/>
        <v>1.5970477373028407E-2</v>
      </c>
      <c r="HG110" s="86">
        <f t="shared" si="407"/>
        <v>6.6507344141222583E-3</v>
      </c>
      <c r="HH110" s="86">
        <f t="shared" si="408"/>
        <v>3.5579704918665962E-3</v>
      </c>
      <c r="HI110" s="86">
        <f t="shared" si="409"/>
        <v>1.5023754341287386E-3</v>
      </c>
      <c r="HJ110" s="86">
        <f t="shared" si="410"/>
        <v>2.6795529549649595E-3</v>
      </c>
      <c r="HK110" s="86">
        <f t="shared" si="411"/>
        <v>2.8515655046776091E-3</v>
      </c>
      <c r="HL110" s="86">
        <f t="shared" si="412"/>
        <v>1.5461502993210491E-3</v>
      </c>
      <c r="HM110" s="86">
        <f t="shared" si="413"/>
        <v>1.2667839583130856E-3</v>
      </c>
      <c r="HN110" s="86">
        <f t="shared" si="414"/>
        <v>6.5644370348358592E-3</v>
      </c>
      <c r="HO110" s="86">
        <f t="shared" si="415"/>
        <v>6.2280104204985483E-2</v>
      </c>
      <c r="HP110" s="86">
        <f t="shared" si="416"/>
        <v>1.5748667452210312E-2</v>
      </c>
      <c r="HQ110" s="86">
        <f t="shared" si="417"/>
        <v>4.4983395388883268E-2</v>
      </c>
      <c r="HS110" s="86">
        <f t="shared" si="327"/>
        <v>1.5812598217179484E-8</v>
      </c>
      <c r="HT110" s="86">
        <f t="shared" si="418"/>
        <v>2.9371030766637111E-9</v>
      </c>
      <c r="HU110" s="86">
        <f t="shared" si="419"/>
        <v>1.2183677368487337E-10</v>
      </c>
      <c r="HV110" s="86">
        <f t="shared" si="420"/>
        <v>5.4272302622561508E-11</v>
      </c>
      <c r="HW110" s="86">
        <f t="shared" si="421"/>
        <v>6.8456982664901248E-11</v>
      </c>
      <c r="HX110" s="86">
        <f t="shared" si="422"/>
        <v>2.2277473469265835E-12</v>
      </c>
      <c r="HY110" s="86">
        <f t="shared" si="423"/>
        <v>1.9689701703727539E-11</v>
      </c>
      <c r="HZ110" s="86">
        <f t="shared" si="424"/>
        <v>3.3138495027307589E-11</v>
      </c>
      <c r="IA110" s="86">
        <f t="shared" si="425"/>
        <v>2.2880728006543517E-10</v>
      </c>
      <c r="IB110" s="86">
        <f t="shared" si="426"/>
        <v>2.089395380162288E-10</v>
      </c>
      <c r="IC110" s="86">
        <f t="shared" si="427"/>
        <v>2.4602013259617601E-11</v>
      </c>
      <c r="ID110" s="86">
        <f t="shared" si="428"/>
        <v>2.1253787525073402E-11</v>
      </c>
      <c r="IE110" s="86">
        <f t="shared" si="429"/>
        <v>1.0031414485923422E-11</v>
      </c>
      <c r="IF110" s="86">
        <f t="shared" si="430"/>
        <v>3.7424863617196112E-7</v>
      </c>
      <c r="IG110" s="86">
        <f t="shared" si="431"/>
        <v>4.5802658922343244E-6</v>
      </c>
      <c r="II110" s="86">
        <f t="shared" si="328"/>
        <v>2.2062150917136572E-63</v>
      </c>
      <c r="IJ110" s="86">
        <f t="shared" si="329"/>
        <v>8.2744751014692057E-73</v>
      </c>
      <c r="IK110" s="86">
        <f t="shared" si="330"/>
        <v>8.8255608109725893E-83</v>
      </c>
      <c r="IL110" s="86">
        <f t="shared" si="331"/>
        <v>6.7992386577252153E-81</v>
      </c>
      <c r="IM110" s="86">
        <f t="shared" si="332"/>
        <v>1.5742237676794522E-80</v>
      </c>
      <c r="IN110" s="86">
        <f t="shared" si="333"/>
        <v>1.2825564021597351E-93</v>
      </c>
      <c r="IO110" s="86">
        <f t="shared" si="334"/>
        <v>3.7423321907773691E-85</v>
      </c>
      <c r="IP110" s="86">
        <f t="shared" si="335"/>
        <v>2.5171589180055594E-85</v>
      </c>
      <c r="IQ110" s="86">
        <f t="shared" si="336"/>
        <v>1.8467209435121023E-78</v>
      </c>
      <c r="IR110" s="86">
        <f t="shared" si="337"/>
        <v>1.5026280066965791E-81</v>
      </c>
      <c r="IS110" s="86">
        <f t="shared" si="338"/>
        <v>2.8507725987969182E-88</v>
      </c>
      <c r="IT110" s="86">
        <f t="shared" si="339"/>
        <v>1.5665093153651463E-88</v>
      </c>
      <c r="IU110" s="86">
        <f t="shared" si="340"/>
        <v>1.2716946062490217E-88</v>
      </c>
      <c r="IV110" s="86">
        <f t="shared" si="341"/>
        <v>2.3898659955745548E-47</v>
      </c>
      <c r="IW110" s="86">
        <f t="shared" si="342"/>
        <v>6.5332027988889785E-39</v>
      </c>
      <c r="IY110" s="86">
        <f t="shared" si="343"/>
        <v>1.5963033346315436E-2</v>
      </c>
      <c r="IZ110" s="86">
        <f t="shared" si="344"/>
        <v>4.515054985426678E-2</v>
      </c>
      <c r="JA110" s="86">
        <f t="shared" si="345"/>
        <v>5.3393469557547245E-3</v>
      </c>
      <c r="JB110" s="86">
        <f t="shared" si="346"/>
        <v>1.5970477427300709E-2</v>
      </c>
      <c r="JC110" s="86">
        <f t="shared" si="347"/>
        <v>6.6507344825792406E-3</v>
      </c>
      <c r="JD110" s="86">
        <f t="shared" si="348"/>
        <v>3.5579704940943437E-3</v>
      </c>
      <c r="JE110" s="86">
        <f t="shared" si="349"/>
        <v>1.5023754538184403E-3</v>
      </c>
      <c r="JF110" s="86">
        <f t="shared" si="350"/>
        <v>2.6795529881034545E-3</v>
      </c>
      <c r="JG110" s="86">
        <f t="shared" si="351"/>
        <v>2.8515657334848891E-3</v>
      </c>
      <c r="JH110" s="86">
        <f t="shared" si="352"/>
        <v>1.5461505082605871E-3</v>
      </c>
      <c r="JI110" s="86">
        <f t="shared" si="353"/>
        <v>1.266783982915099E-3</v>
      </c>
      <c r="JJ110" s="86">
        <f t="shared" si="354"/>
        <v>6.564437056089647E-3</v>
      </c>
      <c r="JK110" s="86">
        <f t="shared" si="355"/>
        <v>6.2280104215016896E-2</v>
      </c>
      <c r="JL110" s="86">
        <f t="shared" si="356"/>
        <v>1.5749041700846483E-2</v>
      </c>
      <c r="JM110" s="86">
        <f t="shared" si="357"/>
        <v>4.4987975654775504E-2</v>
      </c>
    </row>
    <row r="111" spans="2:273" x14ac:dyDescent="0.25">
      <c r="B111" s="2">
        <v>84</v>
      </c>
      <c r="C111" s="37">
        <v>94.766999999999996</v>
      </c>
      <c r="D111" s="37">
        <v>95.350999999999999</v>
      </c>
      <c r="E111" s="37">
        <v>94.736999999999995</v>
      </c>
      <c r="F111" s="37">
        <v>93.052999999999997</v>
      </c>
      <c r="G111" s="37">
        <v>95.350999999999999</v>
      </c>
      <c r="H111" s="37">
        <v>94.736999999999995</v>
      </c>
      <c r="I111" s="37">
        <v>95.087999999999994</v>
      </c>
      <c r="J111" s="37">
        <v>97.316000000000003</v>
      </c>
      <c r="K111" s="37">
        <v>96.281000000000006</v>
      </c>
      <c r="L111" s="37">
        <v>97.456000000000003</v>
      </c>
      <c r="M111" s="37">
        <v>96.561000000000007</v>
      </c>
      <c r="N111" s="37">
        <v>95.105000000000004</v>
      </c>
      <c r="O111" s="37">
        <v>94.192999999999998</v>
      </c>
      <c r="P111" s="37">
        <v>95.373000000000005</v>
      </c>
      <c r="Q111" s="37">
        <v>94.203000000000003</v>
      </c>
      <c r="S111" s="4">
        <f t="shared" si="229"/>
        <v>95.336561312040999</v>
      </c>
      <c r="T111" s="4">
        <f t="shared" si="230"/>
        <v>96.704011797758341</v>
      </c>
      <c r="U111" s="4">
        <f t="shared" si="231"/>
        <v>95.615245820689978</v>
      </c>
      <c r="V111" s="4">
        <f t="shared" si="232"/>
        <v>95.656632367517318</v>
      </c>
      <c r="W111" s="4">
        <f t="shared" si="233"/>
        <v>95.545184389764486</v>
      </c>
      <c r="X111" s="4">
        <f t="shared" si="234"/>
        <v>96.82519867634845</v>
      </c>
      <c r="Y111" s="4">
        <f t="shared" si="235"/>
        <v>96.6848199184127</v>
      </c>
      <c r="Z111" s="4">
        <f t="shared" si="236"/>
        <v>99.318612355926476</v>
      </c>
      <c r="AA111" s="4">
        <f t="shared" si="237"/>
        <v>98.295980167915587</v>
      </c>
      <c r="AB111" s="4">
        <f t="shared" si="238"/>
        <v>97.098960839812833</v>
      </c>
      <c r="AC111" s="4">
        <f t="shared" si="239"/>
        <v>97.318778353085861</v>
      </c>
      <c r="AD111" s="4">
        <f t="shared" si="240"/>
        <v>97.217912791940606</v>
      </c>
      <c r="AE111" s="4">
        <f t="shared" si="241"/>
        <v>98.355357517622338</v>
      </c>
      <c r="AF111" s="4">
        <f t="shared" si="242"/>
        <v>98.288788272766183</v>
      </c>
      <c r="AG111" s="4">
        <f t="shared" si="243"/>
        <v>98.758503692295491</v>
      </c>
      <c r="AI111" s="4">
        <f t="shared" si="244"/>
        <v>-0.56956131204100302</v>
      </c>
      <c r="AJ111" s="4">
        <f t="shared" si="245"/>
        <v>-1.3530117977583416</v>
      </c>
      <c r="AK111" s="4">
        <f t="shared" si="246"/>
        <v>-0.87824582068998325</v>
      </c>
      <c r="AL111" s="4">
        <f t="shared" si="247"/>
        <v>-2.6036323675173207</v>
      </c>
      <c r="AM111" s="4">
        <f t="shared" si="248"/>
        <v>-0.19418438976448726</v>
      </c>
      <c r="AN111" s="4">
        <f t="shared" si="249"/>
        <v>-2.0881986763484548</v>
      </c>
      <c r="AO111" s="4">
        <f t="shared" si="250"/>
        <v>-1.5968199184127059</v>
      </c>
      <c r="AP111" s="4">
        <f t="shared" si="251"/>
        <v>-2.0026123559264732</v>
      </c>
      <c r="AQ111" s="4">
        <f t="shared" si="252"/>
        <v>-2.0149801679155814</v>
      </c>
      <c r="AR111" s="4">
        <f t="shared" si="253"/>
        <v>0.35703916018717052</v>
      </c>
      <c r="AS111" s="4">
        <f t="shared" si="254"/>
        <v>-0.75777835308585395</v>
      </c>
      <c r="AT111" s="4">
        <f t="shared" si="255"/>
        <v>-2.1129127919406017</v>
      </c>
      <c r="AU111" s="4">
        <f t="shared" si="256"/>
        <v>-4.1623575176223397</v>
      </c>
      <c r="AV111" s="4">
        <f t="shared" si="358"/>
        <v>-2.9157882727661786</v>
      </c>
      <c r="AW111" s="4">
        <f t="shared" si="358"/>
        <v>-4.5555036922954883</v>
      </c>
      <c r="AY111" s="2">
        <f t="shared" si="308"/>
        <v>95.109343238980372</v>
      </c>
      <c r="AZ111" s="2">
        <f t="shared" si="359"/>
        <v>95.842990509737461</v>
      </c>
      <c r="BA111" s="2">
        <f t="shared" si="360"/>
        <v>95.571505642253058</v>
      </c>
      <c r="BB111" s="2">
        <f t="shared" si="361"/>
        <v>95.464845342208278</v>
      </c>
      <c r="BC111" s="2">
        <f t="shared" si="362"/>
        <v>95.493331044882225</v>
      </c>
      <c r="BD111" s="2">
        <f t="shared" si="363"/>
        <v>96.808761957264579</v>
      </c>
      <c r="BE111" s="2">
        <f t="shared" si="364"/>
        <v>96.678841698409684</v>
      </c>
      <c r="BF111" s="2">
        <f t="shared" si="365"/>
        <v>99.304527892480465</v>
      </c>
      <c r="BG111" s="2">
        <f t="shared" si="366"/>
        <v>98.279437984998481</v>
      </c>
      <c r="BH111" s="2">
        <f t="shared" si="367"/>
        <v>97.092072364221863</v>
      </c>
      <c r="BI111" s="2">
        <f t="shared" si="368"/>
        <v>97.314201729535057</v>
      </c>
      <c r="BJ111" s="2">
        <f t="shared" si="369"/>
        <v>97.16586259759228</v>
      </c>
      <c r="BK111" s="2">
        <f t="shared" si="370"/>
        <v>97.076681055829511</v>
      </c>
      <c r="BL111" s="2">
        <f t="shared" si="371"/>
        <v>98.126435573351586</v>
      </c>
      <c r="BM111" s="2">
        <f t="shared" si="372"/>
        <v>98.230082550002734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>
        <f t="shared" si="309"/>
        <v>94.766999999999996</v>
      </c>
      <c r="CF111" s="2" t="str">
        <f t="shared" si="310"/>
        <v/>
      </c>
      <c r="CG111" s="2">
        <f t="shared" si="311"/>
        <v>94.736999999999995</v>
      </c>
      <c r="CH111" s="2">
        <f t="shared" si="312"/>
        <v>93.052999999999997</v>
      </c>
      <c r="CI111" s="2">
        <f t="shared" si="313"/>
        <v>95.350999999999999</v>
      </c>
      <c r="CJ111" s="2">
        <f t="shared" si="314"/>
        <v>94.736999999999995</v>
      </c>
      <c r="CK111" s="2">
        <f t="shared" si="315"/>
        <v>95.087999999999994</v>
      </c>
      <c r="CL111" s="2">
        <f t="shared" si="316"/>
        <v>97.316000000000003</v>
      </c>
      <c r="CM111" s="2">
        <f t="shared" si="317"/>
        <v>96.281000000000006</v>
      </c>
      <c r="CN111" s="2">
        <f t="shared" si="318"/>
        <v>97.456000000000003</v>
      </c>
      <c r="CO111" s="2">
        <f t="shared" si="319"/>
        <v>96.561000000000007</v>
      </c>
      <c r="CP111" s="2">
        <f t="shared" si="320"/>
        <v>95.105000000000004</v>
      </c>
      <c r="CQ111" s="2" t="str">
        <f t="shared" si="321"/>
        <v/>
      </c>
      <c r="CR111" s="2">
        <f t="shared" si="322"/>
        <v>95.373000000000005</v>
      </c>
      <c r="CS111" s="2" t="str">
        <f t="shared" si="323"/>
        <v/>
      </c>
      <c r="CU111" s="2">
        <f t="shared" si="273"/>
        <v>94.766999999999996</v>
      </c>
      <c r="CV111" s="2" t="str">
        <f t="shared" si="274"/>
        <v/>
      </c>
      <c r="CW111" s="2">
        <f t="shared" si="275"/>
        <v>94.736999999999995</v>
      </c>
      <c r="CX111" s="2">
        <f t="shared" si="276"/>
        <v>93.052999999999997</v>
      </c>
      <c r="CY111" s="2">
        <f t="shared" si="277"/>
        <v>95.350999999999999</v>
      </c>
      <c r="CZ111" s="2">
        <f t="shared" si="278"/>
        <v>94.736999999999995</v>
      </c>
      <c r="DA111" s="2">
        <f t="shared" si="279"/>
        <v>95.087999999999994</v>
      </c>
      <c r="DB111" s="2">
        <f t="shared" si="280"/>
        <v>97.316000000000003</v>
      </c>
      <c r="DC111" s="2">
        <f t="shared" si="281"/>
        <v>96.281000000000006</v>
      </c>
      <c r="DD111" s="2">
        <f t="shared" si="282"/>
        <v>97.456000000000003</v>
      </c>
      <c r="DE111" s="2">
        <f t="shared" si="283"/>
        <v>96.561000000000007</v>
      </c>
      <c r="DF111" s="2">
        <f t="shared" si="284"/>
        <v>95.105000000000004</v>
      </c>
      <c r="DG111" s="2" t="str">
        <f t="shared" si="285"/>
        <v/>
      </c>
      <c r="DH111" s="2">
        <f t="shared" si="286"/>
        <v>95.373000000000005</v>
      </c>
      <c r="DI111" s="2" t="str">
        <f t="shared" si="287"/>
        <v/>
      </c>
      <c r="DK111" s="2">
        <f t="shared" si="288"/>
        <v>113.66919914651491</v>
      </c>
      <c r="DL111" s="2">
        <f t="shared" si="373"/>
        <v>116.0283858190174</v>
      </c>
      <c r="DM111" s="2">
        <f t="shared" si="373"/>
        <v>117.13642260787988</v>
      </c>
      <c r="DN111" s="2">
        <f t="shared" si="373"/>
        <v>116.89262016885553</v>
      </c>
      <c r="DO111" s="2">
        <f t="shared" si="373"/>
        <v>116.66967098515518</v>
      </c>
      <c r="DP111" s="2">
        <f t="shared" si="373"/>
        <v>124.44385253674724</v>
      </c>
      <c r="DQ111" s="2">
        <f t="shared" si="373"/>
        <v>117.28243276069593</v>
      </c>
      <c r="DR111" s="2">
        <f t="shared" si="373"/>
        <v>122.58415504978663</v>
      </c>
      <c r="DS111" s="2">
        <f t="shared" si="373"/>
        <v>120.23589473684211</v>
      </c>
      <c r="DT111" s="2">
        <f t="shared" si="373"/>
        <v>122.83184542437174</v>
      </c>
      <c r="DU111" s="2">
        <f t="shared" si="373"/>
        <v>117.39550260787104</v>
      </c>
      <c r="DV111" s="2">
        <f t="shared" si="373"/>
        <v>120.88921889338735</v>
      </c>
      <c r="DW111" s="2">
        <f t="shared" si="373"/>
        <v>115.55979395995185</v>
      </c>
      <c r="DX111" s="2">
        <f t="shared" si="373"/>
        <v>113.51875905460116</v>
      </c>
      <c r="DY111" s="2">
        <f t="shared" si="373"/>
        <v>112.82791733511588</v>
      </c>
      <c r="EA111" s="2">
        <f t="shared" si="228"/>
        <v>94.858798674618953</v>
      </c>
      <c r="EB111" s="2">
        <f t="shared" si="290"/>
        <v>95.446060207889133</v>
      </c>
      <c r="EC111" s="2">
        <f t="shared" si="291"/>
        <v>95.205465382595804</v>
      </c>
      <c r="ED111" s="2">
        <f t="shared" si="292"/>
        <v>95.093324032231195</v>
      </c>
      <c r="EE111" s="2">
        <f t="shared" si="293"/>
        <v>95.118170738895145</v>
      </c>
      <c r="EF111" s="2">
        <f t="shared" si="294"/>
        <v>96.258531125728439</v>
      </c>
      <c r="EG111" s="2">
        <f t="shared" si="295"/>
        <v>96.298696992864393</v>
      </c>
      <c r="EH111" s="2">
        <f t="shared" si="296"/>
        <v>98.880351016004312</v>
      </c>
      <c r="EI111" s="2">
        <f t="shared" si="297"/>
        <v>97.887967052537846</v>
      </c>
      <c r="EJ111" s="2">
        <f t="shared" si="298"/>
        <v>96.576418159008384</v>
      </c>
      <c r="EK111" s="2">
        <f t="shared" si="299"/>
        <v>96.895727252648229</v>
      </c>
      <c r="EL111" s="2">
        <f t="shared" si="300"/>
        <v>96.723458348426092</v>
      </c>
      <c r="EM111" s="2">
        <f t="shared" si="301"/>
        <v>96.698539629590314</v>
      </c>
      <c r="EN111" s="2">
        <f t="shared" si="302"/>
        <v>97.844394060012263</v>
      </c>
      <c r="EO111" s="2">
        <f t="shared" si="303"/>
        <v>97.89236852361303</v>
      </c>
      <c r="EQ111" s="2">
        <f t="shared" si="304"/>
        <v>94.806165977578758</v>
      </c>
      <c r="ER111" s="2">
        <f t="shared" si="374"/>
        <v>95.332262845960315</v>
      </c>
      <c r="ES111" s="2">
        <f t="shared" si="374"/>
        <v>94.759186459676073</v>
      </c>
      <c r="ET111" s="2">
        <f t="shared" si="374"/>
        <v>94.71440164890906</v>
      </c>
      <c r="EU111" s="2">
        <f t="shared" si="374"/>
        <v>94.881669066106525</v>
      </c>
      <c r="EV111" s="2">
        <f t="shared" si="374"/>
        <v>96.037975016702262</v>
      </c>
      <c r="EW111" s="2">
        <f t="shared" si="374"/>
        <v>96.000817253040282</v>
      </c>
      <c r="EX111" s="2">
        <f t="shared" si="374"/>
        <v>98.800213046132683</v>
      </c>
      <c r="EY111" s="2">
        <f t="shared" si="374"/>
        <v>97.756354165646286</v>
      </c>
      <c r="EZ111" s="2">
        <f t="shared" si="374"/>
        <v>96.668966984556604</v>
      </c>
      <c r="FA111" s="2">
        <f t="shared" si="374"/>
        <v>96.582011731386572</v>
      </c>
      <c r="FB111" s="2">
        <f t="shared" si="374"/>
        <v>96.602799457325759</v>
      </c>
      <c r="FC111" s="2">
        <f t="shared" si="374"/>
        <v>96.755693868389528</v>
      </c>
      <c r="FD111" s="2">
        <f t="shared" si="374"/>
        <v>98.134443724032778</v>
      </c>
      <c r="FE111" s="2">
        <f t="shared" si="374"/>
        <v>98.753025922530881</v>
      </c>
      <c r="FG111" s="2">
        <f t="shared" si="306"/>
        <v>0.98666192243481432</v>
      </c>
      <c r="FH111" s="2">
        <f t="shared" si="375"/>
        <v>0.98068320413905363</v>
      </c>
      <c r="FI111" s="2">
        <f t="shared" si="375"/>
        <v>0.98317232654089171</v>
      </c>
      <c r="FJ111" s="2">
        <f t="shared" si="375"/>
        <v>0.98283367577127256</v>
      </c>
      <c r="FK111" s="2">
        <f t="shared" si="375"/>
        <v>0.98251406437033284</v>
      </c>
      <c r="FL111" s="2">
        <f t="shared" si="375"/>
        <v>0.98042599557855015</v>
      </c>
      <c r="FM111" s="2">
        <f t="shared" si="375"/>
        <v>0.9817763283704144</v>
      </c>
      <c r="FN111" s="2">
        <f t="shared" si="375"/>
        <v>0.98207668958160954</v>
      </c>
      <c r="FO111" s="2">
        <f t="shared" si="375"/>
        <v>0.98242633338809215</v>
      </c>
      <c r="FP111" s="2">
        <f t="shared" si="375"/>
        <v>0.98039219326597471</v>
      </c>
      <c r="FQ111" s="2">
        <f t="shared" si="375"/>
        <v>0.97945319679555587</v>
      </c>
      <c r="FR111" s="2">
        <f t="shared" si="375"/>
        <v>0.98165461599859194</v>
      </c>
      <c r="FS111" s="2">
        <f t="shared" si="375"/>
        <v>0.97997000650162591</v>
      </c>
      <c r="FT111" s="2">
        <f t="shared" si="375"/>
        <v>0.98211178961139722</v>
      </c>
      <c r="FU111" s="2">
        <f t="shared" si="375"/>
        <v>0.97766580828345784</v>
      </c>
      <c r="FW111" s="2">
        <f t="shared" si="324"/>
        <v>6.6501658593380534E-3</v>
      </c>
      <c r="FX111" s="2">
        <f t="shared" si="376"/>
        <v>5.7495210281308133E-3</v>
      </c>
      <c r="FY111" s="2">
        <f t="shared" si="377"/>
        <v>6.7373273105339349E-3</v>
      </c>
      <c r="FZ111" s="2">
        <f t="shared" si="378"/>
        <v>7.1056120745391768E-3</v>
      </c>
      <c r="GA111" s="2">
        <f t="shared" si="379"/>
        <v>7.1366938840909406E-3</v>
      </c>
      <c r="GB111" s="2">
        <f t="shared" si="380"/>
        <v>6.6594137411248068E-3</v>
      </c>
      <c r="GC111" s="2">
        <f t="shared" si="381"/>
        <v>7.5735417621573368E-3</v>
      </c>
      <c r="GD111" s="2">
        <f t="shared" si="382"/>
        <v>8.4075166752447857E-3</v>
      </c>
      <c r="GE111" s="2">
        <f t="shared" si="383"/>
        <v>9.6046683588803614E-3</v>
      </c>
      <c r="GF111" s="2">
        <f t="shared" si="384"/>
        <v>9.1072109232746279E-3</v>
      </c>
      <c r="GG111" s="2">
        <f t="shared" si="385"/>
        <v>8.7033407249517657E-3</v>
      </c>
      <c r="GH111" s="2">
        <f t="shared" si="386"/>
        <v>7.6737628596605786E-3</v>
      </c>
      <c r="GI111" s="2">
        <f t="shared" si="387"/>
        <v>6.1347091351223642E-3</v>
      </c>
      <c r="GJ111" s="2">
        <f t="shared" si="388"/>
        <v>5.7065213778195534E-3</v>
      </c>
      <c r="GK111" s="2">
        <f t="shared" si="389"/>
        <v>4.8109919778028453E-3</v>
      </c>
      <c r="GM111" s="86">
        <f t="shared" si="325"/>
        <v>8.5430906967344005E-37</v>
      </c>
      <c r="GN111" s="86">
        <f t="shared" si="390"/>
        <v>3.7239703118568953E-34</v>
      </c>
      <c r="GO111" s="86">
        <f t="shared" si="391"/>
        <v>6.7318333219161563E-49</v>
      </c>
      <c r="GP111" s="86">
        <f t="shared" si="392"/>
        <v>5.4357317074549813E-49</v>
      </c>
      <c r="GQ111" s="86">
        <f t="shared" si="393"/>
        <v>2.678734884052811E-53</v>
      </c>
      <c r="GR111" s="86">
        <f t="shared" si="394"/>
        <v>1.0925939570136472E-50</v>
      </c>
      <c r="GS111" s="86">
        <f t="shared" si="395"/>
        <v>6.6172313872169776E-51</v>
      </c>
      <c r="GT111" s="86">
        <f t="shared" si="396"/>
        <v>1.7250483457072077E-46</v>
      </c>
      <c r="GU111" s="86">
        <f t="shared" si="397"/>
        <v>9.2660443265090146E-36</v>
      </c>
      <c r="GV111" s="86">
        <f t="shared" si="398"/>
        <v>8.4171803037019249E-52</v>
      </c>
      <c r="GW111" s="86">
        <f t="shared" si="399"/>
        <v>5.9928637210564728E-50</v>
      </c>
      <c r="GX111" s="86">
        <f t="shared" si="400"/>
        <v>1.9271963306505747E-48</v>
      </c>
      <c r="GY111" s="86">
        <f t="shared" si="401"/>
        <v>9.7132829813109093E-33</v>
      </c>
      <c r="GZ111" s="86">
        <f t="shared" si="402"/>
        <v>7.4692334796601602E-44</v>
      </c>
      <c r="HA111" s="86">
        <f t="shared" si="403"/>
        <v>5.3902700718552442E-35</v>
      </c>
      <c r="HC111" s="86">
        <f t="shared" si="326"/>
        <v>3.8967239793313382E-3</v>
      </c>
      <c r="HD111" s="86">
        <f t="shared" si="404"/>
        <v>1.2835381558152E-2</v>
      </c>
      <c r="HE111" s="86">
        <f t="shared" si="405"/>
        <v>8.6101044138056626E-4</v>
      </c>
      <c r="HF111" s="86">
        <f t="shared" si="406"/>
        <v>3.3476455952279119E-3</v>
      </c>
      <c r="HG111" s="86">
        <f t="shared" si="407"/>
        <v>9.1759590343535246E-4</v>
      </c>
      <c r="HH111" s="86">
        <f t="shared" si="408"/>
        <v>3.0702007058264024E-4</v>
      </c>
      <c r="HI111" s="86">
        <f t="shared" si="409"/>
        <v>1.294252620740036E-4</v>
      </c>
      <c r="HJ111" s="86">
        <f t="shared" si="410"/>
        <v>3.4307961651591925E-4</v>
      </c>
      <c r="HK111" s="86">
        <f t="shared" si="411"/>
        <v>4.2249818777365783E-4</v>
      </c>
      <c r="HL111" s="86">
        <f t="shared" si="412"/>
        <v>1.6651772092700224E-4</v>
      </c>
      <c r="HM111" s="86">
        <f t="shared" si="413"/>
        <v>1.0804552247655589E-4</v>
      </c>
      <c r="HN111" s="86">
        <f t="shared" si="414"/>
        <v>1.2157024339381089E-3</v>
      </c>
      <c r="HO111" s="86">
        <f t="shared" si="415"/>
        <v>2.1993227736611769E-2</v>
      </c>
      <c r="HP111" s="86">
        <f t="shared" si="416"/>
        <v>3.2936108599734277E-3</v>
      </c>
      <c r="HQ111" s="86">
        <f t="shared" si="417"/>
        <v>1.5020575516419169E-2</v>
      </c>
      <c r="HS111" s="86">
        <f t="shared" si="327"/>
        <v>4.7658227513045102E-8</v>
      </c>
      <c r="HT111" s="86">
        <f t="shared" si="418"/>
        <v>9.8119406854200828E-9</v>
      </c>
      <c r="HU111" s="86">
        <f t="shared" si="419"/>
        <v>5.1165887149056416E-10</v>
      </c>
      <c r="HV111" s="86">
        <f t="shared" si="420"/>
        <v>2.3360622641465754E-10</v>
      </c>
      <c r="HW111" s="86">
        <f t="shared" si="421"/>
        <v>2.9185466909138945E-10</v>
      </c>
      <c r="HX111" s="86">
        <f t="shared" si="422"/>
        <v>1.1684899520961786E-11</v>
      </c>
      <c r="HY111" s="86">
        <f t="shared" si="423"/>
        <v>9.2818208248290741E-11</v>
      </c>
      <c r="HZ111" s="86">
        <f t="shared" si="424"/>
        <v>1.5889597127668144E-10</v>
      </c>
      <c r="IA111" s="86">
        <f t="shared" si="425"/>
        <v>1.0038023449864113E-9</v>
      </c>
      <c r="IB111" s="86">
        <f t="shared" si="426"/>
        <v>9.3102579038422509E-10</v>
      </c>
      <c r="IC111" s="86">
        <f t="shared" si="427"/>
        <v>1.2384165060855473E-10</v>
      </c>
      <c r="ID111" s="86">
        <f t="shared" si="428"/>
        <v>1.034698030755708E-10</v>
      </c>
      <c r="IE111" s="86">
        <f t="shared" si="429"/>
        <v>4.6783859589972649E-11</v>
      </c>
      <c r="IF111" s="86">
        <f t="shared" si="430"/>
        <v>8.7112289890464449E-7</v>
      </c>
      <c r="IG111" s="86">
        <f t="shared" si="431"/>
        <v>8.8075009012096878E-6</v>
      </c>
      <c r="II111" s="86">
        <f t="shared" si="328"/>
        <v>3.5265591070938942E-61</v>
      </c>
      <c r="IJ111" s="86">
        <f t="shared" si="329"/>
        <v>2.4408149294402402E-70</v>
      </c>
      <c r="IK111" s="86">
        <f t="shared" si="330"/>
        <v>7.0671005366862919E-80</v>
      </c>
      <c r="IL111" s="86">
        <f t="shared" si="331"/>
        <v>4.9928208872691554E-78</v>
      </c>
      <c r="IM111" s="86">
        <f t="shared" si="332"/>
        <v>1.1278056236274039E-77</v>
      </c>
      <c r="IN111" s="86">
        <f t="shared" si="333"/>
        <v>2.4667397003574943E-90</v>
      </c>
      <c r="IO111" s="86">
        <f t="shared" si="334"/>
        <v>4.2836358209637783E-82</v>
      </c>
      <c r="IP111" s="86">
        <f t="shared" si="335"/>
        <v>3.4012704675087919E-82</v>
      </c>
      <c r="IQ111" s="86">
        <f t="shared" si="336"/>
        <v>1.6635724365265129E-75</v>
      </c>
      <c r="IR111" s="86">
        <f t="shared" si="337"/>
        <v>1.6450941993974969E-78</v>
      </c>
      <c r="IS111" s="86">
        <f t="shared" si="338"/>
        <v>5.2378781280743624E-85</v>
      </c>
      <c r="IT111" s="86">
        <f t="shared" si="339"/>
        <v>2.4312383848339968E-85</v>
      </c>
      <c r="IU111" s="86">
        <f t="shared" si="340"/>
        <v>1.4482731085674411E-85</v>
      </c>
      <c r="IV111" s="86">
        <f t="shared" si="341"/>
        <v>9.1806033827275036E-46</v>
      </c>
      <c r="IW111" s="86">
        <f t="shared" si="342"/>
        <v>1.1676148600895119E-37</v>
      </c>
      <c r="IY111" s="86">
        <f t="shared" si="343"/>
        <v>3.896771637558851E-3</v>
      </c>
      <c r="IZ111" s="86">
        <f t="shared" si="344"/>
        <v>1.2835391370092685E-2</v>
      </c>
      <c r="JA111" s="86">
        <f t="shared" si="345"/>
        <v>8.6101095303943778E-4</v>
      </c>
      <c r="JB111" s="86">
        <f t="shared" si="346"/>
        <v>3.3476458288341383E-3</v>
      </c>
      <c r="JC111" s="86">
        <f t="shared" si="347"/>
        <v>9.1759619529002158E-4</v>
      </c>
      <c r="JD111" s="86">
        <f t="shared" si="348"/>
        <v>3.0702008226753976E-4</v>
      </c>
      <c r="JE111" s="86">
        <f t="shared" si="349"/>
        <v>1.2942535489221185E-4</v>
      </c>
      <c r="JF111" s="86">
        <f t="shared" si="350"/>
        <v>3.430797754118905E-4</v>
      </c>
      <c r="JG111" s="86">
        <f t="shared" si="351"/>
        <v>4.2249919157600285E-4</v>
      </c>
      <c r="JH111" s="86">
        <f t="shared" si="352"/>
        <v>1.6651865195279261E-4</v>
      </c>
      <c r="JI111" s="86">
        <f t="shared" si="353"/>
        <v>1.080456463182065E-4</v>
      </c>
      <c r="JJ111" s="86">
        <f t="shared" si="354"/>
        <v>1.2157025374079119E-3</v>
      </c>
      <c r="JK111" s="86">
        <f t="shared" si="355"/>
        <v>2.1993227783395627E-2</v>
      </c>
      <c r="JL111" s="86">
        <f t="shared" si="356"/>
        <v>3.2944819828723323E-3</v>
      </c>
      <c r="JM111" s="86">
        <f t="shared" si="357"/>
        <v>1.5029383017320378E-2</v>
      </c>
    </row>
    <row r="112" spans="2:273" x14ac:dyDescent="0.25">
      <c r="B112" s="2">
        <v>85</v>
      </c>
      <c r="C112" s="37">
        <v>95.367000000000004</v>
      </c>
      <c r="D112" s="37">
        <v>92.736999999999995</v>
      </c>
      <c r="E112" s="37">
        <v>95.509</v>
      </c>
      <c r="F112" s="37">
        <v>94.807000000000002</v>
      </c>
      <c r="G112" s="37">
        <v>94.649000000000001</v>
      </c>
      <c r="H112" s="37">
        <v>93.894999999999996</v>
      </c>
      <c r="I112" s="37">
        <v>91.825000000000003</v>
      </c>
      <c r="J112" s="37">
        <v>97.509</v>
      </c>
      <c r="K112" s="37">
        <v>96.86</v>
      </c>
      <c r="L112" s="37">
        <v>94.018000000000001</v>
      </c>
      <c r="M112" s="37">
        <v>95.596000000000004</v>
      </c>
      <c r="N112" s="37">
        <v>96.367999999999995</v>
      </c>
      <c r="O112" s="37">
        <v>94.947000000000003</v>
      </c>
      <c r="P112" s="37">
        <v>97.694999999999993</v>
      </c>
      <c r="Q112" s="37">
        <v>94.424000000000007</v>
      </c>
      <c r="S112" s="4">
        <f t="shared" si="229"/>
        <v>95.001720220992055</v>
      </c>
      <c r="T112" s="4">
        <f t="shared" si="230"/>
        <v>95.823008643569565</v>
      </c>
      <c r="U112" s="4">
        <f t="shared" si="231"/>
        <v>95.37292309298536</v>
      </c>
      <c r="V112" s="4">
        <f t="shared" si="232"/>
        <v>95.302893945492826</v>
      </c>
      <c r="W112" s="4">
        <f t="shared" si="233"/>
        <v>95.317836535131917</v>
      </c>
      <c r="X112" s="4">
        <f t="shared" si="234"/>
        <v>96.594743944180067</v>
      </c>
      <c r="Y112" s="4">
        <f t="shared" si="235"/>
        <v>96.507178818545611</v>
      </c>
      <c r="Z112" s="4">
        <f t="shared" si="236"/>
        <v>99.127213000046709</v>
      </c>
      <c r="AA112" s="4">
        <f t="shared" si="237"/>
        <v>98.117684862169185</v>
      </c>
      <c r="AB112" s="4">
        <f t="shared" si="238"/>
        <v>96.929466958578701</v>
      </c>
      <c r="AC112" s="4">
        <f t="shared" si="239"/>
        <v>97.135896497212968</v>
      </c>
      <c r="AD112" s="4">
        <f t="shared" si="240"/>
        <v>97.008387127064225</v>
      </c>
      <c r="AE112" s="4">
        <f t="shared" si="241"/>
        <v>97.238342467424644</v>
      </c>
      <c r="AF112" s="4">
        <f t="shared" si="242"/>
        <v>98.014538955144417</v>
      </c>
      <c r="AG112" s="4">
        <f t="shared" si="243"/>
        <v>98.247842175244116</v>
      </c>
      <c r="AI112" s="4">
        <f t="shared" si="244"/>
        <v>0.36527977900794895</v>
      </c>
      <c r="AJ112" s="4">
        <f t="shared" si="245"/>
        <v>-3.0860086435695706</v>
      </c>
      <c r="AK112" s="4">
        <f t="shared" si="246"/>
        <v>0.13607690701464037</v>
      </c>
      <c r="AL112" s="4">
        <f t="shared" si="247"/>
        <v>-0.49589394549282417</v>
      </c>
      <c r="AM112" s="4">
        <f t="shared" si="248"/>
        <v>-0.66883653513191632</v>
      </c>
      <c r="AN112" s="4">
        <f t="shared" si="249"/>
        <v>-2.6997439441800708</v>
      </c>
      <c r="AO112" s="4">
        <f t="shared" si="250"/>
        <v>-4.6821788185456086</v>
      </c>
      <c r="AP112" s="4">
        <f t="shared" si="251"/>
        <v>-1.6182130000467083</v>
      </c>
      <c r="AQ112" s="4">
        <f t="shared" si="252"/>
        <v>-1.2576848621691852</v>
      </c>
      <c r="AR112" s="4">
        <f t="shared" si="253"/>
        <v>-2.9114669585786999</v>
      </c>
      <c r="AS112" s="4">
        <f t="shared" si="254"/>
        <v>-1.5398964972129647</v>
      </c>
      <c r="AT112" s="4">
        <f t="shared" si="255"/>
        <v>-0.64038712706422984</v>
      </c>
      <c r="AU112" s="4">
        <f t="shared" si="256"/>
        <v>-2.2913424674246414</v>
      </c>
      <c r="AV112" s="4">
        <f t="shared" si="358"/>
        <v>-0.31953895514442365</v>
      </c>
      <c r="AW112" s="4">
        <f t="shared" si="358"/>
        <v>-3.8238421752441099</v>
      </c>
      <c r="AY112" s="2">
        <f t="shared" si="308"/>
        <v>94.965273359359955</v>
      </c>
      <c r="AZ112" s="2">
        <f t="shared" si="359"/>
        <v>95.665045023894308</v>
      </c>
      <c r="BA112" s="2">
        <f t="shared" si="360"/>
        <v>95.3687762540997</v>
      </c>
      <c r="BB112" s="2">
        <f t="shared" si="361"/>
        <v>95.278591938112385</v>
      </c>
      <c r="BC112" s="2">
        <f t="shared" si="362"/>
        <v>95.313866810526747</v>
      </c>
      <c r="BD112" s="2">
        <f t="shared" si="363"/>
        <v>96.594059346684759</v>
      </c>
      <c r="BE112" s="2">
        <f t="shared" si="364"/>
        <v>96.50691520880352</v>
      </c>
      <c r="BF112" s="2">
        <f t="shared" si="365"/>
        <v>99.126211541135007</v>
      </c>
      <c r="BG112" s="2">
        <f t="shared" si="366"/>
        <v>98.116264938580741</v>
      </c>
      <c r="BH112" s="2">
        <f t="shared" si="367"/>
        <v>96.929063768011204</v>
      </c>
      <c r="BI112" s="2">
        <f t="shared" si="368"/>
        <v>97.13569879819174</v>
      </c>
      <c r="BJ112" s="2">
        <f t="shared" si="369"/>
        <v>97.002665931600902</v>
      </c>
      <c r="BK112" s="2">
        <f t="shared" si="370"/>
        <v>96.939659128751586</v>
      </c>
      <c r="BL112" s="2">
        <f t="shared" si="371"/>
        <v>97.99341661287319</v>
      </c>
      <c r="BM112" s="2">
        <f t="shared" si="372"/>
        <v>98.127353526042199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95.367000000000004</v>
      </c>
      <c r="CF112" s="2">
        <f t="shared" si="310"/>
        <v>92.736999999999995</v>
      </c>
      <c r="CG112" s="2">
        <f t="shared" si="311"/>
        <v>95.509</v>
      </c>
      <c r="CH112" s="2">
        <f t="shared" si="312"/>
        <v>94.807000000000002</v>
      </c>
      <c r="CI112" s="2">
        <f t="shared" si="313"/>
        <v>94.649000000000001</v>
      </c>
      <c r="CJ112" s="2">
        <f t="shared" si="314"/>
        <v>93.894999999999996</v>
      </c>
      <c r="CK112" s="2">
        <f t="shared" si="315"/>
        <v>91.825000000000003</v>
      </c>
      <c r="CL112" s="2">
        <f t="shared" si="316"/>
        <v>97.509</v>
      </c>
      <c r="CM112" s="2">
        <f t="shared" si="317"/>
        <v>96.86</v>
      </c>
      <c r="CN112" s="2">
        <f t="shared" si="318"/>
        <v>94.018000000000001</v>
      </c>
      <c r="CO112" s="2">
        <f t="shared" si="319"/>
        <v>95.596000000000004</v>
      </c>
      <c r="CP112" s="2">
        <f t="shared" si="320"/>
        <v>96.367999999999995</v>
      </c>
      <c r="CQ112" s="2">
        <f t="shared" si="321"/>
        <v>94.947000000000003</v>
      </c>
      <c r="CR112" s="2">
        <f t="shared" si="322"/>
        <v>97.694999999999993</v>
      </c>
      <c r="CS112" s="2">
        <f t="shared" si="323"/>
        <v>94.424000000000007</v>
      </c>
      <c r="CU112" s="2">
        <f t="shared" si="273"/>
        <v>95.367000000000004</v>
      </c>
      <c r="CV112" s="2">
        <f t="shared" si="274"/>
        <v>92.736999999999995</v>
      </c>
      <c r="CW112" s="2">
        <f t="shared" si="275"/>
        <v>95.509</v>
      </c>
      <c r="CX112" s="2">
        <f t="shared" si="276"/>
        <v>94.807000000000002</v>
      </c>
      <c r="CY112" s="2">
        <f t="shared" si="277"/>
        <v>94.649000000000001</v>
      </c>
      <c r="CZ112" s="2">
        <f t="shared" si="278"/>
        <v>93.894999999999996</v>
      </c>
      <c r="DA112" s="2">
        <f t="shared" si="279"/>
        <v>91.825000000000003</v>
      </c>
      <c r="DB112" s="2">
        <f t="shared" si="280"/>
        <v>97.509</v>
      </c>
      <c r="DC112" s="2">
        <f t="shared" si="281"/>
        <v>96.86</v>
      </c>
      <c r="DD112" s="2">
        <f t="shared" si="282"/>
        <v>94.018000000000001</v>
      </c>
      <c r="DE112" s="2">
        <f t="shared" si="283"/>
        <v>95.596000000000004</v>
      </c>
      <c r="DF112" s="2">
        <f t="shared" si="284"/>
        <v>96.367999999999995</v>
      </c>
      <c r="DG112" s="2">
        <f t="shared" si="285"/>
        <v>94.947000000000003</v>
      </c>
      <c r="DH112" s="2">
        <f t="shared" si="286"/>
        <v>97.694999999999993</v>
      </c>
      <c r="DI112" s="2">
        <f t="shared" si="287"/>
        <v>94.424000000000007</v>
      </c>
      <c r="DK112" s="2">
        <f t="shared" si="288"/>
        <v>113.7676612138454</v>
      </c>
      <c r="DL112" s="2">
        <f t="shared" si="373"/>
        <v>116.16591115001641</v>
      </c>
      <c r="DM112" s="2">
        <f t="shared" si="373"/>
        <v>117.29432373358344</v>
      </c>
      <c r="DN112" s="2">
        <f t="shared" si="373"/>
        <v>117.05448714821763</v>
      </c>
      <c r="DO112" s="2">
        <f t="shared" si="373"/>
        <v>116.81065823211874</v>
      </c>
      <c r="DP112" s="2">
        <f t="shared" si="373"/>
        <v>124.70850142247508</v>
      </c>
      <c r="DQ112" s="2">
        <f t="shared" si="373"/>
        <v>117.43060389539338</v>
      </c>
      <c r="DR112" s="2">
        <f t="shared" si="373"/>
        <v>122.78885206258892</v>
      </c>
      <c r="DS112" s="2">
        <f t="shared" si="373"/>
        <v>120.41042914979758</v>
      </c>
      <c r="DT112" s="2">
        <f t="shared" si="373"/>
        <v>123.06857705073494</v>
      </c>
      <c r="DU112" s="2">
        <f t="shared" si="373"/>
        <v>117.56973636794692</v>
      </c>
      <c r="DV112" s="2">
        <f t="shared" si="373"/>
        <v>121.11502375168695</v>
      </c>
      <c r="DW112" s="2">
        <f t="shared" si="373"/>
        <v>115.71849578728525</v>
      </c>
      <c r="DX112" s="2">
        <f t="shared" si="373"/>
        <v>113.6693777218514</v>
      </c>
      <c r="DY112" s="2">
        <f t="shared" si="373"/>
        <v>112.97801726827097</v>
      </c>
      <c r="EA112" s="2">
        <f t="shared" si="228"/>
        <v>94.733823171118217</v>
      </c>
      <c r="EB112" s="2">
        <f t="shared" si="290"/>
        <v>95.297450106609816</v>
      </c>
      <c r="EC112" s="2">
        <f t="shared" si="291"/>
        <v>95.029656596690785</v>
      </c>
      <c r="ED112" s="2">
        <f t="shared" si="292"/>
        <v>94.934516865497542</v>
      </c>
      <c r="EE112" s="2">
        <f t="shared" si="293"/>
        <v>94.966696592187759</v>
      </c>
      <c r="EF112" s="2">
        <f t="shared" si="294"/>
        <v>96.083661656203887</v>
      </c>
      <c r="EG112" s="2">
        <f t="shared" si="295"/>
        <v>96.155040482123283</v>
      </c>
      <c r="EH112" s="2">
        <f t="shared" si="296"/>
        <v>98.733051339687108</v>
      </c>
      <c r="EI112" s="2">
        <f t="shared" si="297"/>
        <v>97.753863658850307</v>
      </c>
      <c r="EJ112" s="2">
        <f t="shared" si="298"/>
        <v>96.451401443603174</v>
      </c>
      <c r="EK112" s="2">
        <f t="shared" si="299"/>
        <v>96.747578735566179</v>
      </c>
      <c r="EL112" s="2">
        <f t="shared" si="300"/>
        <v>96.592661318679376</v>
      </c>
      <c r="EM112" s="2">
        <f t="shared" si="301"/>
        <v>96.589235482896314</v>
      </c>
      <c r="EN112" s="2">
        <f t="shared" si="302"/>
        <v>97.731309246785074</v>
      </c>
      <c r="EO112" s="2">
        <f t="shared" si="303"/>
        <v>97.813632884653174</v>
      </c>
      <c r="EQ112" s="2">
        <f t="shared" si="304"/>
        <v>94.684634690809247</v>
      </c>
      <c r="ER112" s="2">
        <f t="shared" si="374"/>
        <v>95.190581597707592</v>
      </c>
      <c r="ES112" s="2">
        <f t="shared" si="374"/>
        <v>94.612004390143667</v>
      </c>
      <c r="ET112" s="2">
        <f t="shared" si="374"/>
        <v>94.580506043300929</v>
      </c>
      <c r="EU112" s="2">
        <f t="shared" si="374"/>
        <v>94.746723327865752</v>
      </c>
      <c r="EV112" s="2">
        <f t="shared" si="374"/>
        <v>95.880008659061957</v>
      </c>
      <c r="EW112" s="2">
        <f t="shared" si="374"/>
        <v>95.87823152762185</v>
      </c>
      <c r="EX112" s="2">
        <f t="shared" si="374"/>
        <v>98.658888717858815</v>
      </c>
      <c r="EY112" s="2">
        <f t="shared" si="374"/>
        <v>97.631605531804738</v>
      </c>
      <c r="EZ112" s="2">
        <f t="shared" si="374"/>
        <v>96.537318541935377</v>
      </c>
      <c r="FA112" s="2">
        <f t="shared" si="374"/>
        <v>96.456954366579495</v>
      </c>
      <c r="FB112" s="2">
        <f t="shared" si="374"/>
        <v>96.480026001123534</v>
      </c>
      <c r="FC112" s="2">
        <f t="shared" si="374"/>
        <v>96.643018924723592</v>
      </c>
      <c r="FD112" s="2">
        <f t="shared" si="374"/>
        <v>97.999946529445396</v>
      </c>
      <c r="FE112" s="2">
        <f t="shared" si="374"/>
        <v>98.61563454575699</v>
      </c>
      <c r="FG112" s="2">
        <f t="shared" si="306"/>
        <v>0.98782123561038104</v>
      </c>
      <c r="FH112" s="2">
        <f t="shared" si="375"/>
        <v>0.982352878534</v>
      </c>
      <c r="FI112" s="2">
        <f t="shared" si="375"/>
        <v>0.98463022209849393</v>
      </c>
      <c r="FJ112" s="2">
        <f t="shared" si="375"/>
        <v>0.98432044303747235</v>
      </c>
      <c r="FK112" s="2">
        <f t="shared" si="375"/>
        <v>0.98402806318192604</v>
      </c>
      <c r="FL112" s="2">
        <f t="shared" si="375"/>
        <v>0.98211749675877991</v>
      </c>
      <c r="FM112" s="2">
        <f t="shared" si="375"/>
        <v>0.98335312091054061</v>
      </c>
      <c r="FN112" s="2">
        <f t="shared" si="375"/>
        <v>0.98362792692819523</v>
      </c>
      <c r="FO112" s="2">
        <f t="shared" si="375"/>
        <v>0.98394780417792782</v>
      </c>
      <c r="FP112" s="2">
        <f t="shared" si="375"/>
        <v>0.98208656212577883</v>
      </c>
      <c r="FQ112" s="2">
        <f t="shared" si="375"/>
        <v>0.98122715340977817</v>
      </c>
      <c r="FR112" s="2">
        <f t="shared" si="375"/>
        <v>0.98324175987215201</v>
      </c>
      <c r="FS112" s="2">
        <f t="shared" si="375"/>
        <v>0.98170017680047561</v>
      </c>
      <c r="FT112" s="2">
        <f t="shared" si="375"/>
        <v>0.98366003964410365</v>
      </c>
      <c r="FU112" s="2">
        <f t="shared" si="375"/>
        <v>0.97959086771743309</v>
      </c>
      <c r="FW112" s="2">
        <f t="shared" si="324"/>
        <v>7.2870864999050895E-3</v>
      </c>
      <c r="FX112" s="2">
        <f t="shared" si="376"/>
        <v>6.3007294094761142E-3</v>
      </c>
      <c r="FY112" s="2">
        <f t="shared" si="377"/>
        <v>7.3825338110193499E-3</v>
      </c>
      <c r="FZ112" s="2">
        <f t="shared" si="378"/>
        <v>7.7858112511346375E-3</v>
      </c>
      <c r="GA112" s="2">
        <f t="shared" si="379"/>
        <v>7.8198449967238886E-3</v>
      </c>
      <c r="GB112" s="2">
        <f t="shared" si="380"/>
        <v>7.2972135924303863E-3</v>
      </c>
      <c r="GC112" s="2">
        <f t="shared" si="381"/>
        <v>8.298160096493765E-3</v>
      </c>
      <c r="GD112" s="2">
        <f t="shared" si="382"/>
        <v>9.2111871369646055E-3</v>
      </c>
      <c r="GE112" s="2">
        <f t="shared" si="383"/>
        <v>1.0521559727252669E-2</v>
      </c>
      <c r="GF112" s="2">
        <f t="shared" si="384"/>
        <v>9.9770918604045276E-3</v>
      </c>
      <c r="GG112" s="2">
        <f t="shared" si="385"/>
        <v>9.5350169505612273E-3</v>
      </c>
      <c r="GH112" s="2">
        <f t="shared" si="386"/>
        <v>8.4078888707534646E-3</v>
      </c>
      <c r="GI112" s="2">
        <f t="shared" si="387"/>
        <v>6.7225959325881036E-3</v>
      </c>
      <c r="GJ112" s="2">
        <f t="shared" si="388"/>
        <v>6.2536332982191098E-3</v>
      </c>
      <c r="GK112" s="2">
        <f t="shared" si="389"/>
        <v>5.2727004508387396E-3</v>
      </c>
      <c r="GM112" s="86">
        <f t="shared" si="325"/>
        <v>1.3283151270077794E-39</v>
      </c>
      <c r="GN112" s="86">
        <f t="shared" si="390"/>
        <v>7.8827999708706262E-37</v>
      </c>
      <c r="GO112" s="86">
        <f t="shared" si="391"/>
        <v>1.1986082823054118E-52</v>
      </c>
      <c r="GP112" s="86">
        <f t="shared" si="392"/>
        <v>8.4223118511360839E-53</v>
      </c>
      <c r="GQ112" s="86">
        <f t="shared" si="393"/>
        <v>1.9977691475896809E-57</v>
      </c>
      <c r="GR112" s="86">
        <f t="shared" si="394"/>
        <v>1.266387363986311E-54</v>
      </c>
      <c r="GS112" s="86">
        <f t="shared" si="395"/>
        <v>8.3648014527945651E-55</v>
      </c>
      <c r="GT112" s="86">
        <f t="shared" si="396"/>
        <v>4.5810441179681926E-50</v>
      </c>
      <c r="GU112" s="86">
        <f t="shared" si="397"/>
        <v>1.696061981446382E-38</v>
      </c>
      <c r="GV112" s="86">
        <f t="shared" si="398"/>
        <v>8.1901025387808115E-56</v>
      </c>
      <c r="GW112" s="86">
        <f t="shared" si="399"/>
        <v>7.3547738451537984E-54</v>
      </c>
      <c r="GX112" s="86">
        <f t="shared" si="400"/>
        <v>3.6344311366172344E-52</v>
      </c>
      <c r="GY112" s="86">
        <f t="shared" si="401"/>
        <v>2.8795017413657029E-35</v>
      </c>
      <c r="GZ112" s="86">
        <f t="shared" si="402"/>
        <v>3.4058468646938116E-47</v>
      </c>
      <c r="HA112" s="86">
        <f t="shared" si="403"/>
        <v>1.2518030486023379E-37</v>
      </c>
      <c r="HC112" s="86">
        <f t="shared" si="326"/>
        <v>7.4083409518495172E-4</v>
      </c>
      <c r="HD112" s="86">
        <f t="shared" si="404"/>
        <v>2.7839801550491212E-3</v>
      </c>
      <c r="HE112" s="86">
        <f t="shared" si="405"/>
        <v>1.0086059002052948E-4</v>
      </c>
      <c r="HF112" s="86">
        <f t="shared" si="406"/>
        <v>5.1876964214352171E-4</v>
      </c>
      <c r="HG112" s="86">
        <f t="shared" si="407"/>
        <v>8.5902160541325112E-5</v>
      </c>
      <c r="HH112" s="86">
        <f t="shared" si="408"/>
        <v>1.5873170071892298E-5</v>
      </c>
      <c r="HI112" s="86">
        <f t="shared" si="409"/>
        <v>7.1197710093639169E-6</v>
      </c>
      <c r="HJ112" s="86">
        <f t="shared" si="410"/>
        <v>3.085329087741868E-5</v>
      </c>
      <c r="HK112" s="86">
        <f t="shared" si="411"/>
        <v>4.5866272805533485E-5</v>
      </c>
      <c r="HL112" s="86">
        <f t="shared" si="412"/>
        <v>1.2301254548189021E-5</v>
      </c>
      <c r="HM112" s="86">
        <f t="shared" si="413"/>
        <v>5.9314369280105318E-6</v>
      </c>
      <c r="HN112" s="86">
        <f t="shared" si="414"/>
        <v>1.6901862878912659E-4</v>
      </c>
      <c r="HO112" s="86">
        <f t="shared" si="415"/>
        <v>6.2648401875473013E-3</v>
      </c>
      <c r="HP112" s="86">
        <f t="shared" si="416"/>
        <v>5.0934545083824881E-4</v>
      </c>
      <c r="HQ112" s="86">
        <f t="shared" si="417"/>
        <v>4.0637215328763656E-3</v>
      </c>
      <c r="HS112" s="86">
        <f t="shared" si="327"/>
        <v>1.38549652485024E-7</v>
      </c>
      <c r="HT112" s="86">
        <f t="shared" si="418"/>
        <v>3.1512180673236314E-8</v>
      </c>
      <c r="HU112" s="86">
        <f t="shared" si="419"/>
        <v>2.0480872394005656E-9</v>
      </c>
      <c r="HV112" s="86">
        <f t="shared" si="420"/>
        <v>9.584964141431507E-10</v>
      </c>
      <c r="HW112" s="86">
        <f t="shared" si="421"/>
        <v>1.1862594107362731E-9</v>
      </c>
      <c r="HX112" s="86">
        <f t="shared" si="422"/>
        <v>5.8048150965109555E-11</v>
      </c>
      <c r="HY112" s="86">
        <f t="shared" si="423"/>
        <v>4.1544726957210638E-10</v>
      </c>
      <c r="HZ112" s="86">
        <f t="shared" si="424"/>
        <v>7.2170359452046509E-10</v>
      </c>
      <c r="IA112" s="86">
        <f t="shared" si="425"/>
        <v>4.1785583277780298E-9</v>
      </c>
      <c r="IB112" s="86">
        <f t="shared" si="426"/>
        <v>3.932878247859238E-9</v>
      </c>
      <c r="IC112" s="86">
        <f t="shared" si="427"/>
        <v>5.8889601455025356E-10</v>
      </c>
      <c r="ID112" s="86">
        <f t="shared" si="428"/>
        <v>4.7713681964337842E-10</v>
      </c>
      <c r="IE112" s="86">
        <f t="shared" si="429"/>
        <v>2.0761053704562549E-10</v>
      </c>
      <c r="IF112" s="86">
        <f t="shared" si="430"/>
        <v>1.9763439866397074E-6</v>
      </c>
      <c r="IG112" s="86">
        <f t="shared" si="431"/>
        <v>1.6626574024734897E-5</v>
      </c>
      <c r="II112" s="86">
        <f t="shared" si="328"/>
        <v>5.1424453317088735E-59</v>
      </c>
      <c r="IJ112" s="86">
        <f t="shared" si="329"/>
        <v>6.5139794299877786E-68</v>
      </c>
      <c r="IK112" s="86">
        <f t="shared" si="330"/>
        <v>5.0114504801046561E-77</v>
      </c>
      <c r="IL112" s="86">
        <f t="shared" si="331"/>
        <v>3.2477720442718963E-75</v>
      </c>
      <c r="IM112" s="86">
        <f t="shared" si="332"/>
        <v>7.1599148218633818E-75</v>
      </c>
      <c r="IN112" s="86">
        <f t="shared" si="333"/>
        <v>4.1359606413830433E-87</v>
      </c>
      <c r="IO112" s="86">
        <f t="shared" si="334"/>
        <v>4.3007641782754505E-79</v>
      </c>
      <c r="IP112" s="86">
        <f t="shared" si="335"/>
        <v>4.00699203359244E-79</v>
      </c>
      <c r="IQ112" s="86">
        <f t="shared" si="336"/>
        <v>1.3118780997303761E-72</v>
      </c>
      <c r="IR112" s="86">
        <f t="shared" si="337"/>
        <v>1.5730608831125317E-75</v>
      </c>
      <c r="IS112" s="86">
        <f t="shared" si="338"/>
        <v>8.3328225588351837E-82</v>
      </c>
      <c r="IT112" s="86">
        <f t="shared" si="339"/>
        <v>3.2896606811755178E-82</v>
      </c>
      <c r="IU112" s="86">
        <f t="shared" si="340"/>
        <v>1.4546595742341731E-82</v>
      </c>
      <c r="IV112" s="86">
        <f t="shared" si="341"/>
        <v>3.3083229867960528E-44</v>
      </c>
      <c r="IW112" s="86">
        <f t="shared" si="342"/>
        <v>1.9873746187787479E-36</v>
      </c>
      <c r="IY112" s="86">
        <f t="shared" si="343"/>
        <v>7.4097264483743671E-4</v>
      </c>
      <c r="IZ112" s="86">
        <f t="shared" si="344"/>
        <v>2.7840116672297943E-3</v>
      </c>
      <c r="JA112" s="86">
        <f t="shared" si="345"/>
        <v>1.0086263810776888E-4</v>
      </c>
      <c r="JB112" s="86">
        <f t="shared" si="346"/>
        <v>5.187706006399359E-4</v>
      </c>
      <c r="JC112" s="86">
        <f t="shared" si="347"/>
        <v>8.5903346800735855E-5</v>
      </c>
      <c r="JD112" s="86">
        <f t="shared" si="348"/>
        <v>1.5873228120043263E-5</v>
      </c>
      <c r="JE112" s="86">
        <f t="shared" si="349"/>
        <v>7.1201864566334892E-6</v>
      </c>
      <c r="JF112" s="86">
        <f t="shared" si="350"/>
        <v>3.0854012581013203E-5</v>
      </c>
      <c r="JG112" s="86">
        <f t="shared" si="351"/>
        <v>4.5870451363861264E-5</v>
      </c>
      <c r="JH112" s="86">
        <f t="shared" si="352"/>
        <v>1.230518742643688E-5</v>
      </c>
      <c r="JI112" s="86">
        <f t="shared" si="353"/>
        <v>5.9320258240250821E-6</v>
      </c>
      <c r="JJ112" s="86">
        <f t="shared" si="354"/>
        <v>1.6901910592594623E-4</v>
      </c>
      <c r="JK112" s="86">
        <f t="shared" si="355"/>
        <v>6.2648403951578386E-3</v>
      </c>
      <c r="JL112" s="86">
        <f t="shared" si="356"/>
        <v>5.1132179482488854E-4</v>
      </c>
      <c r="JM112" s="86">
        <f t="shared" si="357"/>
        <v>4.0803481069011001E-3</v>
      </c>
    </row>
    <row r="113" spans="2:273" x14ac:dyDescent="0.25">
      <c r="B113" s="2">
        <v>86</v>
      </c>
      <c r="C113" s="37">
        <v>93.882999999999996</v>
      </c>
      <c r="D113" s="37">
        <v>94.350999999999999</v>
      </c>
      <c r="E113" s="37">
        <v>93.683999999999997</v>
      </c>
      <c r="F113" s="37">
        <v>96.14</v>
      </c>
      <c r="G113" s="37">
        <v>95.367999999999995</v>
      </c>
      <c r="H113" s="37">
        <v>95.018000000000001</v>
      </c>
      <c r="I113" s="37">
        <v>96.543999999999997</v>
      </c>
      <c r="J113" s="37">
        <v>98.525999999999996</v>
      </c>
      <c r="K113" s="37">
        <v>96.456000000000003</v>
      </c>
      <c r="L113" s="37">
        <v>95.07</v>
      </c>
      <c r="M113" s="37">
        <v>97.105000000000004</v>
      </c>
      <c r="N113" s="37">
        <v>95.350999999999999</v>
      </c>
      <c r="O113" s="37">
        <v>93.632000000000005</v>
      </c>
      <c r="P113" s="37">
        <v>95.796999999999997</v>
      </c>
      <c r="Q113" s="37">
        <v>97.305000000000007</v>
      </c>
      <c r="S113" s="4">
        <f t="shared" si="229"/>
        <v>94.827088790113152</v>
      </c>
      <c r="T113" s="4">
        <f t="shared" si="230"/>
        <v>95.510873623148342</v>
      </c>
      <c r="U113" s="4">
        <f t="shared" si="231"/>
        <v>95.168180803996052</v>
      </c>
      <c r="V113" s="4">
        <f t="shared" si="232"/>
        <v>95.096475691717416</v>
      </c>
      <c r="W113" s="4">
        <f t="shared" si="233"/>
        <v>95.136587537984184</v>
      </c>
      <c r="X113" s="4">
        <f t="shared" si="234"/>
        <v>96.382074414982554</v>
      </c>
      <c r="Y113" s="4">
        <f t="shared" si="235"/>
        <v>96.336985816345731</v>
      </c>
      <c r="Z113" s="4">
        <f t="shared" si="236"/>
        <v>98.950083984537386</v>
      </c>
      <c r="AA113" s="4">
        <f t="shared" si="237"/>
        <v>97.955230428617028</v>
      </c>
      <c r="AB113" s="4">
        <f t="shared" si="238"/>
        <v>96.768727771330688</v>
      </c>
      <c r="AC113" s="4">
        <f t="shared" si="239"/>
        <v>96.959257281721278</v>
      </c>
      <c r="AD113" s="4">
        <f t="shared" si="240"/>
        <v>96.842166624582504</v>
      </c>
      <c r="AE113" s="4">
        <f t="shared" si="241"/>
        <v>96.859704145332216</v>
      </c>
      <c r="AF113" s="4">
        <f t="shared" si="242"/>
        <v>97.865199136076484</v>
      </c>
      <c r="AG113" s="4">
        <f t="shared" si="243"/>
        <v>98.062345079674671</v>
      </c>
      <c r="AI113" s="4">
        <f t="shared" si="244"/>
        <v>-0.94408879011315605</v>
      </c>
      <c r="AJ113" s="4">
        <f t="shared" si="245"/>
        <v>-1.1598736231483429</v>
      </c>
      <c r="AK113" s="4">
        <f t="shared" si="246"/>
        <v>-1.484180803996054</v>
      </c>
      <c r="AL113" s="4">
        <f t="shared" si="247"/>
        <v>1.0435243082825849</v>
      </c>
      <c r="AM113" s="4">
        <f t="shared" si="248"/>
        <v>0.23141246201581112</v>
      </c>
      <c r="AN113" s="4">
        <f t="shared" si="249"/>
        <v>-1.3640744149825537</v>
      </c>
      <c r="AO113" s="4">
        <f t="shared" si="250"/>
        <v>0.20701418365426605</v>
      </c>
      <c r="AP113" s="4">
        <f t="shared" si="251"/>
        <v>-0.42408398453738982</v>
      </c>
      <c r="AQ113" s="4">
        <f t="shared" si="252"/>
        <v>-1.4992304286170253</v>
      </c>
      <c r="AR113" s="4">
        <f t="shared" si="253"/>
        <v>-1.6987277713306952</v>
      </c>
      <c r="AS113" s="4">
        <f t="shared" si="254"/>
        <v>0.14574271827872565</v>
      </c>
      <c r="AT113" s="4">
        <f t="shared" si="255"/>
        <v>-1.4911666245825046</v>
      </c>
      <c r="AU113" s="4">
        <f t="shared" si="256"/>
        <v>-3.2277041453322113</v>
      </c>
      <c r="AV113" s="4">
        <f t="shared" si="358"/>
        <v>-2.0681991360764869</v>
      </c>
      <c r="AW113" s="4">
        <f t="shared" si="358"/>
        <v>-0.75734507967466413</v>
      </c>
      <c r="AY113" s="2">
        <f t="shared" si="308"/>
        <v>94.822605616235364</v>
      </c>
      <c r="AZ113" s="2">
        <f t="shared" si="359"/>
        <v>95.489149288496435</v>
      </c>
      <c r="BA113" s="2">
        <f t="shared" si="360"/>
        <v>95.167900527739818</v>
      </c>
      <c r="BB113" s="2">
        <f t="shared" si="361"/>
        <v>95.094245183552047</v>
      </c>
      <c r="BC113" s="2">
        <f t="shared" si="362"/>
        <v>95.136385129460308</v>
      </c>
      <c r="BD113" s="2">
        <f t="shared" si="363"/>
        <v>96.382057710876424</v>
      </c>
      <c r="BE113" s="2">
        <f t="shared" si="364"/>
        <v>96.336978277670994</v>
      </c>
      <c r="BF113" s="2">
        <f t="shared" si="365"/>
        <v>98.950034581810428</v>
      </c>
      <c r="BG113" s="2">
        <f t="shared" si="366"/>
        <v>97.955140038368825</v>
      </c>
      <c r="BH113" s="2">
        <f t="shared" si="367"/>
        <v>96.768708481258585</v>
      </c>
      <c r="BI113" s="2">
        <f t="shared" si="368"/>
        <v>96.959251221325388</v>
      </c>
      <c r="BJ113" s="2">
        <f t="shared" si="369"/>
        <v>96.841704703624927</v>
      </c>
      <c r="BK113" s="2">
        <f t="shared" si="370"/>
        <v>96.804558142859079</v>
      </c>
      <c r="BL113" s="2">
        <f t="shared" si="371"/>
        <v>97.861708642394248</v>
      </c>
      <c r="BM113" s="2">
        <f t="shared" si="372"/>
        <v>98.026227482229004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93.882999999999996</v>
      </c>
      <c r="CF113" s="2">
        <f t="shared" si="310"/>
        <v>94.350999999999999</v>
      </c>
      <c r="CG113" s="2">
        <f t="shared" si="311"/>
        <v>93.683999999999997</v>
      </c>
      <c r="CH113" s="2">
        <f t="shared" si="312"/>
        <v>96.14</v>
      </c>
      <c r="CI113" s="2">
        <f t="shared" si="313"/>
        <v>95.367999999999995</v>
      </c>
      <c r="CJ113" s="2">
        <f t="shared" si="314"/>
        <v>95.018000000000001</v>
      </c>
      <c r="CK113" s="2">
        <f t="shared" si="315"/>
        <v>96.543999999999997</v>
      </c>
      <c r="CL113" s="2">
        <f t="shared" si="316"/>
        <v>98.525999999999996</v>
      </c>
      <c r="CM113" s="2">
        <f t="shared" si="317"/>
        <v>96.456000000000003</v>
      </c>
      <c r="CN113" s="2">
        <f t="shared" si="318"/>
        <v>95.07</v>
      </c>
      <c r="CO113" s="2">
        <f t="shared" si="319"/>
        <v>97.105000000000004</v>
      </c>
      <c r="CP113" s="2">
        <f t="shared" si="320"/>
        <v>95.350999999999999</v>
      </c>
      <c r="CQ113" s="2">
        <f t="shared" si="321"/>
        <v>93.632000000000005</v>
      </c>
      <c r="CR113" s="2">
        <f t="shared" si="322"/>
        <v>95.796999999999997</v>
      </c>
      <c r="CS113" s="2">
        <f t="shared" si="323"/>
        <v>97.305000000000007</v>
      </c>
      <c r="CU113" s="2">
        <f t="shared" si="273"/>
        <v>93.882999999999996</v>
      </c>
      <c r="CV113" s="2">
        <f t="shared" si="274"/>
        <v>94.350999999999999</v>
      </c>
      <c r="CW113" s="2">
        <f t="shared" si="275"/>
        <v>93.683999999999997</v>
      </c>
      <c r="CX113" s="2">
        <f t="shared" si="276"/>
        <v>96.14</v>
      </c>
      <c r="CY113" s="2">
        <f t="shared" si="277"/>
        <v>95.367999999999995</v>
      </c>
      <c r="CZ113" s="2">
        <f t="shared" si="278"/>
        <v>95.018000000000001</v>
      </c>
      <c r="DA113" s="2">
        <f t="shared" si="279"/>
        <v>96.543999999999997</v>
      </c>
      <c r="DB113" s="2">
        <f t="shared" si="280"/>
        <v>98.525999999999996</v>
      </c>
      <c r="DC113" s="2">
        <f t="shared" si="281"/>
        <v>96.456000000000003</v>
      </c>
      <c r="DD113" s="2">
        <f t="shared" si="282"/>
        <v>95.07</v>
      </c>
      <c r="DE113" s="2">
        <f t="shared" si="283"/>
        <v>97.105000000000004</v>
      </c>
      <c r="DF113" s="2">
        <f t="shared" si="284"/>
        <v>95.350999999999999</v>
      </c>
      <c r="DG113" s="2">
        <f t="shared" si="285"/>
        <v>93.632000000000005</v>
      </c>
      <c r="DH113" s="2">
        <f t="shared" si="286"/>
        <v>95.796999999999997</v>
      </c>
      <c r="DI113" s="2">
        <f t="shared" si="287"/>
        <v>97.305000000000007</v>
      </c>
      <c r="DK113" s="2">
        <f t="shared" si="288"/>
        <v>113.86612328117589</v>
      </c>
      <c r="DL113" s="2">
        <f t="shared" si="373"/>
        <v>116.30343648101544</v>
      </c>
      <c r="DM113" s="2">
        <f t="shared" si="373"/>
        <v>117.45222485928701</v>
      </c>
      <c r="DN113" s="2">
        <f t="shared" si="373"/>
        <v>117.21635412757973</v>
      </c>
      <c r="DO113" s="2">
        <f t="shared" si="373"/>
        <v>116.9516454790823</v>
      </c>
      <c r="DP113" s="2">
        <f t="shared" si="373"/>
        <v>124.97315030820292</v>
      </c>
      <c r="DQ113" s="2">
        <f t="shared" si="373"/>
        <v>117.57877503009082</v>
      </c>
      <c r="DR113" s="2">
        <f t="shared" si="373"/>
        <v>122.99354907539119</v>
      </c>
      <c r="DS113" s="2">
        <f t="shared" si="373"/>
        <v>120.58496356275305</v>
      </c>
      <c r="DT113" s="2">
        <f t="shared" si="373"/>
        <v>123.30530867709814</v>
      </c>
      <c r="DU113" s="2">
        <f t="shared" si="373"/>
        <v>117.74397012802277</v>
      </c>
      <c r="DV113" s="2">
        <f t="shared" si="373"/>
        <v>121.34082860998654</v>
      </c>
      <c r="DW113" s="2">
        <f t="shared" si="373"/>
        <v>115.87719761461865</v>
      </c>
      <c r="DX113" s="2">
        <f t="shared" si="373"/>
        <v>113.81999638910165</v>
      </c>
      <c r="DY113" s="2">
        <f t="shared" si="373"/>
        <v>113.12811720142605</v>
      </c>
      <c r="EA113" s="2">
        <f t="shared" si="228"/>
        <v>94.608847667617482</v>
      </c>
      <c r="EB113" s="2">
        <f t="shared" si="290"/>
        <v>95.148840005330499</v>
      </c>
      <c r="EC113" s="2">
        <f t="shared" si="291"/>
        <v>94.853847810785766</v>
      </c>
      <c r="ED113" s="2">
        <f t="shared" si="292"/>
        <v>94.77570969876389</v>
      </c>
      <c r="EE113" s="2">
        <f t="shared" si="293"/>
        <v>94.815222445480373</v>
      </c>
      <c r="EF113" s="2">
        <f t="shared" si="294"/>
        <v>95.908792186679335</v>
      </c>
      <c r="EG113" s="2">
        <f t="shared" si="295"/>
        <v>96.011383971382159</v>
      </c>
      <c r="EH113" s="2">
        <f t="shared" si="296"/>
        <v>98.585751663369905</v>
      </c>
      <c r="EI113" s="2">
        <f t="shared" si="297"/>
        <v>97.619760265162753</v>
      </c>
      <c r="EJ113" s="2">
        <f t="shared" si="298"/>
        <v>96.326384728197979</v>
      </c>
      <c r="EK113" s="2">
        <f t="shared" si="299"/>
        <v>96.59943021848413</v>
      </c>
      <c r="EL113" s="2">
        <f t="shared" si="300"/>
        <v>96.461864288932674</v>
      </c>
      <c r="EM113" s="2">
        <f t="shared" si="301"/>
        <v>96.479931336202327</v>
      </c>
      <c r="EN113" s="2">
        <f t="shared" si="302"/>
        <v>97.618224433557884</v>
      </c>
      <c r="EO113" s="2">
        <f t="shared" si="303"/>
        <v>97.734897245693332</v>
      </c>
      <c r="EQ113" s="2">
        <f t="shared" si="304"/>
        <v>94.563103404039737</v>
      </c>
      <c r="ER113" s="2">
        <f t="shared" si="374"/>
        <v>95.048900349454868</v>
      </c>
      <c r="ES113" s="2">
        <f t="shared" si="374"/>
        <v>94.464822320611262</v>
      </c>
      <c r="ET113" s="2">
        <f t="shared" si="374"/>
        <v>94.446610437692797</v>
      </c>
      <c r="EU113" s="2">
        <f t="shared" si="374"/>
        <v>94.611777589624978</v>
      </c>
      <c r="EV113" s="2">
        <f t="shared" si="374"/>
        <v>95.722042301421666</v>
      </c>
      <c r="EW113" s="2">
        <f t="shared" si="374"/>
        <v>95.755645802203432</v>
      </c>
      <c r="EX113" s="2">
        <f t="shared" si="374"/>
        <v>98.517564389584948</v>
      </c>
      <c r="EY113" s="2">
        <f t="shared" si="374"/>
        <v>97.506856897963189</v>
      </c>
      <c r="EZ113" s="2">
        <f t="shared" si="374"/>
        <v>96.405670099314165</v>
      </c>
      <c r="FA113" s="2">
        <f t="shared" si="374"/>
        <v>96.331897001772418</v>
      </c>
      <c r="FB113" s="2">
        <f t="shared" si="374"/>
        <v>96.357252544921323</v>
      </c>
      <c r="FC113" s="2">
        <f t="shared" si="374"/>
        <v>96.530343981057655</v>
      </c>
      <c r="FD113" s="2">
        <f t="shared" si="374"/>
        <v>97.865449334858013</v>
      </c>
      <c r="FE113" s="2">
        <f t="shared" si="374"/>
        <v>98.478243168983084</v>
      </c>
      <c r="FG113" s="2">
        <f t="shared" si="306"/>
        <v>0.98888091966849156</v>
      </c>
      <c r="FH113" s="2">
        <f t="shared" si="375"/>
        <v>0.98388060446101988</v>
      </c>
      <c r="FI113" s="2">
        <f t="shared" si="375"/>
        <v>0.98596361351320427</v>
      </c>
      <c r="FJ113" s="2">
        <f t="shared" si="375"/>
        <v>0.98568031821616953</v>
      </c>
      <c r="FK113" s="2">
        <f t="shared" si="375"/>
        <v>0.98541292043744866</v>
      </c>
      <c r="FL113" s="2">
        <f t="shared" si="375"/>
        <v>0.98366526104546892</v>
      </c>
      <c r="FM113" s="2">
        <f t="shared" si="375"/>
        <v>0.98479559525437699</v>
      </c>
      <c r="FN113" s="2">
        <f t="shared" si="375"/>
        <v>0.98504695105732154</v>
      </c>
      <c r="FO113" s="2">
        <f t="shared" si="375"/>
        <v>0.98533951666612385</v>
      </c>
      <c r="FP113" s="2">
        <f t="shared" si="375"/>
        <v>0.98363695925417804</v>
      </c>
      <c r="FQ113" s="2">
        <f t="shared" si="375"/>
        <v>0.98285063297941544</v>
      </c>
      <c r="FR113" s="2">
        <f t="shared" si="375"/>
        <v>0.98469373359950785</v>
      </c>
      <c r="FS113" s="2">
        <f t="shared" si="375"/>
        <v>0.98328344612132146</v>
      </c>
      <c r="FT113" s="2">
        <f t="shared" si="375"/>
        <v>0.98507632268195322</v>
      </c>
      <c r="FU113" s="2">
        <f t="shared" si="375"/>
        <v>0.9813531644770479</v>
      </c>
      <c r="FW113" s="2">
        <f t="shared" si="324"/>
        <v>7.9845179854224121E-3</v>
      </c>
      <c r="FX113" s="2">
        <f t="shared" si="376"/>
        <v>6.9044153405243038E-3</v>
      </c>
      <c r="FY113" s="2">
        <f t="shared" si="377"/>
        <v>8.0890259186859638E-3</v>
      </c>
      <c r="FZ113" s="2">
        <f t="shared" si="378"/>
        <v>8.530564448620187E-3</v>
      </c>
      <c r="GA113" s="2">
        <f t="shared" si="379"/>
        <v>8.5678255868985257E-3</v>
      </c>
      <c r="GB113" s="2">
        <f t="shared" si="380"/>
        <v>7.9956065137764213E-3</v>
      </c>
      <c r="GC113" s="2">
        <f t="shared" si="381"/>
        <v>9.0914730577000263E-3</v>
      </c>
      <c r="GD113" s="2">
        <f t="shared" si="382"/>
        <v>1.0090898289707457E-2</v>
      </c>
      <c r="GE113" s="2">
        <f t="shared" si="383"/>
        <v>1.1524961828885127E-2</v>
      </c>
      <c r="GF113" s="2">
        <f t="shared" si="384"/>
        <v>1.0929143600145455E-2</v>
      </c>
      <c r="GG113" s="2">
        <f t="shared" si="385"/>
        <v>1.0445329305904884E-2</v>
      </c>
      <c r="GH113" s="2">
        <f t="shared" si="386"/>
        <v>9.2115945799535644E-3</v>
      </c>
      <c r="GI113" s="2">
        <f t="shared" si="387"/>
        <v>7.36640213152684E-3</v>
      </c>
      <c r="GJ113" s="2">
        <f t="shared" si="388"/>
        <v>6.8528379719816493E-3</v>
      </c>
      <c r="GK113" s="2">
        <f t="shared" si="389"/>
        <v>5.7784615721066827E-3</v>
      </c>
      <c r="GM113" s="86">
        <f t="shared" si="325"/>
        <v>1.6143562385544279E-42</v>
      </c>
      <c r="GN113" s="86">
        <f t="shared" si="390"/>
        <v>1.3114441227340152E-39</v>
      </c>
      <c r="GO113" s="86">
        <f t="shared" si="391"/>
        <v>1.5377383854957611E-56</v>
      </c>
      <c r="GP113" s="86">
        <f t="shared" si="392"/>
        <v>9.3111253148539527E-57</v>
      </c>
      <c r="GQ113" s="86">
        <f t="shared" si="393"/>
        <v>1.0358283747475651E-61</v>
      </c>
      <c r="GR113" s="86">
        <f t="shared" si="394"/>
        <v>1.0365114174200191E-58</v>
      </c>
      <c r="GS113" s="86">
        <f t="shared" si="395"/>
        <v>7.5263409558208983E-59</v>
      </c>
      <c r="GT113" s="86">
        <f t="shared" si="396"/>
        <v>8.8882256770798367E-54</v>
      </c>
      <c r="GU113" s="86">
        <f t="shared" si="397"/>
        <v>2.4398530389723688E-41</v>
      </c>
      <c r="GV113" s="86">
        <f t="shared" si="398"/>
        <v>5.5957229040281549E-60</v>
      </c>
      <c r="GW113" s="86">
        <f t="shared" si="399"/>
        <v>6.3693410805755998E-58</v>
      </c>
      <c r="GX113" s="86">
        <f t="shared" si="400"/>
        <v>4.9449814190905043E-56</v>
      </c>
      <c r="GY113" s="86">
        <f t="shared" si="401"/>
        <v>6.8167238122279656E-38</v>
      </c>
      <c r="GZ113" s="86">
        <f t="shared" si="402"/>
        <v>1.1608985174138409E-50</v>
      </c>
      <c r="HA113" s="86">
        <f t="shared" si="403"/>
        <v>2.3140086281910012E-40</v>
      </c>
      <c r="HC113" s="86">
        <f t="shared" si="326"/>
        <v>1.0933501321189838E-4</v>
      </c>
      <c r="HD113" s="86">
        <f t="shared" si="404"/>
        <v>4.5833796514219648E-4</v>
      </c>
      <c r="HE113" s="86">
        <f t="shared" si="405"/>
        <v>8.5563801606327632E-6</v>
      </c>
      <c r="HF113" s="86">
        <f t="shared" si="406"/>
        <v>5.9200373274343065E-5</v>
      </c>
      <c r="HG113" s="86">
        <f t="shared" si="407"/>
        <v>5.4315376394890796E-6</v>
      </c>
      <c r="HH113" s="86">
        <f t="shared" si="408"/>
        <v>4.8882949412122527E-7</v>
      </c>
      <c r="HI113" s="86">
        <f t="shared" si="409"/>
        <v>2.4912625511470449E-7</v>
      </c>
      <c r="HJ113" s="86">
        <f t="shared" si="410"/>
        <v>1.9434190727041343E-6</v>
      </c>
      <c r="HK113" s="86">
        <f t="shared" si="411"/>
        <v>3.6400965663066117E-6</v>
      </c>
      <c r="HL113" s="86">
        <f t="shared" si="412"/>
        <v>6.2159749600461191E-7</v>
      </c>
      <c r="HM113" s="86">
        <f t="shared" si="413"/>
        <v>2.088713793186171E-7</v>
      </c>
      <c r="HN113" s="86">
        <f t="shared" si="414"/>
        <v>1.7598877151526506E-5</v>
      </c>
      <c r="HO113" s="86">
        <f t="shared" si="415"/>
        <v>1.4343971345465679E-3</v>
      </c>
      <c r="HP113" s="86">
        <f t="shared" si="416"/>
        <v>5.8025298819031721E-5</v>
      </c>
      <c r="HQ113" s="86">
        <f t="shared" si="417"/>
        <v>8.8878567764787446E-4</v>
      </c>
      <c r="HS113" s="86">
        <f t="shared" si="327"/>
        <v>3.8853879326183633E-7</v>
      </c>
      <c r="HT113" s="86">
        <f t="shared" si="418"/>
        <v>9.7301285394871772E-8</v>
      </c>
      <c r="HU113" s="86">
        <f t="shared" si="419"/>
        <v>7.8147250484027738E-9</v>
      </c>
      <c r="HV113" s="86">
        <f t="shared" si="420"/>
        <v>3.7490939464483077E-9</v>
      </c>
      <c r="HW113" s="86">
        <f t="shared" si="421"/>
        <v>4.5971318246424553E-9</v>
      </c>
      <c r="HX113" s="86">
        <f t="shared" si="422"/>
        <v>2.7314064906670075E-10</v>
      </c>
      <c r="HY113" s="86">
        <f t="shared" si="423"/>
        <v>1.7657088121143596E-9</v>
      </c>
      <c r="HZ113" s="86">
        <f t="shared" si="424"/>
        <v>3.1053165469601591E-9</v>
      </c>
      <c r="IA113" s="86">
        <f t="shared" si="425"/>
        <v>1.6506022277881225E-8</v>
      </c>
      <c r="IB113" s="86">
        <f t="shared" si="426"/>
        <v>1.5750908149531465E-8</v>
      </c>
      <c r="IC113" s="86">
        <f t="shared" si="427"/>
        <v>2.6455964921377957E-9</v>
      </c>
      <c r="ID113" s="86">
        <f t="shared" si="428"/>
        <v>2.0842917536647991E-9</v>
      </c>
      <c r="IE113" s="86">
        <f t="shared" si="429"/>
        <v>8.7669953097759282E-10</v>
      </c>
      <c r="IF113" s="86">
        <f t="shared" si="430"/>
        <v>4.3705039768888695E-6</v>
      </c>
      <c r="IG113" s="86">
        <f t="shared" si="431"/>
        <v>3.0814697631791094E-5</v>
      </c>
      <c r="II113" s="86">
        <f t="shared" si="328"/>
        <v>6.8408288363550995E-57</v>
      </c>
      <c r="IJ113" s="86">
        <f t="shared" si="329"/>
        <v>1.5728233796025189E-65</v>
      </c>
      <c r="IK113" s="86">
        <f t="shared" si="330"/>
        <v>3.1471269007532785E-74</v>
      </c>
      <c r="IL113" s="86">
        <f t="shared" si="331"/>
        <v>1.8714772064448581E-72</v>
      </c>
      <c r="IM113" s="86">
        <f t="shared" si="332"/>
        <v>4.0280316776239723E-72</v>
      </c>
      <c r="IN113" s="86">
        <f t="shared" si="333"/>
        <v>6.0456235281257462E-84</v>
      </c>
      <c r="IO113" s="86">
        <f t="shared" si="334"/>
        <v>3.7874545883371486E-76</v>
      </c>
      <c r="IP113" s="86">
        <f t="shared" si="335"/>
        <v>4.1157482415545785E-76</v>
      </c>
      <c r="IQ113" s="86">
        <f t="shared" si="336"/>
        <v>9.0565617057031306E-70</v>
      </c>
      <c r="IR113" s="86">
        <f t="shared" si="337"/>
        <v>1.3137789992628879E-72</v>
      </c>
      <c r="IS113" s="86">
        <f t="shared" si="338"/>
        <v>1.1478342796578836E-78</v>
      </c>
      <c r="IT113" s="86">
        <f t="shared" si="339"/>
        <v>3.8806953715214999E-79</v>
      </c>
      <c r="IU113" s="86">
        <f t="shared" si="340"/>
        <v>1.2886075553585562E-79</v>
      </c>
      <c r="IV113" s="86">
        <f t="shared" si="341"/>
        <v>1.1183773595130048E-42</v>
      </c>
      <c r="IW113" s="86">
        <f t="shared" si="342"/>
        <v>3.2215939107323194E-35</v>
      </c>
      <c r="IY113" s="86">
        <f t="shared" si="343"/>
        <v>1.0972355200516022E-4</v>
      </c>
      <c r="IZ113" s="86">
        <f t="shared" si="344"/>
        <v>4.5843526642759134E-4</v>
      </c>
      <c r="JA113" s="86">
        <f t="shared" si="345"/>
        <v>8.5641948856811653E-6</v>
      </c>
      <c r="JB113" s="86">
        <f t="shared" si="346"/>
        <v>5.920412236828951E-5</v>
      </c>
      <c r="JC113" s="86">
        <f t="shared" si="347"/>
        <v>5.4361347713137219E-6</v>
      </c>
      <c r="JD113" s="86">
        <f t="shared" si="348"/>
        <v>4.8910263477029201E-7</v>
      </c>
      <c r="JE113" s="86">
        <f t="shared" si="349"/>
        <v>2.5089196392681886E-7</v>
      </c>
      <c r="JF113" s="86">
        <f t="shared" si="350"/>
        <v>1.9465243892510946E-6</v>
      </c>
      <c r="JG113" s="86">
        <f t="shared" si="351"/>
        <v>3.6566025885844929E-6</v>
      </c>
      <c r="JH113" s="86">
        <f t="shared" si="352"/>
        <v>6.3734840415414333E-7</v>
      </c>
      <c r="JI113" s="86">
        <f t="shared" si="353"/>
        <v>2.1151697581075489E-7</v>
      </c>
      <c r="JJ113" s="86">
        <f t="shared" si="354"/>
        <v>1.7600961443280171E-5</v>
      </c>
      <c r="JK113" s="86">
        <f t="shared" si="355"/>
        <v>1.4343980112460988E-3</v>
      </c>
      <c r="JL113" s="86">
        <f t="shared" si="356"/>
        <v>6.2395802795920589E-5</v>
      </c>
      <c r="JM113" s="86">
        <f t="shared" si="357"/>
        <v>9.1960037527966554E-4</v>
      </c>
    </row>
    <row r="114" spans="2:273" x14ac:dyDescent="0.25">
      <c r="B114" s="2">
        <v>87</v>
      </c>
      <c r="C114" s="37">
        <v>92.45</v>
      </c>
      <c r="D114" s="37">
        <v>93.614000000000004</v>
      </c>
      <c r="E114" s="37">
        <v>94.350999999999999</v>
      </c>
      <c r="F114" s="37">
        <v>92.86</v>
      </c>
      <c r="G114" s="37">
        <v>93.07</v>
      </c>
      <c r="H114" s="37">
        <v>93.034999999999997</v>
      </c>
      <c r="I114" s="37">
        <v>95.807000000000002</v>
      </c>
      <c r="J114" s="37">
        <v>98.825000000000003</v>
      </c>
      <c r="K114" s="37">
        <v>96.509</v>
      </c>
      <c r="L114" s="37">
        <v>95.912000000000006</v>
      </c>
      <c r="M114" s="37">
        <v>96.578999999999994</v>
      </c>
      <c r="N114" s="37">
        <v>94.281000000000006</v>
      </c>
      <c r="O114" s="37">
        <v>95.736999999999995</v>
      </c>
      <c r="P114" s="37">
        <v>96.22</v>
      </c>
      <c r="Q114" s="37">
        <v>97.153000000000006</v>
      </c>
      <c r="S114" s="4">
        <f t="shared" si="229"/>
        <v>94.68166566812242</v>
      </c>
      <c r="T114" s="4">
        <f t="shared" si="230"/>
        <v>95.317411912778525</v>
      </c>
      <c r="U114" s="4">
        <f t="shared" si="231"/>
        <v>94.968784590674886</v>
      </c>
      <c r="V114" s="4">
        <f t="shared" si="232"/>
        <v>94.911839867214709</v>
      </c>
      <c r="W114" s="4">
        <f t="shared" si="233"/>
        <v>94.960770345538776</v>
      </c>
      <c r="X114" s="4">
        <f t="shared" si="234"/>
        <v>96.172600662286726</v>
      </c>
      <c r="Y114" s="4">
        <f t="shared" si="235"/>
        <v>96.168910152443246</v>
      </c>
      <c r="Z114" s="4">
        <f t="shared" si="236"/>
        <v>98.775870777879547</v>
      </c>
      <c r="AA114" s="4">
        <f t="shared" si="237"/>
        <v>97.795950366416704</v>
      </c>
      <c r="AB114" s="4">
        <f t="shared" si="238"/>
        <v>96.610851637554632</v>
      </c>
      <c r="AC114" s="4">
        <f t="shared" si="239"/>
        <v>96.784746723728261</v>
      </c>
      <c r="AD114" s="4">
        <f t="shared" si="240"/>
        <v>96.682872576759252</v>
      </c>
      <c r="AE114" s="4">
        <f t="shared" si="241"/>
        <v>96.679278295002163</v>
      </c>
      <c r="AF114" s="4">
        <f t="shared" si="242"/>
        <v>97.734773270730471</v>
      </c>
      <c r="AG114" s="4">
        <f t="shared" si="243"/>
        <v>97.960128700028406</v>
      </c>
      <c r="AI114" s="4">
        <f t="shared" si="244"/>
        <v>-2.2316656681224174</v>
      </c>
      <c r="AJ114" s="4">
        <f t="shared" si="245"/>
        <v>-1.7034119127785203</v>
      </c>
      <c r="AK114" s="4">
        <f t="shared" si="246"/>
        <v>-0.61778459067488711</v>
      </c>
      <c r="AL114" s="4">
        <f t="shared" si="247"/>
        <v>-2.05183986721471</v>
      </c>
      <c r="AM114" s="4">
        <f t="shared" si="248"/>
        <v>-1.8907703455387832</v>
      </c>
      <c r="AN114" s="4">
        <f t="shared" si="249"/>
        <v>-3.1376006622867294</v>
      </c>
      <c r="AO114" s="4">
        <f t="shared" si="250"/>
        <v>-0.36191015244324376</v>
      </c>
      <c r="AP114" s="4">
        <f t="shared" si="251"/>
        <v>4.9129222120456006E-2</v>
      </c>
      <c r="AQ114" s="4">
        <f t="shared" si="252"/>
        <v>-1.2869503664167041</v>
      </c>
      <c r="AR114" s="4">
        <f t="shared" si="253"/>
        <v>-0.69885163755462543</v>
      </c>
      <c r="AS114" s="4">
        <f t="shared" si="254"/>
        <v>-0.20574672372826797</v>
      </c>
      <c r="AT114" s="4">
        <f t="shared" si="255"/>
        <v>-2.4018725767592457</v>
      </c>
      <c r="AU114" s="4">
        <f t="shared" si="256"/>
        <v>-0.94227829500216842</v>
      </c>
      <c r="AV114" s="4">
        <f t="shared" si="358"/>
        <v>-1.5147732707304726</v>
      </c>
      <c r="AW114" s="4">
        <f t="shared" si="358"/>
        <v>-0.8071287000284002</v>
      </c>
      <c r="AY114" s="2">
        <f t="shared" si="308"/>
        <v>94.681244073742093</v>
      </c>
      <c r="AZ114" s="2">
        <f t="shared" si="359"/>
        <v>95.315175486477031</v>
      </c>
      <c r="BA114" s="2">
        <f t="shared" si="360"/>
        <v>94.968769357927968</v>
      </c>
      <c r="BB114" s="2">
        <f t="shared" si="361"/>
        <v>94.91169074278541</v>
      </c>
      <c r="BC114" s="2">
        <f t="shared" si="362"/>
        <v>94.960761583670177</v>
      </c>
      <c r="BD114" s="2">
        <f t="shared" si="363"/>
        <v>96.172600247523334</v>
      </c>
      <c r="BE114" s="2">
        <f t="shared" si="364"/>
        <v>96.168908906384573</v>
      </c>
      <c r="BF114" s="2">
        <f t="shared" si="365"/>
        <v>98.775866957310697</v>
      </c>
      <c r="BG114" s="2">
        <f t="shared" si="366"/>
        <v>97.795935079511338</v>
      </c>
      <c r="BH114" s="2">
        <f t="shared" si="367"/>
        <v>96.610838285401812</v>
      </c>
      <c r="BI114" s="2">
        <f t="shared" si="368"/>
        <v>96.784743741576051</v>
      </c>
      <c r="BJ114" s="2">
        <f t="shared" si="369"/>
        <v>96.682843037626498</v>
      </c>
      <c r="BK114" s="2">
        <f t="shared" si="370"/>
        <v>96.671258929847312</v>
      </c>
      <c r="BL114" s="2">
        <f t="shared" si="371"/>
        <v>97.731234181713631</v>
      </c>
      <c r="BM114" s="2">
        <f t="shared" si="372"/>
        <v>97.926604454593928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92.45</v>
      </c>
      <c r="CF114" s="2">
        <f t="shared" si="310"/>
        <v>93.614000000000004</v>
      </c>
      <c r="CG114" s="2">
        <f t="shared" si="311"/>
        <v>94.350999999999999</v>
      </c>
      <c r="CH114" s="2">
        <f t="shared" si="312"/>
        <v>92.86</v>
      </c>
      <c r="CI114" s="2">
        <f t="shared" si="313"/>
        <v>93.07</v>
      </c>
      <c r="CJ114" s="2">
        <f t="shared" si="314"/>
        <v>93.034999999999997</v>
      </c>
      <c r="CK114" s="2">
        <f t="shared" si="315"/>
        <v>95.807000000000002</v>
      </c>
      <c r="CL114" s="2">
        <f t="shared" si="316"/>
        <v>98.825000000000003</v>
      </c>
      <c r="CM114" s="2">
        <f t="shared" si="317"/>
        <v>96.509</v>
      </c>
      <c r="CN114" s="2">
        <f t="shared" si="318"/>
        <v>95.912000000000006</v>
      </c>
      <c r="CO114" s="2">
        <f t="shared" si="319"/>
        <v>96.578999999999994</v>
      </c>
      <c r="CP114" s="2">
        <f t="shared" si="320"/>
        <v>94.281000000000006</v>
      </c>
      <c r="CQ114" s="2">
        <f t="shared" si="321"/>
        <v>95.736999999999995</v>
      </c>
      <c r="CR114" s="2">
        <f t="shared" si="322"/>
        <v>96.22</v>
      </c>
      <c r="CS114" s="2">
        <f t="shared" si="323"/>
        <v>97.153000000000006</v>
      </c>
      <c r="CU114" s="2">
        <f t="shared" si="273"/>
        <v>92.45</v>
      </c>
      <c r="CV114" s="2">
        <f t="shared" si="274"/>
        <v>93.614000000000004</v>
      </c>
      <c r="CW114" s="2">
        <f t="shared" si="275"/>
        <v>94.350999999999999</v>
      </c>
      <c r="CX114" s="2">
        <f t="shared" si="276"/>
        <v>92.86</v>
      </c>
      <c r="CY114" s="2">
        <f t="shared" si="277"/>
        <v>93.07</v>
      </c>
      <c r="CZ114" s="2">
        <f t="shared" si="278"/>
        <v>93.034999999999997</v>
      </c>
      <c r="DA114" s="2">
        <f t="shared" si="279"/>
        <v>95.807000000000002</v>
      </c>
      <c r="DB114" s="2">
        <f t="shared" si="280"/>
        <v>98.825000000000003</v>
      </c>
      <c r="DC114" s="2">
        <f t="shared" si="281"/>
        <v>96.509</v>
      </c>
      <c r="DD114" s="2">
        <f t="shared" si="282"/>
        <v>95.912000000000006</v>
      </c>
      <c r="DE114" s="2">
        <f t="shared" si="283"/>
        <v>96.578999999999994</v>
      </c>
      <c r="DF114" s="2">
        <f t="shared" si="284"/>
        <v>94.281000000000006</v>
      </c>
      <c r="DG114" s="2">
        <f t="shared" si="285"/>
        <v>95.736999999999995</v>
      </c>
      <c r="DH114" s="2">
        <f t="shared" si="286"/>
        <v>96.22</v>
      </c>
      <c r="DI114" s="2">
        <f t="shared" si="287"/>
        <v>97.153000000000006</v>
      </c>
      <c r="DK114" s="2">
        <f t="shared" si="288"/>
        <v>113.96458534850638</v>
      </c>
      <c r="DL114" s="2">
        <f t="shared" si="373"/>
        <v>116.44096181201445</v>
      </c>
      <c r="DM114" s="2">
        <f t="shared" si="373"/>
        <v>117.61012598499057</v>
      </c>
      <c r="DN114" s="2">
        <f t="shared" si="373"/>
        <v>117.37822110694182</v>
      </c>
      <c r="DO114" s="2">
        <f t="shared" si="373"/>
        <v>117.09263272604588</v>
      </c>
      <c r="DP114" s="2">
        <f t="shared" si="373"/>
        <v>125.23779919393074</v>
      </c>
      <c r="DQ114" s="2">
        <f t="shared" si="373"/>
        <v>117.72694616478827</v>
      </c>
      <c r="DR114" s="2">
        <f t="shared" si="373"/>
        <v>123.19824608819346</v>
      </c>
      <c r="DS114" s="2">
        <f t="shared" si="373"/>
        <v>120.7594979757085</v>
      </c>
      <c r="DT114" s="2">
        <f t="shared" si="373"/>
        <v>123.54204030346135</v>
      </c>
      <c r="DU114" s="2">
        <f t="shared" si="373"/>
        <v>117.91820388809865</v>
      </c>
      <c r="DV114" s="2">
        <f t="shared" si="373"/>
        <v>121.56663346828614</v>
      </c>
      <c r="DW114" s="2">
        <f t="shared" si="373"/>
        <v>116.03589944195207</v>
      </c>
      <c r="DX114" s="2">
        <f t="shared" si="373"/>
        <v>113.97061505635189</v>
      </c>
      <c r="DY114" s="2">
        <f t="shared" si="373"/>
        <v>113.27821713458113</v>
      </c>
      <c r="EA114" s="2">
        <f t="shared" si="228"/>
        <v>94.483872164116747</v>
      </c>
      <c r="EB114" s="2">
        <f t="shared" si="290"/>
        <v>95.000229904051182</v>
      </c>
      <c r="EC114" s="2">
        <f t="shared" si="291"/>
        <v>94.678039024880761</v>
      </c>
      <c r="ED114" s="2">
        <f t="shared" si="292"/>
        <v>94.616902532030238</v>
      </c>
      <c r="EE114" s="2">
        <f t="shared" si="293"/>
        <v>94.663748298772987</v>
      </c>
      <c r="EF114" s="2">
        <f t="shared" si="294"/>
        <v>95.733922717154798</v>
      </c>
      <c r="EG114" s="2">
        <f t="shared" si="295"/>
        <v>95.867727460641049</v>
      </c>
      <c r="EH114" s="2">
        <f t="shared" si="296"/>
        <v>98.438451987052687</v>
      </c>
      <c r="EI114" s="2">
        <f t="shared" si="297"/>
        <v>97.485656871475214</v>
      </c>
      <c r="EJ114" s="2">
        <f t="shared" si="298"/>
        <v>96.20136801279277</v>
      </c>
      <c r="EK114" s="2">
        <f t="shared" si="299"/>
        <v>96.451281701402081</v>
      </c>
      <c r="EL114" s="2">
        <f t="shared" si="300"/>
        <v>96.331067259185971</v>
      </c>
      <c r="EM114" s="2">
        <f t="shared" si="301"/>
        <v>96.370627189508326</v>
      </c>
      <c r="EN114" s="2">
        <f t="shared" si="302"/>
        <v>97.505139620330695</v>
      </c>
      <c r="EO114" s="2">
        <f t="shared" si="303"/>
        <v>97.656161606733477</v>
      </c>
      <c r="EQ114" s="2">
        <f t="shared" si="304"/>
        <v>94.441572117270226</v>
      </c>
      <c r="ER114" s="2">
        <f t="shared" si="374"/>
        <v>94.907219101202145</v>
      </c>
      <c r="ES114" s="2">
        <f t="shared" si="374"/>
        <v>94.317640251078856</v>
      </c>
      <c r="ET114" s="2">
        <f t="shared" si="374"/>
        <v>94.312714832084652</v>
      </c>
      <c r="EU114" s="2">
        <f t="shared" si="374"/>
        <v>94.47683185138419</v>
      </c>
      <c r="EV114" s="2">
        <f t="shared" si="374"/>
        <v>95.564075943781376</v>
      </c>
      <c r="EW114" s="2">
        <f t="shared" si="374"/>
        <v>95.633060076785014</v>
      </c>
      <c r="EX114" s="2">
        <f t="shared" si="374"/>
        <v>98.376240061311066</v>
      </c>
      <c r="EY114" s="2">
        <f t="shared" si="374"/>
        <v>97.382108264121641</v>
      </c>
      <c r="EZ114" s="2">
        <f t="shared" si="374"/>
        <v>96.274021656692952</v>
      </c>
      <c r="FA114" s="2">
        <f t="shared" si="374"/>
        <v>96.206839636965341</v>
      </c>
      <c r="FB114" s="2">
        <f t="shared" si="374"/>
        <v>96.234479088719098</v>
      </c>
      <c r="FC114" s="2">
        <f t="shared" si="374"/>
        <v>96.417669037391718</v>
      </c>
      <c r="FD114" s="2">
        <f t="shared" si="374"/>
        <v>97.730952140270631</v>
      </c>
      <c r="FE114" s="2">
        <f t="shared" si="374"/>
        <v>98.340851792209193</v>
      </c>
      <c r="FG114" s="2">
        <f t="shared" si="306"/>
        <v>0.98984934723612117</v>
      </c>
      <c r="FH114" s="2">
        <f t="shared" si="375"/>
        <v>0.98527805593899065</v>
      </c>
      <c r="FI114" s="2">
        <f t="shared" si="375"/>
        <v>0.98718283353894032</v>
      </c>
      <c r="FJ114" s="2">
        <f t="shared" si="375"/>
        <v>0.98692381931297135</v>
      </c>
      <c r="FK114" s="2">
        <f t="shared" si="375"/>
        <v>0.98667932817702375</v>
      </c>
      <c r="FL114" s="2">
        <f t="shared" si="375"/>
        <v>0.98508109837694191</v>
      </c>
      <c r="FM114" s="2">
        <f t="shared" si="375"/>
        <v>0.9861148421851692</v>
      </c>
      <c r="FN114" s="2">
        <f t="shared" si="375"/>
        <v>0.9863446909076734</v>
      </c>
      <c r="FO114" s="2">
        <f t="shared" si="375"/>
        <v>0.98661221052789438</v>
      </c>
      <c r="FP114" s="2">
        <f t="shared" si="375"/>
        <v>0.98505521241486649</v>
      </c>
      <c r="FQ114" s="2">
        <f t="shared" si="375"/>
        <v>0.98433595499669613</v>
      </c>
      <c r="FR114" s="2">
        <f t="shared" si="375"/>
        <v>0.98602169335150947</v>
      </c>
      <c r="FS114" s="2">
        <f t="shared" si="375"/>
        <v>0.98473186413831681</v>
      </c>
      <c r="FT114" s="2">
        <f t="shared" si="375"/>
        <v>0.98637154870583887</v>
      </c>
      <c r="FU114" s="2">
        <f t="shared" si="375"/>
        <v>0.98296593576361957</v>
      </c>
      <c r="FW114" s="2">
        <f t="shared" si="324"/>
        <v>8.7481109288828369E-3</v>
      </c>
      <c r="FX114" s="2">
        <f t="shared" si="376"/>
        <v>7.5655013043787649E-3</v>
      </c>
      <c r="FY114" s="2">
        <f t="shared" si="377"/>
        <v>8.862524104413615E-3</v>
      </c>
      <c r="FZ114" s="2">
        <f t="shared" si="378"/>
        <v>9.3458861285325764E-3</v>
      </c>
      <c r="GA114" s="2">
        <f t="shared" si="379"/>
        <v>9.386674840519681E-3</v>
      </c>
      <c r="GB114" s="2">
        <f t="shared" si="380"/>
        <v>8.7602505351977635E-3</v>
      </c>
      <c r="GC114" s="2">
        <f t="shared" si="381"/>
        <v>9.9598658921690661E-3</v>
      </c>
      <c r="GD114" s="2">
        <f t="shared" si="382"/>
        <v>1.105368861721112E-2</v>
      </c>
      <c r="GE114" s="2">
        <f t="shared" si="383"/>
        <v>1.2622833932682223E-2</v>
      </c>
      <c r="GF114" s="2">
        <f t="shared" si="384"/>
        <v>1.1970945207430479E-2</v>
      </c>
      <c r="GG114" s="2">
        <f t="shared" si="385"/>
        <v>1.1441545657531015E-2</v>
      </c>
      <c r="GH114" s="2">
        <f t="shared" si="386"/>
        <v>1.009134424906211E-2</v>
      </c>
      <c r="GI114" s="2">
        <f t="shared" si="387"/>
        <v>8.071363026221955E-3</v>
      </c>
      <c r="GJ114" s="2">
        <f t="shared" si="388"/>
        <v>7.5090228316948004E-3</v>
      </c>
      <c r="GK114" s="2">
        <f t="shared" si="389"/>
        <v>6.3324268212992538E-3</v>
      </c>
      <c r="GM114" s="86">
        <f t="shared" si="325"/>
        <v>1.5335046941084526E-45</v>
      </c>
      <c r="GN114" s="86">
        <f t="shared" si="390"/>
        <v>1.7146534423575922E-42</v>
      </c>
      <c r="GO114" s="86">
        <f t="shared" si="391"/>
        <v>1.4213925195625352E-60</v>
      </c>
      <c r="GP114" s="86">
        <f t="shared" si="392"/>
        <v>7.3440477701085915E-61</v>
      </c>
      <c r="GQ114" s="86">
        <f t="shared" si="393"/>
        <v>3.7335427555566897E-66</v>
      </c>
      <c r="GR114" s="86">
        <f t="shared" si="394"/>
        <v>5.99021126749652E-63</v>
      </c>
      <c r="GS114" s="86">
        <f t="shared" si="395"/>
        <v>4.8197422862765011E-63</v>
      </c>
      <c r="GT114" s="86">
        <f t="shared" si="396"/>
        <v>1.2598430277128643E-57</v>
      </c>
      <c r="GU114" s="86">
        <f t="shared" si="397"/>
        <v>2.7581949663342654E-44</v>
      </c>
      <c r="GV114" s="86">
        <f t="shared" si="398"/>
        <v>2.6842810437446013E-64</v>
      </c>
      <c r="GW114" s="86">
        <f t="shared" si="399"/>
        <v>3.8919691747011282E-62</v>
      </c>
      <c r="GX114" s="86">
        <f t="shared" si="400"/>
        <v>4.8537035277896497E-60</v>
      </c>
      <c r="GY114" s="86">
        <f t="shared" si="401"/>
        <v>1.2885528728160146E-40</v>
      </c>
      <c r="GZ114" s="86">
        <f t="shared" si="402"/>
        <v>2.957651377663947E-54</v>
      </c>
      <c r="HA114" s="86">
        <f t="shared" si="403"/>
        <v>3.4045366355861247E-43</v>
      </c>
      <c r="HC114" s="86">
        <f t="shared" si="326"/>
        <v>1.249846992890985E-5</v>
      </c>
      <c r="HD114" s="86">
        <f t="shared" si="404"/>
        <v>5.7077885530957734E-5</v>
      </c>
      <c r="HE114" s="86">
        <f t="shared" si="405"/>
        <v>5.2466203841061645E-7</v>
      </c>
      <c r="HF114" s="86">
        <f t="shared" si="406"/>
        <v>4.9626292281290364E-6</v>
      </c>
      <c r="HG114" s="86">
        <f t="shared" si="407"/>
        <v>2.3128591491394993E-7</v>
      </c>
      <c r="HH114" s="86">
        <f t="shared" si="408"/>
        <v>8.9354852121545086E-9</v>
      </c>
      <c r="HI114" s="86">
        <f t="shared" si="409"/>
        <v>5.5315472032366584E-9</v>
      </c>
      <c r="HJ114" s="86">
        <f t="shared" si="410"/>
        <v>8.5598735794733668E-8</v>
      </c>
      <c r="HK114" s="86">
        <f t="shared" si="411"/>
        <v>2.109138014444052E-7</v>
      </c>
      <c r="HL114" s="86">
        <f t="shared" si="412"/>
        <v>2.144965777811922E-8</v>
      </c>
      <c r="HM114" s="86">
        <f t="shared" si="413"/>
        <v>4.7086106282532423E-9</v>
      </c>
      <c r="HN114" s="86">
        <f t="shared" si="414"/>
        <v>1.3704632142594092E-6</v>
      </c>
      <c r="HO114" s="86">
        <f t="shared" si="415"/>
        <v>2.6337594246719342E-4</v>
      </c>
      <c r="HP114" s="86">
        <f t="shared" si="416"/>
        <v>4.8579646430339555E-6</v>
      </c>
      <c r="HQ114" s="86">
        <f t="shared" si="417"/>
        <v>1.5695378275304656E-4</v>
      </c>
      <c r="HS114" s="86">
        <f t="shared" si="327"/>
        <v>1.0511285275551922E-6</v>
      </c>
      <c r="HT114" s="86">
        <f t="shared" si="418"/>
        <v>2.8887283136684443E-7</v>
      </c>
      <c r="HU114" s="86">
        <f t="shared" si="419"/>
        <v>2.8425675598694105E-8</v>
      </c>
      <c r="HV114" s="86">
        <f t="shared" si="420"/>
        <v>1.3980560802504513E-8</v>
      </c>
      <c r="HW114" s="86">
        <f t="shared" si="421"/>
        <v>1.6987188870826869E-8</v>
      </c>
      <c r="HX114" s="86">
        <f t="shared" si="422"/>
        <v>1.217452191080075E-9</v>
      </c>
      <c r="HY114" s="86">
        <f t="shared" si="423"/>
        <v>7.1265211067565819E-9</v>
      </c>
      <c r="HZ114" s="86">
        <f t="shared" si="424"/>
        <v>1.2658802360019948E-8</v>
      </c>
      <c r="IA114" s="86">
        <f t="shared" si="425"/>
        <v>6.1878215143100227E-8</v>
      </c>
      <c r="IB114" s="86">
        <f t="shared" si="426"/>
        <v>5.9812177200073285E-8</v>
      </c>
      <c r="IC114" s="86">
        <f t="shared" si="427"/>
        <v>1.1229563387521598E-8</v>
      </c>
      <c r="ID114" s="86">
        <f t="shared" si="428"/>
        <v>8.6257734339138091E-9</v>
      </c>
      <c r="IE114" s="86">
        <f t="shared" si="429"/>
        <v>3.5231526233759804E-9</v>
      </c>
      <c r="IF114" s="86">
        <f t="shared" si="430"/>
        <v>9.4212853468038062E-6</v>
      </c>
      <c r="IG114" s="86">
        <f t="shared" si="431"/>
        <v>5.6070750254915929E-5</v>
      </c>
      <c r="II114" s="86">
        <f t="shared" si="328"/>
        <v>8.3018314609975254E-55</v>
      </c>
      <c r="IJ114" s="86">
        <f t="shared" si="329"/>
        <v>3.4359018320792114E-63</v>
      </c>
      <c r="IK114" s="86">
        <f t="shared" si="330"/>
        <v>1.7502473760213163E-71</v>
      </c>
      <c r="IL114" s="86">
        <f t="shared" si="331"/>
        <v>9.553200961954653E-70</v>
      </c>
      <c r="IM114" s="86">
        <f t="shared" si="332"/>
        <v>2.0081458623220926E-69</v>
      </c>
      <c r="IN114" s="86">
        <f t="shared" si="333"/>
        <v>7.7041218231039808E-81</v>
      </c>
      <c r="IO114" s="86">
        <f t="shared" si="334"/>
        <v>2.9256618542824682E-73</v>
      </c>
      <c r="IP114" s="86">
        <f t="shared" si="335"/>
        <v>3.6858591895076699E-73</v>
      </c>
      <c r="IQ114" s="86">
        <f t="shared" si="336"/>
        <v>5.4734167082493312E-67</v>
      </c>
      <c r="IR114" s="86">
        <f t="shared" si="337"/>
        <v>9.5835866303522149E-70</v>
      </c>
      <c r="IS114" s="86">
        <f t="shared" si="338"/>
        <v>1.3690626524798289E-75</v>
      </c>
      <c r="IT114" s="86">
        <f t="shared" si="339"/>
        <v>3.991251765285904E-76</v>
      </c>
      <c r="IU114" s="86">
        <f t="shared" si="340"/>
        <v>1.0067781903744936E-76</v>
      </c>
      <c r="IV114" s="86">
        <f t="shared" si="341"/>
        <v>3.5466445207383289E-41</v>
      </c>
      <c r="IW114" s="86">
        <f t="shared" si="342"/>
        <v>4.973673635432231E-34</v>
      </c>
      <c r="IY114" s="86">
        <f t="shared" si="343"/>
        <v>1.3549598456465042E-5</v>
      </c>
      <c r="IZ114" s="86">
        <f t="shared" si="344"/>
        <v>5.7366758362324577E-5</v>
      </c>
      <c r="JA114" s="86">
        <f t="shared" si="345"/>
        <v>5.5308771400931054E-7</v>
      </c>
      <c r="JB114" s="86">
        <f t="shared" si="346"/>
        <v>4.9766097889315409E-6</v>
      </c>
      <c r="JC114" s="86">
        <f t="shared" si="347"/>
        <v>2.4827310378477679E-7</v>
      </c>
      <c r="JD114" s="86">
        <f t="shared" si="348"/>
        <v>1.0152937403234584E-8</v>
      </c>
      <c r="JE114" s="86">
        <f t="shared" si="349"/>
        <v>1.265806830999324E-8</v>
      </c>
      <c r="JF114" s="86">
        <f t="shared" si="350"/>
        <v>9.8257538154753618E-8</v>
      </c>
      <c r="JG114" s="86">
        <f t="shared" si="351"/>
        <v>2.7279201658750544E-7</v>
      </c>
      <c r="JH114" s="86">
        <f t="shared" si="352"/>
        <v>8.1261834978192502E-8</v>
      </c>
      <c r="JI114" s="86">
        <f t="shared" si="353"/>
        <v>1.593817401577484E-8</v>
      </c>
      <c r="JJ114" s="86">
        <f t="shared" si="354"/>
        <v>1.379088987693323E-6</v>
      </c>
      <c r="JK114" s="86">
        <f t="shared" si="355"/>
        <v>2.6337946561981679E-4</v>
      </c>
      <c r="JL114" s="86">
        <f t="shared" si="356"/>
        <v>1.4279249989837762E-5</v>
      </c>
      <c r="JM114" s="86">
        <f t="shared" si="357"/>
        <v>2.130245330079625E-4</v>
      </c>
    </row>
    <row r="115" spans="2:273" x14ac:dyDescent="0.25">
      <c r="B115" s="2">
        <v>88</v>
      </c>
      <c r="C115" s="37">
        <v>95.4</v>
      </c>
      <c r="D115" s="37">
        <v>91.614000000000004</v>
      </c>
      <c r="E115" s="37">
        <v>93.332999999999998</v>
      </c>
      <c r="F115" s="37">
        <v>94.192999999999998</v>
      </c>
      <c r="G115" s="37">
        <v>94.772000000000006</v>
      </c>
      <c r="H115" s="37">
        <v>94.052999999999997</v>
      </c>
      <c r="I115" s="37">
        <v>96.087999999999994</v>
      </c>
      <c r="J115" s="37">
        <v>97.456000000000003</v>
      </c>
      <c r="K115" s="37">
        <v>99.561000000000007</v>
      </c>
      <c r="L115" s="37">
        <v>93.772000000000006</v>
      </c>
      <c r="M115" s="37">
        <v>94.841999999999999</v>
      </c>
      <c r="N115" s="37">
        <v>94.772000000000006</v>
      </c>
      <c r="O115" s="37">
        <v>97.07</v>
      </c>
      <c r="P115" s="37">
        <v>96.846999999999994</v>
      </c>
      <c r="Q115" s="37">
        <v>97.338999999999999</v>
      </c>
      <c r="S115" s="4">
        <f t="shared" si="229"/>
        <v>94.541128852507953</v>
      </c>
      <c r="T115" s="4">
        <f t="shared" si="230"/>
        <v>95.14319240396425</v>
      </c>
      <c r="U115" s="4">
        <f t="shared" si="231"/>
        <v>94.771285730971499</v>
      </c>
      <c r="V115" s="4">
        <f t="shared" si="232"/>
        <v>94.730832236490201</v>
      </c>
      <c r="W115" s="4">
        <f t="shared" si="233"/>
        <v>94.786885285428852</v>
      </c>
      <c r="X115" s="4">
        <f t="shared" si="234"/>
        <v>95.965537466194519</v>
      </c>
      <c r="Y115" s="4">
        <f t="shared" si="235"/>
        <v>96.002595696959489</v>
      </c>
      <c r="Z115" s="4">
        <f t="shared" si="236"/>
        <v>98.603592789378496</v>
      </c>
      <c r="AA115" s="4">
        <f t="shared" si="237"/>
        <v>97.63856775641014</v>
      </c>
      <c r="AB115" s="4">
        <f t="shared" si="238"/>
        <v>96.455337452523054</v>
      </c>
      <c r="AC115" s="4">
        <f t="shared" si="239"/>
        <v>96.612077243968812</v>
      </c>
      <c r="AD115" s="4">
        <f t="shared" si="240"/>
        <v>96.525961285059822</v>
      </c>
      <c r="AE115" s="4">
        <f t="shared" si="241"/>
        <v>96.540566897087103</v>
      </c>
      <c r="AF115" s="4">
        <f t="shared" si="242"/>
        <v>97.608863786145591</v>
      </c>
      <c r="AG115" s="4">
        <f t="shared" si="243"/>
        <v>97.882459643827445</v>
      </c>
      <c r="AI115" s="4">
        <f t="shared" si="244"/>
        <v>0.85887114749205296</v>
      </c>
      <c r="AJ115" s="4">
        <f t="shared" si="245"/>
        <v>-3.5291924039642453</v>
      </c>
      <c r="AK115" s="4">
        <f t="shared" si="246"/>
        <v>-1.4382857309715007</v>
      </c>
      <c r="AL115" s="4">
        <f t="shared" si="247"/>
        <v>-0.53783223649020329</v>
      </c>
      <c r="AM115" s="4">
        <f t="shared" si="248"/>
        <v>-1.4885285428846373E-2</v>
      </c>
      <c r="AN115" s="4">
        <f t="shared" si="249"/>
        <v>-1.9125374661945216</v>
      </c>
      <c r="AO115" s="4">
        <f t="shared" si="250"/>
        <v>8.540430304050517E-2</v>
      </c>
      <c r="AP115" s="4">
        <f t="shared" si="251"/>
        <v>-1.1475927893784927</v>
      </c>
      <c r="AQ115" s="4">
        <f t="shared" si="252"/>
        <v>1.9224322435898671</v>
      </c>
      <c r="AR115" s="4">
        <f t="shared" si="253"/>
        <v>-2.6833374525230482</v>
      </c>
      <c r="AS115" s="4">
        <f t="shared" si="254"/>
        <v>-1.7700772439688137</v>
      </c>
      <c r="AT115" s="4">
        <f t="shared" si="255"/>
        <v>-1.7539612850598161</v>
      </c>
      <c r="AU115" s="4">
        <f t="shared" si="256"/>
        <v>0.52943310291288981</v>
      </c>
      <c r="AV115" s="4">
        <f t="shared" si="358"/>
        <v>-0.76186378614559658</v>
      </c>
      <c r="AW115" s="4">
        <f t="shared" si="358"/>
        <v>-0.54345964382744683</v>
      </c>
      <c r="AY115" s="2">
        <f t="shared" si="308"/>
        <v>94.541098612193949</v>
      </c>
      <c r="AZ115" s="2">
        <f t="shared" si="359"/>
        <v>95.143001972112572</v>
      </c>
      <c r="BA115" s="2">
        <f t="shared" si="360"/>
        <v>94.77127911913044</v>
      </c>
      <c r="BB115" s="2">
        <f t="shared" si="361"/>
        <v>94.730820161002512</v>
      </c>
      <c r="BC115" s="2">
        <f t="shared" si="362"/>
        <v>94.78687844270226</v>
      </c>
      <c r="BD115" s="2">
        <f t="shared" si="363"/>
        <v>95.965536736439489</v>
      </c>
      <c r="BE115" s="2">
        <f t="shared" si="364"/>
        <v>96.002591556560049</v>
      </c>
      <c r="BF115" s="2">
        <f t="shared" si="365"/>
        <v>98.60358462046969</v>
      </c>
      <c r="BG115" s="2">
        <f t="shared" si="366"/>
        <v>97.638528509070795</v>
      </c>
      <c r="BH115" s="2">
        <f t="shared" si="367"/>
        <v>96.455292737198604</v>
      </c>
      <c r="BI115" s="2">
        <f t="shared" si="368"/>
        <v>96.612066108765433</v>
      </c>
      <c r="BJ115" s="2">
        <f t="shared" si="369"/>
        <v>96.525951348740165</v>
      </c>
      <c r="BK115" s="2">
        <f t="shared" si="370"/>
        <v>96.539647652044977</v>
      </c>
      <c r="BL115" s="2">
        <f t="shared" si="371"/>
        <v>97.60191806028817</v>
      </c>
      <c r="BM115" s="2">
        <f t="shared" si="372"/>
        <v>97.828387309685866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95.4</v>
      </c>
      <c r="CF115" s="2">
        <f t="shared" si="310"/>
        <v>91.614000000000004</v>
      </c>
      <c r="CG115" s="2">
        <f t="shared" si="311"/>
        <v>93.332999999999998</v>
      </c>
      <c r="CH115" s="2">
        <f t="shared" si="312"/>
        <v>94.192999999999998</v>
      </c>
      <c r="CI115" s="2">
        <f t="shared" si="313"/>
        <v>94.772000000000006</v>
      </c>
      <c r="CJ115" s="2">
        <f t="shared" si="314"/>
        <v>94.052999999999997</v>
      </c>
      <c r="CK115" s="2">
        <f t="shared" si="315"/>
        <v>96.087999999999994</v>
      </c>
      <c r="CL115" s="2">
        <f t="shared" si="316"/>
        <v>97.456000000000003</v>
      </c>
      <c r="CM115" s="2">
        <f t="shared" si="317"/>
        <v>99.561000000000007</v>
      </c>
      <c r="CN115" s="2">
        <f t="shared" si="318"/>
        <v>93.772000000000006</v>
      </c>
      <c r="CO115" s="2">
        <f t="shared" si="319"/>
        <v>94.841999999999999</v>
      </c>
      <c r="CP115" s="2">
        <f t="shared" si="320"/>
        <v>94.772000000000006</v>
      </c>
      <c r="CQ115" s="2">
        <f t="shared" si="321"/>
        <v>97.07</v>
      </c>
      <c r="CR115" s="2">
        <f t="shared" si="322"/>
        <v>96.846999999999994</v>
      </c>
      <c r="CS115" s="2">
        <f t="shared" si="323"/>
        <v>97.338999999999999</v>
      </c>
      <c r="CU115" s="2">
        <f t="shared" si="273"/>
        <v>95.4</v>
      </c>
      <c r="CV115" s="2">
        <f t="shared" si="274"/>
        <v>91.614000000000004</v>
      </c>
      <c r="CW115" s="2">
        <f t="shared" si="275"/>
        <v>93.332999999999998</v>
      </c>
      <c r="CX115" s="2">
        <f t="shared" si="276"/>
        <v>94.192999999999998</v>
      </c>
      <c r="CY115" s="2">
        <f t="shared" si="277"/>
        <v>94.772000000000006</v>
      </c>
      <c r="CZ115" s="2">
        <f t="shared" si="278"/>
        <v>94.052999999999997</v>
      </c>
      <c r="DA115" s="2">
        <f t="shared" si="279"/>
        <v>96.087999999999994</v>
      </c>
      <c r="DB115" s="2">
        <f t="shared" si="280"/>
        <v>97.456000000000003</v>
      </c>
      <c r="DC115" s="2">
        <f t="shared" si="281"/>
        <v>99.561000000000007</v>
      </c>
      <c r="DD115" s="2">
        <f t="shared" si="282"/>
        <v>93.772000000000006</v>
      </c>
      <c r="DE115" s="2">
        <f t="shared" si="283"/>
        <v>94.841999999999999</v>
      </c>
      <c r="DF115" s="2">
        <f t="shared" si="284"/>
        <v>94.772000000000006</v>
      </c>
      <c r="DG115" s="2">
        <f t="shared" si="285"/>
        <v>97.07</v>
      </c>
      <c r="DH115" s="2">
        <f t="shared" si="286"/>
        <v>96.846999999999994</v>
      </c>
      <c r="DI115" s="2">
        <f t="shared" si="287"/>
        <v>97.338999999999999</v>
      </c>
      <c r="DK115" s="2">
        <f t="shared" si="288"/>
        <v>114.06304741583686</v>
      </c>
      <c r="DL115" s="2">
        <f t="shared" si="373"/>
        <v>116.57848714301346</v>
      </c>
      <c r="DM115" s="2">
        <f t="shared" si="373"/>
        <v>117.76802711069413</v>
      </c>
      <c r="DN115" s="2">
        <f t="shared" si="373"/>
        <v>117.54008808630394</v>
      </c>
      <c r="DO115" s="2">
        <f t="shared" si="373"/>
        <v>117.23361997300944</v>
      </c>
      <c r="DP115" s="2">
        <f t="shared" si="373"/>
        <v>125.50244807965858</v>
      </c>
      <c r="DQ115" s="2">
        <f t="shared" si="373"/>
        <v>117.87511729948572</v>
      </c>
      <c r="DR115" s="2">
        <f t="shared" si="373"/>
        <v>123.40294310099574</v>
      </c>
      <c r="DS115" s="2">
        <f t="shared" si="373"/>
        <v>120.93403238866397</v>
      </c>
      <c r="DT115" s="2">
        <f t="shared" si="373"/>
        <v>123.77877192982456</v>
      </c>
      <c r="DU115" s="2">
        <f t="shared" si="373"/>
        <v>118.09243764817451</v>
      </c>
      <c r="DV115" s="2">
        <f t="shared" si="373"/>
        <v>121.79243832658572</v>
      </c>
      <c r="DW115" s="2">
        <f t="shared" si="373"/>
        <v>116.19460126928547</v>
      </c>
      <c r="DX115" s="2">
        <f t="shared" si="373"/>
        <v>114.12123372360215</v>
      </c>
      <c r="DY115" s="2">
        <f t="shared" si="373"/>
        <v>113.4283170677362</v>
      </c>
      <c r="EA115" s="2">
        <f t="shared" si="228"/>
        <v>94.358896660616011</v>
      </c>
      <c r="EB115" s="2">
        <f t="shared" si="290"/>
        <v>94.851619802771864</v>
      </c>
      <c r="EC115" s="2">
        <f t="shared" si="291"/>
        <v>94.502230238975741</v>
      </c>
      <c r="ED115" s="2">
        <f t="shared" si="292"/>
        <v>94.458095365296586</v>
      </c>
      <c r="EE115" s="2">
        <f t="shared" si="293"/>
        <v>94.512274152065586</v>
      </c>
      <c r="EF115" s="2">
        <f t="shared" si="294"/>
        <v>95.559053247630246</v>
      </c>
      <c r="EG115" s="2">
        <f t="shared" si="295"/>
        <v>95.724070949899925</v>
      </c>
      <c r="EH115" s="2">
        <f t="shared" si="296"/>
        <v>98.291152310735484</v>
      </c>
      <c r="EI115" s="2">
        <f t="shared" si="297"/>
        <v>97.351553477787675</v>
      </c>
      <c r="EJ115" s="2">
        <f t="shared" si="298"/>
        <v>96.076351297387561</v>
      </c>
      <c r="EK115" s="2">
        <f t="shared" si="299"/>
        <v>96.303133184320032</v>
      </c>
      <c r="EL115" s="2">
        <f t="shared" si="300"/>
        <v>96.200270229439269</v>
      </c>
      <c r="EM115" s="2">
        <f t="shared" si="301"/>
        <v>96.261323042814325</v>
      </c>
      <c r="EN115" s="2">
        <f t="shared" si="302"/>
        <v>97.392054807103506</v>
      </c>
      <c r="EO115" s="2">
        <f t="shared" si="303"/>
        <v>97.577425967773635</v>
      </c>
      <c r="EQ115" s="2">
        <f t="shared" si="304"/>
        <v>94.320040830500716</v>
      </c>
      <c r="ER115" s="2">
        <f t="shared" si="374"/>
        <v>94.765537852949421</v>
      </c>
      <c r="ES115" s="2">
        <f t="shared" si="374"/>
        <v>94.170458181546451</v>
      </c>
      <c r="ET115" s="2">
        <f t="shared" si="374"/>
        <v>94.17881922647652</v>
      </c>
      <c r="EU115" s="2">
        <f t="shared" si="374"/>
        <v>94.341886113143417</v>
      </c>
      <c r="EV115" s="2">
        <f t="shared" si="374"/>
        <v>95.406109586141085</v>
      </c>
      <c r="EW115" s="2">
        <f t="shared" si="374"/>
        <v>95.510474351366582</v>
      </c>
      <c r="EX115" s="2">
        <f t="shared" si="374"/>
        <v>98.234915733037198</v>
      </c>
      <c r="EY115" s="2">
        <f t="shared" si="374"/>
        <v>97.257359630280092</v>
      </c>
      <c r="EZ115" s="2">
        <f t="shared" si="374"/>
        <v>96.142373214071725</v>
      </c>
      <c r="FA115" s="2">
        <f t="shared" si="374"/>
        <v>96.08178227215825</v>
      </c>
      <c r="FB115" s="2">
        <f t="shared" si="374"/>
        <v>96.111705632516873</v>
      </c>
      <c r="FC115" s="2">
        <f t="shared" si="374"/>
        <v>96.304994093725782</v>
      </c>
      <c r="FD115" s="2">
        <f t="shared" si="374"/>
        <v>97.596454945683249</v>
      </c>
      <c r="FE115" s="2">
        <f t="shared" si="374"/>
        <v>98.203460415435302</v>
      </c>
      <c r="FG115" s="2">
        <f t="shared" si="306"/>
        <v>0.99073421894439118</v>
      </c>
      <c r="FH115" s="2">
        <f t="shared" si="375"/>
        <v>0.98655601248167735</v>
      </c>
      <c r="FI115" s="2">
        <f t="shared" si="375"/>
        <v>0.98829740740471961</v>
      </c>
      <c r="FJ115" s="2">
        <f t="shared" si="375"/>
        <v>0.98806064450536979</v>
      </c>
      <c r="FK115" s="2">
        <f t="shared" si="375"/>
        <v>0.98783714713742243</v>
      </c>
      <c r="FL115" s="2">
        <f t="shared" si="375"/>
        <v>0.98637591565073302</v>
      </c>
      <c r="FM115" s="2">
        <f t="shared" si="375"/>
        <v>0.98732109519868072</v>
      </c>
      <c r="FN115" s="2">
        <f t="shared" si="375"/>
        <v>0.98753122862501785</v>
      </c>
      <c r="FO115" s="2">
        <f t="shared" si="375"/>
        <v>0.98777579100833401</v>
      </c>
      <c r="FP115" s="2">
        <f t="shared" si="375"/>
        <v>0.98635224521524001</v>
      </c>
      <c r="FQ115" s="2">
        <f t="shared" si="375"/>
        <v>0.98569450438815076</v>
      </c>
      <c r="FR115" s="2">
        <f t="shared" si="375"/>
        <v>0.98723593379191876</v>
      </c>
      <c r="FS115" s="2">
        <f t="shared" si="375"/>
        <v>0.98605656255882357</v>
      </c>
      <c r="FT115" s="2">
        <f t="shared" si="375"/>
        <v>0.98755578213769746</v>
      </c>
      <c r="FU115" s="2">
        <f t="shared" si="375"/>
        <v>0.98444142939001877</v>
      </c>
      <c r="FW115" s="2">
        <f t="shared" si="324"/>
        <v>9.584023955938506E-3</v>
      </c>
      <c r="FX115" s="2">
        <f t="shared" si="376"/>
        <v>8.2893567725730762E-3</v>
      </c>
      <c r="FY115" s="2">
        <f t="shared" si="377"/>
        <v>9.7092626320718356E-3</v>
      </c>
      <c r="FZ115" s="2">
        <f t="shared" si="378"/>
        <v>1.0238328726350587E-2</v>
      </c>
      <c r="GA115" s="2">
        <f t="shared" si="379"/>
        <v>1.0282971940286656E-2</v>
      </c>
      <c r="GB115" s="2">
        <f t="shared" si="380"/>
        <v>9.5973123137301133E-3</v>
      </c>
      <c r="GC115" s="2">
        <f t="shared" si="381"/>
        <v>1.0910291979751744E-2</v>
      </c>
      <c r="GD115" s="2">
        <f t="shared" si="382"/>
        <v>1.2107216936043226E-2</v>
      </c>
      <c r="GE115" s="2">
        <f t="shared" si="383"/>
        <v>1.3823827133543132E-2</v>
      </c>
      <c r="GF115" s="2">
        <f t="shared" si="384"/>
        <v>1.3110738353952687E-2</v>
      </c>
      <c r="GG115" s="2">
        <f t="shared" si="385"/>
        <v>1.2531572246253049E-2</v>
      </c>
      <c r="GH115" s="2">
        <f t="shared" si="386"/>
        <v>1.1054176651183722E-2</v>
      </c>
      <c r="GI115" s="2">
        <f t="shared" si="387"/>
        <v>8.8431872882142586E-3</v>
      </c>
      <c r="GJ115" s="2">
        <f t="shared" si="388"/>
        <v>8.2275193255109992E-3</v>
      </c>
      <c r="GK115" s="2">
        <f t="shared" si="389"/>
        <v>6.9391285392866354E-3</v>
      </c>
      <c r="GM115" s="86">
        <f t="shared" si="325"/>
        <v>1.138500975982511E-48</v>
      </c>
      <c r="GN115" s="86">
        <f t="shared" si="390"/>
        <v>1.7616698189271693E-45</v>
      </c>
      <c r="GO115" s="86">
        <f t="shared" si="391"/>
        <v>9.4653999051385962E-65</v>
      </c>
      <c r="GP115" s="86">
        <f t="shared" si="392"/>
        <v>4.1323571827688182E-65</v>
      </c>
      <c r="GQ115" s="86">
        <f t="shared" si="393"/>
        <v>9.3542979916080833E-71</v>
      </c>
      <c r="GR115" s="86">
        <f t="shared" si="394"/>
        <v>2.4441866390484733E-67</v>
      </c>
      <c r="GS115" s="86">
        <f t="shared" si="395"/>
        <v>2.1965482179083173E-67</v>
      </c>
      <c r="GT115" s="86">
        <f t="shared" si="396"/>
        <v>1.3044702863031791E-61</v>
      </c>
      <c r="GU115" s="86">
        <f t="shared" si="397"/>
        <v>2.4501472352774361E-47</v>
      </c>
      <c r="GV115" s="86">
        <f t="shared" si="398"/>
        <v>9.0399995398834622E-69</v>
      </c>
      <c r="GW115" s="86">
        <f t="shared" si="399"/>
        <v>1.6778630502662777E-66</v>
      </c>
      <c r="GX115" s="86">
        <f t="shared" si="400"/>
        <v>3.4365867935996389E-64</v>
      </c>
      <c r="GY115" s="86">
        <f t="shared" si="401"/>
        <v>1.9447365223716066E-43</v>
      </c>
      <c r="GZ115" s="86">
        <f t="shared" si="402"/>
        <v>5.6318256998013596E-58</v>
      </c>
      <c r="HA115" s="86">
        <f t="shared" si="403"/>
        <v>3.9863855767627295E-46</v>
      </c>
      <c r="HC115" s="86">
        <f t="shared" si="326"/>
        <v>1.105035610246552E-6</v>
      </c>
      <c r="HD115" s="86">
        <f t="shared" si="404"/>
        <v>5.3643945895956077E-6</v>
      </c>
      <c r="HE115" s="86">
        <f t="shared" si="405"/>
        <v>2.3226660324006164E-8</v>
      </c>
      <c r="HF115" s="86">
        <f t="shared" si="406"/>
        <v>3.0512077480519219E-7</v>
      </c>
      <c r="HG115" s="86">
        <f t="shared" si="407"/>
        <v>6.6207503178191967E-9</v>
      </c>
      <c r="HH115" s="86">
        <f t="shared" si="408"/>
        <v>9.6747139538533209E-11</v>
      </c>
      <c r="HI115" s="86">
        <f t="shared" si="409"/>
        <v>7.7828116476307892E-11</v>
      </c>
      <c r="HJ115" s="86">
        <f t="shared" si="410"/>
        <v>2.6338796012314075E-9</v>
      </c>
      <c r="HK115" s="86">
        <f t="shared" si="411"/>
        <v>8.9155322329578617E-9</v>
      </c>
      <c r="HL115" s="86">
        <f t="shared" si="412"/>
        <v>5.04979747361552E-10</v>
      </c>
      <c r="HM115" s="86">
        <f t="shared" si="413"/>
        <v>6.7875220642837709E-11</v>
      </c>
      <c r="HN115" s="86">
        <f t="shared" si="414"/>
        <v>7.9752485560162883E-8</v>
      </c>
      <c r="HO115" s="86">
        <f t="shared" si="415"/>
        <v>3.872748458647383E-5</v>
      </c>
      <c r="HP115" s="86">
        <f t="shared" si="416"/>
        <v>2.9846693970602468E-7</v>
      </c>
      <c r="HQ115" s="86">
        <f t="shared" si="417"/>
        <v>2.236635218272279E-5</v>
      </c>
      <c r="HS115" s="86">
        <f t="shared" si="327"/>
        <v>2.7434924433996919E-6</v>
      </c>
      <c r="HT115" s="86">
        <f t="shared" si="418"/>
        <v>8.2466437322713512E-7</v>
      </c>
      <c r="HU115" s="86">
        <f t="shared" si="419"/>
        <v>9.8577478294162138E-8</v>
      </c>
      <c r="HV115" s="86">
        <f t="shared" si="420"/>
        <v>4.9707416188008462E-8</v>
      </c>
      <c r="HW115" s="86">
        <f t="shared" si="421"/>
        <v>5.9857640980627735E-8</v>
      </c>
      <c r="HX115" s="86">
        <f t="shared" si="422"/>
        <v>5.1406911033287744E-9</v>
      </c>
      <c r="HY115" s="86">
        <f t="shared" si="423"/>
        <v>2.7316795911008095E-8</v>
      </c>
      <c r="HZ115" s="86">
        <f t="shared" si="424"/>
        <v>4.8894704980750155E-8</v>
      </c>
      <c r="IA115" s="86">
        <f t="shared" si="425"/>
        <v>2.2017025508535817E-7</v>
      </c>
      <c r="IB115" s="86">
        <f t="shared" si="426"/>
        <v>2.153821489576906E-7</v>
      </c>
      <c r="IC115" s="86">
        <f t="shared" si="427"/>
        <v>4.5040371167890328E-8</v>
      </c>
      <c r="ID115" s="86">
        <f t="shared" si="428"/>
        <v>3.382229878746634E-8</v>
      </c>
      <c r="IE115" s="86">
        <f t="shared" si="429"/>
        <v>1.3474905744484744E-8</v>
      </c>
      <c r="IF115" s="86">
        <f t="shared" si="430"/>
        <v>1.979813236242614E-5</v>
      </c>
      <c r="IG115" s="86">
        <f t="shared" si="431"/>
        <v>1.0017463252655662E-4</v>
      </c>
      <c r="II115" s="86">
        <f t="shared" si="328"/>
        <v>9.1911783356642162E-53</v>
      </c>
      <c r="IJ115" s="86">
        <f t="shared" si="329"/>
        <v>6.7910076404433238E-61</v>
      </c>
      <c r="IK115" s="86">
        <f t="shared" si="330"/>
        <v>8.6203528761540295E-69</v>
      </c>
      <c r="IL115" s="86">
        <f t="shared" si="331"/>
        <v>4.3200116575470192E-67</v>
      </c>
      <c r="IM115" s="86">
        <f t="shared" si="332"/>
        <v>8.8719946039104626E-67</v>
      </c>
      <c r="IN115" s="86">
        <f t="shared" si="333"/>
        <v>8.5591091629015858E-78</v>
      </c>
      <c r="IO115" s="86">
        <f t="shared" si="334"/>
        <v>1.9823587606162064E-70</v>
      </c>
      <c r="IP115" s="86">
        <f t="shared" si="335"/>
        <v>2.8780298919502661E-70</v>
      </c>
      <c r="IQ115" s="86">
        <f t="shared" si="336"/>
        <v>2.8959203512312924E-64</v>
      </c>
      <c r="IR115" s="86">
        <f t="shared" si="337"/>
        <v>6.106188183210498E-67</v>
      </c>
      <c r="IS115" s="86">
        <f t="shared" si="338"/>
        <v>1.4139423726856534E-72</v>
      </c>
      <c r="IT115" s="86">
        <f t="shared" si="339"/>
        <v>3.5789565179291189E-73</v>
      </c>
      <c r="IU115" s="86">
        <f t="shared" si="340"/>
        <v>6.9375555731150901E-74</v>
      </c>
      <c r="IV115" s="86">
        <f t="shared" si="341"/>
        <v>1.0551181814377084E-39</v>
      </c>
      <c r="IW115" s="86">
        <f t="shared" si="342"/>
        <v>7.3131408992394993E-33</v>
      </c>
      <c r="IY115" s="86">
        <f t="shared" si="343"/>
        <v>3.8485280536462443E-6</v>
      </c>
      <c r="IZ115" s="86">
        <f t="shared" si="344"/>
        <v>6.1890589628227432E-6</v>
      </c>
      <c r="JA115" s="86">
        <f t="shared" si="345"/>
        <v>1.2180413861816829E-7</v>
      </c>
      <c r="JB115" s="86">
        <f t="shared" si="346"/>
        <v>3.5482819099320067E-7</v>
      </c>
      <c r="JC115" s="86">
        <f t="shared" si="347"/>
        <v>6.6478391298446934E-8</v>
      </c>
      <c r="JD115" s="86">
        <f t="shared" si="348"/>
        <v>5.2374382428673075E-9</v>
      </c>
      <c r="JE115" s="86">
        <f t="shared" si="349"/>
        <v>2.7394624027484403E-8</v>
      </c>
      <c r="JF115" s="86">
        <f t="shared" si="350"/>
        <v>5.1528584581981565E-8</v>
      </c>
      <c r="JG115" s="86">
        <f t="shared" si="351"/>
        <v>2.2908578731831603E-7</v>
      </c>
      <c r="JH115" s="86">
        <f t="shared" si="352"/>
        <v>2.1588712870505214E-7</v>
      </c>
      <c r="JI115" s="86">
        <f t="shared" si="353"/>
        <v>4.5108246388533168E-8</v>
      </c>
      <c r="JJ115" s="86">
        <f t="shared" si="354"/>
        <v>1.1357478434762922E-7</v>
      </c>
      <c r="JK115" s="86">
        <f t="shared" si="355"/>
        <v>3.8740959492218315E-5</v>
      </c>
      <c r="JL115" s="86">
        <f t="shared" si="356"/>
        <v>2.0096599302132164E-5</v>
      </c>
      <c r="JM115" s="86">
        <f t="shared" si="357"/>
        <v>1.2254098470927942E-4</v>
      </c>
    </row>
    <row r="116" spans="2:273" x14ac:dyDescent="0.25">
      <c r="B116" s="2">
        <v>89</v>
      </c>
      <c r="C116" s="37">
        <v>94.367000000000004</v>
      </c>
      <c r="D116" s="37">
        <v>95.052999999999997</v>
      </c>
      <c r="E116" s="37">
        <v>95.087999999999994</v>
      </c>
      <c r="F116" s="37">
        <v>94.245999999999995</v>
      </c>
      <c r="G116" s="37">
        <v>95.385999999999996</v>
      </c>
      <c r="H116" s="37">
        <v>95.210999999999999</v>
      </c>
      <c r="I116" s="37">
        <v>96.683999999999997</v>
      </c>
      <c r="J116" s="37">
        <v>97.86</v>
      </c>
      <c r="K116" s="37">
        <v>95.86</v>
      </c>
      <c r="L116" s="37">
        <v>95.543999999999997</v>
      </c>
      <c r="M116" s="37">
        <v>94.474000000000004</v>
      </c>
      <c r="N116" s="37">
        <v>96.385999999999996</v>
      </c>
      <c r="O116" s="37">
        <v>95.614000000000004</v>
      </c>
      <c r="P116" s="37">
        <v>96.474999999999994</v>
      </c>
      <c r="Q116" s="37">
        <v>96.796999999999997</v>
      </c>
      <c r="S116" s="4">
        <f t="shared" si="229"/>
        <v>94.402086369076557</v>
      </c>
      <c r="T116" s="4">
        <f t="shared" si="230"/>
        <v>94.972576514623668</v>
      </c>
      <c r="U116" s="4">
        <f t="shared" si="231"/>
        <v>94.575351363320223</v>
      </c>
      <c r="V116" s="4">
        <f t="shared" si="232"/>
        <v>94.551547625751482</v>
      </c>
      <c r="W116" s="4">
        <f t="shared" si="233"/>
        <v>94.614646267930056</v>
      </c>
      <c r="X116" s="4">
        <f t="shared" si="234"/>
        <v>95.760726609319818</v>
      </c>
      <c r="Y116" s="4">
        <f t="shared" si="235"/>
        <v>95.837931667546101</v>
      </c>
      <c r="Z116" s="4">
        <f t="shared" si="236"/>
        <v>98.433098169410883</v>
      </c>
      <c r="AA116" s="4">
        <f t="shared" si="237"/>
        <v>97.482932037890478</v>
      </c>
      <c r="AB116" s="4">
        <f t="shared" si="238"/>
        <v>96.302065410184397</v>
      </c>
      <c r="AC116" s="4">
        <f t="shared" si="239"/>
        <v>96.441153811530356</v>
      </c>
      <c r="AD116" s="4">
        <f t="shared" si="240"/>
        <v>96.370937725436292</v>
      </c>
      <c r="AE116" s="4">
        <f t="shared" si="241"/>
        <v>96.409710259682655</v>
      </c>
      <c r="AF116" s="4">
        <f t="shared" si="242"/>
        <v>97.487411318878742</v>
      </c>
      <c r="AG116" s="4">
        <f t="shared" si="243"/>
        <v>97.822899662881213</v>
      </c>
      <c r="AI116" s="4">
        <f t="shared" si="244"/>
        <v>-3.508636907655216E-2</v>
      </c>
      <c r="AJ116" s="4">
        <f t="shared" si="245"/>
        <v>8.042348537632904E-2</v>
      </c>
      <c r="AK116" s="4">
        <f t="shared" si="246"/>
        <v>0.51264863667977068</v>
      </c>
      <c r="AL116" s="4">
        <f t="shared" si="247"/>
        <v>-0.30554762575148686</v>
      </c>
      <c r="AM116" s="4">
        <f t="shared" si="248"/>
        <v>0.77135373206994018</v>
      </c>
      <c r="AN116" s="4">
        <f t="shared" si="249"/>
        <v>-0.5497266093198192</v>
      </c>
      <c r="AO116" s="4">
        <f t="shared" si="250"/>
        <v>0.84606833245389623</v>
      </c>
      <c r="AP116" s="4">
        <f t="shared" si="251"/>
        <v>-0.57309816941088343</v>
      </c>
      <c r="AQ116" s="4">
        <f t="shared" si="252"/>
        <v>-1.6229320378904788</v>
      </c>
      <c r="AR116" s="4">
        <f t="shared" si="253"/>
        <v>-0.75806541018440043</v>
      </c>
      <c r="AS116" s="4">
        <f t="shared" si="254"/>
        <v>-1.967153811530352</v>
      </c>
      <c r="AT116" s="4">
        <f t="shared" si="255"/>
        <v>1.5062274563703681E-2</v>
      </c>
      <c r="AU116" s="4">
        <f t="shared" si="256"/>
        <v>-0.79571025968265019</v>
      </c>
      <c r="AV116" s="4">
        <f t="shared" si="358"/>
        <v>-1.0124113188787476</v>
      </c>
      <c r="AW116" s="4">
        <f t="shared" si="358"/>
        <v>-1.0258996628812156</v>
      </c>
      <c r="AY116" s="2">
        <f t="shared" si="308"/>
        <v>94.402084717535402</v>
      </c>
      <c r="AZ116" s="2">
        <f t="shared" si="359"/>
        <v>94.972513298307703</v>
      </c>
      <c r="BA116" s="2">
        <f t="shared" si="360"/>
        <v>94.575331783468457</v>
      </c>
      <c r="BB116" s="2">
        <f t="shared" si="361"/>
        <v>94.55153094463877</v>
      </c>
      <c r="BC116" s="2">
        <f t="shared" si="362"/>
        <v>94.614624639167388</v>
      </c>
      <c r="BD116" s="2">
        <f t="shared" si="363"/>
        <v>95.760723808822235</v>
      </c>
      <c r="BE116" s="2">
        <f t="shared" si="364"/>
        <v>95.83791718646431</v>
      </c>
      <c r="BF116" s="2">
        <f t="shared" si="365"/>
        <v>98.433069613215537</v>
      </c>
      <c r="BG116" s="2">
        <f t="shared" si="366"/>
        <v>97.482805412342998</v>
      </c>
      <c r="BH116" s="2">
        <f t="shared" si="367"/>
        <v>96.301919165556896</v>
      </c>
      <c r="BI116" s="2">
        <f t="shared" si="368"/>
        <v>96.441113359153078</v>
      </c>
      <c r="BJ116" s="2">
        <f t="shared" si="369"/>
        <v>96.370906431999174</v>
      </c>
      <c r="BK116" s="2">
        <f t="shared" si="370"/>
        <v>96.409615853705887</v>
      </c>
      <c r="BL116" s="2">
        <f t="shared" si="371"/>
        <v>97.473687539577767</v>
      </c>
      <c r="BM116" s="2">
        <f t="shared" si="372"/>
        <v>97.731481831446771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94.367000000000004</v>
      </c>
      <c r="CF116" s="2">
        <f t="shared" si="310"/>
        <v>95.052999999999997</v>
      </c>
      <c r="CG116" s="2">
        <f t="shared" si="311"/>
        <v>95.087999999999994</v>
      </c>
      <c r="CH116" s="2">
        <f t="shared" si="312"/>
        <v>94.245999999999995</v>
      </c>
      <c r="CI116" s="2">
        <f t="shared" si="313"/>
        <v>95.385999999999996</v>
      </c>
      <c r="CJ116" s="2">
        <f t="shared" si="314"/>
        <v>95.210999999999999</v>
      </c>
      <c r="CK116" s="2">
        <f t="shared" si="315"/>
        <v>96.683999999999997</v>
      </c>
      <c r="CL116" s="2">
        <f t="shared" si="316"/>
        <v>97.86</v>
      </c>
      <c r="CM116" s="2">
        <f t="shared" si="317"/>
        <v>95.86</v>
      </c>
      <c r="CN116" s="2">
        <f t="shared" si="318"/>
        <v>95.543999999999997</v>
      </c>
      <c r="CO116" s="2">
        <f t="shared" si="319"/>
        <v>94.474000000000004</v>
      </c>
      <c r="CP116" s="2">
        <f t="shared" si="320"/>
        <v>96.385999999999996</v>
      </c>
      <c r="CQ116" s="2">
        <f t="shared" si="321"/>
        <v>95.614000000000004</v>
      </c>
      <c r="CR116" s="2">
        <f t="shared" si="322"/>
        <v>96.474999999999994</v>
      </c>
      <c r="CS116" s="2">
        <f t="shared" si="323"/>
        <v>96.796999999999997</v>
      </c>
      <c r="CU116" s="2">
        <f t="shared" si="273"/>
        <v>94.367000000000004</v>
      </c>
      <c r="CV116" s="2">
        <f t="shared" si="274"/>
        <v>95.052999999999997</v>
      </c>
      <c r="CW116" s="2">
        <f t="shared" si="275"/>
        <v>95.087999999999994</v>
      </c>
      <c r="CX116" s="2">
        <f t="shared" si="276"/>
        <v>94.245999999999995</v>
      </c>
      <c r="CY116" s="2">
        <f t="shared" si="277"/>
        <v>95.385999999999996</v>
      </c>
      <c r="CZ116" s="2">
        <f t="shared" si="278"/>
        <v>95.210999999999999</v>
      </c>
      <c r="DA116" s="2">
        <f t="shared" si="279"/>
        <v>96.683999999999997</v>
      </c>
      <c r="DB116" s="2">
        <f t="shared" si="280"/>
        <v>97.86</v>
      </c>
      <c r="DC116" s="2">
        <f t="shared" si="281"/>
        <v>95.86</v>
      </c>
      <c r="DD116" s="2">
        <f t="shared" si="282"/>
        <v>95.543999999999997</v>
      </c>
      <c r="DE116" s="2">
        <f t="shared" si="283"/>
        <v>94.474000000000004</v>
      </c>
      <c r="DF116" s="2">
        <f t="shared" si="284"/>
        <v>96.385999999999996</v>
      </c>
      <c r="DG116" s="2">
        <f t="shared" si="285"/>
        <v>95.614000000000004</v>
      </c>
      <c r="DH116" s="2">
        <f t="shared" si="286"/>
        <v>96.474999999999994</v>
      </c>
      <c r="DI116" s="2">
        <f t="shared" si="287"/>
        <v>96.796999999999997</v>
      </c>
      <c r="DK116" s="2">
        <f t="shared" si="288"/>
        <v>114.16150948316735</v>
      </c>
      <c r="DL116" s="2">
        <f t="shared" si="373"/>
        <v>116.71601247401247</v>
      </c>
      <c r="DM116" s="2">
        <f t="shared" si="373"/>
        <v>117.92592823639771</v>
      </c>
      <c r="DN116" s="2">
        <f t="shared" si="373"/>
        <v>117.70195506566603</v>
      </c>
      <c r="DO116" s="2">
        <f t="shared" si="373"/>
        <v>117.374607219973</v>
      </c>
      <c r="DP116" s="2">
        <f t="shared" si="373"/>
        <v>125.7670969653864</v>
      </c>
      <c r="DQ116" s="2">
        <f t="shared" si="373"/>
        <v>118.02328843418317</v>
      </c>
      <c r="DR116" s="2">
        <f t="shared" si="373"/>
        <v>123.60764011379801</v>
      </c>
      <c r="DS116" s="2">
        <f t="shared" si="373"/>
        <v>121.10856680161943</v>
      </c>
      <c r="DT116" s="2">
        <f t="shared" si="373"/>
        <v>124.01550355618775</v>
      </c>
      <c r="DU116" s="2">
        <f t="shared" si="373"/>
        <v>118.26667140825037</v>
      </c>
      <c r="DV116" s="2">
        <f t="shared" si="373"/>
        <v>122.01824318488532</v>
      </c>
      <c r="DW116" s="2">
        <f t="shared" si="373"/>
        <v>116.35330309661887</v>
      </c>
      <c r="DX116" s="2">
        <f t="shared" si="373"/>
        <v>114.27185239085239</v>
      </c>
      <c r="DY116" s="2">
        <f t="shared" si="373"/>
        <v>113.57841700089129</v>
      </c>
      <c r="EA116" s="2">
        <f t="shared" si="228"/>
        <v>94.233921157115276</v>
      </c>
      <c r="EB116" s="2">
        <f t="shared" si="290"/>
        <v>94.703009701492533</v>
      </c>
      <c r="EC116" s="2">
        <f t="shared" si="291"/>
        <v>94.326421453070736</v>
      </c>
      <c r="ED116" s="2">
        <f t="shared" si="292"/>
        <v>94.299288198562934</v>
      </c>
      <c r="EE116" s="2">
        <f t="shared" si="293"/>
        <v>94.3608000053582</v>
      </c>
      <c r="EF116" s="2">
        <f t="shared" si="294"/>
        <v>95.384183778105694</v>
      </c>
      <c r="EG116" s="2">
        <f t="shared" si="295"/>
        <v>95.580414439158801</v>
      </c>
      <c r="EH116" s="2">
        <f t="shared" si="296"/>
        <v>98.143852634418266</v>
      </c>
      <c r="EI116" s="2">
        <f t="shared" si="297"/>
        <v>97.217450084100122</v>
      </c>
      <c r="EJ116" s="2">
        <f t="shared" si="298"/>
        <v>95.951334581982351</v>
      </c>
      <c r="EK116" s="2">
        <f t="shared" si="299"/>
        <v>96.154984667237983</v>
      </c>
      <c r="EL116" s="2">
        <f t="shared" si="300"/>
        <v>96.069473199692553</v>
      </c>
      <c r="EM116" s="2">
        <f t="shared" si="301"/>
        <v>96.152018896120339</v>
      </c>
      <c r="EN116" s="2">
        <f t="shared" si="302"/>
        <v>97.278969993876316</v>
      </c>
      <c r="EO116" s="2">
        <f t="shared" si="303"/>
        <v>97.49869032881378</v>
      </c>
      <c r="EQ116" s="2">
        <f t="shared" si="304"/>
        <v>94.198509543731205</v>
      </c>
      <c r="ER116" s="2">
        <f t="shared" si="374"/>
        <v>94.623856604696698</v>
      </c>
      <c r="ES116" s="2">
        <f t="shared" si="374"/>
        <v>94.023276112014059</v>
      </c>
      <c r="ET116" s="2">
        <f t="shared" si="374"/>
        <v>94.044923620868389</v>
      </c>
      <c r="EU116" s="2">
        <f t="shared" si="374"/>
        <v>94.206940374902643</v>
      </c>
      <c r="EV116" s="2">
        <f t="shared" si="374"/>
        <v>95.248143228500794</v>
      </c>
      <c r="EW116" s="2">
        <f t="shared" si="374"/>
        <v>95.387888625948165</v>
      </c>
      <c r="EX116" s="2">
        <f t="shared" si="374"/>
        <v>98.093591404763316</v>
      </c>
      <c r="EY116" s="2">
        <f t="shared" si="374"/>
        <v>97.132610996438544</v>
      </c>
      <c r="EZ116" s="2">
        <f t="shared" si="374"/>
        <v>96.010724771450512</v>
      </c>
      <c r="FA116" s="2">
        <f t="shared" si="374"/>
        <v>95.956724907351173</v>
      </c>
      <c r="FB116" s="2">
        <f t="shared" si="374"/>
        <v>95.988932176314663</v>
      </c>
      <c r="FC116" s="2">
        <f t="shared" si="374"/>
        <v>96.192319150059831</v>
      </c>
      <c r="FD116" s="2">
        <f t="shared" si="374"/>
        <v>97.461957751095866</v>
      </c>
      <c r="FE116" s="2">
        <f t="shared" si="374"/>
        <v>98.066069038661411</v>
      </c>
      <c r="FG116" s="2">
        <f t="shared" si="306"/>
        <v>0.99154261203274641</v>
      </c>
      <c r="FH116" s="2">
        <f t="shared" si="375"/>
        <v>0.98772441656240806</v>
      </c>
      <c r="FI116" s="2">
        <f t="shared" si="375"/>
        <v>0.98931610748652987</v>
      </c>
      <c r="FJ116" s="2">
        <f t="shared" si="375"/>
        <v>0.98909972726829198</v>
      </c>
      <c r="FK116" s="2">
        <f t="shared" si="375"/>
        <v>0.98889546228429837</v>
      </c>
      <c r="FL116" s="2">
        <f t="shared" si="375"/>
        <v>0.98755977440620812</v>
      </c>
      <c r="FM116" s="2">
        <f t="shared" si="375"/>
        <v>0.98842378689502275</v>
      </c>
      <c r="FN116" s="2">
        <f t="shared" si="375"/>
        <v>0.98861585561733456</v>
      </c>
      <c r="FO116" s="2">
        <f t="shared" si="375"/>
        <v>0.98883938456264742</v>
      </c>
      <c r="FP116" s="2">
        <f t="shared" si="375"/>
        <v>0.98753813481669084</v>
      </c>
      <c r="FQ116" s="2">
        <f t="shared" si="375"/>
        <v>0.98693678990411327</v>
      </c>
      <c r="FR116" s="2">
        <f t="shared" si="375"/>
        <v>0.98834594460050695</v>
      </c>
      <c r="FS116" s="2">
        <f t="shared" si="375"/>
        <v>0.98726781316042134</v>
      </c>
      <c r="FT116" s="2">
        <f t="shared" si="375"/>
        <v>0.9886382978551066</v>
      </c>
      <c r="FU116" s="2">
        <f t="shared" si="375"/>
        <v>0.98579096299220259</v>
      </c>
      <c r="FW116" s="2">
        <f t="shared" si="324"/>
        <v>1.0498965437505902E-2</v>
      </c>
      <c r="FX116" s="2">
        <f t="shared" si="376"/>
        <v>9.0818358339118613E-3</v>
      </c>
      <c r="FY116" s="2">
        <f t="shared" si="377"/>
        <v>1.0636031663943725E-2</v>
      </c>
      <c r="FZ116" s="2">
        <f t="shared" si="378"/>
        <v>1.1215026285338693E-2</v>
      </c>
      <c r="GA116" s="2">
        <f t="shared" si="379"/>
        <v>1.1263879825076135E-2</v>
      </c>
      <c r="GB116" s="2">
        <f t="shared" si="380"/>
        <v>1.0513508905773374E-2</v>
      </c>
      <c r="GC116" s="2">
        <f t="shared" si="381"/>
        <v>1.1950318301097496E-2</v>
      </c>
      <c r="GD116" s="2">
        <f t="shared" si="382"/>
        <v>1.3259810834017331E-2</v>
      </c>
      <c r="GE116" s="2">
        <f t="shared" si="383"/>
        <v>1.5137336405321857E-2</v>
      </c>
      <c r="GF116" s="2">
        <f t="shared" si="384"/>
        <v>1.4357477961025331E-2</v>
      </c>
      <c r="GG116" s="2">
        <f t="shared" si="385"/>
        <v>1.372400308936415E-2</v>
      </c>
      <c r="GH116" s="2">
        <f t="shared" si="386"/>
        <v>1.210775091510749E-2</v>
      </c>
      <c r="GI116" s="2">
        <f t="shared" si="387"/>
        <v>9.6880964066329827E-3</v>
      </c>
      <c r="GJ116" s="2">
        <f t="shared" si="388"/>
        <v>9.014140338495685E-3</v>
      </c>
      <c r="GK116" s="2">
        <f t="shared" si="389"/>
        <v>7.6035127848499556E-3</v>
      </c>
      <c r="GM116" s="86">
        <f t="shared" si="325"/>
        <v>6.6057110875131561E-52</v>
      </c>
      <c r="GN116" s="86">
        <f t="shared" si="390"/>
        <v>1.4222005702836517E-48</v>
      </c>
      <c r="GO116" s="86">
        <f t="shared" si="391"/>
        <v>4.5407366849017036E-69</v>
      </c>
      <c r="GP116" s="86">
        <f t="shared" si="392"/>
        <v>1.6586614216144191E-69</v>
      </c>
      <c r="GQ116" s="86">
        <f t="shared" si="393"/>
        <v>1.6290190085393174E-75</v>
      </c>
      <c r="GR116" s="86">
        <f t="shared" si="394"/>
        <v>7.0407232049868934E-72</v>
      </c>
      <c r="GS116" s="86">
        <f t="shared" si="395"/>
        <v>7.1236501950172027E-72</v>
      </c>
      <c r="GT116" s="86">
        <f t="shared" si="396"/>
        <v>9.8658916002606299E-66</v>
      </c>
      <c r="GU116" s="86">
        <f t="shared" si="397"/>
        <v>1.7101491154800245E-50</v>
      </c>
      <c r="GV116" s="86">
        <f t="shared" si="398"/>
        <v>2.1371947090612803E-73</v>
      </c>
      <c r="GW116" s="86">
        <f t="shared" si="399"/>
        <v>5.1029513384562798E-71</v>
      </c>
      <c r="GX116" s="86">
        <f t="shared" si="400"/>
        <v>1.7550705038053278E-68</v>
      </c>
      <c r="GY116" s="86">
        <f t="shared" si="401"/>
        <v>2.3432454188109654E-46</v>
      </c>
      <c r="GZ116" s="86">
        <f t="shared" si="402"/>
        <v>8.0143682856997615E-62</v>
      </c>
      <c r="HA116" s="86">
        <f t="shared" si="403"/>
        <v>3.714465255723479E-49</v>
      </c>
      <c r="HC116" s="86">
        <f t="shared" si="326"/>
        <v>7.5492229627053894E-8</v>
      </c>
      <c r="HD116" s="86">
        <f t="shared" si="404"/>
        <v>3.7992643375444681E-7</v>
      </c>
      <c r="HE116" s="86">
        <f t="shared" si="405"/>
        <v>7.4186100667867846E-10</v>
      </c>
      <c r="HF116" s="86">
        <f t="shared" si="406"/>
        <v>1.3747089319318103E-8</v>
      </c>
      <c r="HG116" s="86">
        <f t="shared" si="407"/>
        <v>1.2727193938608568E-10</v>
      </c>
      <c r="HH116" s="86">
        <f t="shared" si="408"/>
        <v>6.197200224559492E-13</v>
      </c>
      <c r="HI116" s="86">
        <f t="shared" si="409"/>
        <v>6.9333422040205038E-13</v>
      </c>
      <c r="HJ116" s="86">
        <f t="shared" si="410"/>
        <v>5.658974189871295E-11</v>
      </c>
      <c r="HK116" s="86">
        <f t="shared" si="411"/>
        <v>2.7483689583527853E-10</v>
      </c>
      <c r="HL116" s="86">
        <f t="shared" si="412"/>
        <v>8.1068597837922876E-12</v>
      </c>
      <c r="HM116" s="86">
        <f t="shared" si="413"/>
        <v>6.2528044102300755E-13</v>
      </c>
      <c r="HN116" s="86">
        <f t="shared" si="414"/>
        <v>3.4669466253937484E-9</v>
      </c>
      <c r="HO116" s="86">
        <f t="shared" si="415"/>
        <v>4.5566472781637953E-6</v>
      </c>
      <c r="HP116" s="86">
        <f t="shared" si="416"/>
        <v>1.344561348350144E-8</v>
      </c>
      <c r="HQ116" s="86">
        <f t="shared" si="417"/>
        <v>2.5714828941005643E-6</v>
      </c>
      <c r="HS116" s="86">
        <f t="shared" si="327"/>
        <v>6.9090051870952164E-6</v>
      </c>
      <c r="HT116" s="86">
        <f t="shared" si="418"/>
        <v>2.2639558427017841E-6</v>
      </c>
      <c r="HU116" s="86">
        <f t="shared" si="419"/>
        <v>3.2595398164477246E-7</v>
      </c>
      <c r="HV116" s="86">
        <f t="shared" si="420"/>
        <v>1.6852161572453074E-7</v>
      </c>
      <c r="HW116" s="86">
        <f t="shared" si="421"/>
        <v>2.0115049918004242E-7</v>
      </c>
      <c r="HX116" s="86">
        <f t="shared" si="422"/>
        <v>2.0565307976129878E-8</v>
      </c>
      <c r="HY116" s="86">
        <f t="shared" si="423"/>
        <v>9.9453020055132743E-8</v>
      </c>
      <c r="HZ116" s="86">
        <f t="shared" si="424"/>
        <v>1.7896200102621942E-7</v>
      </c>
      <c r="IA116" s="86">
        <f t="shared" si="425"/>
        <v>7.4362878545216798E-7</v>
      </c>
      <c r="IB116" s="86">
        <f t="shared" si="426"/>
        <v>7.3556024002704436E-7</v>
      </c>
      <c r="IC116" s="86">
        <f t="shared" si="427"/>
        <v>1.7072276070554087E-7</v>
      </c>
      <c r="ID116" s="86">
        <f t="shared" si="428"/>
        <v>1.2566656341323404E-7</v>
      </c>
      <c r="IE116" s="86">
        <f t="shared" si="429"/>
        <v>4.90536495619107E-8</v>
      </c>
      <c r="IF116" s="86">
        <f t="shared" si="430"/>
        <v>4.0560350424248028E-5</v>
      </c>
      <c r="IG116" s="86">
        <f t="shared" si="431"/>
        <v>1.7572890301093076E-4</v>
      </c>
      <c r="II116" s="86">
        <f t="shared" si="328"/>
        <v>9.2833955683130797E-51</v>
      </c>
      <c r="IJ116" s="86">
        <f t="shared" si="329"/>
        <v>1.21441226860879E-58</v>
      </c>
      <c r="IK116" s="86">
        <f t="shared" si="330"/>
        <v>3.760083586721896E-66</v>
      </c>
      <c r="IL116" s="86">
        <f t="shared" si="331"/>
        <v>1.7306099428188834E-64</v>
      </c>
      <c r="IM116" s="86">
        <f t="shared" si="332"/>
        <v>3.4735821567082723E-64</v>
      </c>
      <c r="IN116" s="86">
        <f t="shared" si="333"/>
        <v>8.2901763362881026E-75</v>
      </c>
      <c r="IO116" s="86">
        <f t="shared" si="334"/>
        <v>1.1782263875515441E-67</v>
      </c>
      <c r="IP116" s="86">
        <f t="shared" si="335"/>
        <v>1.9594127144496097E-67</v>
      </c>
      <c r="IQ116" s="86">
        <f t="shared" si="336"/>
        <v>1.3413922012097378E-61</v>
      </c>
      <c r="IR116" s="86">
        <f t="shared" si="337"/>
        <v>3.3982591478316737E-64</v>
      </c>
      <c r="IS116" s="86">
        <f t="shared" si="338"/>
        <v>1.2644800320695299E-69</v>
      </c>
      <c r="IT116" s="86">
        <f t="shared" si="339"/>
        <v>2.798069216993626E-70</v>
      </c>
      <c r="IU116" s="86">
        <f t="shared" si="340"/>
        <v>4.2164287040321982E-71</v>
      </c>
      <c r="IV116" s="86">
        <f t="shared" si="341"/>
        <v>2.9447221209847642E-38</v>
      </c>
      <c r="IW116" s="86">
        <f t="shared" si="342"/>
        <v>1.0241315723893757E-31</v>
      </c>
      <c r="IY116" s="86">
        <f t="shared" si="343"/>
        <v>6.9844974167222707E-6</v>
      </c>
      <c r="IZ116" s="86">
        <f t="shared" si="344"/>
        <v>2.6438822764562309E-6</v>
      </c>
      <c r="JA116" s="86">
        <f t="shared" si="345"/>
        <v>3.2669584265145112E-7</v>
      </c>
      <c r="JB116" s="86">
        <f t="shared" si="346"/>
        <v>1.8226870504384885E-7</v>
      </c>
      <c r="JC116" s="86">
        <f t="shared" si="347"/>
        <v>2.012777711194285E-7</v>
      </c>
      <c r="JD116" s="86">
        <f t="shared" si="348"/>
        <v>2.0565927696152335E-8</v>
      </c>
      <c r="JE116" s="86">
        <f t="shared" si="349"/>
        <v>9.945371338935315E-8</v>
      </c>
      <c r="JF116" s="86">
        <f t="shared" si="350"/>
        <v>1.7901859076811813E-7</v>
      </c>
      <c r="JG116" s="86">
        <f t="shared" si="351"/>
        <v>7.4390362234800327E-7</v>
      </c>
      <c r="JH116" s="86">
        <f t="shared" si="352"/>
        <v>7.3556834688682819E-7</v>
      </c>
      <c r="JI116" s="86">
        <f t="shared" si="353"/>
        <v>1.7072338598598191E-7</v>
      </c>
      <c r="JJ116" s="86">
        <f t="shared" si="354"/>
        <v>1.2913351003862779E-7</v>
      </c>
      <c r="JK116" s="86">
        <f t="shared" si="355"/>
        <v>4.6057009277257059E-6</v>
      </c>
      <c r="JL116" s="86">
        <f t="shared" si="356"/>
        <v>4.0573796037731527E-5</v>
      </c>
      <c r="JM116" s="86">
        <f t="shared" si="357"/>
        <v>1.7830038590503132E-4</v>
      </c>
    </row>
    <row r="117" spans="2:273" x14ac:dyDescent="0.25">
      <c r="B117" s="2">
        <v>90</v>
      </c>
      <c r="C117" s="37">
        <v>94.05</v>
      </c>
      <c r="D117" s="37">
        <v>92.736999999999995</v>
      </c>
      <c r="E117" s="37">
        <v>95.263000000000005</v>
      </c>
      <c r="F117" s="37">
        <v>93.332999999999998</v>
      </c>
      <c r="G117" s="37">
        <v>94.474000000000004</v>
      </c>
      <c r="H117" s="37">
        <v>95</v>
      </c>
      <c r="I117" s="37">
        <v>95.543999999999997</v>
      </c>
      <c r="J117" s="37">
        <v>99.087999999999994</v>
      </c>
      <c r="K117" s="37">
        <v>97.227999999999994</v>
      </c>
      <c r="L117" s="37">
        <v>93.561000000000007</v>
      </c>
      <c r="M117" s="37">
        <v>95.525999999999996</v>
      </c>
      <c r="N117" s="37">
        <v>97.912000000000006</v>
      </c>
      <c r="O117" s="37">
        <v>95.981999999999999</v>
      </c>
      <c r="P117" s="37">
        <v>96.034000000000006</v>
      </c>
      <c r="Q117" s="37">
        <v>95.983000000000004</v>
      </c>
      <c r="S117" s="4">
        <f t="shared" si="229"/>
        <v>94.264123327214492</v>
      </c>
      <c r="T117" s="4">
        <f t="shared" si="230"/>
        <v>94.80373649109093</v>
      </c>
      <c r="U117" s="4">
        <f t="shared" si="231"/>
        <v>94.380894192900342</v>
      </c>
      <c r="V117" s="4">
        <f t="shared" si="232"/>
        <v>94.373777646848765</v>
      </c>
      <c r="W117" s="4">
        <f t="shared" si="233"/>
        <v>94.443962259393885</v>
      </c>
      <c r="X117" s="4">
        <f t="shared" si="234"/>
        <v>95.558035314805863</v>
      </c>
      <c r="Y117" s="4">
        <f t="shared" si="235"/>
        <v>95.674831289934616</v>
      </c>
      <c r="Z117" s="4">
        <f t="shared" si="236"/>
        <v>98.264304955027242</v>
      </c>
      <c r="AA117" s="4">
        <f t="shared" si="237"/>
        <v>97.329045778164485</v>
      </c>
      <c r="AB117" s="4">
        <f t="shared" si="238"/>
        <v>96.151025517437986</v>
      </c>
      <c r="AC117" s="4">
        <f t="shared" si="239"/>
        <v>96.271924685167235</v>
      </c>
      <c r="AD117" s="4">
        <f t="shared" si="240"/>
        <v>96.217696947475744</v>
      </c>
      <c r="AE117" s="4">
        <f t="shared" si="241"/>
        <v>96.281107652582975</v>
      </c>
      <c r="AF117" s="4">
        <f t="shared" si="242"/>
        <v>97.372899663704203</v>
      </c>
      <c r="AG117" s="4">
        <f t="shared" si="243"/>
        <v>97.788054451679116</v>
      </c>
      <c r="AI117" s="4">
        <f t="shared" si="244"/>
        <v>-0.21412332721449445</v>
      </c>
      <c r="AJ117" s="4">
        <f t="shared" si="245"/>
        <v>-2.0667364910909356</v>
      </c>
      <c r="AK117" s="4">
        <f t="shared" si="246"/>
        <v>0.8821058070996628</v>
      </c>
      <c r="AL117" s="4">
        <f t="shared" si="247"/>
        <v>-1.0407776468487668</v>
      </c>
      <c r="AM117" s="4">
        <f t="shared" si="248"/>
        <v>3.0037740606118746E-2</v>
      </c>
      <c r="AN117" s="4">
        <f t="shared" si="249"/>
        <v>-0.55803531480586344</v>
      </c>
      <c r="AO117" s="4">
        <f t="shared" si="250"/>
        <v>-0.13083128993461912</v>
      </c>
      <c r="AP117" s="4">
        <f t="shared" si="251"/>
        <v>0.82369504497275159</v>
      </c>
      <c r="AQ117" s="4">
        <f t="shared" si="252"/>
        <v>-0.10104577816449023</v>
      </c>
      <c r="AR117" s="4">
        <f t="shared" si="253"/>
        <v>-2.5900255174379794</v>
      </c>
      <c r="AS117" s="4">
        <f t="shared" si="254"/>
        <v>-0.74592468516723898</v>
      </c>
      <c r="AT117" s="4">
        <f t="shared" si="255"/>
        <v>1.6943030525242619</v>
      </c>
      <c r="AU117" s="4">
        <f t="shared" si="256"/>
        <v>-0.29910765258297545</v>
      </c>
      <c r="AV117" s="4">
        <f t="shared" si="358"/>
        <v>-1.338899663704197</v>
      </c>
      <c r="AW117" s="4">
        <f t="shared" si="358"/>
        <v>-1.805054451679112</v>
      </c>
      <c r="AY117" s="2">
        <f t="shared" si="308"/>
        <v>94.264123258633859</v>
      </c>
      <c r="AZ117" s="2">
        <f t="shared" si="359"/>
        <v>94.803600185297569</v>
      </c>
      <c r="BA117" s="2">
        <f t="shared" si="360"/>
        <v>94.380834988918721</v>
      </c>
      <c r="BB117" s="2">
        <f t="shared" si="361"/>
        <v>94.373726592969106</v>
      </c>
      <c r="BC117" s="2">
        <f t="shared" si="362"/>
        <v>94.443895700002045</v>
      </c>
      <c r="BD117" s="2">
        <f t="shared" si="363"/>
        <v>95.558025119929866</v>
      </c>
      <c r="BE117" s="2">
        <f t="shared" si="364"/>
        <v>95.674783238812822</v>
      </c>
      <c r="BF117" s="2">
        <f t="shared" si="365"/>
        <v>98.26421008129968</v>
      </c>
      <c r="BG117" s="2">
        <f t="shared" si="366"/>
        <v>97.328657449616998</v>
      </c>
      <c r="BH117" s="2">
        <f t="shared" si="367"/>
        <v>96.150572588588886</v>
      </c>
      <c r="BI117" s="2">
        <f t="shared" si="368"/>
        <v>96.271786020219693</v>
      </c>
      <c r="BJ117" s="2">
        <f t="shared" si="369"/>
        <v>96.217591483363506</v>
      </c>
      <c r="BK117" s="2">
        <f t="shared" si="370"/>
        <v>96.281060450261293</v>
      </c>
      <c r="BL117" s="2">
        <f t="shared" si="371"/>
        <v>97.346472377529778</v>
      </c>
      <c r="BM117" s="2">
        <f t="shared" si="372"/>
        <v>97.635796731306229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94.05</v>
      </c>
      <c r="CF117" s="2">
        <f t="shared" si="310"/>
        <v>92.736999999999995</v>
      </c>
      <c r="CG117" s="2">
        <f t="shared" si="311"/>
        <v>95.263000000000005</v>
      </c>
      <c r="CH117" s="2">
        <f t="shared" si="312"/>
        <v>93.332999999999998</v>
      </c>
      <c r="CI117" s="2">
        <f t="shared" si="313"/>
        <v>94.474000000000004</v>
      </c>
      <c r="CJ117" s="2">
        <f t="shared" si="314"/>
        <v>95</v>
      </c>
      <c r="CK117" s="2">
        <f t="shared" si="315"/>
        <v>95.543999999999997</v>
      </c>
      <c r="CL117" s="2">
        <f t="shared" si="316"/>
        <v>99.087999999999994</v>
      </c>
      <c r="CM117" s="2">
        <f t="shared" si="317"/>
        <v>97.227999999999994</v>
      </c>
      <c r="CN117" s="2">
        <f t="shared" si="318"/>
        <v>93.561000000000007</v>
      </c>
      <c r="CO117" s="2">
        <f t="shared" si="319"/>
        <v>95.525999999999996</v>
      </c>
      <c r="CP117" s="2">
        <f t="shared" si="320"/>
        <v>97.912000000000006</v>
      </c>
      <c r="CQ117" s="2">
        <f t="shared" si="321"/>
        <v>95.981999999999999</v>
      </c>
      <c r="CR117" s="2">
        <f t="shared" si="322"/>
        <v>96.034000000000006</v>
      </c>
      <c r="CS117" s="2">
        <f t="shared" si="323"/>
        <v>95.983000000000004</v>
      </c>
      <c r="CU117" s="2">
        <f t="shared" si="273"/>
        <v>94.05</v>
      </c>
      <c r="CV117" s="2">
        <f t="shared" si="274"/>
        <v>92.736999999999995</v>
      </c>
      <c r="CW117" s="2">
        <f t="shared" si="275"/>
        <v>95.263000000000005</v>
      </c>
      <c r="CX117" s="2">
        <f t="shared" si="276"/>
        <v>93.332999999999998</v>
      </c>
      <c r="CY117" s="2">
        <f t="shared" si="277"/>
        <v>94.474000000000004</v>
      </c>
      <c r="CZ117" s="2">
        <f t="shared" si="278"/>
        <v>95</v>
      </c>
      <c r="DA117" s="2">
        <f t="shared" si="279"/>
        <v>95.543999999999997</v>
      </c>
      <c r="DB117" s="2">
        <f t="shared" si="280"/>
        <v>99.087999999999994</v>
      </c>
      <c r="DC117" s="2">
        <f t="shared" si="281"/>
        <v>97.227999999999994</v>
      </c>
      <c r="DD117" s="2">
        <f t="shared" si="282"/>
        <v>93.561000000000007</v>
      </c>
      <c r="DE117" s="2">
        <f t="shared" si="283"/>
        <v>95.525999999999996</v>
      </c>
      <c r="DF117" s="2">
        <f t="shared" si="284"/>
        <v>97.912000000000006</v>
      </c>
      <c r="DG117" s="2">
        <f t="shared" si="285"/>
        <v>95.981999999999999</v>
      </c>
      <c r="DH117" s="2">
        <f t="shared" si="286"/>
        <v>96.034000000000006</v>
      </c>
      <c r="DI117" s="2">
        <f t="shared" si="287"/>
        <v>95.983000000000004</v>
      </c>
      <c r="DK117" s="2">
        <f t="shared" si="288"/>
        <v>114.25997155049785</v>
      </c>
      <c r="DL117" s="2">
        <f t="shared" si="373"/>
        <v>116.8535378050115</v>
      </c>
      <c r="DM117" s="2">
        <f t="shared" si="373"/>
        <v>118.08382936210127</v>
      </c>
      <c r="DN117" s="2">
        <f t="shared" si="373"/>
        <v>117.86382204502813</v>
      </c>
      <c r="DO117" s="2">
        <f t="shared" si="373"/>
        <v>117.51559446693656</v>
      </c>
      <c r="DP117" s="2">
        <f t="shared" si="373"/>
        <v>126.03174585111424</v>
      </c>
      <c r="DQ117" s="2">
        <f t="shared" si="373"/>
        <v>118.17145956888064</v>
      </c>
      <c r="DR117" s="2">
        <f t="shared" si="373"/>
        <v>123.81233712660028</v>
      </c>
      <c r="DS117" s="2">
        <f t="shared" si="373"/>
        <v>121.2831012145749</v>
      </c>
      <c r="DT117" s="2">
        <f t="shared" si="373"/>
        <v>124.25223518255096</v>
      </c>
      <c r="DU117" s="2">
        <f t="shared" si="373"/>
        <v>118.44090516832624</v>
      </c>
      <c r="DV117" s="2">
        <f t="shared" si="373"/>
        <v>122.24404804318492</v>
      </c>
      <c r="DW117" s="2">
        <f t="shared" si="373"/>
        <v>116.51200492395228</v>
      </c>
      <c r="DX117" s="2">
        <f t="shared" si="373"/>
        <v>114.42247105810263</v>
      </c>
      <c r="DY117" s="2">
        <f t="shared" si="373"/>
        <v>113.72851693404637</v>
      </c>
      <c r="EA117" s="2">
        <f t="shared" si="228"/>
        <v>94.108945653614541</v>
      </c>
      <c r="EB117" s="2">
        <f t="shared" si="290"/>
        <v>94.55439960021323</v>
      </c>
      <c r="EC117" s="2">
        <f t="shared" si="291"/>
        <v>94.150612667165717</v>
      </c>
      <c r="ED117" s="2">
        <f t="shared" si="292"/>
        <v>94.140481031829282</v>
      </c>
      <c r="EE117" s="2">
        <f t="shared" si="293"/>
        <v>94.209325858650814</v>
      </c>
      <c r="EF117" s="2">
        <f t="shared" si="294"/>
        <v>95.209314308581142</v>
      </c>
      <c r="EG117" s="2">
        <f t="shared" si="295"/>
        <v>95.436757928417691</v>
      </c>
      <c r="EH117" s="2">
        <f t="shared" si="296"/>
        <v>97.996552958101063</v>
      </c>
      <c r="EI117" s="2">
        <f t="shared" si="297"/>
        <v>97.083346690412583</v>
      </c>
      <c r="EJ117" s="2">
        <f t="shared" si="298"/>
        <v>95.826317866577142</v>
      </c>
      <c r="EK117" s="2">
        <f t="shared" si="299"/>
        <v>96.006836150155934</v>
      </c>
      <c r="EL117" s="2">
        <f t="shared" si="300"/>
        <v>95.93867616994585</v>
      </c>
      <c r="EM117" s="2">
        <f t="shared" si="301"/>
        <v>96.042714749426338</v>
      </c>
      <c r="EN117" s="2">
        <f t="shared" si="302"/>
        <v>97.165885180649127</v>
      </c>
      <c r="EO117" s="2">
        <f t="shared" si="303"/>
        <v>97.419954689853938</v>
      </c>
      <c r="EQ117" s="2">
        <f t="shared" si="304"/>
        <v>94.076978256961695</v>
      </c>
      <c r="ER117" s="2">
        <f t="shared" si="374"/>
        <v>94.48217535644396</v>
      </c>
      <c r="ES117" s="2">
        <f t="shared" si="374"/>
        <v>93.876094042481654</v>
      </c>
      <c r="ET117" s="2">
        <f t="shared" si="374"/>
        <v>93.911028015260257</v>
      </c>
      <c r="EU117" s="2">
        <f t="shared" si="374"/>
        <v>94.071994636661856</v>
      </c>
      <c r="EV117" s="2">
        <f t="shared" si="374"/>
        <v>95.090176870860503</v>
      </c>
      <c r="EW117" s="2">
        <f t="shared" si="374"/>
        <v>95.265302900529747</v>
      </c>
      <c r="EX117" s="2">
        <f t="shared" si="374"/>
        <v>97.952267076489449</v>
      </c>
      <c r="EY117" s="2">
        <f t="shared" si="374"/>
        <v>97.007862362596995</v>
      </c>
      <c r="EZ117" s="2">
        <f t="shared" si="374"/>
        <v>95.879076328829299</v>
      </c>
      <c r="FA117" s="2">
        <f t="shared" si="374"/>
        <v>95.831667542544096</v>
      </c>
      <c r="FB117" s="2">
        <f t="shared" si="374"/>
        <v>95.866158720112438</v>
      </c>
      <c r="FC117" s="2">
        <f t="shared" si="374"/>
        <v>96.079644206393894</v>
      </c>
      <c r="FD117" s="2">
        <f t="shared" si="374"/>
        <v>97.327460556508484</v>
      </c>
      <c r="FE117" s="2">
        <f t="shared" si="374"/>
        <v>97.928677661887519</v>
      </c>
      <c r="FG117" s="2">
        <f t="shared" si="306"/>
        <v>0.99228102636162552</v>
      </c>
      <c r="FH117" s="2">
        <f t="shared" si="375"/>
        <v>0.98879242934352318</v>
      </c>
      <c r="FI117" s="2">
        <f t="shared" si="375"/>
        <v>0.99024700575574931</v>
      </c>
      <c r="FJ117" s="2">
        <f t="shared" si="375"/>
        <v>0.99004928933194869</v>
      </c>
      <c r="FK117" s="2">
        <f t="shared" si="375"/>
        <v>0.98986263623246795</v>
      </c>
      <c r="FL117" s="2">
        <f t="shared" si="375"/>
        <v>0.98864194683254836</v>
      </c>
      <c r="FM117" s="2">
        <f t="shared" si="375"/>
        <v>0.98943160339868685</v>
      </c>
      <c r="FN117" s="2">
        <f t="shared" si="375"/>
        <v>0.98960712657916516</v>
      </c>
      <c r="FO117" s="2">
        <f t="shared" si="375"/>
        <v>0.98981139240025584</v>
      </c>
      <c r="FP117" s="2">
        <f t="shared" si="375"/>
        <v>0.98862216797836311</v>
      </c>
      <c r="FQ117" s="2">
        <f t="shared" si="375"/>
        <v>0.98807250107932321</v>
      </c>
      <c r="FR117" s="2">
        <f t="shared" si="375"/>
        <v>0.98936046504900277</v>
      </c>
      <c r="FS117" s="2">
        <f t="shared" si="375"/>
        <v>0.98837508426521581</v>
      </c>
      <c r="FT117" s="2">
        <f t="shared" si="375"/>
        <v>0.98962763516837882</v>
      </c>
      <c r="FU117" s="2">
        <f t="shared" si="375"/>
        <v>0.98702498232990021</v>
      </c>
      <c r="FW117" s="2">
        <f t="shared" si="324"/>
        <v>1.1500237849025818E-2</v>
      </c>
      <c r="FX117" s="2">
        <f t="shared" si="376"/>
        <v>9.9493173895066414E-3</v>
      </c>
      <c r="FY117" s="2">
        <f t="shared" si="377"/>
        <v>1.1650221994217979E-2</v>
      </c>
      <c r="FZ117" s="2">
        <f t="shared" si="378"/>
        <v>1.2283740715961212E-2</v>
      </c>
      <c r="GA117" s="2">
        <f t="shared" si="379"/>
        <v>1.2337191574062809E-2</v>
      </c>
      <c r="GB117" s="2">
        <f t="shared" si="380"/>
        <v>1.1516152166296541E-2</v>
      </c>
      <c r="GC117" s="2">
        <f t="shared" si="381"/>
        <v>1.3088173507916355E-2</v>
      </c>
      <c r="GD117" s="2">
        <f t="shared" si="382"/>
        <v>1.4520517618508444E-2</v>
      </c>
      <c r="GE117" s="2">
        <f t="shared" si="383"/>
        <v>1.6573554916805996E-2</v>
      </c>
      <c r="GF117" s="2">
        <f t="shared" si="384"/>
        <v>1.5720885223876456E-2</v>
      </c>
      <c r="GG117" s="2">
        <f t="shared" si="385"/>
        <v>1.5028171843949965E-2</v>
      </c>
      <c r="GH117" s="2">
        <f t="shared" si="386"/>
        <v>1.3260394964965149E-2</v>
      </c>
      <c r="GI117" s="2">
        <f t="shared" si="387"/>
        <v>1.0612866730907691E-2</v>
      </c>
      <c r="GJ117" s="2">
        <f t="shared" si="388"/>
        <v>9.8752201751595419E-3</v>
      </c>
      <c r="GK117" s="2">
        <f t="shared" si="389"/>
        <v>8.330974603003331E-3</v>
      </c>
      <c r="GM117" s="86">
        <f t="shared" si="325"/>
        <v>2.9951563667316759E-55</v>
      </c>
      <c r="GN117" s="86">
        <f t="shared" si="390"/>
        <v>9.0209920340521466E-52</v>
      </c>
      <c r="GO117" s="86">
        <f t="shared" si="391"/>
        <v>1.5690877931433E-73</v>
      </c>
      <c r="GP117" s="86">
        <f t="shared" si="392"/>
        <v>4.7488200237019344E-74</v>
      </c>
      <c r="GQ117" s="86">
        <f t="shared" si="393"/>
        <v>1.9716797665124923E-80</v>
      </c>
      <c r="GR117" s="86">
        <f t="shared" si="394"/>
        <v>1.4317266088302313E-76</v>
      </c>
      <c r="GS117" s="86">
        <f t="shared" si="395"/>
        <v>1.6439166839287693E-76</v>
      </c>
      <c r="GT117" s="86">
        <f t="shared" si="396"/>
        <v>5.4499593895949309E-70</v>
      </c>
      <c r="GU117" s="86">
        <f t="shared" si="397"/>
        <v>9.3782358872841118E-54</v>
      </c>
      <c r="GV117" s="86">
        <f t="shared" si="398"/>
        <v>3.5466996462003337E-78</v>
      </c>
      <c r="GW117" s="86">
        <f t="shared" si="399"/>
        <v>1.0947944687562971E-75</v>
      </c>
      <c r="GX117" s="86">
        <f t="shared" si="400"/>
        <v>6.4646526681657245E-73</v>
      </c>
      <c r="GY117" s="86">
        <f t="shared" si="401"/>
        <v>2.2539402985571856E-49</v>
      </c>
      <c r="GZ117" s="86">
        <f t="shared" si="402"/>
        <v>8.5227164793357435E-66</v>
      </c>
      <c r="HA117" s="86">
        <f t="shared" si="403"/>
        <v>2.7540980304514014E-52</v>
      </c>
      <c r="HC117" s="86">
        <f t="shared" si="326"/>
        <v>3.9826539279571617E-9</v>
      </c>
      <c r="HD117" s="86">
        <f t="shared" si="404"/>
        <v>2.0257957615184099E-8</v>
      </c>
      <c r="HE117" s="86">
        <f t="shared" si="405"/>
        <v>1.7089611112203865E-11</v>
      </c>
      <c r="HF117" s="86">
        <f t="shared" si="406"/>
        <v>4.5363811771205001E-10</v>
      </c>
      <c r="HG117" s="86">
        <f t="shared" si="407"/>
        <v>1.6419497560045466E-12</v>
      </c>
      <c r="HH117" s="86">
        <f t="shared" si="408"/>
        <v>2.3469488716419511E-15</v>
      </c>
      <c r="HI117" s="86">
        <f t="shared" si="409"/>
        <v>3.9091159332914021E-15</v>
      </c>
      <c r="HJ117" s="86">
        <f t="shared" si="410"/>
        <v>8.4877028701501477E-13</v>
      </c>
      <c r="HK117" s="86">
        <f t="shared" si="411"/>
        <v>6.1775121158096429E-12</v>
      </c>
      <c r="HL117" s="86">
        <f t="shared" si="412"/>
        <v>8.8725755799543248E-14</v>
      </c>
      <c r="HM117" s="86">
        <f t="shared" si="413"/>
        <v>3.6800646438390563E-15</v>
      </c>
      <c r="HN117" s="86">
        <f t="shared" si="414"/>
        <v>1.1256530386997381E-10</v>
      </c>
      <c r="HO117" s="86">
        <f t="shared" si="415"/>
        <v>4.2881413039525266E-7</v>
      </c>
      <c r="HP117" s="86">
        <f t="shared" si="416"/>
        <v>4.4392800172612919E-10</v>
      </c>
      <c r="HQ117" s="86">
        <f t="shared" si="417"/>
        <v>2.3852975866768741E-7</v>
      </c>
      <c r="HS117" s="86">
        <f t="shared" si="327"/>
        <v>1.6789279243600534E-5</v>
      </c>
      <c r="HT117" s="86">
        <f t="shared" si="418"/>
        <v>5.9775113250888777E-6</v>
      </c>
      <c r="HU117" s="86">
        <f t="shared" si="419"/>
        <v>1.0277626307741988E-6</v>
      </c>
      <c r="HV117" s="86">
        <f t="shared" si="420"/>
        <v>5.448431064736381E-7</v>
      </c>
      <c r="HW117" s="86">
        <f t="shared" si="421"/>
        <v>6.4471848700016028E-7</v>
      </c>
      <c r="HX117" s="86">
        <f t="shared" si="422"/>
        <v>7.7953813303679676E-8</v>
      </c>
      <c r="HY117" s="86">
        <f t="shared" si="423"/>
        <v>3.4394506395306426E-7</v>
      </c>
      <c r="HZ117" s="86">
        <f t="shared" si="424"/>
        <v>6.207863411954779E-7</v>
      </c>
      <c r="IA117" s="86">
        <f t="shared" si="425"/>
        <v>2.3844451790538138E-6</v>
      </c>
      <c r="IB117" s="86">
        <f t="shared" si="426"/>
        <v>2.3827229009518949E-6</v>
      </c>
      <c r="IC117" s="86">
        <f t="shared" si="427"/>
        <v>6.1162824182040091E-7</v>
      </c>
      <c r="ID117" s="86">
        <f t="shared" si="428"/>
        <v>4.4248539328980317E-7</v>
      </c>
      <c r="IE117" s="86">
        <f t="shared" si="429"/>
        <v>1.6998468746206849E-7</v>
      </c>
      <c r="IF117" s="86">
        <f t="shared" si="430"/>
        <v>8.1016413433102665E-5</v>
      </c>
      <c r="IG117" s="86">
        <f t="shared" si="431"/>
        <v>3.0270210639808133E-4</v>
      </c>
      <c r="II117" s="86">
        <f t="shared" si="328"/>
        <v>8.554360866967672E-49</v>
      </c>
      <c r="IJ117" s="86">
        <f t="shared" si="329"/>
        <v>1.9649098733216856E-56</v>
      </c>
      <c r="IK117" s="86">
        <f t="shared" si="330"/>
        <v>1.4525249587620151E-63</v>
      </c>
      <c r="IL117" s="86">
        <f t="shared" si="331"/>
        <v>6.1418439966814188E-62</v>
      </c>
      <c r="IM117" s="86">
        <f t="shared" si="332"/>
        <v>1.2052336059106959E-61</v>
      </c>
      <c r="IN117" s="86">
        <f t="shared" si="333"/>
        <v>7.000604320050685E-72</v>
      </c>
      <c r="IO117" s="86">
        <f t="shared" si="334"/>
        <v>6.1428648964729745E-65</v>
      </c>
      <c r="IP117" s="86">
        <f t="shared" si="335"/>
        <v>1.1631574686467443E-64</v>
      </c>
      <c r="IQ117" s="86">
        <f t="shared" si="336"/>
        <v>5.4396964225905648E-59</v>
      </c>
      <c r="IR117" s="86">
        <f t="shared" si="337"/>
        <v>1.6519441222662117E-61</v>
      </c>
      <c r="IS117" s="86">
        <f t="shared" si="338"/>
        <v>9.792018692005835E-67</v>
      </c>
      <c r="IT117" s="86">
        <f t="shared" si="339"/>
        <v>1.9073160261078094E-67</v>
      </c>
      <c r="IU117" s="86">
        <f t="shared" si="340"/>
        <v>2.2602426918201362E-68</v>
      </c>
      <c r="IV117" s="86">
        <f t="shared" si="341"/>
        <v>7.7099796692573734E-37</v>
      </c>
      <c r="IW117" s="86">
        <f t="shared" si="342"/>
        <v>1.3659600132591031E-30</v>
      </c>
      <c r="IY117" s="86">
        <f t="shared" si="343"/>
        <v>1.6793261897528492E-5</v>
      </c>
      <c r="IZ117" s="86">
        <f t="shared" si="344"/>
        <v>5.997769282704062E-6</v>
      </c>
      <c r="JA117" s="86">
        <f t="shared" si="345"/>
        <v>1.0277797203853111E-6</v>
      </c>
      <c r="JB117" s="86">
        <f t="shared" si="346"/>
        <v>5.4529674459135016E-7</v>
      </c>
      <c r="JC117" s="86">
        <f t="shared" si="347"/>
        <v>6.4472012894991633E-7</v>
      </c>
      <c r="JD117" s="86">
        <f t="shared" si="348"/>
        <v>7.7953815650628547E-8</v>
      </c>
      <c r="JE117" s="86">
        <f t="shared" si="349"/>
        <v>3.4394506786218018E-7</v>
      </c>
      <c r="JF117" s="86">
        <f t="shared" si="350"/>
        <v>6.207871899657649E-7</v>
      </c>
      <c r="JG117" s="86">
        <f t="shared" si="351"/>
        <v>2.3844513565659298E-6</v>
      </c>
      <c r="JH117" s="86">
        <f t="shared" si="352"/>
        <v>2.3827229896776508E-6</v>
      </c>
      <c r="JI117" s="86">
        <f t="shared" si="353"/>
        <v>6.1162824550046557E-7</v>
      </c>
      <c r="JJ117" s="86">
        <f t="shared" si="354"/>
        <v>4.4259795859367312E-7</v>
      </c>
      <c r="JK117" s="86">
        <f t="shared" si="355"/>
        <v>5.9879881785732115E-7</v>
      </c>
      <c r="JL117" s="86">
        <f t="shared" si="356"/>
        <v>8.1016857361104392E-5</v>
      </c>
      <c r="JM117" s="86">
        <f t="shared" si="357"/>
        <v>3.0294063615674905E-4</v>
      </c>
    </row>
    <row r="118" spans="2:273" x14ac:dyDescent="0.25">
      <c r="B118" s="2">
        <v>91</v>
      </c>
      <c r="C118" s="37">
        <v>94.65</v>
      </c>
      <c r="D118" s="37">
        <v>96.632000000000005</v>
      </c>
      <c r="E118" s="37">
        <v>92.474000000000004</v>
      </c>
      <c r="F118" s="37">
        <v>93.052999999999997</v>
      </c>
      <c r="G118" s="37">
        <v>94.14</v>
      </c>
      <c r="H118" s="37">
        <v>92.736999999999995</v>
      </c>
      <c r="I118" s="37">
        <v>94.474000000000004</v>
      </c>
      <c r="J118" s="37">
        <v>96.561000000000007</v>
      </c>
      <c r="K118" s="37">
        <v>99.174999999999997</v>
      </c>
      <c r="L118" s="37">
        <v>96.192999999999998</v>
      </c>
      <c r="M118" s="37">
        <v>96.876999999999995</v>
      </c>
      <c r="N118" s="37">
        <v>97.158000000000001</v>
      </c>
      <c r="O118" s="37">
        <v>96.667000000000002</v>
      </c>
      <c r="P118" s="37">
        <v>96.763000000000005</v>
      </c>
      <c r="Q118" s="37">
        <v>95.457999999999998</v>
      </c>
      <c r="S118" s="4">
        <f t="shared" si="229"/>
        <v>94.127140259413252</v>
      </c>
      <c r="T118" s="4">
        <f t="shared" si="230"/>
        <v>94.636490496767763</v>
      </c>
      <c r="U118" s="4">
        <f t="shared" si="231"/>
        <v>94.187872604025245</v>
      </c>
      <c r="V118" s="4">
        <f t="shared" si="232"/>
        <v>94.197467522209337</v>
      </c>
      <c r="W118" s="4">
        <f t="shared" si="233"/>
        <v>94.274788730650883</v>
      </c>
      <c r="X118" s="4">
        <f t="shared" si="234"/>
        <v>95.357346555151096</v>
      </c>
      <c r="Y118" s="4">
        <f t="shared" si="235"/>
        <v>95.513244812015714</v>
      </c>
      <c r="Z118" s="4">
        <f t="shared" si="236"/>
        <v>98.097198465885114</v>
      </c>
      <c r="AA118" s="4">
        <f t="shared" si="237"/>
        <v>97.177111362445984</v>
      </c>
      <c r="AB118" s="4">
        <f t="shared" si="238"/>
        <v>96.002443686486259</v>
      </c>
      <c r="AC118" s="4">
        <f t="shared" si="239"/>
        <v>96.104438719721614</v>
      </c>
      <c r="AD118" s="4">
        <f t="shared" si="240"/>
        <v>96.066232736100318</v>
      </c>
      <c r="AE118" s="4">
        <f t="shared" si="241"/>
        <v>96.154015247706951</v>
      </c>
      <c r="AF118" s="4">
        <f t="shared" si="242"/>
        <v>97.269762874894312</v>
      </c>
      <c r="AG118" s="4">
        <f t="shared" si="243"/>
        <v>97.790057688641099</v>
      </c>
      <c r="AI118" s="4">
        <f t="shared" si="244"/>
        <v>0.52285974058675322</v>
      </c>
      <c r="AJ118" s="4">
        <f t="shared" si="245"/>
        <v>1.9955095032322419</v>
      </c>
      <c r="AK118" s="4">
        <f t="shared" si="246"/>
        <v>-1.7138726040252408</v>
      </c>
      <c r="AL118" s="4">
        <f t="shared" si="247"/>
        <v>-1.1444675222093394</v>
      </c>
      <c r="AM118" s="4">
        <f t="shared" si="248"/>
        <v>-0.13478873065088237</v>
      </c>
      <c r="AN118" s="4">
        <f t="shared" si="249"/>
        <v>-2.6203465551511016</v>
      </c>
      <c r="AO118" s="4">
        <f t="shared" si="250"/>
        <v>-1.0392448120157098</v>
      </c>
      <c r="AP118" s="4">
        <f t="shared" si="251"/>
        <v>-1.5361984658851071</v>
      </c>
      <c r="AQ118" s="4">
        <f t="shared" si="252"/>
        <v>1.9978886375540128</v>
      </c>
      <c r="AR118" s="4">
        <f t="shared" si="253"/>
        <v>0.19055631351373847</v>
      </c>
      <c r="AS118" s="4">
        <f t="shared" si="254"/>
        <v>0.77256128027838145</v>
      </c>
      <c r="AT118" s="4">
        <f t="shared" si="255"/>
        <v>1.0917672638996834</v>
      </c>
      <c r="AU118" s="4">
        <f t="shared" si="256"/>
        <v>0.51298475229305041</v>
      </c>
      <c r="AV118" s="4">
        <f t="shared" si="358"/>
        <v>-0.50676287489430649</v>
      </c>
      <c r="AW118" s="4">
        <f t="shared" si="358"/>
        <v>-2.3320576886411004</v>
      </c>
      <c r="AY118" s="2">
        <f t="shared" si="308"/>
        <v>94.127140257250318</v>
      </c>
      <c r="AZ118" s="2">
        <f t="shared" si="359"/>
        <v>94.636159442211309</v>
      </c>
      <c r="BA118" s="2">
        <f t="shared" si="360"/>
        <v>94.187702068354824</v>
      </c>
      <c r="BB118" s="2">
        <f t="shared" si="361"/>
        <v>94.197316591577774</v>
      </c>
      <c r="BC118" s="2">
        <f t="shared" si="362"/>
        <v>94.27459364370786</v>
      </c>
      <c r="BD118" s="2">
        <f t="shared" si="363"/>
        <v>95.357311442025647</v>
      </c>
      <c r="BE118" s="2">
        <f t="shared" si="364"/>
        <v>95.513093590828305</v>
      </c>
      <c r="BF118" s="2">
        <f t="shared" si="365"/>
        <v>98.096900236666414</v>
      </c>
      <c r="BG118" s="2">
        <f t="shared" si="366"/>
        <v>97.175982753999847</v>
      </c>
      <c r="BH118" s="2">
        <f t="shared" si="367"/>
        <v>96.001115565528607</v>
      </c>
      <c r="BI118" s="2">
        <f t="shared" si="368"/>
        <v>96.103990254373926</v>
      </c>
      <c r="BJ118" s="2">
        <f t="shared" si="369"/>
        <v>96.065896065721631</v>
      </c>
      <c r="BK118" s="2">
        <f t="shared" si="370"/>
        <v>96.153883666568149</v>
      </c>
      <c r="BL118" s="2">
        <f t="shared" si="371"/>
        <v>97.22020484314443</v>
      </c>
      <c r="BM118" s="2">
        <f t="shared" si="372"/>
        <v>97.541243591172858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94.65</v>
      </c>
      <c r="CF118" s="2">
        <f t="shared" si="310"/>
        <v>96.632000000000005</v>
      </c>
      <c r="CG118" s="2">
        <f t="shared" si="311"/>
        <v>92.474000000000004</v>
      </c>
      <c r="CH118" s="2">
        <f t="shared" si="312"/>
        <v>93.052999999999997</v>
      </c>
      <c r="CI118" s="2">
        <f t="shared" si="313"/>
        <v>94.14</v>
      </c>
      <c r="CJ118" s="2">
        <f t="shared" si="314"/>
        <v>92.736999999999995</v>
      </c>
      <c r="CK118" s="2">
        <f t="shared" si="315"/>
        <v>94.474000000000004</v>
      </c>
      <c r="CL118" s="2">
        <f t="shared" si="316"/>
        <v>96.561000000000007</v>
      </c>
      <c r="CM118" s="2">
        <f t="shared" si="317"/>
        <v>99.174999999999997</v>
      </c>
      <c r="CN118" s="2">
        <f t="shared" si="318"/>
        <v>96.192999999999998</v>
      </c>
      <c r="CO118" s="2">
        <f t="shared" si="319"/>
        <v>96.876999999999995</v>
      </c>
      <c r="CP118" s="2">
        <f t="shared" si="320"/>
        <v>97.158000000000001</v>
      </c>
      <c r="CQ118" s="2">
        <f t="shared" si="321"/>
        <v>96.667000000000002</v>
      </c>
      <c r="CR118" s="2">
        <f t="shared" si="322"/>
        <v>96.763000000000005</v>
      </c>
      <c r="CS118" s="2">
        <f t="shared" si="323"/>
        <v>95.457999999999998</v>
      </c>
      <c r="CU118" s="2">
        <f t="shared" si="273"/>
        <v>94.65</v>
      </c>
      <c r="CV118" s="2">
        <f t="shared" si="274"/>
        <v>96.632000000000005</v>
      </c>
      <c r="CW118" s="2">
        <f t="shared" si="275"/>
        <v>92.474000000000004</v>
      </c>
      <c r="CX118" s="2">
        <f t="shared" si="276"/>
        <v>93.052999999999997</v>
      </c>
      <c r="CY118" s="2">
        <f t="shared" si="277"/>
        <v>94.14</v>
      </c>
      <c r="CZ118" s="2">
        <f t="shared" si="278"/>
        <v>92.736999999999995</v>
      </c>
      <c r="DA118" s="2">
        <f t="shared" si="279"/>
        <v>94.474000000000004</v>
      </c>
      <c r="DB118" s="2">
        <f t="shared" si="280"/>
        <v>96.561000000000007</v>
      </c>
      <c r="DC118" s="2">
        <f t="shared" si="281"/>
        <v>99.174999999999997</v>
      </c>
      <c r="DD118" s="2">
        <f t="shared" si="282"/>
        <v>96.192999999999998</v>
      </c>
      <c r="DE118" s="2">
        <f t="shared" si="283"/>
        <v>96.876999999999995</v>
      </c>
      <c r="DF118" s="2">
        <f t="shared" si="284"/>
        <v>97.158000000000001</v>
      </c>
      <c r="DG118" s="2">
        <f t="shared" si="285"/>
        <v>96.667000000000002</v>
      </c>
      <c r="DH118" s="2">
        <f t="shared" si="286"/>
        <v>96.763000000000005</v>
      </c>
      <c r="DI118" s="2">
        <f t="shared" si="287"/>
        <v>95.457999999999998</v>
      </c>
      <c r="DK118" s="2">
        <f t="shared" si="288"/>
        <v>114.35843361782833</v>
      </c>
      <c r="DL118" s="2">
        <f t="shared" si="373"/>
        <v>116.99106313601051</v>
      </c>
      <c r="DM118" s="2">
        <f t="shared" si="373"/>
        <v>118.24173048780483</v>
      </c>
      <c r="DN118" s="2">
        <f t="shared" si="373"/>
        <v>118.02568902439023</v>
      </c>
      <c r="DO118" s="2">
        <f t="shared" si="373"/>
        <v>117.65658171390012</v>
      </c>
      <c r="DP118" s="2">
        <f t="shared" si="373"/>
        <v>126.29639473684207</v>
      </c>
      <c r="DQ118" s="2">
        <f t="shared" si="373"/>
        <v>118.31963070357808</v>
      </c>
      <c r="DR118" s="2">
        <f t="shared" si="373"/>
        <v>124.01703413940257</v>
      </c>
      <c r="DS118" s="2">
        <f t="shared" si="373"/>
        <v>121.45763562753037</v>
      </c>
      <c r="DT118" s="2">
        <f t="shared" si="373"/>
        <v>124.48896680891417</v>
      </c>
      <c r="DU118" s="2">
        <f t="shared" si="373"/>
        <v>118.6151389284021</v>
      </c>
      <c r="DV118" s="2">
        <f t="shared" si="373"/>
        <v>122.46985290148451</v>
      </c>
      <c r="DW118" s="2">
        <f t="shared" si="373"/>
        <v>116.67070675128568</v>
      </c>
      <c r="DX118" s="2">
        <f t="shared" si="373"/>
        <v>114.57308972535287</v>
      </c>
      <c r="DY118" s="2">
        <f t="shared" si="373"/>
        <v>113.87861686720146</v>
      </c>
      <c r="EA118" s="2">
        <f t="shared" si="228"/>
        <v>93.983970150113805</v>
      </c>
      <c r="EB118" s="2">
        <f t="shared" si="290"/>
        <v>94.405789498933899</v>
      </c>
      <c r="EC118" s="2">
        <f t="shared" si="291"/>
        <v>93.974803881260712</v>
      </c>
      <c r="ED118" s="2">
        <f t="shared" si="292"/>
        <v>93.98167386509563</v>
      </c>
      <c r="EE118" s="2">
        <f t="shared" si="293"/>
        <v>94.057851711943428</v>
      </c>
      <c r="EF118" s="2">
        <f t="shared" si="294"/>
        <v>95.034444839056604</v>
      </c>
      <c r="EG118" s="2">
        <f t="shared" si="295"/>
        <v>95.293101417676567</v>
      </c>
      <c r="EH118" s="2">
        <f t="shared" si="296"/>
        <v>97.849253281783859</v>
      </c>
      <c r="EI118" s="2">
        <f t="shared" si="297"/>
        <v>96.949243296725044</v>
      </c>
      <c r="EJ118" s="2">
        <f t="shared" si="298"/>
        <v>95.701301151171933</v>
      </c>
      <c r="EK118" s="2">
        <f t="shared" si="299"/>
        <v>95.858687633073885</v>
      </c>
      <c r="EL118" s="2">
        <f t="shared" si="300"/>
        <v>95.807879140199134</v>
      </c>
      <c r="EM118" s="2">
        <f t="shared" si="301"/>
        <v>95.933410602732337</v>
      </c>
      <c r="EN118" s="2">
        <f t="shared" si="302"/>
        <v>97.052800367421938</v>
      </c>
      <c r="EO118" s="2">
        <f t="shared" si="303"/>
        <v>97.341219050894097</v>
      </c>
      <c r="EQ118" s="2">
        <f t="shared" si="304"/>
        <v>93.955446970192185</v>
      </c>
      <c r="ER118" s="2">
        <f t="shared" si="374"/>
        <v>94.340494108191237</v>
      </c>
      <c r="ES118" s="2">
        <f t="shared" si="374"/>
        <v>93.728911972949248</v>
      </c>
      <c r="ET118" s="2">
        <f t="shared" si="374"/>
        <v>93.777132409652125</v>
      </c>
      <c r="EU118" s="2">
        <f t="shared" si="374"/>
        <v>93.937048898421082</v>
      </c>
      <c r="EV118" s="2">
        <f t="shared" si="374"/>
        <v>94.932210513220213</v>
      </c>
      <c r="EW118" s="2">
        <f t="shared" si="374"/>
        <v>95.142717175111329</v>
      </c>
      <c r="EX118" s="2">
        <f t="shared" si="374"/>
        <v>97.810942748215581</v>
      </c>
      <c r="EY118" s="2">
        <f t="shared" si="374"/>
        <v>96.883113728755461</v>
      </c>
      <c r="EZ118" s="2">
        <f t="shared" si="374"/>
        <v>95.747427886208072</v>
      </c>
      <c r="FA118" s="2">
        <f t="shared" si="374"/>
        <v>95.706610177737019</v>
      </c>
      <c r="FB118" s="2">
        <f t="shared" si="374"/>
        <v>95.743385263910227</v>
      </c>
      <c r="FC118" s="2">
        <f t="shared" si="374"/>
        <v>95.966969262727957</v>
      </c>
      <c r="FD118" s="2">
        <f t="shared" si="374"/>
        <v>97.192963361921102</v>
      </c>
      <c r="FE118" s="2">
        <f t="shared" si="374"/>
        <v>97.791286285113614</v>
      </c>
      <c r="FG118" s="2">
        <f t="shared" si="306"/>
        <v>0.99295542779820367</v>
      </c>
      <c r="FH118" s="2">
        <f t="shared" si="375"/>
        <v>0.98976848432313091</v>
      </c>
      <c r="FI118" s="2">
        <f t="shared" si="375"/>
        <v>0.9910975238038825</v>
      </c>
      <c r="FJ118" s="2">
        <f t="shared" si="375"/>
        <v>0.99091689125307503</v>
      </c>
      <c r="FK118" s="2">
        <f t="shared" si="375"/>
        <v>0.9907463603173059</v>
      </c>
      <c r="FL118" s="2">
        <f t="shared" si="375"/>
        <v>0.98963096973813913</v>
      </c>
      <c r="FM118" s="2">
        <f t="shared" si="375"/>
        <v>0.99035253652677568</v>
      </c>
      <c r="FN118" s="2">
        <f t="shared" si="375"/>
        <v>0.99051291122295904</v>
      </c>
      <c r="FO118" s="2">
        <f t="shared" si="375"/>
        <v>0.99069954169083441</v>
      </c>
      <c r="FP118" s="2">
        <f t="shared" si="375"/>
        <v>0.98961289506823191</v>
      </c>
      <c r="FQ118" s="2">
        <f t="shared" si="375"/>
        <v>0.98911056333631631</v>
      </c>
      <c r="FR118" s="2">
        <f t="shared" si="375"/>
        <v>0.99028753634258537</v>
      </c>
      <c r="FS118" s="2">
        <f t="shared" si="375"/>
        <v>0.98938709525772073</v>
      </c>
      <c r="FT118" s="2">
        <f t="shared" si="375"/>
        <v>0.99053164949998673</v>
      </c>
      <c r="FU118" s="2">
        <f t="shared" si="375"/>
        <v>0.9881531181220401</v>
      </c>
      <c r="FW118" s="2">
        <f t="shared" si="324"/>
        <v>1.2595784749075474E-2</v>
      </c>
      <c r="FX118" s="2">
        <f t="shared" si="376"/>
        <v>1.0898747961003638E-2</v>
      </c>
      <c r="FY118" s="2">
        <f t="shared" si="377"/>
        <v>1.2759872397254235E-2</v>
      </c>
      <c r="FZ118" s="2">
        <f t="shared" si="378"/>
        <v>1.3452910640873048E-2</v>
      </c>
      <c r="GA118" s="2">
        <f t="shared" si="379"/>
        <v>1.3511379373229571E-2</v>
      </c>
      <c r="GB118" s="2">
        <f t="shared" si="380"/>
        <v>1.2613195766951578E-2</v>
      </c>
      <c r="GC118" s="2">
        <f t="shared" si="381"/>
        <v>1.433279851910934E-2</v>
      </c>
      <c r="GD118" s="2">
        <f t="shared" si="382"/>
        <v>1.5899157623288571E-2</v>
      </c>
      <c r="GE118" s="2">
        <f t="shared" si="383"/>
        <v>1.814353033548758E-2</v>
      </c>
      <c r="GF118" s="2">
        <f t="shared" si="384"/>
        <v>1.7211502795950379E-2</v>
      </c>
      <c r="GG118" s="2">
        <f t="shared" si="385"/>
        <v>1.6454205951130531E-2</v>
      </c>
      <c r="GH118" s="2">
        <f t="shared" si="386"/>
        <v>1.4521156469732319E-2</v>
      </c>
      <c r="GI118" s="2">
        <f t="shared" si="387"/>
        <v>1.1624874141363659E-2</v>
      </c>
      <c r="GJ118" s="2">
        <f t="shared" si="388"/>
        <v>1.0817657152406405E-2</v>
      </c>
      <c r="GK118" s="2">
        <f t="shared" si="389"/>
        <v>9.1273957928879688E-3</v>
      </c>
      <c r="GM118" s="86">
        <f t="shared" si="325"/>
        <v>1.0612309935508587E-58</v>
      </c>
      <c r="GN118" s="86">
        <f t="shared" si="390"/>
        <v>4.4954807652201538E-55</v>
      </c>
      <c r="GO118" s="86">
        <f t="shared" si="391"/>
        <v>3.9054854159640446E-78</v>
      </c>
      <c r="GP118" s="86">
        <f t="shared" si="392"/>
        <v>9.697379200701457E-79</v>
      </c>
      <c r="GQ118" s="86">
        <f t="shared" si="393"/>
        <v>1.6584962915129238E-85</v>
      </c>
      <c r="GR118" s="86">
        <f t="shared" si="394"/>
        <v>2.055107987223196E-81</v>
      </c>
      <c r="GS118" s="86">
        <f t="shared" si="395"/>
        <v>2.6992632378547252E-81</v>
      </c>
      <c r="GT118" s="86">
        <f t="shared" si="396"/>
        <v>2.1987591317178563E-74</v>
      </c>
      <c r="GU118" s="86">
        <f t="shared" si="397"/>
        <v>4.0404211644726934E-57</v>
      </c>
      <c r="GV118" s="86">
        <f t="shared" si="398"/>
        <v>4.1312485776741607E-83</v>
      </c>
      <c r="GW118" s="86">
        <f t="shared" si="399"/>
        <v>1.656765905558056E-80</v>
      </c>
      <c r="GX118" s="86">
        <f t="shared" si="400"/>
        <v>1.7173222273459398E-77</v>
      </c>
      <c r="GY118" s="86">
        <f t="shared" si="401"/>
        <v>1.7306383563855878E-52</v>
      </c>
      <c r="GZ118" s="86">
        <f t="shared" si="402"/>
        <v>6.7724926320468828E-70</v>
      </c>
      <c r="HA118" s="86">
        <f t="shared" si="403"/>
        <v>1.6248063179155821E-55</v>
      </c>
      <c r="HC118" s="86">
        <f t="shared" si="326"/>
        <v>1.6219166961341854E-10</v>
      </c>
      <c r="HD118" s="86">
        <f t="shared" si="404"/>
        <v>8.1275526090021029E-10</v>
      </c>
      <c r="HE118" s="86">
        <f t="shared" si="405"/>
        <v>2.8388286969894134E-13</v>
      </c>
      <c r="HF118" s="86">
        <f t="shared" si="406"/>
        <v>1.0961136346263635E-11</v>
      </c>
      <c r="HG118" s="86">
        <f t="shared" si="407"/>
        <v>1.4211659332591704E-14</v>
      </c>
      <c r="HH118" s="86">
        <f t="shared" si="408"/>
        <v>5.2530598991328408E-18</v>
      </c>
      <c r="HI118" s="86">
        <f t="shared" si="409"/>
        <v>1.3945959357174653E-17</v>
      </c>
      <c r="HJ118" s="86">
        <f t="shared" si="410"/>
        <v>8.8860242655546615E-15</v>
      </c>
      <c r="HK118" s="86">
        <f t="shared" si="411"/>
        <v>1.0123538836466432E-13</v>
      </c>
      <c r="HL118" s="86">
        <f t="shared" si="412"/>
        <v>6.6193419621209831E-16</v>
      </c>
      <c r="HM118" s="86">
        <f t="shared" si="413"/>
        <v>1.3835383127076528E-17</v>
      </c>
      <c r="HN118" s="86">
        <f t="shared" si="414"/>
        <v>2.7295553763262239E-12</v>
      </c>
      <c r="HO118" s="86">
        <f t="shared" si="415"/>
        <v>3.2270705959003689E-8</v>
      </c>
      <c r="HP118" s="86">
        <f t="shared" si="416"/>
        <v>1.0739814465997647E-11</v>
      </c>
      <c r="HQ118" s="86">
        <f t="shared" si="417"/>
        <v>1.7852965945263643E-8</v>
      </c>
      <c r="HS118" s="86">
        <f t="shared" si="327"/>
        <v>3.9372999118381644E-5</v>
      </c>
      <c r="HT118" s="86">
        <f t="shared" si="418"/>
        <v>1.5180302372284143E-5</v>
      </c>
      <c r="HU118" s="86">
        <f t="shared" si="419"/>
        <v>3.0905699785972745E-6</v>
      </c>
      <c r="HV118" s="86">
        <f t="shared" si="420"/>
        <v>1.6800297037565712E-6</v>
      </c>
      <c r="HW118" s="86">
        <f t="shared" si="421"/>
        <v>1.971130521398779E-6</v>
      </c>
      <c r="HX118" s="86">
        <f t="shared" si="422"/>
        <v>2.8001227703436712E-7</v>
      </c>
      <c r="HY118" s="86">
        <f t="shared" si="423"/>
        <v>1.130043239012351E-6</v>
      </c>
      <c r="HZ118" s="86">
        <f t="shared" si="424"/>
        <v>2.0411002135547262E-6</v>
      </c>
      <c r="IA118" s="86">
        <f t="shared" si="425"/>
        <v>7.2596489162171571E-6</v>
      </c>
      <c r="IB118" s="86">
        <f t="shared" si="426"/>
        <v>7.3221852929031764E-6</v>
      </c>
      <c r="IC118" s="86">
        <f t="shared" si="427"/>
        <v>2.071348186533007E-6</v>
      </c>
      <c r="ID118" s="86">
        <f t="shared" si="428"/>
        <v>1.4767178500521134E-6</v>
      </c>
      <c r="IE118" s="86">
        <f t="shared" si="429"/>
        <v>5.6077304536584109E-7</v>
      </c>
      <c r="IF118" s="86">
        <f t="shared" si="430"/>
        <v>1.577870363504105E-4</v>
      </c>
      <c r="IG118" s="86">
        <f t="shared" si="431"/>
        <v>5.1203429440986983E-4</v>
      </c>
      <c r="II118" s="86">
        <f t="shared" si="328"/>
        <v>7.1915150339523716E-47</v>
      </c>
      <c r="IJ118" s="86">
        <f t="shared" si="329"/>
        <v>2.8765382421602785E-54</v>
      </c>
      <c r="IK118" s="86">
        <f t="shared" si="330"/>
        <v>4.9694757494265388E-61</v>
      </c>
      <c r="IL118" s="86">
        <f t="shared" si="331"/>
        <v>1.931039487035446E-59</v>
      </c>
      <c r="IM118" s="86">
        <f t="shared" si="332"/>
        <v>3.7060368934866043E-59</v>
      </c>
      <c r="IN118" s="86">
        <f t="shared" si="333"/>
        <v>5.154078775206741E-69</v>
      </c>
      <c r="IO118" s="86">
        <f t="shared" si="334"/>
        <v>2.809420433621526E-62</v>
      </c>
      <c r="IP118" s="86">
        <f t="shared" si="335"/>
        <v>6.0206238571764022E-62</v>
      </c>
      <c r="IQ118" s="86">
        <f t="shared" si="336"/>
        <v>1.9313122934044136E-56</v>
      </c>
      <c r="IR118" s="86">
        <f t="shared" si="337"/>
        <v>7.0144828449732348E-59</v>
      </c>
      <c r="IS118" s="86">
        <f t="shared" si="338"/>
        <v>6.5663061045795934E-64</v>
      </c>
      <c r="IT118" s="86">
        <f t="shared" si="339"/>
        <v>1.1335924493570902E-64</v>
      </c>
      <c r="IU118" s="86">
        <f t="shared" si="340"/>
        <v>1.0686714666098197E-65</v>
      </c>
      <c r="IV118" s="86">
        <f t="shared" si="341"/>
        <v>1.8938000645992325E-35</v>
      </c>
      <c r="IW118" s="86">
        <f t="shared" si="342"/>
        <v>1.7352265507374548E-29</v>
      </c>
      <c r="IY118" s="86">
        <f t="shared" si="343"/>
        <v>3.9373161310051258E-5</v>
      </c>
      <c r="IZ118" s="86">
        <f t="shared" si="344"/>
        <v>1.5181115127545043E-5</v>
      </c>
      <c r="JA118" s="86">
        <f t="shared" si="345"/>
        <v>3.090570262480144E-6</v>
      </c>
      <c r="JB118" s="86">
        <f t="shared" si="346"/>
        <v>1.6800406648929175E-6</v>
      </c>
      <c r="JC118" s="86">
        <f t="shared" si="347"/>
        <v>1.9711305356104384E-6</v>
      </c>
      <c r="JD118" s="86">
        <f t="shared" si="348"/>
        <v>2.8001227703962016E-7</v>
      </c>
      <c r="JE118" s="86">
        <f t="shared" si="349"/>
        <v>1.130043239026297E-6</v>
      </c>
      <c r="JF118" s="86">
        <f t="shared" si="350"/>
        <v>2.0411002224407506E-6</v>
      </c>
      <c r="JG118" s="86">
        <f t="shared" si="351"/>
        <v>7.2596490174525453E-6</v>
      </c>
      <c r="JH118" s="86">
        <f t="shared" si="352"/>
        <v>7.3221852935651106E-6</v>
      </c>
      <c r="JI118" s="86">
        <f t="shared" si="353"/>
        <v>2.0713481865468424E-6</v>
      </c>
      <c r="JJ118" s="86">
        <f t="shared" si="354"/>
        <v>1.4767205796074897E-6</v>
      </c>
      <c r="JK118" s="86">
        <f t="shared" si="355"/>
        <v>5.9304375132484483E-7</v>
      </c>
      <c r="JL118" s="86">
        <f t="shared" si="356"/>
        <v>1.5778704709022497E-4</v>
      </c>
      <c r="JM118" s="86">
        <f t="shared" si="357"/>
        <v>5.1205214737581504E-4</v>
      </c>
    </row>
    <row r="119" spans="2:273" x14ac:dyDescent="0.25">
      <c r="B119" s="2">
        <v>92</v>
      </c>
      <c r="C119" s="37">
        <v>93.733000000000004</v>
      </c>
      <c r="D119" s="37">
        <v>96.385999999999996</v>
      </c>
      <c r="E119" s="37">
        <v>93.456000000000003</v>
      </c>
      <c r="F119" s="37">
        <v>95.07</v>
      </c>
      <c r="G119" s="37">
        <v>94.158000000000001</v>
      </c>
      <c r="H119" s="37">
        <v>94.632000000000005</v>
      </c>
      <c r="I119" s="37">
        <v>96.596000000000004</v>
      </c>
      <c r="J119" s="37">
        <v>96.263000000000005</v>
      </c>
      <c r="K119" s="37">
        <v>97.543999999999997</v>
      </c>
      <c r="L119" s="37">
        <v>94.052999999999997</v>
      </c>
      <c r="M119" s="37">
        <v>97.683999999999997</v>
      </c>
      <c r="N119" s="37">
        <v>96.509</v>
      </c>
      <c r="O119" s="37">
        <v>94.474000000000004</v>
      </c>
      <c r="P119" s="37">
        <v>97.575999999999993</v>
      </c>
      <c r="Q119" s="37">
        <v>97.373000000000005</v>
      </c>
      <c r="S119" s="4">
        <f t="shared" si="229"/>
        <v>93.991066654762207</v>
      </c>
      <c r="T119" s="4">
        <f t="shared" si="230"/>
        <v>94.470868266641205</v>
      </c>
      <c r="U119" s="4">
        <f t="shared" si="231"/>
        <v>93.996319746947677</v>
      </c>
      <c r="V119" s="4">
        <f t="shared" si="232"/>
        <v>94.022641301500315</v>
      </c>
      <c r="W119" s="4">
        <f t="shared" si="233"/>
        <v>94.107171410862051</v>
      </c>
      <c r="X119" s="4">
        <f t="shared" si="234"/>
        <v>95.158575110952825</v>
      </c>
      <c r="Y119" s="4">
        <f t="shared" si="235"/>
        <v>95.35320984120716</v>
      </c>
      <c r="Z119" s="4">
        <f t="shared" si="236"/>
        <v>97.931927238541604</v>
      </c>
      <c r="AA119" s="4">
        <f t="shared" si="237"/>
        <v>97.02779425208432</v>
      </c>
      <c r="AB119" s="4">
        <f t="shared" si="238"/>
        <v>95.857105246424325</v>
      </c>
      <c r="AC119" s="4">
        <f t="shared" si="239"/>
        <v>95.939006408597507</v>
      </c>
      <c r="AD119" s="4">
        <f t="shared" si="240"/>
        <v>95.916732873325842</v>
      </c>
      <c r="AE119" s="4">
        <f t="shared" si="241"/>
        <v>96.028387972455121</v>
      </c>
      <c r="AF119" s="4">
        <f t="shared" si="242"/>
        <v>97.185320456246941</v>
      </c>
      <c r="AG119" s="4">
        <f t="shared" si="243"/>
        <v>97.846607149985104</v>
      </c>
      <c r="AI119" s="4">
        <f t="shared" si="244"/>
        <v>-0.25806665476220303</v>
      </c>
      <c r="AJ119" s="4">
        <f t="shared" si="245"/>
        <v>1.9151317333587912</v>
      </c>
      <c r="AK119" s="4">
        <f t="shared" si="246"/>
        <v>-0.54031974694767371</v>
      </c>
      <c r="AL119" s="4">
        <f t="shared" si="247"/>
        <v>1.0473586984996786</v>
      </c>
      <c r="AM119" s="4">
        <f t="shared" si="248"/>
        <v>5.0828589137950075E-2</v>
      </c>
      <c r="AN119" s="4">
        <f t="shared" si="249"/>
        <v>-0.52657511095281961</v>
      </c>
      <c r="AO119" s="4">
        <f t="shared" si="250"/>
        <v>1.2427901587928432</v>
      </c>
      <c r="AP119" s="4">
        <f t="shared" si="251"/>
        <v>-1.668927238541599</v>
      </c>
      <c r="AQ119" s="4">
        <f t="shared" si="252"/>
        <v>0.51620574791567719</v>
      </c>
      <c r="AR119" s="4">
        <f t="shared" si="253"/>
        <v>-1.8041052464243279</v>
      </c>
      <c r="AS119" s="4">
        <f t="shared" si="254"/>
        <v>1.7449935914024906</v>
      </c>
      <c r="AT119" s="4">
        <f t="shared" si="255"/>
        <v>0.59226712667415882</v>
      </c>
      <c r="AU119" s="4">
        <f t="shared" si="256"/>
        <v>-1.5543879724551175</v>
      </c>
      <c r="AV119" s="4">
        <f t="shared" si="358"/>
        <v>0.39067954375305192</v>
      </c>
      <c r="AW119" s="4">
        <f t="shared" si="358"/>
        <v>-0.47360714998509934</v>
      </c>
      <c r="AY119" s="2">
        <f t="shared" si="308"/>
        <v>93.991066654710437</v>
      </c>
      <c r="AZ119" s="2">
        <f t="shared" si="359"/>
        <v>94.470093851425077</v>
      </c>
      <c r="BA119" s="2">
        <f t="shared" si="360"/>
        <v>93.995852048705416</v>
      </c>
      <c r="BB119" s="2">
        <f t="shared" si="361"/>
        <v>94.022216376948478</v>
      </c>
      <c r="BC119" s="2">
        <f t="shared" si="362"/>
        <v>94.106626852392253</v>
      </c>
      <c r="BD119" s="2">
        <f t="shared" si="363"/>
        <v>95.158460692411552</v>
      </c>
      <c r="BE119" s="2">
        <f t="shared" si="364"/>
        <v>95.352758475992047</v>
      </c>
      <c r="BF119" s="2">
        <f t="shared" si="365"/>
        <v>97.931040277882218</v>
      </c>
      <c r="BG119" s="2">
        <f t="shared" si="366"/>
        <v>97.02468579946067</v>
      </c>
      <c r="BH119" s="2">
        <f t="shared" si="367"/>
        <v>95.853417996173874</v>
      </c>
      <c r="BI119" s="2">
        <f t="shared" si="368"/>
        <v>95.937637953409293</v>
      </c>
      <c r="BJ119" s="2">
        <f t="shared" si="369"/>
        <v>95.915716030901507</v>
      </c>
      <c r="BK119" s="2">
        <f t="shared" si="370"/>
        <v>96.027992933739156</v>
      </c>
      <c r="BL119" s="2">
        <f t="shared" si="371"/>
        <v>97.094819688070928</v>
      </c>
      <c r="BM119" s="2">
        <f t="shared" si="372"/>
        <v>97.447736747695828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93.733000000000004</v>
      </c>
      <c r="CF119" s="2">
        <f t="shared" si="310"/>
        <v>96.385999999999996</v>
      </c>
      <c r="CG119" s="2">
        <f t="shared" si="311"/>
        <v>93.456000000000003</v>
      </c>
      <c r="CH119" s="2">
        <f t="shared" si="312"/>
        <v>95.07</v>
      </c>
      <c r="CI119" s="2">
        <f t="shared" si="313"/>
        <v>94.158000000000001</v>
      </c>
      <c r="CJ119" s="2">
        <f t="shared" si="314"/>
        <v>94.632000000000005</v>
      </c>
      <c r="CK119" s="2">
        <f t="shared" si="315"/>
        <v>96.596000000000004</v>
      </c>
      <c r="CL119" s="2">
        <f t="shared" si="316"/>
        <v>96.263000000000005</v>
      </c>
      <c r="CM119" s="2">
        <f t="shared" si="317"/>
        <v>97.543999999999997</v>
      </c>
      <c r="CN119" s="2">
        <f t="shared" si="318"/>
        <v>94.052999999999997</v>
      </c>
      <c r="CO119" s="2">
        <f t="shared" si="319"/>
        <v>97.683999999999997</v>
      </c>
      <c r="CP119" s="2">
        <f t="shared" si="320"/>
        <v>96.509</v>
      </c>
      <c r="CQ119" s="2">
        <f t="shared" si="321"/>
        <v>94.474000000000004</v>
      </c>
      <c r="CR119" s="2">
        <f t="shared" si="322"/>
        <v>97.575999999999993</v>
      </c>
      <c r="CS119" s="2">
        <f t="shared" si="323"/>
        <v>97.373000000000005</v>
      </c>
      <c r="CU119" s="2">
        <f t="shared" si="273"/>
        <v>93.733000000000004</v>
      </c>
      <c r="CV119" s="2">
        <f t="shared" si="274"/>
        <v>96.385999999999996</v>
      </c>
      <c r="CW119" s="2">
        <f t="shared" si="275"/>
        <v>93.456000000000003</v>
      </c>
      <c r="CX119" s="2">
        <f t="shared" si="276"/>
        <v>95.07</v>
      </c>
      <c r="CY119" s="2">
        <f t="shared" si="277"/>
        <v>94.158000000000001</v>
      </c>
      <c r="CZ119" s="2">
        <f t="shared" si="278"/>
        <v>94.632000000000005</v>
      </c>
      <c r="DA119" s="2">
        <f t="shared" si="279"/>
        <v>96.596000000000004</v>
      </c>
      <c r="DB119" s="2">
        <f t="shared" si="280"/>
        <v>96.263000000000005</v>
      </c>
      <c r="DC119" s="2">
        <f t="shared" si="281"/>
        <v>97.543999999999997</v>
      </c>
      <c r="DD119" s="2">
        <f t="shared" si="282"/>
        <v>94.052999999999997</v>
      </c>
      <c r="DE119" s="2">
        <f t="shared" si="283"/>
        <v>97.683999999999997</v>
      </c>
      <c r="DF119" s="2">
        <f t="shared" si="284"/>
        <v>96.509</v>
      </c>
      <c r="DG119" s="2">
        <f t="shared" si="285"/>
        <v>94.474000000000004</v>
      </c>
      <c r="DH119" s="2">
        <f t="shared" si="286"/>
        <v>97.575999999999993</v>
      </c>
      <c r="DI119" s="2">
        <f t="shared" si="287"/>
        <v>97.373000000000005</v>
      </c>
      <c r="DK119" s="2">
        <f t="shared" si="288"/>
        <v>114.45689568515883</v>
      </c>
      <c r="DL119" s="2">
        <f t="shared" si="373"/>
        <v>117.12858846700952</v>
      </c>
      <c r="DM119" s="2">
        <f t="shared" si="373"/>
        <v>118.39963161350839</v>
      </c>
      <c r="DN119" s="2">
        <f t="shared" si="373"/>
        <v>118.18755600375233</v>
      </c>
      <c r="DO119" s="2">
        <f t="shared" si="373"/>
        <v>117.79756896086369</v>
      </c>
      <c r="DP119" s="2">
        <f t="shared" si="373"/>
        <v>126.56104362256991</v>
      </c>
      <c r="DQ119" s="2">
        <f t="shared" si="373"/>
        <v>118.46780183827553</v>
      </c>
      <c r="DR119" s="2">
        <f t="shared" si="373"/>
        <v>124.22173115220484</v>
      </c>
      <c r="DS119" s="2">
        <f t="shared" si="373"/>
        <v>121.63217004048583</v>
      </c>
      <c r="DT119" s="2">
        <f t="shared" si="373"/>
        <v>124.72569843527737</v>
      </c>
      <c r="DU119" s="2">
        <f t="shared" si="373"/>
        <v>118.78937268847797</v>
      </c>
      <c r="DV119" s="2">
        <f t="shared" si="373"/>
        <v>122.69565775978411</v>
      </c>
      <c r="DW119" s="2">
        <f t="shared" si="373"/>
        <v>116.82940857861909</v>
      </c>
      <c r="DX119" s="2">
        <f t="shared" si="373"/>
        <v>114.72370839260313</v>
      </c>
      <c r="DY119" s="2">
        <f t="shared" si="373"/>
        <v>114.02871680035653</v>
      </c>
      <c r="EA119" s="2">
        <f t="shared" si="228"/>
        <v>93.85899464661307</v>
      </c>
      <c r="EB119" s="2">
        <f t="shared" si="290"/>
        <v>94.257179397654582</v>
      </c>
      <c r="EC119" s="2">
        <f t="shared" si="291"/>
        <v>93.798995095355693</v>
      </c>
      <c r="ED119" s="2">
        <f t="shared" si="292"/>
        <v>93.822866698361977</v>
      </c>
      <c r="EE119" s="2">
        <f t="shared" si="293"/>
        <v>93.906377565236028</v>
      </c>
      <c r="EF119" s="2">
        <f t="shared" si="294"/>
        <v>94.859575369532052</v>
      </c>
      <c r="EG119" s="2">
        <f t="shared" si="295"/>
        <v>95.149444906935457</v>
      </c>
      <c r="EH119" s="2">
        <f t="shared" si="296"/>
        <v>97.701953605466642</v>
      </c>
      <c r="EI119" s="2">
        <f t="shared" si="297"/>
        <v>96.815139903037505</v>
      </c>
      <c r="EJ119" s="2">
        <f t="shared" si="298"/>
        <v>95.576284435766723</v>
      </c>
      <c r="EK119" s="2">
        <f t="shared" si="299"/>
        <v>95.710539115991836</v>
      </c>
      <c r="EL119" s="2">
        <f t="shared" si="300"/>
        <v>95.677082110452432</v>
      </c>
      <c r="EM119" s="2">
        <f t="shared" si="301"/>
        <v>95.824106456038351</v>
      </c>
      <c r="EN119" s="2">
        <f t="shared" si="302"/>
        <v>96.939715554194748</v>
      </c>
      <c r="EO119" s="2">
        <f t="shared" si="303"/>
        <v>97.262483411934241</v>
      </c>
      <c r="EQ119" s="2">
        <f t="shared" si="304"/>
        <v>93.83391568342266</v>
      </c>
      <c r="ER119" s="2">
        <f t="shared" si="374"/>
        <v>94.198812859938513</v>
      </c>
      <c r="ES119" s="2">
        <f t="shared" si="374"/>
        <v>93.581729903416843</v>
      </c>
      <c r="ET119" s="2">
        <f t="shared" si="374"/>
        <v>93.643236804043994</v>
      </c>
      <c r="EU119" s="2">
        <f t="shared" si="374"/>
        <v>93.802103160180309</v>
      </c>
      <c r="EV119" s="2">
        <f t="shared" si="374"/>
        <v>94.774244155579922</v>
      </c>
      <c r="EW119" s="2">
        <f t="shared" si="374"/>
        <v>95.020131449692911</v>
      </c>
      <c r="EX119" s="2">
        <f t="shared" si="374"/>
        <v>97.669618419941699</v>
      </c>
      <c r="EY119" s="2">
        <f t="shared" si="374"/>
        <v>96.758365094913913</v>
      </c>
      <c r="EZ119" s="2">
        <f t="shared" si="374"/>
        <v>95.61577944358686</v>
      </c>
      <c r="FA119" s="2">
        <f t="shared" si="374"/>
        <v>95.581552812929942</v>
      </c>
      <c r="FB119" s="2">
        <f t="shared" si="374"/>
        <v>95.620611807708002</v>
      </c>
      <c r="FC119" s="2">
        <f t="shared" si="374"/>
        <v>95.854294319062021</v>
      </c>
      <c r="FD119" s="2">
        <f t="shared" si="374"/>
        <v>97.058466167333719</v>
      </c>
      <c r="FE119" s="2">
        <f t="shared" si="374"/>
        <v>97.653894908339723</v>
      </c>
      <c r="FG119" s="2">
        <f t="shared" si="306"/>
        <v>0.99357128898255842</v>
      </c>
      <c r="FH119" s="2">
        <f t="shared" si="375"/>
        <v>0.99066033865300129</v>
      </c>
      <c r="FI119" s="2">
        <f t="shared" si="375"/>
        <v>0.991874480318514</v>
      </c>
      <c r="FJ119" s="2">
        <f t="shared" si="375"/>
        <v>0.99170948045923035</v>
      </c>
      <c r="FK119" s="2">
        <f t="shared" si="375"/>
        <v>0.99155370316217417</v>
      </c>
      <c r="FL119" s="2">
        <f t="shared" si="375"/>
        <v>0.99053469622153723</v>
      </c>
      <c r="FM119" s="2">
        <f t="shared" si="375"/>
        <v>0.99119393351498108</v>
      </c>
      <c r="FN119" s="2">
        <f t="shared" si="375"/>
        <v>0.99134044354158468</v>
      </c>
      <c r="FO119" s="2">
        <f t="shared" si="375"/>
        <v>0.99151093427308912</v>
      </c>
      <c r="FP119" s="2">
        <f t="shared" si="375"/>
        <v>0.99051818177986362</v>
      </c>
      <c r="FQ119" s="2">
        <f t="shared" si="375"/>
        <v>0.99005919091824146</v>
      </c>
      <c r="FR119" s="2">
        <f t="shared" si="375"/>
        <v>0.99113455153046015</v>
      </c>
      <c r="FS119" s="2">
        <f t="shared" si="375"/>
        <v>0.99031186886174827</v>
      </c>
      <c r="FT119" s="2">
        <f t="shared" si="375"/>
        <v>0.99135756159217769</v>
      </c>
      <c r="FU119" s="2">
        <f t="shared" si="375"/>
        <v>0.98918424099791091</v>
      </c>
      <c r="FW119" s="2">
        <f t="shared" si="324"/>
        <v>1.3794240323376162E-2</v>
      </c>
      <c r="FX119" s="2">
        <f t="shared" si="376"/>
        <v>1.1937687127437067E-2</v>
      </c>
      <c r="FY119" s="2">
        <f t="shared" si="377"/>
        <v>1.3973719529111698E-2</v>
      </c>
      <c r="FZ119" s="2">
        <f t="shared" si="378"/>
        <v>1.4731702730500951E-2</v>
      </c>
      <c r="GA119" s="2">
        <f t="shared" si="379"/>
        <v>1.4795645966342696E-2</v>
      </c>
      <c r="GB119" s="2">
        <f t="shared" si="380"/>
        <v>1.3813284778345026E-2</v>
      </c>
      <c r="GC119" s="2">
        <f t="shared" si="381"/>
        <v>1.5693899501716416E-2</v>
      </c>
      <c r="GD119" s="2">
        <f t="shared" si="382"/>
        <v>1.7406379641477072E-2</v>
      </c>
      <c r="GE119" s="2">
        <f t="shared" si="383"/>
        <v>1.9859222736631429E-2</v>
      </c>
      <c r="GF119" s="2">
        <f t="shared" si="384"/>
        <v>1.8840751815649214E-2</v>
      </c>
      <c r="GG119" s="2">
        <f t="shared" si="385"/>
        <v>1.8013082793729502E-2</v>
      </c>
      <c r="GH119" s="2">
        <f t="shared" si="386"/>
        <v>1.5899856151158062E-2</v>
      </c>
      <c r="GI119" s="2">
        <f t="shared" si="387"/>
        <v>1.2732141335427374E-2</v>
      </c>
      <c r="GJ119" s="2">
        <f t="shared" si="388"/>
        <v>1.1848958821235581E-2</v>
      </c>
      <c r="GK119" s="2">
        <f t="shared" si="389"/>
        <v>9.999185245123686E-3</v>
      </c>
      <c r="GM119" s="86">
        <f t="shared" si="325"/>
        <v>2.9381139716783059E-62</v>
      </c>
      <c r="GN119" s="86">
        <f t="shared" si="390"/>
        <v>1.7599482648891025E-58</v>
      </c>
      <c r="GO119" s="86">
        <f t="shared" si="391"/>
        <v>7.0014010375174245E-83</v>
      </c>
      <c r="GP119" s="86">
        <f t="shared" si="392"/>
        <v>1.4123372161113015E-83</v>
      </c>
      <c r="GQ119" s="86">
        <f t="shared" si="393"/>
        <v>9.6947200586844343E-91</v>
      </c>
      <c r="GR119" s="86">
        <f t="shared" si="394"/>
        <v>2.0821647547544208E-86</v>
      </c>
      <c r="GS119" s="86">
        <f t="shared" si="395"/>
        <v>3.1533629650308101E-86</v>
      </c>
      <c r="GT119" s="86">
        <f t="shared" si="396"/>
        <v>6.4783493718653439E-79</v>
      </c>
      <c r="GU119" s="86">
        <f t="shared" si="397"/>
        <v>1.3674940145157287E-60</v>
      </c>
      <c r="GV119" s="86">
        <f t="shared" si="398"/>
        <v>3.3774517604609583E-88</v>
      </c>
      <c r="GW119" s="86">
        <f t="shared" si="399"/>
        <v>1.7684007187718846E-85</v>
      </c>
      <c r="GX119" s="86">
        <f t="shared" si="400"/>
        <v>3.2899490236908052E-82</v>
      </c>
      <c r="GY119" s="86">
        <f t="shared" si="401"/>
        <v>1.0606779018343918E-55</v>
      </c>
      <c r="GZ119" s="86">
        <f t="shared" si="402"/>
        <v>4.0212035568715663E-74</v>
      </c>
      <c r="HA119" s="86">
        <f t="shared" si="403"/>
        <v>7.6267281532873588E-59</v>
      </c>
      <c r="HC119" s="86">
        <f t="shared" si="326"/>
        <v>5.0977570179869905E-12</v>
      </c>
      <c r="HD119" s="86">
        <f t="shared" si="404"/>
        <v>2.4527155058700168E-11</v>
      </c>
      <c r="HE119" s="86">
        <f t="shared" si="405"/>
        <v>3.4002214129347341E-15</v>
      </c>
      <c r="HF119" s="86">
        <f t="shared" si="406"/>
        <v>1.9390810598794384E-13</v>
      </c>
      <c r="HG119" s="86">
        <f t="shared" si="407"/>
        <v>8.2511154123463193E-17</v>
      </c>
      <c r="HH119" s="86">
        <f t="shared" si="408"/>
        <v>6.9477419666472741E-21</v>
      </c>
      <c r="HI119" s="86">
        <f t="shared" si="409"/>
        <v>3.1477554724480144E-20</v>
      </c>
      <c r="HJ119" s="86">
        <f t="shared" si="410"/>
        <v>6.4932945342117945E-17</v>
      </c>
      <c r="HK119" s="86">
        <f t="shared" si="411"/>
        <v>1.209525317931474E-15</v>
      </c>
      <c r="HL119" s="86">
        <f t="shared" si="412"/>
        <v>3.3660404555698815E-18</v>
      </c>
      <c r="HM119" s="86">
        <f t="shared" si="413"/>
        <v>3.3223489973633638E-20</v>
      </c>
      <c r="HN119" s="86">
        <f t="shared" si="414"/>
        <v>4.9431026834744308E-14</v>
      </c>
      <c r="HO119" s="86">
        <f t="shared" si="415"/>
        <v>1.9419533683547806E-9</v>
      </c>
      <c r="HP119" s="86">
        <f t="shared" si="416"/>
        <v>1.9036682117903463E-13</v>
      </c>
      <c r="HQ119" s="86">
        <f t="shared" si="417"/>
        <v>1.0782590511433591E-9</v>
      </c>
      <c r="HS119" s="86">
        <f t="shared" si="327"/>
        <v>8.9117843048919907E-5</v>
      </c>
      <c r="HT119" s="86">
        <f t="shared" si="418"/>
        <v>3.7085031552424398E-5</v>
      </c>
      <c r="HU119" s="86">
        <f t="shared" si="419"/>
        <v>8.8644248675640569E-6</v>
      </c>
      <c r="HV119" s="86">
        <f t="shared" si="420"/>
        <v>4.9413501687921786E-6</v>
      </c>
      <c r="HW119" s="86">
        <f t="shared" si="421"/>
        <v>5.7492475262424646E-6</v>
      </c>
      <c r="HX119" s="86">
        <f t="shared" si="422"/>
        <v>9.5325469008113899E-7</v>
      </c>
      <c r="HY119" s="86">
        <f t="shared" si="423"/>
        <v>3.5277172726089012E-6</v>
      </c>
      <c r="HZ119" s="86">
        <f t="shared" si="424"/>
        <v>6.3619864306979606E-6</v>
      </c>
      <c r="IA119" s="86">
        <f t="shared" si="425"/>
        <v>2.0989985652880998E-5</v>
      </c>
      <c r="IB119" s="86">
        <f t="shared" si="426"/>
        <v>2.1349748350183632E-5</v>
      </c>
      <c r="IC119" s="86">
        <f t="shared" si="427"/>
        <v>6.6322142941743645E-6</v>
      </c>
      <c r="ID119" s="86">
        <f t="shared" si="428"/>
        <v>4.6717425819959658E-6</v>
      </c>
      <c r="IE119" s="86">
        <f t="shared" si="429"/>
        <v>1.7613848737177245E-6</v>
      </c>
      <c r="IF119" s="86">
        <f t="shared" si="430"/>
        <v>2.996627739343892E-4</v>
      </c>
      <c r="IG119" s="86">
        <f t="shared" si="431"/>
        <v>8.5059054653277143E-4</v>
      </c>
      <c r="II119" s="86">
        <f t="shared" si="328"/>
        <v>5.5158549447290372E-45</v>
      </c>
      <c r="IJ119" s="86">
        <f t="shared" si="329"/>
        <v>3.8102682516343155E-52</v>
      </c>
      <c r="IK119" s="86">
        <f t="shared" si="330"/>
        <v>1.5057958124163919E-58</v>
      </c>
      <c r="IL119" s="86">
        <f t="shared" si="331"/>
        <v>5.3787859673585078E-57</v>
      </c>
      <c r="IM119" s="86">
        <f t="shared" si="332"/>
        <v>1.0099527661757974E-56</v>
      </c>
      <c r="IN119" s="86">
        <f t="shared" si="333"/>
        <v>3.3083997219314855E-66</v>
      </c>
      <c r="IO119" s="86">
        <f t="shared" si="334"/>
        <v>1.127130996076638E-59</v>
      </c>
      <c r="IP119" s="86">
        <f t="shared" si="335"/>
        <v>2.7173391166259129E-59</v>
      </c>
      <c r="IQ119" s="86">
        <f t="shared" si="336"/>
        <v>6.0034260041689566E-54</v>
      </c>
      <c r="IR119" s="86">
        <f t="shared" si="337"/>
        <v>2.6017580254025347E-56</v>
      </c>
      <c r="IS119" s="86">
        <f t="shared" si="338"/>
        <v>3.8130092859411114E-61</v>
      </c>
      <c r="IT119" s="86">
        <f t="shared" si="339"/>
        <v>5.874484105289603E-62</v>
      </c>
      <c r="IU119" s="86">
        <f t="shared" si="340"/>
        <v>4.4567615614940563E-63</v>
      </c>
      <c r="IV119" s="86">
        <f t="shared" si="341"/>
        <v>4.3640895066736094E-34</v>
      </c>
      <c r="IW119" s="86">
        <f t="shared" si="342"/>
        <v>2.0995016042861374E-28</v>
      </c>
      <c r="IY119" s="86">
        <f t="shared" si="343"/>
        <v>8.9117848146676922E-5</v>
      </c>
      <c r="IZ119" s="86">
        <f t="shared" si="344"/>
        <v>3.7085056079579458E-5</v>
      </c>
      <c r="JA119" s="86">
        <f t="shared" si="345"/>
        <v>8.8644248709642776E-6</v>
      </c>
      <c r="JB119" s="86">
        <f t="shared" si="346"/>
        <v>4.9413503627002845E-6</v>
      </c>
      <c r="JC119" s="86">
        <f t="shared" si="347"/>
        <v>5.7492475263249758E-6</v>
      </c>
      <c r="JD119" s="86">
        <f t="shared" si="348"/>
        <v>9.5325469008114598E-7</v>
      </c>
      <c r="JE119" s="86">
        <f t="shared" si="349"/>
        <v>3.5277172726089325E-6</v>
      </c>
      <c r="JF119" s="86">
        <f t="shared" si="350"/>
        <v>6.3619864307628933E-6</v>
      </c>
      <c r="JG119" s="86">
        <f t="shared" si="351"/>
        <v>2.0989985654090524E-5</v>
      </c>
      <c r="JH119" s="86">
        <f t="shared" si="352"/>
        <v>2.1349748350186996E-5</v>
      </c>
      <c r="JI119" s="86">
        <f t="shared" si="353"/>
        <v>6.6322142941743975E-6</v>
      </c>
      <c r="JJ119" s="86">
        <f t="shared" si="354"/>
        <v>4.6717426314269925E-6</v>
      </c>
      <c r="JK119" s="86">
        <f t="shared" si="355"/>
        <v>1.7633268270860792E-6</v>
      </c>
      <c r="JL119" s="86">
        <f t="shared" si="356"/>
        <v>2.9966277412475602E-4</v>
      </c>
      <c r="JM119" s="86">
        <f t="shared" si="357"/>
        <v>8.505916247918226E-4</v>
      </c>
    </row>
    <row r="120" spans="2:273" x14ac:dyDescent="0.25">
      <c r="B120" s="2">
        <v>93</v>
      </c>
      <c r="C120" s="37">
        <v>93.332999999999998</v>
      </c>
      <c r="D120" s="37">
        <v>92.403999999999996</v>
      </c>
      <c r="E120" s="37">
        <v>94.912000000000006</v>
      </c>
      <c r="F120" s="37">
        <v>93.841999999999999</v>
      </c>
      <c r="G120" s="37">
        <v>93.649000000000001</v>
      </c>
      <c r="H120" s="37">
        <v>93.052999999999997</v>
      </c>
      <c r="I120" s="37">
        <v>94.718999999999994</v>
      </c>
      <c r="J120" s="37">
        <v>98.034999999999997</v>
      </c>
      <c r="K120" s="37">
        <v>97.718999999999994</v>
      </c>
      <c r="L120" s="37">
        <v>96.947000000000003</v>
      </c>
      <c r="M120" s="37">
        <v>95.421000000000006</v>
      </c>
      <c r="N120" s="37">
        <v>98.667000000000002</v>
      </c>
      <c r="O120" s="37">
        <v>94.754000000000005</v>
      </c>
      <c r="P120" s="37">
        <v>97.831000000000003</v>
      </c>
      <c r="Q120" s="37">
        <v>97.424000000000007</v>
      </c>
      <c r="S120" s="4">
        <f t="shared" si="229"/>
        <v>93.855838078589471</v>
      </c>
      <c r="T120" s="4">
        <f t="shared" si="230"/>
        <v>94.307051811438527</v>
      </c>
      <c r="U120" s="4">
        <f t="shared" si="231"/>
        <v>93.806430868552113</v>
      </c>
      <c r="V120" s="4">
        <f t="shared" si="232"/>
        <v>93.849486435070318</v>
      </c>
      <c r="W120" s="4">
        <f t="shared" si="233"/>
        <v>93.941357558093316</v>
      </c>
      <c r="X120" s="4">
        <f t="shared" si="234"/>
        <v>94.961710656013722</v>
      </c>
      <c r="Y120" s="4">
        <f t="shared" si="235"/>
        <v>95.194972147297619</v>
      </c>
      <c r="Z120" s="4">
        <f t="shared" si="236"/>
        <v>97.769032069910722</v>
      </c>
      <c r="AA120" s="4">
        <f t="shared" si="237"/>
        <v>96.882790632970938</v>
      </c>
      <c r="AB120" s="4">
        <f t="shared" si="238"/>
        <v>95.71704913603071</v>
      </c>
      <c r="AC120" s="4">
        <f t="shared" si="239"/>
        <v>95.776586572149469</v>
      </c>
      <c r="AD120" s="4">
        <f t="shared" si="240"/>
        <v>95.769859085660372</v>
      </c>
      <c r="AE120" s="4">
        <f t="shared" si="241"/>
        <v>95.90443071636976</v>
      </c>
      <c r="AF120" s="4">
        <f t="shared" si="242"/>
        <v>97.131195246136031</v>
      </c>
      <c r="AG120" s="4">
        <f t="shared" si="243"/>
        <v>97.982451471205053</v>
      </c>
      <c r="AI120" s="4">
        <f t="shared" si="244"/>
        <v>-0.52283807858947284</v>
      </c>
      <c r="AJ120" s="4">
        <f t="shared" si="245"/>
        <v>-1.9030518114385302</v>
      </c>
      <c r="AK120" s="4">
        <f t="shared" si="246"/>
        <v>1.1055691314478935</v>
      </c>
      <c r="AL120" s="4">
        <f t="shared" si="247"/>
        <v>-7.4864350703194305E-3</v>
      </c>
      <c r="AM120" s="4">
        <f t="shared" si="248"/>
        <v>-0.29235755809331465</v>
      </c>
      <c r="AN120" s="4">
        <f t="shared" si="249"/>
        <v>-1.9087106560137244</v>
      </c>
      <c r="AO120" s="4">
        <f t="shared" si="250"/>
        <v>-0.47597214729762527</v>
      </c>
      <c r="AP120" s="4">
        <f t="shared" si="251"/>
        <v>0.26596793008927477</v>
      </c>
      <c r="AQ120" s="4">
        <f t="shared" si="252"/>
        <v>0.83620936702905624</v>
      </c>
      <c r="AR120" s="4">
        <f t="shared" si="253"/>
        <v>1.2299508639692931</v>
      </c>
      <c r="AS120" s="4">
        <f t="shared" si="254"/>
        <v>-0.35558657214946265</v>
      </c>
      <c r="AT120" s="4">
        <f t="shared" si="255"/>
        <v>2.8971409143396301</v>
      </c>
      <c r="AU120" s="4">
        <f t="shared" si="256"/>
        <v>-1.1504307163697547</v>
      </c>
      <c r="AV120" s="4">
        <f t="shared" si="358"/>
        <v>0.69980475386397245</v>
      </c>
      <c r="AW120" s="4">
        <f t="shared" si="358"/>
        <v>-0.55845147120504635</v>
      </c>
      <c r="AY120" s="2">
        <f t="shared" si="308"/>
        <v>93.855838078588533</v>
      </c>
      <c r="AZ120" s="2">
        <f t="shared" si="359"/>
        <v>94.305312024263898</v>
      </c>
      <c r="BA120" s="2">
        <f t="shared" si="360"/>
        <v>93.805209628318252</v>
      </c>
      <c r="BB120" s="2">
        <f t="shared" si="361"/>
        <v>93.848347280194531</v>
      </c>
      <c r="BC120" s="2">
        <f t="shared" si="362"/>
        <v>93.939909926176455</v>
      </c>
      <c r="BD120" s="2">
        <f t="shared" si="363"/>
        <v>94.961357909523059</v>
      </c>
      <c r="BE120" s="2">
        <f t="shared" si="364"/>
        <v>95.193694385618045</v>
      </c>
      <c r="BF120" s="2">
        <f t="shared" si="365"/>
        <v>97.76653627763362</v>
      </c>
      <c r="BG120" s="2">
        <f t="shared" si="366"/>
        <v>96.874677246923028</v>
      </c>
      <c r="BH120" s="2">
        <f t="shared" si="367"/>
        <v>95.707356878737812</v>
      </c>
      <c r="BI120" s="2">
        <f t="shared" si="368"/>
        <v>95.772646794074774</v>
      </c>
      <c r="BJ120" s="2">
        <f t="shared" si="369"/>
        <v>95.766953407242653</v>
      </c>
      <c r="BK120" s="2">
        <f t="shared" si="370"/>
        <v>95.903300752826027</v>
      </c>
      <c r="BL120" s="2">
        <f t="shared" si="371"/>
        <v>96.970254081275016</v>
      </c>
      <c r="BM120" s="2">
        <f t="shared" si="372"/>
        <v>97.355193124969091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93.332999999999998</v>
      </c>
      <c r="CF120" s="2">
        <f t="shared" si="310"/>
        <v>92.403999999999996</v>
      </c>
      <c r="CG120" s="2">
        <f t="shared" si="311"/>
        <v>94.912000000000006</v>
      </c>
      <c r="CH120" s="2">
        <f t="shared" si="312"/>
        <v>93.841999999999999</v>
      </c>
      <c r="CI120" s="2">
        <f t="shared" si="313"/>
        <v>93.649000000000001</v>
      </c>
      <c r="CJ120" s="2">
        <f t="shared" si="314"/>
        <v>93.052999999999997</v>
      </c>
      <c r="CK120" s="2">
        <f t="shared" si="315"/>
        <v>94.718999999999994</v>
      </c>
      <c r="CL120" s="2">
        <f t="shared" si="316"/>
        <v>98.034999999999997</v>
      </c>
      <c r="CM120" s="2">
        <f t="shared" si="317"/>
        <v>97.718999999999994</v>
      </c>
      <c r="CN120" s="2">
        <f t="shared" si="318"/>
        <v>96.947000000000003</v>
      </c>
      <c r="CO120" s="2">
        <f t="shared" si="319"/>
        <v>95.421000000000006</v>
      </c>
      <c r="CP120" s="2">
        <f t="shared" si="320"/>
        <v>98.667000000000002</v>
      </c>
      <c r="CQ120" s="2">
        <f t="shared" si="321"/>
        <v>94.754000000000005</v>
      </c>
      <c r="CR120" s="2">
        <f t="shared" si="322"/>
        <v>97.831000000000003</v>
      </c>
      <c r="CS120" s="2">
        <f t="shared" si="323"/>
        <v>97.424000000000007</v>
      </c>
      <c r="CU120" s="2">
        <f t="shared" si="273"/>
        <v>93.332999999999998</v>
      </c>
      <c r="CV120" s="2">
        <f t="shared" si="274"/>
        <v>92.403999999999996</v>
      </c>
      <c r="CW120" s="2">
        <f t="shared" si="275"/>
        <v>94.912000000000006</v>
      </c>
      <c r="CX120" s="2">
        <f t="shared" si="276"/>
        <v>93.841999999999999</v>
      </c>
      <c r="CY120" s="2">
        <f t="shared" si="277"/>
        <v>93.649000000000001</v>
      </c>
      <c r="CZ120" s="2">
        <f t="shared" si="278"/>
        <v>93.052999999999997</v>
      </c>
      <c r="DA120" s="2">
        <f t="shared" si="279"/>
        <v>94.718999999999994</v>
      </c>
      <c r="DB120" s="2">
        <f t="shared" si="280"/>
        <v>98.034999999999997</v>
      </c>
      <c r="DC120" s="2">
        <f t="shared" si="281"/>
        <v>97.718999999999994</v>
      </c>
      <c r="DD120" s="2">
        <f t="shared" si="282"/>
        <v>96.947000000000003</v>
      </c>
      <c r="DE120" s="2">
        <f t="shared" si="283"/>
        <v>95.421000000000006</v>
      </c>
      <c r="DF120" s="2">
        <f t="shared" si="284"/>
        <v>98.667000000000002</v>
      </c>
      <c r="DG120" s="2">
        <f t="shared" si="285"/>
        <v>94.754000000000005</v>
      </c>
      <c r="DH120" s="2">
        <f t="shared" si="286"/>
        <v>97.831000000000003</v>
      </c>
      <c r="DI120" s="2">
        <f t="shared" si="287"/>
        <v>97.424000000000007</v>
      </c>
      <c r="DK120" s="2">
        <f t="shared" si="288"/>
        <v>114.55535775248931</v>
      </c>
      <c r="DL120" s="2">
        <f t="shared" si="373"/>
        <v>117.26611379800853</v>
      </c>
      <c r="DM120" s="2">
        <f t="shared" si="373"/>
        <v>118.55753273921196</v>
      </c>
      <c r="DN120" s="2">
        <f t="shared" si="373"/>
        <v>118.34942298311444</v>
      </c>
      <c r="DO120" s="2">
        <f t="shared" si="373"/>
        <v>117.93855620782725</v>
      </c>
      <c r="DP120" s="2">
        <f t="shared" si="373"/>
        <v>126.82569250829775</v>
      </c>
      <c r="DQ120" s="2">
        <f t="shared" si="373"/>
        <v>118.61597297297298</v>
      </c>
      <c r="DR120" s="2">
        <f t="shared" si="373"/>
        <v>124.42642816500711</v>
      </c>
      <c r="DS120" s="2">
        <f t="shared" si="373"/>
        <v>121.8067044534413</v>
      </c>
      <c r="DT120" s="2">
        <f t="shared" si="373"/>
        <v>124.96243006164057</v>
      </c>
      <c r="DU120" s="2">
        <f t="shared" si="373"/>
        <v>118.96360644855383</v>
      </c>
      <c r="DV120" s="2">
        <f t="shared" si="373"/>
        <v>122.92146261808371</v>
      </c>
      <c r="DW120" s="2">
        <f t="shared" si="373"/>
        <v>116.9881104059525</v>
      </c>
      <c r="DX120" s="2">
        <f t="shared" si="373"/>
        <v>114.87432705985337</v>
      </c>
      <c r="DY120" s="2">
        <f t="shared" si="373"/>
        <v>114.17881673351161</v>
      </c>
      <c r="EA120" s="2">
        <f t="shared" si="228"/>
        <v>93.734019143112334</v>
      </c>
      <c r="EB120" s="2">
        <f t="shared" si="290"/>
        <v>94.108569296375265</v>
      </c>
      <c r="EC120" s="2">
        <f t="shared" si="291"/>
        <v>93.623186309450688</v>
      </c>
      <c r="ED120" s="2">
        <f t="shared" si="292"/>
        <v>93.66405953162834</v>
      </c>
      <c r="EE120" s="2">
        <f t="shared" si="293"/>
        <v>93.754903418528642</v>
      </c>
      <c r="EF120" s="2">
        <f t="shared" si="294"/>
        <v>94.684705900007501</v>
      </c>
      <c r="EG120" s="2">
        <f t="shared" si="295"/>
        <v>95.005788396194333</v>
      </c>
      <c r="EH120" s="2">
        <f t="shared" si="296"/>
        <v>97.554653929149438</v>
      </c>
      <c r="EI120" s="2">
        <f t="shared" si="297"/>
        <v>96.681036509349951</v>
      </c>
      <c r="EJ120" s="2">
        <f t="shared" si="298"/>
        <v>95.451267720361528</v>
      </c>
      <c r="EK120" s="2">
        <f t="shared" si="299"/>
        <v>95.562390598909786</v>
      </c>
      <c r="EL120" s="2">
        <f t="shared" si="300"/>
        <v>95.546285080705729</v>
      </c>
      <c r="EM120" s="2">
        <f t="shared" si="301"/>
        <v>95.71480230934435</v>
      </c>
      <c r="EN120" s="2">
        <f t="shared" si="302"/>
        <v>96.826630740967559</v>
      </c>
      <c r="EO120" s="2">
        <f t="shared" si="303"/>
        <v>97.183747772974399</v>
      </c>
      <c r="EQ120" s="2">
        <f t="shared" si="304"/>
        <v>93.71238439665315</v>
      </c>
      <c r="ER120" s="2">
        <f t="shared" si="374"/>
        <v>94.05713161168579</v>
      </c>
      <c r="ES120" s="2">
        <f t="shared" si="374"/>
        <v>93.434547833884437</v>
      </c>
      <c r="ET120" s="2">
        <f t="shared" si="374"/>
        <v>93.509341198435862</v>
      </c>
      <c r="EU120" s="2">
        <f t="shared" si="374"/>
        <v>93.667157421939521</v>
      </c>
      <c r="EV120" s="2">
        <f t="shared" si="374"/>
        <v>94.616277797939631</v>
      </c>
      <c r="EW120" s="2">
        <f t="shared" si="374"/>
        <v>94.89754572427448</v>
      </c>
      <c r="EX120" s="2">
        <f t="shared" si="374"/>
        <v>97.528294091667831</v>
      </c>
      <c r="EY120" s="2">
        <f t="shared" si="374"/>
        <v>96.633616461072364</v>
      </c>
      <c r="EZ120" s="2">
        <f t="shared" si="374"/>
        <v>95.484131000965647</v>
      </c>
      <c r="FA120" s="2">
        <f t="shared" si="374"/>
        <v>95.456495448122865</v>
      </c>
      <c r="FB120" s="2">
        <f t="shared" si="374"/>
        <v>95.497838351505777</v>
      </c>
      <c r="FC120" s="2">
        <f t="shared" si="374"/>
        <v>95.741619375396084</v>
      </c>
      <c r="FD120" s="2">
        <f t="shared" si="374"/>
        <v>96.923968972746337</v>
      </c>
      <c r="FE120" s="2">
        <f t="shared" si="374"/>
        <v>97.516503531565832</v>
      </c>
      <c r="FG120" s="2">
        <f t="shared" si="306"/>
        <v>0.99413362751501189</v>
      </c>
      <c r="FH120" s="2">
        <f t="shared" si="375"/>
        <v>0.99147512196494691</v>
      </c>
      <c r="FI120" s="2">
        <f t="shared" si="375"/>
        <v>0.99258413594629968</v>
      </c>
      <c r="FJ120" s="2">
        <f t="shared" si="375"/>
        <v>0.99243343668968065</v>
      </c>
      <c r="FK120" s="2">
        <f t="shared" si="375"/>
        <v>0.99229115665348055</v>
      </c>
      <c r="FL120" s="2">
        <f t="shared" si="375"/>
        <v>0.99136034487014468</v>
      </c>
      <c r="FM120" s="2">
        <f t="shared" si="375"/>
        <v>0.99196254418418084</v>
      </c>
      <c r="FN120" s="2">
        <f t="shared" si="375"/>
        <v>0.99209636849677318</v>
      </c>
      <c r="FO120" s="2">
        <f t="shared" si="375"/>
        <v>0.99225209277453985</v>
      </c>
      <c r="FP120" s="2">
        <f t="shared" si="375"/>
        <v>0.9913452583795026</v>
      </c>
      <c r="FQ120" s="2">
        <f t="shared" si="375"/>
        <v>0.99092593743314217</v>
      </c>
      <c r="FR120" s="2">
        <f t="shared" si="375"/>
        <v>0.99190830286349452</v>
      </c>
      <c r="FS120" s="2">
        <f t="shared" si="375"/>
        <v>0.99115678098210014</v>
      </c>
      <c r="FT120" s="2">
        <f t="shared" si="375"/>
        <v>0.9921120041389172</v>
      </c>
      <c r="FU120" s="2">
        <f t="shared" si="375"/>
        <v>0.99012651425843845</v>
      </c>
      <c r="FW120" s="2">
        <f t="shared" si="324"/>
        <v>1.5104981381806031E-2</v>
      </c>
      <c r="FX120" s="2">
        <f t="shared" si="376"/>
        <v>1.3074355565574831E-2</v>
      </c>
      <c r="FY120" s="2">
        <f t="shared" si="377"/>
        <v>1.5301250260561075E-2</v>
      </c>
      <c r="FZ120" s="2">
        <f t="shared" si="378"/>
        <v>1.6130065366010766E-2</v>
      </c>
      <c r="GA120" s="2">
        <f t="shared" si="379"/>
        <v>1.619997842356365E-2</v>
      </c>
      <c r="GB120" s="2">
        <f t="shared" si="380"/>
        <v>1.5125807703088299E-2</v>
      </c>
      <c r="GC120" s="2">
        <f t="shared" si="381"/>
        <v>1.7182003016903244E-2</v>
      </c>
      <c r="GD120" s="2">
        <f t="shared" si="382"/>
        <v>1.9053718153760252E-2</v>
      </c>
      <c r="GE120" s="2">
        <f t="shared" si="383"/>
        <v>2.1733563606695872E-2</v>
      </c>
      <c r="GF120" s="2">
        <f t="shared" si="384"/>
        <v>2.0620990342170398E-2</v>
      </c>
      <c r="GG120" s="2">
        <f t="shared" si="385"/>
        <v>1.9716687494177425E-2</v>
      </c>
      <c r="GH120" s="2">
        <f t="shared" si="386"/>
        <v>1.7407143217674486E-2</v>
      </c>
      <c r="GI120" s="2">
        <f t="shared" si="387"/>
        <v>1.3943387669219204E-2</v>
      </c>
      <c r="GJ120" s="2">
        <f t="shared" si="388"/>
        <v>1.2977289795768322E-2</v>
      </c>
      <c r="GK120" s="2">
        <f t="shared" si="389"/>
        <v>1.0953321894091296E-2</v>
      </c>
      <c r="GM120" s="86">
        <f t="shared" si="325"/>
        <v>6.3558639565474776E-66</v>
      </c>
      <c r="GN120" s="86">
        <f t="shared" si="390"/>
        <v>5.4125409807384058E-62</v>
      </c>
      <c r="GO120" s="86">
        <f t="shared" si="391"/>
        <v>9.0397051709087481E-88</v>
      </c>
      <c r="GP120" s="86">
        <f t="shared" si="392"/>
        <v>1.4669468410549574E-88</v>
      </c>
      <c r="GQ120" s="86">
        <f t="shared" si="393"/>
        <v>3.9379973687974352E-96</v>
      </c>
      <c r="GR120" s="86">
        <f t="shared" si="394"/>
        <v>1.4889418893365755E-91</v>
      </c>
      <c r="GS120" s="86">
        <f t="shared" si="395"/>
        <v>2.620855489906457E-91</v>
      </c>
      <c r="GT120" s="86">
        <f t="shared" si="396"/>
        <v>1.3938956571147719E-83</v>
      </c>
      <c r="GU120" s="86">
        <f t="shared" si="397"/>
        <v>3.6357539333553626E-64</v>
      </c>
      <c r="GV120" s="86">
        <f t="shared" si="398"/>
        <v>1.9378687461632624E-93</v>
      </c>
      <c r="GW120" s="86">
        <f t="shared" si="399"/>
        <v>1.3312726819521717E-90</v>
      </c>
      <c r="GX120" s="86">
        <f t="shared" si="400"/>
        <v>4.5450032369686015E-87</v>
      </c>
      <c r="GY120" s="86">
        <f t="shared" si="401"/>
        <v>5.1885993222184845E-59</v>
      </c>
      <c r="GZ120" s="86">
        <f t="shared" si="402"/>
        <v>1.783930164461931E-78</v>
      </c>
      <c r="HA120" s="86">
        <f t="shared" si="403"/>
        <v>2.8481760885773007E-62</v>
      </c>
      <c r="HC120" s="86">
        <f t="shared" si="326"/>
        <v>1.2364452944726498E-13</v>
      </c>
      <c r="HD120" s="86">
        <f t="shared" si="404"/>
        <v>5.5664549838658198E-13</v>
      </c>
      <c r="HE120" s="86">
        <f t="shared" si="405"/>
        <v>2.9363980246180386E-17</v>
      </c>
      <c r="HF120" s="86">
        <f t="shared" si="406"/>
        <v>2.5113403460026681E-15</v>
      </c>
      <c r="HG120" s="86">
        <f t="shared" si="407"/>
        <v>3.2130898147468302E-19</v>
      </c>
      <c r="HH120" s="86">
        <f t="shared" si="408"/>
        <v>5.4293837846471278E-24</v>
      </c>
      <c r="HI120" s="86">
        <f t="shared" si="409"/>
        <v>4.4947025209578335E-23</v>
      </c>
      <c r="HJ120" s="86">
        <f t="shared" si="410"/>
        <v>3.3116048276697197E-19</v>
      </c>
      <c r="HK120" s="86">
        <f t="shared" si="411"/>
        <v>1.0535180814762241E-17</v>
      </c>
      <c r="HL120" s="86">
        <f t="shared" si="412"/>
        <v>1.1666364720682072E-20</v>
      </c>
      <c r="HM120" s="86">
        <f t="shared" si="413"/>
        <v>5.095444027144123E-23</v>
      </c>
      <c r="HN120" s="86">
        <f t="shared" si="414"/>
        <v>6.6851935663025135E-16</v>
      </c>
      <c r="HO120" s="86">
        <f t="shared" si="415"/>
        <v>9.3445880563485913E-11</v>
      </c>
      <c r="HP120" s="86">
        <f t="shared" si="416"/>
        <v>2.4721564633425072E-15</v>
      </c>
      <c r="HQ120" s="86">
        <f t="shared" si="417"/>
        <v>5.2552723770368579E-11</v>
      </c>
      <c r="HS120" s="86">
        <f t="shared" si="327"/>
        <v>1.9470884413748876E-4</v>
      </c>
      <c r="HT120" s="86">
        <f t="shared" si="418"/>
        <v>8.7162814310293868E-5</v>
      </c>
      <c r="HU120" s="86">
        <f t="shared" si="419"/>
        <v>2.4254498802209028E-5</v>
      </c>
      <c r="HV120" s="86">
        <f t="shared" si="420"/>
        <v>1.3864909039444559E-5</v>
      </c>
      <c r="HW120" s="86">
        <f t="shared" si="421"/>
        <v>1.5999898576847672E-5</v>
      </c>
      <c r="HX120" s="86">
        <f t="shared" si="422"/>
        <v>3.0760535127000304E-6</v>
      </c>
      <c r="HY120" s="86">
        <f t="shared" si="423"/>
        <v>1.04652545486265E-5</v>
      </c>
      <c r="HZ120" s="86">
        <f t="shared" si="424"/>
        <v>1.8801854113852376E-5</v>
      </c>
      <c r="IA120" s="86">
        <f t="shared" si="425"/>
        <v>5.7644357070621042E-5</v>
      </c>
      <c r="IB120" s="86">
        <f t="shared" si="426"/>
        <v>5.907609002746413E-5</v>
      </c>
      <c r="IC120" s="86">
        <f t="shared" si="427"/>
        <v>2.0080891584850315E-5</v>
      </c>
      <c r="ID120" s="86">
        <f t="shared" si="428"/>
        <v>1.4012450605750137E-5</v>
      </c>
      <c r="IE120" s="86">
        <f t="shared" si="429"/>
        <v>5.2682677548227025E-6</v>
      </c>
      <c r="IF120" s="86">
        <f t="shared" si="430"/>
        <v>5.5500512974327126E-4</v>
      </c>
      <c r="IG120" s="86">
        <f t="shared" si="431"/>
        <v>1.3877417647045732E-3</v>
      </c>
      <c r="II120" s="86">
        <f t="shared" si="328"/>
        <v>3.8598717489704891E-43</v>
      </c>
      <c r="IJ120" s="86">
        <f t="shared" si="329"/>
        <v>4.5667381282048285E-50</v>
      </c>
      <c r="IK120" s="86">
        <f t="shared" si="330"/>
        <v>4.0410878358707514E-56</v>
      </c>
      <c r="IL120" s="86">
        <f t="shared" si="331"/>
        <v>1.3273534039781708E-54</v>
      </c>
      <c r="IM120" s="86">
        <f t="shared" si="332"/>
        <v>2.4392352755938149E-54</v>
      </c>
      <c r="IN120" s="86">
        <f t="shared" si="333"/>
        <v>1.8515883358168952E-63</v>
      </c>
      <c r="IO120" s="86">
        <f t="shared" si="334"/>
        <v>3.9669142023994122E-57</v>
      </c>
      <c r="IP120" s="86">
        <f t="shared" si="335"/>
        <v>1.0694368091275528E-56</v>
      </c>
      <c r="IQ120" s="86">
        <f t="shared" si="336"/>
        <v>1.6338988989000646E-51</v>
      </c>
      <c r="IR120" s="86">
        <f t="shared" si="337"/>
        <v>8.4298381383157954E-54</v>
      </c>
      <c r="IS120" s="86">
        <f t="shared" si="338"/>
        <v>1.9174422399739856E-58</v>
      </c>
      <c r="IT120" s="86">
        <f t="shared" si="339"/>
        <v>2.6544221829121917E-59</v>
      </c>
      <c r="IU120" s="86">
        <f t="shared" si="340"/>
        <v>1.6394127180780741E-60</v>
      </c>
      <c r="IV120" s="86">
        <f t="shared" si="341"/>
        <v>9.4349335670966771E-33</v>
      </c>
      <c r="IW120" s="86">
        <f t="shared" si="342"/>
        <v>2.4194924022823224E-27</v>
      </c>
      <c r="IY120" s="86">
        <f t="shared" si="343"/>
        <v>1.9470884426113329E-4</v>
      </c>
      <c r="IZ120" s="86">
        <f t="shared" si="344"/>
        <v>8.7162814866939363E-5</v>
      </c>
      <c r="JA120" s="86">
        <f t="shared" si="345"/>
        <v>2.4254498802238393E-5</v>
      </c>
      <c r="JB120" s="86">
        <f t="shared" si="346"/>
        <v>1.38649090419559E-5</v>
      </c>
      <c r="JC120" s="86">
        <f t="shared" si="347"/>
        <v>1.5999898576847994E-5</v>
      </c>
      <c r="JD120" s="86">
        <f t="shared" si="348"/>
        <v>3.0760535127000304E-6</v>
      </c>
      <c r="JE120" s="86">
        <f t="shared" si="349"/>
        <v>1.04652545486265E-5</v>
      </c>
      <c r="JF120" s="86">
        <f t="shared" si="350"/>
        <v>1.8801854113852708E-5</v>
      </c>
      <c r="JG120" s="86">
        <f t="shared" si="351"/>
        <v>5.7644357070631579E-5</v>
      </c>
      <c r="JH120" s="86">
        <f t="shared" si="352"/>
        <v>5.9076090027464143E-5</v>
      </c>
      <c r="JI120" s="86">
        <f t="shared" si="353"/>
        <v>2.0080891584850315E-5</v>
      </c>
      <c r="JJ120" s="86">
        <f t="shared" si="354"/>
        <v>1.4012450606418656E-5</v>
      </c>
      <c r="JK120" s="86">
        <f t="shared" si="355"/>
        <v>5.2683612007032662E-6</v>
      </c>
      <c r="JL120" s="86">
        <f t="shared" si="356"/>
        <v>5.5500512974574346E-4</v>
      </c>
      <c r="JM120" s="86">
        <f t="shared" si="357"/>
        <v>1.3877418172572968E-3</v>
      </c>
    </row>
    <row r="121" spans="2:273" x14ac:dyDescent="0.25">
      <c r="B121" s="2">
        <v>94</v>
      </c>
      <c r="C121" s="37">
        <v>93.033000000000001</v>
      </c>
      <c r="D121" s="37">
        <v>94.438999999999993</v>
      </c>
      <c r="E121" s="37">
        <v>91.474000000000004</v>
      </c>
      <c r="F121" s="37">
        <v>94.052999999999997</v>
      </c>
      <c r="G121" s="37">
        <v>93.07</v>
      </c>
      <c r="H121" s="37">
        <v>93.281000000000006</v>
      </c>
      <c r="I121" s="37">
        <v>94.614000000000004</v>
      </c>
      <c r="J121" s="37">
        <v>99.298000000000002</v>
      </c>
      <c r="K121" s="37">
        <v>97.456000000000003</v>
      </c>
      <c r="L121" s="37">
        <v>95.876999999999995</v>
      </c>
      <c r="M121" s="37">
        <v>95.438999999999993</v>
      </c>
      <c r="N121" s="37">
        <v>95.018000000000001</v>
      </c>
      <c r="O121" s="37">
        <v>97.07</v>
      </c>
      <c r="P121" s="37">
        <v>96.661000000000001</v>
      </c>
      <c r="Q121" s="37">
        <v>98.168999999999997</v>
      </c>
      <c r="S121" s="4">
        <f t="shared" si="229"/>
        <v>93.721394612105186</v>
      </c>
      <c r="T121" s="4">
        <f t="shared" si="230"/>
        <v>94.145481855640853</v>
      </c>
      <c r="U121" s="4">
        <f t="shared" si="231"/>
        <v>93.618741276266434</v>
      </c>
      <c r="V121" s="4">
        <f t="shared" si="232"/>
        <v>93.67854442696401</v>
      </c>
      <c r="W121" s="4">
        <f t="shared" si="233"/>
        <v>93.778028485244505</v>
      </c>
      <c r="X121" s="4">
        <f t="shared" si="234"/>
        <v>94.766924077010387</v>
      </c>
      <c r="Y121" s="4">
        <f t="shared" si="235"/>
        <v>95.039254619440371</v>
      </c>
      <c r="Z121" s="4">
        <f t="shared" si="236"/>
        <v>97.609944546899442</v>
      </c>
      <c r="AA121" s="4">
        <f t="shared" si="237"/>
        <v>96.745942369564403</v>
      </c>
      <c r="AB121" s="4">
        <f t="shared" si="238"/>
        <v>95.58693755087188</v>
      </c>
      <c r="AC121" s="4">
        <f t="shared" si="239"/>
        <v>95.619641955247175</v>
      </c>
      <c r="AD121" s="4">
        <f t="shared" si="240"/>
        <v>95.627371991160317</v>
      </c>
      <c r="AE121" s="4">
        <f t="shared" si="241"/>
        <v>95.782796903467712</v>
      </c>
      <c r="AF121" s="4">
        <f t="shared" si="242"/>
        <v>97.125161440832571</v>
      </c>
      <c r="AG121" s="4">
        <f t="shared" si="243"/>
        <v>98.231183115628539</v>
      </c>
      <c r="AI121" s="4">
        <f t="shared" si="244"/>
        <v>-0.68839461210518493</v>
      </c>
      <c r="AJ121" s="4">
        <f t="shared" si="245"/>
        <v>0.29351814435914036</v>
      </c>
      <c r="AK121" s="4">
        <f t="shared" si="246"/>
        <v>-2.14474127626643</v>
      </c>
      <c r="AL121" s="4">
        <f t="shared" si="247"/>
        <v>0.37445557303598775</v>
      </c>
      <c r="AM121" s="4">
        <f t="shared" si="248"/>
        <v>-0.70802848524451178</v>
      </c>
      <c r="AN121" s="4">
        <f t="shared" si="249"/>
        <v>-1.485924077010381</v>
      </c>
      <c r="AO121" s="4">
        <f t="shared" si="250"/>
        <v>-0.42525461944036635</v>
      </c>
      <c r="AP121" s="4">
        <f t="shared" si="251"/>
        <v>1.68805545310056</v>
      </c>
      <c r="AQ121" s="4">
        <f t="shared" si="252"/>
        <v>0.71005763043559966</v>
      </c>
      <c r="AR121" s="4">
        <f t="shared" si="253"/>
        <v>0.29006244912811496</v>
      </c>
      <c r="AS121" s="4">
        <f t="shared" si="254"/>
        <v>-0.1806419552471823</v>
      </c>
      <c r="AT121" s="4">
        <f t="shared" si="255"/>
        <v>-0.60937199116031593</v>
      </c>
      <c r="AU121" s="4">
        <f t="shared" si="256"/>
        <v>1.2872030965322807</v>
      </c>
      <c r="AV121" s="4">
        <f t="shared" si="358"/>
        <v>-0.46416144083256938</v>
      </c>
      <c r="AW121" s="4">
        <f t="shared" si="358"/>
        <v>-6.2183115628542396E-2</v>
      </c>
      <c r="AY121" s="2">
        <f t="shared" si="308"/>
        <v>93.721394612105172</v>
      </c>
      <c r="AZ121" s="2">
        <f t="shared" si="359"/>
        <v>94.141728235389436</v>
      </c>
      <c r="BA121" s="2">
        <f t="shared" si="360"/>
        <v>93.615705139541788</v>
      </c>
      <c r="BB121" s="2">
        <f t="shared" si="361"/>
        <v>93.675636456840778</v>
      </c>
      <c r="BC121" s="2">
        <f t="shared" si="362"/>
        <v>93.774363526414277</v>
      </c>
      <c r="BD121" s="2">
        <f t="shared" si="363"/>
        <v>94.765895188366898</v>
      </c>
      <c r="BE121" s="2">
        <f t="shared" si="364"/>
        <v>95.03582395720548</v>
      </c>
      <c r="BF121" s="2">
        <f t="shared" si="365"/>
        <v>97.60330004503237</v>
      </c>
      <c r="BG121" s="2">
        <f t="shared" si="366"/>
        <v>96.725873775046992</v>
      </c>
      <c r="BH121" s="2">
        <f t="shared" si="367"/>
        <v>95.562816035415011</v>
      </c>
      <c r="BI121" s="2">
        <f t="shared" si="368"/>
        <v>95.608940263766954</v>
      </c>
      <c r="BJ121" s="2">
        <f t="shared" si="369"/>
        <v>95.619516260946298</v>
      </c>
      <c r="BK121" s="2">
        <f t="shared" si="370"/>
        <v>95.779724532451766</v>
      </c>
      <c r="BL121" s="2">
        <f t="shared" si="371"/>
        <v>96.84644751199906</v>
      </c>
      <c r="BM121" s="2">
        <f t="shared" si="372"/>
        <v>97.263532021759644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93.033000000000001</v>
      </c>
      <c r="CF121" s="2">
        <f t="shared" si="310"/>
        <v>94.438999999999993</v>
      </c>
      <c r="CG121" s="2">
        <f t="shared" si="311"/>
        <v>91.474000000000004</v>
      </c>
      <c r="CH121" s="2">
        <f t="shared" si="312"/>
        <v>94.052999999999997</v>
      </c>
      <c r="CI121" s="2">
        <f t="shared" si="313"/>
        <v>93.07</v>
      </c>
      <c r="CJ121" s="2">
        <f t="shared" si="314"/>
        <v>93.281000000000006</v>
      </c>
      <c r="CK121" s="2">
        <f t="shared" si="315"/>
        <v>94.614000000000004</v>
      </c>
      <c r="CL121" s="2">
        <f t="shared" si="316"/>
        <v>99.298000000000002</v>
      </c>
      <c r="CM121" s="2">
        <f t="shared" si="317"/>
        <v>97.456000000000003</v>
      </c>
      <c r="CN121" s="2">
        <f t="shared" si="318"/>
        <v>95.876999999999995</v>
      </c>
      <c r="CO121" s="2">
        <f t="shared" si="319"/>
        <v>95.438999999999993</v>
      </c>
      <c r="CP121" s="2">
        <f t="shared" si="320"/>
        <v>95.018000000000001</v>
      </c>
      <c r="CQ121" s="2">
        <f t="shared" si="321"/>
        <v>97.07</v>
      </c>
      <c r="CR121" s="2">
        <f t="shared" si="322"/>
        <v>96.661000000000001</v>
      </c>
      <c r="CS121" s="2">
        <f t="shared" si="323"/>
        <v>98.168999999999997</v>
      </c>
      <c r="CU121" s="2">
        <f t="shared" si="273"/>
        <v>93.033000000000001</v>
      </c>
      <c r="CV121" s="2">
        <f t="shared" si="274"/>
        <v>94.438999999999993</v>
      </c>
      <c r="CW121" s="2">
        <f t="shared" si="275"/>
        <v>91.474000000000004</v>
      </c>
      <c r="CX121" s="2">
        <f t="shared" si="276"/>
        <v>94.052999999999997</v>
      </c>
      <c r="CY121" s="2">
        <f t="shared" si="277"/>
        <v>93.07</v>
      </c>
      <c r="CZ121" s="2">
        <f t="shared" si="278"/>
        <v>93.281000000000006</v>
      </c>
      <c r="DA121" s="2">
        <f t="shared" si="279"/>
        <v>94.614000000000004</v>
      </c>
      <c r="DB121" s="2">
        <f t="shared" si="280"/>
        <v>99.298000000000002</v>
      </c>
      <c r="DC121" s="2">
        <f t="shared" si="281"/>
        <v>97.456000000000003</v>
      </c>
      <c r="DD121" s="2">
        <f t="shared" si="282"/>
        <v>95.876999999999995</v>
      </c>
      <c r="DE121" s="2">
        <f t="shared" si="283"/>
        <v>95.438999999999993</v>
      </c>
      <c r="DF121" s="2">
        <f t="shared" si="284"/>
        <v>95.018000000000001</v>
      </c>
      <c r="DG121" s="2">
        <f t="shared" si="285"/>
        <v>97.07</v>
      </c>
      <c r="DH121" s="2">
        <f t="shared" si="286"/>
        <v>96.661000000000001</v>
      </c>
      <c r="DI121" s="2">
        <f t="shared" si="287"/>
        <v>98.168999999999997</v>
      </c>
      <c r="DK121" s="2">
        <f t="shared" si="288"/>
        <v>114.6538198198198</v>
      </c>
      <c r="DL121" s="2">
        <f t="shared" si="373"/>
        <v>117.40363912900756</v>
      </c>
      <c r="DM121" s="2">
        <f t="shared" si="373"/>
        <v>118.71543386491552</v>
      </c>
      <c r="DN121" s="2">
        <f t="shared" si="373"/>
        <v>118.51128996247654</v>
      </c>
      <c r="DO121" s="2">
        <f t="shared" si="373"/>
        <v>118.07954345479081</v>
      </c>
      <c r="DP121" s="2">
        <f t="shared" si="373"/>
        <v>127.09034139402557</v>
      </c>
      <c r="DQ121" s="2">
        <f t="shared" si="373"/>
        <v>118.76414410767043</v>
      </c>
      <c r="DR121" s="2">
        <f t="shared" si="373"/>
        <v>124.63112517780939</v>
      </c>
      <c r="DS121" s="2">
        <f t="shared" si="373"/>
        <v>121.98123886639677</v>
      </c>
      <c r="DT121" s="2">
        <f t="shared" si="373"/>
        <v>125.19916168800378</v>
      </c>
      <c r="DU121" s="2">
        <f t="shared" si="373"/>
        <v>119.1378402086297</v>
      </c>
      <c r="DV121" s="2">
        <f t="shared" si="373"/>
        <v>123.14726747638329</v>
      </c>
      <c r="DW121" s="2">
        <f t="shared" si="373"/>
        <v>117.1468122332859</v>
      </c>
      <c r="DX121" s="2">
        <f t="shared" si="373"/>
        <v>115.02494572710361</v>
      </c>
      <c r="DY121" s="2">
        <f t="shared" si="373"/>
        <v>114.32891666666669</v>
      </c>
      <c r="EA121" s="2">
        <f t="shared" si="228"/>
        <v>93.609043639611599</v>
      </c>
      <c r="EB121" s="2">
        <f t="shared" si="290"/>
        <v>93.959959195095948</v>
      </c>
      <c r="EC121" s="2">
        <f t="shared" si="291"/>
        <v>93.447377523545669</v>
      </c>
      <c r="ED121" s="2">
        <f t="shared" si="292"/>
        <v>93.505252364894687</v>
      </c>
      <c r="EE121" s="2">
        <f t="shared" si="293"/>
        <v>93.603429271821255</v>
      </c>
      <c r="EF121" s="2">
        <f t="shared" si="294"/>
        <v>94.509836430482949</v>
      </c>
      <c r="EG121" s="2">
        <f t="shared" si="295"/>
        <v>94.862131885453209</v>
      </c>
      <c r="EH121" s="2">
        <f t="shared" si="296"/>
        <v>97.407354252832221</v>
      </c>
      <c r="EI121" s="2">
        <f t="shared" si="297"/>
        <v>96.546933115662412</v>
      </c>
      <c r="EJ121" s="2">
        <f t="shared" si="298"/>
        <v>95.326251004956319</v>
      </c>
      <c r="EK121" s="2">
        <f t="shared" si="299"/>
        <v>95.414242081827751</v>
      </c>
      <c r="EL121" s="2">
        <f t="shared" si="300"/>
        <v>95.415488050959027</v>
      </c>
      <c r="EM121" s="2">
        <f t="shared" si="301"/>
        <v>95.605498162650349</v>
      </c>
      <c r="EN121" s="2">
        <f t="shared" si="302"/>
        <v>96.71354592774037</v>
      </c>
      <c r="EO121" s="2">
        <f t="shared" si="303"/>
        <v>97.105012134014544</v>
      </c>
      <c r="EQ121" s="2">
        <f t="shared" si="304"/>
        <v>93.590853109883639</v>
      </c>
      <c r="ER121" s="2">
        <f t="shared" si="374"/>
        <v>93.915450363433067</v>
      </c>
      <c r="ES121" s="2">
        <f t="shared" si="374"/>
        <v>93.287365764352046</v>
      </c>
      <c r="ET121" s="2">
        <f t="shared" si="374"/>
        <v>93.375445592827731</v>
      </c>
      <c r="EU121" s="2">
        <f t="shared" si="374"/>
        <v>93.532211683698748</v>
      </c>
      <c r="EV121" s="2">
        <f t="shared" si="374"/>
        <v>94.45831144029934</v>
      </c>
      <c r="EW121" s="2">
        <f t="shared" si="374"/>
        <v>94.774959998856062</v>
      </c>
      <c r="EX121" s="2">
        <f t="shared" si="374"/>
        <v>97.38696976339395</v>
      </c>
      <c r="EY121" s="2">
        <f t="shared" si="374"/>
        <v>96.508867827230816</v>
      </c>
      <c r="EZ121" s="2">
        <f t="shared" si="374"/>
        <v>95.35248255834442</v>
      </c>
      <c r="FA121" s="2">
        <f t="shared" si="374"/>
        <v>95.331438083315774</v>
      </c>
      <c r="FB121" s="2">
        <f t="shared" si="374"/>
        <v>95.375064895303566</v>
      </c>
      <c r="FC121" s="2">
        <f t="shared" si="374"/>
        <v>95.628944431730133</v>
      </c>
      <c r="FD121" s="2">
        <f t="shared" si="374"/>
        <v>96.789471778158955</v>
      </c>
      <c r="FE121" s="2">
        <f t="shared" si="374"/>
        <v>97.37911215479194</v>
      </c>
      <c r="FG121" s="2">
        <f t="shared" si="306"/>
        <v>0.99464704163097728</v>
      </c>
      <c r="FH121" s="2">
        <f t="shared" si="375"/>
        <v>0.99221938261114973</v>
      </c>
      <c r="FI121" s="2">
        <f t="shared" si="375"/>
        <v>0.99323223552757778</v>
      </c>
      <c r="FJ121" s="2">
        <f t="shared" si="375"/>
        <v>0.99309461480765959</v>
      </c>
      <c r="FK121" s="2">
        <f t="shared" si="375"/>
        <v>0.99296467928863863</v>
      </c>
      <c r="FL121" s="2">
        <f t="shared" si="375"/>
        <v>0.99211454638295249</v>
      </c>
      <c r="FM121" s="2">
        <f t="shared" si="375"/>
        <v>0.99266456548989068</v>
      </c>
      <c r="FN121" s="2">
        <f t="shared" si="375"/>
        <v>0.99278678608528359</v>
      </c>
      <c r="FO121" s="2">
        <f t="shared" si="375"/>
        <v>0.99292900410491858</v>
      </c>
      <c r="FP121" s="2">
        <f t="shared" si="375"/>
        <v>0.99210076637863576</v>
      </c>
      <c r="FQ121" s="2">
        <f t="shared" si="375"/>
        <v>0.99171774387014189</v>
      </c>
      <c r="FR121" s="2">
        <f t="shared" si="375"/>
        <v>0.99261502653721023</v>
      </c>
      <c r="FS121" s="2">
        <f t="shared" si="375"/>
        <v>0.9919286079908749</v>
      </c>
      <c r="FT121" s="2">
        <f t="shared" si="375"/>
        <v>0.99280106579504979</v>
      </c>
      <c r="FU121" s="2">
        <f t="shared" si="375"/>
        <v>0.99098744423602048</v>
      </c>
      <c r="FW121" s="2">
        <f t="shared" si="324"/>
        <v>1.6538181623784808E-2</v>
      </c>
      <c r="FX121" s="2">
        <f t="shared" si="376"/>
        <v>1.4317685617368918E-2</v>
      </c>
      <c r="FY121" s="2">
        <f t="shared" si="377"/>
        <v>1.675275624541403E-2</v>
      </c>
      <c r="FZ121" s="2">
        <f t="shared" si="378"/>
        <v>1.7658784382822278E-2</v>
      </c>
      <c r="GA121" s="2">
        <f t="shared" si="379"/>
        <v>1.7735203976442532E-2</v>
      </c>
      <c r="GB121" s="2">
        <f t="shared" si="380"/>
        <v>1.6560950773778463E-2</v>
      </c>
      <c r="GC121" s="2">
        <f t="shared" si="381"/>
        <v>1.8808513015416417E-2</v>
      </c>
      <c r="GD121" s="2">
        <f t="shared" si="382"/>
        <v>2.0853651902629042E-2</v>
      </c>
      <c r="GE121" s="2">
        <f t="shared" si="383"/>
        <v>2.3780515277792704E-2</v>
      </c>
      <c r="GF121" s="2">
        <f t="shared" si="384"/>
        <v>2.2565572629005371E-2</v>
      </c>
      <c r="GG121" s="2">
        <f t="shared" si="385"/>
        <v>2.1577871852793317E-2</v>
      </c>
      <c r="GH121" s="2">
        <f t="shared" si="386"/>
        <v>1.9054552593387768E-2</v>
      </c>
      <c r="GI121" s="2">
        <f t="shared" si="387"/>
        <v>1.5268081434351016E-2</v>
      </c>
      <c r="GJ121" s="2">
        <f t="shared" si="388"/>
        <v>1.4211522117859324E-2</v>
      </c>
      <c r="GK121" s="2">
        <f t="shared" si="389"/>
        <v>1.1997400298603441E-2</v>
      </c>
      <c r="GM121" s="86">
        <f t="shared" si="325"/>
        <v>1.0742564337914648E-69</v>
      </c>
      <c r="GN121" s="86">
        <f t="shared" si="390"/>
        <v>1.3075478893643553E-65</v>
      </c>
      <c r="GO121" s="86">
        <f t="shared" si="391"/>
        <v>8.4054690135534076E-93</v>
      </c>
      <c r="GP121" s="86">
        <f t="shared" si="392"/>
        <v>1.0865774788531589E-93</v>
      </c>
      <c r="GQ121" s="86">
        <f t="shared" si="393"/>
        <v>1.1115103928237004E-101</v>
      </c>
      <c r="GR121" s="86">
        <f t="shared" si="394"/>
        <v>7.5145138687702051E-97</v>
      </c>
      <c r="GS121" s="86">
        <f t="shared" si="395"/>
        <v>1.5496425583319941E-96</v>
      </c>
      <c r="GT121" s="86">
        <f t="shared" si="396"/>
        <v>2.190050226931749E-88</v>
      </c>
      <c r="GU121" s="86">
        <f t="shared" si="397"/>
        <v>7.5929847127458191E-68</v>
      </c>
      <c r="GV121" s="86">
        <f t="shared" si="398"/>
        <v>7.8030671313970455E-99</v>
      </c>
      <c r="GW121" s="86">
        <f t="shared" si="399"/>
        <v>7.0680236929903232E-96</v>
      </c>
      <c r="GX121" s="86">
        <f t="shared" si="400"/>
        <v>4.5275745809340814E-92</v>
      </c>
      <c r="GY121" s="86">
        <f t="shared" si="401"/>
        <v>2.0257425620094218E-62</v>
      </c>
      <c r="GZ121" s="86">
        <f t="shared" si="402"/>
        <v>5.9127973531864633E-83</v>
      </c>
      <c r="HA121" s="86">
        <f t="shared" si="403"/>
        <v>8.4618750477747682E-66</v>
      </c>
      <c r="HC121" s="86">
        <f t="shared" si="326"/>
        <v>2.3141391671434119E-15</v>
      </c>
      <c r="HD121" s="86">
        <f t="shared" si="404"/>
        <v>9.499770395028164E-15</v>
      </c>
      <c r="HE121" s="86">
        <f t="shared" si="405"/>
        <v>1.8282728134613866E-19</v>
      </c>
      <c r="HF121" s="86">
        <f t="shared" si="406"/>
        <v>2.3810399853842647E-17</v>
      </c>
      <c r="HG121" s="86">
        <f t="shared" si="407"/>
        <v>8.3916338422456494E-22</v>
      </c>
      <c r="HH121" s="86">
        <f t="shared" si="408"/>
        <v>2.5066424606854333E-27</v>
      </c>
      <c r="HI121" s="86">
        <f t="shared" si="409"/>
        <v>4.0598703823076811E-26</v>
      </c>
      <c r="HJ121" s="86">
        <f t="shared" si="410"/>
        <v>1.1786715415870954E-21</v>
      </c>
      <c r="HK121" s="86">
        <f t="shared" si="411"/>
        <v>6.689327039911225E-20</v>
      </c>
      <c r="HL121" s="86">
        <f t="shared" si="412"/>
        <v>2.755664683276504E-23</v>
      </c>
      <c r="HM121" s="86">
        <f t="shared" si="413"/>
        <v>4.9906331587487433E-26</v>
      </c>
      <c r="HN121" s="86">
        <f t="shared" si="414"/>
        <v>6.7516188643356839E-18</v>
      </c>
      <c r="HO121" s="86">
        <f t="shared" si="415"/>
        <v>3.5956418834961959E-12</v>
      </c>
      <c r="HP121" s="86">
        <f t="shared" si="416"/>
        <v>2.3519800448429122E-17</v>
      </c>
      <c r="HQ121" s="86">
        <f t="shared" si="417"/>
        <v>2.0668672042856705E-12</v>
      </c>
      <c r="HS121" s="86">
        <f t="shared" si="327"/>
        <v>4.1069806953526603E-4</v>
      </c>
      <c r="HT121" s="86">
        <f t="shared" si="418"/>
        <v>1.9712449105653934E-4</v>
      </c>
      <c r="HU121" s="86">
        <f t="shared" si="419"/>
        <v>6.3319116805552652E-5</v>
      </c>
      <c r="HV121" s="86">
        <f t="shared" si="420"/>
        <v>3.7119114293989015E-5</v>
      </c>
      <c r="HW121" s="86">
        <f t="shared" si="421"/>
        <v>4.2491424834670214E-5</v>
      </c>
      <c r="HX121" s="86">
        <f t="shared" si="422"/>
        <v>9.4102246611513882E-6</v>
      </c>
      <c r="HY121" s="86">
        <f t="shared" si="423"/>
        <v>2.950770694863119E-5</v>
      </c>
      <c r="HZ121" s="86">
        <f t="shared" si="424"/>
        <v>5.2695143194472226E-5</v>
      </c>
      <c r="IA121" s="86">
        <f t="shared" si="425"/>
        <v>1.503971594906375E-4</v>
      </c>
      <c r="IB121" s="86">
        <f t="shared" si="426"/>
        <v>1.5516374892399318E-4</v>
      </c>
      <c r="IC121" s="86">
        <f t="shared" si="427"/>
        <v>5.7506338229480991E-5</v>
      </c>
      <c r="ID121" s="86">
        <f t="shared" si="428"/>
        <v>3.9855007591315628E-5</v>
      </c>
      <c r="IE121" s="86">
        <f t="shared" si="429"/>
        <v>1.5006901036347689E-5</v>
      </c>
      <c r="IF121" s="86">
        <f t="shared" si="430"/>
        <v>1.0025527876868607E-3</v>
      </c>
      <c r="IG121" s="86">
        <f t="shared" si="431"/>
        <v>2.223793599757825E-3</v>
      </c>
      <c r="II121" s="86">
        <f t="shared" si="328"/>
        <v>2.4643874862954767E-41</v>
      </c>
      <c r="IJ121" s="86">
        <f t="shared" si="329"/>
        <v>4.9525577550037253E-48</v>
      </c>
      <c r="IK121" s="86">
        <f t="shared" si="330"/>
        <v>9.6054094098979208E-54</v>
      </c>
      <c r="IL121" s="86">
        <f t="shared" si="331"/>
        <v>2.9020646764566318E-52</v>
      </c>
      <c r="IM121" s="86">
        <f t="shared" si="332"/>
        <v>5.2212762344976893E-52</v>
      </c>
      <c r="IN121" s="86">
        <f t="shared" si="333"/>
        <v>9.0352276053197859E-61</v>
      </c>
      <c r="IO121" s="86">
        <f t="shared" si="334"/>
        <v>1.2247894881186584E-54</v>
      </c>
      <c r="IP121" s="86">
        <f t="shared" si="335"/>
        <v>3.6701650491194027E-54</v>
      </c>
      <c r="IQ121" s="86">
        <f t="shared" si="336"/>
        <v>3.8935150136468078E-49</v>
      </c>
      <c r="IR121" s="86">
        <f t="shared" si="337"/>
        <v>2.3859619558480289E-51</v>
      </c>
      <c r="IS121" s="86">
        <f t="shared" si="338"/>
        <v>8.3501625994589546E-56</v>
      </c>
      <c r="IT121" s="86">
        <f t="shared" si="339"/>
        <v>1.0458449849179145E-56</v>
      </c>
      <c r="IU121" s="86">
        <f t="shared" si="340"/>
        <v>5.3193561867587272E-58</v>
      </c>
      <c r="IV121" s="86">
        <f t="shared" si="341"/>
        <v>1.9137147173942773E-31</v>
      </c>
      <c r="IW121" s="86">
        <f t="shared" si="342"/>
        <v>2.6557482082651143E-26</v>
      </c>
      <c r="IY121" s="86">
        <f t="shared" si="343"/>
        <v>4.1069806953758015E-4</v>
      </c>
      <c r="IZ121" s="86">
        <f t="shared" si="344"/>
        <v>1.9712449106603912E-4</v>
      </c>
      <c r="JA121" s="86">
        <f t="shared" si="345"/>
        <v>6.3319116805552828E-5</v>
      </c>
      <c r="JB121" s="86">
        <f t="shared" si="346"/>
        <v>3.7119114294012827E-5</v>
      </c>
      <c r="JC121" s="86">
        <f t="shared" si="347"/>
        <v>4.2491424834670214E-5</v>
      </c>
      <c r="JD121" s="86">
        <f t="shared" si="348"/>
        <v>9.4102246611513882E-6</v>
      </c>
      <c r="JE121" s="86">
        <f t="shared" si="349"/>
        <v>2.950770694863119E-5</v>
      </c>
      <c r="JF121" s="86">
        <f t="shared" si="350"/>
        <v>5.2695143194472226E-5</v>
      </c>
      <c r="JG121" s="86">
        <f t="shared" si="351"/>
        <v>1.5039715949063755E-4</v>
      </c>
      <c r="JH121" s="86">
        <f t="shared" si="352"/>
        <v>1.5516374892399318E-4</v>
      </c>
      <c r="JI121" s="86">
        <f t="shared" si="353"/>
        <v>5.7506338229480991E-5</v>
      </c>
      <c r="JJ121" s="86">
        <f t="shared" si="354"/>
        <v>3.9855007591322377E-5</v>
      </c>
      <c r="JK121" s="86">
        <f t="shared" si="355"/>
        <v>1.5006904631989572E-5</v>
      </c>
      <c r="JL121" s="86">
        <f t="shared" si="356"/>
        <v>1.0025527876868841E-3</v>
      </c>
      <c r="JM121" s="86">
        <f t="shared" si="357"/>
        <v>2.223793601824692E-3</v>
      </c>
    </row>
    <row r="122" spans="2:273" x14ac:dyDescent="0.25">
      <c r="B122" s="2">
        <v>95</v>
      </c>
      <c r="C122" s="37">
        <v>95.566999999999993</v>
      </c>
      <c r="D122" s="37">
        <v>97.736999999999995</v>
      </c>
      <c r="E122" s="37">
        <v>94.332999999999998</v>
      </c>
      <c r="F122" s="37">
        <v>94.174999999999997</v>
      </c>
      <c r="G122" s="37">
        <v>92.281000000000006</v>
      </c>
      <c r="H122" s="37">
        <v>94.245999999999995</v>
      </c>
      <c r="I122" s="37">
        <v>94.263000000000005</v>
      </c>
      <c r="J122" s="37">
        <v>98.683999999999997</v>
      </c>
      <c r="K122" s="37">
        <v>99.210999999999999</v>
      </c>
      <c r="L122" s="37">
        <v>97.350999999999999</v>
      </c>
      <c r="M122" s="37">
        <v>96.509</v>
      </c>
      <c r="N122" s="37">
        <v>96.087999999999994</v>
      </c>
      <c r="O122" s="37">
        <v>95.807000000000002</v>
      </c>
      <c r="P122" s="37">
        <v>99.305000000000007</v>
      </c>
      <c r="Q122" s="37">
        <v>98.864000000000004</v>
      </c>
      <c r="S122" s="4">
        <f t="shared" si="229"/>
        <v>93.587680568410164</v>
      </c>
      <c r="T122" s="4">
        <f t="shared" si="230"/>
        <v>93.987039675985429</v>
      </c>
      <c r="U122" s="4">
        <f t="shared" si="231"/>
        <v>93.434461150975622</v>
      </c>
      <c r="V122" s="4">
        <f t="shared" si="232"/>
        <v>93.511085407217749</v>
      </c>
      <c r="W122" s="4">
        <f t="shared" si="233"/>
        <v>93.618750653880312</v>
      </c>
      <c r="X122" s="4">
        <f t="shared" si="234"/>
        <v>94.574810899042802</v>
      </c>
      <c r="Y122" s="4">
        <f t="shared" si="235"/>
        <v>94.887811850799167</v>
      </c>
      <c r="Z122" s="4">
        <f t="shared" si="236"/>
        <v>97.457985534348765</v>
      </c>
      <c r="AA122" s="4">
        <f t="shared" si="237"/>
        <v>96.625240216517994</v>
      </c>
      <c r="AB122" s="4">
        <f t="shared" si="238"/>
        <v>95.47652417640434</v>
      </c>
      <c r="AC122" s="4">
        <f t="shared" si="239"/>
        <v>95.473874302467479</v>
      </c>
      <c r="AD122" s="4">
        <f t="shared" si="240"/>
        <v>95.493412736991019</v>
      </c>
      <c r="AE122" s="4">
        <f t="shared" si="241"/>
        <v>95.665127002407843</v>
      </c>
      <c r="AF122" s="4">
        <f t="shared" si="242"/>
        <v>97.19337305774522</v>
      </c>
      <c r="AG122" s="4">
        <f t="shared" si="243"/>
        <v>98.637038165754348</v>
      </c>
      <c r="AI122" s="4">
        <f t="shared" si="244"/>
        <v>1.979319431589829</v>
      </c>
      <c r="AJ122" s="4">
        <f t="shared" si="245"/>
        <v>3.749960324014566</v>
      </c>
      <c r="AK122" s="4">
        <f t="shared" si="246"/>
        <v>0.89853884902437642</v>
      </c>
      <c r="AL122" s="4">
        <f t="shared" si="247"/>
        <v>0.66391459278224829</v>
      </c>
      <c r="AM122" s="4">
        <f t="shared" si="248"/>
        <v>-1.3377506538803061</v>
      </c>
      <c r="AN122" s="4">
        <f t="shared" si="249"/>
        <v>-0.32881089904280714</v>
      </c>
      <c r="AO122" s="4">
        <f t="shared" si="250"/>
        <v>-0.62481185079916202</v>
      </c>
      <c r="AP122" s="4">
        <f t="shared" si="251"/>
        <v>1.2260144656512324</v>
      </c>
      <c r="AQ122" s="4">
        <f t="shared" si="252"/>
        <v>2.5857597834820041</v>
      </c>
      <c r="AR122" s="4">
        <f t="shared" si="253"/>
        <v>1.8744758235956596</v>
      </c>
      <c r="AS122" s="4">
        <f t="shared" si="254"/>
        <v>1.0351256975325214</v>
      </c>
      <c r="AT122" s="4">
        <f t="shared" si="255"/>
        <v>0.59458726300897524</v>
      </c>
      <c r="AU122" s="4">
        <f t="shared" si="256"/>
        <v>0.14187299759215932</v>
      </c>
      <c r="AV122" s="4">
        <f t="shared" si="358"/>
        <v>2.1116269422547873</v>
      </c>
      <c r="AW122" s="4">
        <f t="shared" si="358"/>
        <v>0.22696183424565675</v>
      </c>
      <c r="AY122" s="2">
        <f t="shared" si="308"/>
        <v>93.587680568410164</v>
      </c>
      <c r="AZ122" s="2">
        <f t="shared" si="359"/>
        <v>93.979262242121109</v>
      </c>
      <c r="BA122" s="2">
        <f t="shared" si="360"/>
        <v>93.427274502560294</v>
      </c>
      <c r="BB122" s="2">
        <f t="shared" si="361"/>
        <v>93.504016808568124</v>
      </c>
      <c r="BC122" s="2">
        <f t="shared" si="362"/>
        <v>93.60991421316281</v>
      </c>
      <c r="BD122" s="2">
        <f t="shared" si="363"/>
        <v>94.571971585054428</v>
      </c>
      <c r="BE122" s="2">
        <f t="shared" si="364"/>
        <v>94.879075855467235</v>
      </c>
      <c r="BF122" s="2">
        <f t="shared" si="365"/>
        <v>97.441248969330388</v>
      </c>
      <c r="BG122" s="2">
        <f t="shared" si="366"/>
        <v>96.578197901278784</v>
      </c>
      <c r="BH122" s="2">
        <f t="shared" si="367"/>
        <v>95.419685813577331</v>
      </c>
      <c r="BI122" s="2">
        <f t="shared" si="368"/>
        <v>95.446447664095359</v>
      </c>
      <c r="BJ122" s="2">
        <f t="shared" si="369"/>
        <v>95.473318538223182</v>
      </c>
      <c r="BK122" s="2">
        <f t="shared" si="370"/>
        <v>95.65718640643648</v>
      </c>
      <c r="BL122" s="2">
        <f t="shared" si="371"/>
        <v>96.72334166550371</v>
      </c>
      <c r="BM122" s="2">
        <f t="shared" si="372"/>
        <v>97.17267485836669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95.566999999999993</v>
      </c>
      <c r="CF122" s="2">
        <f t="shared" si="310"/>
        <v>97.736999999999995</v>
      </c>
      <c r="CG122" s="2">
        <f t="shared" si="311"/>
        <v>94.332999999999998</v>
      </c>
      <c r="CH122" s="2">
        <f t="shared" si="312"/>
        <v>94.174999999999997</v>
      </c>
      <c r="CI122" s="2">
        <f t="shared" si="313"/>
        <v>92.281000000000006</v>
      </c>
      <c r="CJ122" s="2">
        <f t="shared" si="314"/>
        <v>94.245999999999995</v>
      </c>
      <c r="CK122" s="2">
        <f t="shared" si="315"/>
        <v>94.263000000000005</v>
      </c>
      <c r="CL122" s="2">
        <f t="shared" si="316"/>
        <v>98.683999999999997</v>
      </c>
      <c r="CM122" s="2">
        <f t="shared" si="317"/>
        <v>99.210999999999999</v>
      </c>
      <c r="CN122" s="2">
        <f t="shared" si="318"/>
        <v>97.350999999999999</v>
      </c>
      <c r="CO122" s="2">
        <f t="shared" si="319"/>
        <v>96.509</v>
      </c>
      <c r="CP122" s="2">
        <f t="shared" si="320"/>
        <v>96.087999999999994</v>
      </c>
      <c r="CQ122" s="2">
        <f t="shared" si="321"/>
        <v>95.807000000000002</v>
      </c>
      <c r="CR122" s="2">
        <f t="shared" si="322"/>
        <v>99.305000000000007</v>
      </c>
      <c r="CS122" s="2">
        <f t="shared" si="323"/>
        <v>98.864000000000004</v>
      </c>
      <c r="CU122" s="2">
        <f t="shared" si="273"/>
        <v>95.566999999999993</v>
      </c>
      <c r="CV122" s="2">
        <f t="shared" si="274"/>
        <v>97.736999999999995</v>
      </c>
      <c r="CW122" s="2">
        <f t="shared" si="275"/>
        <v>94.332999999999998</v>
      </c>
      <c r="CX122" s="2">
        <f t="shared" si="276"/>
        <v>94.174999999999997</v>
      </c>
      <c r="CY122" s="2">
        <f t="shared" si="277"/>
        <v>92.281000000000006</v>
      </c>
      <c r="CZ122" s="2">
        <f t="shared" si="278"/>
        <v>94.245999999999995</v>
      </c>
      <c r="DA122" s="2">
        <f t="shared" si="279"/>
        <v>94.263000000000005</v>
      </c>
      <c r="DB122" s="2">
        <f t="shared" si="280"/>
        <v>98.683999999999997</v>
      </c>
      <c r="DC122" s="2">
        <f t="shared" si="281"/>
        <v>99.210999999999999</v>
      </c>
      <c r="DD122" s="2">
        <f t="shared" si="282"/>
        <v>97.350999999999999</v>
      </c>
      <c r="DE122" s="2">
        <f t="shared" si="283"/>
        <v>96.509</v>
      </c>
      <c r="DF122" s="2">
        <f t="shared" si="284"/>
        <v>96.087999999999994</v>
      </c>
      <c r="DG122" s="2">
        <f t="shared" si="285"/>
        <v>95.807000000000002</v>
      </c>
      <c r="DH122" s="2">
        <f t="shared" si="286"/>
        <v>99.305000000000007</v>
      </c>
      <c r="DI122" s="2">
        <f t="shared" si="287"/>
        <v>98.864000000000004</v>
      </c>
      <c r="DK122" s="2">
        <f t="shared" si="288"/>
        <v>114.75228188715029</v>
      </c>
      <c r="DL122" s="2">
        <f t="shared" si="373"/>
        <v>117.54116446000657</v>
      </c>
      <c r="DM122" s="2">
        <f t="shared" si="373"/>
        <v>118.87333499061909</v>
      </c>
      <c r="DN122" s="2">
        <f t="shared" si="373"/>
        <v>118.67315694183864</v>
      </c>
      <c r="DO122" s="2">
        <f t="shared" si="373"/>
        <v>118.22053070175437</v>
      </c>
      <c r="DP122" s="2">
        <f t="shared" si="373"/>
        <v>127.35499027975341</v>
      </c>
      <c r="DQ122" s="2">
        <f t="shared" si="373"/>
        <v>118.91231524236788</v>
      </c>
      <c r="DR122" s="2">
        <f t="shared" si="373"/>
        <v>124.83582219061167</v>
      </c>
      <c r="DS122" s="2">
        <f t="shared" si="373"/>
        <v>122.15577327935223</v>
      </c>
      <c r="DT122" s="2">
        <f t="shared" si="373"/>
        <v>125.43589331436699</v>
      </c>
      <c r="DU122" s="2">
        <f t="shared" si="373"/>
        <v>119.31207396870556</v>
      </c>
      <c r="DV122" s="2">
        <f t="shared" si="373"/>
        <v>123.37307233468289</v>
      </c>
      <c r="DW122" s="2">
        <f t="shared" si="373"/>
        <v>117.30551406061932</v>
      </c>
      <c r="DX122" s="2">
        <f t="shared" si="373"/>
        <v>115.17556439435387</v>
      </c>
      <c r="DY122" s="2">
        <f t="shared" si="373"/>
        <v>114.47901659982178</v>
      </c>
      <c r="EA122" s="2">
        <f t="shared" si="228"/>
        <v>93.484068136110864</v>
      </c>
      <c r="EB122" s="2">
        <f t="shared" si="290"/>
        <v>93.811349093816631</v>
      </c>
      <c r="EC122" s="2">
        <f t="shared" si="291"/>
        <v>93.271568737640649</v>
      </c>
      <c r="ED122" s="2">
        <f t="shared" si="292"/>
        <v>93.346445198161035</v>
      </c>
      <c r="EE122" s="2">
        <f t="shared" si="293"/>
        <v>93.451955125113869</v>
      </c>
      <c r="EF122" s="2">
        <f t="shared" si="294"/>
        <v>94.334966960958411</v>
      </c>
      <c r="EG122" s="2">
        <f t="shared" si="295"/>
        <v>94.718475374712099</v>
      </c>
      <c r="EH122" s="2">
        <f t="shared" si="296"/>
        <v>97.260054576515017</v>
      </c>
      <c r="EI122" s="2">
        <f t="shared" si="297"/>
        <v>96.412829721974873</v>
      </c>
      <c r="EJ122" s="2">
        <f t="shared" si="298"/>
        <v>95.20123428955111</v>
      </c>
      <c r="EK122" s="2">
        <f t="shared" si="299"/>
        <v>95.266093564745688</v>
      </c>
      <c r="EL122" s="2">
        <f t="shared" si="300"/>
        <v>95.284691021212311</v>
      </c>
      <c r="EM122" s="2">
        <f t="shared" si="301"/>
        <v>95.496194015956362</v>
      </c>
      <c r="EN122" s="2">
        <f t="shared" si="302"/>
        <v>96.60046111451318</v>
      </c>
      <c r="EO122" s="2">
        <f t="shared" si="303"/>
        <v>97.026276495054702</v>
      </c>
      <c r="EQ122" s="2">
        <f t="shared" si="304"/>
        <v>93.469321823114129</v>
      </c>
      <c r="ER122" s="2">
        <f t="shared" si="374"/>
        <v>93.773769115180343</v>
      </c>
      <c r="ES122" s="2">
        <f t="shared" si="374"/>
        <v>93.14018369481964</v>
      </c>
      <c r="ET122" s="2">
        <f t="shared" si="374"/>
        <v>93.241549987219599</v>
      </c>
      <c r="EU122" s="2">
        <f t="shared" si="374"/>
        <v>93.397265945457974</v>
      </c>
      <c r="EV122" s="2">
        <f t="shared" si="374"/>
        <v>94.300345082659049</v>
      </c>
      <c r="EW122" s="2">
        <f t="shared" si="374"/>
        <v>94.652374273437644</v>
      </c>
      <c r="EX122" s="2">
        <f t="shared" si="374"/>
        <v>97.245645435120082</v>
      </c>
      <c r="EY122" s="2">
        <f t="shared" si="374"/>
        <v>96.384119193389267</v>
      </c>
      <c r="EZ122" s="2">
        <f t="shared" si="374"/>
        <v>95.220834115723207</v>
      </c>
      <c r="FA122" s="2">
        <f t="shared" si="374"/>
        <v>95.206380718508697</v>
      </c>
      <c r="FB122" s="2">
        <f t="shared" si="374"/>
        <v>95.252291439101342</v>
      </c>
      <c r="FC122" s="2">
        <f t="shared" si="374"/>
        <v>95.516269488064196</v>
      </c>
      <c r="FD122" s="2">
        <f t="shared" si="374"/>
        <v>96.654974583571573</v>
      </c>
      <c r="FE122" s="2">
        <f t="shared" si="374"/>
        <v>97.241720778018049</v>
      </c>
      <c r="FG122" s="2">
        <f t="shared" si="306"/>
        <v>0.99511574344869325</v>
      </c>
      <c r="FH122" s="2">
        <f t="shared" si="375"/>
        <v>0.99289913127879947</v>
      </c>
      <c r="FI122" s="2">
        <f t="shared" si="375"/>
        <v>0.99382404772564592</v>
      </c>
      <c r="FJ122" s="2">
        <f t="shared" si="375"/>
        <v>0.9936983849993889</v>
      </c>
      <c r="FK122" s="2">
        <f t="shared" si="375"/>
        <v>0.99357973690481849</v>
      </c>
      <c r="FL122" s="2">
        <f t="shared" si="375"/>
        <v>0.99280338757042308</v>
      </c>
      <c r="FM122" s="2">
        <f t="shared" si="375"/>
        <v>0.99330568344424908</v>
      </c>
      <c r="FN122" s="2">
        <f t="shared" si="375"/>
        <v>0.99341729278003743</v>
      </c>
      <c r="FO122" s="2">
        <f t="shared" si="375"/>
        <v>0.99354716032897417</v>
      </c>
      <c r="FP122" s="2">
        <f t="shared" si="375"/>
        <v>0.99279080258413577</v>
      </c>
      <c r="FQ122" s="2">
        <f t="shared" si="375"/>
        <v>0.99244098401168057</v>
      </c>
      <c r="FR122" s="2">
        <f t="shared" si="375"/>
        <v>0.99326044480667997</v>
      </c>
      <c r="FS122" s="2">
        <f t="shared" si="375"/>
        <v>0.99263357139816655</v>
      </c>
      <c r="FT122" s="2">
        <f t="shared" si="375"/>
        <v>0.99343033256079782</v>
      </c>
      <c r="FU122" s="2">
        <f t="shared" si="375"/>
        <v>0.99177392811858212</v>
      </c>
      <c r="FW122" s="2">
        <f t="shared" si="324"/>
        <v>1.8104867899100055E-2</v>
      </c>
      <c r="FX122" s="2">
        <f t="shared" si="376"/>
        <v>1.5677374244284132E-2</v>
      </c>
      <c r="FY122" s="2">
        <f t="shared" si="377"/>
        <v>1.8339390437226825E-2</v>
      </c>
      <c r="FZ122" s="2">
        <f t="shared" si="378"/>
        <v>1.9329540546391563E-2</v>
      </c>
      <c r="GA122" s="2">
        <f t="shared" si="379"/>
        <v>1.9413047565682205E-2</v>
      </c>
      <c r="GB122" s="2">
        <f t="shared" si="380"/>
        <v>1.8129754241501733E-2</v>
      </c>
      <c r="GC122" s="2">
        <f t="shared" si="381"/>
        <v>2.0585769251555901E-2</v>
      </c>
      <c r="GD122" s="2">
        <f t="shared" si="382"/>
        <v>2.281966322232562E-2</v>
      </c>
      <c r="GE122" s="2">
        <f t="shared" si="383"/>
        <v>2.6015129950833705E-2</v>
      </c>
      <c r="GF122" s="2">
        <f t="shared" si="384"/>
        <v>2.4688908500503298E-2</v>
      </c>
      <c r="GG122" s="2">
        <f t="shared" si="385"/>
        <v>2.3610513776231731E-2</v>
      </c>
      <c r="GH122" s="2">
        <f t="shared" si="386"/>
        <v>2.0854563492837742E-2</v>
      </c>
      <c r="GI122" s="2">
        <f t="shared" si="387"/>
        <v>1.671649437572505E-2</v>
      </c>
      <c r="GJ122" s="2">
        <f t="shared" si="388"/>
        <v>1.5561288022822679E-2</v>
      </c>
      <c r="GK122" s="2">
        <f t="shared" si="389"/>
        <v>1.3139678823313107E-2</v>
      </c>
      <c r="GM122" s="86">
        <f t="shared" si="325"/>
        <v>1.4185679980409602E-73</v>
      </c>
      <c r="GN122" s="86">
        <f t="shared" si="390"/>
        <v>2.4811240350242198E-69</v>
      </c>
      <c r="GO122" s="86">
        <f t="shared" si="391"/>
        <v>5.6284477565397387E-98</v>
      </c>
      <c r="GP122" s="86">
        <f t="shared" si="392"/>
        <v>5.7392804679330573E-99</v>
      </c>
      <c r="GQ122" s="86">
        <f t="shared" si="393"/>
        <v>2.1798662858804786E-107</v>
      </c>
      <c r="GR122" s="86">
        <f t="shared" si="394"/>
        <v>2.6764833489995057E-102</v>
      </c>
      <c r="GS122" s="86">
        <f t="shared" si="395"/>
        <v>6.5180843790502909E-102</v>
      </c>
      <c r="GT122" s="86">
        <f t="shared" si="396"/>
        <v>2.5125586107896781E-93</v>
      </c>
      <c r="GU122" s="86">
        <f t="shared" si="397"/>
        <v>1.2455465452772705E-71</v>
      </c>
      <c r="GV122" s="86">
        <f t="shared" si="398"/>
        <v>2.2049170823730267E-104</v>
      </c>
      <c r="GW122" s="86">
        <f t="shared" si="399"/>
        <v>2.646386409360785E-101</v>
      </c>
      <c r="GX122" s="86">
        <f t="shared" si="400"/>
        <v>3.2520997007828253E-97</v>
      </c>
      <c r="GY122" s="86">
        <f t="shared" si="401"/>
        <v>6.3119816353654924E-66</v>
      </c>
      <c r="GZ122" s="86">
        <f t="shared" si="402"/>
        <v>1.4641387422652197E-87</v>
      </c>
      <c r="HA122" s="86">
        <f t="shared" si="403"/>
        <v>1.9999472873928849E-69</v>
      </c>
      <c r="HC122" s="86">
        <f t="shared" si="326"/>
        <v>3.3420012655141681E-17</v>
      </c>
      <c r="HD122" s="86">
        <f t="shared" si="404"/>
        <v>1.2190675158226063E-16</v>
      </c>
      <c r="HE122" s="86">
        <f t="shared" si="405"/>
        <v>8.2064659986278762E-22</v>
      </c>
      <c r="HF122" s="86">
        <f t="shared" si="406"/>
        <v>1.6525600302662149E-19</v>
      </c>
      <c r="HG122" s="86">
        <f t="shared" si="407"/>
        <v>1.4697838300763612E-24</v>
      </c>
      <c r="HH122" s="86">
        <f t="shared" si="408"/>
        <v>6.8363236611578558E-31</v>
      </c>
      <c r="HI122" s="86">
        <f t="shared" si="409"/>
        <v>2.3194762318863894E-29</v>
      </c>
      <c r="HJ122" s="86">
        <f t="shared" si="410"/>
        <v>2.9273817098880558E-24</v>
      </c>
      <c r="HK122" s="86">
        <f t="shared" si="411"/>
        <v>3.0959321214830469E-22</v>
      </c>
      <c r="HL122" s="86">
        <f t="shared" si="412"/>
        <v>4.4354937019929427E-26</v>
      </c>
      <c r="HM122" s="86">
        <f t="shared" si="413"/>
        <v>3.1210920668222198E-29</v>
      </c>
      <c r="HN122" s="86">
        <f t="shared" si="414"/>
        <v>5.0914165599767615E-20</v>
      </c>
      <c r="HO122" s="86">
        <f t="shared" si="415"/>
        <v>1.1063258819872418E-13</v>
      </c>
      <c r="HP122" s="86">
        <f t="shared" si="416"/>
        <v>1.6392281813078544E-19</v>
      </c>
      <c r="HQ122" s="86">
        <f t="shared" si="417"/>
        <v>6.5589383840351124E-14</v>
      </c>
      <c r="HS122" s="86">
        <f t="shared" si="327"/>
        <v>8.3645685097414051E-4</v>
      </c>
      <c r="HT122" s="86">
        <f t="shared" si="418"/>
        <v>4.2903841288937424E-4</v>
      </c>
      <c r="HU122" s="86">
        <f t="shared" si="419"/>
        <v>1.5774582705133948E-4</v>
      </c>
      <c r="HV122" s="86">
        <f t="shared" si="420"/>
        <v>9.4833499991117714E-5</v>
      </c>
      <c r="HW122" s="86">
        <f t="shared" si="421"/>
        <v>1.0770565394649811E-4</v>
      </c>
      <c r="HX122" s="86">
        <f t="shared" si="422"/>
        <v>2.7296295512671372E-5</v>
      </c>
      <c r="HY122" s="86">
        <f t="shared" si="423"/>
        <v>7.909190414679524E-5</v>
      </c>
      <c r="HZ122" s="86">
        <f t="shared" si="424"/>
        <v>1.4008625401517E-4</v>
      </c>
      <c r="IA122" s="86">
        <f t="shared" si="425"/>
        <v>3.7287432397271051E-4</v>
      </c>
      <c r="IB122" s="86">
        <f t="shared" si="426"/>
        <v>3.8693068093479874E-4</v>
      </c>
      <c r="IC122" s="86">
        <f t="shared" si="427"/>
        <v>1.5579654473884936E-4</v>
      </c>
      <c r="ID122" s="86">
        <f t="shared" si="428"/>
        <v>1.0751654407667158E-4</v>
      </c>
      <c r="IE122" s="86">
        <f t="shared" si="429"/>
        <v>4.0718750238818443E-5</v>
      </c>
      <c r="IF122" s="86">
        <f t="shared" si="430"/>
        <v>1.7664896260149174E-3</v>
      </c>
      <c r="IG122" s="86">
        <f t="shared" si="431"/>
        <v>3.5003522355252165E-3</v>
      </c>
      <c r="II122" s="86">
        <f t="shared" si="328"/>
        <v>1.4355893938686165E-39</v>
      </c>
      <c r="IJ122" s="86">
        <f t="shared" si="329"/>
        <v>4.8599756457021873E-46</v>
      </c>
      <c r="IK122" s="86">
        <f t="shared" si="330"/>
        <v>2.0222187018640341E-51</v>
      </c>
      <c r="IL122" s="86">
        <f t="shared" si="331"/>
        <v>5.6215418209606741E-50</v>
      </c>
      <c r="IM122" s="86">
        <f t="shared" si="332"/>
        <v>9.9055741268290748E-50</v>
      </c>
      <c r="IN122" s="86">
        <f t="shared" si="333"/>
        <v>3.8442462422912217E-58</v>
      </c>
      <c r="IO122" s="86">
        <f t="shared" si="334"/>
        <v>3.3174962473162196E-52</v>
      </c>
      <c r="IP122" s="86">
        <f t="shared" si="335"/>
        <v>1.0983637718172014E-51</v>
      </c>
      <c r="IQ122" s="86">
        <f t="shared" si="336"/>
        <v>8.1238388327453065E-47</v>
      </c>
      <c r="IR122" s="86">
        <f t="shared" si="337"/>
        <v>5.8994479938897446E-49</v>
      </c>
      <c r="IS122" s="86">
        <f t="shared" si="338"/>
        <v>3.1491769431946488E-53</v>
      </c>
      <c r="IT122" s="86">
        <f t="shared" si="339"/>
        <v>3.5931217345603707E-54</v>
      </c>
      <c r="IU122" s="86">
        <f t="shared" si="340"/>
        <v>1.5224407658707323E-55</v>
      </c>
      <c r="IV122" s="86">
        <f t="shared" si="341"/>
        <v>3.6418046366405026E-30</v>
      </c>
      <c r="IW122" s="86">
        <f t="shared" si="342"/>
        <v>2.7765855586660503E-25</v>
      </c>
      <c r="IY122" s="86">
        <f t="shared" si="343"/>
        <v>8.364568509741739E-4</v>
      </c>
      <c r="IZ122" s="86">
        <f t="shared" si="344"/>
        <v>4.2903841288949616E-4</v>
      </c>
      <c r="JA122" s="86">
        <f t="shared" si="345"/>
        <v>1.5774582705133948E-4</v>
      </c>
      <c r="JB122" s="86">
        <f t="shared" si="346"/>
        <v>9.4833499991117876E-5</v>
      </c>
      <c r="JC122" s="86">
        <f t="shared" si="347"/>
        <v>1.0770565394649811E-4</v>
      </c>
      <c r="JD122" s="86">
        <f t="shared" si="348"/>
        <v>2.7296295512671372E-5</v>
      </c>
      <c r="JE122" s="86">
        <f t="shared" si="349"/>
        <v>7.909190414679524E-5</v>
      </c>
      <c r="JF122" s="86">
        <f t="shared" si="350"/>
        <v>1.4008625401517E-4</v>
      </c>
      <c r="JG122" s="86">
        <f t="shared" si="351"/>
        <v>3.7287432397271051E-4</v>
      </c>
      <c r="JH122" s="86">
        <f t="shared" si="352"/>
        <v>3.8693068093479874E-4</v>
      </c>
      <c r="JI122" s="86">
        <f t="shared" si="353"/>
        <v>1.5579654473884936E-4</v>
      </c>
      <c r="JJ122" s="86">
        <f t="shared" si="354"/>
        <v>1.0751654407667163E-4</v>
      </c>
      <c r="JK122" s="86">
        <f t="shared" si="355"/>
        <v>4.0718750349451029E-5</v>
      </c>
      <c r="JL122" s="86">
        <f t="shared" si="356"/>
        <v>1.7664896260149176E-3</v>
      </c>
      <c r="JM122" s="86">
        <f t="shared" si="357"/>
        <v>3.500352235590806E-3</v>
      </c>
    </row>
    <row r="123" spans="2:273" x14ac:dyDescent="0.25">
      <c r="B123" s="2">
        <v>96</v>
      </c>
      <c r="C123" s="37">
        <v>92.233000000000004</v>
      </c>
      <c r="D123" s="37">
        <v>93.578999999999994</v>
      </c>
      <c r="E123" s="37">
        <v>94.614000000000004</v>
      </c>
      <c r="F123" s="37">
        <v>95.367999999999995</v>
      </c>
      <c r="G123" s="37">
        <v>94.385999999999996</v>
      </c>
      <c r="H123" s="37">
        <v>95.105000000000004</v>
      </c>
      <c r="I123" s="37">
        <v>97.385999999999996</v>
      </c>
      <c r="J123" s="37">
        <v>97.543999999999997</v>
      </c>
      <c r="K123" s="37">
        <v>95.403999999999996</v>
      </c>
      <c r="L123" s="37">
        <v>96.123000000000005</v>
      </c>
      <c r="M123" s="37">
        <v>96.894999999999996</v>
      </c>
      <c r="N123" s="37">
        <v>94.965000000000003</v>
      </c>
      <c r="O123" s="37">
        <v>95.491</v>
      </c>
      <c r="P123" s="37">
        <v>97.457999999999998</v>
      </c>
      <c r="Q123" s="37">
        <v>101.898</v>
      </c>
      <c r="S123" s="4">
        <f t="shared" si="229"/>
        <v>93.454644271470698</v>
      </c>
      <c r="T123" s="4">
        <f t="shared" si="230"/>
        <v>93.833314926387018</v>
      </c>
      <c r="U123" s="4">
        <f t="shared" si="231"/>
        <v>93.256055494152776</v>
      </c>
      <c r="V123" s="4">
        <f t="shared" si="232"/>
        <v>93.34978801766556</v>
      </c>
      <c r="W123" s="4">
        <f t="shared" si="233"/>
        <v>93.466784323423951</v>
      </c>
      <c r="X123" s="4">
        <f t="shared" si="234"/>
        <v>94.386906064454237</v>
      </c>
      <c r="Y123" s="4">
        <f t="shared" si="235"/>
        <v>94.744483227202636</v>
      </c>
      <c r="Z123" s="4">
        <f t="shared" si="236"/>
        <v>97.320191817577779</v>
      </c>
      <c r="AA123" s="4">
        <f t="shared" si="237"/>
        <v>96.536078024595199</v>
      </c>
      <c r="AB123" s="4">
        <f t="shared" si="238"/>
        <v>95.40466758294049</v>
      </c>
      <c r="AC123" s="4">
        <f t="shared" si="239"/>
        <v>95.351422217993559</v>
      </c>
      <c r="AD123" s="4">
        <f t="shared" si="240"/>
        <v>95.376909409343298</v>
      </c>
      <c r="AE123" s="4">
        <f t="shared" si="241"/>
        <v>95.55512057998051</v>
      </c>
      <c r="AF123" s="4">
        <f t="shared" si="242"/>
        <v>97.372799244849389</v>
      </c>
      <c r="AG123" s="4">
        <f t="shared" si="243"/>
        <v>99.256429996104117</v>
      </c>
      <c r="AI123" s="4">
        <f t="shared" si="244"/>
        <v>-1.2216442714706943</v>
      </c>
      <c r="AJ123" s="4">
        <f t="shared" si="245"/>
        <v>-0.2543149263870248</v>
      </c>
      <c r="AK123" s="4">
        <f t="shared" si="246"/>
        <v>1.3579445058472288</v>
      </c>
      <c r="AL123" s="4">
        <f t="shared" si="247"/>
        <v>2.0182119823344351</v>
      </c>
      <c r="AM123" s="4">
        <f t="shared" si="248"/>
        <v>0.91921567657604442</v>
      </c>
      <c r="AN123" s="4">
        <f t="shared" si="249"/>
        <v>0.71809393554576673</v>
      </c>
      <c r="AO123" s="4">
        <f t="shared" si="250"/>
        <v>2.6415167727973596</v>
      </c>
      <c r="AP123" s="4">
        <f t="shared" si="251"/>
        <v>0.22380818242221778</v>
      </c>
      <c r="AQ123" s="4">
        <f t="shared" si="252"/>
        <v>-1.1320780245952022</v>
      </c>
      <c r="AR123" s="4">
        <f t="shared" si="253"/>
        <v>0.71833241705951423</v>
      </c>
      <c r="AS123" s="4">
        <f t="shared" si="254"/>
        <v>1.5435777820064374</v>
      </c>
      <c r="AT123" s="4">
        <f t="shared" si="255"/>
        <v>-0.4119094093432949</v>
      </c>
      <c r="AU123" s="4">
        <f t="shared" si="256"/>
        <v>-6.4120579980510684E-2</v>
      </c>
      <c r="AV123" s="4">
        <f t="shared" ref="AV123:AW138" si="432">IF(OR($B123 &lt; P$230, $B123 &gt; P$233), 0, P123-AF123)</f>
        <v>8.5200755150609098E-2</v>
      </c>
      <c r="AW123" s="4">
        <f t="shared" si="432"/>
        <v>2.6415700038958789</v>
      </c>
      <c r="AY123" s="2">
        <f t="shared" si="308"/>
        <v>93.454644271470698</v>
      </c>
      <c r="AZ123" s="2">
        <f t="shared" si="359"/>
        <v>93.817839093976147</v>
      </c>
      <c r="BA123" s="2">
        <f t="shared" si="360"/>
        <v>93.239859175628595</v>
      </c>
      <c r="BB123" s="2">
        <f t="shared" si="361"/>
        <v>93.33342690192174</v>
      </c>
      <c r="BC123" s="2">
        <f t="shared" si="362"/>
        <v>93.446494281451649</v>
      </c>
      <c r="BD123" s="2">
        <f t="shared" si="363"/>
        <v>94.3794929988006</v>
      </c>
      <c r="BE123" s="2">
        <f t="shared" si="364"/>
        <v>94.723384650974467</v>
      </c>
      <c r="BF123" s="2">
        <f t="shared" si="365"/>
        <v>97.280305850630512</v>
      </c>
      <c r="BG123" s="2">
        <f t="shared" si="366"/>
        <v>96.431577797792144</v>
      </c>
      <c r="BH123" s="2">
        <f t="shared" si="367"/>
        <v>95.27786276929902</v>
      </c>
      <c r="BI123" s="2">
        <f t="shared" si="368"/>
        <v>95.285104098909542</v>
      </c>
      <c r="BJ123" s="2">
        <f t="shared" si="369"/>
        <v>95.32827989419026</v>
      </c>
      <c r="BK123" s="2">
        <f t="shared" si="370"/>
        <v>95.535613036538123</v>
      </c>
      <c r="BL123" s="2">
        <f t="shared" si="371"/>
        <v>96.600880275435955</v>
      </c>
      <c r="BM123" s="2">
        <f t="shared" si="372"/>
        <v>97.082544887358864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92.233000000000004</v>
      </c>
      <c r="CF123" s="2">
        <f t="shared" si="310"/>
        <v>93.578999999999994</v>
      </c>
      <c r="CG123" s="2">
        <f t="shared" si="311"/>
        <v>94.614000000000004</v>
      </c>
      <c r="CH123" s="2">
        <f t="shared" si="312"/>
        <v>95.367999999999995</v>
      </c>
      <c r="CI123" s="2">
        <f t="shared" si="313"/>
        <v>94.385999999999996</v>
      </c>
      <c r="CJ123" s="2">
        <f t="shared" si="314"/>
        <v>95.105000000000004</v>
      </c>
      <c r="CK123" s="2">
        <f t="shared" si="315"/>
        <v>97.385999999999996</v>
      </c>
      <c r="CL123" s="2">
        <f t="shared" si="316"/>
        <v>97.543999999999997</v>
      </c>
      <c r="CM123" s="2">
        <f t="shared" si="317"/>
        <v>95.403999999999996</v>
      </c>
      <c r="CN123" s="2">
        <f t="shared" si="318"/>
        <v>96.123000000000005</v>
      </c>
      <c r="CO123" s="2">
        <f t="shared" si="319"/>
        <v>96.894999999999996</v>
      </c>
      <c r="CP123" s="2">
        <f t="shared" si="320"/>
        <v>94.965000000000003</v>
      </c>
      <c r="CQ123" s="2">
        <f t="shared" si="321"/>
        <v>95.491</v>
      </c>
      <c r="CR123" s="2">
        <f t="shared" si="322"/>
        <v>97.457999999999998</v>
      </c>
      <c r="CS123" s="2">
        <f t="shared" si="323"/>
        <v>101.898</v>
      </c>
      <c r="CU123" s="2">
        <f t="shared" si="273"/>
        <v>92.233000000000004</v>
      </c>
      <c r="CV123" s="2">
        <f t="shared" si="274"/>
        <v>93.578999999999994</v>
      </c>
      <c r="CW123" s="2">
        <f t="shared" si="275"/>
        <v>94.614000000000004</v>
      </c>
      <c r="CX123" s="2">
        <f t="shared" si="276"/>
        <v>95.367999999999995</v>
      </c>
      <c r="CY123" s="2">
        <f t="shared" si="277"/>
        <v>94.385999999999996</v>
      </c>
      <c r="CZ123" s="2">
        <f t="shared" si="278"/>
        <v>95.105000000000004</v>
      </c>
      <c r="DA123" s="2">
        <f t="shared" si="279"/>
        <v>97.385999999999996</v>
      </c>
      <c r="DB123" s="2">
        <f t="shared" si="280"/>
        <v>97.543999999999997</v>
      </c>
      <c r="DC123" s="2">
        <f t="shared" si="281"/>
        <v>95.403999999999996</v>
      </c>
      <c r="DD123" s="2">
        <f t="shared" si="282"/>
        <v>96.123000000000005</v>
      </c>
      <c r="DE123" s="2">
        <f t="shared" si="283"/>
        <v>96.894999999999996</v>
      </c>
      <c r="DF123" s="2">
        <f t="shared" si="284"/>
        <v>94.965000000000003</v>
      </c>
      <c r="DG123" s="2">
        <f t="shared" si="285"/>
        <v>95.491</v>
      </c>
      <c r="DH123" s="2">
        <f t="shared" si="286"/>
        <v>97.457999999999998</v>
      </c>
      <c r="DI123" s="2">
        <f t="shared" si="287"/>
        <v>101.898</v>
      </c>
      <c r="DK123" s="2">
        <f t="shared" si="288"/>
        <v>114.85074395448078</v>
      </c>
      <c r="DL123" s="2">
        <f t="shared" ref="DL123:DY138" si="433">BP$228*$B123+BP$229</f>
        <v>117.67868979100558</v>
      </c>
      <c r="DM123" s="2">
        <f t="shared" si="433"/>
        <v>119.03123611632266</v>
      </c>
      <c r="DN123" s="2">
        <f t="shared" si="433"/>
        <v>118.83502392120074</v>
      </c>
      <c r="DO123" s="2">
        <f t="shared" si="433"/>
        <v>118.36151794871793</v>
      </c>
      <c r="DP123" s="2">
        <f t="shared" si="433"/>
        <v>127.61963916548123</v>
      </c>
      <c r="DQ123" s="2">
        <f t="shared" si="433"/>
        <v>119.06048637706533</v>
      </c>
      <c r="DR123" s="2">
        <f t="shared" si="433"/>
        <v>125.04051920341394</v>
      </c>
      <c r="DS123" s="2">
        <f t="shared" si="433"/>
        <v>122.3303076923077</v>
      </c>
      <c r="DT123" s="2">
        <f t="shared" si="433"/>
        <v>125.6726249407302</v>
      </c>
      <c r="DU123" s="2">
        <f t="shared" si="433"/>
        <v>119.48630772878143</v>
      </c>
      <c r="DV123" s="2">
        <f t="shared" si="433"/>
        <v>123.59887719298248</v>
      </c>
      <c r="DW123" s="2">
        <f t="shared" si="433"/>
        <v>117.46421588795272</v>
      </c>
      <c r="DX123" s="2">
        <f t="shared" si="433"/>
        <v>115.32618306160411</v>
      </c>
      <c r="DY123" s="2">
        <f t="shared" si="433"/>
        <v>114.62911653297685</v>
      </c>
      <c r="EA123" s="2">
        <f t="shared" si="228"/>
        <v>93.359092632610128</v>
      </c>
      <c r="EB123" s="2">
        <f t="shared" si="290"/>
        <v>93.662738992537314</v>
      </c>
      <c r="EC123" s="2">
        <f t="shared" si="291"/>
        <v>93.095759951735644</v>
      </c>
      <c r="ED123" s="2">
        <f t="shared" si="292"/>
        <v>93.187638031427383</v>
      </c>
      <c r="EE123" s="2">
        <f t="shared" si="293"/>
        <v>93.300480978406483</v>
      </c>
      <c r="EF123" s="2">
        <f t="shared" si="294"/>
        <v>94.160097491433859</v>
      </c>
      <c r="EG123" s="2">
        <f t="shared" si="295"/>
        <v>94.574818863970975</v>
      </c>
      <c r="EH123" s="2">
        <f t="shared" si="296"/>
        <v>97.112754900197814</v>
      </c>
      <c r="EI123" s="2">
        <f t="shared" si="297"/>
        <v>96.27872632828732</v>
      </c>
      <c r="EJ123" s="2">
        <f t="shared" si="298"/>
        <v>95.0762175741459</v>
      </c>
      <c r="EK123" s="2">
        <f t="shared" si="299"/>
        <v>95.117945047663653</v>
      </c>
      <c r="EL123" s="2">
        <f t="shared" si="300"/>
        <v>95.153893991465608</v>
      </c>
      <c r="EM123" s="2">
        <f t="shared" si="301"/>
        <v>95.386889869262362</v>
      </c>
      <c r="EN123" s="2">
        <f t="shared" si="302"/>
        <v>96.487376301285991</v>
      </c>
      <c r="EO123" s="2">
        <f t="shared" si="303"/>
        <v>96.947540856094847</v>
      </c>
      <c r="EQ123" s="2">
        <f t="shared" si="304"/>
        <v>93.347790536344618</v>
      </c>
      <c r="ER123" s="2">
        <f t="shared" ref="ER123:FE138" si="434">CV$228*$B123+CV$229</f>
        <v>93.632087866927606</v>
      </c>
      <c r="ES123" s="2">
        <f t="shared" si="434"/>
        <v>92.993001625287235</v>
      </c>
      <c r="ET123" s="2">
        <f t="shared" si="434"/>
        <v>93.107654381611468</v>
      </c>
      <c r="EU123" s="2">
        <f t="shared" si="434"/>
        <v>93.262320207217186</v>
      </c>
      <c r="EV123" s="2">
        <f t="shared" si="434"/>
        <v>94.142378725018744</v>
      </c>
      <c r="EW123" s="2">
        <f t="shared" si="434"/>
        <v>94.529788548019212</v>
      </c>
      <c r="EX123" s="2">
        <f t="shared" si="434"/>
        <v>97.104321106846214</v>
      </c>
      <c r="EY123" s="2">
        <f t="shared" si="434"/>
        <v>96.259370559547719</v>
      </c>
      <c r="EZ123" s="2">
        <f t="shared" si="434"/>
        <v>95.08918567310198</v>
      </c>
      <c r="FA123" s="2">
        <f t="shared" si="434"/>
        <v>95.08132335370162</v>
      </c>
      <c r="FB123" s="2">
        <f t="shared" si="434"/>
        <v>95.129517982899131</v>
      </c>
      <c r="FC123" s="2">
        <f t="shared" si="434"/>
        <v>95.40359454439826</v>
      </c>
      <c r="FD123" s="2">
        <f t="shared" si="434"/>
        <v>96.52047738898419</v>
      </c>
      <c r="FE123" s="2">
        <f t="shared" si="434"/>
        <v>97.104329401244158</v>
      </c>
      <c r="FG123" s="2">
        <f t="shared" si="306"/>
        <v>0.99554358988892055</v>
      </c>
      <c r="FH123" s="2">
        <f t="shared" ref="FH123:FU138" si="435">POWER(10,($B123-D$231)/D$229)/(1+POWER(10,($B123-D$231)/D$229))</f>
        <v>0.9935198819830634</v>
      </c>
      <c r="FI123" s="2">
        <f t="shared" si="435"/>
        <v>0.99436440210354926</v>
      </c>
      <c r="FJ123" s="2">
        <f t="shared" si="435"/>
        <v>0.99424967040681012</v>
      </c>
      <c r="FK123" s="2">
        <f t="shared" si="435"/>
        <v>0.99414134082966399</v>
      </c>
      <c r="FL123" s="2">
        <f t="shared" si="435"/>
        <v>0.99343245272977077</v>
      </c>
      <c r="FM123" s="2">
        <f t="shared" si="435"/>
        <v>0.99389111243756012</v>
      </c>
      <c r="FN123" s="2">
        <f t="shared" si="435"/>
        <v>0.99399302037914505</v>
      </c>
      <c r="FO123" s="2">
        <f t="shared" si="435"/>
        <v>0.99411159695823503</v>
      </c>
      <c r="FP123" s="2">
        <f t="shared" si="435"/>
        <v>0.99342096052347484</v>
      </c>
      <c r="FQ123" s="2">
        <f t="shared" si="435"/>
        <v>0.99310150721709789</v>
      </c>
      <c r="FR123" s="2">
        <f t="shared" si="435"/>
        <v>0.99384980549791524</v>
      </c>
      <c r="FS123" s="2">
        <f t="shared" si="435"/>
        <v>0.99327737989487996</v>
      </c>
      <c r="FT123" s="2">
        <f t="shared" si="435"/>
        <v>0.99400492657519568</v>
      </c>
      <c r="FU123" s="2">
        <f t="shared" si="435"/>
        <v>0.99249229916622106</v>
      </c>
      <c r="FW123" s="2">
        <f t="shared" si="324"/>
        <v>1.9816978084444343E-2</v>
      </c>
      <c r="FX123" s="2">
        <f t="shared" si="376"/>
        <v>1.7163938149734284E-2</v>
      </c>
      <c r="FY123" s="2">
        <f t="shared" si="377"/>
        <v>2.0073225157792366E-2</v>
      </c>
      <c r="FZ123" s="2">
        <f t="shared" si="378"/>
        <v>2.1154968290154313E-2</v>
      </c>
      <c r="GA123" s="2">
        <f t="shared" si="379"/>
        <v>2.1246190625196514E-2</v>
      </c>
      <c r="GB123" s="2">
        <f t="shared" si="380"/>
        <v>1.9844170273350521E-2</v>
      </c>
      <c r="GC123" s="2">
        <f t="shared" si="381"/>
        <v>2.2527106547070998E-2</v>
      </c>
      <c r="GD123" s="2">
        <f t="shared" si="382"/>
        <v>2.4966297367716803E-2</v>
      </c>
      <c r="GE123" s="2">
        <f t="shared" si="383"/>
        <v>2.8453607256646203E-2</v>
      </c>
      <c r="GF123" s="2">
        <f t="shared" si="384"/>
        <v>2.7006521905942948E-2</v>
      </c>
      <c r="GG123" s="2">
        <f t="shared" si="385"/>
        <v>2.5829576369069886E-2</v>
      </c>
      <c r="GH123" s="2">
        <f t="shared" si="386"/>
        <v>2.2820658751141722E-2</v>
      </c>
      <c r="GI123" s="2">
        <f t="shared" si="387"/>
        <v>1.8299758165772742E-2</v>
      </c>
      <c r="GJ123" s="2">
        <f t="shared" si="388"/>
        <v>1.7037034894548369E-2</v>
      </c>
      <c r="GK123" s="2">
        <f t="shared" si="389"/>
        <v>1.4389130341316921E-2</v>
      </c>
      <c r="GM123" s="86">
        <f t="shared" si="325"/>
        <v>1.4634699043314982E-77</v>
      </c>
      <c r="GN123" s="86">
        <f t="shared" si="390"/>
        <v>3.697896833884969E-73</v>
      </c>
      <c r="GO123" s="86">
        <f t="shared" si="391"/>
        <v>2.7140412864301311E-103</v>
      </c>
      <c r="GP123" s="86">
        <f t="shared" si="392"/>
        <v>2.1616542668038106E-104</v>
      </c>
      <c r="GQ123" s="86">
        <f t="shared" si="393"/>
        <v>2.9703402494272951E-113</v>
      </c>
      <c r="GR123" s="86">
        <f t="shared" si="394"/>
        <v>6.7274476729405458E-108</v>
      </c>
      <c r="GS123" s="86">
        <f t="shared" si="395"/>
        <v>1.9502512183290131E-107</v>
      </c>
      <c r="GT123" s="86">
        <f t="shared" si="396"/>
        <v>2.1047405988920852E-98</v>
      </c>
      <c r="GU123" s="86">
        <f t="shared" si="397"/>
        <v>1.6047918175878102E-75</v>
      </c>
      <c r="GV123" s="86">
        <f t="shared" si="398"/>
        <v>4.3720673322687993E-110</v>
      </c>
      <c r="GW123" s="86">
        <f t="shared" si="399"/>
        <v>6.9873753868676953E-107</v>
      </c>
      <c r="GX123" s="86">
        <f t="shared" si="400"/>
        <v>1.6842667715688566E-102</v>
      </c>
      <c r="GY123" s="86">
        <f t="shared" si="401"/>
        <v>1.5695530467128213E-69</v>
      </c>
      <c r="GZ123" s="86">
        <f t="shared" si="402"/>
        <v>2.7084935103155658E-92</v>
      </c>
      <c r="HA123" s="86">
        <f t="shared" si="403"/>
        <v>3.7601495597829375E-73</v>
      </c>
      <c r="HC123" s="86">
        <f t="shared" si="326"/>
        <v>3.7240190714164636E-19</v>
      </c>
      <c r="HD123" s="86">
        <f t="shared" si="404"/>
        <v>1.176266983776099E-18</v>
      </c>
      <c r="HE123" s="86">
        <f t="shared" si="405"/>
        <v>2.6553427737932222E-24</v>
      </c>
      <c r="HF123" s="86">
        <f t="shared" si="406"/>
        <v>8.3954774500857847E-22</v>
      </c>
      <c r="HG123" s="86">
        <f t="shared" si="407"/>
        <v>1.7262587567593831E-27</v>
      </c>
      <c r="HH123" s="86">
        <f t="shared" si="408"/>
        <v>1.1012449199444006E-34</v>
      </c>
      <c r="HI123" s="86">
        <f t="shared" si="409"/>
        <v>8.3806732877490679E-33</v>
      </c>
      <c r="HJ123" s="86">
        <f t="shared" si="410"/>
        <v>5.0726748659499328E-27</v>
      </c>
      <c r="HK123" s="86">
        <f t="shared" si="411"/>
        <v>1.0442677757295426E-24</v>
      </c>
      <c r="HL123" s="86">
        <f t="shared" si="412"/>
        <v>4.8643050451264056E-29</v>
      </c>
      <c r="HM123" s="86">
        <f t="shared" si="413"/>
        <v>1.2461297532988857E-32</v>
      </c>
      <c r="HN123" s="86">
        <f t="shared" si="414"/>
        <v>2.8664828698928769E-22</v>
      </c>
      <c r="HO123" s="86">
        <f t="shared" si="415"/>
        <v>2.7218338621190149E-15</v>
      </c>
      <c r="HP123" s="86">
        <f t="shared" si="416"/>
        <v>8.3686735990345492E-22</v>
      </c>
      <c r="HQ123" s="86">
        <f t="shared" si="417"/>
        <v>1.6791707247167519E-15</v>
      </c>
      <c r="HS123" s="86">
        <f t="shared" si="327"/>
        <v>1.6452195524921578E-3</v>
      </c>
      <c r="HT123" s="86">
        <f t="shared" si="418"/>
        <v>8.9882597341716167E-4</v>
      </c>
      <c r="HU123" s="86">
        <f t="shared" si="419"/>
        <v>3.7510344580095366E-4</v>
      </c>
      <c r="HV123" s="86">
        <f t="shared" si="420"/>
        <v>2.3125605312336109E-4</v>
      </c>
      <c r="HW123" s="86">
        <f t="shared" si="421"/>
        <v>2.606234209545906E-4</v>
      </c>
      <c r="HX123" s="86">
        <f t="shared" si="422"/>
        <v>7.5091561462147245E-5</v>
      </c>
      <c r="HY123" s="86">
        <f t="shared" si="423"/>
        <v>2.0157242440761112E-4</v>
      </c>
      <c r="HZ123" s="86">
        <f t="shared" si="424"/>
        <v>3.5333029826983023E-4</v>
      </c>
      <c r="IA123" s="86">
        <f t="shared" si="425"/>
        <v>8.7870047802419125E-4</v>
      </c>
      <c r="IB123" s="86">
        <f t="shared" si="426"/>
        <v>9.1634610175589729E-4</v>
      </c>
      <c r="IC123" s="86">
        <f t="shared" si="427"/>
        <v>3.9941486582359458E-4</v>
      </c>
      <c r="ID123" s="86">
        <f t="shared" si="428"/>
        <v>2.7516495901865642E-4</v>
      </c>
      <c r="IE123" s="86">
        <f t="shared" si="429"/>
        <v>1.0525854584034258E-4</v>
      </c>
      <c r="IF123" s="86">
        <f t="shared" si="430"/>
        <v>3.0364126254900261E-3</v>
      </c>
      <c r="IG123" s="86">
        <f t="shared" si="431"/>
        <v>5.4124903840519498E-3</v>
      </c>
      <c r="II123" s="86">
        <f t="shared" si="328"/>
        <v>7.6303816748139918E-38</v>
      </c>
      <c r="IJ123" s="86">
        <f t="shared" si="329"/>
        <v>4.3154739039522053E-44</v>
      </c>
      <c r="IK123" s="86">
        <f t="shared" si="330"/>
        <v>3.7708991063766373E-49</v>
      </c>
      <c r="IL123" s="86">
        <f t="shared" si="331"/>
        <v>9.6481030154380867E-48</v>
      </c>
      <c r="IM123" s="86">
        <f t="shared" si="332"/>
        <v>1.6656086084606673E-47</v>
      </c>
      <c r="IN123" s="86">
        <f t="shared" si="333"/>
        <v>1.4261677381691718E-55</v>
      </c>
      <c r="IO123" s="86">
        <f t="shared" si="334"/>
        <v>7.8833463074664672E-50</v>
      </c>
      <c r="IP123" s="86">
        <f t="shared" si="335"/>
        <v>2.8664785045477375E-49</v>
      </c>
      <c r="IQ123" s="86">
        <f t="shared" si="336"/>
        <v>1.4842140347969823E-44</v>
      </c>
      <c r="IR123" s="86">
        <f t="shared" si="337"/>
        <v>1.2743106598945765E-46</v>
      </c>
      <c r="IS123" s="86">
        <f t="shared" si="338"/>
        <v>1.0285863978871386E-50</v>
      </c>
      <c r="IT123" s="86">
        <f t="shared" si="339"/>
        <v>1.0764523145891487E-51</v>
      </c>
      <c r="IU123" s="86">
        <f t="shared" si="340"/>
        <v>3.843629906925649E-53</v>
      </c>
      <c r="IV123" s="86">
        <f t="shared" si="341"/>
        <v>6.5022795883554936E-29</v>
      </c>
      <c r="IW123" s="86">
        <f t="shared" si="342"/>
        <v>2.7650571925041727E-24</v>
      </c>
      <c r="IY123" s="86">
        <f t="shared" si="343"/>
        <v>1.6452195524921582E-3</v>
      </c>
      <c r="IZ123" s="86">
        <f t="shared" si="344"/>
        <v>8.9882597341716286E-4</v>
      </c>
      <c r="JA123" s="86">
        <f t="shared" si="345"/>
        <v>3.7510344580095366E-4</v>
      </c>
      <c r="JB123" s="86">
        <f t="shared" si="346"/>
        <v>2.3125605312336109E-4</v>
      </c>
      <c r="JC123" s="86">
        <f t="shared" si="347"/>
        <v>2.606234209545906E-4</v>
      </c>
      <c r="JD123" s="86">
        <f t="shared" si="348"/>
        <v>7.5091561462147245E-5</v>
      </c>
      <c r="JE123" s="86">
        <f t="shared" si="349"/>
        <v>2.0157242440761112E-4</v>
      </c>
      <c r="JF123" s="86">
        <f t="shared" si="350"/>
        <v>3.5333029826983023E-4</v>
      </c>
      <c r="JG123" s="86">
        <f t="shared" si="351"/>
        <v>8.7870047802419125E-4</v>
      </c>
      <c r="JH123" s="86">
        <f t="shared" si="352"/>
        <v>9.1634610175589729E-4</v>
      </c>
      <c r="JI123" s="86">
        <f t="shared" si="353"/>
        <v>3.9941486582359458E-4</v>
      </c>
      <c r="JJ123" s="86">
        <f t="shared" si="354"/>
        <v>2.7516495901865642E-4</v>
      </c>
      <c r="JK123" s="86">
        <f t="shared" si="355"/>
        <v>1.0525854584306442E-4</v>
      </c>
      <c r="JL123" s="86">
        <f t="shared" si="356"/>
        <v>3.0364126254900261E-3</v>
      </c>
      <c r="JM123" s="86">
        <f t="shared" si="357"/>
        <v>5.412490384053629E-3</v>
      </c>
    </row>
    <row r="124" spans="2:273" x14ac:dyDescent="0.25">
      <c r="B124" s="2">
        <v>97</v>
      </c>
      <c r="C124" s="37">
        <v>93.066999999999993</v>
      </c>
      <c r="D124" s="37">
        <v>94.632000000000005</v>
      </c>
      <c r="E124" s="37">
        <v>94.736999999999995</v>
      </c>
      <c r="F124" s="37">
        <v>92.754000000000005</v>
      </c>
      <c r="G124" s="37">
        <v>95.718999999999994</v>
      </c>
      <c r="H124" s="37">
        <v>96.438999999999993</v>
      </c>
      <c r="I124" s="37">
        <v>94.367999999999995</v>
      </c>
      <c r="J124" s="37">
        <v>98.86</v>
      </c>
      <c r="K124" s="37">
        <v>96.14</v>
      </c>
      <c r="L124" s="37">
        <v>96.281000000000006</v>
      </c>
      <c r="M124" s="37">
        <v>96.912000000000006</v>
      </c>
      <c r="N124" s="37">
        <v>96.227999999999994</v>
      </c>
      <c r="O124" s="37">
        <v>96.018000000000001</v>
      </c>
      <c r="P124" s="37">
        <v>97.287999999999997</v>
      </c>
      <c r="Q124" s="37">
        <v>100.797</v>
      </c>
      <c r="S124" s="4">
        <f t="shared" si="229"/>
        <v>93.32223784489544</v>
      </c>
      <c r="T124" s="4">
        <f t="shared" si="230"/>
        <v>93.686962459390983</v>
      </c>
      <c r="U124" s="4">
        <f t="shared" si="231"/>
        <v>93.088158999565636</v>
      </c>
      <c r="V124" s="4">
        <f t="shared" si="232"/>
        <v>93.199871134330479</v>
      </c>
      <c r="W124" s="4">
        <f t="shared" si="233"/>
        <v>93.328411228323276</v>
      </c>
      <c r="X124" s="4">
        <f t="shared" si="234"/>
        <v>94.206683442422985</v>
      </c>
      <c r="Y124" s="4">
        <f t="shared" si="235"/>
        <v>94.617018853848322</v>
      </c>
      <c r="Z124" s="4">
        <f t="shared" si="236"/>
        <v>97.210332683915993</v>
      </c>
      <c r="AA124" s="4">
        <f t="shared" si="237"/>
        <v>96.505936678734486</v>
      </c>
      <c r="AB124" s="4">
        <f t="shared" si="238"/>
        <v>95.405096210349569</v>
      </c>
      <c r="AC124" s="4">
        <f t="shared" si="239"/>
        <v>95.27614774706953</v>
      </c>
      <c r="AD124" s="4">
        <f t="shared" si="240"/>
        <v>95.295671416346678</v>
      </c>
      <c r="AE124" s="4">
        <f t="shared" si="241"/>
        <v>95.460488941389386</v>
      </c>
      <c r="AF124" s="4">
        <f t="shared" si="242"/>
        <v>97.713515000849242</v>
      </c>
      <c r="AG124" s="4">
        <f t="shared" si="243"/>
        <v>100.15885641361137</v>
      </c>
      <c r="AI124" s="4">
        <f t="shared" si="244"/>
        <v>-0.2552378448954471</v>
      </c>
      <c r="AJ124" s="4">
        <f t="shared" si="245"/>
        <v>0.94503754060902168</v>
      </c>
      <c r="AK124" s="4">
        <f t="shared" si="246"/>
        <v>1.6488410004343592</v>
      </c>
      <c r="AL124" s="4">
        <f t="shared" si="247"/>
        <v>-0.44587113433047421</v>
      </c>
      <c r="AM124" s="4">
        <f t="shared" si="248"/>
        <v>2.3905887716767182</v>
      </c>
      <c r="AN124" s="4">
        <f t="shared" si="249"/>
        <v>2.2323165575770076</v>
      </c>
      <c r="AO124" s="4">
        <f t="shared" si="250"/>
        <v>-0.24901885384832667</v>
      </c>
      <c r="AP124" s="4">
        <f t="shared" si="251"/>
        <v>1.6496673160840061</v>
      </c>
      <c r="AQ124" s="4">
        <f t="shared" si="252"/>
        <v>-0.3659366787344851</v>
      </c>
      <c r="AR124" s="4">
        <f t="shared" si="253"/>
        <v>0.87590378965043669</v>
      </c>
      <c r="AS124" s="4">
        <f t="shared" si="254"/>
        <v>1.6358522529304764</v>
      </c>
      <c r="AT124" s="4">
        <f t="shared" si="255"/>
        <v>0.93232858365331595</v>
      </c>
      <c r="AU124" s="4">
        <f t="shared" si="256"/>
        <v>0.5575110586106149</v>
      </c>
      <c r="AV124" s="4">
        <f t="shared" si="432"/>
        <v>-0.42551500084924498</v>
      </c>
      <c r="AW124" s="4">
        <f t="shared" si="432"/>
        <v>0.63814358638862245</v>
      </c>
      <c r="AY124" s="2">
        <f t="shared" si="308"/>
        <v>93.32223784489544</v>
      </c>
      <c r="AZ124" s="2">
        <f t="shared" si="359"/>
        <v>93.657388936864223</v>
      </c>
      <c r="BA124" s="2">
        <f t="shared" si="360"/>
        <v>93.053406106038111</v>
      </c>
      <c r="BB124" s="2">
        <f t="shared" si="361"/>
        <v>93.163810888153677</v>
      </c>
      <c r="BC124" s="2">
        <f t="shared" si="362"/>
        <v>93.284041600095406</v>
      </c>
      <c r="BD124" s="2">
        <f t="shared" si="363"/>
        <v>94.188372038511687</v>
      </c>
      <c r="BE124" s="2">
        <f t="shared" si="364"/>
        <v>94.568690700487977</v>
      </c>
      <c r="BF124" s="2">
        <f t="shared" si="365"/>
        <v>97.12039872227497</v>
      </c>
      <c r="BG124" s="2">
        <f t="shared" si="366"/>
        <v>96.285947106091101</v>
      </c>
      <c r="BH124" s="2">
        <f t="shared" si="367"/>
        <v>95.137249338864535</v>
      </c>
      <c r="BI124" s="2">
        <f t="shared" si="368"/>
        <v>95.124850452289436</v>
      </c>
      <c r="BJ124" s="2">
        <f t="shared" si="369"/>
        <v>95.184325513513699</v>
      </c>
      <c r="BK124" s="2">
        <f t="shared" si="370"/>
        <v>95.414935404616728</v>
      </c>
      <c r="BL124" s="2">
        <f t="shared" si="371"/>
        <v>96.479008956111812</v>
      </c>
      <c r="BM124" s="2">
        <f t="shared" si="372"/>
        <v>96.993066871700506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93.066999999999993</v>
      </c>
      <c r="CF124" s="2">
        <f t="shared" si="310"/>
        <v>94.632000000000005</v>
      </c>
      <c r="CG124" s="2">
        <f t="shared" si="311"/>
        <v>94.736999999999995</v>
      </c>
      <c r="CH124" s="2">
        <f t="shared" si="312"/>
        <v>92.754000000000005</v>
      </c>
      <c r="CI124" s="2">
        <f t="shared" si="313"/>
        <v>95.718999999999994</v>
      </c>
      <c r="CJ124" s="2">
        <f t="shared" si="314"/>
        <v>96.438999999999993</v>
      </c>
      <c r="CK124" s="2">
        <f t="shared" si="315"/>
        <v>94.367999999999995</v>
      </c>
      <c r="CL124" s="2">
        <f t="shared" si="316"/>
        <v>98.86</v>
      </c>
      <c r="CM124" s="2">
        <f t="shared" si="317"/>
        <v>96.14</v>
      </c>
      <c r="CN124" s="2">
        <f t="shared" si="318"/>
        <v>96.281000000000006</v>
      </c>
      <c r="CO124" s="2">
        <f t="shared" si="319"/>
        <v>96.912000000000006</v>
      </c>
      <c r="CP124" s="2">
        <f t="shared" si="320"/>
        <v>96.227999999999994</v>
      </c>
      <c r="CQ124" s="2">
        <f t="shared" si="321"/>
        <v>96.018000000000001</v>
      </c>
      <c r="CR124" s="2">
        <f t="shared" si="322"/>
        <v>97.287999999999997</v>
      </c>
      <c r="CS124" s="2">
        <f t="shared" si="323"/>
        <v>100.797</v>
      </c>
      <c r="CU124" s="2">
        <f t="shared" si="273"/>
        <v>93.066999999999993</v>
      </c>
      <c r="CV124" s="2">
        <f t="shared" si="274"/>
        <v>94.632000000000005</v>
      </c>
      <c r="CW124" s="2">
        <f t="shared" si="275"/>
        <v>94.736999999999995</v>
      </c>
      <c r="CX124" s="2">
        <f t="shared" si="276"/>
        <v>92.754000000000005</v>
      </c>
      <c r="CY124" s="2">
        <f t="shared" si="277"/>
        <v>95.718999999999994</v>
      </c>
      <c r="CZ124" s="2">
        <f t="shared" si="278"/>
        <v>96.438999999999993</v>
      </c>
      <c r="DA124" s="2">
        <f t="shared" si="279"/>
        <v>94.367999999999995</v>
      </c>
      <c r="DB124" s="2">
        <f t="shared" si="280"/>
        <v>98.86</v>
      </c>
      <c r="DC124" s="2">
        <f t="shared" si="281"/>
        <v>96.14</v>
      </c>
      <c r="DD124" s="2">
        <f t="shared" si="282"/>
        <v>96.281000000000006</v>
      </c>
      <c r="DE124" s="2">
        <f t="shared" si="283"/>
        <v>96.912000000000006</v>
      </c>
      <c r="DF124" s="2">
        <f t="shared" si="284"/>
        <v>96.227999999999994</v>
      </c>
      <c r="DG124" s="2">
        <f t="shared" si="285"/>
        <v>96.018000000000001</v>
      </c>
      <c r="DH124" s="2">
        <f t="shared" si="286"/>
        <v>97.287999999999997</v>
      </c>
      <c r="DI124" s="2">
        <f t="shared" si="287"/>
        <v>100.797</v>
      </c>
      <c r="DK124" s="2">
        <f t="shared" si="288"/>
        <v>114.94920602181126</v>
      </c>
      <c r="DL124" s="2">
        <f t="shared" si="433"/>
        <v>117.81621512200459</v>
      </c>
      <c r="DM124" s="2">
        <f t="shared" si="433"/>
        <v>119.18913724202622</v>
      </c>
      <c r="DN124" s="2">
        <f t="shared" si="433"/>
        <v>118.99689090056285</v>
      </c>
      <c r="DO124" s="2">
        <f t="shared" si="433"/>
        <v>118.50250519568149</v>
      </c>
      <c r="DP124" s="2">
        <f t="shared" si="433"/>
        <v>127.88428805120907</v>
      </c>
      <c r="DQ124" s="2">
        <f t="shared" si="433"/>
        <v>119.20865751176278</v>
      </c>
      <c r="DR124" s="2">
        <f t="shared" si="433"/>
        <v>125.24521621621622</v>
      </c>
      <c r="DS124" s="2">
        <f t="shared" si="433"/>
        <v>122.50484210526315</v>
      </c>
      <c r="DT124" s="2">
        <f t="shared" si="433"/>
        <v>125.9093565670934</v>
      </c>
      <c r="DU124" s="2">
        <f t="shared" si="433"/>
        <v>119.66054148885729</v>
      </c>
      <c r="DV124" s="2">
        <f t="shared" si="433"/>
        <v>123.82468205128208</v>
      </c>
      <c r="DW124" s="2">
        <f t="shared" si="433"/>
        <v>117.62291771528612</v>
      </c>
      <c r="DX124" s="2">
        <f t="shared" si="433"/>
        <v>115.47680172885435</v>
      </c>
      <c r="DY124" s="2">
        <f t="shared" si="433"/>
        <v>114.77921646613193</v>
      </c>
      <c r="EA124" s="2">
        <f t="shared" si="228"/>
        <v>93.234117129109393</v>
      </c>
      <c r="EB124" s="2">
        <f t="shared" si="290"/>
        <v>93.514128891257997</v>
      </c>
      <c r="EC124" s="2">
        <f t="shared" si="291"/>
        <v>92.919951165830625</v>
      </c>
      <c r="ED124" s="2">
        <f t="shared" si="292"/>
        <v>93.028830864693731</v>
      </c>
      <c r="EE124" s="2">
        <f t="shared" si="293"/>
        <v>93.149006831699097</v>
      </c>
      <c r="EF124" s="2">
        <f t="shared" si="294"/>
        <v>93.985228021909307</v>
      </c>
      <c r="EG124" s="2">
        <f t="shared" si="295"/>
        <v>94.431162353229865</v>
      </c>
      <c r="EH124" s="2">
        <f t="shared" si="296"/>
        <v>96.965455223880596</v>
      </c>
      <c r="EI124" s="2">
        <f t="shared" si="297"/>
        <v>96.144622934599781</v>
      </c>
      <c r="EJ124" s="2">
        <f t="shared" si="298"/>
        <v>94.951200858740691</v>
      </c>
      <c r="EK124" s="2">
        <f t="shared" si="299"/>
        <v>94.969796530581604</v>
      </c>
      <c r="EL124" s="2">
        <f t="shared" si="300"/>
        <v>95.023096961718892</v>
      </c>
      <c r="EM124" s="2">
        <f t="shared" si="301"/>
        <v>95.277585722568375</v>
      </c>
      <c r="EN124" s="2">
        <f t="shared" si="302"/>
        <v>96.374291488058802</v>
      </c>
      <c r="EO124" s="2">
        <f t="shared" si="303"/>
        <v>96.868805217135005</v>
      </c>
      <c r="EQ124" s="2">
        <f t="shared" si="304"/>
        <v>93.226259249575108</v>
      </c>
      <c r="ER124" s="2">
        <f t="shared" si="434"/>
        <v>93.490406618674882</v>
      </c>
      <c r="ES124" s="2">
        <f t="shared" si="434"/>
        <v>92.845819555754829</v>
      </c>
      <c r="ET124" s="2">
        <f t="shared" si="434"/>
        <v>92.973758776003336</v>
      </c>
      <c r="EU124" s="2">
        <f t="shared" si="434"/>
        <v>93.127374468976413</v>
      </c>
      <c r="EV124" s="2">
        <f t="shared" si="434"/>
        <v>93.984412367378454</v>
      </c>
      <c r="EW124" s="2">
        <f t="shared" si="434"/>
        <v>94.407202822600794</v>
      </c>
      <c r="EX124" s="2">
        <f t="shared" si="434"/>
        <v>96.962996778572332</v>
      </c>
      <c r="EY124" s="2">
        <f t="shared" si="434"/>
        <v>96.13462192570617</v>
      </c>
      <c r="EZ124" s="2">
        <f t="shared" si="434"/>
        <v>94.957537230480767</v>
      </c>
      <c r="FA124" s="2">
        <f t="shared" si="434"/>
        <v>94.956265988894543</v>
      </c>
      <c r="FB124" s="2">
        <f t="shared" si="434"/>
        <v>95.006744526696906</v>
      </c>
      <c r="FC124" s="2">
        <f t="shared" si="434"/>
        <v>95.290919600732323</v>
      </c>
      <c r="FD124" s="2">
        <f t="shared" si="434"/>
        <v>96.385980194396808</v>
      </c>
      <c r="FE124" s="2">
        <f t="shared" si="434"/>
        <v>96.966938024470267</v>
      </c>
      <c r="FG124" s="2">
        <f t="shared" si="306"/>
        <v>0.99593411137496968</v>
      </c>
      <c r="FH124" s="2">
        <f t="shared" si="435"/>
        <v>0.99408669047656573</v>
      </c>
      <c r="FI124" s="2">
        <f t="shared" si="435"/>
        <v>0.99485772372378778</v>
      </c>
      <c r="FJ124" s="2">
        <f t="shared" si="435"/>
        <v>0.99475298226502817</v>
      </c>
      <c r="FK124" s="2">
        <f t="shared" si="435"/>
        <v>0.9946540835206199</v>
      </c>
      <c r="FL124" s="2">
        <f t="shared" si="435"/>
        <v>0.99400686242935032</v>
      </c>
      <c r="FM124" s="2">
        <f t="shared" si="435"/>
        <v>0.99442563201528489</v>
      </c>
      <c r="FN124" s="2">
        <f t="shared" si="435"/>
        <v>0.99451867232320812</v>
      </c>
      <c r="FO124" s="2">
        <f t="shared" si="435"/>
        <v>0.99462692872714642</v>
      </c>
      <c r="FP124" s="2">
        <f t="shared" si="435"/>
        <v>0.99399636927812296</v>
      </c>
      <c r="FQ124" s="2">
        <f t="shared" si="435"/>
        <v>0.99370467859333134</v>
      </c>
      <c r="FR124" s="2">
        <f t="shared" si="435"/>
        <v>0.99438791896976519</v>
      </c>
      <c r="FS124" s="2">
        <f t="shared" si="435"/>
        <v>0.99386526879316262</v>
      </c>
      <c r="FT124" s="2">
        <f t="shared" si="435"/>
        <v>0.99452954237936009</v>
      </c>
      <c r="FU124" s="2">
        <f t="shared" si="435"/>
        <v>0.99314836929909822</v>
      </c>
      <c r="FW124" s="2">
        <f t="shared" si="324"/>
        <v>2.1687420068012227E-2</v>
      </c>
      <c r="FX124" s="2">
        <f t="shared" si="376"/>
        <v>1.8788770755276074E-2</v>
      </c>
      <c r="FY124" s="2">
        <f t="shared" si="377"/>
        <v>2.1967311189687616E-2</v>
      </c>
      <c r="FZ124" s="2">
        <f t="shared" si="378"/>
        <v>2.3148715100606256E-2</v>
      </c>
      <c r="GA124" s="2">
        <f t="shared" si="379"/>
        <v>2.3248330479897682E-2</v>
      </c>
      <c r="GB124" s="2">
        <f t="shared" si="380"/>
        <v>2.1717121949183571E-2</v>
      </c>
      <c r="GC124" s="2">
        <f t="shared" si="381"/>
        <v>2.4646914173725928E-2</v>
      </c>
      <c r="GD124" s="2">
        <f t="shared" si="382"/>
        <v>2.7309220890708832E-2</v>
      </c>
      <c r="GE124" s="2">
        <f t="shared" si="383"/>
        <v>3.1113349064285468E-2</v>
      </c>
      <c r="GF124" s="2">
        <f t="shared" si="384"/>
        <v>2.9535107504236165E-2</v>
      </c>
      <c r="GG124" s="2">
        <f t="shared" si="385"/>
        <v>2.8251165655576994E-2</v>
      </c>
      <c r="GH124" s="2">
        <f t="shared" si="386"/>
        <v>2.4967384152653684E-2</v>
      </c>
      <c r="GI124" s="2">
        <f t="shared" si="387"/>
        <v>2.0029922441411316E-2</v>
      </c>
      <c r="GJ124" s="2">
        <f t="shared" si="388"/>
        <v>1.8650082104195179E-2</v>
      </c>
      <c r="GK124" s="2">
        <f t="shared" si="389"/>
        <v>1.5755495313820977E-2</v>
      </c>
      <c r="GM124" s="86">
        <f t="shared" si="325"/>
        <v>1.1794856411847913E-81</v>
      </c>
      <c r="GN124" s="86">
        <f t="shared" si="390"/>
        <v>4.3287150496743234E-77</v>
      </c>
      <c r="GO124" s="86">
        <f t="shared" si="391"/>
        <v>9.4238607507561973E-109</v>
      </c>
      <c r="GP124" s="86">
        <f t="shared" si="392"/>
        <v>5.8053721905724305E-110</v>
      </c>
      <c r="GQ124" s="86">
        <f t="shared" si="393"/>
        <v>2.8120675969213487E-119</v>
      </c>
      <c r="GR124" s="86">
        <f t="shared" si="394"/>
        <v>1.1932770230585683E-113</v>
      </c>
      <c r="GS124" s="86">
        <f t="shared" si="395"/>
        <v>4.1507520995084644E-113</v>
      </c>
      <c r="GT124" s="86">
        <f t="shared" si="396"/>
        <v>1.2873140968089928E-103</v>
      </c>
      <c r="GU124" s="86">
        <f t="shared" si="397"/>
        <v>1.6239476710146559E-79</v>
      </c>
      <c r="GV124" s="86">
        <f t="shared" si="398"/>
        <v>6.083201821314595E-116</v>
      </c>
      <c r="GW124" s="86">
        <f t="shared" si="399"/>
        <v>1.3009577343055048E-112</v>
      </c>
      <c r="GX124" s="86">
        <f t="shared" si="400"/>
        <v>6.2891225153343018E-108</v>
      </c>
      <c r="GY124" s="86">
        <f t="shared" si="401"/>
        <v>3.1145689291490162E-73</v>
      </c>
      <c r="GZ124" s="86">
        <f t="shared" si="402"/>
        <v>3.7429436521083181E-97</v>
      </c>
      <c r="HA124" s="86">
        <f t="shared" si="403"/>
        <v>5.6235443053340117E-77</v>
      </c>
      <c r="HC124" s="86">
        <f t="shared" si="326"/>
        <v>3.2017527547219365E-21</v>
      </c>
      <c r="HD124" s="86">
        <f t="shared" si="404"/>
        <v>8.5335355369010149E-21</v>
      </c>
      <c r="HE124" s="86">
        <f t="shared" si="405"/>
        <v>6.1927618828624771E-27</v>
      </c>
      <c r="HF124" s="86">
        <f t="shared" si="406"/>
        <v>3.1216801213058774E-24</v>
      </c>
      <c r="HG124" s="86">
        <f t="shared" si="407"/>
        <v>1.3594294430466803E-30</v>
      </c>
      <c r="HH124" s="86">
        <f t="shared" si="408"/>
        <v>1.047631705743342E-38</v>
      </c>
      <c r="HI124" s="86">
        <f t="shared" si="409"/>
        <v>1.9147610648918091E-36</v>
      </c>
      <c r="HJ124" s="86">
        <f t="shared" si="410"/>
        <v>6.1319071040265803E-30</v>
      </c>
      <c r="HK124" s="86">
        <f t="shared" si="411"/>
        <v>2.5667158547377942E-27</v>
      </c>
      <c r="HL124" s="86">
        <f t="shared" si="412"/>
        <v>3.6340663002034908E-32</v>
      </c>
      <c r="HM124" s="86">
        <f t="shared" si="413"/>
        <v>3.1757474153653471E-36</v>
      </c>
      <c r="HN124" s="86">
        <f t="shared" si="414"/>
        <v>1.2046840522023752E-24</v>
      </c>
      <c r="HO124" s="86">
        <f t="shared" si="415"/>
        <v>5.354004855256414E-17</v>
      </c>
      <c r="HP124" s="86">
        <f t="shared" si="416"/>
        <v>3.1292254100916475E-24</v>
      </c>
      <c r="HQ124" s="86">
        <f t="shared" si="417"/>
        <v>3.4675190314596318E-17</v>
      </c>
      <c r="HS124" s="86">
        <f t="shared" si="327"/>
        <v>3.1257007242866913E-3</v>
      </c>
      <c r="HT124" s="86">
        <f t="shared" si="418"/>
        <v>1.8128654739296886E-3</v>
      </c>
      <c r="HU124" s="86">
        <f t="shared" si="419"/>
        <v>8.5156054130962084E-4</v>
      </c>
      <c r="HV124" s="86">
        <f t="shared" si="420"/>
        <v>5.3837603741312243E-4</v>
      </c>
      <c r="HW124" s="86">
        <f t="shared" si="421"/>
        <v>6.0217319029593961E-4</v>
      </c>
      <c r="HX124" s="86">
        <f t="shared" si="422"/>
        <v>1.9595644949665846E-4</v>
      </c>
      <c r="HY124" s="86">
        <f t="shared" si="423"/>
        <v>4.8858075064315404E-4</v>
      </c>
      <c r="HZ124" s="86">
        <f t="shared" si="424"/>
        <v>8.4575863255594572E-4</v>
      </c>
      <c r="IA124" s="86">
        <f t="shared" si="425"/>
        <v>1.9688201009762526E-3</v>
      </c>
      <c r="IB124" s="86">
        <f t="shared" si="426"/>
        <v>2.0616018773359896E-3</v>
      </c>
      <c r="IC124" s="86">
        <f t="shared" si="427"/>
        <v>9.69272659375331E-4</v>
      </c>
      <c r="ID124" s="86">
        <f t="shared" si="428"/>
        <v>6.6827008056734294E-4</v>
      </c>
      <c r="IE124" s="86">
        <f t="shared" si="429"/>
        <v>2.5928000248144086E-4</v>
      </c>
      <c r="IF124" s="86">
        <f t="shared" si="430"/>
        <v>5.0922991008002559E-3</v>
      </c>
      <c r="IG124" s="86">
        <f t="shared" si="431"/>
        <v>8.2222470429794761E-3</v>
      </c>
      <c r="II124" s="86">
        <f t="shared" si="328"/>
        <v>3.7005592693843386E-36</v>
      </c>
      <c r="IJ124" s="86">
        <f t="shared" si="329"/>
        <v>3.4675448674050466E-42</v>
      </c>
      <c r="IK124" s="86">
        <f t="shared" si="330"/>
        <v>6.2284048515965066E-47</v>
      </c>
      <c r="IL124" s="86">
        <f t="shared" si="331"/>
        <v>1.4671602638002911E-45</v>
      </c>
      <c r="IM124" s="86">
        <f t="shared" si="332"/>
        <v>2.48237637526379E-45</v>
      </c>
      <c r="IN124" s="86">
        <f t="shared" si="333"/>
        <v>4.613471896713263E-53</v>
      </c>
      <c r="IO124" s="86">
        <f t="shared" si="334"/>
        <v>1.6435145327065359E-47</v>
      </c>
      <c r="IP124" s="86">
        <f t="shared" si="335"/>
        <v>6.5238756940159419E-47</v>
      </c>
      <c r="IQ124" s="86">
        <f t="shared" si="336"/>
        <v>2.3744420230580907E-42</v>
      </c>
      <c r="IR124" s="86">
        <f t="shared" si="337"/>
        <v>2.4047435304729807E-44</v>
      </c>
      <c r="IS124" s="86">
        <f t="shared" si="338"/>
        <v>2.9096387351312759E-48</v>
      </c>
      <c r="IT124" s="86">
        <f t="shared" si="339"/>
        <v>2.812209427845333E-49</v>
      </c>
      <c r="IU124" s="86">
        <f t="shared" si="340"/>
        <v>8.5599740235854555E-51</v>
      </c>
      <c r="IV124" s="86">
        <f t="shared" si="341"/>
        <v>1.0892640752674489E-27</v>
      </c>
      <c r="IW124" s="86">
        <f t="shared" si="342"/>
        <v>2.6228526393116469E-23</v>
      </c>
      <c r="IY124" s="86">
        <f t="shared" si="343"/>
        <v>3.1257007242866913E-3</v>
      </c>
      <c r="IZ124" s="86">
        <f t="shared" si="344"/>
        <v>1.8128654739296886E-3</v>
      </c>
      <c r="JA124" s="86">
        <f t="shared" si="345"/>
        <v>8.5156054130962084E-4</v>
      </c>
      <c r="JB124" s="86">
        <f t="shared" si="346"/>
        <v>5.3837603741312243E-4</v>
      </c>
      <c r="JC124" s="86">
        <f t="shared" si="347"/>
        <v>6.0217319029593961E-4</v>
      </c>
      <c r="JD124" s="86">
        <f t="shared" si="348"/>
        <v>1.9595644949665846E-4</v>
      </c>
      <c r="JE124" s="86">
        <f t="shared" si="349"/>
        <v>4.8858075064315404E-4</v>
      </c>
      <c r="JF124" s="86">
        <f t="shared" si="350"/>
        <v>8.4575863255594572E-4</v>
      </c>
      <c r="JG124" s="86">
        <f t="shared" si="351"/>
        <v>1.9688201009762526E-3</v>
      </c>
      <c r="JH124" s="86">
        <f t="shared" si="352"/>
        <v>2.0616018773359896E-3</v>
      </c>
      <c r="JI124" s="86">
        <f t="shared" si="353"/>
        <v>9.69272659375331E-4</v>
      </c>
      <c r="JJ124" s="86">
        <f t="shared" si="354"/>
        <v>6.6827008056734294E-4</v>
      </c>
      <c r="JK124" s="86">
        <f t="shared" si="355"/>
        <v>2.5928000248149442E-4</v>
      </c>
      <c r="JL124" s="86">
        <f t="shared" si="356"/>
        <v>5.0922991008002559E-3</v>
      </c>
      <c r="JM124" s="86">
        <f t="shared" si="357"/>
        <v>8.2222470429795108E-3</v>
      </c>
    </row>
    <row r="125" spans="2:273" x14ac:dyDescent="0.25">
      <c r="B125" s="2">
        <v>98</v>
      </c>
      <c r="C125" s="37">
        <v>94.533000000000001</v>
      </c>
      <c r="D125" s="37">
        <v>96.174999999999997</v>
      </c>
      <c r="E125" s="37">
        <v>94.052999999999997</v>
      </c>
      <c r="F125" s="37">
        <v>93.421000000000006</v>
      </c>
      <c r="G125" s="37">
        <v>93.981999999999999</v>
      </c>
      <c r="H125" s="37">
        <v>93.14</v>
      </c>
      <c r="I125" s="37">
        <v>96</v>
      </c>
      <c r="J125" s="37">
        <v>97.701999999999998</v>
      </c>
      <c r="K125" s="37">
        <v>97.825000000000003</v>
      </c>
      <c r="L125" s="37">
        <v>96.876999999999995</v>
      </c>
      <c r="M125" s="37">
        <v>95.123000000000005</v>
      </c>
      <c r="N125" s="37">
        <v>95.367999999999995</v>
      </c>
      <c r="O125" s="37">
        <v>96.385999999999996</v>
      </c>
      <c r="P125" s="37">
        <v>101.441</v>
      </c>
      <c r="Q125" s="37">
        <v>102.47499999999999</v>
      </c>
      <c r="S125" s="4">
        <f t="shared" si="229"/>
        <v>93.190417009692339</v>
      </c>
      <c r="T125" s="4">
        <f t="shared" si="230"/>
        <v>93.552119603903307</v>
      </c>
      <c r="U125" s="4">
        <f t="shared" si="231"/>
        <v>92.938866315183546</v>
      </c>
      <c r="V125" s="4">
        <f t="shared" si="232"/>
        <v>93.070798312368069</v>
      </c>
      <c r="W125" s="4">
        <f t="shared" si="233"/>
        <v>93.214902374694645</v>
      </c>
      <c r="X125" s="4">
        <f t="shared" si="234"/>
        <v>94.041322067014192</v>
      </c>
      <c r="Y125" s="4">
        <f t="shared" si="235"/>
        <v>94.51993135050725</v>
      </c>
      <c r="Z125" s="4">
        <f t="shared" si="236"/>
        <v>97.153317225405104</v>
      </c>
      <c r="AA125" s="4">
        <f t="shared" si="237"/>
        <v>96.580119936471846</v>
      </c>
      <c r="AB125" s="4">
        <f t="shared" si="238"/>
        <v>95.533416395749924</v>
      </c>
      <c r="AC125" s="4">
        <f t="shared" si="239"/>
        <v>95.291296646092007</v>
      </c>
      <c r="AD125" s="4">
        <f t="shared" si="240"/>
        <v>95.282594805528134</v>
      </c>
      <c r="AE125" s="4">
        <f t="shared" si="241"/>
        <v>95.396202672108899</v>
      </c>
      <c r="AF125" s="4">
        <f t="shared" si="242"/>
        <v>98.280285850745571</v>
      </c>
      <c r="AG125" s="4">
        <f t="shared" si="243"/>
        <v>101.4267356715303</v>
      </c>
      <c r="AI125" s="4">
        <f t="shared" si="244"/>
        <v>1.3425829903076618</v>
      </c>
      <c r="AJ125" s="4">
        <f t="shared" si="245"/>
        <v>2.62288039609669</v>
      </c>
      <c r="AK125" s="4">
        <f t="shared" si="246"/>
        <v>1.1141336848164514</v>
      </c>
      <c r="AL125" s="4">
        <f t="shared" si="247"/>
        <v>0.35020168763193738</v>
      </c>
      <c r="AM125" s="4">
        <f t="shared" si="248"/>
        <v>0.76709762530535386</v>
      </c>
      <c r="AN125" s="4">
        <f t="shared" si="249"/>
        <v>-0.90132206701419193</v>
      </c>
      <c r="AO125" s="4">
        <f t="shared" si="250"/>
        <v>1.4800686494927504</v>
      </c>
      <c r="AP125" s="4">
        <f t="shared" si="251"/>
        <v>0.54868277459489434</v>
      </c>
      <c r="AQ125" s="4">
        <f t="shared" si="252"/>
        <v>1.2448800635281572</v>
      </c>
      <c r="AR125" s="4">
        <f t="shared" si="253"/>
        <v>1.3435836042500711</v>
      </c>
      <c r="AS125" s="4">
        <f t="shared" si="254"/>
        <v>-0.16829664609200279</v>
      </c>
      <c r="AT125" s="4">
        <f t="shared" si="255"/>
        <v>8.5405194471860568E-2</v>
      </c>
      <c r="AU125" s="4">
        <f t="shared" si="256"/>
        <v>0.98979732789109676</v>
      </c>
      <c r="AV125" s="4">
        <f t="shared" si="432"/>
        <v>3.1607141492544315</v>
      </c>
      <c r="AW125" s="4">
        <f t="shared" si="432"/>
        <v>1.0482643284696991</v>
      </c>
      <c r="AY125" s="2">
        <f t="shared" si="308"/>
        <v>93.190417009692339</v>
      </c>
      <c r="AZ125" s="2">
        <f t="shared" si="359"/>
        <v>93.497846815625351</v>
      </c>
      <c r="BA125" s="2">
        <f t="shared" si="360"/>
        <v>92.867867685390408</v>
      </c>
      <c r="BB125" s="2">
        <f t="shared" si="361"/>
        <v>92.995118427604027</v>
      </c>
      <c r="BC125" s="2">
        <f t="shared" si="362"/>
        <v>93.12249945607013</v>
      </c>
      <c r="BD125" s="2">
        <f t="shared" si="363"/>
        <v>93.998527879958175</v>
      </c>
      <c r="BE125" s="2">
        <f t="shared" si="364"/>
        <v>94.414940032246562</v>
      </c>
      <c r="BF125" s="2">
        <f t="shared" si="365"/>
        <v>96.961460668785946</v>
      </c>
      <c r="BG125" s="2">
        <f t="shared" si="366"/>
        <v>96.141244753269959</v>
      </c>
      <c r="BH125" s="2">
        <f t="shared" si="367"/>
        <v>94.997753503017776</v>
      </c>
      <c r="BI125" s="2">
        <f t="shared" si="368"/>
        <v>94.965633360980249</v>
      </c>
      <c r="BJ125" s="2">
        <f t="shared" si="369"/>
        <v>95.041385926946276</v>
      </c>
      <c r="BK125" s="2">
        <f t="shared" si="370"/>
        <v>95.295088597824332</v>
      </c>
      <c r="BL125" s="2">
        <f t="shared" si="371"/>
        <v>96.357675017529132</v>
      </c>
      <c r="BM125" s="2">
        <f t="shared" si="372"/>
        <v>96.904166733157538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94.533000000000001</v>
      </c>
      <c r="CF125" s="2">
        <f t="shared" si="310"/>
        <v>96.174999999999997</v>
      </c>
      <c r="CG125" s="2">
        <f t="shared" si="311"/>
        <v>94.052999999999997</v>
      </c>
      <c r="CH125" s="2">
        <f t="shared" si="312"/>
        <v>93.421000000000006</v>
      </c>
      <c r="CI125" s="2">
        <f t="shared" si="313"/>
        <v>93.981999999999999</v>
      </c>
      <c r="CJ125" s="2">
        <f t="shared" si="314"/>
        <v>93.14</v>
      </c>
      <c r="CK125" s="2">
        <f t="shared" si="315"/>
        <v>96</v>
      </c>
      <c r="CL125" s="2">
        <f t="shared" si="316"/>
        <v>97.701999999999998</v>
      </c>
      <c r="CM125" s="2">
        <f t="shared" si="317"/>
        <v>97.825000000000003</v>
      </c>
      <c r="CN125" s="2">
        <f t="shared" si="318"/>
        <v>96.876999999999995</v>
      </c>
      <c r="CO125" s="2">
        <f t="shared" si="319"/>
        <v>95.123000000000005</v>
      </c>
      <c r="CP125" s="2">
        <f t="shared" si="320"/>
        <v>95.367999999999995</v>
      </c>
      <c r="CQ125" s="2">
        <f t="shared" si="321"/>
        <v>96.385999999999996</v>
      </c>
      <c r="CR125" s="2">
        <f t="shared" si="322"/>
        <v>101.441</v>
      </c>
      <c r="CS125" s="2" t="str">
        <f t="shared" si="323"/>
        <v/>
      </c>
      <c r="CU125" s="2">
        <f t="shared" si="273"/>
        <v>94.533000000000001</v>
      </c>
      <c r="CV125" s="2">
        <f t="shared" si="274"/>
        <v>96.174999999999997</v>
      </c>
      <c r="CW125" s="2">
        <f t="shared" si="275"/>
        <v>94.052999999999997</v>
      </c>
      <c r="CX125" s="2">
        <f t="shared" si="276"/>
        <v>93.421000000000006</v>
      </c>
      <c r="CY125" s="2">
        <f t="shared" si="277"/>
        <v>93.981999999999999</v>
      </c>
      <c r="CZ125" s="2">
        <f t="shared" si="278"/>
        <v>93.14</v>
      </c>
      <c r="DA125" s="2">
        <f t="shared" si="279"/>
        <v>96</v>
      </c>
      <c r="DB125" s="2">
        <f t="shared" si="280"/>
        <v>97.701999999999998</v>
      </c>
      <c r="DC125" s="2">
        <f t="shared" si="281"/>
        <v>97.825000000000003</v>
      </c>
      <c r="DD125" s="2">
        <f t="shared" si="282"/>
        <v>96.876999999999995</v>
      </c>
      <c r="DE125" s="2">
        <f t="shared" si="283"/>
        <v>95.123000000000005</v>
      </c>
      <c r="DF125" s="2">
        <f t="shared" si="284"/>
        <v>95.367999999999995</v>
      </c>
      <c r="DG125" s="2">
        <f t="shared" si="285"/>
        <v>96.385999999999996</v>
      </c>
      <c r="DH125" s="2">
        <f t="shared" si="286"/>
        <v>101.441</v>
      </c>
      <c r="DI125" s="2" t="str">
        <f t="shared" si="287"/>
        <v/>
      </c>
      <c r="DK125" s="2">
        <f t="shared" si="288"/>
        <v>115.04766808914175</v>
      </c>
      <c r="DL125" s="2">
        <f t="shared" si="433"/>
        <v>117.95374045300362</v>
      </c>
      <c r="DM125" s="2">
        <f t="shared" si="433"/>
        <v>119.34703836772978</v>
      </c>
      <c r="DN125" s="2">
        <f t="shared" si="433"/>
        <v>119.15875787992495</v>
      </c>
      <c r="DO125" s="2">
        <f t="shared" si="433"/>
        <v>118.64349244264506</v>
      </c>
      <c r="DP125" s="2">
        <f t="shared" si="433"/>
        <v>128.14893693693691</v>
      </c>
      <c r="DQ125" s="2">
        <f t="shared" si="433"/>
        <v>119.35682864646023</v>
      </c>
      <c r="DR125" s="2">
        <f t="shared" si="433"/>
        <v>125.44991322901849</v>
      </c>
      <c r="DS125" s="2">
        <f t="shared" si="433"/>
        <v>122.67937651821862</v>
      </c>
      <c r="DT125" s="2">
        <f t="shared" si="433"/>
        <v>126.14608819345661</v>
      </c>
      <c r="DU125" s="2">
        <f t="shared" si="433"/>
        <v>119.83477524893316</v>
      </c>
      <c r="DV125" s="2">
        <f t="shared" si="433"/>
        <v>124.05048690958168</v>
      </c>
      <c r="DW125" s="2">
        <f t="shared" si="433"/>
        <v>117.78161954261952</v>
      </c>
      <c r="DX125" s="2">
        <f t="shared" si="433"/>
        <v>115.6274203961046</v>
      </c>
      <c r="DY125" s="2">
        <f t="shared" si="433"/>
        <v>114.92931639928702</v>
      </c>
      <c r="EA125" s="2">
        <f t="shared" si="228"/>
        <v>93.109141625608672</v>
      </c>
      <c r="EB125" s="2">
        <f t="shared" si="290"/>
        <v>93.36551878997868</v>
      </c>
      <c r="EC125" s="2">
        <f t="shared" si="291"/>
        <v>92.74414237992562</v>
      </c>
      <c r="ED125" s="2">
        <f t="shared" si="292"/>
        <v>92.870023697960079</v>
      </c>
      <c r="EE125" s="2">
        <f t="shared" si="293"/>
        <v>92.997532684991697</v>
      </c>
      <c r="EF125" s="2">
        <f t="shared" si="294"/>
        <v>93.81035855238477</v>
      </c>
      <c r="EG125" s="2">
        <f t="shared" si="295"/>
        <v>94.287505842488741</v>
      </c>
      <c r="EH125" s="2">
        <f t="shared" si="296"/>
        <v>96.818155547563393</v>
      </c>
      <c r="EI125" s="2">
        <f t="shared" si="297"/>
        <v>96.010519540912242</v>
      </c>
      <c r="EJ125" s="2">
        <f t="shared" si="298"/>
        <v>94.826184143335482</v>
      </c>
      <c r="EK125" s="2">
        <f t="shared" si="299"/>
        <v>94.821648013499555</v>
      </c>
      <c r="EL125" s="2">
        <f t="shared" si="300"/>
        <v>94.89229993197219</v>
      </c>
      <c r="EM125" s="2">
        <f t="shared" si="301"/>
        <v>95.168281575874374</v>
      </c>
      <c r="EN125" s="2">
        <f t="shared" si="302"/>
        <v>96.261206674831612</v>
      </c>
      <c r="EO125" s="2">
        <f t="shared" si="303"/>
        <v>96.790069578175149</v>
      </c>
      <c r="EQ125" s="2">
        <f t="shared" si="304"/>
        <v>93.104727962805583</v>
      </c>
      <c r="ER125" s="2">
        <f t="shared" si="434"/>
        <v>93.348725370422159</v>
      </c>
      <c r="ES125" s="2">
        <f t="shared" si="434"/>
        <v>92.698637486222424</v>
      </c>
      <c r="ET125" s="2">
        <f t="shared" si="434"/>
        <v>92.839863170395205</v>
      </c>
      <c r="EU125" s="2">
        <f t="shared" si="434"/>
        <v>92.992428730735639</v>
      </c>
      <c r="EV125" s="2">
        <f t="shared" si="434"/>
        <v>93.826446009738163</v>
      </c>
      <c r="EW125" s="2">
        <f t="shared" si="434"/>
        <v>94.284617097182377</v>
      </c>
      <c r="EX125" s="2">
        <f t="shared" si="434"/>
        <v>96.821672450298465</v>
      </c>
      <c r="EY125" s="2">
        <f t="shared" si="434"/>
        <v>96.009873291864636</v>
      </c>
      <c r="EZ125" s="2">
        <f t="shared" si="434"/>
        <v>94.825888787859554</v>
      </c>
      <c r="FA125" s="2">
        <f t="shared" si="434"/>
        <v>94.831208624087452</v>
      </c>
      <c r="FB125" s="2">
        <f t="shared" si="434"/>
        <v>94.883971070494695</v>
      </c>
      <c r="FC125" s="2">
        <f t="shared" si="434"/>
        <v>95.178244657066386</v>
      </c>
      <c r="FD125" s="2">
        <f t="shared" si="434"/>
        <v>96.251482999809411</v>
      </c>
      <c r="FE125" s="2">
        <f t="shared" si="434"/>
        <v>96.829546647696361</v>
      </c>
      <c r="FG125" s="2">
        <f t="shared" si="306"/>
        <v>0.99629053842717041</v>
      </c>
      <c r="FH125" s="2">
        <f t="shared" si="435"/>
        <v>0.99460419013975643</v>
      </c>
      <c r="FI125" s="2">
        <f t="shared" si="435"/>
        <v>0.99530806536292804</v>
      </c>
      <c r="FJ125" s="2">
        <f t="shared" si="435"/>
        <v>0.99521245263325864</v>
      </c>
      <c r="FK125" s="2">
        <f t="shared" si="435"/>
        <v>0.99512217177848605</v>
      </c>
      <c r="FL125" s="2">
        <f t="shared" si="435"/>
        <v>0.99453130976313497</v>
      </c>
      <c r="FM125" s="2">
        <f t="shared" si="435"/>
        <v>0.99491362118815907</v>
      </c>
      <c r="FN125" s="2">
        <f t="shared" si="435"/>
        <v>0.99499855756191258</v>
      </c>
      <c r="FO125" s="2">
        <f t="shared" si="435"/>
        <v>0.9950973829382983</v>
      </c>
      <c r="FP125" s="2">
        <f t="shared" si="435"/>
        <v>0.99452172978565934</v>
      </c>
      <c r="FQ125" s="2">
        <f t="shared" si="435"/>
        <v>0.99425541659998451</v>
      </c>
      <c r="FR125" s="2">
        <f t="shared" si="435"/>
        <v>0.99487919260261504</v>
      </c>
      <c r="FS125" s="2">
        <f t="shared" si="435"/>
        <v>0.9944020369191795</v>
      </c>
      <c r="FT125" s="2">
        <f t="shared" si="435"/>
        <v>0.99500848073099069</v>
      </c>
      <c r="FU125" s="2">
        <f t="shared" si="435"/>
        <v>0.99374746907498201</v>
      </c>
      <c r="FW125" s="2">
        <f t="shared" si="324"/>
        <v>2.3730131182734902E-2</v>
      </c>
      <c r="FX125" s="2">
        <f t="shared" si="376"/>
        <v>2.056420060107313E-2</v>
      </c>
      <c r="FY125" s="2">
        <f t="shared" si="377"/>
        <v>2.4035737209752744E-2</v>
      </c>
      <c r="FZ125" s="2">
        <f t="shared" si="378"/>
        <v>2.53255007637283E-2</v>
      </c>
      <c r="GA125" s="2">
        <f t="shared" si="379"/>
        <v>2.5434239562576445E-2</v>
      </c>
      <c r="GB125" s="2">
        <f t="shared" si="380"/>
        <v>2.376256269570301E-2</v>
      </c>
      <c r="GC125" s="2">
        <f t="shared" si="381"/>
        <v>2.6960694432871472E-2</v>
      </c>
      <c r="GD125" s="2">
        <f t="shared" si="382"/>
        <v>2.9865277887559084E-2</v>
      </c>
      <c r="GE125" s="2">
        <f t="shared" si="383"/>
        <v>3.401300997218392E-2</v>
      </c>
      <c r="GF125" s="2">
        <f t="shared" si="384"/>
        <v>3.2292583878527396E-2</v>
      </c>
      <c r="GG125" s="2">
        <f t="shared" si="385"/>
        <v>3.0892585661257417E-2</v>
      </c>
      <c r="GH125" s="2">
        <f t="shared" si="386"/>
        <v>2.7310406806651498E-2</v>
      </c>
      <c r="GI125" s="2">
        <f t="shared" si="387"/>
        <v>2.192001387939544E-2</v>
      </c>
      <c r="GJ125" s="2">
        <f t="shared" si="388"/>
        <v>2.0412679313210329E-2</v>
      </c>
      <c r="GK125" s="2">
        <f t="shared" si="389"/>
        <v>1.7249337023321782E-2</v>
      </c>
      <c r="GM125" s="86">
        <f t="shared" si="325"/>
        <v>7.4261143173218102E-86</v>
      </c>
      <c r="GN125" s="86">
        <f t="shared" si="390"/>
        <v>3.979650003866642E-81</v>
      </c>
      <c r="GO125" s="86">
        <f t="shared" si="391"/>
        <v>2.3561914675708498E-114</v>
      </c>
      <c r="GP125" s="86">
        <f t="shared" si="392"/>
        <v>1.1116632106180068E-115</v>
      </c>
      <c r="GQ125" s="86">
        <f t="shared" si="393"/>
        <v>1.849579388061391E-125</v>
      </c>
      <c r="GR125" s="86">
        <f t="shared" si="394"/>
        <v>1.4935567252988812E-119</v>
      </c>
      <c r="GS125" s="86">
        <f t="shared" si="395"/>
        <v>6.2836712095064482E-119</v>
      </c>
      <c r="GT125" s="86">
        <f t="shared" si="396"/>
        <v>5.7485539713069303E-109</v>
      </c>
      <c r="GU125" s="86">
        <f t="shared" si="397"/>
        <v>1.2906381055705368E-83</v>
      </c>
      <c r="GV125" s="86">
        <f t="shared" si="398"/>
        <v>5.9389932641843525E-122</v>
      </c>
      <c r="GW125" s="86">
        <f t="shared" si="399"/>
        <v>1.7079873356346842E-118</v>
      </c>
      <c r="GX125" s="86">
        <f t="shared" si="400"/>
        <v>1.6931131446327513E-113</v>
      </c>
      <c r="GY125" s="86">
        <f t="shared" si="401"/>
        <v>4.9319168618821163E-77</v>
      </c>
      <c r="GZ125" s="86">
        <f t="shared" si="402"/>
        <v>3.8638790446740378E-102</v>
      </c>
      <c r="HA125" s="86">
        <f t="shared" si="403"/>
        <v>6.6898836817493467E-81</v>
      </c>
      <c r="HC125" s="86">
        <f t="shared" si="326"/>
        <v>2.1237886331666022E-23</v>
      </c>
      <c r="HD125" s="86">
        <f t="shared" si="404"/>
        <v>4.6544967445982079E-23</v>
      </c>
      <c r="HE125" s="86">
        <f t="shared" si="405"/>
        <v>1.0408544342564235E-29</v>
      </c>
      <c r="HF125" s="86">
        <f t="shared" si="406"/>
        <v>8.4944261058936341E-27</v>
      </c>
      <c r="HG125" s="86">
        <f t="shared" si="407"/>
        <v>7.1771221614818053E-34</v>
      </c>
      <c r="HH125" s="86">
        <f t="shared" si="408"/>
        <v>5.8846626825056467E-43</v>
      </c>
      <c r="HI125" s="86">
        <f t="shared" si="409"/>
        <v>2.7658348021290531E-40</v>
      </c>
      <c r="HJ125" s="86">
        <f t="shared" si="410"/>
        <v>5.1698713926600682E-33</v>
      </c>
      <c r="HK125" s="86">
        <f t="shared" si="411"/>
        <v>4.5964049836990743E-30</v>
      </c>
      <c r="HL125" s="86">
        <f t="shared" si="412"/>
        <v>1.8491982230253597E-35</v>
      </c>
      <c r="HM125" s="86">
        <f t="shared" si="413"/>
        <v>5.1650094291187095E-40</v>
      </c>
      <c r="HN125" s="86">
        <f t="shared" si="414"/>
        <v>3.7786562839742779E-27</v>
      </c>
      <c r="HO125" s="86">
        <f t="shared" si="415"/>
        <v>8.419540822360612E-19</v>
      </c>
      <c r="HP125" s="86">
        <f t="shared" si="416"/>
        <v>8.5688431542345788E-27</v>
      </c>
      <c r="HQ125" s="86">
        <f t="shared" si="417"/>
        <v>5.7745839070203222E-19</v>
      </c>
      <c r="HS125" s="86">
        <f t="shared" si="327"/>
        <v>5.7372785501102362E-3</v>
      </c>
      <c r="HT125" s="86">
        <f t="shared" si="418"/>
        <v>3.5209718659541299E-3</v>
      </c>
      <c r="HU125" s="86">
        <f t="shared" si="419"/>
        <v>1.8461440678114174E-3</v>
      </c>
      <c r="HV125" s="86">
        <f t="shared" si="420"/>
        <v>1.1968670079241012E-3</v>
      </c>
      <c r="HW125" s="86">
        <f t="shared" si="421"/>
        <v>1.3288318793649465E-3</v>
      </c>
      <c r="HX125" s="86">
        <f t="shared" si="422"/>
        <v>4.8519837751929686E-4</v>
      </c>
      <c r="HY125" s="86">
        <f t="shared" si="423"/>
        <v>1.1265883817770449E-3</v>
      </c>
      <c r="HZ125" s="86">
        <f t="shared" si="424"/>
        <v>1.9218900428347953E-3</v>
      </c>
      <c r="IA125" s="86">
        <f t="shared" si="425"/>
        <v>4.1957192843932933E-3</v>
      </c>
      <c r="IB125" s="86">
        <f t="shared" si="426"/>
        <v>4.4078030598510886E-3</v>
      </c>
      <c r="IC125" s="86">
        <f t="shared" si="427"/>
        <v>2.2272688982609462E-3</v>
      </c>
      <c r="ID125" s="86">
        <f t="shared" si="428"/>
        <v>1.5405775426795586E-3</v>
      </c>
      <c r="IE125" s="86">
        <f t="shared" si="429"/>
        <v>6.0873764949933022E-4</v>
      </c>
      <c r="IF125" s="86">
        <f t="shared" si="430"/>
        <v>8.3336250419313897E-3</v>
      </c>
      <c r="IG125" s="86">
        <f t="shared" si="431"/>
        <v>1.2272564901118018E-2</v>
      </c>
      <c r="II125" s="86">
        <f t="shared" si="328"/>
        <v>1.6375877134108965E-34</v>
      </c>
      <c r="IJ125" s="86">
        <f t="shared" si="329"/>
        <v>2.5213018592569352E-40</v>
      </c>
      <c r="IK125" s="86">
        <f t="shared" si="330"/>
        <v>9.1124513494575524E-45</v>
      </c>
      <c r="IL125" s="86">
        <f t="shared" si="331"/>
        <v>1.9768518442284582E-43</v>
      </c>
      <c r="IM125" s="86">
        <f t="shared" si="332"/>
        <v>3.2792574325261046E-43</v>
      </c>
      <c r="IN125" s="86">
        <f t="shared" si="333"/>
        <v>1.3013506029801087E-50</v>
      </c>
      <c r="IO125" s="86">
        <f t="shared" si="334"/>
        <v>3.0061574688729807E-45</v>
      </c>
      <c r="IP125" s="86">
        <f t="shared" si="335"/>
        <v>1.2948835981256214E-44</v>
      </c>
      <c r="IQ125" s="86">
        <f t="shared" si="336"/>
        <v>3.3263773309794127E-40</v>
      </c>
      <c r="IR125" s="86">
        <f t="shared" si="337"/>
        <v>3.9646622221944748E-42</v>
      </c>
      <c r="IS125" s="86">
        <f t="shared" si="338"/>
        <v>7.1286276347100285E-46</v>
      </c>
      <c r="IT125" s="86">
        <f t="shared" si="339"/>
        <v>6.4068290662657677E-47</v>
      </c>
      <c r="IU125" s="86">
        <f t="shared" si="340"/>
        <v>1.6816810747308647E-48</v>
      </c>
      <c r="IV125" s="86">
        <f t="shared" si="341"/>
        <v>1.7120989538467443E-26</v>
      </c>
      <c r="IW125" s="86">
        <f t="shared" si="342"/>
        <v>2.3698927275032832E-22</v>
      </c>
      <c r="IY125" s="86">
        <f t="shared" si="343"/>
        <v>5.7372785501102362E-3</v>
      </c>
      <c r="IZ125" s="86">
        <f t="shared" si="344"/>
        <v>3.5209718659541299E-3</v>
      </c>
      <c r="JA125" s="86">
        <f t="shared" si="345"/>
        <v>1.8461440678114174E-3</v>
      </c>
      <c r="JB125" s="86">
        <f t="shared" si="346"/>
        <v>1.1968670079241012E-3</v>
      </c>
      <c r="JC125" s="86">
        <f t="shared" si="347"/>
        <v>1.3288318793649465E-3</v>
      </c>
      <c r="JD125" s="86">
        <f t="shared" si="348"/>
        <v>4.8519837751929686E-4</v>
      </c>
      <c r="JE125" s="86">
        <f t="shared" si="349"/>
        <v>1.1265883817770449E-3</v>
      </c>
      <c r="JF125" s="86">
        <f t="shared" si="350"/>
        <v>1.9218900428347953E-3</v>
      </c>
      <c r="JG125" s="86">
        <f t="shared" si="351"/>
        <v>4.1957192843932933E-3</v>
      </c>
      <c r="JH125" s="86">
        <f t="shared" si="352"/>
        <v>4.4078030598510886E-3</v>
      </c>
      <c r="JI125" s="86">
        <f t="shared" si="353"/>
        <v>2.2272688982609462E-3</v>
      </c>
      <c r="JJ125" s="86">
        <f t="shared" si="354"/>
        <v>1.5405775426795586E-3</v>
      </c>
      <c r="JK125" s="86">
        <f t="shared" si="355"/>
        <v>6.0873764949933109E-4</v>
      </c>
      <c r="JL125" s="86">
        <f t="shared" si="356"/>
        <v>8.3336250419313897E-3</v>
      </c>
      <c r="JM125" s="86">
        <f t="shared" si="357"/>
        <v>1.2272564901118018E-2</v>
      </c>
    </row>
    <row r="126" spans="2:273" x14ac:dyDescent="0.25">
      <c r="B126" s="2">
        <v>99</v>
      </c>
      <c r="C126" s="37">
        <v>92.966999999999999</v>
      </c>
      <c r="D126" s="37">
        <v>94.736999999999995</v>
      </c>
      <c r="E126" s="37">
        <v>93.894999999999996</v>
      </c>
      <c r="F126" s="37">
        <v>92.965000000000003</v>
      </c>
      <c r="G126" s="37">
        <v>93.841999999999999</v>
      </c>
      <c r="H126" s="37">
        <v>94.876999999999995</v>
      </c>
      <c r="I126" s="37">
        <v>95.825000000000003</v>
      </c>
      <c r="J126" s="37">
        <v>97.525999999999996</v>
      </c>
      <c r="K126" s="37">
        <v>93.876999999999995</v>
      </c>
      <c r="L126" s="37">
        <v>95.210999999999999</v>
      </c>
      <c r="M126" s="37">
        <v>95.789000000000001</v>
      </c>
      <c r="N126" s="37">
        <v>96.912000000000006</v>
      </c>
      <c r="O126" s="37">
        <v>97.718999999999994</v>
      </c>
      <c r="P126" s="37">
        <v>97.558999999999997</v>
      </c>
      <c r="Q126" s="37">
        <v>105.18600000000001</v>
      </c>
      <c r="S126" s="4">
        <f t="shared" si="229"/>
        <v>93.059140891672087</v>
      </c>
      <c r="T126" s="4">
        <f t="shared" si="230"/>
        <v>93.434802883244487</v>
      </c>
      <c r="U126" s="4">
        <f t="shared" si="231"/>
        <v>92.821301031053508</v>
      </c>
      <c r="V126" s="4">
        <f t="shared" si="232"/>
        <v>92.978544896390261</v>
      </c>
      <c r="W126" s="4">
        <f t="shared" si="233"/>
        <v>93.145082319537124</v>
      </c>
      <c r="X126" s="4">
        <f t="shared" si="234"/>
        <v>93.904507022684697</v>
      </c>
      <c r="Y126" s="4">
        <f t="shared" si="235"/>
        <v>94.478411839758976</v>
      </c>
      <c r="Z126" s="4">
        <f t="shared" si="236"/>
        <v>97.190666460145891</v>
      </c>
      <c r="AA126" s="4">
        <f t="shared" si="237"/>
        <v>96.827122310851195</v>
      </c>
      <c r="AB126" s="4">
        <f t="shared" si="238"/>
        <v>95.87352824805275</v>
      </c>
      <c r="AC126" s="4">
        <f t="shared" si="239"/>
        <v>95.468771322531396</v>
      </c>
      <c r="AD126" s="4">
        <f t="shared" si="240"/>
        <v>95.393770797149983</v>
      </c>
      <c r="AE126" s="4">
        <f t="shared" si="241"/>
        <v>95.389350897339867</v>
      </c>
      <c r="AF126" s="4">
        <f t="shared" si="242"/>
        <v>99.15268411653355</v>
      </c>
      <c r="AG126" s="4">
        <f t="shared" si="243"/>
        <v>103.15368097241699</v>
      </c>
      <c r="AI126" s="4">
        <f t="shared" si="244"/>
        <v>-9.2140891672087832E-2</v>
      </c>
      <c r="AJ126" s="4">
        <f t="shared" si="245"/>
        <v>1.302197116755508</v>
      </c>
      <c r="AK126" s="4">
        <f t="shared" si="246"/>
        <v>1.0736989689464878</v>
      </c>
      <c r="AL126" s="4">
        <f t="shared" si="247"/>
        <v>-1.3544896390257577E-2</v>
      </c>
      <c r="AM126" s="4">
        <f t="shared" si="248"/>
        <v>0.6969176804628745</v>
      </c>
      <c r="AN126" s="4">
        <f t="shared" si="249"/>
        <v>0.97249297731529794</v>
      </c>
      <c r="AO126" s="4">
        <f t="shared" si="250"/>
        <v>1.3465881602410263</v>
      </c>
      <c r="AP126" s="4">
        <f t="shared" si="251"/>
        <v>0.33533353985410486</v>
      </c>
      <c r="AQ126" s="4">
        <f t="shared" si="252"/>
        <v>-2.9501223108511994</v>
      </c>
      <c r="AR126" s="4">
        <f t="shared" si="253"/>
        <v>-0.66252824805275168</v>
      </c>
      <c r="AS126" s="4">
        <f t="shared" si="254"/>
        <v>0.32022867746860584</v>
      </c>
      <c r="AT126" s="4">
        <f t="shared" si="255"/>
        <v>1.5182292028500228</v>
      </c>
      <c r="AU126" s="4">
        <f t="shared" si="256"/>
        <v>2.3296491026601274</v>
      </c>
      <c r="AV126" s="4">
        <f t="shared" si="432"/>
        <v>-1.5936841165335522</v>
      </c>
      <c r="AW126" s="4">
        <f t="shared" si="432"/>
        <v>2.0323190275830143</v>
      </c>
      <c r="AY126" s="2">
        <f t="shared" si="308"/>
        <v>93.059140891672087</v>
      </c>
      <c r="AZ126" s="2">
        <f t="shared" si="359"/>
        <v>93.339152477943088</v>
      </c>
      <c r="BA126" s="2">
        <f t="shared" si="360"/>
        <v>92.683201712040329</v>
      </c>
      <c r="BB126" s="2">
        <f t="shared" si="361"/>
        <v>92.827304621303512</v>
      </c>
      <c r="BC126" s="2">
        <f t="shared" si="362"/>
        <v>92.961816406813398</v>
      </c>
      <c r="BD126" s="2">
        <f t="shared" si="363"/>
        <v>93.809886118507308</v>
      </c>
      <c r="BE126" s="2">
        <f t="shared" si="364"/>
        <v>94.262084238739078</v>
      </c>
      <c r="BF126" s="2">
        <f t="shared" si="365"/>
        <v>96.803429642511915</v>
      </c>
      <c r="BG126" s="2">
        <f t="shared" si="366"/>
        <v>95.997414772223664</v>
      </c>
      <c r="BH126" s="2">
        <f t="shared" si="367"/>
        <v>94.859288447961134</v>
      </c>
      <c r="BI126" s="2">
        <f t="shared" si="368"/>
        <v>94.807405184780066</v>
      </c>
      <c r="BJ126" s="2">
        <f t="shared" si="369"/>
        <v>94.899396827145466</v>
      </c>
      <c r="BK126" s="2">
        <f t="shared" si="370"/>
        <v>95.176011589814365</v>
      </c>
      <c r="BL126" s="2">
        <f t="shared" si="371"/>
        <v>96.236827265539418</v>
      </c>
      <c r="BM126" s="2">
        <f t="shared" si="372"/>
        <v>96.815771173382629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>
        <f t="shared" si="310"/>
        <v>94.736999999999995</v>
      </c>
      <c r="CG126" s="2">
        <f t="shared" si="311"/>
        <v>93.894999999999996</v>
      </c>
      <c r="CH126" s="2">
        <f t="shared" si="312"/>
        <v>92.965000000000003</v>
      </c>
      <c r="CI126" s="2">
        <f t="shared" si="313"/>
        <v>93.841999999999999</v>
      </c>
      <c r="CJ126" s="2">
        <f t="shared" si="314"/>
        <v>94.876999999999995</v>
      </c>
      <c r="CK126" s="2">
        <f t="shared" si="315"/>
        <v>95.825000000000003</v>
      </c>
      <c r="CL126" s="2">
        <f t="shared" si="316"/>
        <v>97.525999999999996</v>
      </c>
      <c r="CM126" s="2">
        <f t="shared" si="317"/>
        <v>93.876999999999995</v>
      </c>
      <c r="CN126" s="2">
        <f t="shared" si="318"/>
        <v>95.210999999999999</v>
      </c>
      <c r="CO126" s="2">
        <f t="shared" si="319"/>
        <v>95.789000000000001</v>
      </c>
      <c r="CP126" s="2">
        <f t="shared" si="320"/>
        <v>96.912000000000006</v>
      </c>
      <c r="CQ126" s="2">
        <f t="shared" si="321"/>
        <v>97.718999999999994</v>
      </c>
      <c r="CR126" s="2" t="str">
        <f t="shared" si="322"/>
        <v/>
      </c>
      <c r="CS126" s="2" t="str">
        <f t="shared" si="323"/>
        <v/>
      </c>
      <c r="CU126" s="2" t="str">
        <f t="shared" si="273"/>
        <v/>
      </c>
      <c r="CV126" s="2">
        <f t="shared" si="274"/>
        <v>94.736999999999995</v>
      </c>
      <c r="CW126" s="2">
        <f t="shared" si="275"/>
        <v>93.894999999999996</v>
      </c>
      <c r="CX126" s="2">
        <f t="shared" si="276"/>
        <v>92.965000000000003</v>
      </c>
      <c r="CY126" s="2">
        <f t="shared" si="277"/>
        <v>93.841999999999999</v>
      </c>
      <c r="CZ126" s="2">
        <f t="shared" si="278"/>
        <v>94.876999999999995</v>
      </c>
      <c r="DA126" s="2">
        <f t="shared" si="279"/>
        <v>95.825000000000003</v>
      </c>
      <c r="DB126" s="2">
        <f t="shared" si="280"/>
        <v>97.525999999999996</v>
      </c>
      <c r="DC126" s="2">
        <f t="shared" si="281"/>
        <v>93.876999999999995</v>
      </c>
      <c r="DD126" s="2">
        <f t="shared" si="282"/>
        <v>95.210999999999999</v>
      </c>
      <c r="DE126" s="2">
        <f t="shared" si="283"/>
        <v>95.789000000000001</v>
      </c>
      <c r="DF126" s="2">
        <f t="shared" si="284"/>
        <v>96.912000000000006</v>
      </c>
      <c r="DG126" s="2">
        <f t="shared" si="285"/>
        <v>97.718999999999994</v>
      </c>
      <c r="DH126" s="2" t="str">
        <f t="shared" si="286"/>
        <v/>
      </c>
      <c r="DI126" s="2" t="str">
        <f t="shared" si="287"/>
        <v/>
      </c>
      <c r="DK126" s="2">
        <f t="shared" si="288"/>
        <v>115.14613015647224</v>
      </c>
      <c r="DL126" s="2">
        <f t="shared" si="433"/>
        <v>118.09126578400263</v>
      </c>
      <c r="DM126" s="2">
        <f t="shared" si="433"/>
        <v>119.50493949343334</v>
      </c>
      <c r="DN126" s="2">
        <f t="shared" si="433"/>
        <v>119.32062485928705</v>
      </c>
      <c r="DO126" s="2">
        <f t="shared" si="433"/>
        <v>118.78447968960862</v>
      </c>
      <c r="DP126" s="2">
        <f t="shared" si="433"/>
        <v>128.41358582266474</v>
      </c>
      <c r="DQ126" s="2">
        <f t="shared" si="433"/>
        <v>119.50499978115768</v>
      </c>
      <c r="DR126" s="2">
        <f t="shared" si="433"/>
        <v>125.65461024182078</v>
      </c>
      <c r="DS126" s="2">
        <f t="shared" si="433"/>
        <v>122.85391093117408</v>
      </c>
      <c r="DT126" s="2">
        <f t="shared" si="433"/>
        <v>126.38281981981982</v>
      </c>
      <c r="DU126" s="2">
        <f t="shared" si="433"/>
        <v>120.00900900900902</v>
      </c>
      <c r="DV126" s="2">
        <f t="shared" si="433"/>
        <v>124.27629176788128</v>
      </c>
      <c r="DW126" s="2">
        <f t="shared" si="433"/>
        <v>117.94032136995294</v>
      </c>
      <c r="DX126" s="2">
        <f t="shared" si="433"/>
        <v>115.77803906335485</v>
      </c>
      <c r="DY126" s="2">
        <f t="shared" si="433"/>
        <v>115.07941633244209</v>
      </c>
      <c r="EA126" s="2">
        <f t="shared" si="228"/>
        <v>92.984166122107936</v>
      </c>
      <c r="EB126" s="2">
        <f t="shared" si="290"/>
        <v>93.216908688699363</v>
      </c>
      <c r="EC126" s="2">
        <f t="shared" si="291"/>
        <v>92.568333594020601</v>
      </c>
      <c r="ED126" s="2">
        <f t="shared" si="292"/>
        <v>92.711216531226427</v>
      </c>
      <c r="EE126" s="2">
        <f t="shared" si="293"/>
        <v>92.846058538284311</v>
      </c>
      <c r="EF126" s="2">
        <f t="shared" si="294"/>
        <v>93.635489082860218</v>
      </c>
      <c r="EG126" s="2">
        <f t="shared" si="295"/>
        <v>94.143849331747617</v>
      </c>
      <c r="EH126" s="2">
        <f t="shared" si="296"/>
        <v>96.670855871246175</v>
      </c>
      <c r="EI126" s="2">
        <f t="shared" si="297"/>
        <v>95.876416147224688</v>
      </c>
      <c r="EJ126" s="2">
        <f t="shared" si="298"/>
        <v>94.701167427930272</v>
      </c>
      <c r="EK126" s="2">
        <f t="shared" si="299"/>
        <v>94.673499496417506</v>
      </c>
      <c r="EL126" s="2">
        <f t="shared" si="300"/>
        <v>94.761502902225487</v>
      </c>
      <c r="EM126" s="2">
        <f t="shared" si="301"/>
        <v>95.058977429180374</v>
      </c>
      <c r="EN126" s="2">
        <f t="shared" si="302"/>
        <v>96.148121861604423</v>
      </c>
      <c r="EO126" s="2">
        <f t="shared" si="303"/>
        <v>96.711333939215308</v>
      </c>
      <c r="EQ126" s="2">
        <f t="shared" si="304"/>
        <v>92.983196676036073</v>
      </c>
      <c r="ER126" s="2">
        <f t="shared" si="434"/>
        <v>93.207044122169435</v>
      </c>
      <c r="ES126" s="2">
        <f t="shared" si="434"/>
        <v>92.551455416690018</v>
      </c>
      <c r="ET126" s="2">
        <f t="shared" si="434"/>
        <v>92.705967564787073</v>
      </c>
      <c r="EU126" s="2">
        <f t="shared" si="434"/>
        <v>92.857482992494866</v>
      </c>
      <c r="EV126" s="2">
        <f t="shared" si="434"/>
        <v>93.668479652097872</v>
      </c>
      <c r="EW126" s="2">
        <f t="shared" si="434"/>
        <v>94.162031371763959</v>
      </c>
      <c r="EX126" s="2">
        <f t="shared" si="434"/>
        <v>96.680348122024583</v>
      </c>
      <c r="EY126" s="2">
        <f t="shared" si="434"/>
        <v>95.885124658023088</v>
      </c>
      <c r="EZ126" s="2">
        <f t="shared" si="434"/>
        <v>94.694240345238342</v>
      </c>
      <c r="FA126" s="2">
        <f t="shared" si="434"/>
        <v>94.706151259280375</v>
      </c>
      <c r="FB126" s="2">
        <f t="shared" si="434"/>
        <v>94.76119761429247</v>
      </c>
      <c r="FC126" s="2">
        <f t="shared" si="434"/>
        <v>95.06556971340045</v>
      </c>
      <c r="FD126" s="2">
        <f t="shared" si="434"/>
        <v>96.116985805222029</v>
      </c>
      <c r="FE126" s="2">
        <f t="shared" si="434"/>
        <v>96.69215527092247</v>
      </c>
      <c r="FG126" s="2">
        <f t="shared" si="306"/>
        <v>0.99661582626878442</v>
      </c>
      <c r="FH126" s="2">
        <f t="shared" si="435"/>
        <v>0.99507662543612274</v>
      </c>
      <c r="FI126" s="2">
        <f t="shared" si="435"/>
        <v>0.99571913744475271</v>
      </c>
      <c r="FJ126" s="2">
        <f t="shared" si="435"/>
        <v>0.99563186482072308</v>
      </c>
      <c r="FK126" s="2">
        <f t="shared" si="435"/>
        <v>0.99554945763443314</v>
      </c>
      <c r="FL126" s="2">
        <f t="shared" si="435"/>
        <v>0.99501009415674191</v>
      </c>
      <c r="FM126" s="2">
        <f t="shared" si="435"/>
        <v>0.99535909036905001</v>
      </c>
      <c r="FN126" s="2">
        <f t="shared" si="435"/>
        <v>0.9954366220659</v>
      </c>
      <c r="FO126" s="2">
        <f t="shared" si="435"/>
        <v>0.99552683047535018</v>
      </c>
      <c r="FP126" s="2">
        <f t="shared" si="435"/>
        <v>0.99500134869171863</v>
      </c>
      <c r="FQ126" s="2">
        <f t="shared" si="435"/>
        <v>0.99475822815999038</v>
      </c>
      <c r="FR126" s="2">
        <f t="shared" si="435"/>
        <v>0.99532766290649999</v>
      </c>
      <c r="FS126" s="2">
        <f t="shared" si="435"/>
        <v>0.99489208103504034</v>
      </c>
      <c r="FT126" s="2">
        <f t="shared" si="435"/>
        <v>0.99544568006635836</v>
      </c>
      <c r="FU126" s="2">
        <f t="shared" si="435"/>
        <v>0.9942944851057256</v>
      </c>
      <c r="FW126" s="2">
        <f t="shared" si="324"/>
        <v>2.5960137250350328E-2</v>
      </c>
      <c r="FX126" s="2">
        <f t="shared" si="376"/>
        <v>2.2503550603773945E-2</v>
      </c>
      <c r="FY126" s="2">
        <f t="shared" si="377"/>
        <v>2.629368869799073E-2</v>
      </c>
      <c r="FZ126" s="2">
        <f t="shared" si="378"/>
        <v>2.7701175487643805E-2</v>
      </c>
      <c r="GA126" s="2">
        <f t="shared" si="379"/>
        <v>2.7819823454491559E-2</v>
      </c>
      <c r="GB126" s="2">
        <f t="shared" si="380"/>
        <v>2.5995535317118033E-2</v>
      </c>
      <c r="GC126" s="2">
        <f t="shared" si="381"/>
        <v>2.9485119289636746E-2</v>
      </c>
      <c r="GD126" s="2">
        <f t="shared" si="382"/>
        <v>3.2652542682409864E-2</v>
      </c>
      <c r="GE126" s="2">
        <f t="shared" si="383"/>
        <v>3.7172541609660902E-2</v>
      </c>
      <c r="GF126" s="2">
        <f t="shared" si="384"/>
        <v>3.5298141692023395E-2</v>
      </c>
      <c r="GG126" s="2">
        <f t="shared" si="385"/>
        <v>3.377238931289743E-2</v>
      </c>
      <c r="GH126" s="2">
        <f t="shared" si="386"/>
        <v>2.9866571393291037E-2</v>
      </c>
      <c r="GI126" s="2">
        <f t="shared" si="387"/>
        <v>2.3984095630962359E-2</v>
      </c>
      <c r="GJ126" s="2">
        <f t="shared" si="388"/>
        <v>2.233806568598291E-2</v>
      </c>
      <c r="GK126" s="2">
        <f t="shared" si="389"/>
        <v>1.8882098640170049E-2</v>
      </c>
      <c r="GM126" s="86">
        <f t="shared" si="325"/>
        <v>3.6523856730334869E-90</v>
      </c>
      <c r="GN126" s="86">
        <f t="shared" si="390"/>
        <v>2.8734088257894836E-85</v>
      </c>
      <c r="GO126" s="86">
        <f t="shared" si="391"/>
        <v>4.2417730891116076E-120</v>
      </c>
      <c r="GP126" s="86">
        <f t="shared" si="392"/>
        <v>1.5177532438886289E-121</v>
      </c>
      <c r="GQ126" s="86">
        <f t="shared" si="393"/>
        <v>8.4514934935869437E-132</v>
      </c>
      <c r="GR126" s="86">
        <f t="shared" si="394"/>
        <v>1.3190982585825377E-125</v>
      </c>
      <c r="GS126" s="86">
        <f t="shared" si="395"/>
        <v>6.7660687294622455E-125</v>
      </c>
      <c r="GT126" s="86">
        <f t="shared" si="396"/>
        <v>1.8741594989700957E-114</v>
      </c>
      <c r="GU126" s="86">
        <f t="shared" si="397"/>
        <v>8.0556710743194203E-88</v>
      </c>
      <c r="GV126" s="86">
        <f t="shared" si="398"/>
        <v>4.0683118626231219E-128</v>
      </c>
      <c r="GW126" s="86">
        <f t="shared" si="399"/>
        <v>1.5811158574030769E-124</v>
      </c>
      <c r="GX126" s="86">
        <f t="shared" si="400"/>
        <v>3.2861274159331562E-119</v>
      </c>
      <c r="GY126" s="86">
        <f t="shared" si="401"/>
        <v>6.231817765313099E-81</v>
      </c>
      <c r="GZ126" s="86">
        <f t="shared" si="402"/>
        <v>2.9795071478112725E-107</v>
      </c>
      <c r="HA126" s="86">
        <f t="shared" si="403"/>
        <v>6.3301873122942308E-85</v>
      </c>
      <c r="HC126" s="86">
        <f t="shared" si="326"/>
        <v>1.0868094189549755E-25</v>
      </c>
      <c r="HD126" s="86">
        <f t="shared" si="404"/>
        <v>1.9085596416279731E-25</v>
      </c>
      <c r="HE126" s="86">
        <f t="shared" si="405"/>
        <v>1.2605939251105262E-32</v>
      </c>
      <c r="HF126" s="86">
        <f t="shared" si="406"/>
        <v>1.6913108087134748E-29</v>
      </c>
      <c r="HG126" s="86">
        <f t="shared" si="407"/>
        <v>2.5399522238651846E-37</v>
      </c>
      <c r="HH126" s="86">
        <f t="shared" si="408"/>
        <v>1.9513883995483354E-47</v>
      </c>
      <c r="HI126" s="86">
        <f t="shared" si="409"/>
        <v>2.5254591487664311E-44</v>
      </c>
      <c r="HJ126" s="86">
        <f t="shared" si="410"/>
        <v>3.039576724408531E-36</v>
      </c>
      <c r="HK126" s="86">
        <f t="shared" si="411"/>
        <v>5.9959932545942768E-33</v>
      </c>
      <c r="HL126" s="86">
        <f t="shared" si="412"/>
        <v>6.4079193419253866E-39</v>
      </c>
      <c r="HM126" s="86">
        <f t="shared" si="413"/>
        <v>5.3598838298799322E-44</v>
      </c>
      <c r="HN126" s="86">
        <f t="shared" si="414"/>
        <v>8.8443840565422359E-30</v>
      </c>
      <c r="HO126" s="86">
        <f t="shared" si="415"/>
        <v>1.0583639379871518E-20</v>
      </c>
      <c r="HP126" s="86">
        <f t="shared" si="416"/>
        <v>1.7181008925765419E-29</v>
      </c>
      <c r="HQ126" s="86">
        <f t="shared" si="417"/>
        <v>7.7537904512477867E-21</v>
      </c>
      <c r="HS126" s="86">
        <f t="shared" si="327"/>
        <v>1.0176459627583552E-2</v>
      </c>
      <c r="HT126" s="86">
        <f t="shared" si="418"/>
        <v>6.5867670491168862E-3</v>
      </c>
      <c r="HU126" s="86">
        <f t="shared" si="419"/>
        <v>3.8232249265825048E-3</v>
      </c>
      <c r="HV126" s="86">
        <f t="shared" si="420"/>
        <v>2.5415204217938835E-3</v>
      </c>
      <c r="HW126" s="86">
        <f t="shared" si="421"/>
        <v>2.801436006812453E-3</v>
      </c>
      <c r="HX126" s="86">
        <f t="shared" si="422"/>
        <v>1.1402392402972169E-3</v>
      </c>
      <c r="HY126" s="86">
        <f t="shared" si="423"/>
        <v>2.47201566351842E-3</v>
      </c>
      <c r="HZ126" s="86">
        <f t="shared" si="424"/>
        <v>4.1474551601852067E-3</v>
      </c>
      <c r="IA126" s="86">
        <f t="shared" si="425"/>
        <v>8.507579917715502E-3</v>
      </c>
      <c r="IB126" s="86">
        <f t="shared" si="426"/>
        <v>8.9594360199024992E-3</v>
      </c>
      <c r="IC126" s="86">
        <f t="shared" si="427"/>
        <v>4.8481275654907105E-3</v>
      </c>
      <c r="ID126" s="86">
        <f t="shared" si="428"/>
        <v>3.3723858369153971E-3</v>
      </c>
      <c r="IE126" s="86">
        <f t="shared" si="429"/>
        <v>1.3625574348066468E-3</v>
      </c>
      <c r="IF126" s="86">
        <f t="shared" si="430"/>
        <v>1.3310401424889654E-2</v>
      </c>
      <c r="IG126" s="86">
        <f t="shared" si="431"/>
        <v>1.800026760552273E-2</v>
      </c>
      <c r="II126" s="86">
        <f t="shared" si="328"/>
        <v>6.6125609201690099E-33</v>
      </c>
      <c r="IJ126" s="86">
        <f t="shared" si="329"/>
        <v>1.6590039381597572E-38</v>
      </c>
      <c r="IK126" s="86">
        <f t="shared" si="330"/>
        <v>1.1809519740712091E-42</v>
      </c>
      <c r="IL126" s="86">
        <f t="shared" si="331"/>
        <v>2.3601755265667631E-41</v>
      </c>
      <c r="IM126" s="86">
        <f t="shared" si="332"/>
        <v>3.8398063037581722E-41</v>
      </c>
      <c r="IN126" s="86">
        <f t="shared" si="333"/>
        <v>3.2009732876072917E-48</v>
      </c>
      <c r="IO126" s="86">
        <f t="shared" si="334"/>
        <v>4.8243468948552724E-43</v>
      </c>
      <c r="IP126" s="86">
        <f t="shared" si="335"/>
        <v>2.2414985508348871E-42</v>
      </c>
      <c r="IQ126" s="86">
        <f t="shared" si="336"/>
        <v>4.0807752513749832E-38</v>
      </c>
      <c r="IR126" s="86">
        <f t="shared" si="337"/>
        <v>5.7108823168498524E-40</v>
      </c>
      <c r="IS126" s="86">
        <f t="shared" si="338"/>
        <v>1.5127126558098209E-43</v>
      </c>
      <c r="IT126" s="86">
        <f t="shared" si="339"/>
        <v>1.2729014891886448E-44</v>
      </c>
      <c r="IU126" s="86">
        <f t="shared" si="340"/>
        <v>2.9145161758731144E-46</v>
      </c>
      <c r="IV126" s="86">
        <f t="shared" si="341"/>
        <v>2.5250089799119191E-25</v>
      </c>
      <c r="IW126" s="86">
        <f t="shared" si="342"/>
        <v>2.0397519281251997E-21</v>
      </c>
      <c r="IY126" s="86">
        <f t="shared" si="343"/>
        <v>1.0176459627583552E-2</v>
      </c>
      <c r="IZ126" s="86">
        <f t="shared" si="344"/>
        <v>6.5867670491168862E-3</v>
      </c>
      <c r="JA126" s="86">
        <f t="shared" si="345"/>
        <v>3.8232249265825048E-3</v>
      </c>
      <c r="JB126" s="86">
        <f t="shared" si="346"/>
        <v>2.5415204217938835E-3</v>
      </c>
      <c r="JC126" s="86">
        <f t="shared" si="347"/>
        <v>2.801436006812453E-3</v>
      </c>
      <c r="JD126" s="86">
        <f t="shared" si="348"/>
        <v>1.1402392402972169E-3</v>
      </c>
      <c r="JE126" s="86">
        <f t="shared" si="349"/>
        <v>2.47201566351842E-3</v>
      </c>
      <c r="JF126" s="86">
        <f t="shared" si="350"/>
        <v>4.1474551601852067E-3</v>
      </c>
      <c r="JG126" s="86">
        <f t="shared" si="351"/>
        <v>8.507579917715502E-3</v>
      </c>
      <c r="JH126" s="86">
        <f t="shared" si="352"/>
        <v>8.9594360199024992E-3</v>
      </c>
      <c r="JI126" s="86">
        <f t="shared" si="353"/>
        <v>4.8481275654907105E-3</v>
      </c>
      <c r="JJ126" s="86">
        <f t="shared" si="354"/>
        <v>3.3723858369153971E-3</v>
      </c>
      <c r="JK126" s="86">
        <f t="shared" si="355"/>
        <v>1.3625574348066468E-3</v>
      </c>
      <c r="JL126" s="86">
        <f t="shared" si="356"/>
        <v>1.3310401424889654E-2</v>
      </c>
      <c r="JM126" s="86">
        <f t="shared" si="357"/>
        <v>1.800026760552273E-2</v>
      </c>
    </row>
    <row r="127" spans="2:273" x14ac:dyDescent="0.25">
      <c r="B127" s="2">
        <v>100</v>
      </c>
      <c r="C127" s="37">
        <v>92.733000000000004</v>
      </c>
      <c r="D127" s="37">
        <v>92.034999999999997</v>
      </c>
      <c r="E127" s="37">
        <v>90.123000000000005</v>
      </c>
      <c r="F127" s="37">
        <v>93.018000000000001</v>
      </c>
      <c r="G127" s="37">
        <v>92.174999999999997</v>
      </c>
      <c r="H127" s="37">
        <v>93.578999999999994</v>
      </c>
      <c r="I127" s="37">
        <v>94</v>
      </c>
      <c r="J127" s="37">
        <v>96.07</v>
      </c>
      <c r="K127" s="37">
        <v>97.210999999999999</v>
      </c>
      <c r="L127" s="37">
        <v>93.509</v>
      </c>
      <c r="M127" s="37">
        <v>96.210999999999999</v>
      </c>
      <c r="N127" s="37">
        <v>95</v>
      </c>
      <c r="O127" s="37">
        <v>98.158000000000001</v>
      </c>
      <c r="P127" s="37">
        <v>102.61</v>
      </c>
      <c r="Q127" s="37">
        <v>105.102</v>
      </c>
      <c r="S127" s="4">
        <f t="shared" si="229"/>
        <v>92.928371838962491</v>
      </c>
      <c r="T127" s="4">
        <f t="shared" si="230"/>
        <v>93.343134010841538</v>
      </c>
      <c r="U127" s="4">
        <f t="shared" si="231"/>
        <v>92.755117435756929</v>
      </c>
      <c r="V127" s="4">
        <f t="shared" si="232"/>
        <v>92.948127111010805</v>
      </c>
      <c r="W127" s="4">
        <f t="shared" si="233"/>
        <v>93.148100677120922</v>
      </c>
      <c r="X127" s="4">
        <f t="shared" si="234"/>
        <v>93.820315963175631</v>
      </c>
      <c r="Y127" s="4">
        <f t="shared" si="235"/>
        <v>94.532819537803661</v>
      </c>
      <c r="Z127" s="4">
        <f t="shared" si="236"/>
        <v>97.38570805529703</v>
      </c>
      <c r="AA127" s="4">
        <f t="shared" si="237"/>
        <v>97.340761638648587</v>
      </c>
      <c r="AB127" s="4">
        <f t="shared" si="238"/>
        <v>96.539792161603714</v>
      </c>
      <c r="AC127" s="4">
        <f t="shared" si="239"/>
        <v>95.917302084403815</v>
      </c>
      <c r="AD127" s="4">
        <f t="shared" si="240"/>
        <v>95.716937367216204</v>
      </c>
      <c r="AE127" s="4">
        <f t="shared" si="241"/>
        <v>95.485504240914068</v>
      </c>
      <c r="AF127" s="4">
        <f t="shared" si="242"/>
        <v>100.42284800088095</v>
      </c>
      <c r="AG127" s="4">
        <f t="shared" si="243"/>
        <v>105.4407450730466</v>
      </c>
      <c r="AI127" s="4">
        <f t="shared" si="244"/>
        <v>-0.19537183896248678</v>
      </c>
      <c r="AJ127" s="4">
        <f t="shared" si="245"/>
        <v>-1.3081340108415418</v>
      </c>
      <c r="AK127" s="4">
        <f t="shared" si="246"/>
        <v>-2.6321174357569248</v>
      </c>
      <c r="AL127" s="4">
        <f t="shared" si="247"/>
        <v>6.9872888989195303E-2</v>
      </c>
      <c r="AM127" s="4">
        <f t="shared" si="248"/>
        <v>-0.97310067712092518</v>
      </c>
      <c r="AN127" s="4">
        <f t="shared" si="249"/>
        <v>-0.24131596317563719</v>
      </c>
      <c r="AO127" s="4">
        <f t="shared" si="250"/>
        <v>-0.53281953780366109</v>
      </c>
      <c r="AP127" s="4">
        <f t="shared" si="251"/>
        <v>-1.315708055297037</v>
      </c>
      <c r="AQ127" s="4">
        <f t="shared" si="252"/>
        <v>-0.12976163864858847</v>
      </c>
      <c r="AR127" s="4">
        <f t="shared" si="253"/>
        <v>-3.0307921616037135</v>
      </c>
      <c r="AS127" s="4">
        <f t="shared" si="254"/>
        <v>0.29369791559618363</v>
      </c>
      <c r="AT127" s="4">
        <f t="shared" si="255"/>
        <v>-0.71693736721620382</v>
      </c>
      <c r="AU127" s="4">
        <f t="shared" si="256"/>
        <v>2.6724957590859333</v>
      </c>
      <c r="AV127" s="4">
        <f t="shared" si="432"/>
        <v>2.1871519991190524</v>
      </c>
      <c r="AW127" s="4">
        <f t="shared" si="432"/>
        <v>-0.33874507304659573</v>
      </c>
      <c r="AY127" s="2">
        <f t="shared" si="308"/>
        <v>92.928371838962491</v>
      </c>
      <c r="AZ127" s="2">
        <f t="shared" si="359"/>
        <v>93.181250182087084</v>
      </c>
      <c r="BA127" s="2">
        <f t="shared" si="360"/>
        <v>92.499371362886436</v>
      </c>
      <c r="BB127" s="2">
        <f t="shared" si="361"/>
        <v>92.660329951792363</v>
      </c>
      <c r="BC127" s="2">
        <f t="shared" si="362"/>
        <v>92.801946142195405</v>
      </c>
      <c r="BD127" s="2">
        <f t="shared" si="363"/>
        <v>93.622378621457472</v>
      </c>
      <c r="BE127" s="2">
        <f t="shared" si="364"/>
        <v>94.110080378778846</v>
      </c>
      <c r="BF127" s="2">
        <f t="shared" si="365"/>
        <v>96.646248281486805</v>
      </c>
      <c r="BG127" s="2">
        <f t="shared" si="366"/>
        <v>95.854406127453146</v>
      </c>
      <c r="BH127" s="2">
        <f t="shared" si="367"/>
        <v>94.721772226492021</v>
      </c>
      <c r="BI127" s="2">
        <f t="shared" si="368"/>
        <v>94.650123977447535</v>
      </c>
      <c r="BJ127" s="2">
        <f t="shared" si="369"/>
        <v>94.758298886475814</v>
      </c>
      <c r="BK127" s="2">
        <f t="shared" si="370"/>
        <v>95.057647020440925</v>
      </c>
      <c r="BL127" s="2">
        <f t="shared" si="371"/>
        <v>96.116415789303204</v>
      </c>
      <c r="BM127" s="2">
        <f t="shared" si="372"/>
        <v>96.727807269709061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 t="str">
        <f t="shared" si="310"/>
        <v/>
      </c>
      <c r="CG127" s="2">
        <f t="shared" si="311"/>
        <v>90.123000000000005</v>
      </c>
      <c r="CH127" s="2">
        <f t="shared" si="312"/>
        <v>93.018000000000001</v>
      </c>
      <c r="CI127" s="2">
        <f t="shared" si="313"/>
        <v>92.174999999999997</v>
      </c>
      <c r="CJ127" s="2">
        <f t="shared" si="314"/>
        <v>93.578999999999994</v>
      </c>
      <c r="CK127" s="2">
        <f t="shared" si="315"/>
        <v>94</v>
      </c>
      <c r="CL127" s="2">
        <f t="shared" si="316"/>
        <v>96.07</v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>
        <f t="shared" si="320"/>
        <v>95</v>
      </c>
      <c r="CQ127" s="2">
        <f t="shared" si="321"/>
        <v>98.158000000000001</v>
      </c>
      <c r="CR127" s="2" t="str">
        <f t="shared" si="322"/>
        <v/>
      </c>
      <c r="CS127" s="2" t="str">
        <f t="shared" si="323"/>
        <v/>
      </c>
      <c r="CU127" s="2" t="str">
        <f t="shared" si="273"/>
        <v/>
      </c>
      <c r="CV127" s="2" t="str">
        <f t="shared" si="274"/>
        <v/>
      </c>
      <c r="CW127" s="2">
        <f t="shared" si="275"/>
        <v>90.123000000000005</v>
      </c>
      <c r="CX127" s="2">
        <f t="shared" si="276"/>
        <v>93.018000000000001</v>
      </c>
      <c r="CY127" s="2">
        <f t="shared" si="277"/>
        <v>92.174999999999997</v>
      </c>
      <c r="CZ127" s="2">
        <f t="shared" si="278"/>
        <v>93.578999999999994</v>
      </c>
      <c r="DA127" s="2">
        <f t="shared" si="279"/>
        <v>94</v>
      </c>
      <c r="DB127" s="2">
        <f t="shared" si="280"/>
        <v>96.07</v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>
        <f t="shared" si="284"/>
        <v>95</v>
      </c>
      <c r="DG127" s="2">
        <f t="shared" si="285"/>
        <v>98.158000000000001</v>
      </c>
      <c r="DH127" s="2" t="str">
        <f t="shared" si="286"/>
        <v/>
      </c>
      <c r="DI127" s="2" t="str">
        <f t="shared" si="287"/>
        <v/>
      </c>
      <c r="DK127" s="2">
        <f t="shared" si="288"/>
        <v>115.24459222380273</v>
      </c>
      <c r="DL127" s="2">
        <f t="shared" si="433"/>
        <v>118.22879111500164</v>
      </c>
      <c r="DM127" s="2">
        <f t="shared" si="433"/>
        <v>119.66284061913692</v>
      </c>
      <c r="DN127" s="2">
        <f t="shared" si="433"/>
        <v>119.48249183864914</v>
      </c>
      <c r="DO127" s="2">
        <f t="shared" si="433"/>
        <v>118.92546693657219</v>
      </c>
      <c r="DP127" s="2">
        <f t="shared" si="433"/>
        <v>128.67823470839258</v>
      </c>
      <c r="DQ127" s="2">
        <f t="shared" si="433"/>
        <v>119.65317091585513</v>
      </c>
      <c r="DR127" s="2">
        <f t="shared" si="433"/>
        <v>125.85930725462305</v>
      </c>
      <c r="DS127" s="2">
        <f t="shared" si="433"/>
        <v>123.02844534412955</v>
      </c>
      <c r="DT127" s="2">
        <f t="shared" si="433"/>
        <v>126.61955144618301</v>
      </c>
      <c r="DU127" s="2">
        <f t="shared" si="433"/>
        <v>120.18324276908488</v>
      </c>
      <c r="DV127" s="2">
        <f t="shared" si="433"/>
        <v>124.50209662618087</v>
      </c>
      <c r="DW127" s="2">
        <f t="shared" si="433"/>
        <v>118.09902319728634</v>
      </c>
      <c r="DX127" s="2">
        <f t="shared" si="433"/>
        <v>115.9286577306051</v>
      </c>
      <c r="DY127" s="2">
        <f t="shared" si="433"/>
        <v>115.22951626559717</v>
      </c>
      <c r="EA127" s="2">
        <f t="shared" si="228"/>
        <v>92.859190618607201</v>
      </c>
      <c r="EB127" s="2">
        <f t="shared" si="290"/>
        <v>93.068298587420045</v>
      </c>
      <c r="EC127" s="2">
        <f t="shared" si="291"/>
        <v>92.392524808115581</v>
      </c>
      <c r="ED127" s="2">
        <f t="shared" si="292"/>
        <v>92.552409364492775</v>
      </c>
      <c r="EE127" s="2">
        <f t="shared" si="293"/>
        <v>92.694584391576925</v>
      </c>
      <c r="EF127" s="2">
        <f t="shared" si="294"/>
        <v>93.460619613335666</v>
      </c>
      <c r="EG127" s="2">
        <f t="shared" si="295"/>
        <v>94.000192821006507</v>
      </c>
      <c r="EH127" s="2">
        <f t="shared" si="296"/>
        <v>96.523556194928972</v>
      </c>
      <c r="EI127" s="2">
        <f t="shared" si="297"/>
        <v>95.742312753537149</v>
      </c>
      <c r="EJ127" s="2">
        <f t="shared" si="298"/>
        <v>94.576150712525077</v>
      </c>
      <c r="EK127" s="2">
        <f t="shared" si="299"/>
        <v>94.525350979335457</v>
      </c>
      <c r="EL127" s="2">
        <f t="shared" si="300"/>
        <v>94.630705872478785</v>
      </c>
      <c r="EM127" s="2">
        <f t="shared" si="301"/>
        <v>94.949673282486387</v>
      </c>
      <c r="EN127" s="2">
        <f t="shared" si="302"/>
        <v>96.035037048377234</v>
      </c>
      <c r="EO127" s="2">
        <f t="shared" si="303"/>
        <v>96.632598300255452</v>
      </c>
      <c r="EQ127" s="2">
        <f t="shared" si="304"/>
        <v>92.861665389266562</v>
      </c>
      <c r="ER127" s="2">
        <f t="shared" si="434"/>
        <v>93.065362873916712</v>
      </c>
      <c r="ES127" s="2">
        <f t="shared" si="434"/>
        <v>92.404273347157627</v>
      </c>
      <c r="ET127" s="2">
        <f t="shared" si="434"/>
        <v>92.572071959178942</v>
      </c>
      <c r="EU127" s="2">
        <f t="shared" si="434"/>
        <v>92.722537254254078</v>
      </c>
      <c r="EV127" s="2">
        <f t="shared" si="434"/>
        <v>93.510513294457581</v>
      </c>
      <c r="EW127" s="2">
        <f t="shared" si="434"/>
        <v>94.039445646345541</v>
      </c>
      <c r="EX127" s="2">
        <f t="shared" si="434"/>
        <v>96.539023793750715</v>
      </c>
      <c r="EY127" s="2">
        <f t="shared" si="434"/>
        <v>95.760376024181539</v>
      </c>
      <c r="EZ127" s="2">
        <f t="shared" si="434"/>
        <v>94.562591902617115</v>
      </c>
      <c r="FA127" s="2">
        <f t="shared" si="434"/>
        <v>94.581093894473298</v>
      </c>
      <c r="FB127" s="2">
        <f t="shared" si="434"/>
        <v>94.63842415809026</v>
      </c>
      <c r="FC127" s="2">
        <f t="shared" si="434"/>
        <v>94.952894769734513</v>
      </c>
      <c r="FD127" s="2">
        <f t="shared" si="434"/>
        <v>95.982488610634647</v>
      </c>
      <c r="FE127" s="2">
        <f t="shared" si="434"/>
        <v>96.554763894148579</v>
      </c>
      <c r="FG127" s="2">
        <f t="shared" si="306"/>
        <v>0.996912677560994</v>
      </c>
      <c r="FH127" s="2">
        <f t="shared" si="435"/>
        <v>0.99550788303031246</v>
      </c>
      <c r="FI127" s="2">
        <f t="shared" si="435"/>
        <v>0.99609433580322937</v>
      </c>
      <c r="FJ127" s="2">
        <f t="shared" si="435"/>
        <v>0.99601468161739393</v>
      </c>
      <c r="FK127" s="2">
        <f t="shared" si="435"/>
        <v>0.9959394670189573</v>
      </c>
      <c r="FL127" s="2">
        <f t="shared" si="435"/>
        <v>0.99544715282130558</v>
      </c>
      <c r="FM127" s="2">
        <f t="shared" si="435"/>
        <v>0.99576571104129408</v>
      </c>
      <c r="FN127" s="2">
        <f t="shared" si="435"/>
        <v>0.995836478090255</v>
      </c>
      <c r="FO127" s="2">
        <f t="shared" si="435"/>
        <v>0.99591881459171527</v>
      </c>
      <c r="FP127" s="2">
        <f t="shared" si="435"/>
        <v>0.99543916984783709</v>
      </c>
      <c r="FQ127" s="2">
        <f t="shared" si="435"/>
        <v>0.99521724136482592</v>
      </c>
      <c r="FR127" s="2">
        <f t="shared" si="435"/>
        <v>0.9957370253526997</v>
      </c>
      <c r="FS127" s="2">
        <f t="shared" si="435"/>
        <v>0.995339427882871</v>
      </c>
      <c r="FT127" s="2">
        <f t="shared" si="435"/>
        <v>0.99584474571629955</v>
      </c>
      <c r="FU127" s="2">
        <f t="shared" si="435"/>
        <v>0.99479389498542836</v>
      </c>
      <c r="FW127" s="2">
        <f t="shared" si="324"/>
        <v>2.8393610190863252E-2</v>
      </c>
      <c r="FX127" s="2">
        <f t="shared" si="376"/>
        <v>2.4621197442594483E-2</v>
      </c>
      <c r="FY127" s="2">
        <f t="shared" si="377"/>
        <v>2.8757505244365614E-2</v>
      </c>
      <c r="FZ127" s="2">
        <f t="shared" si="378"/>
        <v>3.0292775686050516E-2</v>
      </c>
      <c r="GA127" s="2">
        <f t="shared" si="379"/>
        <v>3.0422176522404167E-2</v>
      </c>
      <c r="GB127" s="2">
        <f t="shared" si="380"/>
        <v>2.8432229573556768E-2</v>
      </c>
      <c r="GC127" s="2">
        <f t="shared" si="381"/>
        <v>3.2238083666129631E-2</v>
      </c>
      <c r="GD127" s="2">
        <f t="shared" si="382"/>
        <v>3.5690367220138665E-2</v>
      </c>
      <c r="GE127" s="2">
        <f t="shared" si="383"/>
        <v>4.0613228533922664E-2</v>
      </c>
      <c r="GF127" s="2">
        <f t="shared" si="384"/>
        <v>3.8572284773854354E-2</v>
      </c>
      <c r="GG127" s="2">
        <f t="shared" si="385"/>
        <v>3.6910423310493851E-2</v>
      </c>
      <c r="GH127" s="2">
        <f t="shared" si="386"/>
        <v>3.2653952845018833E-2</v>
      </c>
      <c r="GI127" s="2">
        <f t="shared" si="387"/>
        <v>2.62373262549595E-2</v>
      </c>
      <c r="GJ127" s="2">
        <f t="shared" si="388"/>
        <v>2.4440529297237376E-2</v>
      </c>
      <c r="GK127" s="2">
        <f t="shared" si="389"/>
        <v>2.066616168609841E-2</v>
      </c>
      <c r="GM127" s="86">
        <f t="shared" si="325"/>
        <v>1.4032160306314016E-94</v>
      </c>
      <c r="GN127" s="86">
        <f t="shared" si="390"/>
        <v>1.6293061800375622E-89</v>
      </c>
      <c r="GO127" s="86">
        <f t="shared" si="391"/>
        <v>5.4982725239011383E-126</v>
      </c>
      <c r="GP127" s="86">
        <f t="shared" si="392"/>
        <v>1.4774077297714939E-127</v>
      </c>
      <c r="GQ127" s="86">
        <f t="shared" si="393"/>
        <v>2.682834274981499E-138</v>
      </c>
      <c r="GR127" s="86">
        <f t="shared" si="394"/>
        <v>8.220421613364917E-132</v>
      </c>
      <c r="GS127" s="86">
        <f t="shared" si="395"/>
        <v>5.1818226401703482E-131</v>
      </c>
      <c r="GT127" s="86">
        <f t="shared" si="396"/>
        <v>4.460823749208194E-120</v>
      </c>
      <c r="GU127" s="86">
        <f t="shared" si="397"/>
        <v>3.9486664433706117E-92</v>
      </c>
      <c r="GV127" s="86">
        <f t="shared" si="398"/>
        <v>1.9553434628143448E-134</v>
      </c>
      <c r="GW127" s="86">
        <f t="shared" si="399"/>
        <v>1.0320165177468204E-130</v>
      </c>
      <c r="GX127" s="86">
        <f t="shared" si="400"/>
        <v>4.5980328712580365E-125</v>
      </c>
      <c r="GY127" s="86">
        <f t="shared" si="401"/>
        <v>6.2832066900717605E-85</v>
      </c>
      <c r="GZ127" s="86">
        <f t="shared" si="402"/>
        <v>1.7161804627178591E-112</v>
      </c>
      <c r="HA127" s="86">
        <f t="shared" si="403"/>
        <v>4.7642133221415095E-89</v>
      </c>
      <c r="HC127" s="86">
        <f t="shared" si="326"/>
        <v>4.2902215246009202E-28</v>
      </c>
      <c r="HD127" s="86">
        <f t="shared" si="404"/>
        <v>5.882880811957225E-28</v>
      </c>
      <c r="HE127" s="86">
        <f t="shared" si="405"/>
        <v>1.0999578068228372E-35</v>
      </c>
      <c r="HF127" s="86">
        <f t="shared" si="406"/>
        <v>2.463734949006234E-32</v>
      </c>
      <c r="HG127" s="86">
        <f t="shared" si="407"/>
        <v>6.0244567888600609E-41</v>
      </c>
      <c r="HH127" s="86">
        <f t="shared" si="408"/>
        <v>3.8194050039856804E-52</v>
      </c>
      <c r="HI127" s="86">
        <f t="shared" si="409"/>
        <v>1.457416412345172E-48</v>
      </c>
      <c r="HJ127" s="86">
        <f t="shared" si="410"/>
        <v>1.2460085448812241E-39</v>
      </c>
      <c r="HK127" s="86">
        <f t="shared" si="411"/>
        <v>5.6968608007653855E-36</v>
      </c>
      <c r="HL127" s="86">
        <f t="shared" si="412"/>
        <v>1.5118885273873016E-42</v>
      </c>
      <c r="HM127" s="86">
        <f t="shared" si="413"/>
        <v>3.5482843922941835E-48</v>
      </c>
      <c r="HN127" s="86">
        <f t="shared" si="414"/>
        <v>1.544509844989073E-32</v>
      </c>
      <c r="HO127" s="86">
        <f t="shared" si="415"/>
        <v>1.0633040369398039E-22</v>
      </c>
      <c r="HP127" s="86">
        <f t="shared" si="416"/>
        <v>2.5220255136515387E-32</v>
      </c>
      <c r="HQ127" s="86">
        <f t="shared" si="417"/>
        <v>8.3929612007426151E-23</v>
      </c>
      <c r="HS127" s="86">
        <f t="shared" si="327"/>
        <v>1.7446730035601491E-2</v>
      </c>
      <c r="HT127" s="86">
        <f t="shared" si="418"/>
        <v>1.1871503198823196E-2</v>
      </c>
      <c r="HU127" s="86">
        <f t="shared" si="419"/>
        <v>7.5657210428221712E-3</v>
      </c>
      <c r="HV127" s="86">
        <f t="shared" si="420"/>
        <v>5.1565961883971488E-3</v>
      </c>
      <c r="HW127" s="86">
        <f t="shared" si="421"/>
        <v>5.6440251678211532E-3</v>
      </c>
      <c r="HX127" s="86">
        <f t="shared" si="422"/>
        <v>2.5440889892917244E-3</v>
      </c>
      <c r="HY127" s="86">
        <f t="shared" si="423"/>
        <v>5.1635010508977192E-3</v>
      </c>
      <c r="HZ127" s="86">
        <f t="shared" si="424"/>
        <v>8.5030963131816125E-3</v>
      </c>
      <c r="IA127" s="86">
        <f t="shared" si="425"/>
        <v>1.6419985746157648E-2</v>
      </c>
      <c r="IB127" s="86">
        <f t="shared" si="426"/>
        <v>1.7320151399669359E-2</v>
      </c>
      <c r="IC127" s="86">
        <f t="shared" si="427"/>
        <v>1.0000849159511143E-2</v>
      </c>
      <c r="ID127" s="86">
        <f t="shared" si="428"/>
        <v>7.0126196905132979E-3</v>
      </c>
      <c r="IE127" s="86">
        <f t="shared" si="429"/>
        <v>2.9085190292078523E-3</v>
      </c>
      <c r="IF127" s="86">
        <f t="shared" si="430"/>
        <v>2.0752155295722247E-2</v>
      </c>
      <c r="IG127" s="86">
        <f t="shared" si="431"/>
        <v>2.594616214565848E-2</v>
      </c>
      <c r="II127" s="86">
        <f t="shared" si="328"/>
        <v>2.4365501932216066E-31</v>
      </c>
      <c r="IJ127" s="86">
        <f t="shared" si="329"/>
        <v>9.878732347514684E-37</v>
      </c>
      <c r="IK127" s="86">
        <f t="shared" si="330"/>
        <v>1.3557541379630635E-40</v>
      </c>
      <c r="IL127" s="86">
        <f t="shared" si="331"/>
        <v>2.4969033125414954E-39</v>
      </c>
      <c r="IM127" s="86">
        <f t="shared" si="332"/>
        <v>3.9854991397995923E-39</v>
      </c>
      <c r="IN127" s="86">
        <f t="shared" si="333"/>
        <v>6.8660048758038748E-46</v>
      </c>
      <c r="IO127" s="86">
        <f t="shared" si="334"/>
        <v>6.7931057613852942E-41</v>
      </c>
      <c r="IP127" s="86">
        <f t="shared" si="335"/>
        <v>3.3841113927861982E-40</v>
      </c>
      <c r="IQ127" s="86">
        <f t="shared" si="336"/>
        <v>4.3842238128644002E-36</v>
      </c>
      <c r="IR127" s="86">
        <f t="shared" si="337"/>
        <v>7.1874807743699794E-38</v>
      </c>
      <c r="IS127" s="86">
        <f t="shared" si="338"/>
        <v>2.78039753525532E-41</v>
      </c>
      <c r="IT127" s="86">
        <f t="shared" si="339"/>
        <v>2.2055517301646461E-42</v>
      </c>
      <c r="IU127" s="86">
        <f t="shared" si="340"/>
        <v>4.4560813134312336E-44</v>
      </c>
      <c r="IV127" s="86">
        <f t="shared" si="341"/>
        <v>3.4941884652693917E-24</v>
      </c>
      <c r="IW127" s="86">
        <f t="shared" si="342"/>
        <v>1.6723581969948961E-20</v>
      </c>
      <c r="IY127" s="86">
        <f t="shared" si="343"/>
        <v>1.7446730035601491E-2</v>
      </c>
      <c r="IZ127" s="86">
        <f t="shared" si="344"/>
        <v>1.1871503198823196E-2</v>
      </c>
      <c r="JA127" s="86">
        <f t="shared" si="345"/>
        <v>7.5657210428221712E-3</v>
      </c>
      <c r="JB127" s="86">
        <f t="shared" si="346"/>
        <v>5.1565961883971488E-3</v>
      </c>
      <c r="JC127" s="86">
        <f t="shared" si="347"/>
        <v>5.6440251678211532E-3</v>
      </c>
      <c r="JD127" s="86">
        <f t="shared" si="348"/>
        <v>2.5440889892917244E-3</v>
      </c>
      <c r="JE127" s="86">
        <f t="shared" si="349"/>
        <v>5.1635010508977192E-3</v>
      </c>
      <c r="JF127" s="86">
        <f t="shared" si="350"/>
        <v>8.5030963131816125E-3</v>
      </c>
      <c r="JG127" s="86">
        <f t="shared" si="351"/>
        <v>1.6419985746157648E-2</v>
      </c>
      <c r="JH127" s="86">
        <f t="shared" si="352"/>
        <v>1.7320151399669359E-2</v>
      </c>
      <c r="JI127" s="86">
        <f t="shared" si="353"/>
        <v>1.0000849159511143E-2</v>
      </c>
      <c r="JJ127" s="86">
        <f t="shared" si="354"/>
        <v>7.0126196905132979E-3</v>
      </c>
      <c r="JK127" s="86">
        <f t="shared" si="355"/>
        <v>2.9085190292078523E-3</v>
      </c>
      <c r="JL127" s="86">
        <f t="shared" si="356"/>
        <v>2.0752155295722247E-2</v>
      </c>
      <c r="JM127" s="86">
        <f t="shared" si="357"/>
        <v>2.594616214565848E-2</v>
      </c>
    </row>
    <row r="128" spans="2:273" x14ac:dyDescent="0.25">
      <c r="B128" s="2">
        <v>101</v>
      </c>
      <c r="C128" s="37">
        <v>93.733000000000004</v>
      </c>
      <c r="D128" s="37">
        <v>91.807000000000002</v>
      </c>
      <c r="E128" s="37">
        <v>92.350999999999999</v>
      </c>
      <c r="F128" s="37">
        <v>95.667000000000002</v>
      </c>
      <c r="G128" s="37">
        <v>94.087999999999994</v>
      </c>
      <c r="H128" s="37">
        <v>95.14</v>
      </c>
      <c r="I128" s="37">
        <v>94.807000000000002</v>
      </c>
      <c r="J128" s="37">
        <v>96.281000000000006</v>
      </c>
      <c r="K128" s="37">
        <v>96.981999999999999</v>
      </c>
      <c r="L128" s="37">
        <v>96.772000000000006</v>
      </c>
      <c r="M128" s="37">
        <v>94.807000000000002</v>
      </c>
      <c r="N128" s="37">
        <v>97.649000000000001</v>
      </c>
      <c r="O128" s="37">
        <v>95.263000000000005</v>
      </c>
      <c r="P128" s="37">
        <v>100.729</v>
      </c>
      <c r="Q128" s="37">
        <v>108.542</v>
      </c>
      <c r="S128" s="4">
        <f t="shared" si="229"/>
        <v>92.798075249883297</v>
      </c>
      <c r="T128" s="4">
        <f t="shared" si="230"/>
        <v>93.287172351062935</v>
      </c>
      <c r="U128" s="4">
        <f t="shared" si="231"/>
        <v>92.767244564227909</v>
      </c>
      <c r="V128" s="4">
        <f t="shared" si="232"/>
        <v>93.01562641720686</v>
      </c>
      <c r="W128" s="4">
        <f t="shared" si="233"/>
        <v>93.265487750348413</v>
      </c>
      <c r="X128" s="4">
        <f t="shared" si="234"/>
        <v>93.827687904748871</v>
      </c>
      <c r="Y128" s="4">
        <f t="shared" si="235"/>
        <v>94.742360686970784</v>
      </c>
      <c r="Z128" s="4">
        <f t="shared" si="236"/>
        <v>97.825713657968535</v>
      </c>
      <c r="AA128" s="4">
        <f t="shared" si="237"/>
        <v>98.234709977528667</v>
      </c>
      <c r="AB128" s="4">
        <f t="shared" si="238"/>
        <v>97.669435587169602</v>
      </c>
      <c r="AC128" s="4">
        <f t="shared" si="239"/>
        <v>96.784144341080335</v>
      </c>
      <c r="AD128" s="4">
        <f t="shared" si="240"/>
        <v>96.376640226008647</v>
      </c>
      <c r="AE128" s="4">
        <f t="shared" si="241"/>
        <v>95.755567419036907</v>
      </c>
      <c r="AF128" s="4">
        <f t="shared" si="242"/>
        <v>102.19002311736176</v>
      </c>
      <c r="AG128" s="4">
        <f t="shared" si="243"/>
        <v>108.39028315460386</v>
      </c>
      <c r="AI128" s="4">
        <f t="shared" si="244"/>
        <v>0.93492475011670706</v>
      </c>
      <c r="AJ128" s="4">
        <f t="shared" si="245"/>
        <v>-1.480172351062933</v>
      </c>
      <c r="AK128" s="4">
        <f t="shared" si="246"/>
        <v>-0.41624456422790956</v>
      </c>
      <c r="AL128" s="4">
        <f t="shared" si="247"/>
        <v>2.6513735827931413</v>
      </c>
      <c r="AM128" s="4">
        <f t="shared" si="248"/>
        <v>0.82251224965158087</v>
      </c>
      <c r="AN128" s="4">
        <f t="shared" si="249"/>
        <v>1.31231209525113</v>
      </c>
      <c r="AO128" s="4">
        <f t="shared" si="250"/>
        <v>6.4639313029218215E-2</v>
      </c>
      <c r="AP128" s="4">
        <f t="shared" si="251"/>
        <v>-1.5447136579685292</v>
      </c>
      <c r="AQ128" s="4">
        <f t="shared" si="252"/>
        <v>-1.2527099775286672</v>
      </c>
      <c r="AR128" s="4">
        <f t="shared" si="253"/>
        <v>-0.89743558716959626</v>
      </c>
      <c r="AS128" s="4">
        <f t="shared" si="254"/>
        <v>-1.9771443410803329</v>
      </c>
      <c r="AT128" s="4">
        <f t="shared" si="255"/>
        <v>1.2723597739913544</v>
      </c>
      <c r="AU128" s="4">
        <f t="shared" si="256"/>
        <v>-0.49256741903690227</v>
      </c>
      <c r="AV128" s="4">
        <f t="shared" si="432"/>
        <v>-1.461023117361762</v>
      </c>
      <c r="AW128" s="4">
        <f t="shared" si="432"/>
        <v>0.1517168453961375</v>
      </c>
      <c r="AY128" s="2">
        <f t="shared" si="308"/>
        <v>92.798075249883297</v>
      </c>
      <c r="AZ128" s="2">
        <f t="shared" si="359"/>
        <v>93.024088510427205</v>
      </c>
      <c r="BA128" s="2">
        <f t="shared" si="360"/>
        <v>92.31634517600979</v>
      </c>
      <c r="BB128" s="2">
        <f t="shared" si="361"/>
        <v>92.494160234476723</v>
      </c>
      <c r="BC128" s="2">
        <f t="shared" si="362"/>
        <v>92.642847357329117</v>
      </c>
      <c r="BD128" s="2">
        <f t="shared" si="363"/>
        <v>93.435943383153003</v>
      </c>
      <c r="BE128" s="2">
        <f t="shared" si="364"/>
        <v>93.958890890016207</v>
      </c>
      <c r="BF128" s="2">
        <f t="shared" si="365"/>
        <v>96.489863730423423</v>
      </c>
      <c r="BG128" s="2">
        <f t="shared" si="366"/>
        <v>95.712172547505801</v>
      </c>
      <c r="BH128" s="2">
        <f t="shared" si="367"/>
        <v>94.585127422167034</v>
      </c>
      <c r="BI128" s="2">
        <f t="shared" si="368"/>
        <v>94.493753459773572</v>
      </c>
      <c r="BJ128" s="2">
        <f t="shared" si="369"/>
        <v>94.618037578879012</v>
      </c>
      <c r="BK128" s="2">
        <f t="shared" si="370"/>
        <v>94.939940975978885</v>
      </c>
      <c r="BL128" s="2">
        <f t="shared" si="371"/>
        <v>95.996391737934047</v>
      </c>
      <c r="BM128" s="2">
        <f t="shared" si="372"/>
        <v>96.640202047449691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 t="str">
        <f t="shared" si="310"/>
        <v/>
      </c>
      <c r="CG128" s="2" t="str">
        <f t="shared" si="311"/>
        <v/>
      </c>
      <c r="CH128" s="2" t="str">
        <f t="shared" si="312"/>
        <v/>
      </c>
      <c r="CI128" s="2" t="str">
        <f t="shared" si="313"/>
        <v/>
      </c>
      <c r="CJ128" s="2">
        <f t="shared" si="314"/>
        <v>95.14</v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>
        <f t="shared" si="321"/>
        <v>95.263000000000005</v>
      </c>
      <c r="CR128" s="2" t="str">
        <f t="shared" si="322"/>
        <v/>
      </c>
      <c r="CS128" s="2" t="str">
        <f t="shared" si="323"/>
        <v/>
      </c>
      <c r="CU128" s="2" t="str">
        <f t="shared" si="273"/>
        <v/>
      </c>
      <c r="CV128" s="2" t="str">
        <f t="shared" si="274"/>
        <v/>
      </c>
      <c r="CW128" s="2" t="str">
        <f t="shared" si="275"/>
        <v/>
      </c>
      <c r="CX128" s="2" t="str">
        <f t="shared" si="276"/>
        <v/>
      </c>
      <c r="CY128" s="2" t="str">
        <f t="shared" si="277"/>
        <v/>
      </c>
      <c r="CZ128" s="2">
        <f t="shared" si="278"/>
        <v>95.14</v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>
        <f t="shared" si="285"/>
        <v>95.263000000000005</v>
      </c>
      <c r="DH128" s="2" t="str">
        <f t="shared" si="286"/>
        <v/>
      </c>
      <c r="DI128" s="2" t="str">
        <f t="shared" si="287"/>
        <v/>
      </c>
      <c r="DK128" s="2">
        <f t="shared" si="288"/>
        <v>115.34305429113321</v>
      </c>
      <c r="DL128" s="2">
        <f t="shared" si="433"/>
        <v>118.36631644600067</v>
      </c>
      <c r="DM128" s="2">
        <f t="shared" si="433"/>
        <v>119.82074174484048</v>
      </c>
      <c r="DN128" s="2">
        <f t="shared" si="433"/>
        <v>119.64435881801126</v>
      </c>
      <c r="DO128" s="2">
        <f t="shared" si="433"/>
        <v>119.06645418353575</v>
      </c>
      <c r="DP128" s="2">
        <f t="shared" si="433"/>
        <v>128.94288359412042</v>
      </c>
      <c r="DQ128" s="2">
        <f t="shared" si="433"/>
        <v>119.80134205055259</v>
      </c>
      <c r="DR128" s="2">
        <f t="shared" si="433"/>
        <v>126.06400426742533</v>
      </c>
      <c r="DS128" s="2">
        <f t="shared" si="433"/>
        <v>123.20297975708502</v>
      </c>
      <c r="DT128" s="2">
        <f t="shared" si="433"/>
        <v>126.85628307254622</v>
      </c>
      <c r="DU128" s="2">
        <f t="shared" si="433"/>
        <v>120.35747652916075</v>
      </c>
      <c r="DV128" s="2">
        <f t="shared" si="433"/>
        <v>124.72790148448047</v>
      </c>
      <c r="DW128" s="2">
        <f t="shared" si="433"/>
        <v>118.25772502461975</v>
      </c>
      <c r="DX128" s="2">
        <f t="shared" si="433"/>
        <v>116.07927639785534</v>
      </c>
      <c r="DY128" s="2">
        <f t="shared" si="433"/>
        <v>115.37961619875225</v>
      </c>
      <c r="EA128" s="2">
        <f t="shared" si="228"/>
        <v>92.734215115106466</v>
      </c>
      <c r="EB128" s="2">
        <f t="shared" si="290"/>
        <v>92.919688486140728</v>
      </c>
      <c r="EC128" s="2">
        <f t="shared" si="291"/>
        <v>92.216716022210576</v>
      </c>
      <c r="ED128" s="2">
        <f t="shared" si="292"/>
        <v>92.393602197759122</v>
      </c>
      <c r="EE128" s="2">
        <f t="shared" si="293"/>
        <v>92.543110244869538</v>
      </c>
      <c r="EF128" s="2">
        <f t="shared" si="294"/>
        <v>93.285750143811129</v>
      </c>
      <c r="EG128" s="2">
        <f t="shared" si="295"/>
        <v>93.856536310265383</v>
      </c>
      <c r="EH128" s="2">
        <f t="shared" si="296"/>
        <v>96.376256518611768</v>
      </c>
      <c r="EI128" s="2">
        <f t="shared" si="297"/>
        <v>95.60820935984961</v>
      </c>
      <c r="EJ128" s="2">
        <f t="shared" si="298"/>
        <v>94.451133997119868</v>
      </c>
      <c r="EK128" s="2">
        <f t="shared" si="299"/>
        <v>94.377202462253408</v>
      </c>
      <c r="EL128" s="2">
        <f t="shared" si="300"/>
        <v>94.499908842732069</v>
      </c>
      <c r="EM128" s="2">
        <f t="shared" si="301"/>
        <v>94.840369135792386</v>
      </c>
      <c r="EN128" s="2">
        <f t="shared" si="302"/>
        <v>95.921952235150044</v>
      </c>
      <c r="EO128" s="2">
        <f t="shared" si="303"/>
        <v>96.553862661295611</v>
      </c>
      <c r="EQ128" s="2">
        <f t="shared" si="304"/>
        <v>92.740134102497052</v>
      </c>
      <c r="ER128" s="2">
        <f t="shared" si="434"/>
        <v>92.923681625663988</v>
      </c>
      <c r="ES128" s="2">
        <f t="shared" si="434"/>
        <v>92.257091277625221</v>
      </c>
      <c r="ET128" s="2">
        <f t="shared" si="434"/>
        <v>92.43817635357081</v>
      </c>
      <c r="EU128" s="2">
        <f t="shared" si="434"/>
        <v>92.587591516013305</v>
      </c>
      <c r="EV128" s="2">
        <f t="shared" si="434"/>
        <v>93.352546936817291</v>
      </c>
      <c r="EW128" s="2">
        <f t="shared" si="434"/>
        <v>93.916859920927109</v>
      </c>
      <c r="EX128" s="2">
        <f t="shared" si="434"/>
        <v>96.397699465476848</v>
      </c>
      <c r="EY128" s="2">
        <f t="shared" si="434"/>
        <v>95.635627390339991</v>
      </c>
      <c r="EZ128" s="2">
        <f t="shared" si="434"/>
        <v>94.430943459995902</v>
      </c>
      <c r="FA128" s="2">
        <f t="shared" si="434"/>
        <v>94.456036529666221</v>
      </c>
      <c r="FB128" s="2">
        <f t="shared" si="434"/>
        <v>94.515650701888035</v>
      </c>
      <c r="FC128" s="2">
        <f t="shared" si="434"/>
        <v>94.840219826068562</v>
      </c>
      <c r="FD128" s="2">
        <f t="shared" si="434"/>
        <v>95.847991416047265</v>
      </c>
      <c r="FE128" s="2">
        <f t="shared" si="434"/>
        <v>96.417372517374687</v>
      </c>
      <c r="FG128" s="2">
        <f t="shared" si="306"/>
        <v>0.99718356338346981</v>
      </c>
      <c r="FH128" s="2">
        <f t="shared" si="435"/>
        <v>0.99590152067688253</v>
      </c>
      <c r="FI128" s="2">
        <f t="shared" si="435"/>
        <v>0.99643676739098774</v>
      </c>
      <c r="FJ128" s="2">
        <f t="shared" si="435"/>
        <v>0.99636407144454875</v>
      </c>
      <c r="FK128" s="2">
        <f t="shared" si="435"/>
        <v>0.99629542632694335</v>
      </c>
      <c r="FL128" s="2">
        <f t="shared" si="435"/>
        <v>0.99584608996174628</v>
      </c>
      <c r="FM128" s="2">
        <f t="shared" si="435"/>
        <v>0.99613684327047636</v>
      </c>
      <c r="FN128" s="2">
        <f t="shared" si="435"/>
        <v>0.99620143130253402</v>
      </c>
      <c r="FO128" s="2">
        <f t="shared" si="435"/>
        <v>0.99627657758894306</v>
      </c>
      <c r="FP128" s="2">
        <f t="shared" si="435"/>
        <v>0.99583880356158461</v>
      </c>
      <c r="FQ128" s="2">
        <f t="shared" si="435"/>
        <v>0.99563623587583638</v>
      </c>
      <c r="FR128" s="2">
        <f t="shared" si="435"/>
        <v>0.99611066204035859</v>
      </c>
      <c r="FS128" s="2">
        <f t="shared" si="435"/>
        <v>0.99574776395534959</v>
      </c>
      <c r="FT128" s="2">
        <f t="shared" si="435"/>
        <v>0.9962089769892486</v>
      </c>
      <c r="FU128" s="2">
        <f t="shared" si="435"/>
        <v>0.99524979982033734</v>
      </c>
      <c r="FW128" s="2">
        <f t="shared" si="324"/>
        <v>3.1047922912665286E-2</v>
      </c>
      <c r="FX128" s="2">
        <f t="shared" si="376"/>
        <v>2.6932630154323858E-2</v>
      </c>
      <c r="FY128" s="2">
        <f t="shared" si="377"/>
        <v>3.1444734932022704E-2</v>
      </c>
      <c r="FZ128" s="2">
        <f t="shared" si="378"/>
        <v>3.3118575943570809E-2</v>
      </c>
      <c r="GA128" s="2">
        <f t="shared" si="379"/>
        <v>3.3259633659776577E-2</v>
      </c>
      <c r="GB128" s="2">
        <f t="shared" si="380"/>
        <v>3.1090037018607967E-2</v>
      </c>
      <c r="GC128" s="2">
        <f t="shared" si="381"/>
        <v>3.5238753710758672E-2</v>
      </c>
      <c r="GD128" s="2">
        <f t="shared" si="382"/>
        <v>3.8999421114810945E-2</v>
      </c>
      <c r="GE128" s="2">
        <f t="shared" si="383"/>
        <v>4.43577131330124E-2</v>
      </c>
      <c r="GF128" s="2">
        <f t="shared" si="384"/>
        <v>4.2136861767546357E-2</v>
      </c>
      <c r="GG128" s="2">
        <f t="shared" si="385"/>
        <v>4.0327864784737377E-2</v>
      </c>
      <c r="GH128" s="2">
        <f t="shared" si="386"/>
        <v>3.5691903736387642E-2</v>
      </c>
      <c r="GI128" s="2">
        <f t="shared" si="387"/>
        <v>2.8696017077369743E-2</v>
      </c>
      <c r="GJ128" s="2">
        <f t="shared" si="388"/>
        <v>2.6735465831573033E-2</v>
      </c>
      <c r="GK128" s="2">
        <f t="shared" si="389"/>
        <v>2.2614905319628197E-2</v>
      </c>
      <c r="GM128" s="86">
        <f t="shared" si="325"/>
        <v>4.2110763857105559E-99</v>
      </c>
      <c r="GN128" s="86">
        <f t="shared" si="390"/>
        <v>7.2551734578965261E-94</v>
      </c>
      <c r="GO128" s="86">
        <f t="shared" si="391"/>
        <v>5.131387720547207E-132</v>
      </c>
      <c r="GP128" s="86">
        <f t="shared" si="392"/>
        <v>1.0253172594469809E-133</v>
      </c>
      <c r="GQ128" s="86">
        <f t="shared" si="393"/>
        <v>5.9161844992085599E-145</v>
      </c>
      <c r="GR128" s="86">
        <f t="shared" si="394"/>
        <v>3.6145983732712902E-138</v>
      </c>
      <c r="GS128" s="86">
        <f t="shared" si="395"/>
        <v>2.8225372380964162E-137</v>
      </c>
      <c r="GT128" s="86">
        <f t="shared" si="396"/>
        <v>7.7512514702977141E-126</v>
      </c>
      <c r="GU128" s="86">
        <f t="shared" si="397"/>
        <v>1.5199814309274994E-96</v>
      </c>
      <c r="GV128" s="86">
        <f t="shared" si="398"/>
        <v>6.5936644730805859E-141</v>
      </c>
      <c r="GW128" s="86">
        <f t="shared" si="399"/>
        <v>4.7494224171299199E-137</v>
      </c>
      <c r="GX128" s="86">
        <f t="shared" si="400"/>
        <v>4.6380635571994625E-131</v>
      </c>
      <c r="GY128" s="86">
        <f t="shared" si="401"/>
        <v>5.0547876767008773E-89</v>
      </c>
      <c r="GZ128" s="86">
        <f t="shared" si="402"/>
        <v>7.3835792421913272E-118</v>
      </c>
      <c r="HA128" s="86">
        <f t="shared" si="403"/>
        <v>2.8518749200119521E-93</v>
      </c>
      <c r="HC128" s="86">
        <f t="shared" si="326"/>
        <v>1.306326583465127E-30</v>
      </c>
      <c r="HD128" s="86">
        <f t="shared" si="404"/>
        <v>1.362958122834234E-30</v>
      </c>
      <c r="HE128" s="86">
        <f t="shared" si="405"/>
        <v>6.9139957489877798E-39</v>
      </c>
      <c r="HF128" s="86">
        <f t="shared" si="406"/>
        <v>2.6253202287249899E-35</v>
      </c>
      <c r="HG128" s="86">
        <f t="shared" si="407"/>
        <v>9.5755234433533945E-45</v>
      </c>
      <c r="HH128" s="86">
        <f t="shared" si="408"/>
        <v>4.411645643459458E-57</v>
      </c>
      <c r="HI128" s="86">
        <f t="shared" si="409"/>
        <v>5.314782059188276E-53</v>
      </c>
      <c r="HJ128" s="86">
        <f t="shared" si="410"/>
        <v>3.5606773572283996E-43</v>
      </c>
      <c r="HK128" s="86">
        <f t="shared" si="411"/>
        <v>3.9416168036333795E-39</v>
      </c>
      <c r="HL128" s="86">
        <f t="shared" si="412"/>
        <v>2.428408164412991E-46</v>
      </c>
      <c r="HM128" s="86">
        <f t="shared" si="413"/>
        <v>1.4982521501441049E-52</v>
      </c>
      <c r="HN128" s="86">
        <f t="shared" si="414"/>
        <v>2.0120420306494677E-35</v>
      </c>
      <c r="HO128" s="86">
        <f t="shared" si="415"/>
        <v>8.5367440645907443E-25</v>
      </c>
      <c r="HP128" s="86">
        <f t="shared" si="416"/>
        <v>2.7099290419159675E-35</v>
      </c>
      <c r="HQ128" s="86">
        <f t="shared" si="417"/>
        <v>7.3222661282841692E-25</v>
      </c>
      <c r="HS128" s="86">
        <f t="shared" si="327"/>
        <v>2.8915403617717557E-2</v>
      </c>
      <c r="HT128" s="86">
        <f t="shared" si="418"/>
        <v>2.0618922087045334E-2</v>
      </c>
      <c r="HU128" s="86">
        <f t="shared" si="419"/>
        <v>1.4311152285311117E-2</v>
      </c>
      <c r="HV128" s="86">
        <f t="shared" si="420"/>
        <v>1.0000000029353128E-2</v>
      </c>
      <c r="HW128" s="86">
        <f t="shared" si="421"/>
        <v>1.0870274223440659E-2</v>
      </c>
      <c r="HX128" s="86">
        <f t="shared" si="422"/>
        <v>5.3912485894302099E-3</v>
      </c>
      <c r="HY128" s="86">
        <f t="shared" si="423"/>
        <v>1.0270883522254953E-2</v>
      </c>
      <c r="HZ128" s="86">
        <f t="shared" si="424"/>
        <v>1.6568769520348837E-2</v>
      </c>
      <c r="IA128" s="86">
        <f t="shared" si="425"/>
        <v>3.0174548525167176E-2</v>
      </c>
      <c r="IB128" s="86">
        <f t="shared" si="426"/>
        <v>3.185420312266081E-2</v>
      </c>
      <c r="IC128" s="86">
        <f t="shared" si="427"/>
        <v>1.9558993302881744E-2</v>
      </c>
      <c r="ID128" s="86">
        <f t="shared" si="428"/>
        <v>1.385764470846486E-2</v>
      </c>
      <c r="IE128" s="86">
        <f t="shared" si="429"/>
        <v>5.9227792216177549E-3</v>
      </c>
      <c r="IF128" s="86">
        <f t="shared" si="430"/>
        <v>3.1589016618404318E-2</v>
      </c>
      <c r="IG128" s="86">
        <f t="shared" si="431"/>
        <v>3.6759905747984198E-2</v>
      </c>
      <c r="II128" s="86">
        <f t="shared" si="328"/>
        <v>8.1928532583814066E-30</v>
      </c>
      <c r="IJ128" s="86">
        <f t="shared" si="329"/>
        <v>5.3235150258485482E-35</v>
      </c>
      <c r="IK128" s="86">
        <f t="shared" si="330"/>
        <v>1.3787813060538668E-38</v>
      </c>
      <c r="IL128" s="86">
        <f t="shared" si="331"/>
        <v>2.3407825416917238E-37</v>
      </c>
      <c r="IM128" s="86">
        <f t="shared" si="332"/>
        <v>3.6669960987625039E-37</v>
      </c>
      <c r="IN128" s="86">
        <f t="shared" si="333"/>
        <v>1.2843237580519741E-43</v>
      </c>
      <c r="IO128" s="86">
        <f t="shared" si="334"/>
        <v>8.3929923618636824E-39</v>
      </c>
      <c r="IP128" s="86">
        <f t="shared" si="335"/>
        <v>4.4562171933598956E-38</v>
      </c>
      <c r="IQ128" s="86">
        <f t="shared" si="336"/>
        <v>4.1251597205303165E-34</v>
      </c>
      <c r="IR128" s="86">
        <f t="shared" si="337"/>
        <v>7.9039634786064718E-36</v>
      </c>
      <c r="IS128" s="86">
        <f t="shared" si="338"/>
        <v>4.4266473814492298E-39</v>
      </c>
      <c r="IT128" s="86">
        <f t="shared" si="339"/>
        <v>3.3329306281949053E-40</v>
      </c>
      <c r="IU128" s="86">
        <f t="shared" si="340"/>
        <v>6.0105832090271335E-42</v>
      </c>
      <c r="IV128" s="86">
        <f t="shared" si="341"/>
        <v>4.5372298314181885E-23</v>
      </c>
      <c r="IW128" s="86">
        <f t="shared" si="342"/>
        <v>1.306154612045878E-19</v>
      </c>
      <c r="IY128" s="86">
        <f t="shared" si="343"/>
        <v>2.8915403617717557E-2</v>
      </c>
      <c r="IZ128" s="86">
        <f t="shared" si="344"/>
        <v>2.0618922087045334E-2</v>
      </c>
      <c r="JA128" s="86">
        <f t="shared" si="345"/>
        <v>1.4311152285311117E-2</v>
      </c>
      <c r="JB128" s="86">
        <f t="shared" si="346"/>
        <v>1.0000000029353128E-2</v>
      </c>
      <c r="JC128" s="86">
        <f t="shared" si="347"/>
        <v>1.0870274223440659E-2</v>
      </c>
      <c r="JD128" s="86">
        <f t="shared" si="348"/>
        <v>5.3912485894302099E-3</v>
      </c>
      <c r="JE128" s="86">
        <f t="shared" si="349"/>
        <v>1.0270883522254953E-2</v>
      </c>
      <c r="JF128" s="86">
        <f t="shared" si="350"/>
        <v>1.6568769520348837E-2</v>
      </c>
      <c r="JG128" s="86">
        <f t="shared" si="351"/>
        <v>3.0174548525167176E-2</v>
      </c>
      <c r="JH128" s="86">
        <f t="shared" si="352"/>
        <v>3.185420312266081E-2</v>
      </c>
      <c r="JI128" s="86">
        <f t="shared" si="353"/>
        <v>1.9558993302881744E-2</v>
      </c>
      <c r="JJ128" s="86">
        <f t="shared" si="354"/>
        <v>1.385764470846486E-2</v>
      </c>
      <c r="JK128" s="86">
        <f t="shared" si="355"/>
        <v>5.9227792216177549E-3</v>
      </c>
      <c r="JL128" s="86">
        <f t="shared" si="356"/>
        <v>3.1589016618404318E-2</v>
      </c>
      <c r="JM128" s="86">
        <f t="shared" si="357"/>
        <v>3.6759905747984198E-2</v>
      </c>
    </row>
    <row r="129" spans="2:273" x14ac:dyDescent="0.25">
      <c r="B129" s="2">
        <v>102</v>
      </c>
      <c r="C129" s="37">
        <v>92.716999999999999</v>
      </c>
      <c r="D129" s="37">
        <v>93.789000000000001</v>
      </c>
      <c r="E129" s="37">
        <v>94.509</v>
      </c>
      <c r="F129" s="37">
        <v>91.525999999999996</v>
      </c>
      <c r="G129" s="37">
        <v>91.525999999999996</v>
      </c>
      <c r="H129" s="37">
        <v>93.981999999999999</v>
      </c>
      <c r="I129" s="37">
        <v>94.438999999999993</v>
      </c>
      <c r="J129" s="37">
        <v>98.561000000000007</v>
      </c>
      <c r="K129" s="37">
        <v>97.316000000000003</v>
      </c>
      <c r="L129" s="37">
        <v>99.052999999999997</v>
      </c>
      <c r="M129" s="37">
        <v>98.034999999999997</v>
      </c>
      <c r="N129" s="37">
        <v>96.876999999999995</v>
      </c>
      <c r="O129" s="37">
        <v>96.981999999999999</v>
      </c>
      <c r="P129" s="37">
        <v>105.322</v>
      </c>
      <c r="Q129" s="37">
        <v>111.407</v>
      </c>
      <c r="S129" s="4">
        <f t="shared" si="229"/>
        <v>92.668219411242404</v>
      </c>
      <c r="T129" s="4">
        <f t="shared" si="230"/>
        <v>93.278073378410141</v>
      </c>
      <c r="U129" s="4">
        <f t="shared" si="231"/>
        <v>92.890818176186698</v>
      </c>
      <c r="V129" s="4">
        <f t="shared" si="232"/>
        <v>93.228367235608573</v>
      </c>
      <c r="W129" s="4">
        <f t="shared" si="233"/>
        <v>93.55093577382975</v>
      </c>
      <c r="X129" s="4">
        <f t="shared" si="234"/>
        <v>93.984020844539046</v>
      </c>
      <c r="Y129" s="4">
        <f t="shared" si="235"/>
        <v>95.185434898221118</v>
      </c>
      <c r="Z129" s="4">
        <f t="shared" si="236"/>
        <v>98.616692346596821</v>
      </c>
      <c r="AA129" s="4">
        <f t="shared" si="237"/>
        <v>99.624000298410891</v>
      </c>
      <c r="AB129" s="4">
        <f t="shared" si="238"/>
        <v>99.398430696065518</v>
      </c>
      <c r="AC129" s="4">
        <f t="shared" si="239"/>
        <v>98.242305694507948</v>
      </c>
      <c r="AD129" s="4">
        <f t="shared" si="240"/>
        <v>97.530099892683779</v>
      </c>
      <c r="AE129" s="4">
        <f t="shared" si="241"/>
        <v>96.30070110863214</v>
      </c>
      <c r="AF129" s="4">
        <f t="shared" si="242"/>
        <v>104.55127794633491</v>
      </c>
      <c r="AG129" s="4">
        <f t="shared" si="243"/>
        <v>112.0973097243329</v>
      </c>
      <c r="AI129" s="4">
        <f t="shared" si="244"/>
        <v>4.8780588757594501E-2</v>
      </c>
      <c r="AJ129" s="4">
        <f t="shared" si="245"/>
        <v>0.51092662158986002</v>
      </c>
      <c r="AK129" s="4">
        <f t="shared" si="246"/>
        <v>1.6181818238133019</v>
      </c>
      <c r="AL129" s="4">
        <f t="shared" si="247"/>
        <v>-1.7023672356085768</v>
      </c>
      <c r="AM129" s="4">
        <f t="shared" si="248"/>
        <v>-2.0249357738297533</v>
      </c>
      <c r="AN129" s="4">
        <f t="shared" si="249"/>
        <v>-2.0208445390466068E-3</v>
      </c>
      <c r="AO129" s="4">
        <f t="shared" si="250"/>
        <v>-0.74643489822112485</v>
      </c>
      <c r="AP129" s="4">
        <f t="shared" si="251"/>
        <v>-5.5692346596813991E-2</v>
      </c>
      <c r="AQ129" s="4">
        <f t="shared" si="252"/>
        <v>-2.3080002984108887</v>
      </c>
      <c r="AR129" s="4">
        <f t="shared" si="253"/>
        <v>-0.34543069606552024</v>
      </c>
      <c r="AS129" s="4">
        <f t="shared" si="254"/>
        <v>-0.20730569450795144</v>
      </c>
      <c r="AT129" s="4">
        <f t="shared" si="255"/>
        <v>-0.65309989268378388</v>
      </c>
      <c r="AU129" s="4">
        <f t="shared" si="256"/>
        <v>0.68129889136785948</v>
      </c>
      <c r="AV129" s="4">
        <f t="shared" si="432"/>
        <v>0.7707220536650965</v>
      </c>
      <c r="AW129" s="4">
        <f t="shared" si="432"/>
        <v>-0.69030972433290572</v>
      </c>
      <c r="AY129" s="2">
        <f t="shared" si="308"/>
        <v>92.668219411242404</v>
      </c>
      <c r="AZ129" s="2">
        <f t="shared" si="359"/>
        <v>92.867620190207347</v>
      </c>
      <c r="BA129" s="2">
        <f t="shared" si="360"/>
        <v>92.134097044981075</v>
      </c>
      <c r="BB129" s="2">
        <f t="shared" si="361"/>
        <v>92.328766580167766</v>
      </c>
      <c r="BC129" s="2">
        <f t="shared" si="362"/>
        <v>92.484483636828486</v>
      </c>
      <c r="BD129" s="2">
        <f t="shared" si="363"/>
        <v>93.250524385253428</v>
      </c>
      <c r="BE129" s="2">
        <f t="shared" si="364"/>
        <v>93.80848351234539</v>
      </c>
      <c r="BF129" s="2">
        <f t="shared" si="365"/>
        <v>96.334227466230985</v>
      </c>
      <c r="BG129" s="2">
        <f t="shared" si="366"/>
        <v>95.570672364517634</v>
      </c>
      <c r="BH129" s="2">
        <f t="shared" si="367"/>
        <v>94.449280818996101</v>
      </c>
      <c r="BI129" s="2">
        <f t="shared" si="368"/>
        <v>94.338262995534123</v>
      </c>
      <c r="BJ129" s="2">
        <f t="shared" si="369"/>
        <v>94.478563007327267</v>
      </c>
      <c r="BK129" s="2">
        <f t="shared" si="370"/>
        <v>94.822842771525814</v>
      </c>
      <c r="BL129" s="2">
        <f t="shared" si="371"/>
        <v>95.876707088101668</v>
      </c>
      <c r="BM129" s="2">
        <f t="shared" si="372"/>
        <v>96.552882030399104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115.4415163584637</v>
      </c>
      <c r="DL129" s="2">
        <f t="shared" si="433"/>
        <v>118.50384177699968</v>
      </c>
      <c r="DM129" s="2">
        <f t="shared" si="433"/>
        <v>119.97864287054404</v>
      </c>
      <c r="DN129" s="2">
        <f t="shared" si="433"/>
        <v>119.80622579737334</v>
      </c>
      <c r="DO129" s="2">
        <f t="shared" si="433"/>
        <v>119.20744143049932</v>
      </c>
      <c r="DP129" s="2">
        <f t="shared" si="433"/>
        <v>129.20753247984823</v>
      </c>
      <c r="DQ129" s="2">
        <f t="shared" si="433"/>
        <v>119.94951318525004</v>
      </c>
      <c r="DR129" s="2">
        <f t="shared" si="433"/>
        <v>126.2687012802276</v>
      </c>
      <c r="DS129" s="2">
        <f t="shared" si="433"/>
        <v>123.37751417004048</v>
      </c>
      <c r="DT129" s="2">
        <f t="shared" si="433"/>
        <v>127.09301469890943</v>
      </c>
      <c r="DU129" s="2">
        <f t="shared" si="433"/>
        <v>120.53171028923663</v>
      </c>
      <c r="DV129" s="2">
        <f t="shared" si="433"/>
        <v>124.95370634278007</v>
      </c>
      <c r="DW129" s="2">
        <f t="shared" si="433"/>
        <v>118.41642685195316</v>
      </c>
      <c r="DX129" s="2">
        <f t="shared" si="433"/>
        <v>116.22989506510558</v>
      </c>
      <c r="DY129" s="2">
        <f t="shared" si="433"/>
        <v>115.52971613190734</v>
      </c>
      <c r="EA129" s="2">
        <f t="shared" si="228"/>
        <v>92.60923961160573</v>
      </c>
      <c r="EB129" s="2">
        <f t="shared" si="290"/>
        <v>92.771078384861411</v>
      </c>
      <c r="EC129" s="2">
        <f t="shared" si="291"/>
        <v>92.040907236305571</v>
      </c>
      <c r="ED129" s="2">
        <f t="shared" si="292"/>
        <v>92.23479503102547</v>
      </c>
      <c r="EE129" s="2">
        <f t="shared" si="293"/>
        <v>92.391636098162138</v>
      </c>
      <c r="EF129" s="2">
        <f t="shared" si="294"/>
        <v>93.110880674286577</v>
      </c>
      <c r="EG129" s="2">
        <f t="shared" si="295"/>
        <v>93.712879799524273</v>
      </c>
      <c r="EH129" s="2">
        <f t="shared" si="296"/>
        <v>96.228956842294551</v>
      </c>
      <c r="EI129" s="2">
        <f t="shared" si="297"/>
        <v>95.474105966162057</v>
      </c>
      <c r="EJ129" s="2">
        <f t="shared" si="298"/>
        <v>94.326117281714659</v>
      </c>
      <c r="EK129" s="2">
        <f t="shared" si="299"/>
        <v>94.229053945171358</v>
      </c>
      <c r="EL129" s="2">
        <f t="shared" si="300"/>
        <v>94.369111812985366</v>
      </c>
      <c r="EM129" s="2">
        <f t="shared" si="301"/>
        <v>94.731064989098385</v>
      </c>
      <c r="EN129" s="2">
        <f t="shared" si="302"/>
        <v>95.808867421922855</v>
      </c>
      <c r="EO129" s="2">
        <f t="shared" si="303"/>
        <v>96.475127022335755</v>
      </c>
      <c r="EQ129" s="2">
        <f t="shared" si="304"/>
        <v>92.618602815727542</v>
      </c>
      <c r="ER129" s="2">
        <f t="shared" si="434"/>
        <v>92.782000377411265</v>
      </c>
      <c r="ES129" s="2">
        <f t="shared" si="434"/>
        <v>92.109909208092816</v>
      </c>
      <c r="ET129" s="2">
        <f t="shared" si="434"/>
        <v>92.304280747962679</v>
      </c>
      <c r="EU129" s="2">
        <f t="shared" si="434"/>
        <v>92.452645777772531</v>
      </c>
      <c r="EV129" s="2">
        <f t="shared" si="434"/>
        <v>93.194580579177</v>
      </c>
      <c r="EW129" s="2">
        <f t="shared" si="434"/>
        <v>93.794274195508692</v>
      </c>
      <c r="EX129" s="2">
        <f t="shared" si="434"/>
        <v>96.256375137202966</v>
      </c>
      <c r="EY129" s="2">
        <f t="shared" si="434"/>
        <v>95.510878756498442</v>
      </c>
      <c r="EZ129" s="2">
        <f t="shared" si="434"/>
        <v>94.299295017374675</v>
      </c>
      <c r="FA129" s="2">
        <f t="shared" si="434"/>
        <v>94.330979164859144</v>
      </c>
      <c r="FB129" s="2">
        <f t="shared" si="434"/>
        <v>94.39287724568581</v>
      </c>
      <c r="FC129" s="2">
        <f t="shared" si="434"/>
        <v>94.727544882402626</v>
      </c>
      <c r="FD129" s="2">
        <f t="shared" si="434"/>
        <v>95.713494221459882</v>
      </c>
      <c r="FE129" s="2">
        <f t="shared" si="434"/>
        <v>96.279981140600796</v>
      </c>
      <c r="FG129" s="2">
        <f t="shared" si="306"/>
        <v>0.99743074257454001</v>
      </c>
      <c r="FH129" s="2">
        <f t="shared" si="435"/>
        <v>0.99626079399340639</v>
      </c>
      <c r="FI129" s="2">
        <f t="shared" si="435"/>
        <v>0.99674927405082958</v>
      </c>
      <c r="FJ129" s="2">
        <f t="shared" si="435"/>
        <v>0.99668293254244866</v>
      </c>
      <c r="FK129" s="2">
        <f t="shared" si="435"/>
        <v>0.99662028699586092</v>
      </c>
      <c r="FL129" s="2">
        <f t="shared" si="435"/>
        <v>0.9962102038524826</v>
      </c>
      <c r="FM129" s="2">
        <f t="shared" si="435"/>
        <v>0.99647556117568503</v>
      </c>
      <c r="FN129" s="2">
        <f t="shared" si="435"/>
        <v>0.99653450589182657</v>
      </c>
      <c r="FO129" s="2">
        <f t="shared" si="435"/>
        <v>0.99660308550172683</v>
      </c>
      <c r="FP129" s="2">
        <f t="shared" si="435"/>
        <v>0.99620355371194158</v>
      </c>
      <c r="FQ129" s="2">
        <f t="shared" si="435"/>
        <v>0.99601867113164155</v>
      </c>
      <c r="FR129" s="2">
        <f t="shared" si="435"/>
        <v>0.99645166731395818</v>
      </c>
      <c r="FS129" s="2">
        <f t="shared" si="435"/>
        <v>0.99612046310440971</v>
      </c>
      <c r="FT129" s="2">
        <f t="shared" si="435"/>
        <v>0.99654139223784721</v>
      </c>
      <c r="FU129" s="2">
        <f t="shared" si="435"/>
        <v>0.99566595446281114</v>
      </c>
      <c r="FW129" s="2">
        <f t="shared" si="324"/>
        <v>3.3941699925804404E-2</v>
      </c>
      <c r="FX129" s="2">
        <f t="shared" si="376"/>
        <v>2.9454506797615142E-2</v>
      </c>
      <c r="FY129" s="2">
        <f t="shared" si="377"/>
        <v>3.4374184197799328E-2</v>
      </c>
      <c r="FZ129" s="2">
        <f t="shared" si="378"/>
        <v>3.6198135386424683E-2</v>
      </c>
      <c r="GA129" s="2">
        <f t="shared" si="379"/>
        <v>3.6351816340461626E-2</v>
      </c>
      <c r="GB129" s="2">
        <f t="shared" si="380"/>
        <v>3.3987601534073486E-2</v>
      </c>
      <c r="GC129" s="2">
        <f t="shared" si="381"/>
        <v>3.850760803890823E-2</v>
      </c>
      <c r="GD129" s="2">
        <f t="shared" si="382"/>
        <v>4.2601721939765601E-2</v>
      </c>
      <c r="GE129" s="2">
        <f t="shared" si="383"/>
        <v>4.8430006542589998E-2</v>
      </c>
      <c r="GF129" s="2">
        <f t="shared" si="384"/>
        <v>4.6015085587683621E-2</v>
      </c>
      <c r="GG129" s="2">
        <f t="shared" si="385"/>
        <v>4.4047247181503338E-2</v>
      </c>
      <c r="GH129" s="2">
        <f t="shared" si="386"/>
        <v>3.9001094328394374E-2</v>
      </c>
      <c r="GI129" s="2">
        <f t="shared" si="387"/>
        <v>3.1377686661983116E-2</v>
      </c>
      <c r="GJ129" s="2">
        <f t="shared" si="388"/>
        <v>2.9239435454771177E-2</v>
      </c>
      <c r="GK129" s="2">
        <f t="shared" si="389"/>
        <v>2.4742765704466464E-2</v>
      </c>
      <c r="GM129" s="86">
        <f t="shared" si="325"/>
        <v>9.8712229938030858E-104</v>
      </c>
      <c r="GN129" s="86">
        <f t="shared" si="390"/>
        <v>2.5370012309995237E-98</v>
      </c>
      <c r="GO129" s="86">
        <f t="shared" si="391"/>
        <v>3.4479562004836818E-138</v>
      </c>
      <c r="GP129" s="86">
        <f t="shared" si="392"/>
        <v>5.0729803944746258E-140</v>
      </c>
      <c r="GQ129" s="86">
        <f t="shared" si="393"/>
        <v>9.0628644749558968E-152</v>
      </c>
      <c r="GR129" s="86">
        <f t="shared" si="394"/>
        <v>1.1214072816749093E-144</v>
      </c>
      <c r="GS129" s="86">
        <f t="shared" si="395"/>
        <v>1.0934437826596855E-143</v>
      </c>
      <c r="GT129" s="86">
        <f t="shared" si="396"/>
        <v>9.8325315835157199E-132</v>
      </c>
      <c r="GU129" s="86">
        <f t="shared" si="397"/>
        <v>4.5946634034318487E-101</v>
      </c>
      <c r="GV129" s="86">
        <f t="shared" si="398"/>
        <v>1.5599620263002331E-147</v>
      </c>
      <c r="GW129" s="86">
        <f t="shared" si="399"/>
        <v>1.541041432847008E-143</v>
      </c>
      <c r="GX129" s="86">
        <f t="shared" si="400"/>
        <v>3.3726153450936362E-137</v>
      </c>
      <c r="GY129" s="86">
        <f t="shared" si="401"/>
        <v>3.2446488317945691E-93</v>
      </c>
      <c r="GZ129" s="86">
        <f t="shared" si="402"/>
        <v>2.372712258961855E-123</v>
      </c>
      <c r="HA129" s="86">
        <f t="shared" si="403"/>
        <v>1.3577605799888591E-97</v>
      </c>
      <c r="HC129" s="86">
        <f t="shared" si="326"/>
        <v>3.0678096472040772E-33</v>
      </c>
      <c r="HD129" s="86">
        <f t="shared" si="404"/>
        <v>2.3732122777985514E-33</v>
      </c>
      <c r="HE129" s="86">
        <f t="shared" si="405"/>
        <v>3.1302105419347E-42</v>
      </c>
      <c r="HF129" s="86">
        <f t="shared" si="406"/>
        <v>2.0460969554795446E-38</v>
      </c>
      <c r="HG129" s="86">
        <f t="shared" si="407"/>
        <v>1.0197558854011328E-48</v>
      </c>
      <c r="HH129" s="86">
        <f t="shared" si="408"/>
        <v>3.006670308082496E-62</v>
      </c>
      <c r="HI129" s="86">
        <f t="shared" si="409"/>
        <v>1.224557427177423E-57</v>
      </c>
      <c r="HJ129" s="86">
        <f t="shared" si="410"/>
        <v>7.0922176273054218E-47</v>
      </c>
      <c r="HK129" s="86">
        <f t="shared" si="411"/>
        <v>1.9857052250411911E-42</v>
      </c>
      <c r="HL129" s="86">
        <f t="shared" si="412"/>
        <v>2.6549583251430826E-50</v>
      </c>
      <c r="HM129" s="86">
        <f t="shared" si="413"/>
        <v>4.0344603099070545E-57</v>
      </c>
      <c r="HN129" s="86">
        <f t="shared" si="414"/>
        <v>1.9549778007373548E-38</v>
      </c>
      <c r="HO129" s="86">
        <f t="shared" si="415"/>
        <v>5.4761640922549564E-27</v>
      </c>
      <c r="HP129" s="86">
        <f t="shared" si="416"/>
        <v>2.1311277543917654E-38</v>
      </c>
      <c r="HQ129" s="86">
        <f t="shared" si="417"/>
        <v>5.1479295201828449E-27</v>
      </c>
      <c r="HS129" s="86">
        <f t="shared" si="327"/>
        <v>4.6328724756744197E-2</v>
      </c>
      <c r="HT129" s="86">
        <f t="shared" si="418"/>
        <v>3.4515807381510742E-2</v>
      </c>
      <c r="HU129" s="86">
        <f t="shared" si="419"/>
        <v>2.5883944985257278E-2</v>
      </c>
      <c r="HV129" s="86">
        <f t="shared" si="420"/>
        <v>1.8541613289172462E-2</v>
      </c>
      <c r="HW129" s="86">
        <f t="shared" si="421"/>
        <v>2.0020535507816854E-2</v>
      </c>
      <c r="HX129" s="86">
        <f t="shared" si="422"/>
        <v>1.0855313539934252E-2</v>
      </c>
      <c r="HY129" s="86">
        <f t="shared" si="423"/>
        <v>1.9462656882382814E-2</v>
      </c>
      <c r="HZ129" s="86">
        <f t="shared" si="424"/>
        <v>3.069450469762558E-2</v>
      </c>
      <c r="IA129" s="86">
        <f t="shared" si="425"/>
        <v>5.2798249331212972E-2</v>
      </c>
      <c r="IB129" s="86">
        <f t="shared" si="426"/>
        <v>5.5733534389492925E-2</v>
      </c>
      <c r="IC129" s="86">
        <f t="shared" si="427"/>
        <v>3.6276833810483522E-2</v>
      </c>
      <c r="ID129" s="86">
        <f t="shared" si="428"/>
        <v>2.6032795931316858E-2</v>
      </c>
      <c r="IE129" s="86">
        <f t="shared" si="429"/>
        <v>1.1509867612954226E-2</v>
      </c>
      <c r="IF129" s="86">
        <f t="shared" si="430"/>
        <v>4.6957425862299194E-2</v>
      </c>
      <c r="IG129" s="86">
        <f t="shared" si="431"/>
        <v>5.11970092172205E-2</v>
      </c>
      <c r="II129" s="86">
        <f t="shared" si="328"/>
        <v>2.5139909207292638E-28</v>
      </c>
      <c r="IJ129" s="86">
        <f t="shared" si="329"/>
        <v>2.5962848990932312E-33</v>
      </c>
      <c r="IK129" s="86">
        <f t="shared" si="330"/>
        <v>1.2421977330031263E-36</v>
      </c>
      <c r="IL129" s="86">
        <f t="shared" si="331"/>
        <v>1.9446353351350147E-35</v>
      </c>
      <c r="IM129" s="86">
        <f t="shared" si="332"/>
        <v>2.9909447744709869E-35</v>
      </c>
      <c r="IN129" s="86">
        <f t="shared" si="333"/>
        <v>2.0951175760071177E-41</v>
      </c>
      <c r="IO129" s="86">
        <f t="shared" si="334"/>
        <v>9.0991473473125318E-37</v>
      </c>
      <c r="IP129" s="86">
        <f t="shared" si="335"/>
        <v>5.1182564310458548E-36</v>
      </c>
      <c r="IQ129" s="86">
        <f t="shared" si="336"/>
        <v>3.3994418129073915E-32</v>
      </c>
      <c r="IR129" s="86">
        <f t="shared" si="337"/>
        <v>7.5949991047434704E-34</v>
      </c>
      <c r="IS129" s="86">
        <f t="shared" si="338"/>
        <v>6.1049156047589276E-37</v>
      </c>
      <c r="IT129" s="86">
        <f t="shared" si="339"/>
        <v>4.392774711422806E-38</v>
      </c>
      <c r="IU129" s="86">
        <f t="shared" si="340"/>
        <v>7.1527171535734009E-40</v>
      </c>
      <c r="IV129" s="86">
        <f t="shared" si="341"/>
        <v>5.5285195270899828E-22</v>
      </c>
      <c r="IW129" s="86">
        <f t="shared" si="342"/>
        <v>9.7181576064720914E-19</v>
      </c>
      <c r="IY129" s="86">
        <f t="shared" si="343"/>
        <v>4.6328724756744197E-2</v>
      </c>
      <c r="IZ129" s="86">
        <f t="shared" si="344"/>
        <v>3.4515807381510742E-2</v>
      </c>
      <c r="JA129" s="86">
        <f t="shared" si="345"/>
        <v>2.5883944985257278E-2</v>
      </c>
      <c r="JB129" s="86">
        <f t="shared" si="346"/>
        <v>1.8541613289172462E-2</v>
      </c>
      <c r="JC129" s="86">
        <f t="shared" si="347"/>
        <v>2.0020535507816854E-2</v>
      </c>
      <c r="JD129" s="86">
        <f t="shared" si="348"/>
        <v>1.0855313539934252E-2</v>
      </c>
      <c r="JE129" s="86">
        <f t="shared" si="349"/>
        <v>1.9462656882382814E-2</v>
      </c>
      <c r="JF129" s="86">
        <f t="shared" si="350"/>
        <v>3.069450469762558E-2</v>
      </c>
      <c r="JG129" s="86">
        <f t="shared" si="351"/>
        <v>5.2798249331212972E-2</v>
      </c>
      <c r="JH129" s="86">
        <f t="shared" si="352"/>
        <v>5.5733534389492925E-2</v>
      </c>
      <c r="JI129" s="86">
        <f t="shared" si="353"/>
        <v>3.6276833810483522E-2</v>
      </c>
      <c r="JJ129" s="86">
        <f t="shared" si="354"/>
        <v>2.6032795931316858E-2</v>
      </c>
      <c r="JK129" s="86">
        <f t="shared" si="355"/>
        <v>1.1509867612954226E-2</v>
      </c>
      <c r="JL129" s="86">
        <f t="shared" si="356"/>
        <v>4.6957425862299194E-2</v>
      </c>
      <c r="JM129" s="86">
        <f t="shared" si="357"/>
        <v>5.11970092172205E-2</v>
      </c>
    </row>
    <row r="130" spans="2:273" x14ac:dyDescent="0.25">
      <c r="B130" s="2">
        <v>103</v>
      </c>
      <c r="C130" s="37">
        <v>94.066999999999993</v>
      </c>
      <c r="D130" s="37">
        <v>92.841999999999999</v>
      </c>
      <c r="E130" s="37">
        <v>92.298000000000002</v>
      </c>
      <c r="F130" s="37">
        <v>94.474000000000004</v>
      </c>
      <c r="G130" s="37">
        <v>94.210999999999999</v>
      </c>
      <c r="H130" s="37">
        <v>93.367999999999995</v>
      </c>
      <c r="I130" s="37">
        <v>94.912000000000006</v>
      </c>
      <c r="J130" s="37">
        <v>97.701999999999998</v>
      </c>
      <c r="K130" s="37">
        <v>102.298</v>
      </c>
      <c r="L130" s="37">
        <v>100.614</v>
      </c>
      <c r="M130" s="37">
        <v>99.667000000000002</v>
      </c>
      <c r="N130" s="37">
        <v>97.018000000000001</v>
      </c>
      <c r="O130" s="37">
        <v>96.754000000000005</v>
      </c>
      <c r="P130" s="37">
        <v>106.068</v>
      </c>
      <c r="Q130" s="37">
        <v>114.864</v>
      </c>
      <c r="S130" s="4">
        <f t="shared" si="229"/>
        <v>92.538775346943652</v>
      </c>
      <c r="T130" s="4">
        <f t="shared" si="230"/>
        <v>93.326265267288989</v>
      </c>
      <c r="U130" s="4">
        <f t="shared" si="231"/>
        <v>93.16097271190435</v>
      </c>
      <c r="V130" s="4">
        <f t="shared" si="232"/>
        <v>93.641373680200246</v>
      </c>
      <c r="W130" s="4">
        <f t="shared" si="233"/>
        <v>94.06568462790554</v>
      </c>
      <c r="X130" s="4">
        <f t="shared" si="234"/>
        <v>94.365232833215643</v>
      </c>
      <c r="Y130" s="4">
        <f t="shared" si="235"/>
        <v>95.953058644775467</v>
      </c>
      <c r="Z130" s="4">
        <f t="shared" si="236"/>
        <v>99.865486111120759</v>
      </c>
      <c r="AA130" s="4">
        <f t="shared" si="237"/>
        <v>101.58792956077761</v>
      </c>
      <c r="AB130" s="4">
        <f t="shared" si="238"/>
        <v>101.81400513930213</v>
      </c>
      <c r="AC130" s="4">
        <f t="shared" si="239"/>
        <v>100.45366737990922</v>
      </c>
      <c r="AD130" s="4">
        <f t="shared" si="240"/>
        <v>99.345874497182876</v>
      </c>
      <c r="AE130" s="4">
        <f t="shared" si="241"/>
        <v>97.251226622065403</v>
      </c>
      <c r="AF130" s="4">
        <f t="shared" si="242"/>
        <v>107.58825496587255</v>
      </c>
      <c r="AG130" s="4">
        <f t="shared" si="243"/>
        <v>116.63855715938905</v>
      </c>
      <c r="AI130" s="4">
        <f t="shared" si="244"/>
        <v>1.5282246530563413</v>
      </c>
      <c r="AJ130" s="4">
        <f t="shared" si="245"/>
        <v>-0.48426526728898978</v>
      </c>
      <c r="AK130" s="4">
        <f t="shared" si="246"/>
        <v>-0.86297271190434799</v>
      </c>
      <c r="AL130" s="4">
        <f t="shared" si="247"/>
        <v>0.83262631979975765</v>
      </c>
      <c r="AM130" s="4">
        <f t="shared" si="248"/>
        <v>0.14531537209445844</v>
      </c>
      <c r="AN130" s="4">
        <f t="shared" si="249"/>
        <v>-0.99723283321564793</v>
      </c>
      <c r="AO130" s="4">
        <f t="shared" si="250"/>
        <v>-1.0410586447754611</v>
      </c>
      <c r="AP130" s="4">
        <f t="shared" si="251"/>
        <v>-2.1634861111207613</v>
      </c>
      <c r="AQ130" s="4">
        <f t="shared" si="252"/>
        <v>0.71007043922239177</v>
      </c>
      <c r="AR130" s="4">
        <f t="shared" si="253"/>
        <v>-1.2000051393021209</v>
      </c>
      <c r="AS130" s="4">
        <f t="shared" si="254"/>
        <v>-0.78666737990921831</v>
      </c>
      <c r="AT130" s="4">
        <f t="shared" si="255"/>
        <v>-2.3278744971828758</v>
      </c>
      <c r="AU130" s="4">
        <f t="shared" si="256"/>
        <v>-0.49722662206539781</v>
      </c>
      <c r="AV130" s="4">
        <f t="shared" si="432"/>
        <v>-1.520254965872553</v>
      </c>
      <c r="AW130" s="4">
        <f t="shared" si="432"/>
        <v>-1.7745571593890475</v>
      </c>
      <c r="AY130" s="2">
        <f t="shared" si="308"/>
        <v>92.538775346943652</v>
      </c>
      <c r="AZ130" s="2">
        <f t="shared" si="359"/>
        <v>92.711801922657685</v>
      </c>
      <c r="BA130" s="2">
        <f t="shared" si="360"/>
        <v>91.952606224950614</v>
      </c>
      <c r="BB130" s="2">
        <f t="shared" si="361"/>
        <v>92.164125368757439</v>
      </c>
      <c r="BC130" s="2">
        <f t="shared" si="362"/>
        <v>92.326823350570976</v>
      </c>
      <c r="BD130" s="2">
        <f t="shared" si="363"/>
        <v>93.066071463762356</v>
      </c>
      <c r="BE130" s="2">
        <f t="shared" si="364"/>
        <v>93.658831221976314</v>
      </c>
      <c r="BF130" s="2">
        <f t="shared" si="365"/>
        <v>96.179295128953243</v>
      </c>
      <c r="BG130" s="2">
        <f t="shared" si="366"/>
        <v>95.429868360771096</v>
      </c>
      <c r="BH130" s="2">
        <f t="shared" si="367"/>
        <v>94.314163078884292</v>
      </c>
      <c r="BI130" s="2">
        <f t="shared" si="368"/>
        <v>94.183627570102502</v>
      </c>
      <c r="BJ130" s="2">
        <f t="shared" si="369"/>
        <v>94.339829737848646</v>
      </c>
      <c r="BK130" s="2">
        <f t="shared" si="370"/>
        <v>94.706304736944105</v>
      </c>
      <c r="BL130" s="2">
        <f t="shared" si="371"/>
        <v>95.757314404316574</v>
      </c>
      <c r="BM130" s="2">
        <f t="shared" si="372"/>
        <v>96.465772771289167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115.53997842579419</v>
      </c>
      <c r="DL130" s="2">
        <f t="shared" si="433"/>
        <v>118.64136710799869</v>
      </c>
      <c r="DM130" s="2">
        <f t="shared" si="433"/>
        <v>120.13654399624761</v>
      </c>
      <c r="DN130" s="2">
        <f t="shared" si="433"/>
        <v>119.96809277673545</v>
      </c>
      <c r="DO130" s="2">
        <f t="shared" si="433"/>
        <v>119.34842867746288</v>
      </c>
      <c r="DP130" s="2">
        <f t="shared" si="433"/>
        <v>129.47218136557606</v>
      </c>
      <c r="DQ130" s="2">
        <f t="shared" si="433"/>
        <v>120.09768431994749</v>
      </c>
      <c r="DR130" s="2">
        <f t="shared" si="433"/>
        <v>126.47339829302987</v>
      </c>
      <c r="DS130" s="2">
        <f t="shared" si="433"/>
        <v>123.55204858299595</v>
      </c>
      <c r="DT130" s="2">
        <f t="shared" si="433"/>
        <v>127.32974632527264</v>
      </c>
      <c r="DU130" s="2">
        <f t="shared" si="433"/>
        <v>120.70594404931248</v>
      </c>
      <c r="DV130" s="2">
        <f t="shared" si="433"/>
        <v>125.17951120107966</v>
      </c>
      <c r="DW130" s="2">
        <f t="shared" si="433"/>
        <v>118.57512867928656</v>
      </c>
      <c r="DX130" s="2">
        <f t="shared" si="433"/>
        <v>116.38051373235584</v>
      </c>
      <c r="DY130" s="2">
        <f t="shared" si="433"/>
        <v>115.67981606506241</v>
      </c>
      <c r="EA130" s="2">
        <f t="shared" si="228"/>
        <v>92.484264108104995</v>
      </c>
      <c r="EB130" s="2">
        <f t="shared" si="290"/>
        <v>92.622468283582094</v>
      </c>
      <c r="EC130" s="2">
        <f t="shared" si="291"/>
        <v>91.865098450400552</v>
      </c>
      <c r="ED130" s="2">
        <f t="shared" si="292"/>
        <v>92.075987864291818</v>
      </c>
      <c r="EE130" s="2">
        <f t="shared" si="293"/>
        <v>92.240161951454752</v>
      </c>
      <c r="EF130" s="2">
        <f t="shared" si="294"/>
        <v>92.936011204762025</v>
      </c>
      <c r="EG130" s="2">
        <f t="shared" si="295"/>
        <v>93.569223288783149</v>
      </c>
      <c r="EH130" s="2">
        <f t="shared" si="296"/>
        <v>96.081657165977347</v>
      </c>
      <c r="EI130" s="2">
        <f t="shared" si="297"/>
        <v>95.340002572474518</v>
      </c>
      <c r="EJ130" s="2">
        <f t="shared" si="298"/>
        <v>94.201100566309449</v>
      </c>
      <c r="EK130" s="2">
        <f t="shared" si="299"/>
        <v>94.080905428089309</v>
      </c>
      <c r="EL130" s="2">
        <f t="shared" si="300"/>
        <v>94.238314783238664</v>
      </c>
      <c r="EM130" s="2">
        <f t="shared" si="301"/>
        <v>94.621760842404399</v>
      </c>
      <c r="EN130" s="2">
        <f t="shared" si="302"/>
        <v>95.695782608695666</v>
      </c>
      <c r="EO130" s="2">
        <f t="shared" si="303"/>
        <v>96.396391383375914</v>
      </c>
      <c r="EQ130" s="2">
        <f t="shared" si="304"/>
        <v>92.497071528958031</v>
      </c>
      <c r="ER130" s="2">
        <f t="shared" si="434"/>
        <v>92.640319129158527</v>
      </c>
      <c r="ES130" s="2">
        <f t="shared" si="434"/>
        <v>91.96272713856041</v>
      </c>
      <c r="ET130" s="2">
        <f t="shared" si="434"/>
        <v>92.170385142354547</v>
      </c>
      <c r="EU130" s="2">
        <f t="shared" si="434"/>
        <v>92.317700039531744</v>
      </c>
      <c r="EV130" s="2">
        <f t="shared" si="434"/>
        <v>93.036614221536709</v>
      </c>
      <c r="EW130" s="2">
        <f t="shared" si="434"/>
        <v>93.671688470090274</v>
      </c>
      <c r="EX130" s="2">
        <f t="shared" si="434"/>
        <v>96.115050808929098</v>
      </c>
      <c r="EY130" s="2">
        <f t="shared" si="434"/>
        <v>95.386130122656894</v>
      </c>
      <c r="EZ130" s="2">
        <f t="shared" si="434"/>
        <v>94.167646574753462</v>
      </c>
      <c r="FA130" s="2">
        <f t="shared" si="434"/>
        <v>94.205921800052067</v>
      </c>
      <c r="FB130" s="2">
        <f t="shared" si="434"/>
        <v>94.270103789483599</v>
      </c>
      <c r="FC130" s="2">
        <f t="shared" si="434"/>
        <v>94.614869938736689</v>
      </c>
      <c r="FD130" s="2">
        <f t="shared" si="434"/>
        <v>95.5789970268725</v>
      </c>
      <c r="FE130" s="2">
        <f t="shared" si="434"/>
        <v>96.142589763826891</v>
      </c>
      <c r="FG130" s="2">
        <f t="shared" si="306"/>
        <v>0.9976562795414905</v>
      </c>
      <c r="FH130" s="2">
        <f t="shared" si="435"/>
        <v>0.99658868123478628</v>
      </c>
      <c r="FI130" s="2">
        <f t="shared" si="435"/>
        <v>0.99703445446760264</v>
      </c>
      <c r="FJ130" s="2">
        <f t="shared" si="435"/>
        <v>0.99697391531266133</v>
      </c>
      <c r="FK130" s="2">
        <f t="shared" si="435"/>
        <v>0.99691674821472298</v>
      </c>
      <c r="FL130" s="2">
        <f t="shared" si="435"/>
        <v>0.99654251189713672</v>
      </c>
      <c r="FM130" s="2">
        <f t="shared" si="435"/>
        <v>0.99678467647783908</v>
      </c>
      <c r="FN130" s="2">
        <f t="shared" si="435"/>
        <v>0.99683846777650686</v>
      </c>
      <c r="FO130" s="2">
        <f t="shared" si="435"/>
        <v>0.99690105090718506</v>
      </c>
      <c r="FP130" s="2">
        <f t="shared" si="435"/>
        <v>0.99653644284642162</v>
      </c>
      <c r="FQ130" s="2">
        <f t="shared" si="435"/>
        <v>0.99636771247662459</v>
      </c>
      <c r="FR130" s="2">
        <f t="shared" si="435"/>
        <v>0.99676287144919817</v>
      </c>
      <c r="FS130" s="2">
        <f t="shared" si="435"/>
        <v>0.99646061210401582</v>
      </c>
      <c r="FT130" s="2">
        <f t="shared" si="435"/>
        <v>0.9968447520267919</v>
      </c>
      <c r="FU130" s="2">
        <f t="shared" si="435"/>
        <v>0.99604579555979789</v>
      </c>
      <c r="FW130" s="2">
        <f t="shared" si="324"/>
        <v>3.7094861813594449E-2</v>
      </c>
      <c r="FX130" s="2">
        <f t="shared" si="376"/>
        <v>3.2204707794085824E-2</v>
      </c>
      <c r="FY130" s="2">
        <f t="shared" si="377"/>
        <v>3.7565961258665279E-2</v>
      </c>
      <c r="FZ130" s="2">
        <f t="shared" si="378"/>
        <v>3.955233634957759E-2</v>
      </c>
      <c r="GA130" s="2">
        <f t="shared" si="379"/>
        <v>3.971967085933048E-2</v>
      </c>
      <c r="GB130" s="2">
        <f t="shared" si="380"/>
        <v>3.7144863692187516E-2</v>
      </c>
      <c r="GC130" s="2">
        <f t="shared" si="381"/>
        <v>4.2066469584597123E-2</v>
      </c>
      <c r="GD130" s="2">
        <f t="shared" si="382"/>
        <v>4.6520652954859493E-2</v>
      </c>
      <c r="GE130" s="2">
        <f t="shared" si="383"/>
        <v>5.2855482161371141E-2</v>
      </c>
      <c r="GF130" s="2">
        <f t="shared" si="384"/>
        <v>5.023153751811122E-2</v>
      </c>
      <c r="GG130" s="2">
        <f t="shared" si="385"/>
        <v>4.8092472414222182E-2</v>
      </c>
      <c r="GH130" s="2">
        <f t="shared" si="386"/>
        <v>4.2603542853188285E-2</v>
      </c>
      <c r="GI130" s="2">
        <f t="shared" si="387"/>
        <v>3.4301110800129139E-2</v>
      </c>
      <c r="GJ130" s="2">
        <f t="shared" si="388"/>
        <v>3.1970216486385615E-2</v>
      </c>
      <c r="GK130" s="2">
        <f t="shared" si="389"/>
        <v>2.7065294530336764E-2</v>
      </c>
      <c r="GM130" s="86">
        <f t="shared" si="325"/>
        <v>1.8073714137147965E-108</v>
      </c>
      <c r="GN130" s="86">
        <f t="shared" si="390"/>
        <v>6.9664276056413876E-103</v>
      </c>
      <c r="GO130" s="86">
        <f t="shared" si="391"/>
        <v>1.6680011972683033E-144</v>
      </c>
      <c r="GP130" s="86">
        <f t="shared" si="392"/>
        <v>1.7893867437537939E-146</v>
      </c>
      <c r="GQ130" s="86">
        <f t="shared" si="393"/>
        <v>9.6439375692177643E-159</v>
      </c>
      <c r="GR130" s="86">
        <f t="shared" si="394"/>
        <v>2.4546705060599919E-151</v>
      </c>
      <c r="GS130" s="86">
        <f t="shared" si="395"/>
        <v>3.012605670313912E-150</v>
      </c>
      <c r="GT130" s="86">
        <f t="shared" si="396"/>
        <v>9.1051042176936378E-138</v>
      </c>
      <c r="GU130" s="86">
        <f t="shared" si="397"/>
        <v>1.0906513875687692E-105</v>
      </c>
      <c r="GV130" s="86">
        <f t="shared" si="398"/>
        <v>2.5892489187168471E-154</v>
      </c>
      <c r="GW130" s="86">
        <f t="shared" si="399"/>
        <v>3.5253007863871361E-150</v>
      </c>
      <c r="GX130" s="86">
        <f t="shared" si="400"/>
        <v>1.7678757207409892E-143</v>
      </c>
      <c r="GY130" s="86">
        <f t="shared" si="401"/>
        <v>1.6617463259996225E-97</v>
      </c>
      <c r="GZ130" s="86">
        <f t="shared" si="402"/>
        <v>5.6949090872818744E-129</v>
      </c>
      <c r="HA130" s="86">
        <f t="shared" si="403"/>
        <v>5.1411339506750411E-102</v>
      </c>
      <c r="HC130" s="86">
        <f t="shared" si="326"/>
        <v>5.5560654349670765E-36</v>
      </c>
      <c r="HD130" s="86">
        <f t="shared" si="404"/>
        <v>3.1053043677898104E-36</v>
      </c>
      <c r="HE130" s="86">
        <f t="shared" si="405"/>
        <v>1.0205916664318924E-45</v>
      </c>
      <c r="HF130" s="86">
        <f t="shared" si="406"/>
        <v>1.1661824423271191E-41</v>
      </c>
      <c r="HG130" s="86">
        <f t="shared" si="407"/>
        <v>7.2754331888353576E-53</v>
      </c>
      <c r="HH130" s="86">
        <f t="shared" si="408"/>
        <v>1.2088822307141356E-67</v>
      </c>
      <c r="HI130" s="86">
        <f t="shared" si="409"/>
        <v>1.7823913876439062E-62</v>
      </c>
      <c r="HJ130" s="86">
        <f t="shared" si="410"/>
        <v>9.8448461827764383E-51</v>
      </c>
      <c r="HK130" s="86">
        <f t="shared" si="411"/>
        <v>7.282811702744868E-46</v>
      </c>
      <c r="HL130" s="86">
        <f t="shared" si="412"/>
        <v>1.9754597206646182E-54</v>
      </c>
      <c r="HM130" s="86">
        <f t="shared" si="413"/>
        <v>6.9271865702678111E-62</v>
      </c>
      <c r="HN130" s="86">
        <f t="shared" si="414"/>
        <v>1.4165941837751925E-41</v>
      </c>
      <c r="HO130" s="86">
        <f t="shared" si="415"/>
        <v>2.8063991799275959E-29</v>
      </c>
      <c r="HP130" s="86">
        <f t="shared" si="416"/>
        <v>1.2264314042347738E-41</v>
      </c>
      <c r="HQ130" s="86">
        <f t="shared" si="417"/>
        <v>2.9161561606715078E-29</v>
      </c>
      <c r="HS130" s="86">
        <f t="shared" si="327"/>
        <v>7.1738548217132131E-2</v>
      </c>
      <c r="HT130" s="86">
        <f t="shared" si="418"/>
        <v>5.5683774173567589E-2</v>
      </c>
      <c r="HU130" s="86">
        <f t="shared" si="419"/>
        <v>4.4767636401447326E-2</v>
      </c>
      <c r="HV130" s="86">
        <f t="shared" si="420"/>
        <v>3.2878250428224176E-2</v>
      </c>
      <c r="HW130" s="86">
        <f t="shared" si="421"/>
        <v>3.5268500054269097E-2</v>
      </c>
      <c r="HX130" s="86">
        <f t="shared" si="422"/>
        <v>2.0775954907746273E-2</v>
      </c>
      <c r="HY130" s="86">
        <f t="shared" si="423"/>
        <v>3.5142842505444145E-2</v>
      </c>
      <c r="HZ130" s="86">
        <f t="shared" si="424"/>
        <v>5.4062100838280822E-2</v>
      </c>
      <c r="IA130" s="86">
        <f t="shared" si="425"/>
        <v>8.7906173482918126E-2</v>
      </c>
      <c r="IB130" s="86">
        <f t="shared" si="426"/>
        <v>9.2695885044199108E-2</v>
      </c>
      <c r="IC130" s="86">
        <f t="shared" si="427"/>
        <v>6.3799673779662475E-2</v>
      </c>
      <c r="ID130" s="86">
        <f t="shared" si="428"/>
        <v>4.6497638305721366E-2</v>
      </c>
      <c r="IE130" s="86">
        <f t="shared" si="429"/>
        <v>2.1352696942685892E-2</v>
      </c>
      <c r="IF130" s="86">
        <f t="shared" si="430"/>
        <v>6.81817474424498E-2</v>
      </c>
      <c r="IG130" s="86">
        <f t="shared" si="431"/>
        <v>7.0105354796424324E-2</v>
      </c>
      <c r="II130" s="86">
        <f t="shared" si="328"/>
        <v>7.0400639334284615E-27</v>
      </c>
      <c r="IJ130" s="86">
        <f t="shared" si="329"/>
        <v>1.1459797049236884E-31</v>
      </c>
      <c r="IK130" s="86">
        <f t="shared" si="330"/>
        <v>9.9147857984050767E-35</v>
      </c>
      <c r="IL130" s="86">
        <f t="shared" si="331"/>
        <v>1.4316938208116548E-33</v>
      </c>
      <c r="IM130" s="86">
        <f t="shared" si="332"/>
        <v>2.1626873200363808E-33</v>
      </c>
      <c r="IN130" s="86">
        <f t="shared" si="333"/>
        <v>2.9807262698927733E-39</v>
      </c>
      <c r="IO130" s="86">
        <f t="shared" si="334"/>
        <v>8.6564174316078265E-35</v>
      </c>
      <c r="IP130" s="86">
        <f t="shared" si="335"/>
        <v>5.1278082670498453E-34</v>
      </c>
      <c r="IQ130" s="86">
        <f t="shared" si="336"/>
        <v>2.4536682627962912E-30</v>
      </c>
      <c r="IR130" s="86">
        <f t="shared" si="337"/>
        <v>6.3774440097898605E-32</v>
      </c>
      <c r="IS130" s="86">
        <f t="shared" si="338"/>
        <v>7.2935990189415049E-35</v>
      </c>
      <c r="IT130" s="86">
        <f t="shared" si="339"/>
        <v>5.049794403039199E-36</v>
      </c>
      <c r="IU130" s="86">
        <f t="shared" si="340"/>
        <v>7.5098554871444764E-38</v>
      </c>
      <c r="IV130" s="86">
        <f t="shared" si="341"/>
        <v>6.3214107690971001E-21</v>
      </c>
      <c r="IW130" s="86">
        <f t="shared" si="342"/>
        <v>6.8882488380112311E-18</v>
      </c>
      <c r="IY130" s="86">
        <f t="shared" si="343"/>
        <v>7.1738548217132131E-2</v>
      </c>
      <c r="IZ130" s="86">
        <f t="shared" si="344"/>
        <v>5.5683774173567589E-2</v>
      </c>
      <c r="JA130" s="86">
        <f t="shared" si="345"/>
        <v>4.4767636401447326E-2</v>
      </c>
      <c r="JB130" s="86">
        <f t="shared" si="346"/>
        <v>3.2878250428224176E-2</v>
      </c>
      <c r="JC130" s="86">
        <f t="shared" si="347"/>
        <v>3.5268500054269097E-2</v>
      </c>
      <c r="JD130" s="86">
        <f t="shared" si="348"/>
        <v>2.0775954907746273E-2</v>
      </c>
      <c r="JE130" s="86">
        <f t="shared" si="349"/>
        <v>3.5142842505444145E-2</v>
      </c>
      <c r="JF130" s="86">
        <f t="shared" si="350"/>
        <v>5.4062100838280822E-2</v>
      </c>
      <c r="JG130" s="86">
        <f t="shared" si="351"/>
        <v>8.7906173482918126E-2</v>
      </c>
      <c r="JH130" s="86">
        <f t="shared" si="352"/>
        <v>9.2695885044199108E-2</v>
      </c>
      <c r="JI130" s="86">
        <f t="shared" si="353"/>
        <v>6.3799673779662475E-2</v>
      </c>
      <c r="JJ130" s="86">
        <f t="shared" si="354"/>
        <v>4.6497638305721366E-2</v>
      </c>
      <c r="JK130" s="86">
        <f t="shared" si="355"/>
        <v>2.1352696942685892E-2</v>
      </c>
      <c r="JL130" s="86">
        <f t="shared" si="356"/>
        <v>6.81817474424498E-2</v>
      </c>
      <c r="JM130" s="86">
        <f t="shared" si="357"/>
        <v>7.0105354796424324E-2</v>
      </c>
    </row>
    <row r="131" spans="2:273" x14ac:dyDescent="0.25">
      <c r="B131" s="2">
        <v>104</v>
      </c>
      <c r="C131" s="37">
        <v>92.216999999999999</v>
      </c>
      <c r="D131" s="37">
        <v>91.123000000000005</v>
      </c>
      <c r="E131" s="37">
        <v>93.456000000000003</v>
      </c>
      <c r="F131" s="37">
        <v>93.210999999999999</v>
      </c>
      <c r="G131" s="37">
        <v>92.912000000000006</v>
      </c>
      <c r="H131" s="37">
        <v>93.316000000000003</v>
      </c>
      <c r="I131" s="37">
        <v>96.596000000000004</v>
      </c>
      <c r="J131" s="37">
        <v>100.053</v>
      </c>
      <c r="K131" s="37">
        <v>102.246</v>
      </c>
      <c r="L131" s="37">
        <v>104.193</v>
      </c>
      <c r="M131" s="37">
        <v>100.71899999999999</v>
      </c>
      <c r="N131" s="37">
        <v>102.43899999999999</v>
      </c>
      <c r="O131" s="37">
        <v>98.578999999999994</v>
      </c>
      <c r="P131" s="37">
        <v>110.864</v>
      </c>
      <c r="Q131" s="37">
        <v>118.661</v>
      </c>
      <c r="S131" s="4">
        <f t="shared" si="229"/>
        <v>92.409716676640372</v>
      </c>
      <c r="T131" s="4">
        <f t="shared" si="230"/>
        <v>93.438356613919268</v>
      </c>
      <c r="U131" s="4">
        <f t="shared" si="231"/>
        <v>93.606076836878245</v>
      </c>
      <c r="V131" s="4">
        <f t="shared" si="232"/>
        <v>94.30790842630546</v>
      </c>
      <c r="W131" s="4">
        <f t="shared" si="233"/>
        <v>94.867079100690873</v>
      </c>
      <c r="X131" s="4">
        <f t="shared" si="234"/>
        <v>95.058496518626328</v>
      </c>
      <c r="Y131" s="4">
        <f t="shared" si="235"/>
        <v>97.131136764149346</v>
      </c>
      <c r="Z131" s="4">
        <f t="shared" si="236"/>
        <v>101.64366440858798</v>
      </c>
      <c r="AA131" s="4">
        <f t="shared" si="237"/>
        <v>104.11077951494214</v>
      </c>
      <c r="AB131" s="4">
        <f t="shared" si="238"/>
        <v>104.87989440964222</v>
      </c>
      <c r="AC131" s="4">
        <f t="shared" si="239"/>
        <v>103.49874303919238</v>
      </c>
      <c r="AD131" s="4">
        <f t="shared" si="240"/>
        <v>101.95669607178409</v>
      </c>
      <c r="AE131" s="4">
        <f t="shared" si="241"/>
        <v>98.753977633686617</v>
      </c>
      <c r="AF131" s="4">
        <f t="shared" si="242"/>
        <v>111.35029422154318</v>
      </c>
      <c r="AG131" s="4">
        <f t="shared" si="243"/>
        <v>122.05982044991048</v>
      </c>
      <c r="AI131" s="4">
        <f t="shared" si="244"/>
        <v>-0.19271667664037295</v>
      </c>
      <c r="AJ131" s="4">
        <f t="shared" si="245"/>
        <v>-2.3153566139192634</v>
      </c>
      <c r="AK131" s="4">
        <f t="shared" si="246"/>
        <v>-0.15007683687824169</v>
      </c>
      <c r="AL131" s="4">
        <f t="shared" si="247"/>
        <v>-1.0969084263054611</v>
      </c>
      <c r="AM131" s="4">
        <f t="shared" si="248"/>
        <v>-1.9550791006908668</v>
      </c>
      <c r="AN131" s="4">
        <f t="shared" si="249"/>
        <v>-1.742496518626325</v>
      </c>
      <c r="AO131" s="4">
        <f t="shared" si="250"/>
        <v>-0.53513676414934253</v>
      </c>
      <c r="AP131" s="4">
        <f t="shared" si="251"/>
        <v>-1.5906644085879833</v>
      </c>
      <c r="AQ131" s="4">
        <f t="shared" si="252"/>
        <v>-1.8647795149421427</v>
      </c>
      <c r="AR131" s="4">
        <f t="shared" si="253"/>
        <v>-0.68689440964222115</v>
      </c>
      <c r="AS131" s="4">
        <f t="shared" si="254"/>
        <v>-2.7797430391923825</v>
      </c>
      <c r="AT131" s="4">
        <f t="shared" si="255"/>
        <v>0.48230392821589874</v>
      </c>
      <c r="AU131" s="4">
        <f t="shared" si="256"/>
        <v>-0.17497763368662334</v>
      </c>
      <c r="AV131" s="4">
        <f t="shared" si="432"/>
        <v>-0.48629422154317581</v>
      </c>
      <c r="AW131" s="4">
        <f t="shared" si="432"/>
        <v>-3.3988204499104739</v>
      </c>
      <c r="AY131" s="2">
        <f t="shared" si="308"/>
        <v>92.409716676640372</v>
      </c>
      <c r="AZ131" s="2">
        <f t="shared" si="359"/>
        <v>92.556594221151101</v>
      </c>
      <c r="BA131" s="2">
        <f t="shared" si="360"/>
        <v>91.771857349891988</v>
      </c>
      <c r="BB131" s="2">
        <f t="shared" si="361"/>
        <v>92.000218233259773</v>
      </c>
      <c r="BC131" s="2">
        <f t="shared" si="362"/>
        <v>92.16983956046063</v>
      </c>
      <c r="BD131" s="2">
        <f t="shared" si="363"/>
        <v>92.882540183677804</v>
      </c>
      <c r="BE131" s="2">
        <f t="shared" si="364"/>
        <v>93.50991217523223</v>
      </c>
      <c r="BF131" s="2">
        <f t="shared" si="365"/>
        <v>96.025026358564446</v>
      </c>
      <c r="BG131" s="2">
        <f t="shared" si="366"/>
        <v>95.289727621643493</v>
      </c>
      <c r="BH131" s="2">
        <f t="shared" si="367"/>
        <v>94.179708428849239</v>
      </c>
      <c r="BI131" s="2">
        <f t="shared" si="368"/>
        <v>94.029827770530503</v>
      </c>
      <c r="BJ131" s="2">
        <f t="shared" si="369"/>
        <v>94.201796640615328</v>
      </c>
      <c r="BK131" s="2">
        <f t="shared" si="370"/>
        <v>94.590282007458939</v>
      </c>
      <c r="BL131" s="2">
        <f t="shared" si="371"/>
        <v>95.638166593660372</v>
      </c>
      <c r="BM131" s="2">
        <f t="shared" si="372"/>
        <v>96.378798364157845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115.63844049312468</v>
      </c>
      <c r="DL131" s="2">
        <f t="shared" si="433"/>
        <v>118.7788924389977</v>
      </c>
      <c r="DM131" s="2">
        <f t="shared" si="433"/>
        <v>120.29444512195117</v>
      </c>
      <c r="DN131" s="2">
        <f t="shared" si="433"/>
        <v>120.12995975609755</v>
      </c>
      <c r="DO131" s="2">
        <f t="shared" si="433"/>
        <v>119.48941592442644</v>
      </c>
      <c r="DP131" s="2">
        <f t="shared" si="433"/>
        <v>129.7368302513039</v>
      </c>
      <c r="DQ131" s="2">
        <f t="shared" si="433"/>
        <v>120.24585545464494</v>
      </c>
      <c r="DR131" s="2">
        <f t="shared" si="433"/>
        <v>126.67809530583216</v>
      </c>
      <c r="DS131" s="2">
        <f t="shared" si="433"/>
        <v>123.72658299595142</v>
      </c>
      <c r="DT131" s="2">
        <f t="shared" si="433"/>
        <v>127.56647795163585</v>
      </c>
      <c r="DU131" s="2">
        <f t="shared" si="433"/>
        <v>120.88017780938836</v>
      </c>
      <c r="DV131" s="2">
        <f t="shared" si="433"/>
        <v>125.40531605937926</v>
      </c>
      <c r="DW131" s="2">
        <f t="shared" si="433"/>
        <v>118.73383050661997</v>
      </c>
      <c r="DX131" s="2">
        <f t="shared" si="433"/>
        <v>116.53113239960608</v>
      </c>
      <c r="DY131" s="2">
        <f t="shared" si="433"/>
        <v>115.8299159982175</v>
      </c>
      <c r="EA131" s="2">
        <f t="shared" si="228"/>
        <v>92.359288604604259</v>
      </c>
      <c r="EB131" s="2">
        <f t="shared" si="290"/>
        <v>92.473858182302777</v>
      </c>
      <c r="EC131" s="2">
        <f t="shared" si="291"/>
        <v>91.689289664495533</v>
      </c>
      <c r="ED131" s="2">
        <f t="shared" si="292"/>
        <v>91.917180697558166</v>
      </c>
      <c r="EE131" s="2">
        <f t="shared" si="293"/>
        <v>92.088687804747366</v>
      </c>
      <c r="EF131" s="2">
        <f t="shared" si="294"/>
        <v>92.761141735237473</v>
      </c>
      <c r="EG131" s="2">
        <f t="shared" si="295"/>
        <v>93.425566778042025</v>
      </c>
      <c r="EH131" s="2">
        <f t="shared" si="296"/>
        <v>95.93435748966013</v>
      </c>
      <c r="EI131" s="2">
        <f t="shared" si="297"/>
        <v>95.205899178786979</v>
      </c>
      <c r="EJ131" s="2">
        <f t="shared" si="298"/>
        <v>94.07608385090424</v>
      </c>
      <c r="EK131" s="2">
        <f t="shared" si="299"/>
        <v>93.93275691100726</v>
      </c>
      <c r="EL131" s="2">
        <f t="shared" si="300"/>
        <v>94.107517753491948</v>
      </c>
      <c r="EM131" s="2">
        <f t="shared" si="301"/>
        <v>94.512456695710398</v>
      </c>
      <c r="EN131" s="2">
        <f t="shared" si="302"/>
        <v>95.582697795468476</v>
      </c>
      <c r="EO131" s="2">
        <f t="shared" si="303"/>
        <v>96.317655744416072</v>
      </c>
      <c r="EQ131" s="2">
        <f t="shared" si="304"/>
        <v>92.375540242188521</v>
      </c>
      <c r="ER131" s="2">
        <f t="shared" si="434"/>
        <v>92.498637880905804</v>
      </c>
      <c r="ES131" s="2">
        <f t="shared" si="434"/>
        <v>91.815545069028005</v>
      </c>
      <c r="ET131" s="2">
        <f t="shared" si="434"/>
        <v>92.036489536746416</v>
      </c>
      <c r="EU131" s="2">
        <f t="shared" si="434"/>
        <v>92.18275430129097</v>
      </c>
      <c r="EV131" s="2">
        <f t="shared" si="434"/>
        <v>92.878647863896418</v>
      </c>
      <c r="EW131" s="2">
        <f t="shared" si="434"/>
        <v>93.549102744671856</v>
      </c>
      <c r="EX131" s="2">
        <f t="shared" si="434"/>
        <v>95.973726480655216</v>
      </c>
      <c r="EY131" s="2">
        <f t="shared" si="434"/>
        <v>95.261381488815346</v>
      </c>
      <c r="EZ131" s="2">
        <f t="shared" si="434"/>
        <v>94.035998132132249</v>
      </c>
      <c r="FA131" s="2">
        <f t="shared" si="434"/>
        <v>94.080864435244976</v>
      </c>
      <c r="FB131" s="2">
        <f t="shared" si="434"/>
        <v>94.147330333281374</v>
      </c>
      <c r="FC131" s="2">
        <f t="shared" si="434"/>
        <v>94.502194995070752</v>
      </c>
      <c r="FD131" s="2">
        <f t="shared" si="434"/>
        <v>95.444499832285118</v>
      </c>
      <c r="FE131" s="2">
        <f t="shared" si="434"/>
        <v>96.005198387052999</v>
      </c>
      <c r="FG131" s="2">
        <f t="shared" si="306"/>
        <v>0.99786206064729865</v>
      </c>
      <c r="FH131" s="2">
        <f t="shared" si="435"/>
        <v>0.99688790618642698</v>
      </c>
      <c r="FI131" s="2">
        <f t="shared" si="435"/>
        <v>0.99729468441599556</v>
      </c>
      <c r="FJ131" s="2">
        <f t="shared" si="435"/>
        <v>0.99723944293109301</v>
      </c>
      <c r="FK131" s="2">
        <f t="shared" si="435"/>
        <v>0.99718727788028272</v>
      </c>
      <c r="FL131" s="2">
        <f t="shared" si="435"/>
        <v>0.99684577378989103</v>
      </c>
      <c r="FM131" s="2">
        <f t="shared" si="435"/>
        <v>0.99706676024228114</v>
      </c>
      <c r="FN131" s="2">
        <f t="shared" si="435"/>
        <v>0.99711584602761483</v>
      </c>
      <c r="FO131" s="2">
        <f t="shared" si="435"/>
        <v>0.99717295397499195</v>
      </c>
      <c r="FP131" s="2">
        <f t="shared" si="435"/>
        <v>0.99684023537760214</v>
      </c>
      <c r="FQ131" s="2">
        <f t="shared" si="435"/>
        <v>0.99668625532783039</v>
      </c>
      <c r="FR131" s="2">
        <f t="shared" si="435"/>
        <v>0.99704686252456509</v>
      </c>
      <c r="FS131" s="2">
        <f t="shared" si="435"/>
        <v>0.99677103428458458</v>
      </c>
      <c r="FT131" s="2">
        <f t="shared" si="435"/>
        <v>0.99712158051882627</v>
      </c>
      <c r="FU131" s="2">
        <f t="shared" si="435"/>
        <v>0.99639246753108912</v>
      </c>
      <c r="FW131" s="2">
        <f t="shared" si="324"/>
        <v>4.0528661356154239E-2</v>
      </c>
      <c r="FX131" s="2">
        <f t="shared" si="376"/>
        <v>3.5202384266877884E-2</v>
      </c>
      <c r="FY131" s="2">
        <f t="shared" si="377"/>
        <v>4.104151084636079E-2</v>
      </c>
      <c r="FZ131" s="2">
        <f t="shared" si="378"/>
        <v>4.3203412866171582E-2</v>
      </c>
      <c r="GA131" s="2">
        <f t="shared" si="379"/>
        <v>4.3385496267432593E-2</v>
      </c>
      <c r="GB131" s="2">
        <f t="shared" si="380"/>
        <v>4.0583096733446837E-2</v>
      </c>
      <c r="GC131" s="2">
        <f t="shared" si="381"/>
        <v>4.5938525316289835E-2</v>
      </c>
      <c r="GD131" s="2">
        <f t="shared" si="382"/>
        <v>5.0780965051580113E-2</v>
      </c>
      <c r="GE131" s="2">
        <f t="shared" si="383"/>
        <v>5.7660847917878309E-2</v>
      </c>
      <c r="GF131" s="2">
        <f t="shared" si="384"/>
        <v>5.4812152356539481E-2</v>
      </c>
      <c r="GG131" s="2">
        <f t="shared" si="385"/>
        <v>5.2488805903225869E-2</v>
      </c>
      <c r="GH131" s="2">
        <f t="shared" si="386"/>
        <v>4.6522633234479707E-2</v>
      </c>
      <c r="GI131" s="2">
        <f t="shared" si="387"/>
        <v>3.7486366115983341E-2</v>
      </c>
      <c r="GJ131" s="2">
        <f t="shared" si="388"/>
        <v>3.4946854219085402E-2</v>
      </c>
      <c r="GK131" s="2">
        <f t="shared" si="389"/>
        <v>2.9599215533601418E-2</v>
      </c>
      <c r="GM131" s="86">
        <f t="shared" si="325"/>
        <v>2.5847139739194997E-113</v>
      </c>
      <c r="GN131" s="86">
        <f t="shared" si="390"/>
        <v>1.5021236644383519E-107</v>
      </c>
      <c r="GO131" s="86">
        <f t="shared" si="391"/>
        <v>5.809366134925234E-151</v>
      </c>
      <c r="GP131" s="86">
        <f t="shared" si="392"/>
        <v>4.4995717933578291E-153</v>
      </c>
      <c r="GQ131" s="86">
        <f t="shared" si="393"/>
        <v>7.1285032160144661E-166</v>
      </c>
      <c r="GR131" s="86">
        <f t="shared" si="394"/>
        <v>3.7908745068067742E-158</v>
      </c>
      <c r="GS131" s="86">
        <f t="shared" si="395"/>
        <v>5.9029250898205783E-157</v>
      </c>
      <c r="GT131" s="86">
        <f t="shared" si="396"/>
        <v>6.1548933456699065E-144</v>
      </c>
      <c r="GU131" s="86">
        <f t="shared" si="397"/>
        <v>2.032942075406748E-110</v>
      </c>
      <c r="GV131" s="86">
        <f t="shared" si="398"/>
        <v>3.0150609029119014E-161</v>
      </c>
      <c r="GW131" s="86">
        <f t="shared" si="399"/>
        <v>5.6855972746832244E-157</v>
      </c>
      <c r="GX131" s="86">
        <f t="shared" si="400"/>
        <v>6.6800770188224092E-150</v>
      </c>
      <c r="GY131" s="86">
        <f t="shared" si="401"/>
        <v>6.7902186645251643E-102</v>
      </c>
      <c r="GZ131" s="86">
        <f t="shared" si="402"/>
        <v>1.020897724722302E-134</v>
      </c>
      <c r="HA131" s="86">
        <f t="shared" si="403"/>
        <v>1.5482029163207989E-106</v>
      </c>
      <c r="HC131" s="86">
        <f t="shared" si="326"/>
        <v>7.7593686245882746E-39</v>
      </c>
      <c r="HD131" s="86">
        <f t="shared" si="404"/>
        <v>3.0530730746097754E-39</v>
      </c>
      <c r="HE131" s="86">
        <f t="shared" si="405"/>
        <v>2.3961353949497331E-49</v>
      </c>
      <c r="HF131" s="86">
        <f t="shared" si="406"/>
        <v>4.8601277669389556E-45</v>
      </c>
      <c r="HG131" s="86">
        <f t="shared" si="407"/>
        <v>3.4769165868928606E-57</v>
      </c>
      <c r="HH131" s="86">
        <f t="shared" si="408"/>
        <v>2.8670394148628989E-73</v>
      </c>
      <c r="HI131" s="86">
        <f t="shared" si="409"/>
        <v>1.6387050084218434E-67</v>
      </c>
      <c r="HJ131" s="86">
        <f t="shared" si="410"/>
        <v>9.5226627919316651E-55</v>
      </c>
      <c r="HK131" s="86">
        <f t="shared" si="411"/>
        <v>1.9443515454327119E-49</v>
      </c>
      <c r="HL131" s="86">
        <f t="shared" si="412"/>
        <v>1.0002276624264659E-58</v>
      </c>
      <c r="HM131" s="86">
        <f t="shared" si="413"/>
        <v>7.583019483093104E-67</v>
      </c>
      <c r="HN131" s="86">
        <f t="shared" si="414"/>
        <v>7.6540927041336787E-45</v>
      </c>
      <c r="HO131" s="86">
        <f t="shared" si="415"/>
        <v>1.1488259157690564E-31</v>
      </c>
      <c r="HP131" s="86">
        <f t="shared" si="416"/>
        <v>5.1641958633823505E-45</v>
      </c>
      <c r="HQ131" s="86">
        <f t="shared" si="417"/>
        <v>1.3308247047901612E-31</v>
      </c>
      <c r="HS131" s="86">
        <f t="shared" si="327"/>
        <v>0.10726998122214755</v>
      </c>
      <c r="HT131" s="86">
        <f t="shared" si="418"/>
        <v>8.652998477871271E-2</v>
      </c>
      <c r="HU131" s="86">
        <f t="shared" si="419"/>
        <v>7.4014893728302653E-2</v>
      </c>
      <c r="HV131" s="86">
        <f t="shared" si="420"/>
        <v>5.5752232422893185E-2</v>
      </c>
      <c r="HW131" s="86">
        <f t="shared" si="421"/>
        <v>5.9419355333322731E-2</v>
      </c>
      <c r="HX131" s="86">
        <f t="shared" si="422"/>
        <v>3.7805244398026835E-2</v>
      </c>
      <c r="HY131" s="86">
        <f t="shared" si="423"/>
        <v>6.0459425845268013E-2</v>
      </c>
      <c r="HZ131" s="86">
        <f t="shared" si="424"/>
        <v>9.0462147791483136E-2</v>
      </c>
      <c r="IA131" s="86">
        <f t="shared" si="425"/>
        <v>0.13899201829980462</v>
      </c>
      <c r="IB131" s="86">
        <f t="shared" si="426"/>
        <v>0.14623338375292672</v>
      </c>
      <c r="IC131" s="86">
        <f t="shared" si="427"/>
        <v>0.10626901618931435</v>
      </c>
      <c r="ID131" s="86">
        <f t="shared" si="428"/>
        <v>7.8924846431039669E-2</v>
      </c>
      <c r="IE131" s="86">
        <f t="shared" si="429"/>
        <v>3.7823428360389794E-2</v>
      </c>
      <c r="IF131" s="86">
        <f t="shared" si="430"/>
        <v>9.6721347509351199E-2</v>
      </c>
      <c r="IG131" s="86">
        <f t="shared" si="431"/>
        <v>9.4398851094927946E-2</v>
      </c>
      <c r="II131" s="86">
        <f t="shared" si="328"/>
        <v>1.7992465528222552E-25</v>
      </c>
      <c r="IJ131" s="86">
        <f t="shared" si="329"/>
        <v>4.5781225431008552E-30</v>
      </c>
      <c r="IK131" s="86">
        <f t="shared" si="330"/>
        <v>7.0111763270282819E-33</v>
      </c>
      <c r="IL131" s="86">
        <f t="shared" si="331"/>
        <v>9.3414765418587204E-32</v>
      </c>
      <c r="IM131" s="86">
        <f t="shared" si="332"/>
        <v>1.3863888517591859E-31</v>
      </c>
      <c r="IN131" s="86">
        <f t="shared" si="333"/>
        <v>3.6985652140525273E-37</v>
      </c>
      <c r="IO131" s="86">
        <f t="shared" si="334"/>
        <v>7.226850182932697E-33</v>
      </c>
      <c r="IP131" s="86">
        <f t="shared" si="335"/>
        <v>4.4814377482292782E-32</v>
      </c>
      <c r="IQ131" s="86">
        <f t="shared" si="336"/>
        <v>1.5512795816765713E-28</v>
      </c>
      <c r="IR131" s="86">
        <f t="shared" si="337"/>
        <v>4.6797770926577712E-30</v>
      </c>
      <c r="IS131" s="86">
        <f t="shared" si="338"/>
        <v>7.5489092856542164E-33</v>
      </c>
      <c r="IT131" s="86">
        <f t="shared" si="339"/>
        <v>5.063497843761642E-34</v>
      </c>
      <c r="IU131" s="86">
        <f t="shared" si="340"/>
        <v>6.9568809068350949E-36</v>
      </c>
      <c r="IV131" s="86">
        <f t="shared" si="341"/>
        <v>6.7829833318205459E-20</v>
      </c>
      <c r="IW131" s="86">
        <f t="shared" si="342"/>
        <v>4.6513770337632161E-17</v>
      </c>
      <c r="IY131" s="86">
        <f t="shared" si="343"/>
        <v>0.10726998122214755</v>
      </c>
      <c r="IZ131" s="86">
        <f t="shared" si="344"/>
        <v>8.652998477871271E-2</v>
      </c>
      <c r="JA131" s="86">
        <f t="shared" si="345"/>
        <v>7.4014893728302653E-2</v>
      </c>
      <c r="JB131" s="86">
        <f t="shared" si="346"/>
        <v>5.5752232422893185E-2</v>
      </c>
      <c r="JC131" s="86">
        <f t="shared" si="347"/>
        <v>5.9419355333322731E-2</v>
      </c>
      <c r="JD131" s="86">
        <f t="shared" si="348"/>
        <v>3.7805244398026835E-2</v>
      </c>
      <c r="JE131" s="86">
        <f t="shared" si="349"/>
        <v>6.0459425845268013E-2</v>
      </c>
      <c r="JF131" s="86">
        <f t="shared" si="350"/>
        <v>9.0462147791483136E-2</v>
      </c>
      <c r="JG131" s="86">
        <f t="shared" si="351"/>
        <v>0.13899201829980462</v>
      </c>
      <c r="JH131" s="86">
        <f t="shared" si="352"/>
        <v>0.14623338375292672</v>
      </c>
      <c r="JI131" s="86">
        <f t="shared" si="353"/>
        <v>0.10626901618931435</v>
      </c>
      <c r="JJ131" s="86">
        <f t="shared" si="354"/>
        <v>7.8924846431039669E-2</v>
      </c>
      <c r="JK131" s="86">
        <f t="shared" si="355"/>
        <v>3.7823428360389794E-2</v>
      </c>
      <c r="JL131" s="86">
        <f t="shared" si="356"/>
        <v>9.6721347509351199E-2</v>
      </c>
      <c r="JM131" s="86">
        <f t="shared" si="357"/>
        <v>9.4398851094927988E-2</v>
      </c>
    </row>
    <row r="132" spans="2:273" x14ac:dyDescent="0.25">
      <c r="B132" s="2">
        <v>105</v>
      </c>
      <c r="C132" s="37">
        <v>90.15</v>
      </c>
      <c r="D132" s="37">
        <v>95</v>
      </c>
      <c r="E132" s="37">
        <v>91.367999999999995</v>
      </c>
      <c r="F132" s="37">
        <v>94.876999999999995</v>
      </c>
      <c r="G132" s="37">
        <v>95.034999999999997</v>
      </c>
      <c r="H132" s="37">
        <v>96.123000000000005</v>
      </c>
      <c r="I132" s="37">
        <v>96.93</v>
      </c>
      <c r="J132" s="37">
        <v>104.63200000000001</v>
      </c>
      <c r="K132" s="37">
        <v>107.807</v>
      </c>
      <c r="L132" s="37">
        <v>108.36799999999999</v>
      </c>
      <c r="M132" s="37">
        <v>106.71899999999999</v>
      </c>
      <c r="N132" s="37">
        <v>103.56100000000001</v>
      </c>
      <c r="O132" s="37">
        <v>101.57899999999999</v>
      </c>
      <c r="P132" s="37">
        <v>114.746</v>
      </c>
      <c r="Q132" s="37">
        <v>127.254</v>
      </c>
      <c r="S132" s="4">
        <f t="shared" si="229"/>
        <v>92.281019484022181</v>
      </c>
      <c r="T132" s="4">
        <f t="shared" si="230"/>
        <v>93.612634860869065</v>
      </c>
      <c r="U132" s="4">
        <f t="shared" si="231"/>
        <v>94.233283110834293</v>
      </c>
      <c r="V132" s="4">
        <f t="shared" si="232"/>
        <v>95.261944266912991</v>
      </c>
      <c r="W132" s="4">
        <f t="shared" si="233"/>
        <v>95.987994986444093</v>
      </c>
      <c r="X132" s="4">
        <f t="shared" si="234"/>
        <v>96.143218010154015</v>
      </c>
      <c r="Y132" s="4">
        <f t="shared" si="235"/>
        <v>98.767519529052109</v>
      </c>
      <c r="Z132" s="4">
        <f t="shared" si="236"/>
        <v>103.92982521999964</v>
      </c>
      <c r="AA132" s="4">
        <f t="shared" si="237"/>
        <v>107.00567550691173</v>
      </c>
      <c r="AB132" s="4">
        <f t="shared" si="238"/>
        <v>108.34295145070105</v>
      </c>
      <c r="AC132" s="4">
        <f t="shared" si="239"/>
        <v>107.26998042481372</v>
      </c>
      <c r="AD132" s="4">
        <f t="shared" si="240"/>
        <v>105.37971534068464</v>
      </c>
      <c r="AE132" s="4">
        <f t="shared" si="241"/>
        <v>100.94181046239787</v>
      </c>
      <c r="AF132" s="4">
        <f t="shared" si="242"/>
        <v>115.83410327632707</v>
      </c>
      <c r="AG132" s="4">
        <f t="shared" si="243"/>
        <v>128.36240266546196</v>
      </c>
      <c r="AI132" s="4">
        <f t="shared" si="244"/>
        <v>-2.1310194840221754</v>
      </c>
      <c r="AJ132" s="4">
        <f t="shared" si="245"/>
        <v>1.3873651391309352</v>
      </c>
      <c r="AK132" s="4">
        <f t="shared" si="246"/>
        <v>-2.865283110834298</v>
      </c>
      <c r="AL132" s="4">
        <f t="shared" si="247"/>
        <v>-0.38494426691299566</v>
      </c>
      <c r="AM132" s="4">
        <f t="shared" si="248"/>
        <v>-0.95299498644409653</v>
      </c>
      <c r="AN132" s="4">
        <f t="shared" si="249"/>
        <v>-2.0218010154010813E-2</v>
      </c>
      <c r="AO132" s="4">
        <f t="shared" si="250"/>
        <v>-1.837519529052102</v>
      </c>
      <c r="AP132" s="4">
        <f t="shared" si="251"/>
        <v>0.70217478000036238</v>
      </c>
      <c r="AQ132" s="4">
        <f t="shared" si="252"/>
        <v>0.80132449308827347</v>
      </c>
      <c r="AR132" s="4">
        <f t="shared" si="253"/>
        <v>2.5048549298944067E-2</v>
      </c>
      <c r="AS132" s="4">
        <f t="shared" si="254"/>
        <v>-0.55098042481373</v>
      </c>
      <c r="AT132" s="4">
        <f t="shared" si="255"/>
        <v>-1.8187153406846335</v>
      </c>
      <c r="AU132" s="4">
        <f t="shared" si="256"/>
        <v>0.63718953760212571</v>
      </c>
      <c r="AV132" s="4">
        <f t="shared" si="432"/>
        <v>-1.0881032763270753</v>
      </c>
      <c r="AW132" s="4">
        <f t="shared" si="432"/>
        <v>-1.1084026654619521</v>
      </c>
      <c r="AY132" s="2">
        <f t="shared" si="308"/>
        <v>92.281019484022181</v>
      </c>
      <c r="AZ132" s="2">
        <f t="shared" si="359"/>
        <v>92.401961258763393</v>
      </c>
      <c r="BA132" s="2">
        <f t="shared" si="360"/>
        <v>91.5918404595716</v>
      </c>
      <c r="BB132" s="2">
        <f t="shared" si="361"/>
        <v>91.837032052677458</v>
      </c>
      <c r="BC132" s="2">
        <f t="shared" si="362"/>
        <v>92.013509937112687</v>
      </c>
      <c r="BD132" s="2">
        <f t="shared" si="363"/>
        <v>92.699891721391083</v>
      </c>
      <c r="BE132" s="2">
        <f t="shared" si="364"/>
        <v>93.361709660389508</v>
      </c>
      <c r="BF132" s="2">
        <f t="shared" si="365"/>
        <v>95.871384637626051</v>
      </c>
      <c r="BG132" s="2">
        <f t="shared" si="366"/>
        <v>95.150221393787064</v>
      </c>
      <c r="BH132" s="2">
        <f t="shared" si="367"/>
        <v>94.045854359935973</v>
      </c>
      <c r="BI132" s="2">
        <f t="shared" si="368"/>
        <v>93.876849764901266</v>
      </c>
      <c r="BJ132" s="2">
        <f t="shared" si="369"/>
        <v>94.064426738110171</v>
      </c>
      <c r="BK132" s="2">
        <f t="shared" si="370"/>
        <v>94.474732319840342</v>
      </c>
      <c r="BL132" s="2">
        <f t="shared" si="371"/>
        <v>95.51921665685974</v>
      </c>
      <c r="BM132" s="2">
        <f t="shared" si="372"/>
        <v>96.291880940973343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115.73690256045516</v>
      </c>
      <c r="DL132" s="2">
        <f t="shared" si="433"/>
        <v>118.91641776999673</v>
      </c>
      <c r="DM132" s="2">
        <f t="shared" si="433"/>
        <v>120.45234624765473</v>
      </c>
      <c r="DN132" s="2">
        <f t="shared" si="433"/>
        <v>120.29182673545965</v>
      </c>
      <c r="DO132" s="2">
        <f t="shared" si="433"/>
        <v>119.63040317139</v>
      </c>
      <c r="DP132" s="2">
        <f t="shared" si="433"/>
        <v>130.00147913703174</v>
      </c>
      <c r="DQ132" s="2">
        <f t="shared" si="433"/>
        <v>120.39402658934239</v>
      </c>
      <c r="DR132" s="2">
        <f t="shared" si="433"/>
        <v>126.88279231863443</v>
      </c>
      <c r="DS132" s="2">
        <f t="shared" si="433"/>
        <v>123.90111740890688</v>
      </c>
      <c r="DT132" s="2">
        <f t="shared" si="433"/>
        <v>127.80320957799904</v>
      </c>
      <c r="DU132" s="2">
        <f t="shared" si="433"/>
        <v>121.05441156946421</v>
      </c>
      <c r="DV132" s="2">
        <f t="shared" si="433"/>
        <v>125.63112091767884</v>
      </c>
      <c r="DW132" s="2">
        <f t="shared" si="433"/>
        <v>118.89253233395337</v>
      </c>
      <c r="DX132" s="2">
        <f t="shared" si="433"/>
        <v>116.68175106685632</v>
      </c>
      <c r="DY132" s="2">
        <f t="shared" si="433"/>
        <v>115.98001593137258</v>
      </c>
      <c r="EA132" s="2">
        <f t="shared" si="228"/>
        <v>92.234313101103524</v>
      </c>
      <c r="EB132" s="2">
        <f t="shared" si="290"/>
        <v>92.32524808102346</v>
      </c>
      <c r="EC132" s="2">
        <f t="shared" si="291"/>
        <v>91.513480878590528</v>
      </c>
      <c r="ED132" s="2">
        <f t="shared" si="292"/>
        <v>91.758373530824514</v>
      </c>
      <c r="EE132" s="2">
        <f t="shared" si="293"/>
        <v>91.93721365803998</v>
      </c>
      <c r="EF132" s="2">
        <f t="shared" si="294"/>
        <v>92.586272265712921</v>
      </c>
      <c r="EG132" s="2">
        <f t="shared" si="295"/>
        <v>93.281910267300916</v>
      </c>
      <c r="EH132" s="2">
        <f t="shared" si="296"/>
        <v>95.787057813342926</v>
      </c>
      <c r="EI132" s="2">
        <f t="shared" si="297"/>
        <v>95.07179578509944</v>
      </c>
      <c r="EJ132" s="2">
        <f t="shared" si="298"/>
        <v>93.951067135499031</v>
      </c>
      <c r="EK132" s="2">
        <f t="shared" si="299"/>
        <v>93.784608393925211</v>
      </c>
      <c r="EL132" s="2">
        <f t="shared" si="300"/>
        <v>93.976720723745245</v>
      </c>
      <c r="EM132" s="2">
        <f t="shared" si="301"/>
        <v>94.403152549016397</v>
      </c>
      <c r="EN132" s="2">
        <f t="shared" si="302"/>
        <v>95.469612982241287</v>
      </c>
      <c r="EO132" s="2">
        <f t="shared" si="303"/>
        <v>96.238920105456216</v>
      </c>
      <c r="EQ132" s="2">
        <f t="shared" si="304"/>
        <v>92.25400895541901</v>
      </c>
      <c r="ER132" s="2">
        <f t="shared" si="434"/>
        <v>92.35695663265308</v>
      </c>
      <c r="ES132" s="2">
        <f t="shared" si="434"/>
        <v>91.668362999495599</v>
      </c>
      <c r="ET132" s="2">
        <f t="shared" si="434"/>
        <v>91.902593931138284</v>
      </c>
      <c r="EU132" s="2">
        <f t="shared" si="434"/>
        <v>92.047808563050197</v>
      </c>
      <c r="EV132" s="2">
        <f t="shared" si="434"/>
        <v>92.720681506256113</v>
      </c>
      <c r="EW132" s="2">
        <f t="shared" si="434"/>
        <v>93.426517019253424</v>
      </c>
      <c r="EX132" s="2">
        <f t="shared" si="434"/>
        <v>95.832402152381349</v>
      </c>
      <c r="EY132" s="2">
        <f t="shared" si="434"/>
        <v>95.136632854973797</v>
      </c>
      <c r="EZ132" s="2">
        <f t="shared" si="434"/>
        <v>93.904349689511037</v>
      </c>
      <c r="FA132" s="2">
        <f t="shared" si="434"/>
        <v>93.955807070437899</v>
      </c>
      <c r="FB132" s="2">
        <f t="shared" si="434"/>
        <v>94.024556877079164</v>
      </c>
      <c r="FC132" s="2">
        <f t="shared" si="434"/>
        <v>94.389520051404816</v>
      </c>
      <c r="FD132" s="2">
        <f t="shared" si="434"/>
        <v>95.310002637697735</v>
      </c>
      <c r="FE132" s="2">
        <f t="shared" si="434"/>
        <v>95.867807010279108</v>
      </c>
      <c r="FG132" s="2">
        <f t="shared" si="306"/>
        <v>0.99804980927536879</v>
      </c>
      <c r="FH132" s="2">
        <f t="shared" si="435"/>
        <v>0.99716095929292869</v>
      </c>
      <c r="FI132" s="2">
        <f t="shared" si="435"/>
        <v>0.99753213541685537</v>
      </c>
      <c r="FJ132" s="2">
        <f t="shared" si="435"/>
        <v>0.99748173034506493</v>
      </c>
      <c r="FK132" s="2">
        <f t="shared" si="435"/>
        <v>0.99743413191444508</v>
      </c>
      <c r="FL132" s="2">
        <f t="shared" si="435"/>
        <v>0.99712251289539922</v>
      </c>
      <c r="FM132" s="2">
        <f t="shared" si="435"/>
        <v>0.99732416293089987</v>
      </c>
      <c r="FN132" s="2">
        <f t="shared" si="435"/>
        <v>0.99736895262264058</v>
      </c>
      <c r="FO132" s="2">
        <f t="shared" si="435"/>
        <v>0.99742106187250512</v>
      </c>
      <c r="FP132" s="2">
        <f t="shared" si="435"/>
        <v>0.99711745899599069</v>
      </c>
      <c r="FQ132" s="2">
        <f t="shared" si="435"/>
        <v>0.9969769474977852</v>
      </c>
      <c r="FR132" s="2">
        <f t="shared" si="435"/>
        <v>0.99730600659403634</v>
      </c>
      <c r="FS132" s="2">
        <f t="shared" si="435"/>
        <v>0.99705431135629918</v>
      </c>
      <c r="FT132" s="2">
        <f t="shared" si="435"/>
        <v>0.997374185193591</v>
      </c>
      <c r="FU132" s="2">
        <f t="shared" si="435"/>
        <v>0.99670884659475623</v>
      </c>
      <c r="FW132" s="2">
        <f t="shared" si="324"/>
        <v>4.4265708725518001E-2</v>
      </c>
      <c r="FX132" s="2">
        <f t="shared" si="376"/>
        <v>3.8467999375847078E-2</v>
      </c>
      <c r="FY132" s="2">
        <f t="shared" si="377"/>
        <v>4.482363761423442E-2</v>
      </c>
      <c r="FZ132" s="2">
        <f t="shared" si="378"/>
        <v>4.7174966110197357E-2</v>
      </c>
      <c r="GA132" s="2">
        <f t="shared" si="379"/>
        <v>4.7372959113158516E-2</v>
      </c>
      <c r="GB132" s="2">
        <f t="shared" si="380"/>
        <v>4.4324931573783005E-2</v>
      </c>
      <c r="GC132" s="2">
        <f t="shared" si="381"/>
        <v>5.0148330658208513E-2</v>
      </c>
      <c r="GD132" s="2">
        <f t="shared" si="382"/>
        <v>5.540875926705096E-2</v>
      </c>
      <c r="GE132" s="2">
        <f t="shared" si="383"/>
        <v>6.28740930159737E-2</v>
      </c>
      <c r="GF132" s="2">
        <f t="shared" si="384"/>
        <v>5.9784180578884176E-2</v>
      </c>
      <c r="GG132" s="2">
        <f t="shared" si="385"/>
        <v>5.7262850689194247E-2</v>
      </c>
      <c r="GH132" s="2">
        <f t="shared" si="386"/>
        <v>5.0783117024153154E-2</v>
      </c>
      <c r="GI132" s="2">
        <f t="shared" si="387"/>
        <v>4.0954865038388952E-2</v>
      </c>
      <c r="GJ132" s="2">
        <f t="shared" si="388"/>
        <v>3.8189702911565593E-2</v>
      </c>
      <c r="GK132" s="2">
        <f t="shared" si="389"/>
        <v>3.2362477610363108E-2</v>
      </c>
      <c r="GM132" s="86">
        <f t="shared" si="325"/>
        <v>2.8870670997385741E-118</v>
      </c>
      <c r="GN132" s="86">
        <f t="shared" si="390"/>
        <v>2.5432999120603321E-112</v>
      </c>
      <c r="GO132" s="86">
        <f t="shared" si="391"/>
        <v>1.4566312272462821E-157</v>
      </c>
      <c r="GP132" s="86">
        <f t="shared" si="392"/>
        <v>8.0659323563509645E-160</v>
      </c>
      <c r="GQ132" s="86">
        <f t="shared" si="393"/>
        <v>3.6600577844554211E-173</v>
      </c>
      <c r="GR132" s="86">
        <f t="shared" si="394"/>
        <v>4.1304036839282261E-165</v>
      </c>
      <c r="GS132" s="86">
        <f t="shared" si="395"/>
        <v>8.2254969569475111E-164</v>
      </c>
      <c r="GT132" s="86">
        <f t="shared" si="396"/>
        <v>3.0371260621510954E-150</v>
      </c>
      <c r="GU132" s="86">
        <f t="shared" si="397"/>
        <v>2.9755102439372379E-115</v>
      </c>
      <c r="GV132" s="86">
        <f t="shared" si="398"/>
        <v>2.4630399133778973E-168</v>
      </c>
      <c r="GW132" s="86">
        <f t="shared" si="399"/>
        <v>6.4646414594778816E-164</v>
      </c>
      <c r="GX132" s="86">
        <f t="shared" si="400"/>
        <v>1.8194774796322307E-156</v>
      </c>
      <c r="GY132" s="86">
        <f t="shared" si="401"/>
        <v>2.2136819380784058E-106</v>
      </c>
      <c r="GZ132" s="86">
        <f t="shared" si="402"/>
        <v>1.3668541001599664E-140</v>
      </c>
      <c r="HA132" s="86">
        <f t="shared" si="403"/>
        <v>3.7078396101088992E-111</v>
      </c>
      <c r="HC132" s="86">
        <f t="shared" si="326"/>
        <v>8.3553447268211792E-42</v>
      </c>
      <c r="HD132" s="86">
        <f t="shared" si="404"/>
        <v>2.2552196370253231E-42</v>
      </c>
      <c r="HE132" s="86">
        <f t="shared" si="405"/>
        <v>4.0504453475674161E-53</v>
      </c>
      <c r="HF132" s="86">
        <f t="shared" si="406"/>
        <v>1.4808754820864977E-48</v>
      </c>
      <c r="HG132" s="86">
        <f t="shared" si="407"/>
        <v>1.1128859827297111E-61</v>
      </c>
      <c r="HH132" s="86">
        <f t="shared" si="408"/>
        <v>4.0103200919398627E-79</v>
      </c>
      <c r="HI132" s="86">
        <f t="shared" si="409"/>
        <v>9.5152677024357676E-73</v>
      </c>
      <c r="HJ132" s="86">
        <f t="shared" si="410"/>
        <v>6.4177214375510182E-59</v>
      </c>
      <c r="HK132" s="86">
        <f t="shared" si="411"/>
        <v>3.778281493978047E-53</v>
      </c>
      <c r="HL132" s="86">
        <f t="shared" si="412"/>
        <v>3.4458843540436981E-63</v>
      </c>
      <c r="HM132" s="86">
        <f t="shared" si="413"/>
        <v>5.291635915093275E-72</v>
      </c>
      <c r="HN132" s="86">
        <f t="shared" si="414"/>
        <v>3.0834546074084927E-48</v>
      </c>
      <c r="HO132" s="86">
        <f t="shared" si="415"/>
        <v>3.7561071682114446E-34</v>
      </c>
      <c r="HP132" s="86">
        <f t="shared" si="416"/>
        <v>1.590874491739475E-48</v>
      </c>
      <c r="HQ132" s="86">
        <f t="shared" si="417"/>
        <v>4.8922611145686662E-34</v>
      </c>
      <c r="HS132" s="86">
        <f t="shared" si="327"/>
        <v>0.1546387210062056</v>
      </c>
      <c r="HT132" s="86">
        <f t="shared" si="418"/>
        <v>0.12935017119851494</v>
      </c>
      <c r="HU132" s="86">
        <f t="shared" si="419"/>
        <v>0.11682725910080687</v>
      </c>
      <c r="HV132" s="86">
        <f t="shared" si="420"/>
        <v>9.0346601577257102E-2</v>
      </c>
      <c r="HW132" s="86">
        <f t="shared" si="421"/>
        <v>9.5665252356514741E-2</v>
      </c>
      <c r="HX132" s="86">
        <f t="shared" si="422"/>
        <v>6.5392992221804336E-2</v>
      </c>
      <c r="HY132" s="86">
        <f t="shared" si="423"/>
        <v>9.9011487418549218E-2</v>
      </c>
      <c r="HZ132" s="86">
        <f t="shared" si="424"/>
        <v>0.14350039493752584</v>
      </c>
      <c r="IA132" s="86">
        <f t="shared" si="425"/>
        <v>0.20788997247471891</v>
      </c>
      <c r="IB132" s="86">
        <f t="shared" si="426"/>
        <v>0.21788062363818686</v>
      </c>
      <c r="IC132" s="86">
        <f t="shared" si="427"/>
        <v>0.16714990052947337</v>
      </c>
      <c r="ID132" s="86">
        <f t="shared" si="428"/>
        <v>0.12709812923117941</v>
      </c>
      <c r="IE132" s="86">
        <f t="shared" si="429"/>
        <v>6.3961310223820289E-2</v>
      </c>
      <c r="IF132" s="86">
        <f t="shared" si="430"/>
        <v>0.13406603395555919</v>
      </c>
      <c r="IG132" s="86">
        <f t="shared" si="431"/>
        <v>0.12501575122480035</v>
      </c>
      <c r="II132" s="86">
        <f t="shared" si="328"/>
        <v>4.1968549625214956E-24</v>
      </c>
      <c r="IJ132" s="86">
        <f t="shared" si="329"/>
        <v>1.6553893929637421E-28</v>
      </c>
      <c r="IK132" s="86">
        <f t="shared" si="330"/>
        <v>4.3927102095668166E-31</v>
      </c>
      <c r="IL132" s="86">
        <f t="shared" si="331"/>
        <v>5.4019975250428119E-30</v>
      </c>
      <c r="IM132" s="86">
        <f t="shared" si="332"/>
        <v>7.879569901850959E-30</v>
      </c>
      <c r="IN132" s="86">
        <f t="shared" si="333"/>
        <v>4.0027745105065197E-35</v>
      </c>
      <c r="IO132" s="86">
        <f t="shared" si="334"/>
        <v>5.2948630141901381E-31</v>
      </c>
      <c r="IP132" s="86">
        <f t="shared" si="335"/>
        <v>3.4166662421312283E-30</v>
      </c>
      <c r="IQ132" s="86">
        <f t="shared" si="336"/>
        <v>8.5912649931933086E-27</v>
      </c>
      <c r="IR132" s="86">
        <f t="shared" si="337"/>
        <v>3.0011578068601699E-28</v>
      </c>
      <c r="IS132" s="86">
        <f t="shared" si="338"/>
        <v>6.7691058471164629E-31</v>
      </c>
      <c r="IT132" s="86">
        <f t="shared" si="339"/>
        <v>4.428855755973755E-32</v>
      </c>
      <c r="IU132" s="86">
        <f t="shared" si="340"/>
        <v>5.6864041993795358E-34</v>
      </c>
      <c r="IV132" s="86">
        <f t="shared" si="341"/>
        <v>6.8303762445829905E-19</v>
      </c>
      <c r="IW132" s="86">
        <f t="shared" si="342"/>
        <v>2.9923697914765562E-16</v>
      </c>
      <c r="IY132" s="86">
        <f t="shared" si="343"/>
        <v>0.1546387210062056</v>
      </c>
      <c r="IZ132" s="86">
        <f t="shared" si="344"/>
        <v>0.12935017119851494</v>
      </c>
      <c r="JA132" s="86">
        <f t="shared" si="345"/>
        <v>0.11682725910080687</v>
      </c>
      <c r="JB132" s="86">
        <f t="shared" si="346"/>
        <v>9.0346601577257102E-2</v>
      </c>
      <c r="JC132" s="86">
        <f t="shared" si="347"/>
        <v>9.5665252356514741E-2</v>
      </c>
      <c r="JD132" s="86">
        <f t="shared" si="348"/>
        <v>6.5392992221804336E-2</v>
      </c>
      <c r="JE132" s="86">
        <f t="shared" si="349"/>
        <v>9.9011487418549218E-2</v>
      </c>
      <c r="JF132" s="86">
        <f t="shared" si="350"/>
        <v>0.14350039493752584</v>
      </c>
      <c r="JG132" s="86">
        <f t="shared" si="351"/>
        <v>0.20788997247471891</v>
      </c>
      <c r="JH132" s="86">
        <f t="shared" si="352"/>
        <v>0.21788062363818686</v>
      </c>
      <c r="JI132" s="86">
        <f t="shared" si="353"/>
        <v>0.16714990052947337</v>
      </c>
      <c r="JJ132" s="86">
        <f t="shared" si="354"/>
        <v>0.12709812923117941</v>
      </c>
      <c r="JK132" s="86">
        <f t="shared" si="355"/>
        <v>6.3961310223820289E-2</v>
      </c>
      <c r="JL132" s="86">
        <f t="shared" si="356"/>
        <v>0.13406603395555919</v>
      </c>
      <c r="JM132" s="86">
        <f t="shared" si="357"/>
        <v>0.12501575122480066</v>
      </c>
    </row>
    <row r="133" spans="2:273" x14ac:dyDescent="0.25">
      <c r="B133" s="2">
        <v>106</v>
      </c>
      <c r="C133" s="37">
        <v>92.55</v>
      </c>
      <c r="D133" s="37">
        <v>94.14</v>
      </c>
      <c r="E133" s="37">
        <v>95.841999999999999</v>
      </c>
      <c r="F133" s="37">
        <v>96.174999999999997</v>
      </c>
      <c r="G133" s="37">
        <v>97.509</v>
      </c>
      <c r="H133" s="37">
        <v>96.86</v>
      </c>
      <c r="I133" s="37">
        <v>100.965</v>
      </c>
      <c r="J133" s="37">
        <v>106.298</v>
      </c>
      <c r="K133" s="37">
        <v>111.825</v>
      </c>
      <c r="L133" s="37">
        <v>110.982</v>
      </c>
      <c r="M133" s="37">
        <v>112.211</v>
      </c>
      <c r="N133" s="37">
        <v>109.105</v>
      </c>
      <c r="O133" s="37">
        <v>103.018</v>
      </c>
      <c r="P133" s="37">
        <v>119.712</v>
      </c>
      <c r="Q133" s="37">
        <v>134.47499999999999</v>
      </c>
      <c r="S133" s="4">
        <f t="shared" si="229"/>
        <v>92.152662194180394</v>
      </c>
      <c r="T133" s="4">
        <f t="shared" si="230"/>
        <v>93.833519564268897</v>
      </c>
      <c r="U133" s="4">
        <f t="shared" si="231"/>
        <v>95.008717059753607</v>
      </c>
      <c r="V133" s="4">
        <f t="shared" si="232"/>
        <v>96.491408189041181</v>
      </c>
      <c r="W133" s="4">
        <f t="shared" si="233"/>
        <v>97.406160207790847</v>
      </c>
      <c r="X133" s="4">
        <f t="shared" si="234"/>
        <v>97.656139952149204</v>
      </c>
      <c r="Y133" s="4">
        <f t="shared" si="235"/>
        <v>100.82215722139435</v>
      </c>
      <c r="Z133" s="4">
        <f t="shared" si="236"/>
        <v>106.53627286012619</v>
      </c>
      <c r="AA133" s="4">
        <f t="shared" si="237"/>
        <v>109.85084694438237</v>
      </c>
      <c r="AB133" s="4">
        <f t="shared" si="238"/>
        <v>111.66185233218724</v>
      </c>
      <c r="AC133" s="4">
        <f t="shared" si="239"/>
        <v>111.34929191122939</v>
      </c>
      <c r="AD133" s="4">
        <f t="shared" si="240"/>
        <v>109.40751685604361</v>
      </c>
      <c r="AE133" s="4">
        <f t="shared" si="241"/>
        <v>103.87951141341455</v>
      </c>
      <c r="AF133" s="4">
        <f t="shared" si="242"/>
        <v>120.95826231717132</v>
      </c>
      <c r="AG133" s="4">
        <f t="shared" si="243"/>
        <v>135.48904701748998</v>
      </c>
      <c r="AI133" s="4">
        <f t="shared" si="244"/>
        <v>0.39733780581960332</v>
      </c>
      <c r="AJ133" s="4">
        <f t="shared" si="245"/>
        <v>0.30648043573110328</v>
      </c>
      <c r="AK133" s="4">
        <f t="shared" si="246"/>
        <v>0.83328294024639149</v>
      </c>
      <c r="AL133" s="4">
        <f t="shared" si="247"/>
        <v>-0.31640818904118362</v>
      </c>
      <c r="AM133" s="4">
        <f t="shared" si="248"/>
        <v>0.10283979220915285</v>
      </c>
      <c r="AN133" s="4">
        <f t="shared" si="249"/>
        <v>-0.79613995214920408</v>
      </c>
      <c r="AO133" s="4">
        <f t="shared" si="250"/>
        <v>0.14284277860565453</v>
      </c>
      <c r="AP133" s="4">
        <f t="shared" si="251"/>
        <v>-0.23827286012618742</v>
      </c>
      <c r="AQ133" s="4">
        <f t="shared" si="252"/>
        <v>1.9741530556176343</v>
      </c>
      <c r="AR133" s="4">
        <f t="shared" si="253"/>
        <v>-0.67985233218723806</v>
      </c>
      <c r="AS133" s="4">
        <f t="shared" si="254"/>
        <v>0.86170808877061233</v>
      </c>
      <c r="AT133" s="4">
        <f t="shared" si="255"/>
        <v>-0.30251685604361001</v>
      </c>
      <c r="AU133" s="4">
        <f t="shared" si="256"/>
        <v>-0.86151141341454718</v>
      </c>
      <c r="AV133" s="4">
        <f t="shared" si="432"/>
        <v>-1.2462623171713147</v>
      </c>
      <c r="AW133" s="4">
        <f t="shared" si="432"/>
        <v>-1.014047017489986</v>
      </c>
      <c r="AY133" s="2">
        <f t="shared" si="308"/>
        <v>92.152662194180394</v>
      </c>
      <c r="AZ133" s="2">
        <f t="shared" si="359"/>
        <v>92.247870725269124</v>
      </c>
      <c r="BA133" s="2">
        <f t="shared" si="360"/>
        <v>91.412551033949853</v>
      </c>
      <c r="BB133" s="2">
        <f t="shared" si="361"/>
        <v>91.674558951325494</v>
      </c>
      <c r="BC133" s="2">
        <f t="shared" si="362"/>
        <v>91.857816684775045</v>
      </c>
      <c r="BD133" s="2">
        <f t="shared" si="363"/>
        <v>92.518092754222195</v>
      </c>
      <c r="BE133" s="2">
        <f t="shared" si="364"/>
        <v>93.214212055089305</v>
      </c>
      <c r="BF133" s="2">
        <f t="shared" si="365"/>
        <v>95.718337139388012</v>
      </c>
      <c r="BG133" s="2">
        <f t="shared" si="366"/>
        <v>95.011324946852028</v>
      </c>
      <c r="BH133" s="2">
        <f t="shared" si="367"/>
        <v>93.912541339723731</v>
      </c>
      <c r="BI133" s="2">
        <f t="shared" si="368"/>
        <v>93.724685277707977</v>
      </c>
      <c r="BJ133" s="2">
        <f t="shared" si="369"/>
        <v>93.927687059921865</v>
      </c>
      <c r="BK133" s="2">
        <f t="shared" si="370"/>
        <v>94.359615814958161</v>
      </c>
      <c r="BL133" s="2">
        <f t="shared" si="371"/>
        <v>95.400417437832772</v>
      </c>
      <c r="BM133" s="2">
        <f t="shared" si="372"/>
        <v>96.204940155424111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115.83536462778565</v>
      </c>
      <c r="DL133" s="2">
        <f t="shared" si="433"/>
        <v>119.05394310099574</v>
      </c>
      <c r="DM133" s="2">
        <f t="shared" si="433"/>
        <v>120.61024737335831</v>
      </c>
      <c r="DN133" s="2">
        <f t="shared" si="433"/>
        <v>120.45369371482175</v>
      </c>
      <c r="DO133" s="2">
        <f t="shared" si="433"/>
        <v>119.77139041835356</v>
      </c>
      <c r="DP133" s="2">
        <f t="shared" si="433"/>
        <v>130.26612802275957</v>
      </c>
      <c r="DQ133" s="2">
        <f t="shared" si="433"/>
        <v>120.54219772403984</v>
      </c>
      <c r="DR133" s="2">
        <f t="shared" si="433"/>
        <v>127.0874893314367</v>
      </c>
      <c r="DS133" s="2">
        <f t="shared" si="433"/>
        <v>124.07565182186235</v>
      </c>
      <c r="DT133" s="2">
        <f t="shared" si="433"/>
        <v>128.03994120436224</v>
      </c>
      <c r="DU133" s="2">
        <f t="shared" si="433"/>
        <v>121.22864532954009</v>
      </c>
      <c r="DV133" s="2">
        <f t="shared" si="433"/>
        <v>125.85692577597844</v>
      </c>
      <c r="DW133" s="2">
        <f t="shared" si="433"/>
        <v>119.05123416128677</v>
      </c>
      <c r="DX133" s="2">
        <f t="shared" si="433"/>
        <v>116.83236973410658</v>
      </c>
      <c r="DY133" s="2">
        <f t="shared" si="433"/>
        <v>116.13011586452765</v>
      </c>
      <c r="EA133" s="2">
        <f t="shared" si="228"/>
        <v>92.109337597602789</v>
      </c>
      <c r="EB133" s="2">
        <f t="shared" si="290"/>
        <v>92.176637979744143</v>
      </c>
      <c r="EC133" s="2">
        <f t="shared" si="291"/>
        <v>91.337672092685509</v>
      </c>
      <c r="ED133" s="2">
        <f t="shared" si="292"/>
        <v>91.599566364090862</v>
      </c>
      <c r="EE133" s="2">
        <f t="shared" si="293"/>
        <v>91.785739511332594</v>
      </c>
      <c r="EF133" s="2">
        <f t="shared" si="294"/>
        <v>92.411402796188383</v>
      </c>
      <c r="EG133" s="2">
        <f t="shared" si="295"/>
        <v>93.138253756559791</v>
      </c>
      <c r="EH133" s="2">
        <f t="shared" si="296"/>
        <v>95.639758137025723</v>
      </c>
      <c r="EI133" s="2">
        <f t="shared" si="297"/>
        <v>94.937692391411886</v>
      </c>
      <c r="EJ133" s="2">
        <f t="shared" si="298"/>
        <v>93.826050420093821</v>
      </c>
      <c r="EK133" s="2">
        <f t="shared" si="299"/>
        <v>93.636459876843162</v>
      </c>
      <c r="EL133" s="2">
        <f t="shared" si="300"/>
        <v>93.845923693998543</v>
      </c>
      <c r="EM133" s="2">
        <f t="shared" si="301"/>
        <v>94.293848402322411</v>
      </c>
      <c r="EN133" s="2">
        <f t="shared" si="302"/>
        <v>95.356528169014098</v>
      </c>
      <c r="EO133" s="2">
        <f t="shared" si="303"/>
        <v>96.160184466496361</v>
      </c>
      <c r="EQ133" s="2">
        <f t="shared" si="304"/>
        <v>92.132477668649486</v>
      </c>
      <c r="ER133" s="2">
        <f t="shared" si="434"/>
        <v>92.215275384400357</v>
      </c>
      <c r="ES133" s="2">
        <f t="shared" si="434"/>
        <v>91.521180929963208</v>
      </c>
      <c r="ET133" s="2">
        <f t="shared" si="434"/>
        <v>91.768698325530139</v>
      </c>
      <c r="EU133" s="2">
        <f t="shared" si="434"/>
        <v>91.912862824809423</v>
      </c>
      <c r="EV133" s="2">
        <f t="shared" si="434"/>
        <v>92.562715148615837</v>
      </c>
      <c r="EW133" s="2">
        <f t="shared" si="434"/>
        <v>93.303931293835006</v>
      </c>
      <c r="EX133" s="2">
        <f t="shared" si="434"/>
        <v>95.691077824107481</v>
      </c>
      <c r="EY133" s="2">
        <f t="shared" si="434"/>
        <v>95.011884221132249</v>
      </c>
      <c r="EZ133" s="2">
        <f t="shared" si="434"/>
        <v>93.77270124688981</v>
      </c>
      <c r="FA133" s="2">
        <f t="shared" si="434"/>
        <v>93.830749705630822</v>
      </c>
      <c r="FB133" s="2">
        <f t="shared" si="434"/>
        <v>93.901783420876939</v>
      </c>
      <c r="FC133" s="2">
        <f t="shared" si="434"/>
        <v>94.276845107738865</v>
      </c>
      <c r="FD133" s="2">
        <f t="shared" si="434"/>
        <v>95.175505443110353</v>
      </c>
      <c r="FE133" s="2">
        <f t="shared" si="434"/>
        <v>95.730415633505217</v>
      </c>
      <c r="FG133" s="2">
        <f t="shared" si="306"/>
        <v>0.99822109966877526</v>
      </c>
      <c r="FH133" s="2">
        <f t="shared" si="435"/>
        <v>0.99741011713658467</v>
      </c>
      <c r="FI133" s="2">
        <f t="shared" si="435"/>
        <v>0.99774879191077881</v>
      </c>
      <c r="FJ133" s="2">
        <f t="shared" si="435"/>
        <v>0.99770280176409787</v>
      </c>
      <c r="FK133" s="2">
        <f t="shared" si="435"/>
        <v>0.99765937205337063</v>
      </c>
      <c r="FL133" s="2">
        <f t="shared" si="435"/>
        <v>0.9973750359619552</v>
      </c>
      <c r="FM133" s="2">
        <f t="shared" si="435"/>
        <v>0.99755903287596137</v>
      </c>
      <c r="FN133" s="2">
        <f t="shared" si="435"/>
        <v>0.9975999006412265</v>
      </c>
      <c r="FO133" s="2">
        <f t="shared" si="435"/>
        <v>0.99764744663557769</v>
      </c>
      <c r="FP133" s="2">
        <f t="shared" si="435"/>
        <v>0.99737042441398482</v>
      </c>
      <c r="FQ133" s="2">
        <f t="shared" si="435"/>
        <v>0.99724220978928058</v>
      </c>
      <c r="FR133" s="2">
        <f t="shared" si="435"/>
        <v>0.99754246627336096</v>
      </c>
      <c r="FS133" s="2">
        <f t="shared" si="435"/>
        <v>0.99731280353669649</v>
      </c>
      <c r="FT133" s="2">
        <f t="shared" si="435"/>
        <v>0.99760467501076544</v>
      </c>
      <c r="FU133" s="2">
        <f t="shared" si="435"/>
        <v>0.99699756295722453</v>
      </c>
      <c r="FW133" s="2">
        <f t="shared" si="324"/>
        <v>4.832998276996478E-2</v>
      </c>
      <c r="FX133" s="2">
        <f t="shared" si="376"/>
        <v>4.202336029332885E-2</v>
      </c>
      <c r="FY133" s="2">
        <f t="shared" si="377"/>
        <v>4.8936515174814822E-2</v>
      </c>
      <c r="FZ133" s="2">
        <f t="shared" si="378"/>
        <v>5.149196350544831E-2</v>
      </c>
      <c r="GA133" s="2">
        <f t="shared" si="379"/>
        <v>5.170709168207821E-2</v>
      </c>
      <c r="GB133" s="2">
        <f t="shared" si="380"/>
        <v>4.8394367852435505E-2</v>
      </c>
      <c r="GC133" s="2">
        <f t="shared" si="381"/>
        <v>5.4721795030205071E-2</v>
      </c>
      <c r="GD133" s="2">
        <f t="shared" si="382"/>
        <v>6.0431445787220393E-2</v>
      </c>
      <c r="GE133" s="2">
        <f t="shared" si="383"/>
        <v>6.8524404490301172E-2</v>
      </c>
      <c r="GF133" s="2">
        <f t="shared" si="384"/>
        <v>6.5176123080508866E-2</v>
      </c>
      <c r="GG133" s="2">
        <f t="shared" si="385"/>
        <v>6.2442496381365037E-2</v>
      </c>
      <c r="GH133" s="2">
        <f t="shared" si="386"/>
        <v>5.5411095905899467E-2</v>
      </c>
      <c r="GI133" s="2">
        <f t="shared" si="387"/>
        <v>4.4729379512589089E-2</v>
      </c>
      <c r="GJ133" s="2">
        <f t="shared" si="388"/>
        <v>4.1720458629309079E-2</v>
      </c>
      <c r="GK133" s="2">
        <f t="shared" si="389"/>
        <v>3.5374302825964661E-2</v>
      </c>
      <c r="GM133" s="86">
        <f t="shared" si="325"/>
        <v>2.5186732152134604E-123</v>
      </c>
      <c r="GN133" s="86">
        <f t="shared" si="390"/>
        <v>3.3812449719527038E-117</v>
      </c>
      <c r="GO133" s="86">
        <f t="shared" si="391"/>
        <v>2.6293611954962598E-164</v>
      </c>
      <c r="GP133" s="86">
        <f t="shared" si="392"/>
        <v>1.0307313154881883E-166</v>
      </c>
      <c r="GQ133" s="86">
        <f t="shared" si="393"/>
        <v>1.3053120296407662E-180</v>
      </c>
      <c r="GR133" s="86">
        <f t="shared" si="394"/>
        <v>3.1749990361314147E-172</v>
      </c>
      <c r="GS133" s="86">
        <f t="shared" si="395"/>
        <v>8.1511377493475276E-171</v>
      </c>
      <c r="GT133" s="86">
        <f t="shared" si="396"/>
        <v>1.0939639462431074E-156</v>
      </c>
      <c r="GU133" s="86">
        <f t="shared" si="397"/>
        <v>3.4196880311006939E-120</v>
      </c>
      <c r="GV133" s="86">
        <f t="shared" si="398"/>
        <v>1.4115330404496019E-175</v>
      </c>
      <c r="GW133" s="86">
        <f t="shared" si="399"/>
        <v>5.1819380379508354E-171</v>
      </c>
      <c r="GX133" s="86">
        <f t="shared" si="400"/>
        <v>3.572223496762143E-163</v>
      </c>
      <c r="GY133" s="86">
        <f t="shared" si="401"/>
        <v>5.7577147117550966E-111</v>
      </c>
      <c r="GZ133" s="86">
        <f t="shared" si="402"/>
        <v>1.3667777860678082E-146</v>
      </c>
      <c r="HA133" s="86">
        <f t="shared" si="403"/>
        <v>7.0620294550211764E-116</v>
      </c>
      <c r="HC133" s="86">
        <f t="shared" si="326"/>
        <v>6.9365251068168273E-45</v>
      </c>
      <c r="HD133" s="86">
        <f t="shared" si="404"/>
        <v>1.2514526499514221E-45</v>
      </c>
      <c r="HE133" s="86">
        <f t="shared" si="405"/>
        <v>4.9292608674407909E-57</v>
      </c>
      <c r="HF133" s="86">
        <f t="shared" si="406"/>
        <v>3.2986190664753316E-52</v>
      </c>
      <c r="HG133" s="86">
        <f t="shared" si="407"/>
        <v>2.3855069977042175E-66</v>
      </c>
      <c r="HH133" s="86">
        <f t="shared" si="408"/>
        <v>3.3080324851304375E-85</v>
      </c>
      <c r="HI133" s="86">
        <f t="shared" si="409"/>
        <v>3.4891318762576217E-78</v>
      </c>
      <c r="HJ133" s="86">
        <f t="shared" si="410"/>
        <v>3.0132249120853497E-63</v>
      </c>
      <c r="HK133" s="86">
        <f t="shared" si="411"/>
        <v>5.3433622464743562E-57</v>
      </c>
      <c r="HL133" s="86">
        <f t="shared" si="412"/>
        <v>8.0766154984972397E-68</v>
      </c>
      <c r="HM133" s="86">
        <f t="shared" si="413"/>
        <v>2.3537159846132153E-77</v>
      </c>
      <c r="HN133" s="86">
        <f t="shared" si="414"/>
        <v>9.260462370189801E-52</v>
      </c>
      <c r="HO133" s="86">
        <f t="shared" si="415"/>
        <v>9.8073633645167876E-37</v>
      </c>
      <c r="HP133" s="86">
        <f t="shared" si="416"/>
        <v>3.5850532996707559E-52</v>
      </c>
      <c r="HQ133" s="86">
        <f t="shared" si="417"/>
        <v>1.4485361212988769E-36</v>
      </c>
      <c r="HS133" s="86">
        <f t="shared" si="327"/>
        <v>0.21434305396554709</v>
      </c>
      <c r="HT133" s="86">
        <f t="shared" si="418"/>
        <v>0.18556132896322436</v>
      </c>
      <c r="HU133" s="86">
        <f t="shared" si="419"/>
        <v>0.17557420285378852</v>
      </c>
      <c r="HV133" s="86">
        <f t="shared" si="420"/>
        <v>0.13965967276988664</v>
      </c>
      <c r="HW133" s="86">
        <f t="shared" si="421"/>
        <v>0.1468942417277487</v>
      </c>
      <c r="HX133" s="86">
        <f t="shared" si="422"/>
        <v>0.10739797921096549</v>
      </c>
      <c r="HY133" s="86">
        <f t="shared" si="423"/>
        <v>0.15398778085426432</v>
      </c>
      <c r="HZ133" s="86">
        <f t="shared" si="424"/>
        <v>0.21488578650383872</v>
      </c>
      <c r="IA133" s="86">
        <f t="shared" si="425"/>
        <v>0.29230140148929262</v>
      </c>
      <c r="IB133" s="86">
        <f t="shared" si="426"/>
        <v>0.3045491448099335</v>
      </c>
      <c r="IC133" s="86">
        <f t="shared" si="427"/>
        <v>0.2469062050357525</v>
      </c>
      <c r="ID133" s="86">
        <f t="shared" si="428"/>
        <v>0.19348194648631326</v>
      </c>
      <c r="IE133" s="86">
        <f t="shared" si="429"/>
        <v>0.10315613851413992</v>
      </c>
      <c r="IF133" s="86">
        <f t="shared" si="430"/>
        <v>0.18153996225275043</v>
      </c>
      <c r="IG133" s="86">
        <f t="shared" si="431"/>
        <v>0.16285641168148068</v>
      </c>
      <c r="II133" s="86">
        <f t="shared" si="328"/>
        <v>8.9350244140242399E-23</v>
      </c>
      <c r="IJ133" s="86">
        <f t="shared" si="329"/>
        <v>5.4179228422491128E-27</v>
      </c>
      <c r="IK133" s="86">
        <f t="shared" si="330"/>
        <v>2.4385356269932502E-29</v>
      </c>
      <c r="IL133" s="86">
        <f t="shared" si="331"/>
        <v>2.7687802697195801E-28</v>
      </c>
      <c r="IM133" s="86">
        <f t="shared" si="332"/>
        <v>3.9707080496928034E-28</v>
      </c>
      <c r="IN133" s="86">
        <f t="shared" si="333"/>
        <v>3.7785611186466116E-33</v>
      </c>
      <c r="IO133" s="86">
        <f t="shared" si="334"/>
        <v>3.4046976693446228E-29</v>
      </c>
      <c r="IP133" s="86">
        <f t="shared" si="335"/>
        <v>2.2725488924558759E-28</v>
      </c>
      <c r="IQ133" s="86">
        <f t="shared" si="336"/>
        <v>4.1681771340062643E-25</v>
      </c>
      <c r="IR133" s="86">
        <f t="shared" si="337"/>
        <v>1.6821531253410379E-26</v>
      </c>
      <c r="IS133" s="86">
        <f t="shared" si="338"/>
        <v>5.2590842032890027E-29</v>
      </c>
      <c r="IT133" s="86">
        <f t="shared" si="339"/>
        <v>3.3792487690071135E-30</v>
      </c>
      <c r="IU133" s="86">
        <f t="shared" si="340"/>
        <v>4.1012877496754092E-32</v>
      </c>
      <c r="IV133" s="86">
        <f t="shared" si="341"/>
        <v>6.4550912311193419E-18</v>
      </c>
      <c r="IW133" s="86">
        <f t="shared" si="342"/>
        <v>1.8341046946546638E-15</v>
      </c>
      <c r="IY133" s="86">
        <f t="shared" si="343"/>
        <v>0.21434305396554709</v>
      </c>
      <c r="IZ133" s="86">
        <f t="shared" si="344"/>
        <v>0.18556132896322436</v>
      </c>
      <c r="JA133" s="86">
        <f t="shared" si="345"/>
        <v>0.17557420285378852</v>
      </c>
      <c r="JB133" s="86">
        <f t="shared" si="346"/>
        <v>0.13965967276988664</v>
      </c>
      <c r="JC133" s="86">
        <f t="shared" si="347"/>
        <v>0.1468942417277487</v>
      </c>
      <c r="JD133" s="86">
        <f t="shared" si="348"/>
        <v>0.10739797921096549</v>
      </c>
      <c r="JE133" s="86">
        <f t="shared" si="349"/>
        <v>0.15398778085426432</v>
      </c>
      <c r="JF133" s="86">
        <f t="shared" si="350"/>
        <v>0.21488578650383872</v>
      </c>
      <c r="JG133" s="86">
        <f t="shared" si="351"/>
        <v>0.29230140148929262</v>
      </c>
      <c r="JH133" s="86">
        <f t="shared" si="352"/>
        <v>0.3045491448099335</v>
      </c>
      <c r="JI133" s="86">
        <f t="shared" si="353"/>
        <v>0.2469062050357525</v>
      </c>
      <c r="JJ133" s="86">
        <f t="shared" si="354"/>
        <v>0.19348194648631326</v>
      </c>
      <c r="JK133" s="86">
        <f t="shared" si="355"/>
        <v>0.10315613851413992</v>
      </c>
      <c r="JL133" s="86">
        <f t="shared" si="356"/>
        <v>0.18153996225275043</v>
      </c>
      <c r="JM133" s="86">
        <f t="shared" si="357"/>
        <v>0.16285641168148252</v>
      </c>
    </row>
    <row r="134" spans="2:273" x14ac:dyDescent="0.25">
      <c r="B134" s="2">
        <v>107</v>
      </c>
      <c r="C134" s="37">
        <v>92.266999999999996</v>
      </c>
      <c r="D134" s="37">
        <v>94.825000000000003</v>
      </c>
      <c r="E134" s="37">
        <v>96.614000000000004</v>
      </c>
      <c r="F134" s="37">
        <v>98.754000000000005</v>
      </c>
      <c r="G134" s="37">
        <v>97.350999999999999</v>
      </c>
      <c r="H134" s="37">
        <v>99.316000000000003</v>
      </c>
      <c r="I134" s="37">
        <v>103.877</v>
      </c>
      <c r="J134" s="37">
        <v>110.57899999999999</v>
      </c>
      <c r="K134" s="37">
        <v>111.86</v>
      </c>
      <c r="L134" s="37">
        <v>114.333</v>
      </c>
      <c r="M134" s="37">
        <v>115.71899999999999</v>
      </c>
      <c r="N134" s="37">
        <v>114</v>
      </c>
      <c r="O134" s="37">
        <v>106.018</v>
      </c>
      <c r="P134" s="37">
        <v>128.35599999999999</v>
      </c>
      <c r="Q134" s="37">
        <v>145.559</v>
      </c>
      <c r="S134" s="4">
        <f t="shared" si="229"/>
        <v>92.024625459357154</v>
      </c>
      <c r="T134" s="4">
        <f t="shared" si="230"/>
        <v>94.066533031393092</v>
      </c>
      <c r="U134" s="4">
        <f t="shared" si="231"/>
        <v>95.837030281413661</v>
      </c>
      <c r="V134" s="4">
        <f t="shared" si="232"/>
        <v>97.904905653017821</v>
      </c>
      <c r="W134" s="4">
        <f t="shared" si="233"/>
        <v>99.007281090216694</v>
      </c>
      <c r="X134" s="4">
        <f t="shared" si="234"/>
        <v>99.539530455990459</v>
      </c>
      <c r="Y134" s="4">
        <f t="shared" si="235"/>
        <v>103.10772910984997</v>
      </c>
      <c r="Z134" s="4">
        <f t="shared" si="236"/>
        <v>109.05087332723392</v>
      </c>
      <c r="AA134" s="4">
        <f t="shared" si="237"/>
        <v>112.00357213096167</v>
      </c>
      <c r="AB134" s="4">
        <f t="shared" si="238"/>
        <v>114.04297476716535</v>
      </c>
      <c r="AC134" s="4">
        <f t="shared" si="239"/>
        <v>114.94444483763169</v>
      </c>
      <c r="AD134" s="4">
        <f t="shared" si="240"/>
        <v>113.50408320480841</v>
      </c>
      <c r="AE134" s="4">
        <f t="shared" si="241"/>
        <v>107.48455418709732</v>
      </c>
      <c r="AF134" s="4">
        <f t="shared" si="242"/>
        <v>126.52700967191188</v>
      </c>
      <c r="AG134" s="4">
        <f t="shared" si="243"/>
        <v>143.30761669880673</v>
      </c>
      <c r="AI134" s="4">
        <f t="shared" si="244"/>
        <v>0.24237454064284236</v>
      </c>
      <c r="AJ134" s="4">
        <f t="shared" si="245"/>
        <v>0.75846696860691054</v>
      </c>
      <c r="AK134" s="4">
        <f t="shared" si="246"/>
        <v>0.77696971858634356</v>
      </c>
      <c r="AL134" s="4">
        <f t="shared" si="247"/>
        <v>0.84909434698218433</v>
      </c>
      <c r="AM134" s="4">
        <f t="shared" si="248"/>
        <v>-1.6562810902166945</v>
      </c>
      <c r="AN134" s="4">
        <f t="shared" si="249"/>
        <v>-0.22353045599045629</v>
      </c>
      <c r="AO134" s="4">
        <f t="shared" si="250"/>
        <v>0.76927089015002537</v>
      </c>
      <c r="AP134" s="4">
        <f t="shared" si="251"/>
        <v>1.5281266727660778</v>
      </c>
      <c r="AQ134" s="4">
        <f t="shared" si="252"/>
        <v>-0.14357213096167243</v>
      </c>
      <c r="AR134" s="4">
        <f t="shared" si="253"/>
        <v>0.29002523283465109</v>
      </c>
      <c r="AS134" s="4">
        <f t="shared" si="254"/>
        <v>0.77455516236830135</v>
      </c>
      <c r="AT134" s="4">
        <f t="shared" si="255"/>
        <v>0.49591679519159015</v>
      </c>
      <c r="AU134" s="4">
        <f t="shared" si="256"/>
        <v>-1.4665541870973158</v>
      </c>
      <c r="AV134" s="4">
        <f t="shared" si="432"/>
        <v>1.8289903280881106</v>
      </c>
      <c r="AW134" s="4">
        <f t="shared" si="432"/>
        <v>2.2513833011932718</v>
      </c>
      <c r="AY134" s="2">
        <f t="shared" si="308"/>
        <v>92.024625459357154</v>
      </c>
      <c r="AZ134" s="2">
        <f t="shared" si="359"/>
        <v>92.09429369328798</v>
      </c>
      <c r="BA134" s="2">
        <f t="shared" si="360"/>
        <v>91.233990031776059</v>
      </c>
      <c r="BB134" s="2">
        <f t="shared" si="361"/>
        <v>91.512796301351273</v>
      </c>
      <c r="BC134" s="2">
        <f t="shared" si="362"/>
        <v>91.702746472165884</v>
      </c>
      <c r="BD134" s="2">
        <f t="shared" si="363"/>
        <v>92.337115355728145</v>
      </c>
      <c r="BE134" s="2">
        <f t="shared" si="364"/>
        <v>93.067412786011346</v>
      </c>
      <c r="BF134" s="2">
        <f t="shared" si="365"/>
        <v>95.565854580516856</v>
      </c>
      <c r="BG134" s="2">
        <f t="shared" si="366"/>
        <v>94.873017436536443</v>
      </c>
      <c r="BH134" s="2">
        <f t="shared" si="367"/>
        <v>93.779712540357949</v>
      </c>
      <c r="BI134" s="2">
        <f t="shared" si="368"/>
        <v>93.573331556918802</v>
      </c>
      <c r="BJ134" s="2">
        <f t="shared" si="369"/>
        <v>93.791548503263286</v>
      </c>
      <c r="BK134" s="2">
        <f t="shared" si="370"/>
        <v>94.244894847407537</v>
      </c>
      <c r="BL134" s="2">
        <f t="shared" si="371"/>
        <v>95.281721374165883</v>
      </c>
      <c r="BM134" s="2">
        <f t="shared" si="372"/>
        <v>96.117892657555899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115.93382669511615</v>
      </c>
      <c r="DL134" s="2">
        <f t="shared" si="433"/>
        <v>119.19146843199475</v>
      </c>
      <c r="DM134" s="2">
        <f t="shared" si="433"/>
        <v>120.76814849906187</v>
      </c>
      <c r="DN134" s="2">
        <f t="shared" si="433"/>
        <v>120.61556069418386</v>
      </c>
      <c r="DO134" s="2">
        <f t="shared" si="433"/>
        <v>119.91237766531712</v>
      </c>
      <c r="DP134" s="2">
        <f t="shared" si="433"/>
        <v>130.53077690848741</v>
      </c>
      <c r="DQ134" s="2">
        <f t="shared" si="433"/>
        <v>120.69036885873729</v>
      </c>
      <c r="DR134" s="2">
        <f t="shared" si="433"/>
        <v>127.29218634423898</v>
      </c>
      <c r="DS134" s="2">
        <f t="shared" si="433"/>
        <v>124.25018623481782</v>
      </c>
      <c r="DT134" s="2">
        <f t="shared" si="433"/>
        <v>128.27667283072546</v>
      </c>
      <c r="DU134" s="2">
        <f t="shared" si="433"/>
        <v>121.40287908961595</v>
      </c>
      <c r="DV134" s="2">
        <f t="shared" si="433"/>
        <v>126.08273063427804</v>
      </c>
      <c r="DW134" s="2">
        <f t="shared" si="433"/>
        <v>119.20993598862019</v>
      </c>
      <c r="DX134" s="2">
        <f t="shared" si="433"/>
        <v>116.98298840135682</v>
      </c>
      <c r="DY134" s="2">
        <f t="shared" si="433"/>
        <v>116.28021579768273</v>
      </c>
      <c r="EA134" s="2">
        <f t="shared" si="228"/>
        <v>91.984362094102053</v>
      </c>
      <c r="EB134" s="2">
        <f t="shared" si="290"/>
        <v>92.028027878464826</v>
      </c>
      <c r="EC134" s="2">
        <f t="shared" si="291"/>
        <v>91.161863306780504</v>
      </c>
      <c r="ED134" s="2">
        <f t="shared" si="292"/>
        <v>91.44075919735721</v>
      </c>
      <c r="EE134" s="2">
        <f t="shared" si="293"/>
        <v>91.634265364625207</v>
      </c>
      <c r="EF134" s="2">
        <f t="shared" si="294"/>
        <v>92.236533326663832</v>
      </c>
      <c r="EG134" s="2">
        <f t="shared" si="295"/>
        <v>92.994597245818682</v>
      </c>
      <c r="EH134" s="2">
        <f t="shared" si="296"/>
        <v>95.492458460708505</v>
      </c>
      <c r="EI134" s="2">
        <f t="shared" si="297"/>
        <v>94.803588997724347</v>
      </c>
      <c r="EJ134" s="2">
        <f t="shared" si="298"/>
        <v>93.701033704688626</v>
      </c>
      <c r="EK134" s="2">
        <f t="shared" si="299"/>
        <v>93.488311359761113</v>
      </c>
      <c r="EL134" s="2">
        <f t="shared" si="300"/>
        <v>93.715126664251827</v>
      </c>
      <c r="EM134" s="2">
        <f t="shared" si="301"/>
        <v>94.18454425562841</v>
      </c>
      <c r="EN134" s="2">
        <f t="shared" si="302"/>
        <v>95.243443355786908</v>
      </c>
      <c r="EO134" s="2">
        <f t="shared" si="303"/>
        <v>96.081448827536519</v>
      </c>
      <c r="EQ134" s="2">
        <f t="shared" si="304"/>
        <v>92.010946381879975</v>
      </c>
      <c r="ER134" s="2">
        <f t="shared" si="434"/>
        <v>92.073594136147634</v>
      </c>
      <c r="ES134" s="2">
        <f t="shared" si="434"/>
        <v>91.373998860430802</v>
      </c>
      <c r="ET134" s="2">
        <f t="shared" si="434"/>
        <v>91.634802719922007</v>
      </c>
      <c r="EU134" s="2">
        <f t="shared" si="434"/>
        <v>91.777917086568635</v>
      </c>
      <c r="EV134" s="2">
        <f t="shared" si="434"/>
        <v>92.404748790975532</v>
      </c>
      <c r="EW134" s="2">
        <f t="shared" si="434"/>
        <v>93.181345568416589</v>
      </c>
      <c r="EX134" s="2">
        <f t="shared" si="434"/>
        <v>95.549753495833599</v>
      </c>
      <c r="EY134" s="2">
        <f t="shared" si="434"/>
        <v>94.887135587290715</v>
      </c>
      <c r="EZ134" s="2">
        <f t="shared" si="434"/>
        <v>93.641052804268597</v>
      </c>
      <c r="FA134" s="2">
        <f t="shared" si="434"/>
        <v>93.705692340823745</v>
      </c>
      <c r="FB134" s="2">
        <f t="shared" si="434"/>
        <v>93.779009964674714</v>
      </c>
      <c r="FC134" s="2">
        <f t="shared" si="434"/>
        <v>94.164170164072928</v>
      </c>
      <c r="FD134" s="2">
        <f t="shared" si="434"/>
        <v>95.041008248522971</v>
      </c>
      <c r="FE134" s="2">
        <f t="shared" si="434"/>
        <v>95.593024256731326</v>
      </c>
      <c r="FG134" s="2">
        <f t="shared" si="306"/>
        <v>0.99837736963528001</v>
      </c>
      <c r="FH134" s="2">
        <f t="shared" si="435"/>
        <v>0.99763746037654799</v>
      </c>
      <c r="FI134" s="2">
        <f t="shared" si="435"/>
        <v>0.99794646705325585</v>
      </c>
      <c r="FJ134" s="2">
        <f t="shared" si="435"/>
        <v>0.9979045067497071</v>
      </c>
      <c r="FK134" s="2">
        <f t="shared" si="435"/>
        <v>0.99786488221450498</v>
      </c>
      <c r="FL134" s="2">
        <f t="shared" si="435"/>
        <v>0.99760545127933908</v>
      </c>
      <c r="FM134" s="2">
        <f t="shared" si="435"/>
        <v>0.99777333328389761</v>
      </c>
      <c r="FN134" s="2">
        <f t="shared" si="435"/>
        <v>0.99781062101023965</v>
      </c>
      <c r="FO134" s="2">
        <f t="shared" si="435"/>
        <v>0.99785400161154281</v>
      </c>
      <c r="FP134" s="2">
        <f t="shared" si="435"/>
        <v>0.99760124355241753</v>
      </c>
      <c r="FQ134" s="2">
        <f t="shared" si="435"/>
        <v>0.99748425497542048</v>
      </c>
      <c r="FR134" s="2">
        <f t="shared" si="435"/>
        <v>0.99775821784847774</v>
      </c>
      <c r="FS134" s="2">
        <f t="shared" si="435"/>
        <v>0.99754866809487197</v>
      </c>
      <c r="FT134" s="2">
        <f t="shared" si="435"/>
        <v>0.99781497712485867</v>
      </c>
      <c r="FU134" s="2">
        <f t="shared" si="435"/>
        <v>0.99726102128386185</v>
      </c>
      <c r="FW134" s="2">
        <f t="shared" si="324"/>
        <v>5.2746824982534093E-2</v>
      </c>
      <c r="FX134" s="2">
        <f t="shared" si="376"/>
        <v>4.5891638078300045E-2</v>
      </c>
      <c r="FY134" s="2">
        <f t="shared" si="377"/>
        <v>5.3405677301838664E-2</v>
      </c>
      <c r="FZ134" s="2">
        <f t="shared" si="378"/>
        <v>5.6180717782896683E-2</v>
      </c>
      <c r="GA134" s="2">
        <f t="shared" si="379"/>
        <v>5.6414269996931804E-2</v>
      </c>
      <c r="GB134" s="2">
        <f t="shared" si="380"/>
        <v>5.2816767608966392E-2</v>
      </c>
      <c r="GC134" s="2">
        <f t="shared" si="381"/>
        <v>5.9686144487629142E-2</v>
      </c>
      <c r="GD134" s="2">
        <f t="shared" si="382"/>
        <v>6.5877674946846529E-2</v>
      </c>
      <c r="GE134" s="2">
        <f t="shared" si="383"/>
        <v>7.4642048563691096E-2</v>
      </c>
      <c r="GF134" s="2">
        <f t="shared" si="384"/>
        <v>7.1017633675218642E-2</v>
      </c>
      <c r="GG134" s="2">
        <f t="shared" si="385"/>
        <v>6.8056838301574607E-2</v>
      </c>
      <c r="GH134" s="2">
        <f t="shared" si="386"/>
        <v>6.0433980685951329E-2</v>
      </c>
      <c r="GI134" s="2">
        <f t="shared" si="387"/>
        <v>4.8834050420369222E-2</v>
      </c>
      <c r="GJ134" s="2">
        <f t="shared" si="388"/>
        <v>4.5562180223723027E-2</v>
      </c>
      <c r="GK134" s="2">
        <f t="shared" si="389"/>
        <v>3.8655227301438264E-2</v>
      </c>
      <c r="GM134" s="86">
        <f t="shared" si="325"/>
        <v>1.7161258018350594E-128</v>
      </c>
      <c r="GN134" s="86">
        <f t="shared" si="390"/>
        <v>3.5296714779964998E-122</v>
      </c>
      <c r="GO134" s="86">
        <f t="shared" si="391"/>
        <v>3.4168229424147797E-171</v>
      </c>
      <c r="GP134" s="86">
        <f t="shared" si="392"/>
        <v>9.3893496316163484E-174</v>
      </c>
      <c r="GQ134" s="86">
        <f t="shared" si="393"/>
        <v>3.233473200961943E-188</v>
      </c>
      <c r="GR134" s="86">
        <f t="shared" si="394"/>
        <v>1.7218066185994023E-179</v>
      </c>
      <c r="GS134" s="86">
        <f t="shared" si="395"/>
        <v>5.7441713587365764E-178</v>
      </c>
      <c r="GT134" s="86">
        <f t="shared" si="396"/>
        <v>2.8762913372582195E-163</v>
      </c>
      <c r="GU134" s="86">
        <f t="shared" si="397"/>
        <v>3.0859711404000644E-125</v>
      </c>
      <c r="GV134" s="86">
        <f t="shared" si="398"/>
        <v>5.6747482094689406E-183</v>
      </c>
      <c r="GW134" s="86">
        <f t="shared" si="399"/>
        <v>2.9282689667540231E-178</v>
      </c>
      <c r="GX134" s="86">
        <f t="shared" si="400"/>
        <v>5.0553248983487114E-170</v>
      </c>
      <c r="GY134" s="86">
        <f t="shared" si="401"/>
        <v>1.1947584468819821E-115</v>
      </c>
      <c r="GZ134" s="86">
        <f t="shared" si="402"/>
        <v>1.0207076465306231E-152</v>
      </c>
      <c r="HA134" s="86">
        <f t="shared" si="403"/>
        <v>1.0696595943491771E-120</v>
      </c>
      <c r="HC134" s="86">
        <f t="shared" si="326"/>
        <v>4.4393769470495586E-48</v>
      </c>
      <c r="HD134" s="86">
        <f t="shared" si="404"/>
        <v>5.2164123205235329E-49</v>
      </c>
      <c r="HE134" s="86">
        <f t="shared" si="405"/>
        <v>4.318252301594889E-61</v>
      </c>
      <c r="HF134" s="86">
        <f t="shared" si="406"/>
        <v>5.3708848128566864E-56</v>
      </c>
      <c r="HG134" s="86">
        <f t="shared" si="407"/>
        <v>3.4240590407397376E-71</v>
      </c>
      <c r="HH134" s="86">
        <f t="shared" si="408"/>
        <v>1.6090164116225267E-91</v>
      </c>
      <c r="HI134" s="86">
        <f t="shared" si="409"/>
        <v>8.0788212817404424E-84</v>
      </c>
      <c r="HJ134" s="86">
        <f t="shared" si="410"/>
        <v>9.8553053997185566E-68</v>
      </c>
      <c r="HK134" s="86">
        <f t="shared" si="411"/>
        <v>5.4991658594463655E-61</v>
      </c>
      <c r="HL134" s="86">
        <f t="shared" si="412"/>
        <v>1.2877899299495103E-72</v>
      </c>
      <c r="HM134" s="86">
        <f t="shared" si="413"/>
        <v>6.6725666460864122E-83</v>
      </c>
      <c r="HN134" s="86">
        <f t="shared" si="414"/>
        <v>2.073189729732806E-55</v>
      </c>
      <c r="HO134" s="86">
        <f t="shared" si="415"/>
        <v>2.0448100051951452E-39</v>
      </c>
      <c r="HP134" s="86">
        <f t="shared" si="416"/>
        <v>5.9093387635774516E-56</v>
      </c>
      <c r="HQ134" s="86">
        <f t="shared" si="417"/>
        <v>3.4541167175432679E-39</v>
      </c>
      <c r="HS134" s="86">
        <f t="shared" si="327"/>
        <v>0.28457032296341972</v>
      </c>
      <c r="HT134" s="86">
        <f t="shared" si="418"/>
        <v>0.25451271493707217</v>
      </c>
      <c r="HU134" s="86">
        <f t="shared" si="419"/>
        <v>0.25007674575528849</v>
      </c>
      <c r="HV134" s="86">
        <f t="shared" si="420"/>
        <v>0.20522832587609305</v>
      </c>
      <c r="HW134" s="86">
        <f t="shared" si="421"/>
        <v>0.21432960896724026</v>
      </c>
      <c r="HX134" s="86">
        <f t="shared" si="422"/>
        <v>0.16700172993947587</v>
      </c>
      <c r="HY134" s="86">
        <f t="shared" si="423"/>
        <v>0.22644891754816476</v>
      </c>
      <c r="HZ134" s="86">
        <f t="shared" si="424"/>
        <v>0.3017162286699317</v>
      </c>
      <c r="IA134" s="86">
        <f t="shared" si="425"/>
        <v>0.38309909827173871</v>
      </c>
      <c r="IB134" s="86">
        <f t="shared" si="426"/>
        <v>0.39581376662474388</v>
      </c>
      <c r="IC134" s="86">
        <f t="shared" si="427"/>
        <v>0.33970535909752014</v>
      </c>
      <c r="ID134" s="86">
        <f t="shared" si="428"/>
        <v>0.27674978573776121</v>
      </c>
      <c r="IE134" s="86">
        <f t="shared" si="429"/>
        <v>0.15829662850198475</v>
      </c>
      <c r="IF134" s="86">
        <f t="shared" si="430"/>
        <v>0.23992102941710483</v>
      </c>
      <c r="IG134" s="86">
        <f t="shared" si="431"/>
        <v>0.2086835615166216</v>
      </c>
      <c r="II134" s="86">
        <f t="shared" si="328"/>
        <v>1.736307380435899E-21</v>
      </c>
      <c r="IJ134" s="86">
        <f t="shared" si="329"/>
        <v>1.6051082991698663E-25</v>
      </c>
      <c r="IK134" s="86">
        <f t="shared" si="330"/>
        <v>1.199507844239312E-27</v>
      </c>
      <c r="IL134" s="86">
        <f t="shared" si="331"/>
        <v>1.2578866262749603E-26</v>
      </c>
      <c r="IM134" s="86">
        <f t="shared" si="332"/>
        <v>1.7742103503925242E-26</v>
      </c>
      <c r="IN134" s="86">
        <f t="shared" si="333"/>
        <v>3.1113718202606087E-31</v>
      </c>
      <c r="IO134" s="86">
        <f t="shared" si="334"/>
        <v>1.9215245002723505E-27</v>
      </c>
      <c r="IP134" s="86">
        <f t="shared" si="335"/>
        <v>1.3187960921982379E-26</v>
      </c>
      <c r="IQ134" s="86">
        <f t="shared" si="336"/>
        <v>1.7716951584568208E-23</v>
      </c>
      <c r="IR134" s="86">
        <f t="shared" si="337"/>
        <v>8.2411085907134341E-25</v>
      </c>
      <c r="IS134" s="86">
        <f t="shared" si="338"/>
        <v>3.5403819706072127E-27</v>
      </c>
      <c r="IT134" s="86">
        <f t="shared" si="339"/>
        <v>2.2493778149665964E-28</v>
      </c>
      <c r="IU134" s="86">
        <f t="shared" si="340"/>
        <v>2.6102549587521804E-30</v>
      </c>
      <c r="IV134" s="86">
        <f t="shared" si="341"/>
        <v>5.7254816371233156E-17</v>
      </c>
      <c r="IW134" s="86">
        <f t="shared" si="342"/>
        <v>1.071083488286118E-14</v>
      </c>
      <c r="IY134" s="86">
        <f t="shared" si="343"/>
        <v>0.28457032296341972</v>
      </c>
      <c r="IZ134" s="86">
        <f t="shared" si="344"/>
        <v>0.25451271493707217</v>
      </c>
      <c r="JA134" s="86">
        <f t="shared" si="345"/>
        <v>0.25007674575528849</v>
      </c>
      <c r="JB134" s="86">
        <f t="shared" si="346"/>
        <v>0.20522832587609305</v>
      </c>
      <c r="JC134" s="86">
        <f t="shared" si="347"/>
        <v>0.21432960896724026</v>
      </c>
      <c r="JD134" s="86">
        <f t="shared" si="348"/>
        <v>0.16700172993947587</v>
      </c>
      <c r="JE134" s="86">
        <f t="shared" si="349"/>
        <v>0.22644891754816476</v>
      </c>
      <c r="JF134" s="86">
        <f t="shared" si="350"/>
        <v>0.3017162286699317</v>
      </c>
      <c r="JG134" s="86">
        <f t="shared" si="351"/>
        <v>0.38309909827173871</v>
      </c>
      <c r="JH134" s="86">
        <f t="shared" si="352"/>
        <v>0.39581376662474388</v>
      </c>
      <c r="JI134" s="86">
        <f t="shared" si="353"/>
        <v>0.33970535909752014</v>
      </c>
      <c r="JJ134" s="86">
        <f t="shared" si="354"/>
        <v>0.27674978573776121</v>
      </c>
      <c r="JK134" s="86">
        <f t="shared" si="355"/>
        <v>0.15829662850198475</v>
      </c>
      <c r="JL134" s="86">
        <f t="shared" si="356"/>
        <v>0.23992102941710489</v>
      </c>
      <c r="JM134" s="86">
        <f t="shared" si="357"/>
        <v>0.20868356151663231</v>
      </c>
    </row>
    <row r="135" spans="2:273" x14ac:dyDescent="0.25">
      <c r="B135" s="2">
        <v>108</v>
      </c>
      <c r="C135" s="37">
        <v>92.082999999999998</v>
      </c>
      <c r="D135" s="37">
        <v>94.07</v>
      </c>
      <c r="E135" s="37">
        <v>96.034999999999997</v>
      </c>
      <c r="F135" s="37">
        <v>98.543999999999997</v>
      </c>
      <c r="G135" s="37">
        <v>100.544</v>
      </c>
      <c r="H135" s="37">
        <v>101.77200000000001</v>
      </c>
      <c r="I135" s="37">
        <v>104.702</v>
      </c>
      <c r="J135" s="37">
        <v>110.456</v>
      </c>
      <c r="K135" s="37">
        <v>112.982</v>
      </c>
      <c r="L135" s="37">
        <v>116.42100000000001</v>
      </c>
      <c r="M135" s="37">
        <v>117.842</v>
      </c>
      <c r="N135" s="37">
        <v>117.158</v>
      </c>
      <c r="O135" s="37">
        <v>112.42100000000001</v>
      </c>
      <c r="P135" s="37">
        <v>134.72900000000001</v>
      </c>
      <c r="Q135" s="37">
        <v>154.05099999999999</v>
      </c>
      <c r="S135" s="4">
        <f t="shared" si="229"/>
        <v>91.896892052241753</v>
      </c>
      <c r="T135" s="4">
        <f t="shared" si="230"/>
        <v>94.257170522459802</v>
      </c>
      <c r="U135" s="4">
        <f t="shared" si="231"/>
        <v>96.553289197141197</v>
      </c>
      <c r="V135" s="4">
        <f t="shared" si="232"/>
        <v>99.304295045114685</v>
      </c>
      <c r="W135" s="4">
        <f t="shared" si="233"/>
        <v>100.55737378088567</v>
      </c>
      <c r="X135" s="4">
        <f t="shared" si="234"/>
        <v>101.58265897757191</v>
      </c>
      <c r="Y135" s="4">
        <f t="shared" si="235"/>
        <v>105.24947723988187</v>
      </c>
      <c r="Z135" s="4">
        <f t="shared" si="236"/>
        <v>110.86056315221846</v>
      </c>
      <c r="AA135" s="4">
        <f t="shared" si="237"/>
        <v>112.76586424092083</v>
      </c>
      <c r="AB135" s="4">
        <f t="shared" si="238"/>
        <v>114.66949191112533</v>
      </c>
      <c r="AC135" s="4">
        <f t="shared" si="239"/>
        <v>117.01455926926664</v>
      </c>
      <c r="AD135" s="4">
        <f t="shared" si="240"/>
        <v>116.79393144005618</v>
      </c>
      <c r="AE135" s="4">
        <f t="shared" si="241"/>
        <v>111.43599920728185</v>
      </c>
      <c r="AF135" s="4">
        <f t="shared" si="242"/>
        <v>132.17644537720679</v>
      </c>
      <c r="AG135" s="4">
        <f t="shared" si="243"/>
        <v>151.58589294325856</v>
      </c>
      <c r="AI135" s="4">
        <f t="shared" si="244"/>
        <v>0.18610794775824502</v>
      </c>
      <c r="AJ135" s="4">
        <f t="shared" si="245"/>
        <v>-0.18717052245980881</v>
      </c>
      <c r="AK135" s="4">
        <f t="shared" si="246"/>
        <v>-0.51828919714120048</v>
      </c>
      <c r="AL135" s="4">
        <f t="shared" si="247"/>
        <v>-0.76029504511468815</v>
      </c>
      <c r="AM135" s="4">
        <f t="shared" si="248"/>
        <v>-1.3373780885672204E-2</v>
      </c>
      <c r="AN135" s="4">
        <f t="shared" si="249"/>
        <v>0.18934102242809558</v>
      </c>
      <c r="AO135" s="4">
        <f t="shared" si="250"/>
        <v>-0.54747723988187147</v>
      </c>
      <c r="AP135" s="4">
        <f t="shared" si="251"/>
        <v>-0.40456315221845784</v>
      </c>
      <c r="AQ135" s="4">
        <f t="shared" si="252"/>
        <v>0.21613575907916527</v>
      </c>
      <c r="AR135" s="4">
        <f t="shared" si="253"/>
        <v>1.7515080888746724</v>
      </c>
      <c r="AS135" s="4">
        <f t="shared" si="254"/>
        <v>0.82744073073335755</v>
      </c>
      <c r="AT135" s="4">
        <f t="shared" si="255"/>
        <v>0.36406855994381715</v>
      </c>
      <c r="AU135" s="4">
        <f t="shared" si="256"/>
        <v>0.98500079271815366</v>
      </c>
      <c r="AV135" s="4">
        <f t="shared" si="432"/>
        <v>2.5525546227932239</v>
      </c>
      <c r="AW135" s="4">
        <f t="shared" si="432"/>
        <v>2.4651070567414308</v>
      </c>
      <c r="AY135" s="2">
        <f t="shared" si="308"/>
        <v>91.896892052241753</v>
      </c>
      <c r="AZ135" s="2">
        <f t="shared" si="359"/>
        <v>91.941204492983573</v>
      </c>
      <c r="BA135" s="2">
        <f t="shared" si="360"/>
        <v>91.056163929108564</v>
      </c>
      <c r="BB135" s="2">
        <f t="shared" si="361"/>
        <v>91.351746724227368</v>
      </c>
      <c r="BC135" s="2">
        <f t="shared" si="362"/>
        <v>91.548290366228827</v>
      </c>
      <c r="BD135" s="2">
        <f t="shared" si="363"/>
        <v>92.156936894644062</v>
      </c>
      <c r="BE135" s="2">
        <f t="shared" si="364"/>
        <v>92.921310286610989</v>
      </c>
      <c r="BF135" s="2">
        <f t="shared" si="365"/>
        <v>95.413911077239149</v>
      </c>
      <c r="BG135" s="2">
        <f t="shared" si="366"/>
        <v>94.735281766226194</v>
      </c>
      <c r="BH135" s="2">
        <f t="shared" si="367"/>
        <v>93.647313584135858</v>
      </c>
      <c r="BI135" s="2">
        <f t="shared" si="368"/>
        <v>93.422791327260995</v>
      </c>
      <c r="BJ135" s="2">
        <f t="shared" si="369"/>
        <v>93.655985697853239</v>
      </c>
      <c r="BK135" s="2">
        <f t="shared" si="370"/>
        <v>94.130533802852057</v>
      </c>
      <c r="BL135" s="2">
        <f t="shared" si="371"/>
        <v>95.163080251410179</v>
      </c>
      <c r="BM135" s="2">
        <f t="shared" si="372"/>
        <v>96.03065156392563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116.03228876244663</v>
      </c>
      <c r="DL135" s="2">
        <f t="shared" si="433"/>
        <v>119.32899376299378</v>
      </c>
      <c r="DM135" s="2">
        <f t="shared" si="433"/>
        <v>120.92604962476543</v>
      </c>
      <c r="DN135" s="2">
        <f t="shared" si="433"/>
        <v>120.77742767354596</v>
      </c>
      <c r="DO135" s="2">
        <f t="shared" si="433"/>
        <v>120.05336491228068</v>
      </c>
      <c r="DP135" s="2">
        <f t="shared" si="433"/>
        <v>130.79542579421525</v>
      </c>
      <c r="DQ135" s="2">
        <f t="shared" si="433"/>
        <v>120.83853999343474</v>
      </c>
      <c r="DR135" s="2">
        <f t="shared" si="433"/>
        <v>127.49688335704126</v>
      </c>
      <c r="DS135" s="2">
        <f t="shared" si="433"/>
        <v>124.42472064777328</v>
      </c>
      <c r="DT135" s="2">
        <f t="shared" si="433"/>
        <v>128.51340445708865</v>
      </c>
      <c r="DU135" s="2">
        <f t="shared" si="433"/>
        <v>121.57711284969182</v>
      </c>
      <c r="DV135" s="2">
        <f t="shared" si="433"/>
        <v>126.30853549257763</v>
      </c>
      <c r="DW135" s="2">
        <f t="shared" si="433"/>
        <v>119.36863781595359</v>
      </c>
      <c r="DX135" s="2">
        <f t="shared" si="433"/>
        <v>117.13360706860706</v>
      </c>
      <c r="DY135" s="2">
        <f t="shared" si="433"/>
        <v>116.43031573083782</v>
      </c>
      <c r="EA135" s="2">
        <f t="shared" si="228"/>
        <v>91.859386590601318</v>
      </c>
      <c r="EB135" s="2">
        <f t="shared" si="290"/>
        <v>91.879417777185509</v>
      </c>
      <c r="EC135" s="2">
        <f t="shared" si="291"/>
        <v>90.986054520875484</v>
      </c>
      <c r="ED135" s="2">
        <f t="shared" si="292"/>
        <v>91.281952030623557</v>
      </c>
      <c r="EE135" s="2">
        <f t="shared" si="293"/>
        <v>91.482791217917807</v>
      </c>
      <c r="EF135" s="2">
        <f t="shared" si="294"/>
        <v>92.06166385713928</v>
      </c>
      <c r="EG135" s="2">
        <f t="shared" si="295"/>
        <v>92.850940735077558</v>
      </c>
      <c r="EH135" s="2">
        <f t="shared" si="296"/>
        <v>95.345158784391302</v>
      </c>
      <c r="EI135" s="2">
        <f t="shared" si="297"/>
        <v>94.669485604036808</v>
      </c>
      <c r="EJ135" s="2">
        <f t="shared" si="298"/>
        <v>93.576016989283417</v>
      </c>
      <c r="EK135" s="2">
        <f t="shared" si="299"/>
        <v>93.340162842679064</v>
      </c>
      <c r="EL135" s="2">
        <f t="shared" si="300"/>
        <v>93.584329634505124</v>
      </c>
      <c r="EM135" s="2">
        <f t="shared" si="301"/>
        <v>94.075240108934423</v>
      </c>
      <c r="EN135" s="2">
        <f t="shared" si="302"/>
        <v>95.130358542559719</v>
      </c>
      <c r="EO135" s="2">
        <f t="shared" si="303"/>
        <v>96.002713188576678</v>
      </c>
      <c r="EQ135" s="2">
        <f t="shared" si="304"/>
        <v>91.889415095110465</v>
      </c>
      <c r="ER135" s="2">
        <f t="shared" si="434"/>
        <v>91.931912887894896</v>
      </c>
      <c r="ES135" s="2">
        <f t="shared" si="434"/>
        <v>91.226816790898397</v>
      </c>
      <c r="ET135" s="2">
        <f t="shared" si="434"/>
        <v>91.500907114313875</v>
      </c>
      <c r="EU135" s="2">
        <f t="shared" si="434"/>
        <v>91.642971348327862</v>
      </c>
      <c r="EV135" s="2">
        <f t="shared" si="434"/>
        <v>92.246782433335241</v>
      </c>
      <c r="EW135" s="2">
        <f t="shared" si="434"/>
        <v>93.058759842998171</v>
      </c>
      <c r="EX135" s="2">
        <f t="shared" si="434"/>
        <v>95.408429167559731</v>
      </c>
      <c r="EY135" s="2">
        <f t="shared" si="434"/>
        <v>94.762386953449166</v>
      </c>
      <c r="EZ135" s="2">
        <f t="shared" si="434"/>
        <v>93.50940436164737</v>
      </c>
      <c r="FA135" s="2">
        <f t="shared" si="434"/>
        <v>93.580634976016654</v>
      </c>
      <c r="FB135" s="2">
        <f t="shared" si="434"/>
        <v>93.656236508472503</v>
      </c>
      <c r="FC135" s="2">
        <f t="shared" si="434"/>
        <v>94.051495220406991</v>
      </c>
      <c r="FD135" s="2">
        <f t="shared" si="434"/>
        <v>94.906511053935589</v>
      </c>
      <c r="FE135" s="2">
        <f t="shared" si="434"/>
        <v>95.455632879957435</v>
      </c>
      <c r="FG135" s="2">
        <f t="shared" si="306"/>
        <v>0.99851993220407975</v>
      </c>
      <c r="FH135" s="2">
        <f t="shared" si="435"/>
        <v>0.99784489025536238</v>
      </c>
      <c r="FI135" s="2">
        <f t="shared" si="435"/>
        <v>0.99812681723074714</v>
      </c>
      <c r="FJ135" s="2">
        <f t="shared" si="435"/>
        <v>0.99808853500469674</v>
      </c>
      <c r="FK135" s="2">
        <f t="shared" si="435"/>
        <v>0.99805238354303405</v>
      </c>
      <c r="FL135" s="2">
        <f t="shared" si="435"/>
        <v>0.99781568538868337</v>
      </c>
      <c r="FM135" s="2">
        <f t="shared" si="435"/>
        <v>0.99796885787276624</v>
      </c>
      <c r="FN135" s="2">
        <f t="shared" si="435"/>
        <v>0.99800287790104469</v>
      </c>
      <c r="FO135" s="2">
        <f t="shared" si="435"/>
        <v>0.99804245657613877</v>
      </c>
      <c r="FP135" s="2">
        <f t="shared" si="435"/>
        <v>0.99781184627711317</v>
      </c>
      <c r="FQ135" s="2">
        <f t="shared" si="435"/>
        <v>0.99770510527454848</v>
      </c>
      <c r="FR135" s="2">
        <f t="shared" si="435"/>
        <v>0.99795506701013137</v>
      </c>
      <c r="FS135" s="2">
        <f t="shared" si="435"/>
        <v>0.99776387642074549</v>
      </c>
      <c r="FT135" s="2">
        <f t="shared" si="435"/>
        <v>0.99800685225437591</v>
      </c>
      <c r="FU135" s="2">
        <f t="shared" si="435"/>
        <v>0.99750141956313665</v>
      </c>
      <c r="FW135" s="2">
        <f t="shared" si="324"/>
        <v>5.7542912316567253E-2</v>
      </c>
      <c r="FX135" s="2">
        <f t="shared" si="376"/>
        <v>5.0097372295186467E-2</v>
      </c>
      <c r="FY135" s="2">
        <f t="shared" si="377"/>
        <v>5.8257987398162688E-2</v>
      </c>
      <c r="FZ135" s="2">
        <f t="shared" si="378"/>
        <v>6.1268841839342142E-2</v>
      </c>
      <c r="GA135" s="2">
        <f t="shared" si="379"/>
        <v>6.1522167410491942E-2</v>
      </c>
      <c r="GB135" s="2">
        <f t="shared" si="380"/>
        <v>5.7618827745695385E-2</v>
      </c>
      <c r="GC135" s="2">
        <f t="shared" si="381"/>
        <v>6.5069857025962588E-2</v>
      </c>
      <c r="GD135" s="2">
        <f t="shared" si="382"/>
        <v>7.1777235364577932E-2</v>
      </c>
      <c r="GE135" s="2">
        <f t="shared" si="383"/>
        <v>8.1258211552545784E-2</v>
      </c>
      <c r="GF135" s="2">
        <f t="shared" si="384"/>
        <v>7.7339384227800373E-2</v>
      </c>
      <c r="GG135" s="2">
        <f t="shared" si="385"/>
        <v>7.4136061840343687E-2</v>
      </c>
      <c r="GH135" s="2">
        <f t="shared" si="386"/>
        <v>6.5880422278343273E-2</v>
      </c>
      <c r="GI135" s="2">
        <f t="shared" si="387"/>
        <v>5.3294379252640099E-2</v>
      </c>
      <c r="GJ135" s="2">
        <f t="shared" si="388"/>
        <v>4.9739295330407683E-2</v>
      </c>
      <c r="GK135" s="2">
        <f t="shared" si="389"/>
        <v>4.2227132600443959E-2</v>
      </c>
      <c r="GM135" s="86">
        <f t="shared" si="325"/>
        <v>9.1323186497255291E-134</v>
      </c>
      <c r="GN135" s="86">
        <f t="shared" si="390"/>
        <v>2.893093472960915E-127</v>
      </c>
      <c r="GO135" s="86">
        <f t="shared" si="391"/>
        <v>3.1963815295676596E-178</v>
      </c>
      <c r="GP135" s="86">
        <f t="shared" si="392"/>
        <v>6.0970091263442478E-181</v>
      </c>
      <c r="GQ135" s="86">
        <f t="shared" si="393"/>
        <v>5.5634596400474437E-196</v>
      </c>
      <c r="GR135" s="86">
        <f t="shared" si="394"/>
        <v>6.5872933094611469E-187</v>
      </c>
      <c r="GS135" s="86">
        <f t="shared" si="395"/>
        <v>2.878604220569121E-185</v>
      </c>
      <c r="GT135" s="86">
        <f t="shared" si="396"/>
        <v>5.5200711955257008E-170</v>
      </c>
      <c r="GU135" s="86">
        <f t="shared" si="397"/>
        <v>2.1866023260315719E-130</v>
      </c>
      <c r="GV135" s="86">
        <f t="shared" si="398"/>
        <v>1.6004065079870543E-190</v>
      </c>
      <c r="GW135" s="86">
        <f t="shared" si="399"/>
        <v>1.1665215336478172E-185</v>
      </c>
      <c r="GX135" s="86">
        <f t="shared" si="400"/>
        <v>5.1566816172721779E-177</v>
      </c>
      <c r="GY135" s="86">
        <f t="shared" si="401"/>
        <v>1.9778676320276607E-120</v>
      </c>
      <c r="GZ135" s="86">
        <f t="shared" si="402"/>
        <v>5.6927864968517139E-159</v>
      </c>
      <c r="HA135" s="86">
        <f t="shared" si="403"/>
        <v>1.2884322183518206E-125</v>
      </c>
      <c r="HC135" s="86">
        <f t="shared" si="326"/>
        <v>2.1901299128260291E-51</v>
      </c>
      <c r="HD135" s="86">
        <f t="shared" si="404"/>
        <v>1.6331355301414575E-52</v>
      </c>
      <c r="HE135" s="86">
        <f t="shared" si="405"/>
        <v>2.7229817378003423E-65</v>
      </c>
      <c r="HF135" s="86">
        <f t="shared" si="406"/>
        <v>6.391764496384674E-60</v>
      </c>
      <c r="HG135" s="86">
        <f t="shared" si="407"/>
        <v>3.2907372481137597E-76</v>
      </c>
      <c r="HH135" s="86">
        <f t="shared" si="408"/>
        <v>4.6143472271029735E-98</v>
      </c>
      <c r="HI135" s="86">
        <f t="shared" si="409"/>
        <v>1.1810682655146357E-89</v>
      </c>
      <c r="HJ135" s="86">
        <f t="shared" si="410"/>
        <v>2.2452256766874171E-72</v>
      </c>
      <c r="HK135" s="86">
        <f t="shared" si="411"/>
        <v>4.11818381071977E-65</v>
      </c>
      <c r="HL135" s="86">
        <f t="shared" si="412"/>
        <v>1.396726697870055E-77</v>
      </c>
      <c r="HM135" s="86">
        <f t="shared" si="413"/>
        <v>1.2055051856500716E-88</v>
      </c>
      <c r="HN135" s="86">
        <f t="shared" si="414"/>
        <v>3.459557321997367E-59</v>
      </c>
      <c r="HO135" s="86">
        <f t="shared" si="415"/>
        <v>3.4040816266212596E-42</v>
      </c>
      <c r="HP135" s="86">
        <f t="shared" si="416"/>
        <v>7.1240481329764563E-60</v>
      </c>
      <c r="HQ135" s="86">
        <f t="shared" si="417"/>
        <v>6.6327552219683795E-42</v>
      </c>
      <c r="HS135" s="86">
        <f t="shared" si="327"/>
        <v>0.36011802550467853</v>
      </c>
      <c r="HT135" s="86">
        <f t="shared" si="418"/>
        <v>0.33207766517283244</v>
      </c>
      <c r="HU135" s="86">
        <f t="shared" si="419"/>
        <v>0.3353779758225845</v>
      </c>
      <c r="HV135" s="86">
        <f t="shared" si="420"/>
        <v>0.28513870723808843</v>
      </c>
      <c r="HW135" s="86">
        <f t="shared" si="421"/>
        <v>0.29548593101239184</v>
      </c>
      <c r="HX135" s="86">
        <f t="shared" si="422"/>
        <v>0.2446123593655801</v>
      </c>
      <c r="HY135" s="86">
        <f t="shared" si="423"/>
        <v>0.3127812703744165</v>
      </c>
      <c r="HZ135" s="86">
        <f t="shared" si="424"/>
        <v>0.39364738367734164</v>
      </c>
      <c r="IA135" s="86">
        <f t="shared" si="425"/>
        <v>0.46343997077899185</v>
      </c>
      <c r="IB135" s="86">
        <f t="shared" si="426"/>
        <v>0.47345707284506355</v>
      </c>
      <c r="IC135" s="86">
        <f t="shared" si="427"/>
        <v>0.43080738097873034</v>
      </c>
      <c r="ID135" s="86">
        <f t="shared" si="428"/>
        <v>0.36881022448674827</v>
      </c>
      <c r="IE135" s="86">
        <f t="shared" si="429"/>
        <v>0.230143398175613</v>
      </c>
      <c r="IF135" s="86">
        <f t="shared" si="430"/>
        <v>0.30871319415281284</v>
      </c>
      <c r="IG135" s="86">
        <f t="shared" si="431"/>
        <v>0.26293633306311759</v>
      </c>
      <c r="II135" s="86">
        <f t="shared" si="328"/>
        <v>3.079912747437123E-20</v>
      </c>
      <c r="IJ135" s="86">
        <f t="shared" si="329"/>
        <v>4.3046234458318028E-24</v>
      </c>
      <c r="IK135" s="86">
        <f t="shared" si="330"/>
        <v>5.2285226116751877E-26</v>
      </c>
      <c r="IL135" s="86">
        <f t="shared" si="331"/>
        <v>5.0656951962966256E-25</v>
      </c>
      <c r="IM135" s="86">
        <f t="shared" si="332"/>
        <v>7.0297470723084297E-25</v>
      </c>
      <c r="IN135" s="86">
        <f t="shared" si="333"/>
        <v>2.2349211252326048E-29</v>
      </c>
      <c r="IO135" s="86">
        <f t="shared" si="334"/>
        <v>9.5188504709582022E-26</v>
      </c>
      <c r="IP135" s="86">
        <f t="shared" si="335"/>
        <v>6.6776955017754521E-25</v>
      </c>
      <c r="IQ135" s="86">
        <f t="shared" si="336"/>
        <v>6.5981175348156358E-22</v>
      </c>
      <c r="IR135" s="86">
        <f t="shared" si="337"/>
        <v>3.529248355173411E-23</v>
      </c>
      <c r="IS135" s="86">
        <f t="shared" si="338"/>
        <v>2.065301669879555E-25</v>
      </c>
      <c r="IT135" s="86">
        <f t="shared" si="339"/>
        <v>1.3063107922351501E-26</v>
      </c>
      <c r="IU135" s="86">
        <f t="shared" si="340"/>
        <v>1.4660487351615124E-28</v>
      </c>
      <c r="IV135" s="86">
        <f t="shared" si="341"/>
        <v>4.7664264391349557E-16</v>
      </c>
      <c r="IW135" s="86">
        <f t="shared" si="342"/>
        <v>5.9597660818715199E-14</v>
      </c>
      <c r="IY135" s="86">
        <f t="shared" si="343"/>
        <v>0.36011802550467853</v>
      </c>
      <c r="IZ135" s="86">
        <f t="shared" si="344"/>
        <v>0.33207766517283244</v>
      </c>
      <c r="JA135" s="86">
        <f t="shared" si="345"/>
        <v>0.3353779758225845</v>
      </c>
      <c r="JB135" s="86">
        <f t="shared" si="346"/>
        <v>0.28513870723808843</v>
      </c>
      <c r="JC135" s="86">
        <f t="shared" si="347"/>
        <v>0.29548593101239184</v>
      </c>
      <c r="JD135" s="86">
        <f t="shared" si="348"/>
        <v>0.2446123593655801</v>
      </c>
      <c r="JE135" s="86">
        <f t="shared" si="349"/>
        <v>0.3127812703744165</v>
      </c>
      <c r="JF135" s="86">
        <f t="shared" si="350"/>
        <v>0.39364738367734164</v>
      </c>
      <c r="JG135" s="86">
        <f t="shared" si="351"/>
        <v>0.46343997077899185</v>
      </c>
      <c r="JH135" s="86">
        <f t="shared" si="352"/>
        <v>0.47345707284506355</v>
      </c>
      <c r="JI135" s="86">
        <f t="shared" si="353"/>
        <v>0.43080738097873034</v>
      </c>
      <c r="JJ135" s="86">
        <f t="shared" si="354"/>
        <v>0.36881022448674827</v>
      </c>
      <c r="JK135" s="86">
        <f t="shared" si="355"/>
        <v>0.230143398175613</v>
      </c>
      <c r="JL135" s="86">
        <f t="shared" si="356"/>
        <v>0.30871319415281334</v>
      </c>
      <c r="JM135" s="86">
        <f t="shared" si="357"/>
        <v>0.26293633306317721</v>
      </c>
    </row>
    <row r="136" spans="2:273" x14ac:dyDescent="0.25">
      <c r="B136" s="2">
        <v>109</v>
      </c>
      <c r="C136" s="37">
        <v>91.433000000000007</v>
      </c>
      <c r="D136" s="37">
        <v>95.509</v>
      </c>
      <c r="E136" s="37">
        <v>99.332999999999998</v>
      </c>
      <c r="F136" s="37">
        <v>99.825000000000003</v>
      </c>
      <c r="G136" s="37">
        <v>102.842</v>
      </c>
      <c r="H136" s="37">
        <v>102.123</v>
      </c>
      <c r="I136" s="37">
        <v>106.877</v>
      </c>
      <c r="J136" s="37">
        <v>111.63200000000001</v>
      </c>
      <c r="K136" s="37">
        <v>110.491</v>
      </c>
      <c r="L136" s="37">
        <v>113.56100000000001</v>
      </c>
      <c r="M136" s="37">
        <v>116.491</v>
      </c>
      <c r="N136" s="37">
        <v>118.965</v>
      </c>
      <c r="O136" s="37">
        <v>115.22799999999999</v>
      </c>
      <c r="P136" s="37">
        <v>136.49199999999999</v>
      </c>
      <c r="Q136" s="37">
        <v>162.678</v>
      </c>
      <c r="S136" s="4">
        <f t="shared" si="229"/>
        <v>91.769446765833038</v>
      </c>
      <c r="T136" s="4">
        <f t="shared" si="230"/>
        <v>94.338164932469283</v>
      </c>
      <c r="U136" s="4">
        <f t="shared" si="231"/>
        <v>96.94703381955425</v>
      </c>
      <c r="V136" s="4">
        <f t="shared" si="232"/>
        <v>100.38942100104815</v>
      </c>
      <c r="W136" s="4">
        <f t="shared" si="233"/>
        <v>101.71481666016778</v>
      </c>
      <c r="X136" s="4">
        <f t="shared" si="234"/>
        <v>103.39138653725328</v>
      </c>
      <c r="Y136" s="4">
        <f t="shared" si="235"/>
        <v>106.71919466134889</v>
      </c>
      <c r="Z136" s="4">
        <f t="shared" si="236"/>
        <v>111.32641190347093</v>
      </c>
      <c r="AA136" s="4">
        <f t="shared" si="237"/>
        <v>111.6959667855775</v>
      </c>
      <c r="AB136" s="4">
        <f t="shared" si="238"/>
        <v>113.09327311487486</v>
      </c>
      <c r="AC136" s="4">
        <f t="shared" si="239"/>
        <v>116.66837921007399</v>
      </c>
      <c r="AD136" s="4">
        <f t="shared" si="240"/>
        <v>118.26181090794864</v>
      </c>
      <c r="AE136" s="4">
        <f t="shared" si="241"/>
        <v>115.11756869490438</v>
      </c>
      <c r="AF136" s="4">
        <f t="shared" si="242"/>
        <v>137.31026984765592</v>
      </c>
      <c r="AG136" s="4">
        <f t="shared" si="243"/>
        <v>159.94495039369519</v>
      </c>
      <c r="AI136" s="4">
        <f t="shared" si="244"/>
        <v>-0.33644676583303124</v>
      </c>
      <c r="AJ136" s="4">
        <f t="shared" si="245"/>
        <v>1.1708350675307173</v>
      </c>
      <c r="AK136" s="4">
        <f t="shared" si="246"/>
        <v>2.3859661804457488</v>
      </c>
      <c r="AL136" s="4">
        <f t="shared" si="247"/>
        <v>-0.56442100104814585</v>
      </c>
      <c r="AM136" s="4">
        <f t="shared" si="248"/>
        <v>1.1271833398322144</v>
      </c>
      <c r="AN136" s="4">
        <f t="shared" si="249"/>
        <v>-1.2683865372532779</v>
      </c>
      <c r="AO136" s="4">
        <f t="shared" si="250"/>
        <v>0.15780533865110158</v>
      </c>
      <c r="AP136" s="4">
        <f t="shared" si="251"/>
        <v>0.30558809652907826</v>
      </c>
      <c r="AQ136" s="4">
        <f t="shared" si="252"/>
        <v>-1.204966785577497</v>
      </c>
      <c r="AR136" s="4">
        <f t="shared" si="253"/>
        <v>0.46772688512514549</v>
      </c>
      <c r="AS136" s="4">
        <f t="shared" si="254"/>
        <v>-0.17737921007399393</v>
      </c>
      <c r="AT136" s="4">
        <f t="shared" si="255"/>
        <v>0.70318909205136038</v>
      </c>
      <c r="AU136" s="4">
        <f t="shared" si="256"/>
        <v>0.11043130509561649</v>
      </c>
      <c r="AV136" s="4">
        <f t="shared" si="432"/>
        <v>-0.8182698476559267</v>
      </c>
      <c r="AW136" s="4">
        <f t="shared" si="432"/>
        <v>2.7330496063048031</v>
      </c>
      <c r="AY136" s="2">
        <f t="shared" si="308"/>
        <v>91.769446765833038</v>
      </c>
      <c r="AZ136" s="2">
        <f t="shared" si="359"/>
        <v>91.788580594402546</v>
      </c>
      <c r="BA136" s="2">
        <f t="shared" si="360"/>
        <v>90.879084752376258</v>
      </c>
      <c r="BB136" s="2">
        <f t="shared" si="361"/>
        <v>91.191418085962212</v>
      </c>
      <c r="BC136" s="2">
        <f t="shared" si="362"/>
        <v>91.394443765094692</v>
      </c>
      <c r="BD136" s="2">
        <f t="shared" si="363"/>
        <v>91.977539934516059</v>
      </c>
      <c r="BE136" s="2">
        <f t="shared" si="364"/>
        <v>92.775907947783907</v>
      </c>
      <c r="BF136" s="2">
        <f t="shared" si="365"/>
        <v>95.262484003309936</v>
      </c>
      <c r="BG136" s="2">
        <f t="shared" si="366"/>
        <v>94.598104443985306</v>
      </c>
      <c r="BH136" s="2">
        <f t="shared" si="367"/>
        <v>93.515292308813301</v>
      </c>
      <c r="BI136" s="2">
        <f t="shared" si="368"/>
        <v>93.273072723110815</v>
      </c>
      <c r="BJ136" s="2">
        <f t="shared" si="369"/>
        <v>93.520976873348715</v>
      </c>
      <c r="BK136" s="2">
        <f t="shared" si="370"/>
        <v>94.016498923718473</v>
      </c>
      <c r="BL136" s="2">
        <f t="shared" si="371"/>
        <v>95.044444964620951</v>
      </c>
      <c r="BM136" s="2">
        <f t="shared" si="372"/>
        <v>95.943125929162051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116.13075082977713</v>
      </c>
      <c r="DL136" s="2">
        <f t="shared" si="433"/>
        <v>119.46651909399279</v>
      </c>
      <c r="DM136" s="2">
        <f t="shared" si="433"/>
        <v>121.083950750469</v>
      </c>
      <c r="DN136" s="2">
        <f t="shared" si="433"/>
        <v>120.93929465290806</v>
      </c>
      <c r="DO136" s="2">
        <f t="shared" si="433"/>
        <v>120.19435215924425</v>
      </c>
      <c r="DP136" s="2">
        <f t="shared" si="433"/>
        <v>131.06007467994306</v>
      </c>
      <c r="DQ136" s="2">
        <f t="shared" si="433"/>
        <v>120.98671112813219</v>
      </c>
      <c r="DR136" s="2">
        <f t="shared" si="433"/>
        <v>127.70158036984353</v>
      </c>
      <c r="DS136" s="2">
        <f t="shared" si="433"/>
        <v>124.59925506072875</v>
      </c>
      <c r="DT136" s="2">
        <f t="shared" si="433"/>
        <v>128.75013608345188</v>
      </c>
      <c r="DU136" s="2">
        <f t="shared" si="433"/>
        <v>121.75134660976768</v>
      </c>
      <c r="DV136" s="2">
        <f t="shared" si="433"/>
        <v>126.53434035087723</v>
      </c>
      <c r="DW136" s="2">
        <f t="shared" si="433"/>
        <v>119.52733964328701</v>
      </c>
      <c r="DX136" s="2">
        <f t="shared" si="433"/>
        <v>117.28422573585732</v>
      </c>
      <c r="DY136" s="2">
        <f t="shared" si="433"/>
        <v>116.58041566399289</v>
      </c>
      <c r="EA136" s="2">
        <f t="shared" si="228"/>
        <v>91.734411087100582</v>
      </c>
      <c r="EB136" s="2">
        <f t="shared" si="290"/>
        <v>91.730807675906192</v>
      </c>
      <c r="EC136" s="2">
        <f t="shared" si="291"/>
        <v>90.810245734970465</v>
      </c>
      <c r="ED136" s="2">
        <f t="shared" si="292"/>
        <v>91.123144863889905</v>
      </c>
      <c r="EE136" s="2">
        <f t="shared" si="293"/>
        <v>91.331317071210421</v>
      </c>
      <c r="EF136" s="2">
        <f t="shared" si="294"/>
        <v>91.886794387614742</v>
      </c>
      <c r="EG136" s="2">
        <f t="shared" si="295"/>
        <v>92.707284224336433</v>
      </c>
      <c r="EH136" s="2">
        <f t="shared" si="296"/>
        <v>95.197859108074084</v>
      </c>
      <c r="EI136" s="2">
        <f t="shared" si="297"/>
        <v>94.535382210349255</v>
      </c>
      <c r="EJ136" s="2">
        <f t="shared" si="298"/>
        <v>93.451000273878208</v>
      </c>
      <c r="EK136" s="2">
        <f t="shared" si="299"/>
        <v>93.192014325597015</v>
      </c>
      <c r="EL136" s="2">
        <f t="shared" si="300"/>
        <v>93.453532604758422</v>
      </c>
      <c r="EM136" s="2">
        <f t="shared" si="301"/>
        <v>93.965935962240422</v>
      </c>
      <c r="EN136" s="2">
        <f t="shared" si="302"/>
        <v>95.01727372933253</v>
      </c>
      <c r="EO136" s="2">
        <f t="shared" si="303"/>
        <v>95.923977549616822</v>
      </c>
      <c r="EQ136" s="2">
        <f t="shared" si="304"/>
        <v>91.767883808340954</v>
      </c>
      <c r="ER136" s="2">
        <f t="shared" si="434"/>
        <v>91.790231639642172</v>
      </c>
      <c r="ES136" s="2">
        <f t="shared" si="434"/>
        <v>91.079634721365991</v>
      </c>
      <c r="ET136" s="2">
        <f t="shared" si="434"/>
        <v>91.367011508705744</v>
      </c>
      <c r="EU136" s="2">
        <f t="shared" si="434"/>
        <v>91.508025610087088</v>
      </c>
      <c r="EV136" s="2">
        <f t="shared" si="434"/>
        <v>92.08881607569495</v>
      </c>
      <c r="EW136" s="2">
        <f t="shared" si="434"/>
        <v>92.936174117579739</v>
      </c>
      <c r="EX136" s="2">
        <f t="shared" si="434"/>
        <v>95.267104839285849</v>
      </c>
      <c r="EY136" s="2">
        <f t="shared" si="434"/>
        <v>94.637638319607618</v>
      </c>
      <c r="EZ136" s="2">
        <f t="shared" si="434"/>
        <v>93.377755919026157</v>
      </c>
      <c r="FA136" s="2">
        <f t="shared" si="434"/>
        <v>93.455577611209577</v>
      </c>
      <c r="FB136" s="2">
        <f t="shared" si="434"/>
        <v>93.533463052270278</v>
      </c>
      <c r="FC136" s="2">
        <f t="shared" si="434"/>
        <v>93.938820276741055</v>
      </c>
      <c r="FD136" s="2">
        <f t="shared" si="434"/>
        <v>94.772013859348206</v>
      </c>
      <c r="FE136" s="2">
        <f t="shared" si="434"/>
        <v>95.318241503183543</v>
      </c>
      <c r="FG136" s="2">
        <f t="shared" si="306"/>
        <v>0.99864998631496082</v>
      </c>
      <c r="FH136" s="2">
        <f t="shared" si="435"/>
        <v>0.99803414377485156</v>
      </c>
      <c r="FI136" s="2">
        <f t="shared" si="435"/>
        <v>0.99829135539191893</v>
      </c>
      <c r="FJ136" s="2">
        <f t="shared" si="435"/>
        <v>0.998256429957326</v>
      </c>
      <c r="FK136" s="2">
        <f t="shared" si="435"/>
        <v>0.99822344823419562</v>
      </c>
      <c r="FL136" s="2">
        <f t="shared" si="435"/>
        <v>0.99800749844706893</v>
      </c>
      <c r="FM136" s="2">
        <f t="shared" si="435"/>
        <v>0.99814724524215603</v>
      </c>
      <c r="FN136" s="2">
        <f t="shared" si="435"/>
        <v>0.99817828287681698</v>
      </c>
      <c r="FO136" s="2">
        <f t="shared" si="435"/>
        <v>0.99821439162109393</v>
      </c>
      <c r="FP136" s="2">
        <f t="shared" si="435"/>
        <v>0.99800399578825572</v>
      </c>
      <c r="FQ136" s="2">
        <f t="shared" si="435"/>
        <v>0.99790660842531209</v>
      </c>
      <c r="FR136" s="2">
        <f t="shared" si="435"/>
        <v>0.9981346633138396</v>
      </c>
      <c r="FS136" s="2">
        <f t="shared" si="435"/>
        <v>0.99796022972332055</v>
      </c>
      <c r="FT136" s="2">
        <f t="shared" si="435"/>
        <v>0.99818190880308733</v>
      </c>
      <c r="FU136" s="2">
        <f t="shared" si="435"/>
        <v>0.99772076647365604</v>
      </c>
      <c r="FW136" s="2">
        <f t="shared" si="324"/>
        <v>6.2746204585540352E-2</v>
      </c>
      <c r="FX136" s="2">
        <f t="shared" si="376"/>
        <v>5.4666456795401053E-2</v>
      </c>
      <c r="FY136" s="2">
        <f t="shared" si="377"/>
        <v>6.3521581907967542E-2</v>
      </c>
      <c r="FZ136" s="2">
        <f t="shared" si="378"/>
        <v>6.6785174842539555E-2</v>
      </c>
      <c r="GA136" s="2">
        <f t="shared" si="379"/>
        <v>6.7059679218010898E-2</v>
      </c>
      <c r="GB136" s="2">
        <f t="shared" si="380"/>
        <v>6.2828527006511953E-2</v>
      </c>
      <c r="GC136" s="2">
        <f t="shared" si="381"/>
        <v>7.0902565737649623E-2</v>
      </c>
      <c r="GD136" s="2">
        <f t="shared" si="382"/>
        <v>7.8160914057807368E-2</v>
      </c>
      <c r="GE136" s="2">
        <f t="shared" si="383"/>
        <v>8.8404794956753657E-2</v>
      </c>
      <c r="GF136" s="2">
        <f t="shared" si="384"/>
        <v>8.4172887101090763E-2</v>
      </c>
      <c r="GG136" s="2">
        <f t="shared" si="385"/>
        <v>8.0711286786266212E-2</v>
      </c>
      <c r="GH136" s="2">
        <f t="shared" si="386"/>
        <v>7.1780209822831939E-2</v>
      </c>
      <c r="GI136" s="2">
        <f t="shared" si="387"/>
        <v>5.8137198146202315E-2</v>
      </c>
      <c r="GJ136" s="2">
        <f t="shared" si="388"/>
        <v>5.4277587840082395E-2</v>
      </c>
      <c r="GK136" s="2">
        <f t="shared" si="389"/>
        <v>4.6113264852545376E-2</v>
      </c>
      <c r="GM136" s="86">
        <f t="shared" si="325"/>
        <v>3.7954246595142528E-139</v>
      </c>
      <c r="GN136" s="86">
        <f t="shared" si="390"/>
        <v>1.8618882144436887E-132</v>
      </c>
      <c r="GO136" s="86">
        <f t="shared" si="391"/>
        <v>2.1525410314512771E-185</v>
      </c>
      <c r="GP136" s="86">
        <f t="shared" si="392"/>
        <v>2.8221629754740076E-188</v>
      </c>
      <c r="GQ136" s="86">
        <f t="shared" si="393"/>
        <v>6.6486589340292982E-204</v>
      </c>
      <c r="GR136" s="86">
        <f t="shared" si="394"/>
        <v>1.7778868877368734E-194</v>
      </c>
      <c r="GS136" s="86">
        <f t="shared" si="395"/>
        <v>1.025828463692677E-192</v>
      </c>
      <c r="GT136" s="86">
        <f t="shared" si="396"/>
        <v>7.7326998693156609E-177</v>
      </c>
      <c r="GU136" s="86">
        <f t="shared" si="397"/>
        <v>1.2165025556898265E-135</v>
      </c>
      <c r="GV136" s="86">
        <f t="shared" si="398"/>
        <v>3.1661746213295444E-198</v>
      </c>
      <c r="GW136" s="86">
        <f t="shared" si="399"/>
        <v>3.2758963007647185E-193</v>
      </c>
      <c r="GX136" s="86">
        <f t="shared" si="400"/>
        <v>3.7913606931998382E-184</v>
      </c>
      <c r="GY136" s="86">
        <f t="shared" si="401"/>
        <v>2.6121255920857683E-125</v>
      </c>
      <c r="GZ136" s="86">
        <f t="shared" si="402"/>
        <v>2.3711624770695533E-165</v>
      </c>
      <c r="HA136" s="86">
        <f t="shared" si="403"/>
        <v>1.2341568645931149E-130</v>
      </c>
      <c r="HC136" s="86">
        <f t="shared" si="326"/>
        <v>8.3282427466089831E-55</v>
      </c>
      <c r="HD136" s="86">
        <f t="shared" si="404"/>
        <v>3.8399828249918993E-56</v>
      </c>
      <c r="HE136" s="86">
        <f t="shared" si="405"/>
        <v>1.2358297788358814E-69</v>
      </c>
      <c r="HF136" s="86">
        <f t="shared" si="406"/>
        <v>5.5593207217153422E-64</v>
      </c>
      <c r="HG136" s="86">
        <f t="shared" si="407"/>
        <v>2.117391191614414E-81</v>
      </c>
      <c r="HH136" s="86">
        <f t="shared" si="408"/>
        <v>7.8015744522630138E-105</v>
      </c>
      <c r="HI136" s="86">
        <f t="shared" si="409"/>
        <v>1.090094448646415E-95</v>
      </c>
      <c r="HJ136" s="86">
        <f t="shared" si="410"/>
        <v>3.5626099385663708E-77</v>
      </c>
      <c r="HK136" s="86">
        <f t="shared" si="411"/>
        <v>2.2439307415844247E-69</v>
      </c>
      <c r="HL136" s="86">
        <f t="shared" si="412"/>
        <v>1.0303764893630838E-82</v>
      </c>
      <c r="HM136" s="86">
        <f t="shared" si="413"/>
        <v>1.3878696839122581E-94</v>
      </c>
      <c r="HN136" s="86">
        <f t="shared" si="414"/>
        <v>4.3027327174088402E-63</v>
      </c>
      <c r="HO136" s="86">
        <f t="shared" si="415"/>
        <v>4.5243572743073058E-45</v>
      </c>
      <c r="HP136" s="86">
        <f t="shared" si="416"/>
        <v>6.2809343096498256E-64</v>
      </c>
      <c r="HQ136" s="86">
        <f t="shared" si="417"/>
        <v>1.0255698783544693E-44</v>
      </c>
      <c r="HS136" s="86">
        <f t="shared" si="327"/>
        <v>0.43196429750372567</v>
      </c>
      <c r="HT136" s="86">
        <f t="shared" si="418"/>
        <v>0.4096704575101891</v>
      </c>
      <c r="HU136" s="86">
        <f t="shared" si="419"/>
        <v>0.42007236470103915</v>
      </c>
      <c r="HV136" s="86">
        <f t="shared" si="420"/>
        <v>0.37185550124753741</v>
      </c>
      <c r="HW136" s="86">
        <f t="shared" si="421"/>
        <v>0.38207276058592982</v>
      </c>
      <c r="HX136" s="86">
        <f t="shared" si="422"/>
        <v>0.33492856678005722</v>
      </c>
      <c r="HY136" s="86">
        <f t="shared" si="423"/>
        <v>0.40228464431732686</v>
      </c>
      <c r="HZ136" s="86">
        <f t="shared" si="424"/>
        <v>0.47230084444233023</v>
      </c>
      <c r="IA136" s="86">
        <f t="shared" si="425"/>
        <v>0.51224785152127217</v>
      </c>
      <c r="IB136" s="86">
        <f t="shared" si="426"/>
        <v>0.51587216986645801</v>
      </c>
      <c r="IC136" s="86">
        <f t="shared" si="427"/>
        <v>0.49787296108952028</v>
      </c>
      <c r="ID136" s="86">
        <f t="shared" si="428"/>
        <v>0.45329823048909046</v>
      </c>
      <c r="IE136" s="86">
        <f t="shared" si="429"/>
        <v>0.31499722703143695</v>
      </c>
      <c r="IF136" s="86">
        <f t="shared" si="430"/>
        <v>0.3849306970945387</v>
      </c>
      <c r="IG136" s="86">
        <f t="shared" si="431"/>
        <v>0.32535220093483491</v>
      </c>
      <c r="II136" s="86">
        <f t="shared" si="328"/>
        <v>4.9871700725270634E-19</v>
      </c>
      <c r="IJ136" s="86">
        <f t="shared" si="329"/>
        <v>1.0450744370311192E-22</v>
      </c>
      <c r="IK136" s="86">
        <f t="shared" si="330"/>
        <v>2.0196836298350273E-24</v>
      </c>
      <c r="IL136" s="86">
        <f t="shared" si="331"/>
        <v>1.8084601453195444E-23</v>
      </c>
      <c r="IM136" s="86">
        <f t="shared" si="332"/>
        <v>2.4700150211775869E-23</v>
      </c>
      <c r="IN136" s="86">
        <f t="shared" si="333"/>
        <v>1.4005036293662556E-27</v>
      </c>
      <c r="IO136" s="86">
        <f t="shared" si="334"/>
        <v>4.1392758956287493E-24</v>
      </c>
      <c r="IP136" s="86">
        <f t="shared" si="335"/>
        <v>2.9504866701078625E-23</v>
      </c>
      <c r="IQ136" s="86">
        <f t="shared" si="336"/>
        <v>2.1531606576183094E-20</v>
      </c>
      <c r="IR136" s="86">
        <f t="shared" si="337"/>
        <v>1.3212685982145041E-21</v>
      </c>
      <c r="IS136" s="86">
        <f t="shared" si="338"/>
        <v>1.044107975279789E-23</v>
      </c>
      <c r="IT136" s="86">
        <f t="shared" si="339"/>
        <v>6.61916635291173E-25</v>
      </c>
      <c r="IU136" s="86">
        <f t="shared" si="340"/>
        <v>7.2667673371355868E-27</v>
      </c>
      <c r="IV136" s="86">
        <f t="shared" si="341"/>
        <v>3.7244807310539702E-15</v>
      </c>
      <c r="IW136" s="86">
        <f t="shared" si="342"/>
        <v>3.159798462438102E-13</v>
      </c>
      <c r="IY136" s="86">
        <f t="shared" si="343"/>
        <v>0.43196429750372567</v>
      </c>
      <c r="IZ136" s="86">
        <f t="shared" si="344"/>
        <v>0.4096704575101891</v>
      </c>
      <c r="JA136" s="86">
        <f t="shared" si="345"/>
        <v>0.42007236470103915</v>
      </c>
      <c r="JB136" s="86">
        <f t="shared" si="346"/>
        <v>0.37185550124753741</v>
      </c>
      <c r="JC136" s="86">
        <f t="shared" si="347"/>
        <v>0.38207276058592982</v>
      </c>
      <c r="JD136" s="86">
        <f t="shared" si="348"/>
        <v>0.33492856678005722</v>
      </c>
      <c r="JE136" s="86">
        <f t="shared" si="349"/>
        <v>0.40228464431732686</v>
      </c>
      <c r="JF136" s="86">
        <f t="shared" si="350"/>
        <v>0.47230084444233023</v>
      </c>
      <c r="JG136" s="86">
        <f t="shared" si="351"/>
        <v>0.51224785152127217</v>
      </c>
      <c r="JH136" s="86">
        <f t="shared" si="352"/>
        <v>0.51587216986645801</v>
      </c>
      <c r="JI136" s="86">
        <f t="shared" si="353"/>
        <v>0.49787296108952028</v>
      </c>
      <c r="JJ136" s="86">
        <f t="shared" si="354"/>
        <v>0.45329823048909046</v>
      </c>
      <c r="JK136" s="86">
        <f t="shared" si="355"/>
        <v>0.31499722703143695</v>
      </c>
      <c r="JL136" s="86">
        <f t="shared" si="356"/>
        <v>0.38493069709454242</v>
      </c>
      <c r="JM136" s="86">
        <f t="shared" si="357"/>
        <v>0.32535220093515088</v>
      </c>
    </row>
    <row r="137" spans="2:273" x14ac:dyDescent="0.25">
      <c r="B137" s="2">
        <v>110</v>
      </c>
      <c r="C137" s="37">
        <v>90.933000000000007</v>
      </c>
      <c r="D137" s="37">
        <v>92.316000000000003</v>
      </c>
      <c r="E137" s="37">
        <v>98.403999999999996</v>
      </c>
      <c r="F137" s="37">
        <v>102.018</v>
      </c>
      <c r="G137" s="37">
        <v>103.491</v>
      </c>
      <c r="H137" s="37">
        <v>105.63200000000001</v>
      </c>
      <c r="I137" s="37">
        <v>107.77200000000001</v>
      </c>
      <c r="J137" s="37">
        <v>110.702</v>
      </c>
      <c r="K137" s="37">
        <v>110</v>
      </c>
      <c r="L137" s="37">
        <v>110.93</v>
      </c>
      <c r="M137" s="37">
        <v>114.526</v>
      </c>
      <c r="N137" s="37">
        <v>118.86</v>
      </c>
      <c r="O137" s="37">
        <v>118.71899999999999</v>
      </c>
      <c r="P137" s="37">
        <v>141.25399999999999</v>
      </c>
      <c r="Q137" s="37">
        <v>168.898</v>
      </c>
      <c r="S137" s="4">
        <f t="shared" si="229"/>
        <v>91.642276318737586</v>
      </c>
      <c r="T137" s="4">
        <f t="shared" si="230"/>
        <v>94.247521871189448</v>
      </c>
      <c r="U137" s="4">
        <f t="shared" si="231"/>
        <v>96.830278121053453</v>
      </c>
      <c r="V137" s="4">
        <f t="shared" si="232"/>
        <v>100.8251764543237</v>
      </c>
      <c r="W137" s="4">
        <f t="shared" si="233"/>
        <v>102.11373933620905</v>
      </c>
      <c r="X137" s="4">
        <f t="shared" si="234"/>
        <v>104.44574788534881</v>
      </c>
      <c r="Y137" s="4">
        <f t="shared" si="235"/>
        <v>106.99279086883536</v>
      </c>
      <c r="Z137" s="4">
        <f t="shared" si="236"/>
        <v>110.09047234914962</v>
      </c>
      <c r="AA137" s="4">
        <f t="shared" si="237"/>
        <v>108.90251238774202</v>
      </c>
      <c r="AB137" s="4">
        <f t="shared" si="238"/>
        <v>109.562632632266</v>
      </c>
      <c r="AC137" s="4">
        <f t="shared" si="239"/>
        <v>113.69178189238842</v>
      </c>
      <c r="AD137" s="4">
        <f t="shared" si="240"/>
        <v>117.18688854066495</v>
      </c>
      <c r="AE137" s="4">
        <f t="shared" si="241"/>
        <v>117.67814748000097</v>
      </c>
      <c r="AF137" s="4">
        <f t="shared" si="242"/>
        <v>141.07327693716971</v>
      </c>
      <c r="AG137" s="4">
        <f t="shared" si="243"/>
        <v>167.7816914116527</v>
      </c>
      <c r="AI137" s="4">
        <f t="shared" si="244"/>
        <v>-0.70927631873757946</v>
      </c>
      <c r="AJ137" s="4">
        <f t="shared" si="245"/>
        <v>-1.931521871189446</v>
      </c>
      <c r="AK137" s="4">
        <f t="shared" si="246"/>
        <v>1.573721878946543</v>
      </c>
      <c r="AL137" s="4">
        <f t="shared" si="247"/>
        <v>1.1928235456763048</v>
      </c>
      <c r="AM137" s="4">
        <f t="shared" si="248"/>
        <v>1.377260663790949</v>
      </c>
      <c r="AN137" s="4">
        <f t="shared" si="249"/>
        <v>1.1862521146511966</v>
      </c>
      <c r="AO137" s="4">
        <f t="shared" si="250"/>
        <v>0.77920913116464874</v>
      </c>
      <c r="AP137" s="4">
        <f t="shared" si="251"/>
        <v>0.61152765085037686</v>
      </c>
      <c r="AQ137" s="4">
        <f t="shared" si="252"/>
        <v>1.0974876122579786</v>
      </c>
      <c r="AR137" s="4">
        <f t="shared" si="253"/>
        <v>1.3673673677340048</v>
      </c>
      <c r="AS137" s="4">
        <f t="shared" si="254"/>
        <v>0.83421810761157644</v>
      </c>
      <c r="AT137" s="4">
        <f t="shared" si="255"/>
        <v>1.6731114593350469</v>
      </c>
      <c r="AU137" s="4">
        <f t="shared" si="256"/>
        <v>1.0408525199990208</v>
      </c>
      <c r="AV137" s="4">
        <f t="shared" si="432"/>
        <v>0.18072306283028183</v>
      </c>
      <c r="AW137" s="4">
        <f t="shared" si="432"/>
        <v>1.1163085883472945</v>
      </c>
      <c r="AY137" s="2">
        <f t="shared" si="308"/>
        <v>91.642276318737586</v>
      </c>
      <c r="AZ137" s="2">
        <f t="shared" si="359"/>
        <v>91.636402496222289</v>
      </c>
      <c r="BA137" s="2">
        <f t="shared" si="360"/>
        <v>90.702770099401164</v>
      </c>
      <c r="BB137" s="2">
        <f t="shared" si="361"/>
        <v>91.031823479682828</v>
      </c>
      <c r="BC137" s="2">
        <f t="shared" si="362"/>
        <v>91.24120632579077</v>
      </c>
      <c r="BD137" s="2">
        <f t="shared" si="363"/>
        <v>91.79891213025779</v>
      </c>
      <c r="BE137" s="2">
        <f t="shared" si="364"/>
        <v>92.631214055352132</v>
      </c>
      <c r="BF137" s="2">
        <f t="shared" si="365"/>
        <v>95.1115538478508</v>
      </c>
      <c r="BG137" s="2">
        <f t="shared" si="366"/>
        <v>94.461475431183899</v>
      </c>
      <c r="BH137" s="2">
        <f t="shared" si="367"/>
        <v>93.383598554965062</v>
      </c>
      <c r="BI137" s="2">
        <f t="shared" si="368"/>
        <v>93.124189193241222</v>
      </c>
      <c r="BJ137" s="2">
        <f t="shared" si="369"/>
        <v>93.386503727068174</v>
      </c>
      <c r="BK137" s="2">
        <f t="shared" si="370"/>
        <v>93.9027581439003</v>
      </c>
      <c r="BL137" s="2">
        <f t="shared" si="371"/>
        <v>94.925765291196868</v>
      </c>
      <c r="BM137" s="2">
        <f t="shared" si="372"/>
        <v>95.85522022628632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116.22921289710762</v>
      </c>
      <c r="DL137" s="2">
        <f t="shared" si="433"/>
        <v>119.6040444249918</v>
      </c>
      <c r="DM137" s="2">
        <f t="shared" si="433"/>
        <v>121.24185187617256</v>
      </c>
      <c r="DN137" s="2">
        <f t="shared" si="433"/>
        <v>121.10116163227016</v>
      </c>
      <c r="DO137" s="2">
        <f t="shared" si="433"/>
        <v>120.33533940620782</v>
      </c>
      <c r="DP137" s="2">
        <f t="shared" si="433"/>
        <v>131.32472356567089</v>
      </c>
      <c r="DQ137" s="2">
        <f t="shared" si="433"/>
        <v>121.13488226282963</v>
      </c>
      <c r="DR137" s="2">
        <f t="shared" si="433"/>
        <v>127.90627738264581</v>
      </c>
      <c r="DS137" s="2">
        <f t="shared" si="433"/>
        <v>124.77378947368422</v>
      </c>
      <c r="DT137" s="2">
        <f t="shared" si="433"/>
        <v>128.98686770981507</v>
      </c>
      <c r="DU137" s="2">
        <f t="shared" si="433"/>
        <v>121.92558036984354</v>
      </c>
      <c r="DV137" s="2">
        <f t="shared" si="433"/>
        <v>126.76014520917683</v>
      </c>
      <c r="DW137" s="2">
        <f t="shared" si="433"/>
        <v>119.68604147062041</v>
      </c>
      <c r="DX137" s="2">
        <f t="shared" si="433"/>
        <v>117.43484440310756</v>
      </c>
      <c r="DY137" s="2">
        <f t="shared" si="433"/>
        <v>116.73051559714798</v>
      </c>
      <c r="EA137" s="2">
        <f t="shared" si="228"/>
        <v>91.609435583599847</v>
      </c>
      <c r="EB137" s="2">
        <f t="shared" si="290"/>
        <v>91.582197574626875</v>
      </c>
      <c r="EC137" s="2">
        <f t="shared" si="291"/>
        <v>90.63443694906546</v>
      </c>
      <c r="ED137" s="2">
        <f t="shared" si="292"/>
        <v>90.964337697156253</v>
      </c>
      <c r="EE137" s="2">
        <f t="shared" si="293"/>
        <v>91.179842924503035</v>
      </c>
      <c r="EF137" s="2">
        <f t="shared" si="294"/>
        <v>91.71192491809019</v>
      </c>
      <c r="EG137" s="2">
        <f t="shared" si="295"/>
        <v>92.563627713595324</v>
      </c>
      <c r="EH137" s="2">
        <f t="shared" si="296"/>
        <v>95.050559431756881</v>
      </c>
      <c r="EI137" s="2">
        <f t="shared" si="297"/>
        <v>94.401278816661716</v>
      </c>
      <c r="EJ137" s="2">
        <f t="shared" si="298"/>
        <v>93.325983558472998</v>
      </c>
      <c r="EK137" s="2">
        <f t="shared" si="299"/>
        <v>93.043865808514965</v>
      </c>
      <c r="EL137" s="2">
        <f t="shared" si="300"/>
        <v>93.322735575011706</v>
      </c>
      <c r="EM137" s="2">
        <f t="shared" si="301"/>
        <v>93.856631815546422</v>
      </c>
      <c r="EN137" s="2">
        <f t="shared" si="302"/>
        <v>94.90418891610534</v>
      </c>
      <c r="EO137" s="2">
        <f t="shared" si="303"/>
        <v>95.845241910656981</v>
      </c>
      <c r="EQ137" s="2">
        <f t="shared" si="304"/>
        <v>91.646352521571444</v>
      </c>
      <c r="ER137" s="2">
        <f t="shared" si="434"/>
        <v>91.648550391389449</v>
      </c>
      <c r="ES137" s="2">
        <f t="shared" si="434"/>
        <v>90.932452651833586</v>
      </c>
      <c r="ET137" s="2">
        <f t="shared" si="434"/>
        <v>91.233115903097612</v>
      </c>
      <c r="EU137" s="2">
        <f t="shared" si="434"/>
        <v>91.373079871846301</v>
      </c>
      <c r="EV137" s="2">
        <f t="shared" si="434"/>
        <v>91.93084971805466</v>
      </c>
      <c r="EW137" s="2">
        <f t="shared" si="434"/>
        <v>92.813588392161321</v>
      </c>
      <c r="EX137" s="2">
        <f t="shared" si="434"/>
        <v>95.125780511011982</v>
      </c>
      <c r="EY137" s="2">
        <f t="shared" si="434"/>
        <v>94.512889685766069</v>
      </c>
      <c r="EZ137" s="2">
        <f t="shared" si="434"/>
        <v>93.246107476404944</v>
      </c>
      <c r="FA137" s="2">
        <f t="shared" si="434"/>
        <v>93.3305202464025</v>
      </c>
      <c r="FB137" s="2">
        <f t="shared" si="434"/>
        <v>93.410689596068067</v>
      </c>
      <c r="FC137" s="2">
        <f t="shared" si="434"/>
        <v>93.826145333075118</v>
      </c>
      <c r="FD137" s="2">
        <f t="shared" si="434"/>
        <v>94.637516664760824</v>
      </c>
      <c r="FE137" s="2">
        <f t="shared" si="434"/>
        <v>95.180850126409638</v>
      </c>
      <c r="FG137" s="2">
        <f t="shared" si="306"/>
        <v>0.99876862661534349</v>
      </c>
      <c r="FH137" s="2">
        <f t="shared" si="435"/>
        <v>0.99820680763832348</v>
      </c>
      <c r="FI137" s="2">
        <f t="shared" si="435"/>
        <v>0.99844146328297656</v>
      </c>
      <c r="FJ137" s="2">
        <f t="shared" si="435"/>
        <v>0.99840960123045708</v>
      </c>
      <c r="FK137" s="2">
        <f t="shared" si="435"/>
        <v>0.99837951222263754</v>
      </c>
      <c r="FL137" s="2">
        <f t="shared" si="435"/>
        <v>0.99818249834455808</v>
      </c>
      <c r="FM137" s="2">
        <f t="shared" si="435"/>
        <v>0.99830999206913729</v>
      </c>
      <c r="FN137" s="2">
        <f t="shared" si="435"/>
        <v>0.99833830788252642</v>
      </c>
      <c r="FO137" s="2">
        <f t="shared" si="435"/>
        <v>0.99837124990385306</v>
      </c>
      <c r="FP137" s="2">
        <f t="shared" si="435"/>
        <v>0.99817930276037714</v>
      </c>
      <c r="FQ137" s="2">
        <f t="shared" si="435"/>
        <v>0.99809045246229389</v>
      </c>
      <c r="FR137" s="2">
        <f t="shared" si="435"/>
        <v>0.99829851345919252</v>
      </c>
      <c r="FS137" s="2">
        <f t="shared" si="435"/>
        <v>0.99813937345694714</v>
      </c>
      <c r="FT137" s="2">
        <f t="shared" si="435"/>
        <v>0.99834161582591696</v>
      </c>
      <c r="FU137" s="2">
        <f t="shared" si="435"/>
        <v>0.99792089735899692</v>
      </c>
      <c r="FW137" s="2">
        <f t="shared" si="324"/>
        <v>6.8385861787130534E-2</v>
      </c>
      <c r="FX137" s="2">
        <f t="shared" si="376"/>
        <v>5.9626102648019819E-2</v>
      </c>
      <c r="FY137" s="2">
        <f t="shared" si="377"/>
        <v>6.9225782960492394E-2</v>
      </c>
      <c r="FZ137" s="2">
        <f t="shared" si="378"/>
        <v>7.2759674668388133E-2</v>
      </c>
      <c r="GA137" s="2">
        <f t="shared" si="379"/>
        <v>7.3056813359412207E-2</v>
      </c>
      <c r="GB137" s="2">
        <f t="shared" si="380"/>
        <v>6.8475042806326658E-2</v>
      </c>
      <c r="GC137" s="2">
        <f t="shared" si="381"/>
        <v>7.721492470180881E-2</v>
      </c>
      <c r="GD137" s="2">
        <f t="shared" si="382"/>
        <v>8.5060313203989144E-2</v>
      </c>
      <c r="GE137" s="2">
        <f t="shared" si="383"/>
        <v>9.6114159449028E-2</v>
      </c>
      <c r="GF137" s="2">
        <f t="shared" si="384"/>
        <v>9.1550269560771794E-2</v>
      </c>
      <c r="GG137" s="2">
        <f t="shared" si="385"/>
        <v>8.7814366267814678E-2</v>
      </c>
      <c r="GH137" s="2">
        <f t="shared" si="386"/>
        <v>7.8164130780036326E-2</v>
      </c>
      <c r="GI137" s="2">
        <f t="shared" si="387"/>
        <v>6.3390613972951634E-2</v>
      </c>
      <c r="GJ137" s="2">
        <f t="shared" si="388"/>
        <v>5.9204162863692907E-2</v>
      </c>
      <c r="GK137" s="2">
        <f t="shared" si="389"/>
        <v>5.0338238435927496E-2</v>
      </c>
      <c r="GM137" s="86">
        <f t="shared" si="325"/>
        <v>1.2319135756621669E-144</v>
      </c>
      <c r="GN137" s="86">
        <f t="shared" si="390"/>
        <v>9.4080706589293442E-138</v>
      </c>
      <c r="GO137" s="86">
        <f t="shared" si="391"/>
        <v>1.0435040741597095E-192</v>
      </c>
      <c r="GP137" s="86">
        <f t="shared" si="392"/>
        <v>9.3115996520739618E-196</v>
      </c>
      <c r="GQ137" s="86">
        <f t="shared" si="393"/>
        <v>5.5186101918954494E-212</v>
      </c>
      <c r="GR137" s="86">
        <f t="shared" si="394"/>
        <v>3.3850791112615134E-202</v>
      </c>
      <c r="GS137" s="86">
        <f t="shared" si="395"/>
        <v>2.599554749891413E-200</v>
      </c>
      <c r="GT137" s="86">
        <f t="shared" si="396"/>
        <v>7.906521377445516E-184</v>
      </c>
      <c r="GU137" s="86">
        <f t="shared" si="397"/>
        <v>5.3139155215259386E-141</v>
      </c>
      <c r="GV137" s="86">
        <f t="shared" si="398"/>
        <v>4.3939323547348176E-206</v>
      </c>
      <c r="GW137" s="86">
        <f t="shared" si="399"/>
        <v>6.485091433382138E-201</v>
      </c>
      <c r="GX137" s="86">
        <f t="shared" si="400"/>
        <v>2.0091695758412932E-191</v>
      </c>
      <c r="GY137" s="86">
        <f t="shared" si="401"/>
        <v>2.7520961846408078E-130</v>
      </c>
      <c r="GZ137" s="86">
        <f t="shared" si="402"/>
        <v>7.3757103849210118E-172</v>
      </c>
      <c r="HA137" s="86">
        <f t="shared" si="403"/>
        <v>9.4008093611760007E-136</v>
      </c>
      <c r="HC137" s="86">
        <f t="shared" si="326"/>
        <v>2.4408598858276064E-58</v>
      </c>
      <c r="HD137" s="86">
        <f t="shared" si="404"/>
        <v>6.7804718504553892E-60</v>
      </c>
      <c r="HE137" s="86">
        <f t="shared" si="405"/>
        <v>4.036635531732181E-74</v>
      </c>
      <c r="HF137" s="86">
        <f t="shared" si="406"/>
        <v>3.5335948106490498E-68</v>
      </c>
      <c r="HG137" s="86">
        <f t="shared" si="407"/>
        <v>9.1207956164617602E-87</v>
      </c>
      <c r="HH137" s="86">
        <f t="shared" si="408"/>
        <v>7.7757637491782552E-112</v>
      </c>
      <c r="HI137" s="86">
        <f t="shared" si="409"/>
        <v>6.3516173519462224E-102</v>
      </c>
      <c r="HJ137" s="86">
        <f t="shared" si="410"/>
        <v>3.9369958531324493E-82</v>
      </c>
      <c r="HK137" s="86">
        <f t="shared" si="411"/>
        <v>8.8956770253624991E-74</v>
      </c>
      <c r="HL137" s="86">
        <f t="shared" si="412"/>
        <v>5.1697419842428502E-88</v>
      </c>
      <c r="HM137" s="86">
        <f t="shared" si="413"/>
        <v>1.0181249054091118E-100</v>
      </c>
      <c r="HN137" s="86">
        <f t="shared" si="414"/>
        <v>3.9882358552828084E-67</v>
      </c>
      <c r="HO137" s="86">
        <f t="shared" si="415"/>
        <v>4.8005468042586371E-48</v>
      </c>
      <c r="HP137" s="86">
        <f t="shared" si="416"/>
        <v>4.0494788421201674E-68</v>
      </c>
      <c r="HQ137" s="86">
        <f t="shared" si="417"/>
        <v>1.2767891968358367E-47</v>
      </c>
      <c r="HS137" s="86">
        <f t="shared" si="327"/>
        <v>0.48826204511854537</v>
      </c>
      <c r="HT137" s="86">
        <f t="shared" si="418"/>
        <v>0.47470239752081611</v>
      </c>
      <c r="HU137" s="86">
        <f t="shared" si="419"/>
        <v>0.48708014235931429</v>
      </c>
      <c r="HV137" s="86">
        <f t="shared" si="420"/>
        <v>0.45133657496114749</v>
      </c>
      <c r="HW137" s="86">
        <f t="shared" si="421"/>
        <v>0.45940461408818739</v>
      </c>
      <c r="HX137" s="86">
        <f t="shared" si="422"/>
        <v>0.42457093060596091</v>
      </c>
      <c r="HY137" s="86">
        <f t="shared" si="423"/>
        <v>0.4770825418097091</v>
      </c>
      <c r="HZ137" s="86">
        <f t="shared" si="424"/>
        <v>0.51565264629318375</v>
      </c>
      <c r="IA137" s="86">
        <f t="shared" si="425"/>
        <v>0.5125350198441706</v>
      </c>
      <c r="IB137" s="86">
        <f t="shared" si="426"/>
        <v>0.50724171915898675</v>
      </c>
      <c r="IC137" s="86">
        <f t="shared" si="427"/>
        <v>0.51860485325194139</v>
      </c>
      <c r="ID137" s="86">
        <f t="shared" si="428"/>
        <v>0.5084128046329518</v>
      </c>
      <c r="IE137" s="86">
        <f t="shared" si="429"/>
        <v>0.40256964513229843</v>
      </c>
      <c r="IF137" s="86">
        <f t="shared" si="430"/>
        <v>0.46158591286768041</v>
      </c>
      <c r="IG137" s="86">
        <f t="shared" si="431"/>
        <v>0.39424661027852603</v>
      </c>
      <c r="II137" s="86">
        <f t="shared" si="328"/>
        <v>7.3722142695895575E-18</v>
      </c>
      <c r="IJ137" s="86">
        <f t="shared" si="329"/>
        <v>2.2970157484350086E-21</v>
      </c>
      <c r="IK137" s="86">
        <f t="shared" si="330"/>
        <v>6.9142469892940876E-23</v>
      </c>
      <c r="IL137" s="86">
        <f t="shared" si="331"/>
        <v>5.7237567620086114E-22</v>
      </c>
      <c r="IM137" s="86">
        <f t="shared" si="332"/>
        <v>7.6968827476451798E-22</v>
      </c>
      <c r="IN137" s="86">
        <f t="shared" si="333"/>
        <v>7.6568018052103244E-26</v>
      </c>
      <c r="IO137" s="86">
        <f t="shared" si="334"/>
        <v>1.5801495120261448E-22</v>
      </c>
      <c r="IP137" s="86">
        <f t="shared" si="335"/>
        <v>1.1376670301310108E-21</v>
      </c>
      <c r="IQ137" s="86">
        <f t="shared" si="336"/>
        <v>6.1574064533957409E-19</v>
      </c>
      <c r="IR137" s="86">
        <f t="shared" si="337"/>
        <v>4.3246494532917432E-20</v>
      </c>
      <c r="IS137" s="86">
        <f t="shared" si="338"/>
        <v>4.5748213888884005E-22</v>
      </c>
      <c r="IT137" s="86">
        <f t="shared" si="339"/>
        <v>2.9266197251113498E-23</v>
      </c>
      <c r="IU137" s="86">
        <f t="shared" si="340"/>
        <v>3.1789828435848808E-25</v>
      </c>
      <c r="IV137" s="86">
        <f t="shared" si="341"/>
        <v>2.731823886639684E-14</v>
      </c>
      <c r="IW137" s="86">
        <f t="shared" si="342"/>
        <v>1.5963670686723255E-12</v>
      </c>
      <c r="IY137" s="86">
        <f t="shared" si="343"/>
        <v>0.48826204511854537</v>
      </c>
      <c r="IZ137" s="86">
        <f t="shared" si="344"/>
        <v>0.47470239752081611</v>
      </c>
      <c r="JA137" s="86">
        <f t="shared" si="345"/>
        <v>0.48708014235931429</v>
      </c>
      <c r="JB137" s="86">
        <f t="shared" si="346"/>
        <v>0.45133657496114749</v>
      </c>
      <c r="JC137" s="86">
        <f t="shared" si="347"/>
        <v>0.45940461408818739</v>
      </c>
      <c r="JD137" s="86">
        <f t="shared" si="348"/>
        <v>0.42457093060596091</v>
      </c>
      <c r="JE137" s="86">
        <f t="shared" si="349"/>
        <v>0.4770825418097091</v>
      </c>
      <c r="JF137" s="86">
        <f t="shared" si="350"/>
        <v>0.51565264629318375</v>
      </c>
      <c r="JG137" s="86">
        <f t="shared" si="351"/>
        <v>0.5125350198441706</v>
      </c>
      <c r="JH137" s="86">
        <f t="shared" si="352"/>
        <v>0.50724171915898675</v>
      </c>
      <c r="JI137" s="86">
        <f t="shared" si="353"/>
        <v>0.51860485325194139</v>
      </c>
      <c r="JJ137" s="86">
        <f t="shared" si="354"/>
        <v>0.5084128046329518</v>
      </c>
      <c r="JK137" s="86">
        <f t="shared" si="355"/>
        <v>0.40256964513229843</v>
      </c>
      <c r="JL137" s="86">
        <f t="shared" si="356"/>
        <v>0.46158591286770773</v>
      </c>
      <c r="JM137" s="86">
        <f t="shared" si="357"/>
        <v>0.39424661028012242</v>
      </c>
    </row>
    <row r="138" spans="2:273" x14ac:dyDescent="0.25">
      <c r="B138" s="2">
        <v>111</v>
      </c>
      <c r="C138" s="37">
        <v>90.7</v>
      </c>
      <c r="D138" s="37">
        <v>94.350999999999999</v>
      </c>
      <c r="E138" s="37">
        <v>96.245999999999995</v>
      </c>
      <c r="F138" s="37">
        <v>99.245999999999995</v>
      </c>
      <c r="G138" s="37">
        <v>102.123</v>
      </c>
      <c r="H138" s="37">
        <v>105.158</v>
      </c>
      <c r="I138" s="37">
        <v>107.08799999999999</v>
      </c>
      <c r="J138" s="37">
        <v>106.351</v>
      </c>
      <c r="K138" s="37">
        <v>105</v>
      </c>
      <c r="L138" s="37">
        <v>105.035</v>
      </c>
      <c r="M138" s="37">
        <v>108.14</v>
      </c>
      <c r="N138" s="37">
        <v>112.404</v>
      </c>
      <c r="O138" s="37">
        <v>118.175</v>
      </c>
      <c r="P138" s="37">
        <v>142.06800000000001</v>
      </c>
      <c r="Q138" s="37">
        <v>173.119</v>
      </c>
      <c r="S138" s="4">
        <f t="shared" si="229"/>
        <v>91.51536926462272</v>
      </c>
      <c r="T138" s="4">
        <f t="shared" si="230"/>
        <v>93.953053183202215</v>
      </c>
      <c r="U138" s="4">
        <f t="shared" si="231"/>
        <v>96.129509787080096</v>
      </c>
      <c r="V138" s="4">
        <f t="shared" si="232"/>
        <v>100.37253004978088</v>
      </c>
      <c r="W138" s="4">
        <f t="shared" si="233"/>
        <v>101.51382798284648</v>
      </c>
      <c r="X138" s="4">
        <f t="shared" si="234"/>
        <v>104.28568866098163</v>
      </c>
      <c r="Y138" s="4">
        <f t="shared" si="235"/>
        <v>105.80235877078488</v>
      </c>
      <c r="Z138" s="4">
        <f t="shared" si="236"/>
        <v>107.33734118485444</v>
      </c>
      <c r="AA138" s="4">
        <f t="shared" si="237"/>
        <v>105.07870396683356</v>
      </c>
      <c r="AB138" s="4">
        <f t="shared" si="238"/>
        <v>104.9954494277939</v>
      </c>
      <c r="AC138" s="4">
        <f t="shared" si="239"/>
        <v>108.81331972825052</v>
      </c>
      <c r="AD138" s="4">
        <f t="shared" si="240"/>
        <v>113.6033603392989</v>
      </c>
      <c r="AE138" s="4">
        <f t="shared" si="241"/>
        <v>118.28037259437842</v>
      </c>
      <c r="AF138" s="4">
        <f t="shared" si="242"/>
        <v>142.45878649652573</v>
      </c>
      <c r="AG138" s="4">
        <f t="shared" si="243"/>
        <v>174.1821026768371</v>
      </c>
      <c r="AI138" s="4">
        <f t="shared" si="244"/>
        <v>-0.81536926462271708</v>
      </c>
      <c r="AJ138" s="4">
        <f t="shared" si="245"/>
        <v>0.39794681679778421</v>
      </c>
      <c r="AK138" s="4">
        <f t="shared" si="246"/>
        <v>0.11649021291989925</v>
      </c>
      <c r="AL138" s="4">
        <f t="shared" si="247"/>
        <v>-1.1265300497808823</v>
      </c>
      <c r="AM138" s="4">
        <f t="shared" si="248"/>
        <v>0.60917201715352576</v>
      </c>
      <c r="AN138" s="4">
        <f t="shared" si="249"/>
        <v>0.87231133901836699</v>
      </c>
      <c r="AO138" s="4">
        <f t="shared" si="250"/>
        <v>1.2856412292151163</v>
      </c>
      <c r="AP138" s="4">
        <f t="shared" si="251"/>
        <v>-0.98634118485443878</v>
      </c>
      <c r="AQ138" s="4">
        <f t="shared" si="252"/>
        <v>-7.870396683355807E-2</v>
      </c>
      <c r="AR138" s="4">
        <f t="shared" si="253"/>
        <v>3.9550572206096035E-2</v>
      </c>
      <c r="AS138" s="4">
        <f t="shared" si="254"/>
        <v>-0.67331972825051878</v>
      </c>
      <c r="AT138" s="4">
        <f t="shared" si="255"/>
        <v>-1.1993603392989058</v>
      </c>
      <c r="AU138" s="4">
        <f t="shared" si="256"/>
        <v>-0.10537259437842295</v>
      </c>
      <c r="AV138" s="4">
        <f t="shared" si="432"/>
        <v>-0.39078649652572039</v>
      </c>
      <c r="AW138" s="4">
        <f t="shared" si="432"/>
        <v>-1.0631026768371044</v>
      </c>
      <c r="AY138" s="2">
        <f t="shared" si="308"/>
        <v>91.51536926462272</v>
      </c>
      <c r="AZ138" s="2">
        <f t="shared" si="359"/>
        <v>91.484653619348876</v>
      </c>
      <c r="BA138" s="2">
        <f t="shared" si="360"/>
        <v>90.527243140541401</v>
      </c>
      <c r="BB138" s="2">
        <f t="shared" si="361"/>
        <v>90.872981188114267</v>
      </c>
      <c r="BC138" s="2">
        <f t="shared" si="362"/>
        <v>91.088581881473885</v>
      </c>
      <c r="BD138" s="2">
        <f t="shared" si="363"/>
        <v>91.621046117016164</v>
      </c>
      <c r="BE138" s="2">
        <f t="shared" si="364"/>
        <v>92.487241707283204</v>
      </c>
      <c r="BF138" s="2">
        <f t="shared" si="365"/>
        <v>94.961104070761706</v>
      </c>
      <c r="BG138" s="2">
        <f t="shared" si="366"/>
        <v>94.325387978631312</v>
      </c>
      <c r="BH138" s="2">
        <f t="shared" si="367"/>
        <v>93.252183977906085</v>
      </c>
      <c r="BI138" s="2">
        <f t="shared" si="368"/>
        <v>92.976159368598118</v>
      </c>
      <c r="BJ138" s="2">
        <f t="shared" si="369"/>
        <v>93.252551289307732</v>
      </c>
      <c r="BK138" s="2">
        <f t="shared" si="370"/>
        <v>93.789280933178702</v>
      </c>
      <c r="BL138" s="2">
        <f t="shared" si="371"/>
        <v>94.806989679803905</v>
      </c>
      <c r="BM138" s="2">
        <f t="shared" si="372"/>
        <v>95.766833844856777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116.3276749644381</v>
      </c>
      <c r="DL138" s="2">
        <f t="shared" si="433"/>
        <v>119.74156975599081</v>
      </c>
      <c r="DM138" s="2">
        <f t="shared" si="433"/>
        <v>121.39975300187612</v>
      </c>
      <c r="DN138" s="2">
        <f t="shared" si="433"/>
        <v>121.26302861163227</v>
      </c>
      <c r="DO138" s="2">
        <f t="shared" si="433"/>
        <v>120.47632665317138</v>
      </c>
      <c r="DP138" s="2">
        <f t="shared" si="433"/>
        <v>131.58937245139873</v>
      </c>
      <c r="DQ138" s="2">
        <f t="shared" si="433"/>
        <v>121.28305339752708</v>
      </c>
      <c r="DR138" s="2">
        <f t="shared" si="433"/>
        <v>128.1109743954481</v>
      </c>
      <c r="DS138" s="2">
        <f t="shared" si="433"/>
        <v>124.94832388663968</v>
      </c>
      <c r="DT138" s="2">
        <f t="shared" si="433"/>
        <v>129.22359933617827</v>
      </c>
      <c r="DU138" s="2">
        <f t="shared" si="433"/>
        <v>122.09981412991941</v>
      </c>
      <c r="DV138" s="2">
        <f t="shared" si="433"/>
        <v>126.98595006747641</v>
      </c>
      <c r="DW138" s="2">
        <f t="shared" si="433"/>
        <v>119.84474329795381</v>
      </c>
      <c r="DX138" s="2">
        <f t="shared" si="433"/>
        <v>117.5854630703578</v>
      </c>
      <c r="DY138" s="2">
        <f t="shared" si="433"/>
        <v>116.88061553030306</v>
      </c>
      <c r="EA138" s="2">
        <f t="shared" si="228"/>
        <v>91.484460080099112</v>
      </c>
      <c r="EB138" s="2">
        <f t="shared" si="290"/>
        <v>91.433587473347558</v>
      </c>
      <c r="EC138" s="2">
        <f t="shared" si="291"/>
        <v>90.458628163160441</v>
      </c>
      <c r="ED138" s="2">
        <f t="shared" si="292"/>
        <v>90.805530530422601</v>
      </c>
      <c r="EE138" s="2">
        <f t="shared" si="293"/>
        <v>91.028368777795649</v>
      </c>
      <c r="EF138" s="2">
        <f t="shared" si="294"/>
        <v>91.537055448565638</v>
      </c>
      <c r="EG138" s="2">
        <f t="shared" si="295"/>
        <v>92.4199712028542</v>
      </c>
      <c r="EH138" s="2">
        <f t="shared" si="296"/>
        <v>94.903259755439677</v>
      </c>
      <c r="EI138" s="2">
        <f t="shared" si="297"/>
        <v>94.267175422974177</v>
      </c>
      <c r="EJ138" s="2">
        <f t="shared" si="298"/>
        <v>93.200966843067789</v>
      </c>
      <c r="EK138" s="2">
        <f t="shared" si="299"/>
        <v>92.895717291432916</v>
      </c>
      <c r="EL138" s="2">
        <f t="shared" si="300"/>
        <v>93.191938545265003</v>
      </c>
      <c r="EM138" s="2">
        <f t="shared" si="301"/>
        <v>93.747327668852435</v>
      </c>
      <c r="EN138" s="2">
        <f t="shared" si="302"/>
        <v>94.791104102878151</v>
      </c>
      <c r="EO138" s="2">
        <f t="shared" si="303"/>
        <v>95.766506271697125</v>
      </c>
      <c r="EQ138" s="2">
        <f t="shared" si="304"/>
        <v>91.524821234801934</v>
      </c>
      <c r="ER138" s="2">
        <f t="shared" si="434"/>
        <v>91.506869143136726</v>
      </c>
      <c r="ES138" s="2">
        <f t="shared" si="434"/>
        <v>90.785270582301195</v>
      </c>
      <c r="ET138" s="2">
        <f t="shared" si="434"/>
        <v>91.099220297489481</v>
      </c>
      <c r="EU138" s="2">
        <f t="shared" si="434"/>
        <v>91.238134133605527</v>
      </c>
      <c r="EV138" s="2">
        <f t="shared" si="434"/>
        <v>91.772883360414369</v>
      </c>
      <c r="EW138" s="2">
        <f t="shared" si="434"/>
        <v>92.691002666742904</v>
      </c>
      <c r="EX138" s="2">
        <f t="shared" si="434"/>
        <v>94.984456182738114</v>
      </c>
      <c r="EY138" s="2">
        <f t="shared" si="434"/>
        <v>94.388141051924521</v>
      </c>
      <c r="EZ138" s="2">
        <f t="shared" si="434"/>
        <v>93.114459033783731</v>
      </c>
      <c r="FA138" s="2">
        <f t="shared" si="434"/>
        <v>93.205462881595423</v>
      </c>
      <c r="FB138" s="2">
        <f t="shared" si="434"/>
        <v>93.287916139865843</v>
      </c>
      <c r="FC138" s="2">
        <f t="shared" si="434"/>
        <v>93.713470389409181</v>
      </c>
      <c r="FD138" s="2">
        <f t="shared" si="434"/>
        <v>94.503019470173442</v>
      </c>
      <c r="FE138" s="2">
        <f t="shared" si="434"/>
        <v>95.043458749635747</v>
      </c>
      <c r="FG138" s="2">
        <f t="shared" si="306"/>
        <v>0.99887685243565627</v>
      </c>
      <c r="FH138" s="2">
        <f t="shared" si="435"/>
        <v>0.99836433105081557</v>
      </c>
      <c r="FI138" s="2">
        <f t="shared" si="435"/>
        <v>0.9985784026707325</v>
      </c>
      <c r="FJ138" s="2">
        <f t="shared" si="435"/>
        <v>0.99854933608048446</v>
      </c>
      <c r="FK138" s="2">
        <f t="shared" si="435"/>
        <v>0.99852188682470344</v>
      </c>
      <c r="FL138" s="2">
        <f t="shared" si="435"/>
        <v>0.99834215366616597</v>
      </c>
      <c r="FM138" s="2">
        <f t="shared" si="435"/>
        <v>0.99845846521856596</v>
      </c>
      <c r="FN138" s="2">
        <f t="shared" si="435"/>
        <v>0.99848429716492426</v>
      </c>
      <c r="FO138" s="2">
        <f t="shared" si="435"/>
        <v>0.99851434934561978</v>
      </c>
      <c r="FP138" s="2">
        <f t="shared" si="435"/>
        <v>0.9983392383255647</v>
      </c>
      <c r="FQ138" s="2">
        <f t="shared" si="435"/>
        <v>0.99825817928752747</v>
      </c>
      <c r="FR138" s="2">
        <f t="shared" si="435"/>
        <v>0.9984479934771866</v>
      </c>
      <c r="FS138" s="2">
        <f t="shared" si="435"/>
        <v>0.99830281056942949</v>
      </c>
      <c r="FT138" s="2">
        <f t="shared" si="435"/>
        <v>0.99848731492666898</v>
      </c>
      <c r="FU138" s="2">
        <f t="shared" si="435"/>
        <v>0.99810348891038481</v>
      </c>
      <c r="FW138" s="2">
        <f t="shared" si="324"/>
        <v>7.449212635065193E-2</v>
      </c>
      <c r="FX138" s="2">
        <f t="shared" si="376"/>
        <v>6.5004773789036074E-2</v>
      </c>
      <c r="FY138" s="2">
        <f t="shared" si="377"/>
        <v>7.5400975202495002E-2</v>
      </c>
      <c r="FZ138" s="2">
        <f t="shared" si="378"/>
        <v>7.9223271477665169E-2</v>
      </c>
      <c r="GA138" s="2">
        <f t="shared" si="379"/>
        <v>7.9544542008145661E-2</v>
      </c>
      <c r="GB138" s="2">
        <f t="shared" si="380"/>
        <v>7.4588632905731547E-2</v>
      </c>
      <c r="GC138" s="2">
        <f t="shared" si="381"/>
        <v>8.4038432290200887E-2</v>
      </c>
      <c r="GD138" s="2">
        <f t="shared" si="382"/>
        <v>9.2507618200514258E-2</v>
      </c>
      <c r="GE138" s="2">
        <f t="shared" si="383"/>
        <v>0.10441881280291174</v>
      </c>
      <c r="GF138" s="2">
        <f t="shared" si="384"/>
        <v>9.9503994954628971E-2</v>
      </c>
      <c r="GG138" s="2">
        <f t="shared" si="385"/>
        <v>9.5477635007982564E-2</v>
      </c>
      <c r="GH138" s="2">
        <f t="shared" si="386"/>
        <v>8.5063787670437818E-2</v>
      </c>
      <c r="GI138" s="2">
        <f t="shared" si="387"/>
        <v>6.9083921777541579E-2</v>
      </c>
      <c r="GJ138" s="2">
        <f t="shared" si="388"/>
        <v>6.4547384794226642E-2</v>
      </c>
      <c r="GK138" s="2">
        <f t="shared" si="389"/>
        <v>5.4928020613921907E-2</v>
      </c>
      <c r="GM138" s="86">
        <f t="shared" si="325"/>
        <v>3.1227283824501741E-150</v>
      </c>
      <c r="GN138" s="86">
        <f t="shared" si="390"/>
        <v>3.7324728116065382E-143</v>
      </c>
      <c r="GO138" s="86">
        <f t="shared" si="391"/>
        <v>3.6415001095256495E-200</v>
      </c>
      <c r="GP138" s="86">
        <f t="shared" si="392"/>
        <v>2.1899636701147236E-203</v>
      </c>
      <c r="GQ138" s="86">
        <f t="shared" si="393"/>
        <v>3.1814524840410592E-220</v>
      </c>
      <c r="GR138" s="86">
        <f t="shared" si="394"/>
        <v>4.5466817918055198E-210</v>
      </c>
      <c r="GS138" s="86">
        <f t="shared" si="395"/>
        <v>4.6843380998200234E-208</v>
      </c>
      <c r="GT138" s="86">
        <f t="shared" si="396"/>
        <v>5.9006670197635468E-191</v>
      </c>
      <c r="GU138" s="86">
        <f t="shared" si="397"/>
        <v>1.8225027199309981E-146</v>
      </c>
      <c r="GV138" s="86">
        <f t="shared" si="398"/>
        <v>4.2773946234324748E-214</v>
      </c>
      <c r="GW138" s="86">
        <f t="shared" si="399"/>
        <v>9.0499050084151181E-209</v>
      </c>
      <c r="GX138" s="86">
        <f t="shared" si="400"/>
        <v>7.6741157212226924E-199</v>
      </c>
      <c r="GY138" s="86">
        <f t="shared" si="401"/>
        <v>2.3131260149999E-135</v>
      </c>
      <c r="GZ138" s="86">
        <f t="shared" si="402"/>
        <v>1.7133502038110125E-178</v>
      </c>
      <c r="HA138" s="86">
        <f t="shared" si="403"/>
        <v>5.6942941493990496E-141</v>
      </c>
      <c r="HC138" s="86">
        <f t="shared" si="326"/>
        <v>5.5132920795095294E-62</v>
      </c>
      <c r="HD138" s="86">
        <f t="shared" si="404"/>
        <v>8.9904979430783292E-64</v>
      </c>
      <c r="HE138" s="86">
        <f t="shared" si="405"/>
        <v>9.4885495744241201E-79</v>
      </c>
      <c r="HF138" s="86">
        <f t="shared" si="406"/>
        <v>1.6412575308375094E-72</v>
      </c>
      <c r="HG138" s="86">
        <f t="shared" si="407"/>
        <v>2.6300184487700682E-92</v>
      </c>
      <c r="HH138" s="86">
        <f t="shared" si="408"/>
        <v>4.5683820042650771E-119</v>
      </c>
      <c r="HI138" s="86">
        <f t="shared" si="409"/>
        <v>2.3361857553798546E-108</v>
      </c>
      <c r="HJ138" s="86">
        <f t="shared" si="410"/>
        <v>3.0298616509084779E-87</v>
      </c>
      <c r="HK138" s="86">
        <f t="shared" si="411"/>
        <v>2.5655944729986805E-78</v>
      </c>
      <c r="HL138" s="86">
        <f t="shared" si="412"/>
        <v>1.764018834319316E-93</v>
      </c>
      <c r="HM138" s="86">
        <f t="shared" si="413"/>
        <v>4.7588095211679648E-107</v>
      </c>
      <c r="HN138" s="86">
        <f t="shared" si="414"/>
        <v>2.7548811569853348E-71</v>
      </c>
      <c r="HO138" s="86">
        <f t="shared" si="415"/>
        <v>4.0660375123814907E-51</v>
      </c>
      <c r="HP138" s="86">
        <f t="shared" si="416"/>
        <v>1.9090725447614561E-72</v>
      </c>
      <c r="HQ138" s="86">
        <f t="shared" si="417"/>
        <v>1.2797555603741141E-50</v>
      </c>
      <c r="HS138" s="86">
        <f t="shared" si="327"/>
        <v>0.51712593058011358</v>
      </c>
      <c r="HT138" s="86">
        <f t="shared" si="418"/>
        <v>0.51327389398452417</v>
      </c>
      <c r="HU138" s="86">
        <f t="shared" si="419"/>
        <v>0.51832612440960801</v>
      </c>
      <c r="HV138" s="86">
        <f t="shared" si="420"/>
        <v>0.50535215851109261</v>
      </c>
      <c r="HW138" s="86">
        <f t="shared" si="421"/>
        <v>0.50917722961379241</v>
      </c>
      <c r="HX138" s="86">
        <f t="shared" si="422"/>
        <v>0.49302603778908471</v>
      </c>
      <c r="HY138" s="86">
        <f t="shared" si="423"/>
        <v>0.51660607005300363</v>
      </c>
      <c r="HZ138" s="86">
        <f t="shared" si="424"/>
        <v>0.50742838069217755</v>
      </c>
      <c r="IA138" s="86">
        <f t="shared" si="425"/>
        <v>0.46062279206055023</v>
      </c>
      <c r="IB138" s="86">
        <f t="shared" si="426"/>
        <v>0.44664902515096316</v>
      </c>
      <c r="IC138" s="86">
        <f t="shared" si="427"/>
        <v>0.48230565391857488</v>
      </c>
      <c r="ID138" s="86">
        <f t="shared" si="428"/>
        <v>0.51522109903614532</v>
      </c>
      <c r="IE138" s="86">
        <f t="shared" si="429"/>
        <v>0.47599840184317743</v>
      </c>
      <c r="IF138" s="86">
        <f t="shared" si="430"/>
        <v>0.52682496411821622</v>
      </c>
      <c r="IG138" s="86">
        <f t="shared" si="431"/>
        <v>0.4653968346133413</v>
      </c>
      <c r="II138" s="86">
        <f t="shared" si="328"/>
        <v>9.9493453426007798E-17</v>
      </c>
      <c r="IJ138" s="86">
        <f t="shared" si="329"/>
        <v>4.5709910062967735E-20</v>
      </c>
      <c r="IK138" s="86">
        <f t="shared" si="330"/>
        <v>2.097947423673867E-21</v>
      </c>
      <c r="IL138" s="86">
        <f t="shared" si="331"/>
        <v>1.6061569165591021E-20</v>
      </c>
      <c r="IM138" s="86">
        <f t="shared" si="332"/>
        <v>2.127246498159056E-20</v>
      </c>
      <c r="IN138" s="86">
        <f t="shared" si="333"/>
        <v>3.6524453311274587E-24</v>
      </c>
      <c r="IO138" s="86">
        <f t="shared" si="334"/>
        <v>5.2959171895962939E-21</v>
      </c>
      <c r="IP138" s="86">
        <f t="shared" si="335"/>
        <v>3.8285152442106524E-20</v>
      </c>
      <c r="IQ138" s="86">
        <f t="shared" si="336"/>
        <v>1.5432135528579029E-17</v>
      </c>
      <c r="IR138" s="86">
        <f t="shared" si="337"/>
        <v>1.2376640515534064E-18</v>
      </c>
      <c r="IS138" s="86">
        <f t="shared" si="338"/>
        <v>1.7374451586919182E-20</v>
      </c>
      <c r="IT138" s="86">
        <f t="shared" si="339"/>
        <v>1.1292026863132898E-21</v>
      </c>
      <c r="IU138" s="86">
        <f t="shared" si="340"/>
        <v>1.2274906151495486E-23</v>
      </c>
      <c r="IV138" s="86">
        <f t="shared" si="341"/>
        <v>1.880950401712731E-13</v>
      </c>
      <c r="IW138" s="86">
        <f t="shared" si="342"/>
        <v>7.6854568970276631E-12</v>
      </c>
      <c r="IY138" s="86">
        <f t="shared" si="343"/>
        <v>0.51712593058011369</v>
      </c>
      <c r="IZ138" s="86">
        <f t="shared" si="344"/>
        <v>0.51327389398452417</v>
      </c>
      <c r="JA138" s="86">
        <f t="shared" si="345"/>
        <v>0.51832612440960801</v>
      </c>
      <c r="JB138" s="86">
        <f t="shared" si="346"/>
        <v>0.50535215851109261</v>
      </c>
      <c r="JC138" s="86">
        <f t="shared" si="347"/>
        <v>0.50917722961379241</v>
      </c>
      <c r="JD138" s="86">
        <f t="shared" si="348"/>
        <v>0.49302603778908471</v>
      </c>
      <c r="JE138" s="86">
        <f t="shared" si="349"/>
        <v>0.51660607005300363</v>
      </c>
      <c r="JF138" s="86">
        <f t="shared" si="350"/>
        <v>0.50742838069217755</v>
      </c>
      <c r="JG138" s="86">
        <f t="shared" si="351"/>
        <v>0.46062279206055023</v>
      </c>
      <c r="JH138" s="86">
        <f t="shared" si="352"/>
        <v>0.44664902515096316</v>
      </c>
      <c r="JI138" s="86">
        <f t="shared" si="353"/>
        <v>0.48230565391857488</v>
      </c>
      <c r="JJ138" s="86">
        <f t="shared" si="354"/>
        <v>0.51522109903614532</v>
      </c>
      <c r="JK138" s="86">
        <f t="shared" si="355"/>
        <v>0.47599840184317743</v>
      </c>
      <c r="JL138" s="86">
        <f t="shared" si="356"/>
        <v>0.52682496411840429</v>
      </c>
      <c r="JM138" s="86">
        <f t="shared" si="357"/>
        <v>0.46539683462102677</v>
      </c>
    </row>
    <row r="139" spans="2:273" x14ac:dyDescent="0.25">
      <c r="B139" s="2">
        <v>112</v>
      </c>
      <c r="C139" s="37">
        <v>91.933000000000007</v>
      </c>
      <c r="D139" s="37">
        <v>93.667000000000002</v>
      </c>
      <c r="E139" s="37">
        <v>93</v>
      </c>
      <c r="F139" s="37">
        <v>100.965</v>
      </c>
      <c r="G139" s="37">
        <v>99.596000000000004</v>
      </c>
      <c r="H139" s="37">
        <v>103.22799999999999</v>
      </c>
      <c r="I139" s="37">
        <v>102.86</v>
      </c>
      <c r="J139" s="37">
        <v>104.175</v>
      </c>
      <c r="K139" s="37">
        <v>100.22799999999999</v>
      </c>
      <c r="L139" s="37">
        <v>96.350999999999999</v>
      </c>
      <c r="M139" s="37">
        <v>102.526</v>
      </c>
      <c r="N139" s="37">
        <v>107.491</v>
      </c>
      <c r="O139" s="37">
        <v>115.08799999999999</v>
      </c>
      <c r="P139" s="37">
        <v>139.559</v>
      </c>
      <c r="Q139" s="37">
        <v>176.30500000000001</v>
      </c>
      <c r="S139" s="4">
        <f t="shared" si="229"/>
        <v>91.388715904389443</v>
      </c>
      <c r="T139" s="4">
        <f t="shared" si="230"/>
        <v>93.471354584377423</v>
      </c>
      <c r="U139" s="4">
        <f t="shared" si="231"/>
        <v>94.945451169154467</v>
      </c>
      <c r="V139" s="4">
        <f t="shared" si="232"/>
        <v>99.025300492652804</v>
      </c>
      <c r="W139" s="4">
        <f t="shared" si="233"/>
        <v>99.944596230642546</v>
      </c>
      <c r="X139" s="4">
        <f t="shared" si="234"/>
        <v>102.76523035663789</v>
      </c>
      <c r="Y139" s="4">
        <f t="shared" si="235"/>
        <v>103.3346771731991</v>
      </c>
      <c r="Z139" s="4">
        <f t="shared" si="236"/>
        <v>103.77799745612913</v>
      </c>
      <c r="AA139" s="4">
        <f t="shared" si="237"/>
        <v>101.18836471346059</v>
      </c>
      <c r="AB139" s="4">
        <f t="shared" si="238"/>
        <v>100.54324906260844</v>
      </c>
      <c r="AC139" s="4">
        <f t="shared" si="239"/>
        <v>103.3998123516148</v>
      </c>
      <c r="AD139" s="4">
        <f t="shared" si="240"/>
        <v>108.4189806719468</v>
      </c>
      <c r="AE139" s="4">
        <f t="shared" si="241"/>
        <v>116.48963630832685</v>
      </c>
      <c r="AF139" s="4">
        <f t="shared" si="242"/>
        <v>140.62748718645273</v>
      </c>
      <c r="AG139" s="4">
        <f t="shared" si="243"/>
        <v>177.9120224161978</v>
      </c>
      <c r="AI139" s="4">
        <f t="shared" si="244"/>
        <v>0.54428409561056412</v>
      </c>
      <c r="AJ139" s="4">
        <f t="shared" si="245"/>
        <v>0.19564541562257887</v>
      </c>
      <c r="AK139" s="4">
        <f t="shared" si="246"/>
        <v>-1.9454511691544667</v>
      </c>
      <c r="AL139" s="4">
        <f t="shared" si="247"/>
        <v>1.9396995073471999</v>
      </c>
      <c r="AM139" s="4">
        <f t="shared" si="248"/>
        <v>-0.34859623064254208</v>
      </c>
      <c r="AN139" s="4">
        <f t="shared" si="249"/>
        <v>0.46276964336210824</v>
      </c>
      <c r="AO139" s="4">
        <f t="shared" si="250"/>
        <v>-0.47467717319909752</v>
      </c>
      <c r="AP139" s="4">
        <f t="shared" si="251"/>
        <v>0.39700254387086886</v>
      </c>
      <c r="AQ139" s="4">
        <f t="shared" si="252"/>
        <v>-0.96036471346059216</v>
      </c>
      <c r="AR139" s="4">
        <f t="shared" si="253"/>
        <v>-4.1922490626084397</v>
      </c>
      <c r="AS139" s="4">
        <f t="shared" si="254"/>
        <v>-0.8738123516148022</v>
      </c>
      <c r="AT139" s="4">
        <f t="shared" si="255"/>
        <v>-0.92798067194679845</v>
      </c>
      <c r="AU139" s="4">
        <f t="shared" si="256"/>
        <v>-1.4016363083268573</v>
      </c>
      <c r="AV139" s="4">
        <f t="shared" ref="AV139:AW154" si="436">IF(OR($B139 &lt; P$230, $B139 &gt; P$233), 0, P139-AF139)</f>
        <v>-1.0684871864527281</v>
      </c>
      <c r="AW139" s="4">
        <f t="shared" si="436"/>
        <v>-1.6070224161977933</v>
      </c>
      <c r="AY139" s="2">
        <f t="shared" si="308"/>
        <v>91.388715904389443</v>
      </c>
      <c r="AZ139" s="2">
        <f t="shared" si="359"/>
        <v>91.333320203472184</v>
      </c>
      <c r="BA139" s="2">
        <f t="shared" si="360"/>
        <v>90.352532590817844</v>
      </c>
      <c r="BB139" s="2">
        <f t="shared" si="361"/>
        <v>90.714914617339517</v>
      </c>
      <c r="BC139" s="2">
        <f t="shared" si="362"/>
        <v>90.936578342197066</v>
      </c>
      <c r="BD139" s="2">
        <f t="shared" si="363"/>
        <v>91.443939385882132</v>
      </c>
      <c r="BE139" s="2">
        <f t="shared" si="364"/>
        <v>92.344008702594465</v>
      </c>
      <c r="BF139" s="2">
        <f t="shared" si="365"/>
        <v>94.811120953104435</v>
      </c>
      <c r="BG139" s="2">
        <f t="shared" si="366"/>
        <v>94.189838445745607</v>
      </c>
      <c r="BH139" s="2">
        <f t="shared" si="367"/>
        <v>93.12100188683786</v>
      </c>
      <c r="BI139" s="2">
        <f t="shared" si="368"/>
        <v>92.829006883307258</v>
      </c>
      <c r="BJ139" s="2">
        <f t="shared" si="369"/>
        <v>93.119107783136727</v>
      </c>
      <c r="BK139" s="2">
        <f t="shared" si="370"/>
        <v>93.676038152147001</v>
      </c>
      <c r="BL139" s="2">
        <f t="shared" si="371"/>
        <v>94.688065060978516</v>
      </c>
      <c r="BM139" s="2">
        <f t="shared" si="372"/>
        <v>95.677860617957649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116.42613703176859</v>
      </c>
      <c r="DL139" s="2">
        <f t="shared" ref="DL139:DY154" si="437">BP$228*$B139+BP$229</f>
        <v>119.87909508698984</v>
      </c>
      <c r="DM139" s="2">
        <f t="shared" si="437"/>
        <v>121.5576541275797</v>
      </c>
      <c r="DN139" s="2">
        <f t="shared" si="437"/>
        <v>121.42489559099437</v>
      </c>
      <c r="DO139" s="2">
        <f t="shared" si="437"/>
        <v>120.61731390013495</v>
      </c>
      <c r="DP139" s="2">
        <f t="shared" si="437"/>
        <v>131.85402133712657</v>
      </c>
      <c r="DQ139" s="2">
        <f t="shared" si="437"/>
        <v>121.43122453222455</v>
      </c>
      <c r="DR139" s="2">
        <f t="shared" si="437"/>
        <v>128.31567140825035</v>
      </c>
      <c r="DS139" s="2">
        <f t="shared" si="437"/>
        <v>125.12285829959515</v>
      </c>
      <c r="DT139" s="2">
        <f t="shared" si="437"/>
        <v>129.46033096254149</v>
      </c>
      <c r="DU139" s="2">
        <f t="shared" si="437"/>
        <v>122.27404788999527</v>
      </c>
      <c r="DV139" s="2">
        <f t="shared" si="437"/>
        <v>127.21175492577601</v>
      </c>
      <c r="DW139" s="2">
        <f t="shared" si="437"/>
        <v>120.00344512528721</v>
      </c>
      <c r="DX139" s="2">
        <f t="shared" si="437"/>
        <v>117.73608173760805</v>
      </c>
      <c r="DY139" s="2">
        <f t="shared" si="437"/>
        <v>117.03071546345814</v>
      </c>
      <c r="EA139" s="2">
        <f t="shared" si="228"/>
        <v>91.359484576598376</v>
      </c>
      <c r="EB139" s="2">
        <f t="shared" si="290"/>
        <v>91.284977372068226</v>
      </c>
      <c r="EC139" s="2">
        <f t="shared" si="291"/>
        <v>90.282819377255436</v>
      </c>
      <c r="ED139" s="2">
        <f t="shared" si="292"/>
        <v>90.646723363688949</v>
      </c>
      <c r="EE139" s="2">
        <f t="shared" si="293"/>
        <v>90.876894631088248</v>
      </c>
      <c r="EF139" s="2">
        <f t="shared" si="294"/>
        <v>91.362185979041101</v>
      </c>
      <c r="EG139" s="2">
        <f t="shared" si="295"/>
        <v>92.27631469211309</v>
      </c>
      <c r="EH139" s="2">
        <f t="shared" si="296"/>
        <v>94.75596007912246</v>
      </c>
      <c r="EI139" s="2">
        <f t="shared" si="297"/>
        <v>94.133072029286637</v>
      </c>
      <c r="EJ139" s="2">
        <f t="shared" si="298"/>
        <v>93.07595012766258</v>
      </c>
      <c r="EK139" s="2">
        <f t="shared" si="299"/>
        <v>92.747568774350867</v>
      </c>
      <c r="EL139" s="2">
        <f t="shared" si="300"/>
        <v>93.061141515518301</v>
      </c>
      <c r="EM139" s="2">
        <f t="shared" si="301"/>
        <v>93.638023522158434</v>
      </c>
      <c r="EN139" s="2">
        <f t="shared" si="302"/>
        <v>94.678019289650962</v>
      </c>
      <c r="EO139" s="2">
        <f t="shared" si="303"/>
        <v>95.687770632737283</v>
      </c>
      <c r="EQ139" s="2">
        <f t="shared" si="304"/>
        <v>91.403289948032423</v>
      </c>
      <c r="ER139" s="2">
        <f t="shared" ref="ER139:FE154" si="438">CV$228*$B139+CV$229</f>
        <v>91.365187894884002</v>
      </c>
      <c r="ES139" s="2">
        <f t="shared" si="438"/>
        <v>90.638088512768789</v>
      </c>
      <c r="ET139" s="2">
        <f t="shared" si="438"/>
        <v>90.965324691881349</v>
      </c>
      <c r="EU139" s="2">
        <f t="shared" si="438"/>
        <v>91.103188395364754</v>
      </c>
      <c r="EV139" s="2">
        <f t="shared" si="438"/>
        <v>91.614917002774078</v>
      </c>
      <c r="EW139" s="2">
        <f t="shared" si="438"/>
        <v>92.568416941324486</v>
      </c>
      <c r="EX139" s="2">
        <f t="shared" si="438"/>
        <v>94.843131854464232</v>
      </c>
      <c r="EY139" s="2">
        <f t="shared" si="438"/>
        <v>94.263392418082972</v>
      </c>
      <c r="EZ139" s="2">
        <f t="shared" si="438"/>
        <v>92.982810591162504</v>
      </c>
      <c r="FA139" s="2">
        <f t="shared" si="438"/>
        <v>93.080405516788346</v>
      </c>
      <c r="FB139" s="2">
        <f t="shared" si="438"/>
        <v>93.165142683663632</v>
      </c>
      <c r="FC139" s="2">
        <f t="shared" si="438"/>
        <v>93.600795445743245</v>
      </c>
      <c r="FD139" s="2">
        <f t="shared" si="438"/>
        <v>94.368522275586059</v>
      </c>
      <c r="FE139" s="2">
        <f t="shared" si="438"/>
        <v>94.906067372861855</v>
      </c>
      <c r="FG139" s="2">
        <f t="shared" si="306"/>
        <v>0.99897557600861453</v>
      </c>
      <c r="FH139" s="2">
        <f t="shared" ref="FH139:FU154" si="439">POWER(10,($B139-D$231)/D$229)/(1+POWER(10,($B139-D$231)/D$229))</f>
        <v>0.9985080374637999</v>
      </c>
      <c r="FI139" s="2">
        <f t="shared" si="439"/>
        <v>0.9987033256317932</v>
      </c>
      <c r="FJ139" s="2">
        <f t="shared" si="439"/>
        <v>0.99867680988557961</v>
      </c>
      <c r="FK139" s="2">
        <f t="shared" si="439"/>
        <v>0.99865176941424527</v>
      </c>
      <c r="FL139" s="2">
        <f t="shared" si="439"/>
        <v>0.99848780558596606</v>
      </c>
      <c r="FM139" s="2">
        <f t="shared" si="439"/>
        <v>0.99859391285074495</v>
      </c>
      <c r="FN139" s="2">
        <f t="shared" si="439"/>
        <v>0.99861747820456814</v>
      </c>
      <c r="FO139" s="2">
        <f t="shared" si="439"/>
        <v>0.99864489335860496</v>
      </c>
      <c r="FP139" s="2">
        <f t="shared" si="439"/>
        <v>0.99848514598718707</v>
      </c>
      <c r="FQ139" s="2">
        <f t="shared" si="439"/>
        <v>0.99841119712794935</v>
      </c>
      <c r="FR139" s="2">
        <f t="shared" si="439"/>
        <v>0.99858435990898442</v>
      </c>
      <c r="FS139" s="2">
        <f t="shared" si="439"/>
        <v>0.99845191366053065</v>
      </c>
      <c r="FT139" s="2">
        <f t="shared" si="439"/>
        <v>0.99862023116951071</v>
      </c>
      <c r="FU139" s="2">
        <f t="shared" si="439"/>
        <v>0.99827007265215117</v>
      </c>
      <c r="FW139" s="2">
        <f t="shared" si="324"/>
        <v>8.1096165058295686E-2</v>
      </c>
      <c r="FX139" s="2">
        <f t="shared" si="376"/>
        <v>7.0832090580668361E-2</v>
      </c>
      <c r="FY139" s="2">
        <f t="shared" si="377"/>
        <v>8.2078441544378364E-2</v>
      </c>
      <c r="FZ139" s="2">
        <f t="shared" si="378"/>
        <v>8.6207677084400774E-2</v>
      </c>
      <c r="GA139" s="2">
        <f t="shared" si="379"/>
        <v>8.6554608695259397E-2</v>
      </c>
      <c r="GB139" s="2">
        <f t="shared" si="380"/>
        <v>8.1200476678451219E-2</v>
      </c>
      <c r="GC139" s="2">
        <f t="shared" si="381"/>
        <v>9.1405206531585237E-2</v>
      </c>
      <c r="GD139" s="2">
        <f t="shared" si="382"/>
        <v>0.10053531187919029</v>
      </c>
      <c r="GE139" s="2">
        <f t="shared" si="383"/>
        <v>0.113351037432368</v>
      </c>
      <c r="GF139" s="2">
        <f t="shared" si="384"/>
        <v>0.10806652592848001</v>
      </c>
      <c r="GG139" s="2">
        <f t="shared" si="385"/>
        <v>0.10373360189463196</v>
      </c>
      <c r="GH139" s="2">
        <f t="shared" si="386"/>
        <v>9.2511366109374701E-2</v>
      </c>
      <c r="GI139" s="2">
        <f t="shared" si="387"/>
        <v>7.5247482527612708E-2</v>
      </c>
      <c r="GJ139" s="2">
        <f t="shared" si="388"/>
        <v>7.0336783685524762E-2</v>
      </c>
      <c r="GK139" s="2">
        <f t="shared" si="389"/>
        <v>5.9909893088310316E-2</v>
      </c>
      <c r="GM139" s="86">
        <f t="shared" si="325"/>
        <v>6.1818177777054572E-156</v>
      </c>
      <c r="GN139" s="86">
        <f t="shared" si="390"/>
        <v>1.1626139121874367E-148</v>
      </c>
      <c r="GO139" s="86">
        <f t="shared" si="391"/>
        <v>9.1475315649678252E-208</v>
      </c>
      <c r="GP139" s="86">
        <f t="shared" si="392"/>
        <v>3.6712482510556443E-211</v>
      </c>
      <c r="GQ139" s="86">
        <f t="shared" si="393"/>
        <v>1.273840627020032E-228</v>
      </c>
      <c r="GR139" s="86">
        <f t="shared" si="394"/>
        <v>4.3079948769915495E-218</v>
      </c>
      <c r="GS139" s="86">
        <f t="shared" si="395"/>
        <v>6.0022834819600336E-216</v>
      </c>
      <c r="GT139" s="86">
        <f t="shared" si="396"/>
        <v>3.2141936104102333E-198</v>
      </c>
      <c r="GU139" s="86">
        <f t="shared" si="397"/>
        <v>4.9075815554913939E-152</v>
      </c>
      <c r="GV139" s="86">
        <f t="shared" si="398"/>
        <v>2.9208320654347412E-222</v>
      </c>
      <c r="GW139" s="86">
        <f t="shared" si="399"/>
        <v>8.9024113468353243E-217</v>
      </c>
      <c r="GX139" s="86">
        <f t="shared" si="400"/>
        <v>2.1126340365517147E-206</v>
      </c>
      <c r="GY139" s="86">
        <f t="shared" si="401"/>
        <v>1.5509396093167996E-140</v>
      </c>
      <c r="GZ139" s="86">
        <f t="shared" si="402"/>
        <v>2.9722281661634561E-185</v>
      </c>
      <c r="HA139" s="86">
        <f t="shared" si="403"/>
        <v>2.7427633959459933E-146</v>
      </c>
      <c r="HC139" s="86">
        <f t="shared" si="326"/>
        <v>9.5969390802011479E-66</v>
      </c>
      <c r="HD139" s="86">
        <f t="shared" si="404"/>
        <v>8.9510286933183917E-68</v>
      </c>
      <c r="HE139" s="86">
        <f t="shared" si="405"/>
        <v>1.6049976452552528E-83</v>
      </c>
      <c r="HF139" s="86">
        <f t="shared" si="406"/>
        <v>5.5702561869017596E-77</v>
      </c>
      <c r="HG139" s="86">
        <f t="shared" si="407"/>
        <v>5.07636271767338E-98</v>
      </c>
      <c r="HH139" s="86">
        <f t="shared" si="408"/>
        <v>1.582023081341005E-126</v>
      </c>
      <c r="HI139" s="86">
        <f t="shared" si="409"/>
        <v>5.4238484664818926E-115</v>
      </c>
      <c r="HJ139" s="86">
        <f t="shared" si="410"/>
        <v>1.6237417034175819E-92</v>
      </c>
      <c r="HK139" s="86">
        <f t="shared" si="411"/>
        <v>5.3828510936115054E-83</v>
      </c>
      <c r="HL139" s="86">
        <f t="shared" si="412"/>
        <v>4.0933073592968068E-99</v>
      </c>
      <c r="HM139" s="86">
        <f t="shared" si="413"/>
        <v>1.4171475452819342E-113</v>
      </c>
      <c r="HN139" s="86">
        <f t="shared" si="414"/>
        <v>1.4180311968254093E-75</v>
      </c>
      <c r="HO139" s="86">
        <f t="shared" si="415"/>
        <v>2.7489798436288009E-54</v>
      </c>
      <c r="HP139" s="86">
        <f t="shared" si="416"/>
        <v>6.5806329678000253E-77</v>
      </c>
      <c r="HQ139" s="86">
        <f t="shared" si="417"/>
        <v>1.0326722824978314E-53</v>
      </c>
      <c r="HS139" s="86">
        <f t="shared" si="327"/>
        <v>0.51057287438744359</v>
      </c>
      <c r="HT139" s="86">
        <f t="shared" si="418"/>
        <v>0.51476355672072183</v>
      </c>
      <c r="HU139" s="86">
        <f t="shared" si="419"/>
        <v>0.50232628548986413</v>
      </c>
      <c r="HV139" s="86">
        <f t="shared" si="420"/>
        <v>0.51766281882193799</v>
      </c>
      <c r="HW139" s="86">
        <f t="shared" si="421"/>
        <v>0.51596759557768768</v>
      </c>
      <c r="HX139" s="86">
        <f t="shared" si="422"/>
        <v>0.51908371001564302</v>
      </c>
      <c r="HY139" s="86">
        <f t="shared" si="423"/>
        <v>0.50627896205815104</v>
      </c>
      <c r="HZ139" s="86">
        <f t="shared" si="424"/>
        <v>0.44654646323091707</v>
      </c>
      <c r="IA139" s="86">
        <f t="shared" si="425"/>
        <v>0.36964056061245093</v>
      </c>
      <c r="IB139" s="86">
        <f t="shared" si="426"/>
        <v>0.35019704750165626</v>
      </c>
      <c r="IC139" s="86">
        <f t="shared" si="427"/>
        <v>0.39753144044252275</v>
      </c>
      <c r="ID139" s="86">
        <f t="shared" si="428"/>
        <v>0.46782735584310559</v>
      </c>
      <c r="IE139" s="86">
        <f t="shared" si="429"/>
        <v>0.51594106028193454</v>
      </c>
      <c r="IF139" s="86">
        <f t="shared" si="430"/>
        <v>0.5653447050689957</v>
      </c>
      <c r="IG139" s="86">
        <f t="shared" si="431"/>
        <v>0.53088700744511763</v>
      </c>
      <c r="II139" s="86">
        <f t="shared" si="328"/>
        <v>1.2259392998429966E-15</v>
      </c>
      <c r="IJ139" s="86">
        <f t="shared" si="329"/>
        <v>8.2359319312868226E-19</v>
      </c>
      <c r="IK139" s="86">
        <f t="shared" si="330"/>
        <v>5.6424233645551297E-20</v>
      </c>
      <c r="IL139" s="86">
        <f t="shared" si="331"/>
        <v>3.9963517082537345E-19</v>
      </c>
      <c r="IM139" s="86">
        <f t="shared" si="332"/>
        <v>5.214861890452509E-19</v>
      </c>
      <c r="IN139" s="86">
        <f t="shared" si="333"/>
        <v>1.5202955109638379E-22</v>
      </c>
      <c r="IO139" s="86">
        <f t="shared" si="334"/>
        <v>1.558443956502185E-19</v>
      </c>
      <c r="IP139" s="86">
        <f t="shared" si="335"/>
        <v>1.1245561732040848E-18</v>
      </c>
      <c r="IQ139" s="86">
        <f t="shared" si="336"/>
        <v>3.3900363139474007E-16</v>
      </c>
      <c r="IR139" s="86">
        <f t="shared" si="337"/>
        <v>3.0973479640097579E-17</v>
      </c>
      <c r="IS139" s="86">
        <f t="shared" si="338"/>
        <v>5.7200617391598314E-19</v>
      </c>
      <c r="IT139" s="86">
        <f t="shared" si="339"/>
        <v>3.8024135272510234E-20</v>
      </c>
      <c r="IU139" s="86">
        <f t="shared" si="340"/>
        <v>4.1837199574473315E-22</v>
      </c>
      <c r="IV139" s="86">
        <f t="shared" si="341"/>
        <v>1.2158065945268E-12</v>
      </c>
      <c r="IW139" s="86">
        <f t="shared" si="342"/>
        <v>3.5260786844484705E-11</v>
      </c>
      <c r="IY139" s="86">
        <f t="shared" si="343"/>
        <v>0.51057287438744481</v>
      </c>
      <c r="IZ139" s="86">
        <f t="shared" si="344"/>
        <v>0.51476355672072183</v>
      </c>
      <c r="JA139" s="86">
        <f t="shared" si="345"/>
        <v>0.50232628548986413</v>
      </c>
      <c r="JB139" s="86">
        <f t="shared" si="346"/>
        <v>0.51766281882193799</v>
      </c>
      <c r="JC139" s="86">
        <f t="shared" si="347"/>
        <v>0.51596759557768768</v>
      </c>
      <c r="JD139" s="86">
        <f t="shared" si="348"/>
        <v>0.51908371001564302</v>
      </c>
      <c r="JE139" s="86">
        <f t="shared" si="349"/>
        <v>0.50627896205815104</v>
      </c>
      <c r="JF139" s="86">
        <f t="shared" si="350"/>
        <v>0.44654646323091707</v>
      </c>
      <c r="JG139" s="86">
        <f t="shared" si="351"/>
        <v>0.36964056061245126</v>
      </c>
      <c r="JH139" s="86">
        <f t="shared" si="352"/>
        <v>0.35019704750165631</v>
      </c>
      <c r="JI139" s="86">
        <f t="shared" si="353"/>
        <v>0.39753144044252275</v>
      </c>
      <c r="JJ139" s="86">
        <f t="shared" si="354"/>
        <v>0.46782735584310559</v>
      </c>
      <c r="JK139" s="86">
        <f t="shared" si="355"/>
        <v>0.51594106028193454</v>
      </c>
      <c r="JL139" s="86">
        <f t="shared" si="356"/>
        <v>0.56534470507021151</v>
      </c>
      <c r="JM139" s="86">
        <f t="shared" si="357"/>
        <v>0.53088700748037843</v>
      </c>
    </row>
    <row r="140" spans="2:273" x14ac:dyDescent="0.25">
      <c r="B140" s="2">
        <v>113</v>
      </c>
      <c r="C140" s="37">
        <v>92.216999999999999</v>
      </c>
      <c r="D140" s="37">
        <v>91.718999999999994</v>
      </c>
      <c r="E140" s="37">
        <v>91.578999999999994</v>
      </c>
      <c r="F140" s="37">
        <v>96.525999999999996</v>
      </c>
      <c r="G140" s="37">
        <v>98.667000000000002</v>
      </c>
      <c r="H140" s="37">
        <v>101.193</v>
      </c>
      <c r="I140" s="37">
        <v>99.491</v>
      </c>
      <c r="J140" s="37">
        <v>101</v>
      </c>
      <c r="K140" s="37">
        <v>97.754000000000005</v>
      </c>
      <c r="L140" s="37">
        <v>96.807000000000002</v>
      </c>
      <c r="M140" s="37">
        <v>98.947000000000003</v>
      </c>
      <c r="N140" s="37">
        <v>102.526</v>
      </c>
      <c r="O140" s="37">
        <v>112.86</v>
      </c>
      <c r="P140" s="37">
        <v>133.661</v>
      </c>
      <c r="Q140" s="37">
        <v>176.119</v>
      </c>
      <c r="S140" s="4">
        <f t="shared" si="229"/>
        <v>91.262308199482334</v>
      </c>
      <c r="T140" s="4">
        <f t="shared" si="230"/>
        <v>92.867834003621255</v>
      </c>
      <c r="U140" s="4">
        <f t="shared" si="231"/>
        <v>93.526521027279173</v>
      </c>
      <c r="V140" s="4">
        <f t="shared" si="232"/>
        <v>97.054456054920536</v>
      </c>
      <c r="W140" s="4">
        <f t="shared" si="233"/>
        <v>97.736218918018679</v>
      </c>
      <c r="X140" s="4">
        <f t="shared" si="234"/>
        <v>100.19952447385366</v>
      </c>
      <c r="Y140" s="4">
        <f t="shared" si="235"/>
        <v>100.20037022371068</v>
      </c>
      <c r="Z140" s="4">
        <f t="shared" si="236"/>
        <v>100.30865395260841</v>
      </c>
      <c r="AA140" s="4">
        <f t="shared" si="237"/>
        <v>98.007579340645592</v>
      </c>
      <c r="AB140" s="4">
        <f t="shared" si="238"/>
        <v>97.046414226437776</v>
      </c>
      <c r="AC140" s="4">
        <f t="shared" si="239"/>
        <v>98.746966432571469</v>
      </c>
      <c r="AD140" s="4">
        <f t="shared" si="240"/>
        <v>103.0065572794327</v>
      </c>
      <c r="AE140" s="4">
        <f t="shared" si="241"/>
        <v>112.58246688025082</v>
      </c>
      <c r="AF140" s="4">
        <f t="shared" si="242"/>
        <v>135.3643625248954</v>
      </c>
      <c r="AG140" s="4">
        <f t="shared" si="243"/>
        <v>177.62392231497765</v>
      </c>
      <c r="AI140" s="4">
        <f t="shared" si="244"/>
        <v>0.954691800517665</v>
      </c>
      <c r="AJ140" s="4">
        <f t="shared" si="245"/>
        <v>-1.1488340036212605</v>
      </c>
      <c r="AK140" s="4">
        <f t="shared" si="246"/>
        <v>-1.9475210272791799</v>
      </c>
      <c r="AL140" s="4">
        <f t="shared" si="247"/>
        <v>-0.52845605492053949</v>
      </c>
      <c r="AM140" s="4">
        <f t="shared" si="248"/>
        <v>0.9307810819813227</v>
      </c>
      <c r="AN140" s="4">
        <f t="shared" si="249"/>
        <v>0.99347552614634083</v>
      </c>
      <c r="AO140" s="4">
        <f t="shared" si="250"/>
        <v>-0.70937022371067826</v>
      </c>
      <c r="AP140" s="4">
        <f t="shared" si="251"/>
        <v>0.69134604739159045</v>
      </c>
      <c r="AQ140" s="4">
        <f t="shared" si="252"/>
        <v>-0.25357934064558663</v>
      </c>
      <c r="AR140" s="4">
        <f t="shared" si="253"/>
        <v>-0.23941422643777344</v>
      </c>
      <c r="AS140" s="4">
        <f t="shared" si="254"/>
        <v>0.20003356742853384</v>
      </c>
      <c r="AT140" s="4">
        <f t="shared" si="255"/>
        <v>-0.48055727943270199</v>
      </c>
      <c r="AU140" s="4">
        <f t="shared" si="256"/>
        <v>0.27753311974917949</v>
      </c>
      <c r="AV140" s="4">
        <f t="shared" si="436"/>
        <v>-1.7033625248953967</v>
      </c>
      <c r="AW140" s="4">
        <f t="shared" si="436"/>
        <v>-1.5049223149776481</v>
      </c>
      <c r="AY140" s="2">
        <f t="shared" si="308"/>
        <v>91.262308199482334</v>
      </c>
      <c r="AZ140" s="2">
        <f t="shared" si="359"/>
        <v>91.182391204347567</v>
      </c>
      <c r="BA140" s="2">
        <f t="shared" si="360"/>
        <v>90.178672642597292</v>
      </c>
      <c r="BB140" s="2">
        <f t="shared" si="361"/>
        <v>90.557652192120884</v>
      </c>
      <c r="BC140" s="2">
        <f t="shared" si="362"/>
        <v>90.78520757248603</v>
      </c>
      <c r="BD140" s="2">
        <f t="shared" si="363"/>
        <v>91.267594140152568</v>
      </c>
      <c r="BE140" s="2">
        <f t="shared" si="364"/>
        <v>92.20153739300379</v>
      </c>
      <c r="BF140" s="2">
        <f t="shared" si="365"/>
        <v>94.66159343960075</v>
      </c>
      <c r="BG140" s="2">
        <f t="shared" si="366"/>
        <v>94.054826098069043</v>
      </c>
      <c r="BH140" s="2">
        <f t="shared" si="367"/>
        <v>92.99000711400106</v>
      </c>
      <c r="BI140" s="2">
        <f t="shared" si="368"/>
        <v>92.682760138333379</v>
      </c>
      <c r="BJ140" s="2">
        <f t="shared" si="369"/>
        <v>92.986164475182107</v>
      </c>
      <c r="BK140" s="2">
        <f t="shared" si="370"/>
        <v>93.563001918522176</v>
      </c>
      <c r="BL140" s="2">
        <f t="shared" si="371"/>
        <v>94.568936685876508</v>
      </c>
      <c r="BM140" s="2">
        <f t="shared" si="372"/>
        <v>95.588188391234709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116.52459909909908</v>
      </c>
      <c r="DL140" s="2">
        <f t="shared" si="437"/>
        <v>120.01662041798885</v>
      </c>
      <c r="DM140" s="2">
        <f t="shared" si="437"/>
        <v>121.71555525328326</v>
      </c>
      <c r="DN140" s="2">
        <f t="shared" si="437"/>
        <v>121.58676257035646</v>
      </c>
      <c r="DO140" s="2">
        <f t="shared" si="437"/>
        <v>120.75830114709851</v>
      </c>
      <c r="DP140" s="2">
        <f t="shared" si="437"/>
        <v>132.1186702228544</v>
      </c>
      <c r="DQ140" s="2">
        <f t="shared" si="437"/>
        <v>121.57939566692198</v>
      </c>
      <c r="DR140" s="2">
        <f t="shared" si="437"/>
        <v>128.52036842105264</v>
      </c>
      <c r="DS140" s="2">
        <f t="shared" si="437"/>
        <v>125.29739271255062</v>
      </c>
      <c r="DT140" s="2">
        <f t="shared" si="437"/>
        <v>129.69706258890469</v>
      </c>
      <c r="DU140" s="2">
        <f t="shared" si="437"/>
        <v>122.44828165007114</v>
      </c>
      <c r="DV140" s="2">
        <f t="shared" si="437"/>
        <v>127.4375597840756</v>
      </c>
      <c r="DW140" s="2">
        <f t="shared" si="437"/>
        <v>120.16214695262062</v>
      </c>
      <c r="DX140" s="2">
        <f t="shared" si="437"/>
        <v>117.88670040485829</v>
      </c>
      <c r="DY140" s="2">
        <f t="shared" si="437"/>
        <v>117.18081539661321</v>
      </c>
      <c r="EA140" s="2">
        <f t="shared" si="228"/>
        <v>91.234509073097641</v>
      </c>
      <c r="EB140" s="2">
        <f t="shared" si="290"/>
        <v>91.136367270788924</v>
      </c>
      <c r="EC140" s="2">
        <f t="shared" si="291"/>
        <v>90.107010591350416</v>
      </c>
      <c r="ED140" s="2">
        <f t="shared" si="292"/>
        <v>90.487916196955297</v>
      </c>
      <c r="EE140" s="2">
        <f t="shared" si="293"/>
        <v>90.725420484380862</v>
      </c>
      <c r="EF140" s="2">
        <f t="shared" si="294"/>
        <v>91.187316509516549</v>
      </c>
      <c r="EG140" s="2">
        <f t="shared" si="295"/>
        <v>92.132658181371966</v>
      </c>
      <c r="EH140" s="2">
        <f t="shared" si="296"/>
        <v>94.608660402805256</v>
      </c>
      <c r="EI140" s="2">
        <f t="shared" si="297"/>
        <v>93.998968635599084</v>
      </c>
      <c r="EJ140" s="2">
        <f t="shared" si="298"/>
        <v>92.95093341225737</v>
      </c>
      <c r="EK140" s="2">
        <f t="shared" si="299"/>
        <v>92.599420257268818</v>
      </c>
      <c r="EL140" s="2">
        <f t="shared" si="300"/>
        <v>92.930344485771585</v>
      </c>
      <c r="EM140" s="2">
        <f t="shared" si="301"/>
        <v>93.528719375464433</v>
      </c>
      <c r="EN140" s="2">
        <f t="shared" si="302"/>
        <v>94.564934476423772</v>
      </c>
      <c r="EO140" s="2">
        <f t="shared" si="303"/>
        <v>95.609034993777428</v>
      </c>
      <c r="EQ140" s="2">
        <f t="shared" si="304"/>
        <v>91.281758661262899</v>
      </c>
      <c r="ER140" s="2">
        <f t="shared" si="438"/>
        <v>91.223506646631279</v>
      </c>
      <c r="ES140" s="2">
        <f t="shared" si="438"/>
        <v>90.490906443236383</v>
      </c>
      <c r="ET140" s="2">
        <f t="shared" si="438"/>
        <v>90.831429086273218</v>
      </c>
      <c r="EU140" s="2">
        <f t="shared" si="438"/>
        <v>90.968242657123966</v>
      </c>
      <c r="EV140" s="2">
        <f t="shared" si="438"/>
        <v>91.456950645133787</v>
      </c>
      <c r="EW140" s="2">
        <f t="shared" si="438"/>
        <v>92.445831215906054</v>
      </c>
      <c r="EX140" s="2">
        <f t="shared" si="438"/>
        <v>94.701807526190365</v>
      </c>
      <c r="EY140" s="2">
        <f t="shared" si="438"/>
        <v>94.138643784241424</v>
      </c>
      <c r="EZ140" s="2">
        <f t="shared" si="438"/>
        <v>92.851162148541292</v>
      </c>
      <c r="FA140" s="2">
        <f t="shared" si="438"/>
        <v>92.955348151981269</v>
      </c>
      <c r="FB140" s="2">
        <f t="shared" si="438"/>
        <v>93.042369227461407</v>
      </c>
      <c r="FC140" s="2">
        <f t="shared" si="438"/>
        <v>93.488120502077294</v>
      </c>
      <c r="FD140" s="2">
        <f t="shared" si="438"/>
        <v>94.234025080998663</v>
      </c>
      <c r="FE140" s="2">
        <f t="shared" si="438"/>
        <v>94.768675996087964</v>
      </c>
      <c r="FG140" s="2">
        <f t="shared" si="306"/>
        <v>0.99906562999332305</v>
      </c>
      <c r="FH140" s="2">
        <f t="shared" si="439"/>
        <v>0.99863913534548121</v>
      </c>
      <c r="FI140" s="2">
        <f t="shared" si="439"/>
        <v>0.99881728398111957</v>
      </c>
      <c r="FJ140" s="2">
        <f t="shared" si="439"/>
        <v>0.99879309575761899</v>
      </c>
      <c r="FK140" s="2">
        <f t="shared" si="439"/>
        <v>0.998770253207375</v>
      </c>
      <c r="FL140" s="2">
        <f t="shared" si="439"/>
        <v>0.99862067877523342</v>
      </c>
      <c r="FM140" s="2">
        <f t="shared" si="439"/>
        <v>0.99871747460420945</v>
      </c>
      <c r="FN140" s="2">
        <f t="shared" si="439"/>
        <v>0.99873897173670056</v>
      </c>
      <c r="FO140" s="2">
        <f t="shared" si="439"/>
        <v>0.99876398067817651</v>
      </c>
      <c r="FP140" s="2">
        <f t="shared" si="439"/>
        <v>0.99861825254614178</v>
      </c>
      <c r="FQ140" s="2">
        <f t="shared" si="439"/>
        <v>0.99855079196352936</v>
      </c>
      <c r="FR140" s="2">
        <f t="shared" si="439"/>
        <v>0.99870876005424958</v>
      </c>
      <c r="FS140" s="2">
        <f t="shared" si="439"/>
        <v>0.99858793613412322</v>
      </c>
      <c r="FT140" s="2">
        <f t="shared" si="439"/>
        <v>0.9987414830809177</v>
      </c>
      <c r="FU140" s="2">
        <f t="shared" si="439"/>
        <v>0.99842204731962469</v>
      </c>
      <c r="FW140" s="2">
        <f t="shared" si="324"/>
        <v>8.8229865277358238E-2</v>
      </c>
      <c r="FX140" s="2">
        <f t="shared" si="376"/>
        <v>7.7138696164428255E-2</v>
      </c>
      <c r="FY140" s="2">
        <f t="shared" si="377"/>
        <v>8.9290152454934213E-2</v>
      </c>
      <c r="FZ140" s="2">
        <f t="shared" si="378"/>
        <v>9.3745144784297268E-2</v>
      </c>
      <c r="GA140" s="2">
        <f t="shared" si="379"/>
        <v>9.4119285643096462E-2</v>
      </c>
      <c r="GB140" s="2">
        <f t="shared" si="380"/>
        <v>8.834247060834767E-2</v>
      </c>
      <c r="GC140" s="2">
        <f t="shared" si="381"/>
        <v>9.9347707345584263E-2</v>
      </c>
      <c r="GD140" s="2">
        <f t="shared" si="382"/>
        <v>0.10917583021514571</v>
      </c>
      <c r="GE140" s="2">
        <f t="shared" si="383"/>
        <v>0.12294245422429911</v>
      </c>
      <c r="GF140" s="2">
        <f t="shared" si="384"/>
        <v>0.11726992572304605</v>
      </c>
      <c r="GG140" s="2">
        <f t="shared" si="385"/>
        <v>0.11261458247601257</v>
      </c>
      <c r="GH140" s="2">
        <f t="shared" si="386"/>
        <v>0.10053934899424105</v>
      </c>
      <c r="GI140" s="2">
        <f t="shared" si="387"/>
        <v>8.1912559905620339E-2</v>
      </c>
      <c r="GJ140" s="2">
        <f t="shared" si="388"/>
        <v>7.6602924853504187E-2</v>
      </c>
      <c r="GK140" s="2">
        <f t="shared" si="389"/>
        <v>6.5312386016859916E-2</v>
      </c>
      <c r="GM140" s="86">
        <f t="shared" si="325"/>
        <v>9.5569751626200252E-162</v>
      </c>
      <c r="GN140" s="86">
        <f t="shared" si="390"/>
        <v>2.8432246562645574E-154</v>
      </c>
      <c r="GO140" s="86">
        <f t="shared" si="391"/>
        <v>1.6540902180036154E-215</v>
      </c>
      <c r="GP140" s="86">
        <f t="shared" si="392"/>
        <v>4.3868115948993823E-219</v>
      </c>
      <c r="GQ140" s="86">
        <f t="shared" si="393"/>
        <v>3.5423616186210781E-237</v>
      </c>
      <c r="GR140" s="86">
        <f t="shared" si="394"/>
        <v>2.879418931610075E-226</v>
      </c>
      <c r="GS140" s="86">
        <f t="shared" si="395"/>
        <v>5.4688759406368633E-224</v>
      </c>
      <c r="GT140" s="86">
        <f t="shared" si="396"/>
        <v>1.2778870442640832E-205</v>
      </c>
      <c r="GU140" s="86">
        <f t="shared" si="397"/>
        <v>1.037544866989046E-157</v>
      </c>
      <c r="GV140" s="86">
        <f t="shared" si="398"/>
        <v>1.3990375701519295E-230</v>
      </c>
      <c r="GW140" s="86">
        <f t="shared" si="399"/>
        <v>6.173068852583779E-225</v>
      </c>
      <c r="GX140" s="86">
        <f t="shared" si="400"/>
        <v>4.1917814455081881E-214</v>
      </c>
      <c r="GY140" s="86">
        <f t="shared" si="401"/>
        <v>8.2955371986478722E-146</v>
      </c>
      <c r="GZ140" s="86">
        <f t="shared" si="402"/>
        <v>3.8504029049578E-192</v>
      </c>
      <c r="HA140" s="86">
        <f t="shared" si="403"/>
        <v>1.050521486437434E-151</v>
      </c>
      <c r="HC140" s="86">
        <f t="shared" si="326"/>
        <v>1.2873155277172794E-69</v>
      </c>
      <c r="HD140" s="86">
        <f t="shared" si="404"/>
        <v>6.6911699025355965E-72</v>
      </c>
      <c r="HE140" s="86">
        <f t="shared" si="405"/>
        <v>1.9535307867974675E-88</v>
      </c>
      <c r="HF140" s="86">
        <f t="shared" si="406"/>
        <v>1.3812994835747649E-81</v>
      </c>
      <c r="HG140" s="86">
        <f t="shared" si="407"/>
        <v>6.5582796093875505E-104</v>
      </c>
      <c r="HH140" s="86">
        <f t="shared" si="408"/>
        <v>3.2290085355133123E-134</v>
      </c>
      <c r="HI140" s="86">
        <f t="shared" si="409"/>
        <v>7.9480641646475879E-122</v>
      </c>
      <c r="HJ140" s="86">
        <f t="shared" si="410"/>
        <v>6.0593309187750815E-98</v>
      </c>
      <c r="HK140" s="86">
        <f t="shared" si="411"/>
        <v>8.2154245915121253E-88</v>
      </c>
      <c r="HL140" s="86">
        <f t="shared" si="412"/>
        <v>6.4589177610740654E-105</v>
      </c>
      <c r="HM140" s="86">
        <f t="shared" si="413"/>
        <v>2.6886117570865099E-120</v>
      </c>
      <c r="HN140" s="86">
        <f t="shared" si="414"/>
        <v>5.4388489778229982E-80</v>
      </c>
      <c r="HO140" s="86">
        <f t="shared" si="415"/>
        <v>1.4834272748801675E-57</v>
      </c>
      <c r="HP140" s="86">
        <f t="shared" si="416"/>
        <v>1.658481640771248E-81</v>
      </c>
      <c r="HQ140" s="86">
        <f t="shared" si="417"/>
        <v>6.7081341430785939E-57</v>
      </c>
      <c r="HS140" s="86">
        <f t="shared" si="327"/>
        <v>0.46791202304054996</v>
      </c>
      <c r="HT140" s="86">
        <f t="shared" si="418"/>
        <v>0.4764042970748486</v>
      </c>
      <c r="HU140" s="86">
        <f t="shared" si="419"/>
        <v>0.44057411125719664</v>
      </c>
      <c r="HV140" s="86">
        <f t="shared" si="420"/>
        <v>0.48168601436230629</v>
      </c>
      <c r="HW140" s="86">
        <f t="shared" si="421"/>
        <v>0.47472816780677995</v>
      </c>
      <c r="HX140" s="86">
        <f t="shared" si="422"/>
        <v>0.49107001951585333</v>
      </c>
      <c r="HY140" s="86">
        <f t="shared" si="423"/>
        <v>0.4457943283883839</v>
      </c>
      <c r="HZ140" s="86">
        <f t="shared" si="424"/>
        <v>0.34938068123593358</v>
      </c>
      <c r="IA140" s="86">
        <f t="shared" si="425"/>
        <v>0.26379992599032959</v>
      </c>
      <c r="IB140" s="86">
        <f t="shared" si="426"/>
        <v>0.24355746316956456</v>
      </c>
      <c r="IC140" s="86">
        <f t="shared" si="427"/>
        <v>0.28889828125921918</v>
      </c>
      <c r="ID140" s="86">
        <f t="shared" si="428"/>
        <v>0.37819463801508335</v>
      </c>
      <c r="IE140" s="86">
        <f t="shared" si="429"/>
        <v>0.50839984199066091</v>
      </c>
      <c r="IF140" s="86">
        <f t="shared" si="430"/>
        <v>0.56319046398977179</v>
      </c>
      <c r="IG140" s="86">
        <f t="shared" si="431"/>
        <v>0.57894341435783392</v>
      </c>
      <c r="II140" s="86">
        <f t="shared" si="328"/>
        <v>1.3792603448000146E-14</v>
      </c>
      <c r="IJ140" s="86">
        <f t="shared" si="329"/>
        <v>1.3436885693837068E-17</v>
      </c>
      <c r="IK140" s="86">
        <f t="shared" si="330"/>
        <v>1.3452200381254405E-18</v>
      </c>
      <c r="IL140" s="86">
        <f t="shared" si="331"/>
        <v>8.8174812624556697E-18</v>
      </c>
      <c r="IM140" s="86">
        <f t="shared" si="332"/>
        <v>1.1340338481702233E-17</v>
      </c>
      <c r="IN140" s="86">
        <f t="shared" si="333"/>
        <v>5.5222740143630435E-21</v>
      </c>
      <c r="IO140" s="86">
        <f t="shared" si="334"/>
        <v>4.0270615992077925E-18</v>
      </c>
      <c r="IP140" s="86">
        <f t="shared" si="335"/>
        <v>2.8834442529348066E-17</v>
      </c>
      <c r="IQ140" s="86">
        <f t="shared" si="336"/>
        <v>6.5279449456649979E-15</v>
      </c>
      <c r="IR140" s="86">
        <f t="shared" si="337"/>
        <v>6.778868061606577E-16</v>
      </c>
      <c r="IS140" s="86">
        <f t="shared" si="338"/>
        <v>1.6326382096016747E-17</v>
      </c>
      <c r="IT140" s="86">
        <f t="shared" si="339"/>
        <v>1.1175591167525594E-18</v>
      </c>
      <c r="IU140" s="86">
        <f t="shared" si="340"/>
        <v>1.2587956153678246E-20</v>
      </c>
      <c r="IV140" s="86">
        <f t="shared" si="341"/>
        <v>7.3780233614090364E-12</v>
      </c>
      <c r="IW140" s="86">
        <f t="shared" si="342"/>
        <v>1.541782094823682E-10</v>
      </c>
      <c r="IY140" s="86">
        <f t="shared" si="343"/>
        <v>0.46791202304056373</v>
      </c>
      <c r="IZ140" s="86">
        <f t="shared" si="344"/>
        <v>0.4764042970748486</v>
      </c>
      <c r="JA140" s="86">
        <f t="shared" si="345"/>
        <v>0.44057411125719664</v>
      </c>
      <c r="JB140" s="86">
        <f t="shared" si="346"/>
        <v>0.48168601436230629</v>
      </c>
      <c r="JC140" s="86">
        <f t="shared" si="347"/>
        <v>0.47472816780677995</v>
      </c>
      <c r="JD140" s="86">
        <f t="shared" si="348"/>
        <v>0.49107001951585333</v>
      </c>
      <c r="JE140" s="86">
        <f t="shared" si="349"/>
        <v>0.4457943283883839</v>
      </c>
      <c r="JF140" s="86">
        <f t="shared" si="350"/>
        <v>0.34938068123593363</v>
      </c>
      <c r="JG140" s="86">
        <f t="shared" si="351"/>
        <v>0.26379992599033614</v>
      </c>
      <c r="JH140" s="86">
        <f t="shared" si="352"/>
        <v>0.24355746316956522</v>
      </c>
      <c r="JI140" s="86">
        <f t="shared" si="353"/>
        <v>0.28889828125921918</v>
      </c>
      <c r="JJ140" s="86">
        <f t="shared" si="354"/>
        <v>0.37819463801508335</v>
      </c>
      <c r="JK140" s="86">
        <f t="shared" si="355"/>
        <v>0.50839984199066091</v>
      </c>
      <c r="JL140" s="86">
        <f t="shared" si="356"/>
        <v>0.56319046399714978</v>
      </c>
      <c r="JM140" s="86">
        <f t="shared" si="357"/>
        <v>0.57894341451201214</v>
      </c>
    </row>
    <row r="141" spans="2:273" x14ac:dyDescent="0.25">
      <c r="B141" s="2">
        <v>114</v>
      </c>
      <c r="C141" s="37">
        <v>91.183000000000007</v>
      </c>
      <c r="D141" s="37">
        <v>93.298000000000002</v>
      </c>
      <c r="E141" s="37">
        <v>92.018000000000001</v>
      </c>
      <c r="F141" s="37">
        <v>95.403999999999996</v>
      </c>
      <c r="G141" s="37">
        <v>93.894999999999996</v>
      </c>
      <c r="H141" s="37">
        <v>95.649000000000001</v>
      </c>
      <c r="I141" s="37">
        <v>96.105000000000004</v>
      </c>
      <c r="J141" s="37">
        <v>96.667000000000002</v>
      </c>
      <c r="K141" s="37">
        <v>95.649000000000001</v>
      </c>
      <c r="L141" s="37">
        <v>93.385999999999996</v>
      </c>
      <c r="M141" s="37">
        <v>95.561000000000007</v>
      </c>
      <c r="N141" s="37">
        <v>98.263000000000005</v>
      </c>
      <c r="O141" s="37">
        <v>108.684</v>
      </c>
      <c r="P141" s="37">
        <v>128.42400000000001</v>
      </c>
      <c r="Q141" s="37">
        <v>169.678</v>
      </c>
      <c r="S141" s="4">
        <f t="shared" si="229"/>
        <v>91.136139684612004</v>
      </c>
      <c r="T141" s="4">
        <f t="shared" si="230"/>
        <v>92.234072983586387</v>
      </c>
      <c r="U141" s="4">
        <f t="shared" si="231"/>
        <v>92.159835697288955</v>
      </c>
      <c r="V141" s="4">
        <f t="shared" si="232"/>
        <v>94.90412838887093</v>
      </c>
      <c r="W141" s="4">
        <f t="shared" si="233"/>
        <v>95.387577561714821</v>
      </c>
      <c r="X141" s="4">
        <f t="shared" si="234"/>
        <v>97.250250782858558</v>
      </c>
      <c r="Y141" s="4">
        <f t="shared" si="235"/>
        <v>97.150810019153425</v>
      </c>
      <c r="Z141" s="4">
        <f t="shared" si="236"/>
        <v>97.581712609066656</v>
      </c>
      <c r="AA141" s="4">
        <f t="shared" si="237"/>
        <v>95.846716985083333</v>
      </c>
      <c r="AB141" s="4">
        <f t="shared" si="238"/>
        <v>94.765353050194975</v>
      </c>
      <c r="AC141" s="4">
        <f t="shared" si="239"/>
        <v>95.507147246768625</v>
      </c>
      <c r="AD141" s="4">
        <f t="shared" si="240"/>
        <v>98.527542518970435</v>
      </c>
      <c r="AE141" s="4">
        <f t="shared" si="241"/>
        <v>107.51195019288274</v>
      </c>
      <c r="AF141" s="4">
        <f t="shared" si="242"/>
        <v>127.39462394535128</v>
      </c>
      <c r="AG141" s="4">
        <f t="shared" si="243"/>
        <v>172.35176931222719</v>
      </c>
      <c r="AI141" s="4">
        <f t="shared" si="244"/>
        <v>4.6860315388002505E-2</v>
      </c>
      <c r="AJ141" s="4">
        <f t="shared" si="245"/>
        <v>1.063927016413615</v>
      </c>
      <c r="AK141" s="4">
        <f t="shared" si="246"/>
        <v>-0.14183569728895407</v>
      </c>
      <c r="AL141" s="4">
        <f t="shared" si="247"/>
        <v>0.4998716111290662</v>
      </c>
      <c r="AM141" s="4">
        <f t="shared" si="248"/>
        <v>-1.4925775617148247</v>
      </c>
      <c r="AN141" s="4">
        <f t="shared" si="249"/>
        <v>-1.6012507828585569</v>
      </c>
      <c r="AO141" s="4">
        <f t="shared" si="250"/>
        <v>-1.0458100191534214</v>
      </c>
      <c r="AP141" s="4">
        <f t="shared" si="251"/>
        <v>-0.91471260906665464</v>
      </c>
      <c r="AQ141" s="4">
        <f t="shared" si="252"/>
        <v>-0.19771698508333202</v>
      </c>
      <c r="AR141" s="4">
        <f t="shared" si="253"/>
        <v>-1.3793530501949789</v>
      </c>
      <c r="AS141" s="4">
        <f t="shared" si="254"/>
        <v>5.3852753231382167E-2</v>
      </c>
      <c r="AT141" s="4">
        <f t="shared" si="255"/>
        <v>-0.2645425189704298</v>
      </c>
      <c r="AU141" s="4">
        <f t="shared" si="256"/>
        <v>1.1720498071172614</v>
      </c>
      <c r="AV141" s="4">
        <f t="shared" si="436"/>
        <v>1.0293760546487221</v>
      </c>
      <c r="AW141" s="4">
        <f t="shared" si="436"/>
        <v>-2.6737693122271935</v>
      </c>
      <c r="AY141" s="2">
        <f t="shared" si="308"/>
        <v>91.136139684612004</v>
      </c>
      <c r="AZ141" s="2">
        <f t="shared" si="359"/>
        <v>91.031858189235678</v>
      </c>
      <c r="BA141" s="2">
        <f t="shared" si="360"/>
        <v>90.005702847183684</v>
      </c>
      <c r="BB141" s="2">
        <f t="shared" si="361"/>
        <v>90.401227202057441</v>
      </c>
      <c r="BC141" s="2">
        <f t="shared" si="362"/>
        <v>90.63448523834019</v>
      </c>
      <c r="BD141" s="2">
        <f t="shared" si="363"/>
        <v>91.092017125073468</v>
      </c>
      <c r="BE141" s="2">
        <f t="shared" si="364"/>
        <v>92.059854487632535</v>
      </c>
      <c r="BF141" s="2">
        <f t="shared" si="365"/>
        <v>94.512512970205535</v>
      </c>
      <c r="BG141" s="2">
        <f t="shared" si="366"/>
        <v>93.920352878380257</v>
      </c>
      <c r="BH141" s="2">
        <f t="shared" si="367"/>
        <v>92.859155916654458</v>
      </c>
      <c r="BI141" s="2">
        <f t="shared" si="368"/>
        <v>92.53745199671144</v>
      </c>
      <c r="BJ141" s="2">
        <f t="shared" si="369"/>
        <v>92.853715513594693</v>
      </c>
      <c r="BK141" s="2">
        <f t="shared" si="370"/>
        <v>93.450145485834483</v>
      </c>
      <c r="BL141" s="2">
        <f t="shared" si="371"/>
        <v>94.449548000538428</v>
      </c>
      <c r="BM141" s="2">
        <f t="shared" si="372"/>
        <v>95.497698649559553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116.62306116642957</v>
      </c>
      <c r="DL141" s="2">
        <f t="shared" si="437"/>
        <v>120.15414574898786</v>
      </c>
      <c r="DM141" s="2">
        <f t="shared" si="437"/>
        <v>121.87345637898682</v>
      </c>
      <c r="DN141" s="2">
        <f t="shared" si="437"/>
        <v>121.74862954971857</v>
      </c>
      <c r="DO141" s="2">
        <f t="shared" si="437"/>
        <v>120.89928839406207</v>
      </c>
      <c r="DP141" s="2">
        <f t="shared" si="437"/>
        <v>132.38331910858224</v>
      </c>
      <c r="DQ141" s="2">
        <f t="shared" si="437"/>
        <v>121.72756680161945</v>
      </c>
      <c r="DR141" s="2">
        <f t="shared" si="437"/>
        <v>128.72506543385492</v>
      </c>
      <c r="DS141" s="2">
        <f t="shared" si="437"/>
        <v>125.47192712550607</v>
      </c>
      <c r="DT141" s="2">
        <f t="shared" si="437"/>
        <v>129.93379421526788</v>
      </c>
      <c r="DU141" s="2">
        <f t="shared" si="437"/>
        <v>122.622515410147</v>
      </c>
      <c r="DV141" s="2">
        <f t="shared" si="437"/>
        <v>127.6633646423752</v>
      </c>
      <c r="DW141" s="2">
        <f t="shared" si="437"/>
        <v>120.32084877995403</v>
      </c>
      <c r="DX141" s="2">
        <f t="shared" si="437"/>
        <v>118.03731907210855</v>
      </c>
      <c r="DY141" s="2">
        <f t="shared" si="437"/>
        <v>117.33091532976829</v>
      </c>
      <c r="EA141" s="2">
        <f t="shared" si="228"/>
        <v>91.109533569596906</v>
      </c>
      <c r="EB141" s="2">
        <f t="shared" si="290"/>
        <v>90.987757169509592</v>
      </c>
      <c r="EC141" s="2">
        <f t="shared" si="291"/>
        <v>89.931201805445411</v>
      </c>
      <c r="ED141" s="2">
        <f t="shared" si="292"/>
        <v>90.329109030221645</v>
      </c>
      <c r="EE141" s="2">
        <f t="shared" si="293"/>
        <v>90.573946337673476</v>
      </c>
      <c r="EF141" s="2">
        <f t="shared" si="294"/>
        <v>91.012447039991997</v>
      </c>
      <c r="EG141" s="2">
        <f t="shared" si="295"/>
        <v>91.989001670630842</v>
      </c>
      <c r="EH141" s="2">
        <f t="shared" si="296"/>
        <v>94.461360726488039</v>
      </c>
      <c r="EI141" s="2">
        <f t="shared" si="297"/>
        <v>93.864865241911545</v>
      </c>
      <c r="EJ141" s="2">
        <f t="shared" si="298"/>
        <v>92.825916696852175</v>
      </c>
      <c r="EK141" s="2">
        <f t="shared" si="299"/>
        <v>92.451271740186769</v>
      </c>
      <c r="EL141" s="2">
        <f t="shared" si="300"/>
        <v>92.799547456024882</v>
      </c>
      <c r="EM141" s="2">
        <f t="shared" si="301"/>
        <v>93.419415228770447</v>
      </c>
      <c r="EN141" s="2">
        <f t="shared" si="302"/>
        <v>94.451849663196583</v>
      </c>
      <c r="EO141" s="2">
        <f t="shared" si="303"/>
        <v>95.530299354817586</v>
      </c>
      <c r="EQ141" s="2">
        <f t="shared" si="304"/>
        <v>91.160227374493388</v>
      </c>
      <c r="ER141" s="2">
        <f t="shared" si="438"/>
        <v>91.081825398378555</v>
      </c>
      <c r="ES141" s="2">
        <f t="shared" si="438"/>
        <v>90.343724373703978</v>
      </c>
      <c r="ET141" s="2">
        <f t="shared" si="438"/>
        <v>90.697533480665086</v>
      </c>
      <c r="EU141" s="2">
        <f t="shared" si="438"/>
        <v>90.833296918883192</v>
      </c>
      <c r="EV141" s="2">
        <f t="shared" si="438"/>
        <v>91.298984287493496</v>
      </c>
      <c r="EW141" s="2">
        <f t="shared" si="438"/>
        <v>92.323245490487636</v>
      </c>
      <c r="EX141" s="2">
        <f t="shared" si="438"/>
        <v>94.560483197916483</v>
      </c>
      <c r="EY141" s="2">
        <f t="shared" si="438"/>
        <v>94.01389515039989</v>
      </c>
      <c r="EZ141" s="2">
        <f t="shared" si="438"/>
        <v>92.719513705920065</v>
      </c>
      <c r="FA141" s="2">
        <f t="shared" si="438"/>
        <v>92.830290787174178</v>
      </c>
      <c r="FB141" s="2">
        <f t="shared" si="438"/>
        <v>92.919595771259182</v>
      </c>
      <c r="FC141" s="2">
        <f t="shared" si="438"/>
        <v>93.375445558411357</v>
      </c>
      <c r="FD141" s="2">
        <f t="shared" si="438"/>
        <v>94.099527886411281</v>
      </c>
      <c r="FE141" s="2">
        <f t="shared" si="438"/>
        <v>94.631284619314073</v>
      </c>
      <c r="FG141" s="2">
        <f t="shared" si="306"/>
        <v>0.99914777436069413</v>
      </c>
      <c r="FH141" s="2">
        <f t="shared" si="439"/>
        <v>0.99875872805261789</v>
      </c>
      <c r="FI141" s="2">
        <f t="shared" si="439"/>
        <v>0.99892123790824061</v>
      </c>
      <c r="FJ141" s="2">
        <f t="shared" si="439"/>
        <v>0.9988991733471575</v>
      </c>
      <c r="FK141" s="2">
        <f t="shared" si="439"/>
        <v>0.99887833622652056</v>
      </c>
      <c r="FL141" s="2">
        <f t="shared" si="439"/>
        <v>0.99874189140131053</v>
      </c>
      <c r="FM141" s="2">
        <f t="shared" si="439"/>
        <v>0.99883019092628578</v>
      </c>
      <c r="FN141" s="2">
        <f t="shared" si="439"/>
        <v>0.9988498009327077</v>
      </c>
      <c r="FO141" s="2">
        <f t="shared" si="439"/>
        <v>0.99887261437055086</v>
      </c>
      <c r="FP141" s="2">
        <f t="shared" si="439"/>
        <v>0.99873967811640829</v>
      </c>
      <c r="FQ141" s="2">
        <f t="shared" si="439"/>
        <v>0.99867813800555527</v>
      </c>
      <c r="FR141" s="2">
        <f t="shared" si="439"/>
        <v>0.99882224136207853</v>
      </c>
      <c r="FS141" s="2">
        <f t="shared" si="439"/>
        <v>0.99871202242199053</v>
      </c>
      <c r="FT141" s="2">
        <f t="shared" si="439"/>
        <v>0.99885209181369849</v>
      </c>
      <c r="FU141" s="2">
        <f t="shared" si="439"/>
        <v>0.99856069021380434</v>
      </c>
      <c r="FW141" s="2">
        <f t="shared" si="324"/>
        <v>9.5925580213912037E-2</v>
      </c>
      <c r="FX141" s="2">
        <f t="shared" si="376"/>
        <v>8.3956080292815899E-2</v>
      </c>
      <c r="FY141" s="2">
        <f t="shared" si="377"/>
        <v>9.7068503544042575E-2</v>
      </c>
      <c r="FZ141" s="2">
        <f t="shared" si="378"/>
        <v>0.10186817455583819</v>
      </c>
      <c r="GA141" s="2">
        <f t="shared" si="379"/>
        <v>0.10227107623965891</v>
      </c>
      <c r="GB141" s="2">
        <f t="shared" si="380"/>
        <v>9.6046972729277286E-2</v>
      </c>
      <c r="GC141" s="2">
        <f t="shared" si="381"/>
        <v>0.10789840089689873</v>
      </c>
      <c r="GD141" s="2">
        <f t="shared" si="382"/>
        <v>0.11846115569850239</v>
      </c>
      <c r="GE141" s="2">
        <f t="shared" si="383"/>
        <v>0.13322352079133953</v>
      </c>
      <c r="GF141" s="2">
        <f t="shared" si="384"/>
        <v>0.1271453947796953</v>
      </c>
      <c r="GG141" s="2">
        <f t="shared" si="385"/>
        <v>0.12215226796706587</v>
      </c>
      <c r="GH141" s="2">
        <f t="shared" si="386"/>
        <v>0.10918017218402087</v>
      </c>
      <c r="GI141" s="2">
        <f t="shared" si="387"/>
        <v>8.9111110777314845E-2</v>
      </c>
      <c r="GJ141" s="2">
        <f t="shared" si="388"/>
        <v>8.3377236395788715E-2</v>
      </c>
      <c r="GK141" s="2">
        <f t="shared" si="389"/>
        <v>7.1165179667554104E-2</v>
      </c>
      <c r="GM141" s="86">
        <f t="shared" si="325"/>
        <v>1.1538292544136958E-167</v>
      </c>
      <c r="GN141" s="86">
        <f t="shared" si="390"/>
        <v>5.4590614301477863E-160</v>
      </c>
      <c r="GO141" s="86">
        <f t="shared" si="391"/>
        <v>2.1529837013507962E-223</v>
      </c>
      <c r="GP141" s="86">
        <f t="shared" si="392"/>
        <v>3.7362598929769633E-227</v>
      </c>
      <c r="GQ141" s="86">
        <f t="shared" si="393"/>
        <v>6.8415319543183081E-246</v>
      </c>
      <c r="GR141" s="86">
        <f t="shared" si="394"/>
        <v>1.3576195660374524E-234</v>
      </c>
      <c r="GS141" s="86">
        <f t="shared" si="395"/>
        <v>3.5431337134916511E-232</v>
      </c>
      <c r="GT141" s="86">
        <f t="shared" si="396"/>
        <v>3.7081471571395555E-213</v>
      </c>
      <c r="GU141" s="86">
        <f t="shared" si="397"/>
        <v>1.7221889512425977E-163</v>
      </c>
      <c r="GV141" s="86">
        <f t="shared" si="398"/>
        <v>4.7004799794936565E-239</v>
      </c>
      <c r="GW141" s="86">
        <f t="shared" si="399"/>
        <v>3.017302407111058E-233</v>
      </c>
      <c r="GX141" s="86">
        <f t="shared" si="400"/>
        <v>5.9944036258885435E-222</v>
      </c>
      <c r="GY141" s="86">
        <f t="shared" si="401"/>
        <v>3.5395057195277447E-151</v>
      </c>
      <c r="GZ141" s="86">
        <f t="shared" si="402"/>
        <v>3.7248848048092067E-199</v>
      </c>
      <c r="HA141" s="86">
        <f t="shared" si="403"/>
        <v>3.1995163726785463E-157</v>
      </c>
      <c r="HC141" s="86">
        <f t="shared" si="326"/>
        <v>1.3305972284116554E-73</v>
      </c>
      <c r="HD141" s="86">
        <f t="shared" si="404"/>
        <v>3.7553267564372838E-76</v>
      </c>
      <c r="HE141" s="86">
        <f t="shared" si="405"/>
        <v>1.710867368456274E-93</v>
      </c>
      <c r="HF141" s="86">
        <f t="shared" si="406"/>
        <v>2.5026067159960879E-86</v>
      </c>
      <c r="HG141" s="86">
        <f t="shared" si="407"/>
        <v>5.670852642028704E-110</v>
      </c>
      <c r="HH141" s="86">
        <f t="shared" si="408"/>
        <v>3.8842630046678983E-142</v>
      </c>
      <c r="HI141" s="86">
        <f t="shared" si="409"/>
        <v>7.3510150416403987E-129</v>
      </c>
      <c r="HJ141" s="86">
        <f t="shared" si="410"/>
        <v>1.5744364779800045E-103</v>
      </c>
      <c r="HK141" s="86">
        <f t="shared" si="411"/>
        <v>9.1205434101709792E-93</v>
      </c>
      <c r="HL141" s="86">
        <f t="shared" si="412"/>
        <v>6.930088111414686E-111</v>
      </c>
      <c r="HM141" s="86">
        <f t="shared" si="413"/>
        <v>3.249496966065416E-127</v>
      </c>
      <c r="HN141" s="86">
        <f t="shared" si="414"/>
        <v>1.5543392012763121E-84</v>
      </c>
      <c r="HO141" s="86">
        <f t="shared" si="415"/>
        <v>6.3889964253032754E-61</v>
      </c>
      <c r="HP141" s="86">
        <f t="shared" si="416"/>
        <v>3.0558307658775786E-86</v>
      </c>
      <c r="HQ141" s="86">
        <f t="shared" si="417"/>
        <v>3.5077024681949788E-60</v>
      </c>
      <c r="HS141" s="86">
        <f t="shared" si="327"/>
        <v>0.39667552042409082</v>
      </c>
      <c r="HT141" s="86">
        <f t="shared" si="418"/>
        <v>0.40522005670711631</v>
      </c>
      <c r="HU141" s="86">
        <f t="shared" si="419"/>
        <v>0.34806623182121821</v>
      </c>
      <c r="HV141" s="86">
        <f t="shared" si="420"/>
        <v>0.40486289671303755</v>
      </c>
      <c r="HW141" s="86">
        <f t="shared" si="421"/>
        <v>0.39444681605766257</v>
      </c>
      <c r="HX141" s="86">
        <f t="shared" si="422"/>
        <v>0.41446570436675922</v>
      </c>
      <c r="HY141" s="86">
        <f t="shared" si="423"/>
        <v>0.35078519504521227</v>
      </c>
      <c r="HZ141" s="86">
        <f t="shared" si="424"/>
        <v>0.24209783887289013</v>
      </c>
      <c r="IA141" s="86">
        <f t="shared" si="425"/>
        <v>0.1670356092852292</v>
      </c>
      <c r="IB141" s="86">
        <f t="shared" si="426"/>
        <v>0.14993878056406565</v>
      </c>
      <c r="IC141" s="86">
        <f t="shared" si="427"/>
        <v>0.18454076604852102</v>
      </c>
      <c r="ID141" s="86">
        <f t="shared" si="428"/>
        <v>0.27100372161696329</v>
      </c>
      <c r="IE141" s="86">
        <f t="shared" si="429"/>
        <v>0.45230464625779421</v>
      </c>
      <c r="IF141" s="86">
        <f t="shared" si="430"/>
        <v>0.51460746148965864</v>
      </c>
      <c r="IG141" s="86">
        <f t="shared" si="431"/>
        <v>0.59611232629301414</v>
      </c>
      <c r="II141" s="86">
        <f t="shared" si="328"/>
        <v>1.4169364363110355E-13</v>
      </c>
      <c r="IJ141" s="86">
        <f t="shared" si="329"/>
        <v>1.9851635563002076E-16</v>
      </c>
      <c r="IK141" s="86">
        <f t="shared" si="330"/>
        <v>2.843246291501679E-17</v>
      </c>
      <c r="IL141" s="86">
        <f t="shared" si="331"/>
        <v>1.7253134481887891E-16</v>
      </c>
      <c r="IM141" s="86">
        <f t="shared" si="332"/>
        <v>2.1877861023000816E-16</v>
      </c>
      <c r="IN141" s="86">
        <f t="shared" si="333"/>
        <v>1.7506285461382805E-19</v>
      </c>
      <c r="IO141" s="86">
        <f t="shared" si="334"/>
        <v>9.13848633948973E-17</v>
      </c>
      <c r="IP141" s="86">
        <f t="shared" si="335"/>
        <v>6.4545660744285379E-16</v>
      </c>
      <c r="IQ141" s="86">
        <f t="shared" si="336"/>
        <v>1.1020086516389827E-13</v>
      </c>
      <c r="IR141" s="86">
        <f t="shared" si="337"/>
        <v>1.2976245084223043E-14</v>
      </c>
      <c r="IS141" s="86">
        <f t="shared" si="338"/>
        <v>4.0404296453158979E-16</v>
      </c>
      <c r="IT141" s="86">
        <f t="shared" si="339"/>
        <v>2.867143684868877E-17</v>
      </c>
      <c r="IU141" s="86">
        <f t="shared" si="340"/>
        <v>3.3437366964643506E-19</v>
      </c>
      <c r="IV141" s="86">
        <f t="shared" si="341"/>
        <v>4.2036881461463249E-11</v>
      </c>
      <c r="IW141" s="86">
        <f t="shared" si="342"/>
        <v>6.4252115983783266E-10</v>
      </c>
      <c r="IY141" s="86">
        <f t="shared" si="343"/>
        <v>0.39667552042423254</v>
      </c>
      <c r="IZ141" s="86">
        <f t="shared" si="344"/>
        <v>0.40522005670711653</v>
      </c>
      <c r="JA141" s="86">
        <f t="shared" si="345"/>
        <v>0.34806623182121826</v>
      </c>
      <c r="JB141" s="86">
        <f t="shared" si="346"/>
        <v>0.40486289671303771</v>
      </c>
      <c r="JC141" s="86">
        <f t="shared" si="347"/>
        <v>0.3944468160576628</v>
      </c>
      <c r="JD141" s="86">
        <f t="shared" si="348"/>
        <v>0.41446570436675922</v>
      </c>
      <c r="JE141" s="86">
        <f t="shared" si="349"/>
        <v>0.35078519504521238</v>
      </c>
      <c r="JF141" s="86">
        <f t="shared" si="350"/>
        <v>0.24209783887289077</v>
      </c>
      <c r="JG141" s="86">
        <f t="shared" si="351"/>
        <v>0.16703560928533939</v>
      </c>
      <c r="JH141" s="86">
        <f t="shared" si="352"/>
        <v>0.14993878056407864</v>
      </c>
      <c r="JI141" s="86">
        <f t="shared" si="353"/>
        <v>0.18454076604852143</v>
      </c>
      <c r="JJ141" s="86">
        <f t="shared" si="354"/>
        <v>0.27100372161696334</v>
      </c>
      <c r="JK141" s="86">
        <f t="shared" si="355"/>
        <v>0.45230464625779421</v>
      </c>
      <c r="JL141" s="86">
        <f t="shared" si="356"/>
        <v>0.51460746153169556</v>
      </c>
      <c r="JM141" s="86">
        <f t="shared" si="357"/>
        <v>0.59611232693553529</v>
      </c>
    </row>
    <row r="142" spans="2:273" x14ac:dyDescent="0.25">
      <c r="B142" s="2">
        <v>115</v>
      </c>
      <c r="C142" s="37">
        <v>91.983000000000004</v>
      </c>
      <c r="D142" s="37">
        <v>92.683999999999997</v>
      </c>
      <c r="E142" s="37">
        <v>88.123000000000005</v>
      </c>
      <c r="F142" s="37">
        <v>91.367999999999995</v>
      </c>
      <c r="G142" s="37">
        <v>91.772000000000006</v>
      </c>
      <c r="H142" s="37">
        <v>93.281000000000006</v>
      </c>
      <c r="I142" s="37">
        <v>94.14</v>
      </c>
      <c r="J142" s="37">
        <v>92.841999999999999</v>
      </c>
      <c r="K142" s="37">
        <v>94.718999999999994</v>
      </c>
      <c r="L142" s="37">
        <v>90.683999999999997</v>
      </c>
      <c r="M142" s="37">
        <v>91.93</v>
      </c>
      <c r="N142" s="37">
        <v>97.158000000000001</v>
      </c>
      <c r="O142" s="37">
        <v>100.982</v>
      </c>
      <c r="P142" s="37">
        <v>120.76300000000001</v>
      </c>
      <c r="Q142" s="37">
        <v>163.15299999999999</v>
      </c>
      <c r="S142" s="4">
        <f t="shared" si="229"/>
        <v>91.010205378045285</v>
      </c>
      <c r="T142" s="4">
        <f t="shared" si="230"/>
        <v>91.653820210130633</v>
      </c>
      <c r="U142" s="4">
        <f t="shared" si="231"/>
        <v>91.04996784135092</v>
      </c>
      <c r="V142" s="4">
        <f t="shared" si="232"/>
        <v>92.994344500062425</v>
      </c>
      <c r="W142" s="4">
        <f t="shared" si="233"/>
        <v>93.346049535925914</v>
      </c>
      <c r="X142" s="4">
        <f t="shared" si="234"/>
        <v>94.59742089536087</v>
      </c>
      <c r="Y142" s="4">
        <f t="shared" si="235"/>
        <v>94.733719424641819</v>
      </c>
      <c r="Z142" s="4">
        <f t="shared" si="236"/>
        <v>95.795297577095937</v>
      </c>
      <c r="AA142" s="4">
        <f t="shared" si="237"/>
        <v>94.59282237276517</v>
      </c>
      <c r="AB142" s="4">
        <f t="shared" si="238"/>
        <v>93.495207329759467</v>
      </c>
      <c r="AC142" s="4">
        <f t="shared" si="239"/>
        <v>93.62788602583062</v>
      </c>
      <c r="AD142" s="4">
        <f t="shared" si="240"/>
        <v>95.482454102598737</v>
      </c>
      <c r="AE142" s="4">
        <f t="shared" si="241"/>
        <v>102.48585174404012</v>
      </c>
      <c r="AF142" s="4">
        <f t="shared" si="242"/>
        <v>118.25222077644631</v>
      </c>
      <c r="AG142" s="4">
        <f t="shared" si="243"/>
        <v>162.13122545552997</v>
      </c>
      <c r="AI142" s="4">
        <f t="shared" si="244"/>
        <v>0.97279462195471922</v>
      </c>
      <c r="AJ142" s="4">
        <f t="shared" si="245"/>
        <v>1.030179789869365</v>
      </c>
      <c r="AK142" s="4">
        <f t="shared" si="246"/>
        <v>-2.9269678413509155</v>
      </c>
      <c r="AL142" s="4">
        <f t="shared" si="247"/>
        <v>-1.6263445000624301</v>
      </c>
      <c r="AM142" s="4">
        <f t="shared" si="248"/>
        <v>-1.5740495359259086</v>
      </c>
      <c r="AN142" s="4">
        <f t="shared" si="249"/>
        <v>-1.3164208953608636</v>
      </c>
      <c r="AO142" s="4">
        <f t="shared" si="250"/>
        <v>-0.5937194246418187</v>
      </c>
      <c r="AP142" s="4">
        <f t="shared" si="251"/>
        <v>-2.9532975770959382</v>
      </c>
      <c r="AQ142" s="4">
        <f t="shared" si="252"/>
        <v>0.12617762723482429</v>
      </c>
      <c r="AR142" s="4">
        <f t="shared" si="253"/>
        <v>-2.8112073297594691</v>
      </c>
      <c r="AS142" s="4">
        <f t="shared" si="254"/>
        <v>-1.6978860258306128</v>
      </c>
      <c r="AT142" s="4">
        <f t="shared" si="255"/>
        <v>1.675545897401264</v>
      </c>
      <c r="AU142" s="4">
        <f t="shared" si="256"/>
        <v>-1.5038517440401193</v>
      </c>
      <c r="AV142" s="4">
        <f t="shared" si="436"/>
        <v>2.5107792235536976</v>
      </c>
      <c r="AW142" s="4">
        <f t="shared" si="436"/>
        <v>1.0217745444700199</v>
      </c>
      <c r="AY142" s="2">
        <f t="shared" si="308"/>
        <v>91.010205378045285</v>
      </c>
      <c r="AZ142" s="2">
        <f t="shared" si="359"/>
        <v>90.881715227610357</v>
      </c>
      <c r="BA142" s="2">
        <f t="shared" si="360"/>
        <v>89.833667932592263</v>
      </c>
      <c r="BB142" s="2">
        <f t="shared" si="361"/>
        <v>90.245677587024375</v>
      </c>
      <c r="BC142" s="2">
        <f t="shared" si="362"/>
        <v>90.484430615739427</v>
      </c>
      <c r="BD142" s="2">
        <f t="shared" si="363"/>
        <v>90.917219423320901</v>
      </c>
      <c r="BE142" s="2">
        <f t="shared" si="364"/>
        <v>91.918990800518984</v>
      </c>
      <c r="BF142" s="2">
        <f t="shared" si="365"/>
        <v>94.363873297630775</v>
      </c>
      <c r="BG142" s="2">
        <f t="shared" si="366"/>
        <v>93.786423146800402</v>
      </c>
      <c r="BH142" s="2">
        <f t="shared" si="367"/>
        <v>92.728405914630457</v>
      </c>
      <c r="BI142" s="2">
        <f t="shared" si="368"/>
        <v>92.393119399159346</v>
      </c>
      <c r="BJ142" s="2">
        <f t="shared" si="369"/>
        <v>92.721757749163331</v>
      </c>
      <c r="BK142" s="2">
        <f t="shared" si="370"/>
        <v>93.337443135599685</v>
      </c>
      <c r="BL142" s="2">
        <f t="shared" si="371"/>
        <v>94.329840563938788</v>
      </c>
      <c r="BM142" s="2">
        <f t="shared" si="372"/>
        <v>95.406266219420019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116.72152323376005</v>
      </c>
      <c r="DL142" s="2">
        <f t="shared" si="437"/>
        <v>120.29167107998688</v>
      </c>
      <c r="DM142" s="2">
        <f t="shared" si="437"/>
        <v>122.03135750469039</v>
      </c>
      <c r="DN142" s="2">
        <f t="shared" si="437"/>
        <v>121.91049652908066</v>
      </c>
      <c r="DO142" s="2">
        <f t="shared" si="437"/>
        <v>121.04027564102563</v>
      </c>
      <c r="DP142" s="2">
        <f t="shared" si="437"/>
        <v>132.64796799431008</v>
      </c>
      <c r="DQ142" s="2">
        <f t="shared" si="437"/>
        <v>121.8757379363169</v>
      </c>
      <c r="DR142" s="2">
        <f t="shared" si="437"/>
        <v>128.92976244665718</v>
      </c>
      <c r="DS142" s="2">
        <f t="shared" si="437"/>
        <v>125.64646153846154</v>
      </c>
      <c r="DT142" s="2">
        <f t="shared" si="437"/>
        <v>130.1705258416311</v>
      </c>
      <c r="DU142" s="2">
        <f t="shared" si="437"/>
        <v>122.79674917022287</v>
      </c>
      <c r="DV142" s="2">
        <f t="shared" si="437"/>
        <v>127.8891695006748</v>
      </c>
      <c r="DW142" s="2">
        <f t="shared" si="437"/>
        <v>120.47955060728744</v>
      </c>
      <c r="DX142" s="2">
        <f t="shared" si="437"/>
        <v>118.18793773935879</v>
      </c>
      <c r="DY142" s="2">
        <f t="shared" si="437"/>
        <v>117.48101526292338</v>
      </c>
      <c r="EA142" s="2">
        <f t="shared" si="228"/>
        <v>90.98455806609617</v>
      </c>
      <c r="EB142" s="2">
        <f t="shared" si="290"/>
        <v>90.83914706823029</v>
      </c>
      <c r="EC142" s="2">
        <f t="shared" si="291"/>
        <v>89.755393019540392</v>
      </c>
      <c r="ED142" s="2">
        <f t="shared" si="292"/>
        <v>90.170301863487992</v>
      </c>
      <c r="EE142" s="2">
        <f t="shared" si="293"/>
        <v>90.42247219096609</v>
      </c>
      <c r="EF142" s="2">
        <f t="shared" si="294"/>
        <v>90.837577570467445</v>
      </c>
      <c r="EG142" s="2">
        <f t="shared" si="295"/>
        <v>91.845345159889732</v>
      </c>
      <c r="EH142" s="2">
        <f t="shared" si="296"/>
        <v>94.314061050170835</v>
      </c>
      <c r="EI142" s="2">
        <f t="shared" si="297"/>
        <v>93.730761848224006</v>
      </c>
      <c r="EJ142" s="2">
        <f t="shared" si="298"/>
        <v>92.700899981446966</v>
      </c>
      <c r="EK142" s="2">
        <f t="shared" si="299"/>
        <v>92.30312322310472</v>
      </c>
      <c r="EL142" s="2">
        <f t="shared" si="300"/>
        <v>92.66875042627818</v>
      </c>
      <c r="EM142" s="2">
        <f t="shared" si="301"/>
        <v>93.310111082076446</v>
      </c>
      <c r="EN142" s="2">
        <f t="shared" si="302"/>
        <v>94.338764849969394</v>
      </c>
      <c r="EO142" s="2">
        <f t="shared" si="303"/>
        <v>95.451563715857731</v>
      </c>
      <c r="EQ142" s="2">
        <f t="shared" si="304"/>
        <v>91.038696087723878</v>
      </c>
      <c r="ER142" s="2">
        <f t="shared" si="438"/>
        <v>90.940144150125818</v>
      </c>
      <c r="ES142" s="2">
        <f t="shared" si="438"/>
        <v>90.196542304171572</v>
      </c>
      <c r="ET142" s="2">
        <f t="shared" si="438"/>
        <v>90.563637875056955</v>
      </c>
      <c r="EU142" s="2">
        <f t="shared" si="438"/>
        <v>90.698351180642419</v>
      </c>
      <c r="EV142" s="2">
        <f t="shared" si="438"/>
        <v>91.141017929853206</v>
      </c>
      <c r="EW142" s="2">
        <f t="shared" si="438"/>
        <v>92.200659765069219</v>
      </c>
      <c r="EX142" s="2">
        <f t="shared" si="438"/>
        <v>94.419158869642615</v>
      </c>
      <c r="EY142" s="2">
        <f t="shared" si="438"/>
        <v>93.889146516558341</v>
      </c>
      <c r="EZ142" s="2">
        <f t="shared" si="438"/>
        <v>92.587865263298852</v>
      </c>
      <c r="FA142" s="2">
        <f t="shared" si="438"/>
        <v>92.705233422367101</v>
      </c>
      <c r="FB142" s="2">
        <f t="shared" si="438"/>
        <v>92.796822315056971</v>
      </c>
      <c r="FC142" s="2">
        <f t="shared" si="438"/>
        <v>93.262770614745421</v>
      </c>
      <c r="FD142" s="2">
        <f t="shared" si="438"/>
        <v>93.965030691823898</v>
      </c>
      <c r="FE142" s="2">
        <f t="shared" si="438"/>
        <v>94.493893242540167</v>
      </c>
      <c r="FG142" s="2">
        <f t="shared" si="306"/>
        <v>0.99922270269247926</v>
      </c>
      <c r="FH142" s="2">
        <f t="shared" si="439"/>
        <v>0.99886782287473797</v>
      </c>
      <c r="FI142" s="2">
        <f t="shared" si="439"/>
        <v>0.99901606388463204</v>
      </c>
      <c r="FJ142" s="2">
        <f t="shared" si="439"/>
        <v>0.99899593690598798</v>
      </c>
      <c r="FK142" s="2">
        <f t="shared" si="439"/>
        <v>0.99897692950929506</v>
      </c>
      <c r="FL142" s="2">
        <f t="shared" si="439"/>
        <v>0.99885246428879737</v>
      </c>
      <c r="FM142" s="2">
        <f t="shared" si="439"/>
        <v>0.9989330116191284</v>
      </c>
      <c r="FN142" s="2">
        <f t="shared" si="439"/>
        <v>0.99895089980897456</v>
      </c>
      <c r="FO142" s="2">
        <f t="shared" si="439"/>
        <v>0.99897171008179775</v>
      </c>
      <c r="FP142" s="2">
        <f t="shared" si="439"/>
        <v>0.99885044530160405</v>
      </c>
      <c r="FQ142" s="2">
        <f t="shared" si="439"/>
        <v>0.99879430729938556</v>
      </c>
      <c r="FR142" s="2">
        <f t="shared" si="439"/>
        <v>0.99892576003258915</v>
      </c>
      <c r="FS142" s="2">
        <f t="shared" si="439"/>
        <v>0.99882521735216256</v>
      </c>
      <c r="FT142" s="2">
        <f t="shared" si="439"/>
        <v>0.99895298953980982</v>
      </c>
      <c r="FU142" s="2">
        <f t="shared" si="439"/>
        <v>0.99868716761189991</v>
      </c>
      <c r="FW142" s="2">
        <f t="shared" si="324"/>
        <v>0.10421581821620358</v>
      </c>
      <c r="FX142" s="2">
        <f t="shared" si="376"/>
        <v>9.1316355281159556E-2</v>
      </c>
      <c r="FY142" s="2">
        <f t="shared" si="377"/>
        <v>0.10544599653035795</v>
      </c>
      <c r="FZ142" s="2">
        <f t="shared" si="378"/>
        <v>0.11060915908096272</v>
      </c>
      <c r="GA142" s="2">
        <f t="shared" si="379"/>
        <v>0.11104235813437301</v>
      </c>
      <c r="GB142" s="2">
        <f t="shared" si="380"/>
        <v>0.10434649104312033</v>
      </c>
      <c r="GC142" s="2">
        <f t="shared" si="381"/>
        <v>0.1170893620957945</v>
      </c>
      <c r="GD142" s="2">
        <f t="shared" si="382"/>
        <v>0.12842234577514144</v>
      </c>
      <c r="GE142" s="2">
        <f t="shared" si="383"/>
        <v>0.14422296420971215</v>
      </c>
      <c r="GF142" s="2">
        <f t="shared" si="384"/>
        <v>0.13772274152821981</v>
      </c>
      <c r="GG142" s="2">
        <f t="shared" si="385"/>
        <v>0.13237722876107405</v>
      </c>
      <c r="GH142" s="2">
        <f t="shared" si="386"/>
        <v>0.11846581783999771</v>
      </c>
      <c r="GI142" s="2">
        <f t="shared" si="387"/>
        <v>9.687552407100522E-2</v>
      </c>
      <c r="GJ142" s="2">
        <f t="shared" si="388"/>
        <v>9.0691789267714665E-2</v>
      </c>
      <c r="GK142" s="2">
        <f t="shared" si="389"/>
        <v>7.7498968579109678E-2</v>
      </c>
      <c r="GM142" s="86">
        <f t="shared" si="325"/>
        <v>1.0878632716854729E-173</v>
      </c>
      <c r="GN142" s="86">
        <f t="shared" si="390"/>
        <v>8.2290666280963837E-166</v>
      </c>
      <c r="GO142" s="86">
        <f t="shared" si="391"/>
        <v>2.0171743424442823E-231</v>
      </c>
      <c r="GP142" s="86">
        <f t="shared" si="392"/>
        <v>2.2681554232210635E-235</v>
      </c>
      <c r="GQ142" s="86">
        <f t="shared" si="393"/>
        <v>9.1768009288062837E-255</v>
      </c>
      <c r="GR142" s="86">
        <f t="shared" si="394"/>
        <v>4.5153317600063116E-243</v>
      </c>
      <c r="GS142" s="86">
        <f t="shared" si="395"/>
        <v>1.6322241659495286E-240</v>
      </c>
      <c r="GT142" s="86">
        <f t="shared" si="396"/>
        <v>7.8534476956048879E-221</v>
      </c>
      <c r="GU142" s="86">
        <f t="shared" si="397"/>
        <v>2.2443164119039084E-169</v>
      </c>
      <c r="GV142" s="86">
        <f t="shared" si="398"/>
        <v>1.1077452304200905E-247</v>
      </c>
      <c r="GW142" s="86">
        <f t="shared" si="399"/>
        <v>1.0395743101321307E-241</v>
      </c>
      <c r="GX142" s="86">
        <f t="shared" si="400"/>
        <v>6.17818882994621E-230</v>
      </c>
      <c r="GY142" s="86">
        <f t="shared" si="401"/>
        <v>1.2047139433683446E-156</v>
      </c>
      <c r="GZ142" s="86">
        <f t="shared" si="402"/>
        <v>2.69089687182455E-206</v>
      </c>
      <c r="HA142" s="86">
        <f t="shared" si="403"/>
        <v>7.7485684556134612E-163</v>
      </c>
      <c r="HC142" s="86">
        <f t="shared" si="326"/>
        <v>1.0597368795270081E-77</v>
      </c>
      <c r="HD142" s="86">
        <f t="shared" si="404"/>
        <v>1.5822989995182849E-80</v>
      </c>
      <c r="HE142" s="86">
        <f t="shared" si="405"/>
        <v>1.0780608911604271E-98</v>
      </c>
      <c r="HF142" s="86">
        <f t="shared" si="406"/>
        <v>3.3126007806939343E-91</v>
      </c>
      <c r="HG142" s="86">
        <f t="shared" si="407"/>
        <v>3.2817652241849561E-116</v>
      </c>
      <c r="HH142" s="86">
        <f t="shared" si="408"/>
        <v>2.7536587832639489E-150</v>
      </c>
      <c r="HI142" s="86">
        <f t="shared" si="409"/>
        <v>4.2908728122588455E-136</v>
      </c>
      <c r="HJ142" s="86">
        <f t="shared" si="410"/>
        <v>2.8483884546985164E-109</v>
      </c>
      <c r="HK142" s="86">
        <f t="shared" si="411"/>
        <v>7.3648830446363253E-98</v>
      </c>
      <c r="HL142" s="86">
        <f t="shared" si="412"/>
        <v>5.0558289836730192E-117</v>
      </c>
      <c r="HM142" s="86">
        <f t="shared" si="413"/>
        <v>2.5018408193689211E-134</v>
      </c>
      <c r="HN142" s="86">
        <f t="shared" si="414"/>
        <v>3.3096582302618033E-89</v>
      </c>
      <c r="HO142" s="86">
        <f t="shared" si="415"/>
        <v>2.1960880858838184E-64</v>
      </c>
      <c r="HP142" s="86">
        <f t="shared" si="416"/>
        <v>4.1162643179612309E-91</v>
      </c>
      <c r="HQ142" s="86">
        <f t="shared" si="417"/>
        <v>1.4764046867695993E-63</v>
      </c>
      <c r="HS142" s="86">
        <f t="shared" si="327"/>
        <v>0.31030159970630988</v>
      </c>
      <c r="HT142" s="86">
        <f t="shared" si="418"/>
        <v>0.3158351477088277</v>
      </c>
      <c r="HU142" s="86">
        <f t="shared" si="419"/>
        <v>0.24691181792637687</v>
      </c>
      <c r="HV142" s="86">
        <f t="shared" si="420"/>
        <v>0.30614543203111949</v>
      </c>
      <c r="HW142" s="86">
        <f t="shared" si="421"/>
        <v>0.29483875955525857</v>
      </c>
      <c r="HX142" s="86">
        <f t="shared" si="422"/>
        <v>0.31049327291532008</v>
      </c>
      <c r="HY142" s="86">
        <f t="shared" si="423"/>
        <v>0.24577515725761848</v>
      </c>
      <c r="HZ142" s="86">
        <f t="shared" si="424"/>
        <v>0.14825614188481334</v>
      </c>
      <c r="IA142" s="86">
        <f t="shared" si="425"/>
        <v>9.3747917823846214E-2</v>
      </c>
      <c r="IB142" s="86">
        <f t="shared" si="426"/>
        <v>8.1643712166937998E-2</v>
      </c>
      <c r="IC142" s="86">
        <f t="shared" si="427"/>
        <v>0.10346766325302009</v>
      </c>
      <c r="ID142" s="86">
        <f t="shared" si="428"/>
        <v>0.17168897420919604</v>
      </c>
      <c r="IE142" s="86">
        <f t="shared" si="429"/>
        <v>0.36142457043649073</v>
      </c>
      <c r="IF142" s="86">
        <f t="shared" si="430"/>
        <v>0.42681756699562362</v>
      </c>
      <c r="IG142" s="86">
        <f t="shared" si="431"/>
        <v>0.57217436963396773</v>
      </c>
      <c r="II142" s="86">
        <f t="shared" si="328"/>
        <v>1.3292406066761685E-12</v>
      </c>
      <c r="IJ142" s="86">
        <f t="shared" si="329"/>
        <v>2.6560383124002781E-15</v>
      </c>
      <c r="IK142" s="86">
        <f t="shared" si="330"/>
        <v>5.3280352203194679E-16</v>
      </c>
      <c r="IL142" s="86">
        <f t="shared" si="331"/>
        <v>2.9941400810923497E-15</v>
      </c>
      <c r="IM142" s="86">
        <f t="shared" si="332"/>
        <v>3.7447014328860492E-15</v>
      </c>
      <c r="IN142" s="86">
        <f t="shared" si="333"/>
        <v>4.8439441229861286E-18</v>
      </c>
      <c r="IO142" s="86">
        <f t="shared" si="334"/>
        <v>1.8213435897237581E-15</v>
      </c>
      <c r="IP142" s="86">
        <f t="shared" si="335"/>
        <v>1.2615173341485747E-14</v>
      </c>
      <c r="IQ142" s="86">
        <f t="shared" si="336"/>
        <v>1.6310580108505199E-12</v>
      </c>
      <c r="IR142" s="86">
        <f t="shared" si="337"/>
        <v>2.172744695846579E-13</v>
      </c>
      <c r="IS142" s="86">
        <f t="shared" si="338"/>
        <v>8.670869533390045E-15</v>
      </c>
      <c r="IT142" s="86">
        <f t="shared" si="339"/>
        <v>6.4215766162315398E-16</v>
      </c>
      <c r="IU142" s="86">
        <f t="shared" si="340"/>
        <v>7.8420787701782747E-18</v>
      </c>
      <c r="IV142" s="86">
        <f t="shared" si="341"/>
        <v>2.2488607113197031E-10</v>
      </c>
      <c r="IW142" s="86">
        <f t="shared" si="342"/>
        <v>2.5521801872413303E-9</v>
      </c>
      <c r="IY142" s="86">
        <f t="shared" si="343"/>
        <v>0.3103015997076391</v>
      </c>
      <c r="IZ142" s="86">
        <f t="shared" si="344"/>
        <v>0.31583514770883037</v>
      </c>
      <c r="JA142" s="86">
        <f t="shared" si="345"/>
        <v>0.2469118179263774</v>
      </c>
      <c r="JB142" s="86">
        <f t="shared" si="346"/>
        <v>0.30614543203112249</v>
      </c>
      <c r="JC142" s="86">
        <f t="shared" si="347"/>
        <v>0.29483875955526229</v>
      </c>
      <c r="JD142" s="86">
        <f t="shared" si="348"/>
        <v>0.31049327291532008</v>
      </c>
      <c r="JE142" s="86">
        <f t="shared" si="349"/>
        <v>0.24577515725762031</v>
      </c>
      <c r="JF142" s="86">
        <f t="shared" si="350"/>
        <v>0.14825614188482597</v>
      </c>
      <c r="JG142" s="86">
        <f t="shared" si="351"/>
        <v>9.374791782547727E-2</v>
      </c>
      <c r="JH142" s="86">
        <f t="shared" si="352"/>
        <v>8.1643712167155269E-2</v>
      </c>
      <c r="JI142" s="86">
        <f t="shared" si="353"/>
        <v>0.10346766325302877</v>
      </c>
      <c r="JJ142" s="86">
        <f t="shared" si="354"/>
        <v>0.17168897420919668</v>
      </c>
      <c r="JK142" s="86">
        <f t="shared" si="355"/>
        <v>0.36142457043649073</v>
      </c>
      <c r="JL142" s="86">
        <f t="shared" si="356"/>
        <v>0.42681756722050967</v>
      </c>
      <c r="JM142" s="86">
        <f t="shared" si="357"/>
        <v>0.57217437218614786</v>
      </c>
    </row>
    <row r="143" spans="2:273" x14ac:dyDescent="0.25">
      <c r="B143" s="2">
        <v>116</v>
      </c>
      <c r="C143" s="37">
        <v>90.95</v>
      </c>
      <c r="D143" s="37">
        <v>91.07</v>
      </c>
      <c r="E143" s="37">
        <v>88.718999999999994</v>
      </c>
      <c r="F143" s="37">
        <v>90.596000000000004</v>
      </c>
      <c r="G143" s="37">
        <v>91.123000000000005</v>
      </c>
      <c r="H143" s="37">
        <v>91.807000000000002</v>
      </c>
      <c r="I143" s="37">
        <v>93.701999999999998</v>
      </c>
      <c r="J143" s="37">
        <v>94.912000000000006</v>
      </c>
      <c r="K143" s="37">
        <v>94.736999999999995</v>
      </c>
      <c r="L143" s="37">
        <v>92.789000000000001</v>
      </c>
      <c r="M143" s="37">
        <v>92</v>
      </c>
      <c r="N143" s="37">
        <v>92.509</v>
      </c>
      <c r="O143" s="37">
        <v>99.332999999999998</v>
      </c>
      <c r="P143" s="37">
        <v>110.23699999999999</v>
      </c>
      <c r="Q143" s="37">
        <v>150.322</v>
      </c>
      <c r="S143" s="4">
        <f t="shared" si="229"/>
        <v>90.884501687525884</v>
      </c>
      <c r="T143" s="4">
        <f t="shared" si="230"/>
        <v>91.17660690159569</v>
      </c>
      <c r="U143" s="4">
        <f t="shared" si="231"/>
        <v>90.262399662934868</v>
      </c>
      <c r="V143" s="4">
        <f t="shared" si="232"/>
        <v>91.560787565238002</v>
      </c>
      <c r="W143" s="4">
        <f t="shared" si="233"/>
        <v>91.844005360824312</v>
      </c>
      <c r="X143" s="4">
        <f t="shared" si="234"/>
        <v>92.636952807484775</v>
      </c>
      <c r="Y143" s="4">
        <f t="shared" si="235"/>
        <v>93.123622566630786</v>
      </c>
      <c r="Z143" s="4">
        <f t="shared" si="236"/>
        <v>94.78595415762274</v>
      </c>
      <c r="AA143" s="4">
        <f t="shared" si="237"/>
        <v>93.941961446001272</v>
      </c>
      <c r="AB143" s="4">
        <f t="shared" si="238"/>
        <v>92.860841309063062</v>
      </c>
      <c r="AC143" s="4">
        <f t="shared" si="239"/>
        <v>92.683874126941063</v>
      </c>
      <c r="AD143" s="4">
        <f t="shared" si="240"/>
        <v>93.739023265490772</v>
      </c>
      <c r="AE143" s="4">
        <f t="shared" si="241"/>
        <v>98.428827361938716</v>
      </c>
      <c r="AF143" s="4">
        <f t="shared" si="242"/>
        <v>109.68113343640636</v>
      </c>
      <c r="AG143" s="4">
        <f t="shared" si="243"/>
        <v>148.33587876689279</v>
      </c>
      <c r="AI143" s="4">
        <f t="shared" si="244"/>
        <v>6.5498312474119302E-2</v>
      </c>
      <c r="AJ143" s="4">
        <f t="shared" si="245"/>
        <v>-0.10660690159569697</v>
      </c>
      <c r="AK143" s="4">
        <f t="shared" si="246"/>
        <v>-1.5433996629348741</v>
      </c>
      <c r="AL143" s="4">
        <f t="shared" si="247"/>
        <v>-0.96478756523799802</v>
      </c>
      <c r="AM143" s="4">
        <f t="shared" si="248"/>
        <v>-0.72100536082430722</v>
      </c>
      <c r="AN143" s="4">
        <f t="shared" si="249"/>
        <v>-0.82995280748477285</v>
      </c>
      <c r="AO143" s="4">
        <f t="shared" si="250"/>
        <v>0.57837743336921221</v>
      </c>
      <c r="AP143" s="4">
        <f t="shared" si="251"/>
        <v>0.12604584237726613</v>
      </c>
      <c r="AQ143" s="4">
        <f t="shared" si="252"/>
        <v>0.79503855399872236</v>
      </c>
      <c r="AR143" s="4">
        <f t="shared" si="253"/>
        <v>-7.1841309063060521E-2</v>
      </c>
      <c r="AS143" s="4">
        <f t="shared" si="254"/>
        <v>-0.68387412694106331</v>
      </c>
      <c r="AT143" s="4">
        <f t="shared" si="255"/>
        <v>-1.2300232654907717</v>
      </c>
      <c r="AU143" s="4">
        <f t="shared" si="256"/>
        <v>0.9041726380612829</v>
      </c>
      <c r="AV143" s="4">
        <f t="shared" si="436"/>
        <v>0.55586656359363928</v>
      </c>
      <c r="AW143" s="4">
        <f t="shared" si="436"/>
        <v>1.9861212331072124</v>
      </c>
      <c r="AY143" s="2">
        <f t="shared" si="308"/>
        <v>90.884501687525884</v>
      </c>
      <c r="AZ143" s="2">
        <f t="shared" si="359"/>
        <v>90.731958773945948</v>
      </c>
      <c r="BA143" s="2">
        <f t="shared" si="360"/>
        <v>89.662617543956557</v>
      </c>
      <c r="BB143" s="2">
        <f t="shared" si="361"/>
        <v>90.091045649787077</v>
      </c>
      <c r="BC143" s="2">
        <f t="shared" si="362"/>
        <v>90.33506635239462</v>
      </c>
      <c r="BD143" s="2">
        <f t="shared" si="363"/>
        <v>90.743216207961808</v>
      </c>
      <c r="BE143" s="2">
        <f t="shared" si="364"/>
        <v>91.778980930459454</v>
      </c>
      <c r="BF143" s="2">
        <f t="shared" si="365"/>
        <v>94.215670287737609</v>
      </c>
      <c r="BG143" s="2">
        <f t="shared" si="366"/>
        <v>93.653043385698609</v>
      </c>
      <c r="BH143" s="2">
        <f t="shared" si="367"/>
        <v>92.597716065997645</v>
      </c>
      <c r="BI143" s="2">
        <f t="shared" si="368"/>
        <v>92.249802889278783</v>
      </c>
      <c r="BJ143" s="2">
        <f t="shared" si="369"/>
        <v>92.590290535441596</v>
      </c>
      <c r="BK143" s="2">
        <f t="shared" si="370"/>
        <v>93.224870084181077</v>
      </c>
      <c r="BL143" s="2">
        <f t="shared" si="371"/>
        <v>94.209754018919597</v>
      </c>
      <c r="BM143" s="2">
        <f t="shared" si="372"/>
        <v>95.313759067707664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116.81998530109054</v>
      </c>
      <c r="DL143" s="2">
        <f t="shared" si="437"/>
        <v>120.4291964109859</v>
      </c>
      <c r="DM143" s="2">
        <f t="shared" si="437"/>
        <v>122.18925863039395</v>
      </c>
      <c r="DN143" s="2">
        <f t="shared" si="437"/>
        <v>122.07236350844278</v>
      </c>
      <c r="DO143" s="2">
        <f t="shared" si="437"/>
        <v>121.18126288798919</v>
      </c>
      <c r="DP143" s="2">
        <f t="shared" si="437"/>
        <v>132.91261688003789</v>
      </c>
      <c r="DQ143" s="2">
        <f t="shared" si="437"/>
        <v>122.02390907101434</v>
      </c>
      <c r="DR143" s="2">
        <f t="shared" si="437"/>
        <v>129.13445945945946</v>
      </c>
      <c r="DS143" s="2">
        <f t="shared" si="437"/>
        <v>125.820995951417</v>
      </c>
      <c r="DT143" s="2">
        <f t="shared" si="437"/>
        <v>130.4072574679943</v>
      </c>
      <c r="DU143" s="2">
        <f t="shared" si="437"/>
        <v>122.97098293029873</v>
      </c>
      <c r="DV143" s="2">
        <f t="shared" si="437"/>
        <v>128.11497435897439</v>
      </c>
      <c r="DW143" s="2">
        <f t="shared" si="437"/>
        <v>120.63825243462084</v>
      </c>
      <c r="DX143" s="2">
        <f t="shared" si="437"/>
        <v>118.33855640660903</v>
      </c>
      <c r="DY143" s="2">
        <f t="shared" si="437"/>
        <v>117.63111519607845</v>
      </c>
      <c r="EA143" s="2">
        <f t="shared" si="228"/>
        <v>90.859582562595449</v>
      </c>
      <c r="EB143" s="2">
        <f t="shared" si="290"/>
        <v>90.690536966950958</v>
      </c>
      <c r="EC143" s="2">
        <f t="shared" si="291"/>
        <v>89.579584233635387</v>
      </c>
      <c r="ED143" s="2">
        <f t="shared" si="292"/>
        <v>90.01149469675434</v>
      </c>
      <c r="EE143" s="2">
        <f t="shared" si="293"/>
        <v>90.270998044258704</v>
      </c>
      <c r="EF143" s="2">
        <f t="shared" si="294"/>
        <v>90.662708100942893</v>
      </c>
      <c r="EG143" s="2">
        <f t="shared" si="295"/>
        <v>91.701688649148608</v>
      </c>
      <c r="EH143" s="2">
        <f t="shared" si="296"/>
        <v>94.166761373853632</v>
      </c>
      <c r="EI143" s="2">
        <f t="shared" si="297"/>
        <v>93.596658454536453</v>
      </c>
      <c r="EJ143" s="2">
        <f t="shared" si="298"/>
        <v>92.575883266041757</v>
      </c>
      <c r="EK143" s="2">
        <f t="shared" si="299"/>
        <v>92.154974706022671</v>
      </c>
      <c r="EL143" s="2">
        <f t="shared" si="300"/>
        <v>92.537953396531464</v>
      </c>
      <c r="EM143" s="2">
        <f t="shared" si="301"/>
        <v>93.200806935382445</v>
      </c>
      <c r="EN143" s="2">
        <f t="shared" si="302"/>
        <v>94.225680036742204</v>
      </c>
      <c r="EO143" s="2">
        <f t="shared" si="303"/>
        <v>95.372828076897889</v>
      </c>
      <c r="EQ143" s="2">
        <f t="shared" si="304"/>
        <v>90.917164800954367</v>
      </c>
      <c r="ER143" s="2">
        <f t="shared" si="438"/>
        <v>90.798462901873094</v>
      </c>
      <c r="ES143" s="2">
        <f t="shared" si="438"/>
        <v>90.049360234639181</v>
      </c>
      <c r="ET143" s="2">
        <f t="shared" si="438"/>
        <v>90.429742269448823</v>
      </c>
      <c r="EU143" s="2">
        <f t="shared" si="438"/>
        <v>90.563405442401631</v>
      </c>
      <c r="EV143" s="2">
        <f t="shared" si="438"/>
        <v>90.983051572212901</v>
      </c>
      <c r="EW143" s="2">
        <f t="shared" si="438"/>
        <v>92.078074039650801</v>
      </c>
      <c r="EX143" s="2">
        <f t="shared" si="438"/>
        <v>94.277834541368748</v>
      </c>
      <c r="EY143" s="2">
        <f t="shared" si="438"/>
        <v>93.764397882716793</v>
      </c>
      <c r="EZ143" s="2">
        <f t="shared" si="438"/>
        <v>92.456216820677639</v>
      </c>
      <c r="FA143" s="2">
        <f t="shared" si="438"/>
        <v>92.580176057560024</v>
      </c>
      <c r="FB143" s="2">
        <f t="shared" si="438"/>
        <v>92.674048858854746</v>
      </c>
      <c r="FC143" s="2">
        <f t="shared" si="438"/>
        <v>93.150095671079484</v>
      </c>
      <c r="FD143" s="2">
        <f t="shared" si="438"/>
        <v>93.830533497236516</v>
      </c>
      <c r="FE143" s="2">
        <f t="shared" si="438"/>
        <v>94.356501865766276</v>
      </c>
      <c r="FG143" s="2">
        <f t="shared" si="306"/>
        <v>0.99929104794225787</v>
      </c>
      <c r="FH143" s="2">
        <f t="shared" si="439"/>
        <v>0.99896733931674042</v>
      </c>
      <c r="FI143" s="2">
        <f t="shared" si="439"/>
        <v>0.9991025619012075</v>
      </c>
      <c r="FJ143" s="2">
        <f t="shared" si="439"/>
        <v>0.99908420266722009</v>
      </c>
      <c r="FK143" s="2">
        <f t="shared" si="439"/>
        <v>0.99906686462303229</v>
      </c>
      <c r="FL143" s="2">
        <f t="shared" si="439"/>
        <v>0.99895332930975878</v>
      </c>
      <c r="FM143" s="2">
        <f t="shared" si="439"/>
        <v>0.99902680366418573</v>
      </c>
      <c r="FN143" s="2">
        <f t="shared" si="439"/>
        <v>0.99904312092523784</v>
      </c>
      <c r="FO143" s="2">
        <f t="shared" si="439"/>
        <v>0.99906210358926373</v>
      </c>
      <c r="FP143" s="2">
        <f t="shared" si="439"/>
        <v>0.99895148759932795</v>
      </c>
      <c r="FQ143" s="2">
        <f t="shared" si="439"/>
        <v>0.99890027852097751</v>
      </c>
      <c r="FR143" s="2">
        <f t="shared" si="439"/>
        <v>0.9990201888924628</v>
      </c>
      <c r="FS143" s="2">
        <f t="shared" si="439"/>
        <v>0.9989284747297118</v>
      </c>
      <c r="FT143" s="2">
        <f t="shared" si="439"/>
        <v>0.99904502713396637</v>
      </c>
      <c r="FU143" s="2">
        <f t="shared" si="439"/>
        <v>0.99880254430767712</v>
      </c>
      <c r="FW143" s="2">
        <f t="shared" si="324"/>
        <v>0.11313287178169218</v>
      </c>
      <c r="FX143" s="2">
        <f t="shared" si="376"/>
        <v>9.9251978887322331E-2</v>
      </c>
      <c r="FY143" s="2">
        <f t="shared" si="377"/>
        <v>0.11445485936576667</v>
      </c>
      <c r="FZ143" s="2">
        <f t="shared" si="378"/>
        <v>0.11999996692159506</v>
      </c>
      <c r="GA143" s="2">
        <f t="shared" si="379"/>
        <v>0.12046496334399012</v>
      </c>
      <c r="GB143" s="2">
        <f t="shared" si="380"/>
        <v>0.11327331158211114</v>
      </c>
      <c r="GC143" s="2">
        <f t="shared" si="381"/>
        <v>0.12695181244624351</v>
      </c>
      <c r="GD143" s="2">
        <f t="shared" si="382"/>
        <v>0.13908899546921627</v>
      </c>
      <c r="GE143" s="2">
        <f t="shared" si="383"/>
        <v>0.15596715077245879</v>
      </c>
      <c r="GF143" s="2">
        <f t="shared" si="384"/>
        <v>0.1490297883843843</v>
      </c>
      <c r="GG143" s="2">
        <f t="shared" si="385"/>
        <v>0.14331835233781712</v>
      </c>
      <c r="GH143" s="2">
        <f t="shared" si="386"/>
        <v>0.12842734283467477</v>
      </c>
      <c r="GI143" s="2">
        <f t="shared" si="387"/>
        <v>0.10523830315263596</v>
      </c>
      <c r="GJ143" s="2">
        <f t="shared" si="388"/>
        <v>9.8579024699503609E-2</v>
      </c>
      <c r="GK143" s="2">
        <f t="shared" si="389"/>
        <v>8.4345282905782124E-2</v>
      </c>
      <c r="GM143" s="86">
        <f t="shared" si="325"/>
        <v>8.0096563006013625E-180</v>
      </c>
      <c r="GN143" s="86">
        <f t="shared" si="390"/>
        <v>9.7387653030447086E-172</v>
      </c>
      <c r="GO143" s="86">
        <f t="shared" si="391"/>
        <v>1.3603868119342406E-239</v>
      </c>
      <c r="GP143" s="86">
        <f t="shared" si="392"/>
        <v>9.8141169263115143E-244</v>
      </c>
      <c r="GQ143" s="86">
        <f t="shared" si="393"/>
        <v>8.5487346010491606E-264</v>
      </c>
      <c r="GR143" s="86">
        <f t="shared" si="394"/>
        <v>1.0593382363938635E-251</v>
      </c>
      <c r="GS143" s="86">
        <f t="shared" si="395"/>
        <v>5.3465054013636804E-249</v>
      </c>
      <c r="GT143" s="86">
        <f t="shared" si="396"/>
        <v>1.213941511836E-228</v>
      </c>
      <c r="GU143" s="86">
        <f t="shared" si="397"/>
        <v>2.2962112413097796E-175</v>
      </c>
      <c r="GV143" s="86">
        <f t="shared" si="398"/>
        <v>1.8311229453724684E-256</v>
      </c>
      <c r="GW143" s="86">
        <f t="shared" si="399"/>
        <v>2.5246793238134149E-250</v>
      </c>
      <c r="GX143" s="86">
        <f t="shared" si="400"/>
        <v>4.5892248672826912E-238</v>
      </c>
      <c r="GY143" s="86">
        <f t="shared" si="401"/>
        <v>3.2708715238104968E-162</v>
      </c>
      <c r="GZ143" s="86">
        <f t="shared" si="402"/>
        <v>1.4516234065405168E-213</v>
      </c>
      <c r="HA143" s="86">
        <f t="shared" si="403"/>
        <v>1.4921467971670081E-168</v>
      </c>
      <c r="HC143" s="86">
        <f t="shared" si="326"/>
        <v>6.5031133657459594E-82</v>
      </c>
      <c r="HD143" s="86">
        <f t="shared" si="404"/>
        <v>5.0050086878221922E-85</v>
      </c>
      <c r="HE143" s="86">
        <f t="shared" si="405"/>
        <v>4.8874607200160582E-104</v>
      </c>
      <c r="HF143" s="86">
        <f t="shared" si="406"/>
        <v>3.2033074751713369E-96</v>
      </c>
      <c r="HG143" s="86">
        <f t="shared" si="407"/>
        <v>1.2710088591496559E-122</v>
      </c>
      <c r="HH143" s="86">
        <f t="shared" si="408"/>
        <v>1.150414623858627E-158</v>
      </c>
      <c r="HI143" s="86">
        <f t="shared" si="409"/>
        <v>1.5806589910598612E-143</v>
      </c>
      <c r="HJ143" s="86">
        <f t="shared" si="410"/>
        <v>3.5878085437408072E-115</v>
      </c>
      <c r="HK143" s="86">
        <f t="shared" si="411"/>
        <v>4.3256191038348657E-103</v>
      </c>
      <c r="HL143" s="86">
        <f t="shared" si="412"/>
        <v>2.5078590410207118E-123</v>
      </c>
      <c r="HM143" s="86">
        <f t="shared" si="413"/>
        <v>1.2269892009256639E-141</v>
      </c>
      <c r="HN143" s="86">
        <f t="shared" si="414"/>
        <v>5.2505101997072522E-94</v>
      </c>
      <c r="HO143" s="86">
        <f t="shared" si="415"/>
        <v>6.0241853998422495E-68</v>
      </c>
      <c r="HP143" s="86">
        <f t="shared" si="416"/>
        <v>4.053347691502576E-96</v>
      </c>
      <c r="HQ143" s="86">
        <f t="shared" si="417"/>
        <v>5.0018563141496451E-67</v>
      </c>
      <c r="HS143" s="86">
        <f t="shared" si="327"/>
        <v>0.22360726077519452</v>
      </c>
      <c r="HT143" s="86">
        <f t="shared" si="418"/>
        <v>0.22512670079517796</v>
      </c>
      <c r="HU143" s="86">
        <f t="shared" si="419"/>
        <v>0.15699108964029374</v>
      </c>
      <c r="HV143" s="86">
        <f t="shared" si="420"/>
        <v>0.20773490371823777</v>
      </c>
      <c r="HW143" s="86">
        <f t="shared" si="421"/>
        <v>0.19778338583728217</v>
      </c>
      <c r="HX143" s="86">
        <f t="shared" si="422"/>
        <v>0.205796428934167</v>
      </c>
      <c r="HY143" s="86">
        <f t="shared" si="423"/>
        <v>0.15301729641137166</v>
      </c>
      <c r="HZ143" s="86">
        <f t="shared" si="424"/>
        <v>8.0175072071812667E-2</v>
      </c>
      <c r="IA143" s="86">
        <f t="shared" si="425"/>
        <v>4.6640526854400531E-2</v>
      </c>
      <c r="IB143" s="86">
        <f t="shared" si="426"/>
        <v>3.9331117908470915E-2</v>
      </c>
      <c r="IC143" s="86">
        <f t="shared" si="427"/>
        <v>5.0914027612983685E-2</v>
      </c>
      <c r="ID143" s="86">
        <f t="shared" si="428"/>
        <v>9.6059794253416056E-2</v>
      </c>
      <c r="IE143" s="86">
        <f t="shared" si="429"/>
        <v>0.25848004727145141</v>
      </c>
      <c r="IF143" s="86">
        <f t="shared" si="430"/>
        <v>0.31860282706875426</v>
      </c>
      <c r="IG143" s="86">
        <f t="shared" si="431"/>
        <v>0.50588303548580227</v>
      </c>
      <c r="II143" s="86">
        <f t="shared" si="328"/>
        <v>1.1387425187167146E-11</v>
      </c>
      <c r="IJ143" s="86">
        <f t="shared" si="329"/>
        <v>3.2184062885275733E-14</v>
      </c>
      <c r="IK143" s="86">
        <f t="shared" si="330"/>
        <v>8.8529747288693563E-15</v>
      </c>
      <c r="IL143" s="86">
        <f t="shared" si="331"/>
        <v>4.608868159051083E-14</v>
      </c>
      <c r="IM143" s="86">
        <f t="shared" si="332"/>
        <v>5.687221958475419E-14</v>
      </c>
      <c r="IN143" s="86">
        <f t="shared" si="333"/>
        <v>1.1699792157200867E-16</v>
      </c>
      <c r="IO143" s="86">
        <f t="shared" si="334"/>
        <v>3.1884780336111319E-14</v>
      </c>
      <c r="IP143" s="86">
        <f t="shared" si="335"/>
        <v>2.152950626571886E-13</v>
      </c>
      <c r="IQ143" s="86">
        <f t="shared" si="336"/>
        <v>2.1167217570917489E-11</v>
      </c>
      <c r="IR143" s="86">
        <f t="shared" si="337"/>
        <v>3.1825522755191706E-12</v>
      </c>
      <c r="IS143" s="86">
        <f t="shared" si="338"/>
        <v>1.613775007458628E-13</v>
      </c>
      <c r="IT143" s="86">
        <f t="shared" si="339"/>
        <v>1.2557198115664668E-14</v>
      </c>
      <c r="IU143" s="86">
        <f t="shared" si="340"/>
        <v>1.624022738802552E-16</v>
      </c>
      <c r="IV143" s="86">
        <f t="shared" si="341"/>
        <v>1.1296976902754145E-9</v>
      </c>
      <c r="IW143" s="86">
        <f t="shared" si="342"/>
        <v>9.6632158673430248E-9</v>
      </c>
      <c r="IY143" s="86">
        <f t="shared" si="343"/>
        <v>0.22360726078658194</v>
      </c>
      <c r="IZ143" s="86">
        <f t="shared" si="344"/>
        <v>0.22512670079521016</v>
      </c>
      <c r="JA143" s="86">
        <f t="shared" si="345"/>
        <v>0.15699108964030259</v>
      </c>
      <c r="JB143" s="86">
        <f t="shared" si="346"/>
        <v>0.20773490371828388</v>
      </c>
      <c r="JC143" s="86">
        <f t="shared" si="347"/>
        <v>0.19778338583733904</v>
      </c>
      <c r="JD143" s="86">
        <f t="shared" si="348"/>
        <v>0.20579642893416711</v>
      </c>
      <c r="JE143" s="86">
        <f t="shared" si="349"/>
        <v>0.15301729641140355</v>
      </c>
      <c r="JF143" s="86">
        <f t="shared" si="350"/>
        <v>8.0175072072027967E-2</v>
      </c>
      <c r="JG143" s="86">
        <f t="shared" si="351"/>
        <v>4.6640526875567752E-2</v>
      </c>
      <c r="JH143" s="86">
        <f t="shared" si="352"/>
        <v>3.9331117911653467E-2</v>
      </c>
      <c r="JI143" s="86">
        <f t="shared" si="353"/>
        <v>5.0914027613145063E-2</v>
      </c>
      <c r="JJ143" s="86">
        <f t="shared" si="354"/>
        <v>9.6059794253428615E-2</v>
      </c>
      <c r="JK143" s="86">
        <f t="shared" si="355"/>
        <v>0.25848004727145157</v>
      </c>
      <c r="JL143" s="86">
        <f t="shared" si="356"/>
        <v>0.31860282819845193</v>
      </c>
      <c r="JM143" s="86">
        <f t="shared" si="357"/>
        <v>0.50588304514901816</v>
      </c>
    </row>
    <row r="144" spans="2:273" x14ac:dyDescent="0.25">
      <c r="B144" s="2">
        <v>117</v>
      </c>
      <c r="C144" s="37">
        <v>90.25</v>
      </c>
      <c r="D144" s="37">
        <v>90.105000000000004</v>
      </c>
      <c r="E144" s="37">
        <v>91.07</v>
      </c>
      <c r="F144" s="37">
        <v>90.667000000000002</v>
      </c>
      <c r="G144" s="37">
        <v>88.93</v>
      </c>
      <c r="H144" s="37">
        <v>91.263000000000005</v>
      </c>
      <c r="I144" s="37">
        <v>91.298000000000002</v>
      </c>
      <c r="J144" s="37">
        <v>93.456000000000003</v>
      </c>
      <c r="K144" s="37">
        <v>92</v>
      </c>
      <c r="L144" s="37">
        <v>92.491</v>
      </c>
      <c r="M144" s="37">
        <v>90.367999999999995</v>
      </c>
      <c r="N144" s="37">
        <v>91.245999999999995</v>
      </c>
      <c r="O144" s="37">
        <v>96.316000000000003</v>
      </c>
      <c r="P144" s="37">
        <v>101.91500000000001</v>
      </c>
      <c r="Q144" s="37">
        <v>136.27099999999999</v>
      </c>
      <c r="S144" s="4">
        <f t="shared" si="229"/>
        <v>90.759026309840408</v>
      </c>
      <c r="T144" s="4">
        <f t="shared" si="230"/>
        <v>90.811431442226421</v>
      </c>
      <c r="U144" s="4">
        <f t="shared" si="231"/>
        <v>89.749921645896521</v>
      </c>
      <c r="V144" s="4">
        <f t="shared" si="232"/>
        <v>90.622800827366007</v>
      </c>
      <c r="W144" s="4">
        <f t="shared" si="233"/>
        <v>90.880353223183945</v>
      </c>
      <c r="X144" s="4">
        <f t="shared" si="234"/>
        <v>91.40470171615425</v>
      </c>
      <c r="Y144" s="4">
        <f t="shared" si="235"/>
        <v>92.19252062766806</v>
      </c>
      <c r="Z144" s="4">
        <f t="shared" si="236"/>
        <v>94.261297861805119</v>
      </c>
      <c r="AA144" s="4">
        <f t="shared" si="237"/>
        <v>93.608565926383505</v>
      </c>
      <c r="AB144" s="4">
        <f t="shared" si="238"/>
        <v>92.543853847305911</v>
      </c>
      <c r="AC144" s="4">
        <f t="shared" si="239"/>
        <v>92.236135165899825</v>
      </c>
      <c r="AD144" s="4">
        <f t="shared" si="240"/>
        <v>92.86653355345571</v>
      </c>
      <c r="AE144" s="4">
        <f t="shared" si="241"/>
        <v>95.687316798613566</v>
      </c>
      <c r="AF144" s="4">
        <f t="shared" si="242"/>
        <v>102.93272002005527</v>
      </c>
      <c r="AG144" s="4">
        <f t="shared" si="243"/>
        <v>133.364269238769</v>
      </c>
      <c r="AI144" s="4">
        <f t="shared" si="244"/>
        <v>-0.50902630984040798</v>
      </c>
      <c r="AJ144" s="4">
        <f t="shared" si="245"/>
        <v>-0.70643144222641752</v>
      </c>
      <c r="AK144" s="4">
        <f t="shared" si="246"/>
        <v>1.3200783541034724</v>
      </c>
      <c r="AL144" s="4">
        <f t="shared" si="247"/>
        <v>4.4199172633994976E-2</v>
      </c>
      <c r="AM144" s="4">
        <f t="shared" si="248"/>
        <v>-1.9503532231839387</v>
      </c>
      <c r="AN144" s="4">
        <f t="shared" si="249"/>
        <v>-0.14170171615424465</v>
      </c>
      <c r="AO144" s="4">
        <f t="shared" si="250"/>
        <v>-0.89452062766805795</v>
      </c>
      <c r="AP144" s="4">
        <f t="shared" si="251"/>
        <v>-0.80529786180511564</v>
      </c>
      <c r="AQ144" s="4">
        <f t="shared" si="252"/>
        <v>-1.6085659263835055</v>
      </c>
      <c r="AR144" s="4">
        <f t="shared" si="253"/>
        <v>-5.2853847305911472E-2</v>
      </c>
      <c r="AS144" s="4">
        <f t="shared" si="254"/>
        <v>-1.8681351658998295</v>
      </c>
      <c r="AT144" s="4">
        <f t="shared" si="255"/>
        <v>-1.620533553455715</v>
      </c>
      <c r="AU144" s="4">
        <f t="shared" si="256"/>
        <v>0.62868320138643696</v>
      </c>
      <c r="AV144" s="4">
        <f t="shared" si="436"/>
        <v>-1.0177200200552647</v>
      </c>
      <c r="AW144" s="4">
        <f t="shared" si="436"/>
        <v>2.9067307612309889</v>
      </c>
      <c r="AY144" s="2">
        <f t="shared" si="308"/>
        <v>90.759026309840408</v>
      </c>
      <c r="AZ144" s="2">
        <f t="shared" si="359"/>
        <v>90.582587539148946</v>
      </c>
      <c r="BA144" s="2">
        <f t="shared" si="360"/>
        <v>89.492605892560164</v>
      </c>
      <c r="BB144" s="2">
        <f t="shared" si="361"/>
        <v>89.937377683520538</v>
      </c>
      <c r="BC144" s="2">
        <f t="shared" si="362"/>
        <v>90.186418174411045</v>
      </c>
      <c r="BD144" s="2">
        <f t="shared" si="363"/>
        <v>90.570026444356955</v>
      </c>
      <c r="BE144" s="2">
        <f t="shared" si="364"/>
        <v>91.639862862865087</v>
      </c>
      <c r="BF144" s="2">
        <f t="shared" si="365"/>
        <v>94.067901699915382</v>
      </c>
      <c r="BG144" s="2">
        <f t="shared" si="366"/>
        <v>93.520221865914948</v>
      </c>
      <c r="BH144" s="2">
        <f t="shared" si="367"/>
        <v>92.467046682953125</v>
      </c>
      <c r="BI144" s="2">
        <f t="shared" si="368"/>
        <v>92.107546038589376</v>
      </c>
      <c r="BJ144" s="2">
        <f t="shared" si="369"/>
        <v>92.459315503813627</v>
      </c>
      <c r="BK144" s="2">
        <f t="shared" si="370"/>
        <v>93.112402405631897</v>
      </c>
      <c r="BL144" s="2">
        <f t="shared" si="371"/>
        <v>94.089226125808807</v>
      </c>
      <c r="BM144" s="2">
        <f t="shared" si="372"/>
        <v>95.220038220081449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116.91844736842103</v>
      </c>
      <c r="DL144" s="2">
        <f t="shared" si="437"/>
        <v>120.56672174198491</v>
      </c>
      <c r="DM144" s="2">
        <f t="shared" si="437"/>
        <v>122.34715975609751</v>
      </c>
      <c r="DN144" s="2">
        <f t="shared" si="437"/>
        <v>122.23423048780487</v>
      </c>
      <c r="DO144" s="2">
        <f t="shared" si="437"/>
        <v>121.32225013495275</v>
      </c>
      <c r="DP144" s="2">
        <f t="shared" si="437"/>
        <v>133.17726576576572</v>
      </c>
      <c r="DQ144" s="2">
        <f t="shared" si="437"/>
        <v>122.17208020571179</v>
      </c>
      <c r="DR144" s="2">
        <f t="shared" si="437"/>
        <v>129.33915647226175</v>
      </c>
      <c r="DS144" s="2">
        <f t="shared" si="437"/>
        <v>125.99553036437247</v>
      </c>
      <c r="DT144" s="2">
        <f t="shared" si="437"/>
        <v>130.64398909435749</v>
      </c>
      <c r="DU144" s="2">
        <f t="shared" si="437"/>
        <v>123.1452166903746</v>
      </c>
      <c r="DV144" s="2">
        <f t="shared" si="437"/>
        <v>128.34077921727399</v>
      </c>
      <c r="DW144" s="2">
        <f t="shared" si="437"/>
        <v>120.79695426195426</v>
      </c>
      <c r="DX144" s="2">
        <f t="shared" si="437"/>
        <v>118.48917507385929</v>
      </c>
      <c r="DY144" s="2">
        <f t="shared" si="437"/>
        <v>117.78121512923354</v>
      </c>
      <c r="EA144" s="2">
        <f t="shared" si="228"/>
        <v>90.734607059094714</v>
      </c>
      <c r="EB144" s="2">
        <f t="shared" si="290"/>
        <v>90.541926865671655</v>
      </c>
      <c r="EC144" s="2">
        <f t="shared" si="291"/>
        <v>89.403775447730368</v>
      </c>
      <c r="ED144" s="2">
        <f t="shared" si="292"/>
        <v>89.852687530020688</v>
      </c>
      <c r="EE144" s="2">
        <f t="shared" si="293"/>
        <v>90.119523897551318</v>
      </c>
      <c r="EF144" s="2">
        <f t="shared" si="294"/>
        <v>90.487838631418356</v>
      </c>
      <c r="EG144" s="2">
        <f t="shared" si="295"/>
        <v>91.558032138407498</v>
      </c>
      <c r="EH144" s="2">
        <f t="shared" si="296"/>
        <v>94.019461697536414</v>
      </c>
      <c r="EI144" s="2">
        <f t="shared" si="297"/>
        <v>93.462555060848914</v>
      </c>
      <c r="EJ144" s="2">
        <f t="shared" si="298"/>
        <v>92.450866550636547</v>
      </c>
      <c r="EK144" s="2">
        <f t="shared" si="299"/>
        <v>92.006826188940622</v>
      </c>
      <c r="EL144" s="2">
        <f t="shared" si="300"/>
        <v>92.407156366784761</v>
      </c>
      <c r="EM144" s="2">
        <f t="shared" si="301"/>
        <v>93.091502788688459</v>
      </c>
      <c r="EN144" s="2">
        <f t="shared" si="302"/>
        <v>94.112595223515015</v>
      </c>
      <c r="EO144" s="2">
        <f t="shared" si="303"/>
        <v>95.294092437938033</v>
      </c>
      <c r="EQ144" s="2">
        <f t="shared" si="304"/>
        <v>90.795633514184857</v>
      </c>
      <c r="ER144" s="2">
        <f t="shared" si="438"/>
        <v>90.656781653620371</v>
      </c>
      <c r="ES144" s="2">
        <f t="shared" si="438"/>
        <v>89.902178165106761</v>
      </c>
      <c r="ET144" s="2">
        <f t="shared" si="438"/>
        <v>90.295846663840692</v>
      </c>
      <c r="EU144" s="2">
        <f t="shared" si="438"/>
        <v>90.428459704160858</v>
      </c>
      <c r="EV144" s="2">
        <f t="shared" si="438"/>
        <v>90.82508521457261</v>
      </c>
      <c r="EW144" s="2">
        <f t="shared" si="438"/>
        <v>91.955488314232369</v>
      </c>
      <c r="EX144" s="2">
        <f t="shared" si="438"/>
        <v>94.136510213094866</v>
      </c>
      <c r="EY144" s="2">
        <f t="shared" si="438"/>
        <v>93.639649248875244</v>
      </c>
      <c r="EZ144" s="2">
        <f t="shared" si="438"/>
        <v>92.324568378056426</v>
      </c>
      <c r="FA144" s="2">
        <f t="shared" si="438"/>
        <v>92.455118692752947</v>
      </c>
      <c r="FB144" s="2">
        <f t="shared" si="438"/>
        <v>92.551275402652536</v>
      </c>
      <c r="FC144" s="2">
        <f t="shared" si="438"/>
        <v>93.037420727413547</v>
      </c>
      <c r="FD144" s="2">
        <f t="shared" si="438"/>
        <v>93.696036302649134</v>
      </c>
      <c r="FE144" s="2">
        <f t="shared" si="438"/>
        <v>94.219110488992385</v>
      </c>
      <c r="FG144" s="2">
        <f t="shared" si="306"/>
        <v>0.99935338770301796</v>
      </c>
      <c r="FH144" s="2">
        <f t="shared" si="439"/>
        <v>0.99905811668119671</v>
      </c>
      <c r="FI144" s="2">
        <f t="shared" si="439"/>
        <v>0.99918146209054748</v>
      </c>
      <c r="FJ144" s="2">
        <f t="shared" si="439"/>
        <v>0.99916471559843512</v>
      </c>
      <c r="FK144" s="2">
        <f t="shared" si="439"/>
        <v>0.99914890054141825</v>
      </c>
      <c r="FL144" s="2">
        <f t="shared" si="439"/>
        <v>0.99904533706493592</v>
      </c>
      <c r="FM144" s="2">
        <f t="shared" si="439"/>
        <v>0.99911235838351742</v>
      </c>
      <c r="FN144" s="2">
        <f t="shared" si="439"/>
        <v>0.99912724243005213</v>
      </c>
      <c r="FO144" s="2">
        <f t="shared" si="439"/>
        <v>0.99914455771208199</v>
      </c>
      <c r="FP144" s="2">
        <f t="shared" si="439"/>
        <v>0.99904365709536624</v>
      </c>
      <c r="FQ144" s="2">
        <f t="shared" si="439"/>
        <v>0.99899694503167946</v>
      </c>
      <c r="FR144" s="2">
        <f t="shared" si="439"/>
        <v>0.99910632460318494</v>
      </c>
      <c r="FS144" s="2">
        <f t="shared" si="439"/>
        <v>0.99902266519317784</v>
      </c>
      <c r="FT144" s="2">
        <f t="shared" si="439"/>
        <v>0.99912898120556304</v>
      </c>
      <c r="FU144" s="2">
        <f t="shared" si="439"/>
        <v>0.99890779235054605</v>
      </c>
      <c r="FW144" s="2">
        <f t="shared" si="324"/>
        <v>0.12270838292047993</v>
      </c>
      <c r="FX144" s="2">
        <f t="shared" si="376"/>
        <v>0.10779541936321077</v>
      </c>
      <c r="FY144" s="2">
        <f t="shared" si="377"/>
        <v>0.12412660234560535</v>
      </c>
      <c r="FZ144" s="2">
        <f t="shared" si="378"/>
        <v>0.13007146049711871</v>
      </c>
      <c r="GA144" s="2">
        <f t="shared" si="379"/>
        <v>0.13056969308769137</v>
      </c>
      <c r="GB144" s="2">
        <f t="shared" si="380"/>
        <v>0.12285906278660304</v>
      </c>
      <c r="GC144" s="2">
        <f t="shared" si="381"/>
        <v>0.13751559207908973</v>
      </c>
      <c r="GD144" s="2">
        <f t="shared" si="382"/>
        <v>0.15048863552040626</v>
      </c>
      <c r="GE144" s="2">
        <f t="shared" si="383"/>
        <v>0.16847939829147754</v>
      </c>
      <c r="GF144" s="2">
        <f t="shared" si="384"/>
        <v>0.16109171667552769</v>
      </c>
      <c r="GG144" s="2">
        <f t="shared" si="385"/>
        <v>0.15500221788201168</v>
      </c>
      <c r="GH144" s="2">
        <f t="shared" si="386"/>
        <v>0.13909434134250723</v>
      </c>
      <c r="GI144" s="2">
        <f t="shared" si="387"/>
        <v>0.11423168744811042</v>
      </c>
      <c r="GJ144" s="2">
        <f t="shared" si="388"/>
        <v>0.10707142415108097</v>
      </c>
      <c r="GK144" s="2">
        <f t="shared" si="389"/>
        <v>9.17362615911331E-2</v>
      </c>
      <c r="GM144" s="86">
        <f t="shared" si="325"/>
        <v>4.6052754665658915E-186</v>
      </c>
      <c r="GN144" s="86">
        <f t="shared" si="390"/>
        <v>9.0484280817463868E-178</v>
      </c>
      <c r="GO144" s="86">
        <f t="shared" si="391"/>
        <v>6.6037871002738022E-248</v>
      </c>
      <c r="GP144" s="86">
        <f t="shared" si="392"/>
        <v>3.0266878340995701E-252</v>
      </c>
      <c r="GQ144" s="86">
        <f t="shared" si="393"/>
        <v>5.5307021603178422E-273</v>
      </c>
      <c r="GR144" s="86">
        <f t="shared" si="394"/>
        <v>1.7531067179618623E-260</v>
      </c>
      <c r="GS144" s="86">
        <f t="shared" si="395"/>
        <v>1.2452414382358482E-257</v>
      </c>
      <c r="GT144" s="86">
        <f t="shared" si="396"/>
        <v>1.3695079063967431E-236</v>
      </c>
      <c r="GU144" s="86">
        <f t="shared" si="397"/>
        <v>1.8444182190614205E-181</v>
      </c>
      <c r="GV144" s="86">
        <f t="shared" si="398"/>
        <v>2.1230997092039809E-265</v>
      </c>
      <c r="GW144" s="86">
        <f t="shared" si="399"/>
        <v>4.3218148297093623E-259</v>
      </c>
      <c r="GX144" s="86">
        <f t="shared" si="400"/>
        <v>2.4568341137494896E-246</v>
      </c>
      <c r="GY144" s="86">
        <f t="shared" si="401"/>
        <v>7.0839671367316758E-168</v>
      </c>
      <c r="GZ144" s="86">
        <f t="shared" si="402"/>
        <v>5.8476178463343958E-221</v>
      </c>
      <c r="HA144" s="86">
        <f t="shared" si="403"/>
        <v>2.2848095832794904E-174</v>
      </c>
      <c r="HC144" s="86">
        <f t="shared" si="326"/>
        <v>3.0746794022677762E-86</v>
      </c>
      <c r="HD144" s="86">
        <f t="shared" si="404"/>
        <v>1.1884432457485154E-89</v>
      </c>
      <c r="HE144" s="86">
        <f t="shared" si="405"/>
        <v>1.5941157766354487E-109</v>
      </c>
      <c r="HF144" s="86">
        <f t="shared" si="406"/>
        <v>2.2628926285102136E-101</v>
      </c>
      <c r="HG144" s="86">
        <f t="shared" si="407"/>
        <v>3.294232561585999E-129</v>
      </c>
      <c r="HH144" s="86">
        <f t="shared" si="408"/>
        <v>2.8321984581695483E-167</v>
      </c>
      <c r="HI144" s="86">
        <f t="shared" si="409"/>
        <v>3.6745840879237752E-151</v>
      </c>
      <c r="HJ144" s="86">
        <f t="shared" si="410"/>
        <v>3.1462917973765681E-121</v>
      </c>
      <c r="HK144" s="86">
        <f t="shared" si="411"/>
        <v>1.8477879269661687E-108</v>
      </c>
      <c r="HL144" s="86">
        <f t="shared" si="412"/>
        <v>8.4577501823160826E-130</v>
      </c>
      <c r="HM144" s="86">
        <f t="shared" si="413"/>
        <v>3.833034788417105E-149</v>
      </c>
      <c r="HN144" s="86">
        <f t="shared" si="414"/>
        <v>6.205612878745199E-99</v>
      </c>
      <c r="HO144" s="86">
        <f t="shared" si="415"/>
        <v>1.3187443728860249E-71</v>
      </c>
      <c r="HP144" s="86">
        <f t="shared" si="416"/>
        <v>2.9177219203397188E-101</v>
      </c>
      <c r="HQ144" s="86">
        <f t="shared" si="417"/>
        <v>1.3639016429297005E-70</v>
      </c>
      <c r="HS144" s="86">
        <f t="shared" si="327"/>
        <v>0.14829710706316318</v>
      </c>
      <c r="HT144" s="86">
        <f t="shared" si="418"/>
        <v>0.14659259198975305</v>
      </c>
      <c r="HU144" s="86">
        <f t="shared" si="419"/>
        <v>8.9404341453326541E-2</v>
      </c>
      <c r="HV144" s="86">
        <f t="shared" si="420"/>
        <v>0.12632323771446174</v>
      </c>
      <c r="HW144" s="86">
        <f t="shared" si="421"/>
        <v>0.11892957360464383</v>
      </c>
      <c r="HX144" s="86">
        <f t="shared" si="422"/>
        <v>0.12049002245819777</v>
      </c>
      <c r="HY144" s="86">
        <f t="shared" si="423"/>
        <v>8.4590775857992101E-2</v>
      </c>
      <c r="HZ144" s="86">
        <f t="shared" si="424"/>
        <v>3.8299219783050981E-2</v>
      </c>
      <c r="IA144" s="86">
        <f t="shared" si="425"/>
        <v>2.0584818386947375E-2</v>
      </c>
      <c r="IB144" s="86">
        <f t="shared" si="426"/>
        <v>1.677809621198232E-2</v>
      </c>
      <c r="IC144" s="86">
        <f t="shared" si="427"/>
        <v>2.2005273315630954E-2</v>
      </c>
      <c r="ID144" s="86">
        <f t="shared" si="428"/>
        <v>4.7466441085092057E-2</v>
      </c>
      <c r="IE144" s="86">
        <f t="shared" si="429"/>
        <v>0.16510613915804506</v>
      </c>
      <c r="IF144" s="86">
        <f t="shared" si="430"/>
        <v>0.21262359603379752</v>
      </c>
      <c r="IG144" s="86">
        <f t="shared" si="431"/>
        <v>0.40774667379408613</v>
      </c>
      <c r="II144" s="86">
        <f t="shared" si="328"/>
        <v>8.9090641300379228E-11</v>
      </c>
      <c r="IJ144" s="86">
        <f t="shared" si="329"/>
        <v>3.5321785256056066E-13</v>
      </c>
      <c r="IK144" s="86">
        <f t="shared" si="330"/>
        <v>1.3044211255624049E-13</v>
      </c>
      <c r="IL144" s="86">
        <f t="shared" si="331"/>
        <v>6.2931756251623523E-13</v>
      </c>
      <c r="IM144" s="86">
        <f t="shared" si="332"/>
        <v>7.6645868289705937E-13</v>
      </c>
      <c r="IN144" s="86">
        <f t="shared" si="333"/>
        <v>2.4670434616516954E-15</v>
      </c>
      <c r="IO144" s="86">
        <f t="shared" si="334"/>
        <v>4.9033073481762151E-13</v>
      </c>
      <c r="IP144" s="86">
        <f t="shared" si="335"/>
        <v>3.2087049117143394E-12</v>
      </c>
      <c r="IQ144" s="86">
        <f t="shared" si="336"/>
        <v>2.4087641044152764E-10</v>
      </c>
      <c r="IR144" s="86">
        <f t="shared" si="337"/>
        <v>4.0783334811443597E-11</v>
      </c>
      <c r="IS144" s="86">
        <f t="shared" si="338"/>
        <v>2.6050280401420936E-12</v>
      </c>
      <c r="IT144" s="86">
        <f t="shared" si="339"/>
        <v>2.1441082350861192E-13</v>
      </c>
      <c r="IU144" s="86">
        <f t="shared" si="340"/>
        <v>2.9699892798276044E-15</v>
      </c>
      <c r="IV144" s="86">
        <f t="shared" si="341"/>
        <v>5.3291001906977243E-9</v>
      </c>
      <c r="IW144" s="86">
        <f t="shared" si="342"/>
        <v>3.4877546558227552E-8</v>
      </c>
      <c r="IY144" s="86">
        <f t="shared" si="343"/>
        <v>0.14829710715225383</v>
      </c>
      <c r="IZ144" s="86">
        <f t="shared" si="344"/>
        <v>0.14659259199010627</v>
      </c>
      <c r="JA144" s="86">
        <f t="shared" si="345"/>
        <v>8.9404341453456979E-2</v>
      </c>
      <c r="JB144" s="86">
        <f t="shared" si="346"/>
        <v>0.12632323771509107</v>
      </c>
      <c r="JC144" s="86">
        <f t="shared" si="347"/>
        <v>0.11892957360541029</v>
      </c>
      <c r="JD144" s="86">
        <f t="shared" si="348"/>
        <v>0.12049002245820024</v>
      </c>
      <c r="JE144" s="86">
        <f t="shared" si="349"/>
        <v>8.4590775858482431E-2</v>
      </c>
      <c r="JF144" s="86">
        <f t="shared" si="350"/>
        <v>3.8299219786259685E-2</v>
      </c>
      <c r="JG144" s="86">
        <f t="shared" si="351"/>
        <v>2.0584818627823784E-2</v>
      </c>
      <c r="JH144" s="86">
        <f t="shared" si="352"/>
        <v>1.6778096252765655E-2</v>
      </c>
      <c r="JI144" s="86">
        <f t="shared" si="353"/>
        <v>2.2005273318235982E-2</v>
      </c>
      <c r="JJ144" s="86">
        <f t="shared" si="354"/>
        <v>4.7466441085306468E-2</v>
      </c>
      <c r="JK144" s="86">
        <f t="shared" si="355"/>
        <v>0.16510613915804803</v>
      </c>
      <c r="JL144" s="86">
        <f t="shared" si="356"/>
        <v>0.21262360136289771</v>
      </c>
      <c r="JM144" s="86">
        <f t="shared" si="357"/>
        <v>0.40774670867163271</v>
      </c>
    </row>
    <row r="145" spans="2:273" x14ac:dyDescent="0.25">
      <c r="B145" s="2">
        <v>118</v>
      </c>
      <c r="C145" s="37">
        <v>90.167000000000002</v>
      </c>
      <c r="D145" s="37">
        <v>90.367999999999995</v>
      </c>
      <c r="E145" s="37">
        <v>85.93</v>
      </c>
      <c r="F145" s="37">
        <v>89.981999999999999</v>
      </c>
      <c r="G145" s="37">
        <v>89.807000000000002</v>
      </c>
      <c r="H145" s="37">
        <v>88.474000000000004</v>
      </c>
      <c r="I145" s="37">
        <v>92.561000000000007</v>
      </c>
      <c r="J145" s="37">
        <v>94.192999999999998</v>
      </c>
      <c r="K145" s="37">
        <v>94.245999999999995</v>
      </c>
      <c r="L145" s="37">
        <v>92.683999999999997</v>
      </c>
      <c r="M145" s="37">
        <v>91.281000000000006</v>
      </c>
      <c r="N145" s="37">
        <v>90.754000000000005</v>
      </c>
      <c r="O145" s="37">
        <v>94.525999999999996</v>
      </c>
      <c r="P145" s="37">
        <v>97.661000000000001</v>
      </c>
      <c r="Q145" s="37">
        <v>119.91500000000001</v>
      </c>
      <c r="S145" s="4">
        <f t="shared" si="229"/>
        <v>90.633778122057137</v>
      </c>
      <c r="T145" s="4">
        <f t="shared" si="230"/>
        <v>90.538568578379426</v>
      </c>
      <c r="U145" s="4">
        <f t="shared" si="231"/>
        <v>89.419439157269849</v>
      </c>
      <c r="V145" s="4">
        <f t="shared" si="232"/>
        <v>90.0625426978484</v>
      </c>
      <c r="W145" s="4">
        <f t="shared" si="233"/>
        <v>90.315899615810309</v>
      </c>
      <c r="X145" s="4">
        <f t="shared" si="234"/>
        <v>90.711480910898601</v>
      </c>
      <c r="Y145" s="4">
        <f t="shared" si="235"/>
        <v>91.696445496600873</v>
      </c>
      <c r="Z145" s="4">
        <f t="shared" si="236"/>
        <v>93.976236635904726</v>
      </c>
      <c r="AA145" s="4">
        <f t="shared" si="237"/>
        <v>93.410971240620754</v>
      </c>
      <c r="AB145" s="4">
        <f t="shared" si="238"/>
        <v>92.355389785132957</v>
      </c>
      <c r="AC145" s="4">
        <f t="shared" si="239"/>
        <v>91.998412056328704</v>
      </c>
      <c r="AD145" s="4">
        <f t="shared" si="240"/>
        <v>92.451450649330198</v>
      </c>
      <c r="AE145" s="4">
        <f t="shared" si="241"/>
        <v>94.103689893997895</v>
      </c>
      <c r="AF145" s="4">
        <f t="shared" si="242"/>
        <v>98.408762130964575</v>
      </c>
      <c r="AG145" s="4">
        <f t="shared" si="243"/>
        <v>119.74244808217323</v>
      </c>
      <c r="AI145" s="4">
        <f t="shared" si="244"/>
        <v>-0.46677812205713565</v>
      </c>
      <c r="AJ145" s="4">
        <f t="shared" si="245"/>
        <v>-0.17056857837943085</v>
      </c>
      <c r="AK145" s="4">
        <f t="shared" si="246"/>
        <v>-3.4894391572698424</v>
      </c>
      <c r="AL145" s="4">
        <f t="shared" si="247"/>
        <v>-8.0542697848400735E-2</v>
      </c>
      <c r="AM145" s="4">
        <f t="shared" si="248"/>
        <v>-0.50889961581030718</v>
      </c>
      <c r="AN145" s="4">
        <f t="shared" si="249"/>
        <v>-2.2374809108985971</v>
      </c>
      <c r="AO145" s="4">
        <f t="shared" si="250"/>
        <v>0.86455450339913398</v>
      </c>
      <c r="AP145" s="4">
        <f t="shared" si="251"/>
        <v>0.21676336409527153</v>
      </c>
      <c r="AQ145" s="4">
        <f t="shared" si="252"/>
        <v>0.83502875937924159</v>
      </c>
      <c r="AR145" s="4">
        <f t="shared" si="253"/>
        <v>0.3286102148670409</v>
      </c>
      <c r="AS145" s="4">
        <f t="shared" si="254"/>
        <v>-0.71741205632869764</v>
      </c>
      <c r="AT145" s="4">
        <f t="shared" si="255"/>
        <v>-1.6974506493301931</v>
      </c>
      <c r="AU145" s="4">
        <f t="shared" si="256"/>
        <v>0.42231010600210084</v>
      </c>
      <c r="AV145" s="4">
        <f t="shared" si="436"/>
        <v>-0.74776213096457411</v>
      </c>
      <c r="AW145" s="4">
        <f t="shared" si="436"/>
        <v>0.17255191782678025</v>
      </c>
      <c r="AY145" s="2">
        <f t="shared" si="308"/>
        <v>90.633778122057137</v>
      </c>
      <c r="AZ145" s="2">
        <f t="shared" si="359"/>
        <v>90.433602347022372</v>
      </c>
      <c r="BA145" s="2">
        <f t="shared" si="360"/>
        <v>89.323691299542048</v>
      </c>
      <c r="BB145" s="2">
        <f t="shared" si="361"/>
        <v>89.78472350232397</v>
      </c>
      <c r="BC145" s="2">
        <f t="shared" si="362"/>
        <v>90.038514529819579</v>
      </c>
      <c r="BD145" s="2">
        <f t="shared" si="363"/>
        <v>90.397672532503293</v>
      </c>
      <c r="BE145" s="2">
        <f t="shared" si="364"/>
        <v>91.501677484018927</v>
      </c>
      <c r="BF145" s="2">
        <f t="shared" si="365"/>
        <v>93.920566944959177</v>
      </c>
      <c r="BG145" s="2">
        <f t="shared" si="366"/>
        <v>93.38796827188699</v>
      </c>
      <c r="BH145" s="2">
        <f t="shared" si="367"/>
        <v>92.336359489434855</v>
      </c>
      <c r="BI145" s="2">
        <f t="shared" si="368"/>
        <v>91.96639476344167</v>
      </c>
      <c r="BJ145" s="2">
        <f t="shared" si="369"/>
        <v>92.328836309695959</v>
      </c>
      <c r="BK145" s="2">
        <f t="shared" si="370"/>
        <v>93.000016971854507</v>
      </c>
      <c r="BL145" s="2">
        <f t="shared" si="371"/>
        <v>93.968192869006529</v>
      </c>
      <c r="BM145" s="2">
        <f t="shared" si="372"/>
        <v>95.12495782438161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>
        <f t="shared" si="317"/>
        <v>94.245999999999995</v>
      </c>
      <c r="CN145" s="2">
        <f t="shared" si="318"/>
        <v>92.683999999999997</v>
      </c>
      <c r="CO145" s="2">
        <f t="shared" si="319"/>
        <v>91.281000000000006</v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>
        <f t="shared" si="281"/>
        <v>94.245999999999995</v>
      </c>
      <c r="DD145" s="2">
        <f t="shared" si="282"/>
        <v>92.683999999999997</v>
      </c>
      <c r="DE145" s="2">
        <f t="shared" si="283"/>
        <v>91.281000000000006</v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117.01690943575151</v>
      </c>
      <c r="DL145" s="2">
        <f t="shared" si="437"/>
        <v>120.70424707298392</v>
      </c>
      <c r="DM145" s="2">
        <f t="shared" si="437"/>
        <v>122.50506088180109</v>
      </c>
      <c r="DN145" s="2">
        <f t="shared" si="437"/>
        <v>122.39609746716697</v>
      </c>
      <c r="DO145" s="2">
        <f t="shared" si="437"/>
        <v>121.46323738191631</v>
      </c>
      <c r="DP145" s="2">
        <f t="shared" si="437"/>
        <v>133.44191465149356</v>
      </c>
      <c r="DQ145" s="2">
        <f t="shared" si="437"/>
        <v>122.32025134040924</v>
      </c>
      <c r="DR145" s="2">
        <f t="shared" si="437"/>
        <v>129.54385348506401</v>
      </c>
      <c r="DS145" s="2">
        <f t="shared" si="437"/>
        <v>126.17006477732794</v>
      </c>
      <c r="DT145" s="2">
        <f t="shared" si="437"/>
        <v>130.88072072072072</v>
      </c>
      <c r="DU145" s="2">
        <f t="shared" si="437"/>
        <v>123.31945045045046</v>
      </c>
      <c r="DV145" s="2">
        <f t="shared" si="437"/>
        <v>128.56658407557359</v>
      </c>
      <c r="DW145" s="2">
        <f t="shared" si="437"/>
        <v>120.95565608928766</v>
      </c>
      <c r="DX145" s="2">
        <f t="shared" si="437"/>
        <v>118.63979374110953</v>
      </c>
      <c r="DY145" s="2">
        <f t="shared" si="437"/>
        <v>117.93131506238862</v>
      </c>
      <c r="EA145" s="2">
        <f t="shared" si="228"/>
        <v>90.609631555593978</v>
      </c>
      <c r="EB145" s="2">
        <f t="shared" si="290"/>
        <v>90.393316764392324</v>
      </c>
      <c r="EC145" s="2">
        <f t="shared" si="291"/>
        <v>89.227966661825349</v>
      </c>
      <c r="ED145" s="2">
        <f t="shared" si="292"/>
        <v>89.693880363287036</v>
      </c>
      <c r="EE145" s="2">
        <f t="shared" si="293"/>
        <v>89.968049750843917</v>
      </c>
      <c r="EF145" s="2">
        <f t="shared" si="294"/>
        <v>90.312969161893804</v>
      </c>
      <c r="EG145" s="2">
        <f t="shared" si="295"/>
        <v>91.414375627666374</v>
      </c>
      <c r="EH145" s="2">
        <f t="shared" si="296"/>
        <v>93.872162021219211</v>
      </c>
      <c r="EI145" s="2">
        <f t="shared" si="297"/>
        <v>93.328451667161374</v>
      </c>
      <c r="EJ145" s="2">
        <f t="shared" si="298"/>
        <v>92.325849835231338</v>
      </c>
      <c r="EK145" s="2">
        <f t="shared" si="299"/>
        <v>91.858677671858572</v>
      </c>
      <c r="EL145" s="2">
        <f t="shared" si="300"/>
        <v>92.276359337038059</v>
      </c>
      <c r="EM145" s="2">
        <f t="shared" si="301"/>
        <v>92.982198641994458</v>
      </c>
      <c r="EN145" s="2">
        <f t="shared" si="302"/>
        <v>93.999510410287826</v>
      </c>
      <c r="EO145" s="2">
        <f t="shared" si="303"/>
        <v>95.215356798978192</v>
      </c>
      <c r="EQ145" s="2">
        <f t="shared" si="304"/>
        <v>90.674102227415347</v>
      </c>
      <c r="ER145" s="2">
        <f t="shared" si="438"/>
        <v>90.515100405367647</v>
      </c>
      <c r="ES145" s="2">
        <f t="shared" si="438"/>
        <v>89.75499609557437</v>
      </c>
      <c r="ET145" s="2">
        <f t="shared" si="438"/>
        <v>90.16195105823256</v>
      </c>
      <c r="EU145" s="2">
        <f t="shared" si="438"/>
        <v>90.293513965920084</v>
      </c>
      <c r="EV145" s="2">
        <f t="shared" si="438"/>
        <v>90.667118856932319</v>
      </c>
      <c r="EW145" s="2">
        <f t="shared" si="438"/>
        <v>91.832902588813951</v>
      </c>
      <c r="EX145" s="2">
        <f t="shared" si="438"/>
        <v>93.995185884820998</v>
      </c>
      <c r="EY145" s="2">
        <f t="shared" si="438"/>
        <v>93.514900615033696</v>
      </c>
      <c r="EZ145" s="2">
        <f t="shared" si="438"/>
        <v>92.192919935435199</v>
      </c>
      <c r="FA145" s="2">
        <f t="shared" si="438"/>
        <v>92.330061327945856</v>
      </c>
      <c r="FB145" s="2">
        <f t="shared" si="438"/>
        <v>92.428501946450311</v>
      </c>
      <c r="FC145" s="2">
        <f t="shared" si="438"/>
        <v>92.924745783747596</v>
      </c>
      <c r="FD145" s="2">
        <f t="shared" si="438"/>
        <v>93.561539108061751</v>
      </c>
      <c r="FE145" s="2">
        <f t="shared" si="438"/>
        <v>94.081719112218494</v>
      </c>
      <c r="FG145" s="2">
        <f t="shared" si="306"/>
        <v>0.99941024902248443</v>
      </c>
      <c r="FH145" s="2">
        <f t="shared" si="439"/>
        <v>0.9991409210072224</v>
      </c>
      <c r="FI145" s="2">
        <f t="shared" si="439"/>
        <v>0.99925343078440132</v>
      </c>
      <c r="FJ145" s="2">
        <f t="shared" si="439"/>
        <v>0.9992381555793306</v>
      </c>
      <c r="FK145" s="2">
        <f t="shared" si="439"/>
        <v>0.99922372993545816</v>
      </c>
      <c r="FL145" s="2">
        <f t="shared" si="439"/>
        <v>0.99912926391346735</v>
      </c>
      <c r="FM145" s="2">
        <f t="shared" si="439"/>
        <v>0.99919039799208775</v>
      </c>
      <c r="FN145" s="2">
        <f t="shared" si="439"/>
        <v>0.99920397450672793</v>
      </c>
      <c r="FO145" s="2">
        <f t="shared" si="439"/>
        <v>0.99921976863323425</v>
      </c>
      <c r="FP145" s="2">
        <f t="shared" si="439"/>
        <v>0.99912773150534984</v>
      </c>
      <c r="FQ145" s="2">
        <f t="shared" si="439"/>
        <v>0.99908512225117374</v>
      </c>
      <c r="FR145" s="2">
        <f t="shared" si="439"/>
        <v>0.99918489425641932</v>
      </c>
      <c r="FS145" s="2">
        <f t="shared" si="439"/>
        <v>0.99910858340524478</v>
      </c>
      <c r="FT145" s="2">
        <f t="shared" si="439"/>
        <v>0.99920556053218113</v>
      </c>
      <c r="FU145" s="2">
        <f t="shared" si="439"/>
        <v>0.99900379904753389</v>
      </c>
      <c r="FW145" s="2">
        <f t="shared" si="324"/>
        <v>0.13297284296289696</v>
      </c>
      <c r="FX145" s="2">
        <f t="shared" si="376"/>
        <v>0.11697875869282245</v>
      </c>
      <c r="FY145" s="2">
        <f t="shared" si="377"/>
        <v>0.13449150853542283</v>
      </c>
      <c r="FZ145" s="2">
        <f t="shared" si="378"/>
        <v>0.14085294829339717</v>
      </c>
      <c r="GA145" s="2">
        <f t="shared" si="379"/>
        <v>0.14138576687994894</v>
      </c>
      <c r="GB145" s="2">
        <f t="shared" si="380"/>
        <v>0.13313421431148725</v>
      </c>
      <c r="GC145" s="2">
        <f t="shared" si="381"/>
        <v>0.14880856695220754</v>
      </c>
      <c r="GD145" s="2">
        <f t="shared" si="382"/>
        <v>0.16264607012653329</v>
      </c>
      <c r="GE145" s="2">
        <f t="shared" si="383"/>
        <v>0.18177923999390033</v>
      </c>
      <c r="GF145" s="2">
        <f t="shared" si="384"/>
        <v>0.17393035743399426</v>
      </c>
      <c r="GG145" s="2">
        <f t="shared" si="385"/>
        <v>0.16745241288651061</v>
      </c>
      <c r="GH145" s="2">
        <f t="shared" si="386"/>
        <v>0.1504943429466461</v>
      </c>
      <c r="GI145" s="2">
        <f t="shared" si="387"/>
        <v>0.12388721011159608</v>
      </c>
      <c r="GJ145" s="2">
        <f t="shared" si="388"/>
        <v>0.11620111774192121</v>
      </c>
      <c r="GK145" s="2">
        <f t="shared" si="389"/>
        <v>9.9704372194828819E-2</v>
      </c>
      <c r="GM145" s="86">
        <f t="shared" si="325"/>
        <v>2.067736112280744E-192</v>
      </c>
      <c r="GN145" s="86">
        <f t="shared" si="390"/>
        <v>6.6001489291145444E-184</v>
      </c>
      <c r="GO145" s="86">
        <f t="shared" si="391"/>
        <v>2.3074431406593398E-256</v>
      </c>
      <c r="GP145" s="86">
        <f t="shared" si="392"/>
        <v>6.6530005691932281E-261</v>
      </c>
      <c r="GQ145" s="86">
        <f t="shared" si="393"/>
        <v>2.4849759957478983E-282</v>
      </c>
      <c r="GR145" s="86">
        <f t="shared" si="394"/>
        <v>2.0464744934139385E-269</v>
      </c>
      <c r="GS145" s="86">
        <f t="shared" si="395"/>
        <v>2.0621777717232355E-266</v>
      </c>
      <c r="GT145" s="86">
        <f t="shared" si="396"/>
        <v>1.1276031874160383E-244</v>
      </c>
      <c r="GU145" s="86">
        <f t="shared" si="397"/>
        <v>1.1631142034807629E-187</v>
      </c>
      <c r="GV145" s="86">
        <f t="shared" si="398"/>
        <v>1.726609471439346E-274</v>
      </c>
      <c r="GW145" s="86">
        <f t="shared" si="399"/>
        <v>5.2147181223967178E-268</v>
      </c>
      <c r="GX145" s="86">
        <f t="shared" si="400"/>
        <v>9.4790817525335295E-255</v>
      </c>
      <c r="GY145" s="86">
        <f t="shared" si="401"/>
        <v>1.2238229831230367E-173</v>
      </c>
      <c r="GZ145" s="86">
        <f t="shared" si="402"/>
        <v>1.7590077673330788E-228</v>
      </c>
      <c r="HA145" s="86">
        <f t="shared" si="403"/>
        <v>2.7818424412118043E-180</v>
      </c>
      <c r="HC145" s="86">
        <f t="shared" si="326"/>
        <v>1.1200005321133498E-90</v>
      </c>
      <c r="HD145" s="86">
        <f t="shared" si="404"/>
        <v>2.1183253151741471E-94</v>
      </c>
      <c r="HE145" s="86">
        <f t="shared" si="405"/>
        <v>3.7405702951784661E-115</v>
      </c>
      <c r="HF145" s="86">
        <f t="shared" si="406"/>
        <v>1.1677480160261901E-106</v>
      </c>
      <c r="HG145" s="86">
        <f t="shared" si="407"/>
        <v>5.7135831918736475E-136</v>
      </c>
      <c r="HH145" s="86">
        <f t="shared" si="408"/>
        <v>4.108673274638603E-176</v>
      </c>
      <c r="HI145" s="86">
        <f t="shared" si="409"/>
        <v>5.3906380328574204E-159</v>
      </c>
      <c r="HJ145" s="86">
        <f t="shared" si="410"/>
        <v>1.9208496817102698E-127</v>
      </c>
      <c r="HK145" s="86">
        <f t="shared" si="411"/>
        <v>5.7406720348110623E-114</v>
      </c>
      <c r="HL145" s="86">
        <f t="shared" si="412"/>
        <v>1.9392447866066104E-136</v>
      </c>
      <c r="HM145" s="86">
        <f t="shared" si="413"/>
        <v>7.6269415038258128E-157</v>
      </c>
      <c r="HN145" s="86">
        <f t="shared" si="414"/>
        <v>5.4640880366383389E-104</v>
      </c>
      <c r="HO145" s="86">
        <f t="shared" si="415"/>
        <v>2.3036698792418806E-75</v>
      </c>
      <c r="HP145" s="86">
        <f t="shared" si="416"/>
        <v>1.5352442290182341E-106</v>
      </c>
      <c r="HQ145" s="86">
        <f t="shared" si="417"/>
        <v>2.9932648667924856E-74</v>
      </c>
      <c r="HS145" s="86">
        <f t="shared" si="327"/>
        <v>9.0484746759384435E-2</v>
      </c>
      <c r="HT145" s="86">
        <f t="shared" si="418"/>
        <v>8.716581840255995E-2</v>
      </c>
      <c r="HU145" s="86">
        <f t="shared" si="419"/>
        <v>4.5609171148585842E-2</v>
      </c>
      <c r="HV145" s="86">
        <f t="shared" si="420"/>
        <v>6.8819298600311066E-2</v>
      </c>
      <c r="HW145" s="86">
        <f t="shared" si="421"/>
        <v>6.4089369676418928E-2</v>
      </c>
      <c r="HX145" s="86">
        <f t="shared" si="422"/>
        <v>6.2293953210568367E-2</v>
      </c>
      <c r="HY145" s="86">
        <f t="shared" si="423"/>
        <v>4.1531146565156732E-2</v>
      </c>
      <c r="HZ145" s="86">
        <f t="shared" si="424"/>
        <v>1.6175809390688821E-2</v>
      </c>
      <c r="IA145" s="86">
        <f t="shared" si="425"/>
        <v>8.0687137203549319E-3</v>
      </c>
      <c r="IB145" s="86">
        <f t="shared" si="426"/>
        <v>6.345484709464202E-3</v>
      </c>
      <c r="IC145" s="86">
        <f t="shared" si="427"/>
        <v>8.3639993928473714E-3</v>
      </c>
      <c r="ID145" s="86">
        <f t="shared" si="428"/>
        <v>2.0730860477525599E-2</v>
      </c>
      <c r="IE145" s="86">
        <f t="shared" si="429"/>
        <v>9.4114977348359913E-2</v>
      </c>
      <c r="IF145" s="86">
        <f t="shared" si="430"/>
        <v>0.12623010082838754</v>
      </c>
      <c r="IG145" s="86">
        <f t="shared" si="431"/>
        <v>0.29706307398649173</v>
      </c>
      <c r="II145" s="86">
        <f t="shared" si="328"/>
        <v>6.365529149568889E-10</v>
      </c>
      <c r="IJ145" s="86">
        <f t="shared" si="329"/>
        <v>3.5112678877035759E-12</v>
      </c>
      <c r="IK145" s="86">
        <f t="shared" si="330"/>
        <v>1.7044609492791876E-12</v>
      </c>
      <c r="IL145" s="86">
        <f t="shared" si="331"/>
        <v>7.6230767527319393E-12</v>
      </c>
      <c r="IM145" s="86">
        <f t="shared" si="332"/>
        <v>9.1667179606745553E-12</v>
      </c>
      <c r="IN145" s="86">
        <f t="shared" si="333"/>
        <v>4.5419279677280084E-14</v>
      </c>
      <c r="IO145" s="86">
        <f t="shared" si="334"/>
        <v>6.6243754135202706E-12</v>
      </c>
      <c r="IP145" s="86">
        <f t="shared" si="335"/>
        <v>4.1765159431864153E-11</v>
      </c>
      <c r="IQ145" s="86">
        <f t="shared" si="336"/>
        <v>2.4036810239670798E-9</v>
      </c>
      <c r="IR145" s="86">
        <f t="shared" si="337"/>
        <v>4.5725091478397877E-10</v>
      </c>
      <c r="IS145" s="86">
        <f t="shared" si="338"/>
        <v>3.6476067606388779E-11</v>
      </c>
      <c r="IT145" s="86">
        <f t="shared" si="339"/>
        <v>3.1970081886648412E-12</v>
      </c>
      <c r="IU145" s="86">
        <f t="shared" si="340"/>
        <v>4.7968815518439319E-14</v>
      </c>
      <c r="IV145" s="86">
        <f t="shared" si="341"/>
        <v>2.3607984826737343E-8</v>
      </c>
      <c r="IW145" s="86">
        <f t="shared" si="342"/>
        <v>1.2000828087159821E-7</v>
      </c>
      <c r="IY145" s="86">
        <f t="shared" si="343"/>
        <v>9.0484747395937357E-2</v>
      </c>
      <c r="IZ145" s="86">
        <f t="shared" si="344"/>
        <v>8.7165818406071224E-2</v>
      </c>
      <c r="JA145" s="86">
        <f t="shared" si="345"/>
        <v>4.5609171150290305E-2</v>
      </c>
      <c r="JB145" s="86">
        <f t="shared" si="346"/>
        <v>6.8819298607934148E-2</v>
      </c>
      <c r="JC145" s="86">
        <f t="shared" si="347"/>
        <v>6.4089369685585651E-2</v>
      </c>
      <c r="JD145" s="86">
        <f t="shared" si="348"/>
        <v>6.2293953210613789E-2</v>
      </c>
      <c r="JE145" s="86">
        <f t="shared" si="349"/>
        <v>4.1531146571781107E-2</v>
      </c>
      <c r="JF145" s="86">
        <f t="shared" si="350"/>
        <v>1.6175809432453982E-2</v>
      </c>
      <c r="JG145" s="86">
        <f t="shared" si="351"/>
        <v>8.0687161240359552E-3</v>
      </c>
      <c r="JH145" s="86">
        <f t="shared" si="352"/>
        <v>6.3454851667151171E-3</v>
      </c>
      <c r="JI145" s="86">
        <f t="shared" si="353"/>
        <v>8.3639994293234383E-3</v>
      </c>
      <c r="JJ145" s="86">
        <f t="shared" si="354"/>
        <v>2.0730860480722608E-2</v>
      </c>
      <c r="JK145" s="86">
        <f t="shared" si="355"/>
        <v>9.4114977348407888E-2</v>
      </c>
      <c r="JL145" s="86">
        <f t="shared" si="356"/>
        <v>0.12623012443637235</v>
      </c>
      <c r="JM145" s="86">
        <f t="shared" si="357"/>
        <v>0.2970631939947726</v>
      </c>
    </row>
    <row r="146" spans="2:273" x14ac:dyDescent="0.25">
      <c r="B146" s="2">
        <v>119</v>
      </c>
      <c r="C146" s="37">
        <v>90.1</v>
      </c>
      <c r="D146" s="37">
        <v>89.210999999999999</v>
      </c>
      <c r="E146" s="37">
        <v>88.034999999999997</v>
      </c>
      <c r="F146" s="37">
        <v>90</v>
      </c>
      <c r="G146" s="37">
        <v>91.018000000000001</v>
      </c>
      <c r="H146" s="37">
        <v>89.807000000000002</v>
      </c>
      <c r="I146" s="37">
        <v>89.158000000000001</v>
      </c>
      <c r="J146" s="37">
        <v>93.385999999999996</v>
      </c>
      <c r="K146" s="37">
        <v>93.912000000000006</v>
      </c>
      <c r="L146" s="37">
        <v>93.578999999999994</v>
      </c>
      <c r="M146" s="37">
        <v>89.210999999999999</v>
      </c>
      <c r="N146" s="37">
        <v>89.350999999999999</v>
      </c>
      <c r="O146" s="37">
        <v>90.385999999999996</v>
      </c>
      <c r="P146" s="37">
        <v>92.22</v>
      </c>
      <c r="Q146" s="37">
        <v>106.22</v>
      </c>
      <c r="S146" s="4">
        <f t="shared" si="229"/>
        <v>90.508757062555148</v>
      </c>
      <c r="T146" s="4">
        <f t="shared" si="230"/>
        <v>90.327818634654562</v>
      </c>
      <c r="U146" s="4">
        <f t="shared" si="231"/>
        <v>89.186761645279645</v>
      </c>
      <c r="V146" s="4">
        <f t="shared" si="232"/>
        <v>89.730734160805127</v>
      </c>
      <c r="W146" s="4">
        <f t="shared" si="233"/>
        <v>89.987500674963727</v>
      </c>
      <c r="X146" s="4">
        <f t="shared" si="234"/>
        <v>90.326489166693392</v>
      </c>
      <c r="Y146" s="4">
        <f t="shared" si="235"/>
        <v>91.42316637433747</v>
      </c>
      <c r="Z146" s="4">
        <f t="shared" si="236"/>
        <v>93.787238651605605</v>
      </c>
      <c r="AA146" s="4">
        <f t="shared" si="237"/>
        <v>93.261387565935308</v>
      </c>
      <c r="AB146" s="4">
        <f t="shared" si="238"/>
        <v>92.209613623225138</v>
      </c>
      <c r="AC146" s="4">
        <f t="shared" si="239"/>
        <v>91.833083254017765</v>
      </c>
      <c r="AD146" s="4">
        <f t="shared" si="240"/>
        <v>92.230142990542006</v>
      </c>
      <c r="AE146" s="4">
        <f t="shared" si="241"/>
        <v>93.296141862693858</v>
      </c>
      <c r="AF146" s="4">
        <f t="shared" si="242"/>
        <v>95.795970995263474</v>
      </c>
      <c r="AG146" s="4">
        <f t="shared" si="243"/>
        <v>109.17667932942423</v>
      </c>
      <c r="AI146" s="4">
        <f t="shared" si="244"/>
        <v>-0.40875706255515354</v>
      </c>
      <c r="AJ146" s="4">
        <f t="shared" si="245"/>
        <v>-1.1168186346545639</v>
      </c>
      <c r="AK146" s="4">
        <f t="shared" si="246"/>
        <v>-1.1517616452796489</v>
      </c>
      <c r="AL146" s="4">
        <f t="shared" si="247"/>
        <v>0.26926583919487257</v>
      </c>
      <c r="AM146" s="4">
        <f t="shared" si="248"/>
        <v>1.0304993250362742</v>
      </c>
      <c r="AN146" s="4">
        <f t="shared" si="249"/>
        <v>-0.51948916669338985</v>
      </c>
      <c r="AO146" s="4">
        <f t="shared" si="250"/>
        <v>-2.2651663743374684</v>
      </c>
      <c r="AP146" s="4">
        <f t="shared" si="251"/>
        <v>-0.40123865160560968</v>
      </c>
      <c r="AQ146" s="4">
        <f t="shared" si="252"/>
        <v>0.65061243406469771</v>
      </c>
      <c r="AR146" s="4">
        <f t="shared" si="253"/>
        <v>1.3693863767748553</v>
      </c>
      <c r="AS146" s="4">
        <f t="shared" si="254"/>
        <v>-2.6220832540177668</v>
      </c>
      <c r="AT146" s="4">
        <f t="shared" si="255"/>
        <v>-2.8791429905420074</v>
      </c>
      <c r="AU146" s="4">
        <f t="shared" si="256"/>
        <v>-2.9101418626938624</v>
      </c>
      <c r="AV146" s="4">
        <f t="shared" si="436"/>
        <v>-3.5759709952634751</v>
      </c>
      <c r="AW146" s="4">
        <f t="shared" si="436"/>
        <v>-2.9566793294242331</v>
      </c>
      <c r="AY146" s="2">
        <f t="shared" si="308"/>
        <v>90.508757062555148</v>
      </c>
      <c r="AZ146" s="2">
        <f t="shared" si="359"/>
        <v>90.28500597208054</v>
      </c>
      <c r="BA146" s="2">
        <f t="shared" si="360"/>
        <v>89.155935621045671</v>
      </c>
      <c r="BB146" s="2">
        <f t="shared" si="361"/>
        <v>89.633135863840096</v>
      </c>
      <c r="BC146" s="2">
        <f t="shared" si="362"/>
        <v>89.891386161669374</v>
      </c>
      <c r="BD146" s="2">
        <f t="shared" si="363"/>
        <v>90.226179881758995</v>
      </c>
      <c r="BE146" s="2">
        <f t="shared" si="364"/>
        <v>91.364467999463912</v>
      </c>
      <c r="BF146" s="2">
        <f t="shared" si="365"/>
        <v>93.773666818570263</v>
      </c>
      <c r="BG146" s="2">
        <f t="shared" si="366"/>
        <v>93.256293284717756</v>
      </c>
      <c r="BH146" s="2">
        <f t="shared" si="367"/>
        <v>92.205617721058459</v>
      </c>
      <c r="BI146" s="2">
        <f t="shared" si="368"/>
        <v>91.82639652853203</v>
      </c>
      <c r="BJ146" s="2">
        <f t="shared" si="369"/>
        <v>92.198858346593255</v>
      </c>
      <c r="BK146" s="2">
        <f t="shared" si="370"/>
        <v>92.887691411404447</v>
      </c>
      <c r="BL146" s="2">
        <f t="shared" si="371"/>
        <v>93.846588646983008</v>
      </c>
      <c r="BM146" s="2">
        <f t="shared" si="372"/>
        <v>95.02836538644182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>
        <f t="shared" si="316"/>
        <v>93.385999999999996</v>
      </c>
      <c r="CM146" s="2">
        <f t="shared" si="317"/>
        <v>93.912000000000006</v>
      </c>
      <c r="CN146" s="2">
        <f t="shared" si="318"/>
        <v>93.578999999999994</v>
      </c>
      <c r="CO146" s="2">
        <f t="shared" si="319"/>
        <v>89.210999999999999</v>
      </c>
      <c r="CP146" s="2">
        <f t="shared" si="320"/>
        <v>89.350999999999999</v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>
        <f t="shared" si="280"/>
        <v>93.385999999999996</v>
      </c>
      <c r="DC146" s="2">
        <f t="shared" si="281"/>
        <v>93.912000000000006</v>
      </c>
      <c r="DD146" s="2">
        <f t="shared" si="282"/>
        <v>93.578999999999994</v>
      </c>
      <c r="DE146" s="2">
        <f t="shared" si="283"/>
        <v>89.210999999999999</v>
      </c>
      <c r="DF146" s="2">
        <f t="shared" si="284"/>
        <v>89.350999999999999</v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117.115371503082</v>
      </c>
      <c r="DL146" s="2">
        <f t="shared" si="437"/>
        <v>120.84177240398293</v>
      </c>
      <c r="DM146" s="2">
        <f t="shared" si="437"/>
        <v>122.66296200750465</v>
      </c>
      <c r="DN146" s="2">
        <f t="shared" si="437"/>
        <v>122.55796444652907</v>
      </c>
      <c r="DO146" s="2">
        <f t="shared" si="437"/>
        <v>121.60422462887988</v>
      </c>
      <c r="DP146" s="2">
        <f t="shared" si="437"/>
        <v>133.7065635372214</v>
      </c>
      <c r="DQ146" s="2">
        <f t="shared" si="437"/>
        <v>122.46842247510669</v>
      </c>
      <c r="DR146" s="2">
        <f t="shared" si="437"/>
        <v>129.74855049786629</v>
      </c>
      <c r="DS146" s="2">
        <f t="shared" si="437"/>
        <v>126.3445991902834</v>
      </c>
      <c r="DT146" s="2">
        <f t="shared" si="437"/>
        <v>131.11745234708391</v>
      </c>
      <c r="DU146" s="2">
        <f t="shared" si="437"/>
        <v>123.49368421052633</v>
      </c>
      <c r="DV146" s="2">
        <f t="shared" si="437"/>
        <v>128.79238893387318</v>
      </c>
      <c r="DW146" s="2">
        <f t="shared" si="437"/>
        <v>121.11435791662106</v>
      </c>
      <c r="DX146" s="2">
        <f t="shared" si="437"/>
        <v>118.79041240835977</v>
      </c>
      <c r="DY146" s="2">
        <f t="shared" si="437"/>
        <v>118.0814149955437</v>
      </c>
      <c r="EA146" s="2">
        <f t="shared" si="228"/>
        <v>90.484656052093243</v>
      </c>
      <c r="EB146" s="2">
        <f t="shared" si="290"/>
        <v>90.244706663113007</v>
      </c>
      <c r="EC146" s="2">
        <f t="shared" si="291"/>
        <v>89.052157875920344</v>
      </c>
      <c r="ED146" s="2">
        <f t="shared" si="292"/>
        <v>89.535073196553384</v>
      </c>
      <c r="EE146" s="2">
        <f t="shared" si="293"/>
        <v>89.816575604136531</v>
      </c>
      <c r="EF146" s="2">
        <f t="shared" si="294"/>
        <v>90.138099692369252</v>
      </c>
      <c r="EG146" s="2">
        <f t="shared" si="295"/>
        <v>91.27071911692525</v>
      </c>
      <c r="EH146" s="2">
        <f t="shared" si="296"/>
        <v>93.724862344901993</v>
      </c>
      <c r="EI146" s="2">
        <f t="shared" si="297"/>
        <v>93.194348273473821</v>
      </c>
      <c r="EJ146" s="2">
        <f t="shared" si="298"/>
        <v>92.200833119826129</v>
      </c>
      <c r="EK146" s="2">
        <f t="shared" si="299"/>
        <v>91.710529154776538</v>
      </c>
      <c r="EL146" s="2">
        <f t="shared" si="300"/>
        <v>92.145562307291343</v>
      </c>
      <c r="EM146" s="2">
        <f t="shared" si="301"/>
        <v>92.872894495300471</v>
      </c>
      <c r="EN146" s="2">
        <f t="shared" si="302"/>
        <v>93.886425597060637</v>
      </c>
      <c r="EO146" s="2">
        <f t="shared" si="303"/>
        <v>95.136621160018336</v>
      </c>
      <c r="EQ146" s="2">
        <f t="shared" si="304"/>
        <v>90.552570940645836</v>
      </c>
      <c r="ER146" s="2">
        <f t="shared" si="438"/>
        <v>90.373419157114924</v>
      </c>
      <c r="ES146" s="2">
        <f t="shared" si="438"/>
        <v>89.607814026041964</v>
      </c>
      <c r="ET146" s="2">
        <f t="shared" si="438"/>
        <v>90.028055452624415</v>
      </c>
      <c r="EU146" s="2">
        <f t="shared" si="438"/>
        <v>90.158568227679297</v>
      </c>
      <c r="EV146" s="2">
        <f t="shared" si="438"/>
        <v>90.509152499292028</v>
      </c>
      <c r="EW146" s="2">
        <f t="shared" si="438"/>
        <v>91.710316863395533</v>
      </c>
      <c r="EX146" s="2">
        <f t="shared" si="438"/>
        <v>93.853861556547116</v>
      </c>
      <c r="EY146" s="2">
        <f t="shared" si="438"/>
        <v>93.390151981192147</v>
      </c>
      <c r="EZ146" s="2">
        <f t="shared" si="438"/>
        <v>92.061271492813987</v>
      </c>
      <c r="FA146" s="2">
        <f t="shared" si="438"/>
        <v>92.205003963138779</v>
      </c>
      <c r="FB146" s="2">
        <f t="shared" si="438"/>
        <v>92.3057284902481</v>
      </c>
      <c r="FC146" s="2">
        <f t="shared" si="438"/>
        <v>92.81207084008166</v>
      </c>
      <c r="FD146" s="2">
        <f t="shared" si="438"/>
        <v>93.427041913474369</v>
      </c>
      <c r="FE146" s="2">
        <f t="shared" si="438"/>
        <v>93.944327735444602</v>
      </c>
      <c r="FG146" s="2">
        <f t="shared" si="306"/>
        <v>0.99946211280410757</v>
      </c>
      <c r="FH146" s="2">
        <f t="shared" si="439"/>
        <v>0.99921645141856907</v>
      </c>
      <c r="FI146" s="2">
        <f t="shared" si="439"/>
        <v>0.99931907605315151</v>
      </c>
      <c r="FJ146" s="2">
        <f t="shared" si="439"/>
        <v>0.99930514305137053</v>
      </c>
      <c r="FK146" s="2">
        <f t="shared" si="439"/>
        <v>0.99929198492706794</v>
      </c>
      <c r="FL146" s="2">
        <f t="shared" si="439"/>
        <v>0.99920581840437306</v>
      </c>
      <c r="FM146" s="2">
        <f t="shared" si="439"/>
        <v>0.99926158159109746</v>
      </c>
      <c r="FN146" s="2">
        <f t="shared" si="439"/>
        <v>0.99927396526908718</v>
      </c>
      <c r="FO146" s="2">
        <f t="shared" si="439"/>
        <v>0.99928837168166584</v>
      </c>
      <c r="FP146" s="2">
        <f t="shared" si="439"/>
        <v>0.99920442061719539</v>
      </c>
      <c r="FQ146" s="2">
        <f t="shared" si="439"/>
        <v>0.9991655544040775</v>
      </c>
      <c r="FR146" s="2">
        <f t="shared" si="439"/>
        <v>0.99925656140686769</v>
      </c>
      <c r="FS146" s="2">
        <f t="shared" si="439"/>
        <v>0.9991869546319897</v>
      </c>
      <c r="FT146" s="2">
        <f t="shared" si="439"/>
        <v>0.99927541194393787</v>
      </c>
      <c r="FU146" s="2">
        <f t="shared" si="439"/>
        <v>0.99909137428769135</v>
      </c>
      <c r="FW146" s="2">
        <f t="shared" si="324"/>
        <v>0.14395502682434727</v>
      </c>
      <c r="FX146" s="2">
        <f t="shared" si="376"/>
        <v>0.12683323120201903</v>
      </c>
      <c r="FY146" s="2">
        <f t="shared" si="377"/>
        <v>0.14557805884373382</v>
      </c>
      <c r="FZ146" s="2">
        <f t="shared" si="378"/>
        <v>0.15237157303892951</v>
      </c>
      <c r="GA146" s="2">
        <f t="shared" si="379"/>
        <v>0.15294020774018091</v>
      </c>
      <c r="GB146" s="2">
        <f t="shared" si="380"/>
        <v>0.14412751030761911</v>
      </c>
      <c r="GC146" s="2">
        <f t="shared" si="381"/>
        <v>0.16085597487993367</v>
      </c>
      <c r="GD146" s="2">
        <f t="shared" si="382"/>
        <v>0.17558266166735706</v>
      </c>
      <c r="GE146" s="2">
        <f t="shared" si="383"/>
        <v>0.19588165300137977</v>
      </c>
      <c r="GF146" s="2">
        <f t="shared" si="384"/>
        <v>0.18756343870272313</v>
      </c>
      <c r="GG146" s="2">
        <f t="shared" si="385"/>
        <v>0.1806888004883753</v>
      </c>
      <c r="GH146" s="2">
        <f t="shared" si="386"/>
        <v>0.16265215035378361</v>
      </c>
      <c r="GI146" s="2">
        <f t="shared" si="387"/>
        <v>0.13423519002903958</v>
      </c>
      <c r="GJ146" s="2">
        <f t="shared" si="388"/>
        <v>0.12599942822861582</v>
      </c>
      <c r="GK146" s="2">
        <f t="shared" si="389"/>
        <v>0.10828207264939876</v>
      </c>
      <c r="GM146" s="86">
        <f t="shared" si="325"/>
        <v>7.2498362888560145E-199</v>
      </c>
      <c r="GN146" s="86">
        <f t="shared" si="390"/>
        <v>3.7795609820749365E-190</v>
      </c>
      <c r="GO146" s="86">
        <f t="shared" si="391"/>
        <v>5.8032607512947218E-265</v>
      </c>
      <c r="GP146" s="86">
        <f t="shared" si="392"/>
        <v>1.0423096988592851E-269</v>
      </c>
      <c r="GQ146" s="86">
        <f t="shared" si="393"/>
        <v>7.7539573891577377E-292</v>
      </c>
      <c r="GR146" s="86">
        <f t="shared" si="394"/>
        <v>1.6850949220116852E-278</v>
      </c>
      <c r="GS146" s="86">
        <f t="shared" si="395"/>
        <v>2.4281945000740308E-275</v>
      </c>
      <c r="GT146" s="86">
        <f t="shared" si="396"/>
        <v>6.7759287439698296E-253</v>
      </c>
      <c r="GU146" s="86">
        <f t="shared" si="397"/>
        <v>5.758329402410966E-194</v>
      </c>
      <c r="GV146" s="86">
        <f t="shared" si="398"/>
        <v>9.8488263690306866E-284</v>
      </c>
      <c r="GW146" s="86">
        <f t="shared" si="399"/>
        <v>4.4350242514774285E-277</v>
      </c>
      <c r="GX146" s="86">
        <f t="shared" si="400"/>
        <v>2.6357636595624951E-263</v>
      </c>
      <c r="GY146" s="86">
        <f t="shared" si="401"/>
        <v>1.6864964184144764E-179</v>
      </c>
      <c r="GZ146" s="86">
        <f t="shared" si="402"/>
        <v>3.9510829067910669E-236</v>
      </c>
      <c r="HA146" s="86">
        <f t="shared" si="403"/>
        <v>2.6931155526093298E-186</v>
      </c>
      <c r="HC146" s="86">
        <f t="shared" si="326"/>
        <v>3.1431294206291887E-95</v>
      </c>
      <c r="HD146" s="86">
        <f t="shared" si="404"/>
        <v>2.8342098079720455E-99</v>
      </c>
      <c r="HE146" s="86">
        <f t="shared" si="405"/>
        <v>6.3142688554862789E-121</v>
      </c>
      <c r="HF146" s="86">
        <f t="shared" si="406"/>
        <v>4.4018927976301593E-112</v>
      </c>
      <c r="HG146" s="86">
        <f t="shared" si="407"/>
        <v>6.6312695898904121E-143</v>
      </c>
      <c r="HH146" s="86">
        <f t="shared" si="408"/>
        <v>3.5121497352055925E-185</v>
      </c>
      <c r="HI146" s="86">
        <f t="shared" si="409"/>
        <v>4.9902211549821199E-167</v>
      </c>
      <c r="HJ146" s="86">
        <f t="shared" si="410"/>
        <v>8.1639146766415634E-134</v>
      </c>
      <c r="HK146" s="86">
        <f t="shared" si="411"/>
        <v>1.2970792255847836E-119</v>
      </c>
      <c r="HL146" s="86">
        <f t="shared" si="412"/>
        <v>3.0228919110239031E-143</v>
      </c>
      <c r="HM146" s="86">
        <f t="shared" si="413"/>
        <v>9.6660606287857679E-165</v>
      </c>
      <c r="HN146" s="86">
        <f t="shared" si="414"/>
        <v>3.5841538658148022E-109</v>
      </c>
      <c r="HO146" s="86">
        <f t="shared" si="415"/>
        <v>3.2111607537857629E-79</v>
      </c>
      <c r="HP146" s="86">
        <f t="shared" si="416"/>
        <v>5.9047276298334065E-112</v>
      </c>
      <c r="HQ146" s="86">
        <f t="shared" si="417"/>
        <v>5.2869217081552457E-78</v>
      </c>
      <c r="HS146" s="86">
        <f t="shared" si="327"/>
        <v>5.080009472958677E-2</v>
      </c>
      <c r="HT146" s="86">
        <f t="shared" si="418"/>
        <v>4.7336413114136347E-2</v>
      </c>
      <c r="HU146" s="86">
        <f t="shared" si="419"/>
        <v>2.0857263268344764E-2</v>
      </c>
      <c r="HV146" s="86">
        <f t="shared" si="420"/>
        <v>3.360181066797148E-2</v>
      </c>
      <c r="HW146" s="86">
        <f t="shared" si="421"/>
        <v>3.0965345398333032E-2</v>
      </c>
      <c r="HX146" s="86">
        <f t="shared" si="422"/>
        <v>2.8455196373491334E-2</v>
      </c>
      <c r="HY146" s="86">
        <f t="shared" si="423"/>
        <v>1.8123892878479254E-2</v>
      </c>
      <c r="HZ146" s="86">
        <f t="shared" si="424"/>
        <v>6.0478781002784509E-3</v>
      </c>
      <c r="IA146" s="86">
        <f t="shared" si="425"/>
        <v>2.812316284518598E-3</v>
      </c>
      <c r="IB146" s="86">
        <f t="shared" si="426"/>
        <v>2.1302908244194008E-3</v>
      </c>
      <c r="IC146" s="86">
        <f t="shared" si="427"/>
        <v>2.7995885777012028E-3</v>
      </c>
      <c r="ID146" s="86">
        <f t="shared" si="428"/>
        <v>8.0120961129961105E-3</v>
      </c>
      <c r="IE146" s="86">
        <f t="shared" si="429"/>
        <v>4.7879087446925359E-2</v>
      </c>
      <c r="IF146" s="86">
        <f t="shared" si="430"/>
        <v>6.6425660689046234E-2</v>
      </c>
      <c r="IG146" s="86">
        <f t="shared" si="431"/>
        <v>0.19431280539114512</v>
      </c>
      <c r="II146" s="86">
        <f t="shared" si="328"/>
        <v>4.1537338094022823E-9</v>
      </c>
      <c r="IJ146" s="86">
        <f t="shared" si="329"/>
        <v>3.1617349111648785E-11</v>
      </c>
      <c r="IK146" s="86">
        <f t="shared" si="330"/>
        <v>1.9752699329030347E-11</v>
      </c>
      <c r="IL146" s="86">
        <f t="shared" si="331"/>
        <v>8.1922135091056906E-11</v>
      </c>
      <c r="IM146" s="86">
        <f t="shared" si="332"/>
        <v>9.7297248906339565E-11</v>
      </c>
      <c r="IN146" s="86">
        <f t="shared" si="333"/>
        <v>7.3014833209572182E-13</v>
      </c>
      <c r="IO146" s="86">
        <f t="shared" si="334"/>
        <v>7.8628556791419447E-11</v>
      </c>
      <c r="IP146" s="86">
        <f t="shared" si="335"/>
        <v>4.7480128636925946E-10</v>
      </c>
      <c r="IQ146" s="86">
        <f t="shared" si="336"/>
        <v>2.1033693281813972E-8</v>
      </c>
      <c r="IR146" s="86">
        <f t="shared" si="337"/>
        <v>4.485432089786091E-9</v>
      </c>
      <c r="IS146" s="86">
        <f t="shared" si="338"/>
        <v>4.4305449383641723E-10</v>
      </c>
      <c r="IT146" s="86">
        <f t="shared" si="339"/>
        <v>4.1631081535389491E-11</v>
      </c>
      <c r="IU146" s="86">
        <f t="shared" si="340"/>
        <v>6.8429234061924189E-13</v>
      </c>
      <c r="IV146" s="86">
        <f t="shared" si="341"/>
        <v>9.821874797781397E-8</v>
      </c>
      <c r="IW146" s="86">
        <f t="shared" si="342"/>
        <v>3.9367997310325546E-7</v>
      </c>
      <c r="IY146" s="86">
        <f t="shared" si="343"/>
        <v>5.0800098883320578E-2</v>
      </c>
      <c r="IZ146" s="86">
        <f t="shared" si="344"/>
        <v>4.7336413145753695E-2</v>
      </c>
      <c r="JA146" s="86">
        <f t="shared" si="345"/>
        <v>2.0857263288097463E-2</v>
      </c>
      <c r="JB146" s="86">
        <f t="shared" si="346"/>
        <v>3.3601810749893615E-2</v>
      </c>
      <c r="JC146" s="86">
        <f t="shared" si="347"/>
        <v>3.0965345495630282E-2</v>
      </c>
      <c r="JD146" s="86">
        <f t="shared" si="348"/>
        <v>2.8455196374221482E-2</v>
      </c>
      <c r="JE146" s="86">
        <f t="shared" si="349"/>
        <v>1.8123892957107812E-2</v>
      </c>
      <c r="JF146" s="86">
        <f t="shared" si="350"/>
        <v>6.0478785750797369E-3</v>
      </c>
      <c r="JG146" s="86">
        <f t="shared" si="351"/>
        <v>2.8123373182118798E-3</v>
      </c>
      <c r="JH146" s="86">
        <f t="shared" si="352"/>
        <v>2.1302953098514908E-3</v>
      </c>
      <c r="JI146" s="86">
        <f t="shared" si="353"/>
        <v>2.7995890207556965E-3</v>
      </c>
      <c r="JJ146" s="86">
        <f t="shared" si="354"/>
        <v>8.0120961546271928E-3</v>
      </c>
      <c r="JK146" s="86">
        <f t="shared" si="355"/>
        <v>4.7879087447609651E-2</v>
      </c>
      <c r="JL146" s="86">
        <f t="shared" si="356"/>
        <v>6.6425758907794216E-2</v>
      </c>
      <c r="JM146" s="86">
        <f t="shared" si="357"/>
        <v>0.19431319907111821</v>
      </c>
    </row>
    <row r="147" spans="2:273" x14ac:dyDescent="0.25">
      <c r="B147" s="2">
        <v>120</v>
      </c>
      <c r="C147" s="37">
        <v>89.45</v>
      </c>
      <c r="D147" s="37">
        <v>89.210999999999999</v>
      </c>
      <c r="E147" s="37">
        <v>88.385999999999996</v>
      </c>
      <c r="F147" s="37">
        <v>88.93</v>
      </c>
      <c r="G147" s="37">
        <v>87.912000000000006</v>
      </c>
      <c r="H147" s="37">
        <v>89.474000000000004</v>
      </c>
      <c r="I147" s="37">
        <v>89.754000000000005</v>
      </c>
      <c r="J147" s="37">
        <v>94.034999999999997</v>
      </c>
      <c r="K147" s="37">
        <v>92.509</v>
      </c>
      <c r="L147" s="37">
        <v>91.385999999999996</v>
      </c>
      <c r="M147" s="37">
        <v>91.263000000000005</v>
      </c>
      <c r="N147" s="37">
        <v>92.245999999999995</v>
      </c>
      <c r="O147" s="37">
        <v>92.456000000000003</v>
      </c>
      <c r="P147" s="37">
        <v>94</v>
      </c>
      <c r="Q147" s="37">
        <v>102.322</v>
      </c>
      <c r="S147" s="4">
        <f t="shared" si="229"/>
        <v>90.383964000151167</v>
      </c>
      <c r="T147" s="4">
        <f t="shared" si="230"/>
        <v>90.152302224506229</v>
      </c>
      <c r="U147" s="4">
        <f t="shared" si="231"/>
        <v>88.997973489256992</v>
      </c>
      <c r="V147" s="4">
        <f t="shared" si="232"/>
        <v>89.512320184919702</v>
      </c>
      <c r="W147" s="4">
        <f t="shared" si="233"/>
        <v>89.773872403730351</v>
      </c>
      <c r="X147" s="4">
        <f t="shared" si="234"/>
        <v>90.082767423121936</v>
      </c>
      <c r="Y147" s="4">
        <f t="shared" si="235"/>
        <v>91.243375073602337</v>
      </c>
      <c r="Z147" s="4">
        <f t="shared" si="236"/>
        <v>93.630001105194182</v>
      </c>
      <c r="AA147" s="4">
        <f t="shared" si="237"/>
        <v>93.126189446753486</v>
      </c>
      <c r="AB147" s="4">
        <f t="shared" si="238"/>
        <v>92.075502721336093</v>
      </c>
      <c r="AC147" s="4">
        <f t="shared" si="239"/>
        <v>91.688769871585833</v>
      </c>
      <c r="AD147" s="4">
        <f t="shared" si="240"/>
        <v>92.076139650792044</v>
      </c>
      <c r="AE147" s="4">
        <f t="shared" si="241"/>
        <v>92.905577596147154</v>
      </c>
      <c r="AF147" s="4">
        <f t="shared" si="242"/>
        <v>94.469811571821808</v>
      </c>
      <c r="AG147" s="4">
        <f t="shared" si="243"/>
        <v>102.12954066139092</v>
      </c>
      <c r="AI147" s="4">
        <f t="shared" si="244"/>
        <v>-0.93396400015116399</v>
      </c>
      <c r="AJ147" s="4">
        <f t="shared" si="245"/>
        <v>-0.9413022245062308</v>
      </c>
      <c r="AK147" s="4">
        <f t="shared" si="246"/>
        <v>-0.61197348925699657</v>
      </c>
      <c r="AL147" s="4">
        <f t="shared" si="247"/>
        <v>-0.58232018491969484</v>
      </c>
      <c r="AM147" s="4">
        <f t="shared" si="248"/>
        <v>-1.8618724037303451</v>
      </c>
      <c r="AN147" s="4">
        <f t="shared" si="249"/>
        <v>-0.60876742312193244</v>
      </c>
      <c r="AO147" s="4">
        <f t="shared" si="250"/>
        <v>-1.4893750736023321</v>
      </c>
      <c r="AP147" s="4">
        <f t="shared" si="251"/>
        <v>0.4049988948058143</v>
      </c>
      <c r="AQ147" s="4">
        <f t="shared" si="252"/>
        <v>-0.61718944675348553</v>
      </c>
      <c r="AR147" s="4">
        <f t="shared" si="253"/>
        <v>-0.68950272133609758</v>
      </c>
      <c r="AS147" s="4">
        <f t="shared" si="254"/>
        <v>-0.42576987158582824</v>
      </c>
      <c r="AT147" s="4">
        <f t="shared" si="255"/>
        <v>0.16986034920795134</v>
      </c>
      <c r="AU147" s="4">
        <f t="shared" si="256"/>
        <v>-0.44957759614715087</v>
      </c>
      <c r="AV147" s="4">
        <f t="shared" si="436"/>
        <v>-0.46981157182180766</v>
      </c>
      <c r="AW147" s="4">
        <f t="shared" si="436"/>
        <v>0.19245933860908337</v>
      </c>
      <c r="AY147" s="2">
        <f t="shared" si="308"/>
        <v>90.383964000151167</v>
      </c>
      <c r="AZ147" s="2">
        <f t="shared" si="359"/>
        <v>90.136802955098645</v>
      </c>
      <c r="BA147" s="2">
        <f t="shared" si="360"/>
        <v>88.98940354313487</v>
      </c>
      <c r="BB147" s="2">
        <f t="shared" si="361"/>
        <v>89.482669774907606</v>
      </c>
      <c r="BC147" s="2">
        <f t="shared" si="362"/>
        <v>89.745065604655636</v>
      </c>
      <c r="BD147" s="2">
        <f t="shared" si="363"/>
        <v>90.055576410843756</v>
      </c>
      <c r="BE147" s="2">
        <f t="shared" si="364"/>
        <v>91.228279250350653</v>
      </c>
      <c r="BF147" s="2">
        <f t="shared" si="365"/>
        <v>93.627203209463261</v>
      </c>
      <c r="BG147" s="2">
        <f t="shared" si="366"/>
        <v>93.125208124066717</v>
      </c>
      <c r="BH147" s="2">
        <f t="shared" si="367"/>
        <v>92.074786266823949</v>
      </c>
      <c r="BI147" s="2">
        <f t="shared" si="368"/>
        <v>91.687599435372874</v>
      </c>
      <c r="BJ147" s="2">
        <f t="shared" si="369"/>
        <v>92.069388425539813</v>
      </c>
      <c r="BK147" s="2">
        <f t="shared" si="370"/>
        <v>92.775404088185482</v>
      </c>
      <c r="BL147" s="2">
        <f t="shared" si="371"/>
        <v>93.72434655586089</v>
      </c>
      <c r="BM147" s="2">
        <f t="shared" si="372"/>
        <v>94.930102206868895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>
        <f t="shared" si="311"/>
        <v>88.385999999999996</v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>
        <f t="shared" si="315"/>
        <v>89.754000000000005</v>
      </c>
      <c r="CL147" s="2">
        <f t="shared" si="316"/>
        <v>94.034999999999997</v>
      </c>
      <c r="CM147" s="2">
        <f t="shared" si="317"/>
        <v>92.509</v>
      </c>
      <c r="CN147" s="2">
        <f t="shared" si="318"/>
        <v>91.385999999999996</v>
      </c>
      <c r="CO147" s="2">
        <f t="shared" si="319"/>
        <v>91.263000000000005</v>
      </c>
      <c r="CP147" s="2">
        <f t="shared" si="320"/>
        <v>92.245999999999995</v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>
        <f t="shared" si="275"/>
        <v>88.385999999999996</v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>
        <f t="shared" si="279"/>
        <v>89.754000000000005</v>
      </c>
      <c r="DB147" s="2">
        <f t="shared" si="280"/>
        <v>94.034999999999997</v>
      </c>
      <c r="DC147" s="2">
        <f t="shared" si="281"/>
        <v>92.509</v>
      </c>
      <c r="DD147" s="2">
        <f t="shared" si="282"/>
        <v>91.385999999999996</v>
      </c>
      <c r="DE147" s="2">
        <f t="shared" si="283"/>
        <v>91.263000000000005</v>
      </c>
      <c r="DF147" s="2">
        <f t="shared" si="284"/>
        <v>92.245999999999995</v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117.21383357041249</v>
      </c>
      <c r="DL147" s="2">
        <f t="shared" si="437"/>
        <v>120.97929773498196</v>
      </c>
      <c r="DM147" s="2">
        <f t="shared" si="437"/>
        <v>122.82086313320821</v>
      </c>
      <c r="DN147" s="2">
        <f t="shared" si="437"/>
        <v>122.71983142589117</v>
      </c>
      <c r="DO147" s="2">
        <f t="shared" si="437"/>
        <v>121.74521187584344</v>
      </c>
      <c r="DP147" s="2">
        <f t="shared" si="437"/>
        <v>133.97121242294924</v>
      </c>
      <c r="DQ147" s="2">
        <f t="shared" si="437"/>
        <v>122.61659360980414</v>
      </c>
      <c r="DR147" s="2">
        <f t="shared" si="437"/>
        <v>129.95324751066858</v>
      </c>
      <c r="DS147" s="2">
        <f t="shared" si="437"/>
        <v>126.51913360323887</v>
      </c>
      <c r="DT147" s="2">
        <f t="shared" si="437"/>
        <v>131.35418397344711</v>
      </c>
      <c r="DU147" s="2">
        <f t="shared" si="437"/>
        <v>123.66791797060219</v>
      </c>
      <c r="DV147" s="2">
        <f t="shared" si="437"/>
        <v>129.01819379217278</v>
      </c>
      <c r="DW147" s="2">
        <f t="shared" si="437"/>
        <v>121.27305974395446</v>
      </c>
      <c r="DX147" s="2">
        <f t="shared" si="437"/>
        <v>118.94103107561003</v>
      </c>
      <c r="DY147" s="2">
        <f t="shared" si="437"/>
        <v>118.23151492869877</v>
      </c>
      <c r="EA147" s="2">
        <f t="shared" si="228"/>
        <v>90.359680548592507</v>
      </c>
      <c r="EB147" s="2">
        <f t="shared" si="290"/>
        <v>90.09609656183369</v>
      </c>
      <c r="EC147" s="2">
        <f t="shared" si="291"/>
        <v>88.876349090015324</v>
      </c>
      <c r="ED147" s="2">
        <f t="shared" si="292"/>
        <v>89.376266029819732</v>
      </c>
      <c r="EE147" s="2">
        <f t="shared" si="293"/>
        <v>89.665101457429145</v>
      </c>
      <c r="EF147" s="2">
        <f t="shared" si="294"/>
        <v>89.963230222844714</v>
      </c>
      <c r="EG147" s="2">
        <f t="shared" si="295"/>
        <v>91.12706260618414</v>
      </c>
      <c r="EH147" s="2">
        <f t="shared" si="296"/>
        <v>93.57756266858479</v>
      </c>
      <c r="EI147" s="2">
        <f t="shared" si="297"/>
        <v>93.060244879786282</v>
      </c>
      <c r="EJ147" s="2">
        <f t="shared" si="298"/>
        <v>92.075816404420934</v>
      </c>
      <c r="EK147" s="2">
        <f t="shared" si="299"/>
        <v>91.562380637694474</v>
      </c>
      <c r="EL147" s="2">
        <f t="shared" si="300"/>
        <v>92.01476527754464</v>
      </c>
      <c r="EM147" s="2">
        <f t="shared" si="301"/>
        <v>92.763590348606471</v>
      </c>
      <c r="EN147" s="2">
        <f t="shared" si="302"/>
        <v>93.773340783833447</v>
      </c>
      <c r="EO147" s="2">
        <f t="shared" si="303"/>
        <v>95.057885521058495</v>
      </c>
      <c r="EQ147" s="2">
        <f t="shared" si="304"/>
        <v>90.431039653876326</v>
      </c>
      <c r="ER147" s="2">
        <f t="shared" si="438"/>
        <v>90.231737908862186</v>
      </c>
      <c r="ES147" s="2">
        <f t="shared" si="438"/>
        <v>89.460631956509559</v>
      </c>
      <c r="ET147" s="2">
        <f t="shared" si="438"/>
        <v>89.894159847016283</v>
      </c>
      <c r="EU147" s="2">
        <f t="shared" si="438"/>
        <v>90.023622489438523</v>
      </c>
      <c r="EV147" s="2">
        <f t="shared" si="438"/>
        <v>90.351186141651738</v>
      </c>
      <c r="EW147" s="2">
        <f t="shared" si="438"/>
        <v>91.587731137977116</v>
      </c>
      <c r="EX147" s="2">
        <f t="shared" si="438"/>
        <v>93.712537228273249</v>
      </c>
      <c r="EY147" s="2">
        <f t="shared" si="438"/>
        <v>93.265403347350599</v>
      </c>
      <c r="EZ147" s="2">
        <f t="shared" si="438"/>
        <v>91.92962305019276</v>
      </c>
      <c r="FA147" s="2">
        <f t="shared" si="438"/>
        <v>92.079946598331702</v>
      </c>
      <c r="FB147" s="2">
        <f t="shared" si="438"/>
        <v>92.182955034045875</v>
      </c>
      <c r="FC147" s="2">
        <f t="shared" si="438"/>
        <v>92.699395896415723</v>
      </c>
      <c r="FD147" s="2">
        <f t="shared" si="438"/>
        <v>93.292544718886987</v>
      </c>
      <c r="FE147" s="2">
        <f t="shared" si="438"/>
        <v>93.806936358670697</v>
      </c>
      <c r="FG147" s="2">
        <f t="shared" si="306"/>
        <v>0.99950941782860314</v>
      </c>
      <c r="FH147" s="2">
        <f t="shared" si="439"/>
        <v>0.9992853459296186</v>
      </c>
      <c r="FI147" s="2">
        <f t="shared" si="439"/>
        <v>0.99937895277031907</v>
      </c>
      <c r="FJ147" s="2">
        <f t="shared" si="439"/>
        <v>0.99936624418329378</v>
      </c>
      <c r="FK147" s="2">
        <f t="shared" si="439"/>
        <v>0.99935424234987325</v>
      </c>
      <c r="FL147" s="2">
        <f t="shared" si="439"/>
        <v>0.9992756471590496</v>
      </c>
      <c r="FM147" s="2">
        <f t="shared" si="439"/>
        <v>0.99932651064860123</v>
      </c>
      <c r="FN147" s="2">
        <f t="shared" si="439"/>
        <v>0.99933780615260548</v>
      </c>
      <c r="FO147" s="2">
        <f t="shared" si="439"/>
        <v>0.99935094661923385</v>
      </c>
      <c r="FP147" s="2">
        <f t="shared" si="439"/>
        <v>0.99927437218365289</v>
      </c>
      <c r="FQ147" s="2">
        <f t="shared" si="439"/>
        <v>0.99923892069157338</v>
      </c>
      <c r="FR147" s="2">
        <f t="shared" si="439"/>
        <v>0.99932193158913607</v>
      </c>
      <c r="FS147" s="2">
        <f t="shared" si="439"/>
        <v>0.99925844076094694</v>
      </c>
      <c r="FT147" s="2">
        <f t="shared" si="439"/>
        <v>0.99933912570417138</v>
      </c>
      <c r="FU147" s="2">
        <f t="shared" si="439"/>
        <v>0.99917125724412525</v>
      </c>
      <c r="FW147" s="2">
        <f t="shared" si="324"/>
        <v>0.15568136419334999</v>
      </c>
      <c r="FX147" s="2">
        <f t="shared" si="376"/>
        <v>0.13738869635554032</v>
      </c>
      <c r="FY147" s="2">
        <f t="shared" si="377"/>
        <v>0.15741229459971309</v>
      </c>
      <c r="FZ147" s="2">
        <f t="shared" si="378"/>
        <v>0.16465164042695182</v>
      </c>
      <c r="GA147" s="2">
        <f t="shared" si="379"/>
        <v>0.1652571682470694</v>
      </c>
      <c r="GB147" s="2">
        <f t="shared" si="380"/>
        <v>0.1558653396856037</v>
      </c>
      <c r="GC147" s="2">
        <f t="shared" si="381"/>
        <v>0.17367971726577977</v>
      </c>
      <c r="GD147" s="2">
        <f t="shared" si="382"/>
        <v>0.18931557354409687</v>
      </c>
      <c r="GE147" s="2">
        <f t="shared" si="383"/>
        <v>0.21079626861727407</v>
      </c>
      <c r="GF147" s="2">
        <f t="shared" si="384"/>
        <v>0.20200380408316695</v>
      </c>
      <c r="GG147" s="2">
        <f t="shared" si="385"/>
        <v>0.19472675019879251</v>
      </c>
      <c r="GH147" s="2">
        <f t="shared" si="386"/>
        <v>0.17558912409462865</v>
      </c>
      <c r="GI147" s="2">
        <f t="shared" si="387"/>
        <v>0.14530415843240738</v>
      </c>
      <c r="GJ147" s="2">
        <f t="shared" si="388"/>
        <v>0.13649634919345818</v>
      </c>
      <c r="GK147" s="2">
        <f t="shared" si="389"/>
        <v>0.11750141101493049</v>
      </c>
      <c r="GM147" s="86">
        <f t="shared" si="325"/>
        <v>1.9849560615011014E-205</v>
      </c>
      <c r="GN147" s="86">
        <f t="shared" si="390"/>
        <v>1.6991506484112835E-196</v>
      </c>
      <c r="GO147" s="86">
        <f t="shared" si="391"/>
        <v>1.0505393742359076E-273</v>
      </c>
      <c r="GP147" s="86">
        <f t="shared" si="392"/>
        <v>1.1638613778050464E-278</v>
      </c>
      <c r="GQ147" s="86">
        <f t="shared" si="393"/>
        <v>1.6802732361170871E-301</v>
      </c>
      <c r="GR147" s="86">
        <f t="shared" si="394"/>
        <v>9.7871994217511164E-288</v>
      </c>
      <c r="GS147" s="86">
        <f t="shared" si="395"/>
        <v>2.0329267313354316E-284</v>
      </c>
      <c r="GT147" s="86">
        <f t="shared" si="396"/>
        <v>2.9716535046877513E-261</v>
      </c>
      <c r="GU147" s="86">
        <f t="shared" si="397"/>
        <v>2.238091535892055E-200</v>
      </c>
      <c r="GV147" s="86">
        <f t="shared" si="398"/>
        <v>3.9403742770226615E-293</v>
      </c>
      <c r="GW147" s="86">
        <f t="shared" si="399"/>
        <v>2.658628013625268E-286</v>
      </c>
      <c r="GX147" s="86">
        <f t="shared" si="400"/>
        <v>5.2819276870875395E-272</v>
      </c>
      <c r="GY147" s="86">
        <f t="shared" si="401"/>
        <v>1.8538429429375857E-185</v>
      </c>
      <c r="GZ147" s="86">
        <f t="shared" si="402"/>
        <v>6.6270492540088742E-244</v>
      </c>
      <c r="HA147" s="86">
        <f t="shared" si="403"/>
        <v>2.0730676523923106E-192</v>
      </c>
      <c r="HC147" s="86">
        <f t="shared" si="326"/>
        <v>6.7954579766815479E-100</v>
      </c>
      <c r="HD147" s="86">
        <f t="shared" si="404"/>
        <v>2.8463096181117471E-104</v>
      </c>
      <c r="HE147" s="86">
        <f t="shared" si="405"/>
        <v>7.6676543299510183E-127</v>
      </c>
      <c r="HF147" s="86">
        <f t="shared" si="406"/>
        <v>1.2120520031593983E-117</v>
      </c>
      <c r="HG147" s="86">
        <f t="shared" si="407"/>
        <v>5.1499727297185751E-150</v>
      </c>
      <c r="HH147" s="86">
        <f t="shared" si="408"/>
        <v>1.7689839750603983E-194</v>
      </c>
      <c r="HI147" s="86">
        <f t="shared" si="409"/>
        <v>2.9149677626226149E-175</v>
      </c>
      <c r="HJ147" s="86">
        <f t="shared" si="410"/>
        <v>2.4154679508457548E-140</v>
      </c>
      <c r="HK147" s="86">
        <f t="shared" si="411"/>
        <v>2.1313304426758264E-125</v>
      </c>
      <c r="HL147" s="86">
        <f t="shared" si="412"/>
        <v>3.203405799473429E-150</v>
      </c>
      <c r="HM147" s="86">
        <f t="shared" si="413"/>
        <v>7.8023763003323555E-173</v>
      </c>
      <c r="HN147" s="86">
        <f t="shared" si="414"/>
        <v>1.7513730281583191E-114</v>
      </c>
      <c r="HO147" s="86">
        <f t="shared" si="415"/>
        <v>3.5716754066628786E-83</v>
      </c>
      <c r="HP147" s="86">
        <f t="shared" si="416"/>
        <v>1.6599593035878042E-117</v>
      </c>
      <c r="HQ147" s="86">
        <f t="shared" si="417"/>
        <v>7.515237033706217E-82</v>
      </c>
      <c r="HS147" s="86">
        <f t="shared" si="327"/>
        <v>2.6253687501427789E-2</v>
      </c>
      <c r="HT147" s="86">
        <f t="shared" si="418"/>
        <v>2.349017554533641E-2</v>
      </c>
      <c r="HU147" s="86">
        <f t="shared" si="419"/>
        <v>8.5586448866243354E-3</v>
      </c>
      <c r="HV147" s="86">
        <f t="shared" si="420"/>
        <v>1.4716569096820654E-2</v>
      </c>
      <c r="HW147" s="86">
        <f t="shared" si="421"/>
        <v>1.3425734764976802E-2</v>
      </c>
      <c r="HX147" s="86">
        <f t="shared" si="422"/>
        <v>1.1496470222291803E-2</v>
      </c>
      <c r="HY147" s="86">
        <f t="shared" si="423"/>
        <v>7.0379969968386476E-3</v>
      </c>
      <c r="HZ147" s="86">
        <f t="shared" si="424"/>
        <v>2.0042218277072196E-3</v>
      </c>
      <c r="IA147" s="86">
        <f t="shared" si="425"/>
        <v>8.7256924696700773E-4</v>
      </c>
      <c r="IB147" s="86">
        <f t="shared" si="426"/>
        <v>6.355157942961085E-4</v>
      </c>
      <c r="IC147" s="86">
        <f t="shared" si="427"/>
        <v>8.2623042682318699E-4</v>
      </c>
      <c r="ID147" s="86">
        <f t="shared" si="428"/>
        <v>2.7436332656450868E-3</v>
      </c>
      <c r="IE147" s="86">
        <f t="shared" si="429"/>
        <v>2.1753346931293795E-2</v>
      </c>
      <c r="IF147" s="86">
        <f t="shared" si="430"/>
        <v>3.0905478281443025E-2</v>
      </c>
      <c r="IG147" s="86">
        <f t="shared" si="431"/>
        <v>0.11352842117702146</v>
      </c>
      <c r="II147" s="86">
        <f t="shared" si="328"/>
        <v>2.4753950889900582E-8</v>
      </c>
      <c r="IJ147" s="86">
        <f t="shared" si="329"/>
        <v>2.578949569899933E-10</v>
      </c>
      <c r="IK147" s="86">
        <f t="shared" si="330"/>
        <v>2.0302939256149266E-10</v>
      </c>
      <c r="IL147" s="86">
        <f t="shared" si="331"/>
        <v>7.8108924797650137E-10</v>
      </c>
      <c r="IM147" s="86">
        <f t="shared" si="332"/>
        <v>9.1657074676625827E-10</v>
      </c>
      <c r="IN147" s="86">
        <f t="shared" si="333"/>
        <v>1.0250075384222013E-11</v>
      </c>
      <c r="IO147" s="86">
        <f t="shared" si="334"/>
        <v>8.2000347144471882E-10</v>
      </c>
      <c r="IP147" s="86">
        <f t="shared" si="335"/>
        <v>4.7145071797001296E-9</v>
      </c>
      <c r="IQ147" s="86">
        <f t="shared" si="336"/>
        <v>1.6139953541966148E-7</v>
      </c>
      <c r="IR147" s="86">
        <f t="shared" si="337"/>
        <v>3.8497498689901497E-8</v>
      </c>
      <c r="IS147" s="86">
        <f t="shared" si="338"/>
        <v>4.6684708909639447E-9</v>
      </c>
      <c r="IT147" s="86">
        <f t="shared" si="339"/>
        <v>4.7347089115258246E-10</v>
      </c>
      <c r="IU147" s="86">
        <f t="shared" si="340"/>
        <v>8.6225554510521739E-12</v>
      </c>
      <c r="IV147" s="86">
        <f t="shared" si="341"/>
        <v>3.8377035304931162E-7</v>
      </c>
      <c r="IW147" s="86">
        <f t="shared" si="342"/>
        <v>1.2313039272725584E-6</v>
      </c>
      <c r="IY147" s="86">
        <f t="shared" si="343"/>
        <v>2.6253712255378679E-2</v>
      </c>
      <c r="IZ147" s="86">
        <f t="shared" si="344"/>
        <v>2.3490175803231365E-2</v>
      </c>
      <c r="JA147" s="86">
        <f t="shared" si="345"/>
        <v>8.5586450896537273E-3</v>
      </c>
      <c r="JB147" s="86">
        <f t="shared" si="346"/>
        <v>1.4716569877909903E-2</v>
      </c>
      <c r="JC147" s="86">
        <f t="shared" si="347"/>
        <v>1.3425735681547549E-2</v>
      </c>
      <c r="JD147" s="86">
        <f t="shared" si="348"/>
        <v>1.1496470232541878E-2</v>
      </c>
      <c r="JE147" s="86">
        <f t="shared" si="349"/>
        <v>7.0379978168421189E-3</v>
      </c>
      <c r="JF147" s="86">
        <f t="shared" si="350"/>
        <v>2.0042265422143993E-3</v>
      </c>
      <c r="JG147" s="86">
        <f t="shared" si="351"/>
        <v>8.7273064650242739E-4</v>
      </c>
      <c r="JH147" s="86">
        <f t="shared" si="352"/>
        <v>6.3555429179479837E-4</v>
      </c>
      <c r="JI147" s="86">
        <f t="shared" si="353"/>
        <v>8.26235095294078E-4</v>
      </c>
      <c r="JJ147" s="86">
        <f t="shared" si="354"/>
        <v>2.7436337391159777E-3</v>
      </c>
      <c r="JK147" s="86">
        <f t="shared" si="355"/>
        <v>2.1753346939916349E-2</v>
      </c>
      <c r="JL147" s="86">
        <f t="shared" si="356"/>
        <v>3.0905862051796074E-2</v>
      </c>
      <c r="JM147" s="86">
        <f t="shared" si="357"/>
        <v>0.11352965248094873</v>
      </c>
    </row>
    <row r="148" spans="2:273" x14ac:dyDescent="0.25">
      <c r="B148" s="2">
        <v>121</v>
      </c>
      <c r="C148" s="37">
        <v>89.667000000000002</v>
      </c>
      <c r="D148" s="37">
        <v>88.667000000000002</v>
      </c>
      <c r="E148" s="37">
        <v>89.174999999999997</v>
      </c>
      <c r="F148" s="37">
        <v>87.947000000000003</v>
      </c>
      <c r="G148" s="37">
        <v>87.438999999999993</v>
      </c>
      <c r="H148" s="37">
        <v>88.578999999999994</v>
      </c>
      <c r="I148" s="37">
        <v>90.825000000000003</v>
      </c>
      <c r="J148" s="37">
        <v>95.474000000000004</v>
      </c>
      <c r="K148" s="37">
        <v>93.158000000000001</v>
      </c>
      <c r="L148" s="37">
        <v>91.965000000000003</v>
      </c>
      <c r="M148" s="37">
        <v>90.754000000000005</v>
      </c>
      <c r="N148" s="37">
        <v>90.525999999999996</v>
      </c>
      <c r="O148" s="37">
        <v>93.174999999999997</v>
      </c>
      <c r="P148" s="37">
        <v>92.593000000000004</v>
      </c>
      <c r="Q148" s="37">
        <v>95.897999999999996</v>
      </c>
      <c r="S148" s="4">
        <f t="shared" si="229"/>
        <v>90.259400589936121</v>
      </c>
      <c r="T148" s="4">
        <f t="shared" si="230"/>
        <v>89.993972395435961</v>
      </c>
      <c r="U148" s="4">
        <f t="shared" si="231"/>
        <v>88.826215984508821</v>
      </c>
      <c r="V148" s="4">
        <f t="shared" si="232"/>
        <v>89.341158010678839</v>
      </c>
      <c r="W148" s="4">
        <f t="shared" si="233"/>
        <v>89.607042120478269</v>
      </c>
      <c r="X148" s="4">
        <f t="shared" si="234"/>
        <v>89.89212969811561</v>
      </c>
      <c r="Y148" s="4">
        <f t="shared" si="235"/>
        <v>91.096465118972077</v>
      </c>
      <c r="Z148" s="4">
        <f t="shared" si="236"/>
        <v>93.481670951657577</v>
      </c>
      <c r="AA148" s="4">
        <f t="shared" si="237"/>
        <v>92.995033959443049</v>
      </c>
      <c r="AB148" s="4">
        <f t="shared" si="238"/>
        <v>91.94398648777323</v>
      </c>
      <c r="AC148" s="4">
        <f t="shared" si="239"/>
        <v>91.550231278353863</v>
      </c>
      <c r="AD148" s="4">
        <f t="shared" si="240"/>
        <v>91.941665821998768</v>
      </c>
      <c r="AE148" s="4">
        <f t="shared" si="241"/>
        <v>92.698785842907881</v>
      </c>
      <c r="AF148" s="4">
        <f t="shared" si="242"/>
        <v>93.849361787313256</v>
      </c>
      <c r="AG148" s="4">
        <f t="shared" si="243"/>
        <v>98.060013125299918</v>
      </c>
      <c r="AI148" s="4">
        <f t="shared" si="244"/>
        <v>-0.5924005899361191</v>
      </c>
      <c r="AJ148" s="4">
        <f t="shared" si="245"/>
        <v>-1.3269723954359591</v>
      </c>
      <c r="AK148" s="4">
        <f t="shared" si="246"/>
        <v>0.34878401549117655</v>
      </c>
      <c r="AL148" s="4">
        <f t="shared" si="247"/>
        <v>-1.3941580106788365</v>
      </c>
      <c r="AM148" s="4">
        <f t="shared" si="248"/>
        <v>-2.168042120478276</v>
      </c>
      <c r="AN148" s="4">
        <f t="shared" si="249"/>
        <v>-1.3131296981156169</v>
      </c>
      <c r="AO148" s="4">
        <f t="shared" si="250"/>
        <v>-0.27146511897207404</v>
      </c>
      <c r="AP148" s="4">
        <f t="shared" si="251"/>
        <v>1.9923290483424267</v>
      </c>
      <c r="AQ148" s="4">
        <f t="shared" si="252"/>
        <v>0.16296604055695241</v>
      </c>
      <c r="AR148" s="4">
        <f t="shared" si="253"/>
        <v>2.1013512226772946E-2</v>
      </c>
      <c r="AS148" s="4">
        <f t="shared" si="254"/>
        <v>-0.79623127835385787</v>
      </c>
      <c r="AT148" s="4">
        <f t="shared" si="255"/>
        <v>-1.4156658219987719</v>
      </c>
      <c r="AU148" s="4">
        <f t="shared" si="256"/>
        <v>0.4762141570921159</v>
      </c>
      <c r="AV148" s="4">
        <f t="shared" si="436"/>
        <v>-1.2563617873132529</v>
      </c>
      <c r="AW148" s="4">
        <f t="shared" si="436"/>
        <v>-2.1620131252999215</v>
      </c>
      <c r="AY148" s="2">
        <f t="shared" si="308"/>
        <v>90.259400589936121</v>
      </c>
      <c r="AZ148" s="2">
        <f t="shared" si="359"/>
        <v>89.988999393025949</v>
      </c>
      <c r="BA148" s="2">
        <f t="shared" si="360"/>
        <v>88.824161737332332</v>
      </c>
      <c r="BB148" s="2">
        <f t="shared" si="361"/>
        <v>89.333381673916762</v>
      </c>
      <c r="BC148" s="2">
        <f t="shared" si="362"/>
        <v>89.59958660116088</v>
      </c>
      <c r="BD148" s="2">
        <f t="shared" si="363"/>
        <v>89.885891967555025</v>
      </c>
      <c r="BE148" s="2">
        <f t="shared" si="364"/>
        <v>91.093156924520585</v>
      </c>
      <c r="BF148" s="2">
        <f t="shared" si="365"/>
        <v>93.481178782177821</v>
      </c>
      <c r="BG148" s="2">
        <f t="shared" si="366"/>
        <v>92.994724051971644</v>
      </c>
      <c r="BH148" s="2">
        <f t="shared" si="367"/>
        <v>91.943831850605548</v>
      </c>
      <c r="BI148" s="2">
        <f t="shared" si="368"/>
        <v>91.550051198686219</v>
      </c>
      <c r="BJ148" s="2">
        <f t="shared" si="369"/>
        <v>91.940434418596197</v>
      </c>
      <c r="BK148" s="2">
        <f t="shared" si="370"/>
        <v>92.663134101107275</v>
      </c>
      <c r="BL148" s="2">
        <f t="shared" si="371"/>
        <v>93.601398775923613</v>
      </c>
      <c r="BM148" s="2">
        <f t="shared" si="372"/>
        <v>94.830004047633764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>
        <f t="shared" si="311"/>
        <v>89.174999999999997</v>
      </c>
      <c r="CH148" s="2">
        <f t="shared" si="312"/>
        <v>87.947000000000003</v>
      </c>
      <c r="CI148" s="2">
        <f t="shared" si="313"/>
        <v>87.438999999999993</v>
      </c>
      <c r="CJ148" s="2">
        <f t="shared" si="314"/>
        <v>88.578999999999994</v>
      </c>
      <c r="CK148" s="2">
        <f t="shared" si="315"/>
        <v>90.825000000000003</v>
      </c>
      <c r="CL148" s="2">
        <f t="shared" si="316"/>
        <v>95.474000000000004</v>
      </c>
      <c r="CM148" s="2">
        <f t="shared" si="317"/>
        <v>93.158000000000001</v>
      </c>
      <c r="CN148" s="2">
        <f t="shared" si="318"/>
        <v>91.965000000000003</v>
      </c>
      <c r="CO148" s="2">
        <f t="shared" si="319"/>
        <v>90.754000000000005</v>
      </c>
      <c r="CP148" s="2">
        <f t="shared" si="320"/>
        <v>90.525999999999996</v>
      </c>
      <c r="CQ148" s="2">
        <f t="shared" si="321"/>
        <v>93.174999999999997</v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>
        <f t="shared" si="275"/>
        <v>89.174999999999997</v>
      </c>
      <c r="CX148" s="2">
        <f t="shared" si="276"/>
        <v>87.947000000000003</v>
      </c>
      <c r="CY148" s="2">
        <f t="shared" si="277"/>
        <v>87.438999999999993</v>
      </c>
      <c r="CZ148" s="2">
        <f t="shared" si="278"/>
        <v>88.578999999999994</v>
      </c>
      <c r="DA148" s="2">
        <f t="shared" si="279"/>
        <v>90.825000000000003</v>
      </c>
      <c r="DB148" s="2">
        <f t="shared" si="280"/>
        <v>95.474000000000004</v>
      </c>
      <c r="DC148" s="2">
        <f t="shared" si="281"/>
        <v>93.158000000000001</v>
      </c>
      <c r="DD148" s="2">
        <f t="shared" si="282"/>
        <v>91.965000000000003</v>
      </c>
      <c r="DE148" s="2">
        <f t="shared" si="283"/>
        <v>90.754000000000005</v>
      </c>
      <c r="DF148" s="2">
        <f t="shared" si="284"/>
        <v>90.525999999999996</v>
      </c>
      <c r="DG148" s="2">
        <f t="shared" si="285"/>
        <v>93.174999999999997</v>
      </c>
      <c r="DH148" s="2" t="str">
        <f t="shared" si="286"/>
        <v/>
      </c>
      <c r="DI148" s="2" t="str">
        <f t="shared" si="287"/>
        <v/>
      </c>
      <c r="DK148" s="2">
        <f t="shared" si="288"/>
        <v>117.31229563774298</v>
      </c>
      <c r="DL148" s="2">
        <f t="shared" si="437"/>
        <v>121.11682306598097</v>
      </c>
      <c r="DM148" s="2">
        <f t="shared" si="437"/>
        <v>122.97876425891177</v>
      </c>
      <c r="DN148" s="2">
        <f t="shared" si="437"/>
        <v>122.88169840525327</v>
      </c>
      <c r="DO148" s="2">
        <f t="shared" si="437"/>
        <v>121.886199122807</v>
      </c>
      <c r="DP148" s="2">
        <f t="shared" si="437"/>
        <v>134.23586130867707</v>
      </c>
      <c r="DQ148" s="2">
        <f t="shared" si="437"/>
        <v>122.76476474450159</v>
      </c>
      <c r="DR148" s="2">
        <f t="shared" si="437"/>
        <v>130.15794452347086</v>
      </c>
      <c r="DS148" s="2">
        <f t="shared" si="437"/>
        <v>126.69366801619434</v>
      </c>
      <c r="DT148" s="2">
        <f t="shared" si="437"/>
        <v>131.59091559981033</v>
      </c>
      <c r="DU148" s="2">
        <f t="shared" si="437"/>
        <v>123.84215173067807</v>
      </c>
      <c r="DV148" s="2">
        <f t="shared" si="437"/>
        <v>129.24399865047238</v>
      </c>
      <c r="DW148" s="2">
        <f t="shared" si="437"/>
        <v>121.43176157128786</v>
      </c>
      <c r="DX148" s="2">
        <f t="shared" si="437"/>
        <v>119.09164974286027</v>
      </c>
      <c r="DY148" s="2">
        <f t="shared" si="437"/>
        <v>118.38161486185386</v>
      </c>
      <c r="EA148" s="2">
        <f t="shared" si="228"/>
        <v>90.234705045091772</v>
      </c>
      <c r="EB148" s="2">
        <f t="shared" si="290"/>
        <v>89.947486460554373</v>
      </c>
      <c r="EC148" s="2">
        <f t="shared" si="291"/>
        <v>88.700540304110319</v>
      </c>
      <c r="ED148" s="2">
        <f t="shared" si="292"/>
        <v>89.21745886308608</v>
      </c>
      <c r="EE148" s="2">
        <f t="shared" si="293"/>
        <v>89.513627310721759</v>
      </c>
      <c r="EF148" s="2">
        <f t="shared" si="294"/>
        <v>89.788360753320163</v>
      </c>
      <c r="EG148" s="2">
        <f t="shared" si="295"/>
        <v>90.98340609544303</v>
      </c>
      <c r="EH148" s="2">
        <f t="shared" si="296"/>
        <v>93.430262992267586</v>
      </c>
      <c r="EI148" s="2">
        <f t="shared" si="297"/>
        <v>92.926141486098743</v>
      </c>
      <c r="EJ148" s="2">
        <f t="shared" si="298"/>
        <v>91.950799689015724</v>
      </c>
      <c r="EK148" s="2">
        <f t="shared" si="299"/>
        <v>91.414232120612439</v>
      </c>
      <c r="EL148" s="2">
        <f t="shared" si="300"/>
        <v>91.883968247797938</v>
      </c>
      <c r="EM148" s="2">
        <f t="shared" si="301"/>
        <v>92.65428620191247</v>
      </c>
      <c r="EN148" s="2">
        <f t="shared" si="302"/>
        <v>93.660255970606258</v>
      </c>
      <c r="EO148" s="2">
        <f t="shared" si="303"/>
        <v>94.979149882098653</v>
      </c>
      <c r="EQ148" s="2">
        <f t="shared" si="304"/>
        <v>90.309508367106801</v>
      </c>
      <c r="ER148" s="2">
        <f t="shared" si="438"/>
        <v>90.090056660609463</v>
      </c>
      <c r="ES148" s="2">
        <f t="shared" si="438"/>
        <v>89.313449886977153</v>
      </c>
      <c r="ET148" s="2">
        <f t="shared" si="438"/>
        <v>89.760264241408152</v>
      </c>
      <c r="EU148" s="2">
        <f t="shared" si="438"/>
        <v>89.88867675119775</v>
      </c>
      <c r="EV148" s="2">
        <f t="shared" si="438"/>
        <v>90.193219784011447</v>
      </c>
      <c r="EW148" s="2">
        <f t="shared" si="438"/>
        <v>91.465145412558684</v>
      </c>
      <c r="EX148" s="2">
        <f t="shared" si="438"/>
        <v>93.571212899999381</v>
      </c>
      <c r="EY148" s="2">
        <f t="shared" si="438"/>
        <v>93.140654713509065</v>
      </c>
      <c r="EZ148" s="2">
        <f t="shared" si="438"/>
        <v>91.797974607571547</v>
      </c>
      <c r="FA148" s="2">
        <f t="shared" si="438"/>
        <v>91.954889233524625</v>
      </c>
      <c r="FB148" s="2">
        <f t="shared" si="438"/>
        <v>92.06018157784365</v>
      </c>
      <c r="FC148" s="2">
        <f t="shared" si="438"/>
        <v>92.586720952749786</v>
      </c>
      <c r="FD148" s="2">
        <f t="shared" si="438"/>
        <v>93.158047524299604</v>
      </c>
      <c r="FE148" s="2">
        <f t="shared" si="438"/>
        <v>93.66954498189682</v>
      </c>
      <c r="FG148" s="2">
        <f t="shared" si="306"/>
        <v>0.99955256442812612</v>
      </c>
      <c r="FH148" s="2">
        <f t="shared" si="439"/>
        <v>0.99934818675422443</v>
      </c>
      <c r="FI148" s="2">
        <f t="shared" si="439"/>
        <v>0.99943356724182053</v>
      </c>
      <c r="FJ148" s="2">
        <f t="shared" si="439"/>
        <v>0.99942197559291268</v>
      </c>
      <c r="FK148" s="2">
        <f t="shared" si="439"/>
        <v>0.99941102855832231</v>
      </c>
      <c r="FL148" s="2">
        <f t="shared" si="439"/>
        <v>0.99933934025025473</v>
      </c>
      <c r="FM148" s="2">
        <f t="shared" si="439"/>
        <v>0.99938573401007669</v>
      </c>
      <c r="FN148" s="2">
        <f t="shared" si="439"/>
        <v>0.99939603684297607</v>
      </c>
      <c r="FO148" s="2">
        <f t="shared" si="439"/>
        <v>0.99940802247378413</v>
      </c>
      <c r="FP148" s="2">
        <f t="shared" si="439"/>
        <v>0.99933817731050689</v>
      </c>
      <c r="FQ148" s="2">
        <f t="shared" si="439"/>
        <v>0.99930584093554309</v>
      </c>
      <c r="FR148" s="2">
        <f t="shared" si="439"/>
        <v>0.99938155736152801</v>
      </c>
      <c r="FS148" s="2">
        <f t="shared" si="439"/>
        <v>0.99932364580440591</v>
      </c>
      <c r="FT148" s="2">
        <f t="shared" si="439"/>
        <v>0.99939724042841938</v>
      </c>
      <c r="FU148" s="2">
        <f t="shared" si="439"/>
        <v>0.99924412250473083</v>
      </c>
      <c r="FW148" s="2">
        <f t="shared" si="324"/>
        <v>0.16817525309930939</v>
      </c>
      <c r="FX148" s="2">
        <f t="shared" si="376"/>
        <v>0.1486730466952538</v>
      </c>
      <c r="FY148" s="2">
        <f t="shared" si="377"/>
        <v>0.17001712356069695</v>
      </c>
      <c r="FZ148" s="2">
        <f t="shared" si="378"/>
        <v>0.17771389632774437</v>
      </c>
      <c r="GA148" s="2">
        <f t="shared" si="379"/>
        <v>0.17835720555464341</v>
      </c>
      <c r="GB148" s="2">
        <f t="shared" si="380"/>
        <v>0.16837104886795953</v>
      </c>
      <c r="GC148" s="2">
        <f t="shared" si="381"/>
        <v>0.1872976071085902</v>
      </c>
      <c r="GD148" s="2">
        <f t="shared" si="382"/>
        <v>0.20385698639234678</v>
      </c>
      <c r="GE148" s="2">
        <f t="shared" si="383"/>
        <v>0.22652658597242697</v>
      </c>
      <c r="GF148" s="2">
        <f t="shared" si="384"/>
        <v>0.21725862155814457</v>
      </c>
      <c r="GG148" s="2">
        <f t="shared" si="385"/>
        <v>0.20957634890740665</v>
      </c>
      <c r="GH148" s="2">
        <f t="shared" si="386"/>
        <v>0.18932242534648216</v>
      </c>
      <c r="GI148" s="2">
        <f t="shared" si="387"/>
        <v>0.15712022291676545</v>
      </c>
      <c r="GJ148" s="2">
        <f t="shared" si="388"/>
        <v>0.14771995820278502</v>
      </c>
      <c r="GK148" s="2">
        <f t="shared" si="389"/>
        <v>0.12739356049385467</v>
      </c>
      <c r="GM148" s="86">
        <f t="shared" si="325"/>
        <v>4.243844098115562E-212</v>
      </c>
      <c r="GN148" s="86">
        <f t="shared" si="390"/>
        <v>5.9968253780645392E-203</v>
      </c>
      <c r="GO148" s="86">
        <f t="shared" si="391"/>
        <v>1.3688251887424557E-282</v>
      </c>
      <c r="GP148" s="86">
        <f t="shared" si="392"/>
        <v>9.262477335233349E-288</v>
      </c>
      <c r="GQ148" s="86">
        <f t="shared" si="393"/>
        <v>0</v>
      </c>
      <c r="GR148" s="86">
        <f t="shared" si="394"/>
        <v>4.0096338436125696E-297</v>
      </c>
      <c r="GS148" s="86">
        <f t="shared" si="395"/>
        <v>1.2101441606912058E-293</v>
      </c>
      <c r="GT148" s="86">
        <f t="shared" si="396"/>
        <v>9.5113140576407994E-270</v>
      </c>
      <c r="GU148" s="86">
        <f t="shared" si="397"/>
        <v>6.8290858980009748E-207</v>
      </c>
      <c r="GV148" s="86">
        <f t="shared" si="398"/>
        <v>1.1057305084063248E-302</v>
      </c>
      <c r="GW148" s="86">
        <f t="shared" si="399"/>
        <v>1.1233412460855887E-295</v>
      </c>
      <c r="GX148" s="86">
        <f t="shared" si="400"/>
        <v>7.6281713846522468E-281</v>
      </c>
      <c r="GY148" s="86">
        <f t="shared" si="401"/>
        <v>1.6254637570266912E-191</v>
      </c>
      <c r="GZ148" s="86">
        <f t="shared" si="402"/>
        <v>8.2999632992721039E-252</v>
      </c>
      <c r="HA148" s="86">
        <f t="shared" si="403"/>
        <v>1.2688324074905313E-198</v>
      </c>
      <c r="HC148" s="86">
        <f t="shared" si="326"/>
        <v>1.1318147414942123E-104</v>
      </c>
      <c r="HD148" s="86">
        <f t="shared" si="404"/>
        <v>2.1455062898462424E-109</v>
      </c>
      <c r="HE148" s="86">
        <f t="shared" si="405"/>
        <v>6.6979827554651184E-133</v>
      </c>
      <c r="HF148" s="86">
        <f t="shared" si="406"/>
        <v>2.4377087724993955E-123</v>
      </c>
      <c r="HG148" s="86">
        <f t="shared" si="407"/>
        <v>2.676212250698243E-157</v>
      </c>
      <c r="HH148" s="86">
        <f t="shared" si="408"/>
        <v>5.2497812934246889E-204</v>
      </c>
      <c r="HI148" s="86">
        <f t="shared" si="409"/>
        <v>1.0744091546017624E-183</v>
      </c>
      <c r="HJ148" s="86">
        <f t="shared" si="410"/>
        <v>4.9749623996322557E-147</v>
      </c>
      <c r="HK148" s="86">
        <f t="shared" si="411"/>
        <v>2.5468526987199751E-131</v>
      </c>
      <c r="HL148" s="86">
        <f t="shared" si="412"/>
        <v>2.3077496478183299E-157</v>
      </c>
      <c r="HM148" s="86">
        <f t="shared" si="413"/>
        <v>4.0111629658970622E-181</v>
      </c>
      <c r="HN148" s="86">
        <f t="shared" si="414"/>
        <v>6.3750225831164114E-120</v>
      </c>
      <c r="HO148" s="86">
        <f t="shared" si="415"/>
        <v>3.169837577104221E-87</v>
      </c>
      <c r="HP148" s="86">
        <f t="shared" si="416"/>
        <v>3.4108098709124471E-123</v>
      </c>
      <c r="HQ148" s="86">
        <f t="shared" si="417"/>
        <v>8.5970995456593413E-86</v>
      </c>
      <c r="HS148" s="86">
        <f t="shared" si="327"/>
        <v>1.249757735180182E-2</v>
      </c>
      <c r="HT148" s="86">
        <f t="shared" si="418"/>
        <v>1.0659506533910122E-2</v>
      </c>
      <c r="HU148" s="86">
        <f t="shared" si="419"/>
        <v>3.1547000016184561E-3</v>
      </c>
      <c r="HV148" s="86">
        <f t="shared" si="420"/>
        <v>5.7875515020239555E-3</v>
      </c>
      <c r="HW148" s="86">
        <f t="shared" si="421"/>
        <v>5.2291006836816187E-3</v>
      </c>
      <c r="HX148" s="86">
        <f t="shared" si="422"/>
        <v>4.1134530678236933E-3</v>
      </c>
      <c r="HY148" s="86">
        <f t="shared" si="423"/>
        <v>2.4348993431464808E-3</v>
      </c>
      <c r="HZ148" s="86">
        <f t="shared" si="424"/>
        <v>5.8933082038828562E-4</v>
      </c>
      <c r="IA148" s="86">
        <f t="shared" si="425"/>
        <v>2.4119738412137673E-4</v>
      </c>
      <c r="IB148" s="86">
        <f t="shared" si="426"/>
        <v>1.6860247790218021E-4</v>
      </c>
      <c r="IC148" s="86">
        <f t="shared" si="427"/>
        <v>2.1519770488978923E-4</v>
      </c>
      <c r="ID148" s="86">
        <f t="shared" si="428"/>
        <v>8.3339436286209746E-4</v>
      </c>
      <c r="IE148" s="86">
        <f t="shared" si="429"/>
        <v>8.8358196263351417E-3</v>
      </c>
      <c r="IF148" s="86">
        <f t="shared" si="430"/>
        <v>1.2692039636279798E-2</v>
      </c>
      <c r="IG148" s="86">
        <f t="shared" si="431"/>
        <v>5.9016456763652199E-2</v>
      </c>
      <c r="II148" s="86">
        <f t="shared" si="328"/>
        <v>1.3472442392501756E-7</v>
      </c>
      <c r="IJ148" s="86">
        <f t="shared" si="329"/>
        <v>1.9055742993513177E-9</v>
      </c>
      <c r="IK148" s="86">
        <f t="shared" si="330"/>
        <v>1.8509677449946436E-9</v>
      </c>
      <c r="IL148" s="86">
        <f t="shared" si="331"/>
        <v>6.6074978505435965E-9</v>
      </c>
      <c r="IM148" s="86">
        <f t="shared" si="332"/>
        <v>7.6633373284575712E-9</v>
      </c>
      <c r="IN148" s="86">
        <f t="shared" si="333"/>
        <v>1.2566612428242624E-10</v>
      </c>
      <c r="IO148" s="86">
        <f t="shared" si="334"/>
        <v>7.5138180194958631E-9</v>
      </c>
      <c r="IP148" s="86">
        <f t="shared" si="335"/>
        <v>4.0887242313366528E-8</v>
      </c>
      <c r="IQ148" s="86">
        <f t="shared" si="336"/>
        <v>1.0859719430847525E-6</v>
      </c>
      <c r="IR148" s="86">
        <f t="shared" si="337"/>
        <v>2.8908637535630831E-7</v>
      </c>
      <c r="IS148" s="86">
        <f t="shared" si="338"/>
        <v>4.2673792763120902E-8</v>
      </c>
      <c r="IT148" s="86">
        <f t="shared" si="339"/>
        <v>4.7030958643371021E-9</v>
      </c>
      <c r="IU148" s="86">
        <f t="shared" si="340"/>
        <v>9.5977335634674546E-11</v>
      </c>
      <c r="IV148" s="86">
        <f t="shared" si="341"/>
        <v>1.4082947995370615E-6</v>
      </c>
      <c r="IW148" s="86">
        <f t="shared" si="342"/>
        <v>3.6719397678134967E-6</v>
      </c>
      <c r="IY148" s="86">
        <f t="shared" si="343"/>
        <v>1.2497712076225744E-2</v>
      </c>
      <c r="IZ148" s="86">
        <f t="shared" si="344"/>
        <v>1.0659508439484421E-2</v>
      </c>
      <c r="JA148" s="86">
        <f t="shared" si="345"/>
        <v>3.1547018525862011E-3</v>
      </c>
      <c r="JB148" s="86">
        <f t="shared" si="346"/>
        <v>5.7875581095218065E-3</v>
      </c>
      <c r="JC148" s="86">
        <f t="shared" si="347"/>
        <v>5.2291083470189471E-3</v>
      </c>
      <c r="JD148" s="86">
        <f t="shared" si="348"/>
        <v>4.1134531934898175E-3</v>
      </c>
      <c r="JE148" s="86">
        <f t="shared" si="349"/>
        <v>2.4349068569645004E-3</v>
      </c>
      <c r="JF148" s="86">
        <f t="shared" si="350"/>
        <v>5.8937170763059897E-4</v>
      </c>
      <c r="JG148" s="86">
        <f t="shared" si="351"/>
        <v>2.4228335606446148E-4</v>
      </c>
      <c r="JH148" s="86">
        <f t="shared" si="352"/>
        <v>1.6889156427753651E-4</v>
      </c>
      <c r="JI148" s="86">
        <f t="shared" si="353"/>
        <v>2.1524037868255236E-4</v>
      </c>
      <c r="JJ148" s="86">
        <f t="shared" si="354"/>
        <v>8.3339906595796182E-4</v>
      </c>
      <c r="JK148" s="86">
        <f t="shared" si="355"/>
        <v>8.8358197223124772E-3</v>
      </c>
      <c r="JL148" s="86">
        <f t="shared" si="356"/>
        <v>1.2693447931079335E-2</v>
      </c>
      <c r="JM148" s="86">
        <f t="shared" si="357"/>
        <v>5.9020128703420015E-2</v>
      </c>
    </row>
    <row r="149" spans="2:273" x14ac:dyDescent="0.25">
      <c r="B149" s="2">
        <v>122</v>
      </c>
      <c r="C149" s="37">
        <v>88.683000000000007</v>
      </c>
      <c r="D149" s="37">
        <v>89.14</v>
      </c>
      <c r="E149" s="37">
        <v>86.841999999999999</v>
      </c>
      <c r="F149" s="37">
        <v>90.034999999999997</v>
      </c>
      <c r="G149" s="37">
        <v>88.018000000000001</v>
      </c>
      <c r="H149" s="37">
        <v>91.14</v>
      </c>
      <c r="I149" s="37">
        <v>91.174999999999997</v>
      </c>
      <c r="J149" s="37">
        <v>93.86</v>
      </c>
      <c r="K149" s="37">
        <v>91.825000000000003</v>
      </c>
      <c r="L149" s="37">
        <v>91.07</v>
      </c>
      <c r="M149" s="37">
        <v>92.087999999999994</v>
      </c>
      <c r="N149" s="37">
        <v>90.263000000000005</v>
      </c>
      <c r="O149" s="37">
        <v>92.298000000000002</v>
      </c>
      <c r="P149" s="37">
        <v>92.424000000000007</v>
      </c>
      <c r="Q149" s="37">
        <v>90.525000000000006</v>
      </c>
      <c r="S149" s="4">
        <f t="shared" si="229"/>
        <v>90.135069114871342</v>
      </c>
      <c r="T149" s="4">
        <f t="shared" si="230"/>
        <v>89.843015421766466</v>
      </c>
      <c r="U149" s="4">
        <f t="shared" si="231"/>
        <v>88.66070304473142</v>
      </c>
      <c r="V149" s="4">
        <f t="shared" si="232"/>
        <v>89.187090066008011</v>
      </c>
      <c r="W149" s="4">
        <f t="shared" si="233"/>
        <v>89.456651666995015</v>
      </c>
      <c r="X149" s="4">
        <f t="shared" si="234"/>
        <v>89.718366859820023</v>
      </c>
      <c r="Y149" s="4">
        <f t="shared" si="235"/>
        <v>90.959770824210082</v>
      </c>
      <c r="Z149" s="4">
        <f t="shared" si="236"/>
        <v>93.33570676450249</v>
      </c>
      <c r="AA149" s="4">
        <f t="shared" si="237"/>
        <v>92.865737667164183</v>
      </c>
      <c r="AB149" s="4">
        <f t="shared" si="238"/>
        <v>91.81303163875404</v>
      </c>
      <c r="AC149" s="4">
        <f t="shared" si="239"/>
        <v>91.413886034739605</v>
      </c>
      <c r="AD149" s="4">
        <f t="shared" si="240"/>
        <v>91.812202912155541</v>
      </c>
      <c r="AE149" s="4">
        <f t="shared" si="241"/>
        <v>92.55923838003018</v>
      </c>
      <c r="AF149" s="4">
        <f t="shared" si="242"/>
        <v>93.550472989040188</v>
      </c>
      <c r="AG149" s="4">
        <f t="shared" si="243"/>
        <v>96.004640705466315</v>
      </c>
      <c r="AI149" s="4">
        <f t="shared" si="244"/>
        <v>-1.4520691148713354</v>
      </c>
      <c r="AJ149" s="4">
        <f t="shared" si="245"/>
        <v>-0.70301542176646592</v>
      </c>
      <c r="AK149" s="4">
        <f t="shared" si="246"/>
        <v>-1.8187030447314214</v>
      </c>
      <c r="AL149" s="4">
        <f t="shared" si="247"/>
        <v>0.84790993399198555</v>
      </c>
      <c r="AM149" s="4">
        <f t="shared" si="248"/>
        <v>-1.438651666995014</v>
      </c>
      <c r="AN149" s="4">
        <f t="shared" si="249"/>
        <v>1.4216331401799778</v>
      </c>
      <c r="AO149" s="4">
        <f t="shared" si="250"/>
        <v>0.21522917578991496</v>
      </c>
      <c r="AP149" s="4">
        <f t="shared" si="251"/>
        <v>0.52429323549750961</v>
      </c>
      <c r="AQ149" s="4">
        <f t="shared" si="252"/>
        <v>-1.0407376671641799</v>
      </c>
      <c r="AR149" s="4">
        <f t="shared" si="253"/>
        <v>-0.74303163875404721</v>
      </c>
      <c r="AS149" s="4">
        <f t="shared" si="254"/>
        <v>0.67411396526038914</v>
      </c>
      <c r="AT149" s="4">
        <f t="shared" si="255"/>
        <v>-1.5492029121555362</v>
      </c>
      <c r="AU149" s="4">
        <f t="shared" si="256"/>
        <v>-0.26123838003017852</v>
      </c>
      <c r="AV149" s="4">
        <f t="shared" si="436"/>
        <v>-1.126472989040181</v>
      </c>
      <c r="AW149" s="4">
        <f t="shared" si="436"/>
        <v>-5.4796407054663092</v>
      </c>
      <c r="AY149" s="2">
        <f t="shared" si="308"/>
        <v>90.135069114871342</v>
      </c>
      <c r="AZ149" s="2">
        <f t="shared" si="359"/>
        <v>89.841602700351515</v>
      </c>
      <c r="BA149" s="2">
        <f t="shared" si="360"/>
        <v>88.660277871286596</v>
      </c>
      <c r="BB149" s="2">
        <f t="shared" si="361"/>
        <v>89.18532848729842</v>
      </c>
      <c r="BC149" s="2">
        <f t="shared" si="362"/>
        <v>89.45498343517616</v>
      </c>
      <c r="BD149" s="2">
        <f t="shared" si="363"/>
        <v>89.717157664863521</v>
      </c>
      <c r="BE149" s="2">
        <f t="shared" si="364"/>
        <v>90.959146662939915</v>
      </c>
      <c r="BF149" s="2">
        <f t="shared" si="365"/>
        <v>93.335596636060643</v>
      </c>
      <c r="BG149" s="2">
        <f t="shared" si="366"/>
        <v>92.864851844257316</v>
      </c>
      <c r="BH149" s="2">
        <f t="shared" si="367"/>
        <v>91.81272324875421</v>
      </c>
      <c r="BI149" s="2">
        <f t="shared" si="368"/>
        <v>91.413798019242989</v>
      </c>
      <c r="BJ149" s="2">
        <f t="shared" si="369"/>
        <v>91.812004866549074</v>
      </c>
      <c r="BK149" s="2">
        <f t="shared" si="370"/>
        <v>92.550861305489562</v>
      </c>
      <c r="BL149" s="2">
        <f t="shared" si="371"/>
        <v>93.477677068882301</v>
      </c>
      <c r="BM149" s="2">
        <f t="shared" si="372"/>
        <v>94.727902056334656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88.683000000000007</v>
      </c>
      <c r="CF149" s="2">
        <f t="shared" si="310"/>
        <v>89.14</v>
      </c>
      <c r="CG149" s="2">
        <f t="shared" si="311"/>
        <v>86.841999999999999</v>
      </c>
      <c r="CH149" s="2">
        <f t="shared" si="312"/>
        <v>90.034999999999997</v>
      </c>
      <c r="CI149" s="2">
        <f t="shared" si="313"/>
        <v>88.018000000000001</v>
      </c>
      <c r="CJ149" s="2">
        <f t="shared" si="314"/>
        <v>91.14</v>
      </c>
      <c r="CK149" s="2">
        <f t="shared" si="315"/>
        <v>91.174999999999997</v>
      </c>
      <c r="CL149" s="2">
        <f t="shared" si="316"/>
        <v>93.86</v>
      </c>
      <c r="CM149" s="2">
        <f t="shared" si="317"/>
        <v>91.825000000000003</v>
      </c>
      <c r="CN149" s="2">
        <f t="shared" si="318"/>
        <v>91.07</v>
      </c>
      <c r="CO149" s="2">
        <f t="shared" si="319"/>
        <v>92.087999999999994</v>
      </c>
      <c r="CP149" s="2">
        <f t="shared" si="320"/>
        <v>90.263000000000005</v>
      </c>
      <c r="CQ149" s="2">
        <f t="shared" si="321"/>
        <v>92.298000000000002</v>
      </c>
      <c r="CR149" s="2">
        <f t="shared" si="322"/>
        <v>92.424000000000007</v>
      </c>
      <c r="CS149" s="2" t="str">
        <f t="shared" si="323"/>
        <v/>
      </c>
      <c r="CU149" s="2">
        <f t="shared" si="273"/>
        <v>88.683000000000007</v>
      </c>
      <c r="CV149" s="2">
        <f t="shared" si="274"/>
        <v>89.14</v>
      </c>
      <c r="CW149" s="2">
        <f t="shared" si="275"/>
        <v>86.841999999999999</v>
      </c>
      <c r="CX149" s="2">
        <f t="shared" si="276"/>
        <v>90.034999999999997</v>
      </c>
      <c r="CY149" s="2">
        <f t="shared" si="277"/>
        <v>88.018000000000001</v>
      </c>
      <c r="CZ149" s="2">
        <f t="shared" si="278"/>
        <v>91.14</v>
      </c>
      <c r="DA149" s="2">
        <f t="shared" si="279"/>
        <v>91.174999999999997</v>
      </c>
      <c r="DB149" s="2">
        <f t="shared" si="280"/>
        <v>93.86</v>
      </c>
      <c r="DC149" s="2">
        <f t="shared" si="281"/>
        <v>91.825000000000003</v>
      </c>
      <c r="DD149" s="2">
        <f t="shared" si="282"/>
        <v>91.07</v>
      </c>
      <c r="DE149" s="2">
        <f t="shared" si="283"/>
        <v>92.087999999999994</v>
      </c>
      <c r="DF149" s="2">
        <f t="shared" si="284"/>
        <v>90.263000000000005</v>
      </c>
      <c r="DG149" s="2">
        <f t="shared" si="285"/>
        <v>92.298000000000002</v>
      </c>
      <c r="DH149" s="2">
        <f t="shared" si="286"/>
        <v>92.424000000000007</v>
      </c>
      <c r="DI149" s="2" t="str">
        <f t="shared" si="287"/>
        <v/>
      </c>
      <c r="DK149" s="2">
        <f t="shared" si="288"/>
        <v>117.41075770507346</v>
      </c>
      <c r="DL149" s="2">
        <f t="shared" si="437"/>
        <v>121.25434839697998</v>
      </c>
      <c r="DM149" s="2">
        <f t="shared" si="437"/>
        <v>123.13666538461534</v>
      </c>
      <c r="DN149" s="2">
        <f t="shared" si="437"/>
        <v>123.04356538461538</v>
      </c>
      <c r="DO149" s="2">
        <f t="shared" si="437"/>
        <v>122.02718636977056</v>
      </c>
      <c r="DP149" s="2">
        <f t="shared" si="437"/>
        <v>134.50051019440491</v>
      </c>
      <c r="DQ149" s="2">
        <f t="shared" si="437"/>
        <v>122.91293587919904</v>
      </c>
      <c r="DR149" s="2">
        <f t="shared" si="437"/>
        <v>130.36264153627312</v>
      </c>
      <c r="DS149" s="2">
        <f t="shared" si="437"/>
        <v>126.8682024291498</v>
      </c>
      <c r="DT149" s="2">
        <f t="shared" si="437"/>
        <v>131.82764722617353</v>
      </c>
      <c r="DU149" s="2">
        <f t="shared" si="437"/>
        <v>124.01638549075392</v>
      </c>
      <c r="DV149" s="2">
        <f t="shared" si="437"/>
        <v>129.46980350877197</v>
      </c>
      <c r="DW149" s="2">
        <f t="shared" si="437"/>
        <v>121.59046339862128</v>
      </c>
      <c r="DX149" s="2">
        <f t="shared" si="437"/>
        <v>119.24226841011051</v>
      </c>
      <c r="DY149" s="2">
        <f t="shared" si="437"/>
        <v>118.53171479500894</v>
      </c>
      <c r="EA149" s="2">
        <f t="shared" ref="EA149:EA212" si="440">CE$228*$B149+CE$229</f>
        <v>90.109729541591037</v>
      </c>
      <c r="EB149" s="2">
        <f t="shared" si="290"/>
        <v>89.798876359275056</v>
      </c>
      <c r="EC149" s="2">
        <f t="shared" si="291"/>
        <v>88.5247315182053</v>
      </c>
      <c r="ED149" s="2">
        <f t="shared" si="292"/>
        <v>89.058651696352428</v>
      </c>
      <c r="EE149" s="2">
        <f t="shared" si="293"/>
        <v>89.362153164014359</v>
      </c>
      <c r="EF149" s="2">
        <f t="shared" si="294"/>
        <v>89.613491283795611</v>
      </c>
      <c r="EG149" s="2">
        <f t="shared" si="295"/>
        <v>90.839749584701906</v>
      </c>
      <c r="EH149" s="2">
        <f t="shared" si="296"/>
        <v>93.282963315950369</v>
      </c>
      <c r="EI149" s="2">
        <f t="shared" si="297"/>
        <v>92.79203809241119</v>
      </c>
      <c r="EJ149" s="2">
        <f t="shared" si="298"/>
        <v>91.825782973610515</v>
      </c>
      <c r="EK149" s="2">
        <f t="shared" si="299"/>
        <v>91.266083603530376</v>
      </c>
      <c r="EL149" s="2">
        <f t="shared" si="300"/>
        <v>91.753171218051222</v>
      </c>
      <c r="EM149" s="2">
        <f t="shared" si="301"/>
        <v>92.544982055218483</v>
      </c>
      <c r="EN149" s="2">
        <f t="shared" si="302"/>
        <v>93.547171157379069</v>
      </c>
      <c r="EO149" s="2">
        <f t="shared" si="303"/>
        <v>94.900414243138798</v>
      </c>
      <c r="EQ149" s="2">
        <f t="shared" si="304"/>
        <v>90.187977080337291</v>
      </c>
      <c r="ER149" s="2">
        <f t="shared" si="438"/>
        <v>89.948375412356739</v>
      </c>
      <c r="ES149" s="2">
        <f t="shared" si="438"/>
        <v>89.166267817444748</v>
      </c>
      <c r="ET149" s="2">
        <f t="shared" si="438"/>
        <v>89.62636863580002</v>
      </c>
      <c r="EU149" s="2">
        <f t="shared" si="438"/>
        <v>89.753731012956962</v>
      </c>
      <c r="EV149" s="2">
        <f t="shared" si="438"/>
        <v>90.035253426371156</v>
      </c>
      <c r="EW149" s="2">
        <f t="shared" si="438"/>
        <v>91.342559687140266</v>
      </c>
      <c r="EX149" s="2">
        <f t="shared" si="438"/>
        <v>93.429888571725499</v>
      </c>
      <c r="EY149" s="2">
        <f t="shared" si="438"/>
        <v>93.015906079667516</v>
      </c>
      <c r="EZ149" s="2">
        <f t="shared" si="438"/>
        <v>91.666326164950334</v>
      </c>
      <c r="FA149" s="2">
        <f t="shared" si="438"/>
        <v>91.829831868717548</v>
      </c>
      <c r="FB149" s="2">
        <f t="shared" si="438"/>
        <v>91.93740812164144</v>
      </c>
      <c r="FC149" s="2">
        <f t="shared" si="438"/>
        <v>92.47404600908385</v>
      </c>
      <c r="FD149" s="2">
        <f t="shared" si="438"/>
        <v>93.023550329712222</v>
      </c>
      <c r="FE149" s="2">
        <f t="shared" si="438"/>
        <v>93.532153605122915</v>
      </c>
      <c r="FG149" s="2">
        <f t="shared" si="306"/>
        <v>0.99959191784255519</v>
      </c>
      <c r="FH149" s="2">
        <f t="shared" si="439"/>
        <v>0.9994055051588514</v>
      </c>
      <c r="FI149" s="2">
        <f t="shared" si="439"/>
        <v>0.99948338143653426</v>
      </c>
      <c r="FJ149" s="2">
        <f t="shared" si="439"/>
        <v>0.99947280866243471</v>
      </c>
      <c r="FK149" s="2">
        <f t="shared" si="439"/>
        <v>0.99946282382298268</v>
      </c>
      <c r="FL149" s="2">
        <f t="shared" si="439"/>
        <v>0.99939743611952736</v>
      </c>
      <c r="FM149" s="2">
        <f t="shared" si="439"/>
        <v>0.99943975247826466</v>
      </c>
      <c r="FN149" s="2">
        <f t="shared" si="439"/>
        <v>0.99944914978082389</v>
      </c>
      <c r="FO149" s="2">
        <f t="shared" si="439"/>
        <v>0.99946008195639779</v>
      </c>
      <c r="FP149" s="2">
        <f t="shared" si="439"/>
        <v>0.99939637538244375</v>
      </c>
      <c r="FQ149" s="2">
        <f t="shared" si="439"/>
        <v>0.99936688073902014</v>
      </c>
      <c r="FR149" s="2">
        <f t="shared" si="439"/>
        <v>0.99943594291632321</v>
      </c>
      <c r="FS149" s="2">
        <f t="shared" si="439"/>
        <v>0.99938312093076709</v>
      </c>
      <c r="FT149" s="2">
        <f t="shared" si="439"/>
        <v>0.99945024758035383</v>
      </c>
      <c r="FU149" s="2">
        <f t="shared" si="439"/>
        <v>0.99931058567881403</v>
      </c>
      <c r="FW149" s="2">
        <f t="shared" si="324"/>
        <v>0.1814563248173236</v>
      </c>
      <c r="FX149" s="2">
        <f t="shared" si="376"/>
        <v>0.16071155454767749</v>
      </c>
      <c r="FY149" s="2">
        <f t="shared" si="377"/>
        <v>0.1834115788427923</v>
      </c>
      <c r="FZ149" s="2">
        <f t="shared" si="378"/>
        <v>0.19157476426097467</v>
      </c>
      <c r="GA149" s="2">
        <f t="shared" si="379"/>
        <v>0.19225651733228141</v>
      </c>
      <c r="GB149" s="2">
        <f t="shared" si="380"/>
        <v>0.1816642060437518</v>
      </c>
      <c r="GC149" s="2">
        <f t="shared" si="381"/>
        <v>0.20172258793224745</v>
      </c>
      <c r="GD149" s="2">
        <f t="shared" si="382"/>
        <v>0.21921330724055277</v>
      </c>
      <c r="GE149" s="2">
        <f t="shared" si="383"/>
        <v>0.24306921472278797</v>
      </c>
      <c r="GF149" s="2">
        <f t="shared" si="384"/>
        <v>0.23332860590847779</v>
      </c>
      <c r="GG149" s="2">
        <f t="shared" si="385"/>
        <v>0.2252416133693321</v>
      </c>
      <c r="GH149" s="2">
        <f t="shared" si="386"/>
        <v>0.20386423213764071</v>
      </c>
      <c r="GI149" s="2">
        <f t="shared" si="387"/>
        <v>0.16970637470561434</v>
      </c>
      <c r="GJ149" s="2">
        <f t="shared" si="388"/>
        <v>0.15969576832360236</v>
      </c>
      <c r="GK149" s="2">
        <f t="shared" si="389"/>
        <v>0.13798828862506093</v>
      </c>
      <c r="GM149" s="86">
        <f t="shared" si="325"/>
        <v>7.0851681822971258E-219</v>
      </c>
      <c r="GN149" s="86">
        <f t="shared" si="390"/>
        <v>1.6615223111040921E-209</v>
      </c>
      <c r="GO149" s="86">
        <f t="shared" si="391"/>
        <v>1.2837352174911628E-291</v>
      </c>
      <c r="GP149" s="86">
        <f t="shared" si="392"/>
        <v>5.2537672773311288E-297</v>
      </c>
      <c r="GQ149" s="86">
        <f t="shared" si="393"/>
        <v>0</v>
      </c>
      <c r="GR149" s="86">
        <f t="shared" si="394"/>
        <v>1.158669459795229E-306</v>
      </c>
      <c r="GS149" s="86">
        <f t="shared" si="395"/>
        <v>5.1218403770379213E-303</v>
      </c>
      <c r="GT149" s="86">
        <f t="shared" si="396"/>
        <v>2.2217351109482426E-278</v>
      </c>
      <c r="GU149" s="86">
        <f t="shared" si="397"/>
        <v>1.6358635404498889E-213</v>
      </c>
      <c r="GV149" s="86">
        <f t="shared" si="398"/>
        <v>0</v>
      </c>
      <c r="GW149" s="86">
        <f t="shared" si="399"/>
        <v>3.3454512369657421E-305</v>
      </c>
      <c r="GX149" s="86">
        <f t="shared" si="400"/>
        <v>7.9393844865180053E-290</v>
      </c>
      <c r="GY149" s="86">
        <f t="shared" si="401"/>
        <v>1.1368281132427512E-197</v>
      </c>
      <c r="GZ149" s="86">
        <f t="shared" si="402"/>
        <v>7.7621224265449487E-260</v>
      </c>
      <c r="HA149" s="86">
        <f t="shared" si="403"/>
        <v>6.1748128313544155E-205</v>
      </c>
      <c r="HC149" s="86">
        <f t="shared" si="326"/>
        <v>1.4521807207494627E-109</v>
      </c>
      <c r="HD149" s="86">
        <f t="shared" si="404"/>
        <v>1.2138432063969249E-114</v>
      </c>
      <c r="HE149" s="86">
        <f t="shared" si="405"/>
        <v>4.2087801122302105E-139</v>
      </c>
      <c r="HF149" s="86">
        <f t="shared" si="406"/>
        <v>3.5810414571395357E-129</v>
      </c>
      <c r="HG149" s="86">
        <f t="shared" si="407"/>
        <v>9.3053285070906125E-165</v>
      </c>
      <c r="HH149" s="86">
        <f t="shared" si="408"/>
        <v>9.1793694821864077E-214</v>
      </c>
      <c r="HI149" s="86">
        <f t="shared" si="409"/>
        <v>2.4987115100440704E-192</v>
      </c>
      <c r="HJ149" s="86">
        <f t="shared" si="410"/>
        <v>7.1326810748506905E-154</v>
      </c>
      <c r="HK149" s="86">
        <f t="shared" si="411"/>
        <v>2.2131693990506641E-137</v>
      </c>
      <c r="HL149" s="86">
        <f t="shared" si="412"/>
        <v>1.130164562759956E-164</v>
      </c>
      <c r="HM149" s="86">
        <f t="shared" si="413"/>
        <v>1.3133133567726387E-189</v>
      </c>
      <c r="HN149" s="86">
        <f t="shared" si="414"/>
        <v>1.72856087631345E-125</v>
      </c>
      <c r="HO149" s="86">
        <f t="shared" si="415"/>
        <v>2.2446311918460725E-91</v>
      </c>
      <c r="HP149" s="86">
        <f t="shared" si="416"/>
        <v>5.1223386124887883E-129</v>
      </c>
      <c r="HQ149" s="86">
        <f t="shared" si="417"/>
        <v>7.9144176198698496E-90</v>
      </c>
      <c r="HS149" s="86">
        <f t="shared" si="327"/>
        <v>5.4837343082218132E-3</v>
      </c>
      <c r="HT149" s="86">
        <f t="shared" si="418"/>
        <v>4.4268608488607572E-3</v>
      </c>
      <c r="HU149" s="86">
        <f t="shared" si="419"/>
        <v>1.0455295240834825E-3</v>
      </c>
      <c r="HV149" s="86">
        <f t="shared" si="420"/>
        <v>2.045873985968406E-3</v>
      </c>
      <c r="HW149" s="86">
        <f t="shared" si="421"/>
        <v>1.8314198166568855E-3</v>
      </c>
      <c r="HX149" s="86">
        <f t="shared" si="422"/>
        <v>1.3050050741684823E-3</v>
      </c>
      <c r="HY149" s="86">
        <f t="shared" si="423"/>
        <v>7.5127330141327997E-4</v>
      </c>
      <c r="HZ149" s="86">
        <f t="shared" si="424"/>
        <v>1.5387874261494741E-4</v>
      </c>
      <c r="IA149" s="86">
        <f t="shared" si="425"/>
        <v>5.9430614146550677E-5</v>
      </c>
      <c r="IB149" s="86">
        <f t="shared" si="426"/>
        <v>3.9797023207223522E-5</v>
      </c>
      <c r="IC149" s="86">
        <f t="shared" si="427"/>
        <v>4.9493788387631758E-5</v>
      </c>
      <c r="ID149" s="86">
        <f t="shared" si="428"/>
        <v>2.2474667310050752E-4</v>
      </c>
      <c r="IE149" s="86">
        <f t="shared" si="429"/>
        <v>3.2121400331903221E-3</v>
      </c>
      <c r="IF149" s="86">
        <f t="shared" si="430"/>
        <v>4.5958635223320339E-3</v>
      </c>
      <c r="IG149" s="86">
        <f t="shared" si="431"/>
        <v>2.7218593318654803E-2</v>
      </c>
      <c r="II149" s="86">
        <f t="shared" si="328"/>
        <v>6.6962772665043618E-7</v>
      </c>
      <c r="IJ149" s="86">
        <f t="shared" si="329"/>
        <v>1.2754913919701705E-8</v>
      </c>
      <c r="IK149" s="86">
        <f t="shared" si="330"/>
        <v>1.4967553758028084E-8</v>
      </c>
      <c r="IL149" s="86">
        <f t="shared" si="331"/>
        <v>4.9591672217606906E-8</v>
      </c>
      <c r="IM149" s="86">
        <f t="shared" si="332"/>
        <v>5.6866181206070837E-8</v>
      </c>
      <c r="IN149" s="86">
        <f t="shared" si="333"/>
        <v>1.345564344117606E-9</v>
      </c>
      <c r="IO149" s="86">
        <f t="shared" si="334"/>
        <v>6.0494089954173315E-8</v>
      </c>
      <c r="IP149" s="86">
        <f t="shared" si="335"/>
        <v>3.0970932400012099E-7</v>
      </c>
      <c r="IQ149" s="86">
        <f t="shared" si="336"/>
        <v>6.4067887646195738E-6</v>
      </c>
      <c r="IR149" s="86">
        <f t="shared" si="337"/>
        <v>1.8991896356663123E-6</v>
      </c>
      <c r="IS149" s="86">
        <f t="shared" si="338"/>
        <v>3.3837926092237997E-7</v>
      </c>
      <c r="IT149" s="86">
        <f t="shared" si="339"/>
        <v>4.0802782780604588E-8</v>
      </c>
      <c r="IU149" s="86">
        <f t="shared" si="340"/>
        <v>9.437524222828909E-10</v>
      </c>
      <c r="IV149" s="86">
        <f t="shared" si="341"/>
        <v>4.8535050882124105E-6</v>
      </c>
      <c r="IW149" s="86">
        <f t="shared" si="342"/>
        <v>1.0441096987944794E-5</v>
      </c>
      <c r="IY149" s="86">
        <f t="shared" si="343"/>
        <v>5.4844039359484634E-3</v>
      </c>
      <c r="IZ149" s="86">
        <f t="shared" si="344"/>
        <v>4.4268736037746765E-3</v>
      </c>
      <c r="JA149" s="86">
        <f t="shared" si="345"/>
        <v>1.0455444916372405E-3</v>
      </c>
      <c r="JB149" s="86">
        <f t="shared" si="346"/>
        <v>2.0459235776406235E-3</v>
      </c>
      <c r="JC149" s="86">
        <f t="shared" si="347"/>
        <v>1.8314766828380915E-3</v>
      </c>
      <c r="JD149" s="86">
        <f t="shared" si="348"/>
        <v>1.3050064197328265E-3</v>
      </c>
      <c r="JE149" s="86">
        <f t="shared" si="349"/>
        <v>7.5133379550323411E-4</v>
      </c>
      <c r="JF149" s="86">
        <f t="shared" si="350"/>
        <v>1.5418845193894754E-4</v>
      </c>
      <c r="JG149" s="86">
        <f t="shared" si="351"/>
        <v>6.5837402911170248E-5</v>
      </c>
      <c r="JH149" s="86">
        <f t="shared" si="352"/>
        <v>4.1696212842889833E-5</v>
      </c>
      <c r="JI149" s="86">
        <f t="shared" si="353"/>
        <v>4.9832167648554137E-5</v>
      </c>
      <c r="JJ149" s="86">
        <f t="shared" si="354"/>
        <v>2.2478747588328813E-4</v>
      </c>
      <c r="JK149" s="86">
        <f t="shared" si="355"/>
        <v>3.2121409769427442E-3</v>
      </c>
      <c r="JL149" s="86">
        <f t="shared" si="356"/>
        <v>4.6007170274202465E-3</v>
      </c>
      <c r="JM149" s="86">
        <f t="shared" si="357"/>
        <v>2.7229034415642749E-2</v>
      </c>
    </row>
    <row r="150" spans="2:273" x14ac:dyDescent="0.25">
      <c r="B150" s="2">
        <v>123</v>
      </c>
      <c r="C150" s="37">
        <v>90.382999999999996</v>
      </c>
      <c r="D150" s="37">
        <v>88.403999999999996</v>
      </c>
      <c r="E150" s="37">
        <v>87.841999999999999</v>
      </c>
      <c r="F150" s="37">
        <v>86.509</v>
      </c>
      <c r="G150" s="37">
        <v>88.174999999999997</v>
      </c>
      <c r="H150" s="37">
        <v>88.158000000000001</v>
      </c>
      <c r="I150" s="37">
        <v>90.825000000000003</v>
      </c>
      <c r="J150" s="37">
        <v>91.509</v>
      </c>
      <c r="K150" s="37">
        <v>92.578999999999994</v>
      </c>
      <c r="L150" s="37">
        <v>91.965000000000003</v>
      </c>
      <c r="M150" s="37">
        <v>90.018000000000001</v>
      </c>
      <c r="N150" s="37">
        <v>91.947000000000003</v>
      </c>
      <c r="O150" s="37">
        <v>91.227999999999994</v>
      </c>
      <c r="P150" s="37">
        <v>92.831000000000003</v>
      </c>
      <c r="Q150" s="37">
        <v>92.287999999999997</v>
      </c>
      <c r="S150" s="4">
        <f t="shared" si="229"/>
        <v>90.01097231277727</v>
      </c>
      <c r="T150" s="4">
        <f t="shared" si="230"/>
        <v>89.694978152291498</v>
      </c>
      <c r="U150" s="4">
        <f t="shared" si="231"/>
        <v>88.497903224149383</v>
      </c>
      <c r="V150" s="4">
        <f t="shared" si="232"/>
        <v>89.038932652659696</v>
      </c>
      <c r="W150" s="4">
        <f t="shared" si="233"/>
        <v>89.311639531972233</v>
      </c>
      <c r="X150" s="4">
        <f t="shared" si="234"/>
        <v>89.549604559476961</v>
      </c>
      <c r="Y150" s="4">
        <f t="shared" si="235"/>
        <v>90.826442412259325</v>
      </c>
      <c r="Z150" s="4">
        <f t="shared" si="236"/>
        <v>93.190707577086542</v>
      </c>
      <c r="AA150" s="4">
        <f t="shared" si="237"/>
        <v>92.739746533827258</v>
      </c>
      <c r="AB150" s="4">
        <f t="shared" si="238"/>
        <v>91.683006497995919</v>
      </c>
      <c r="AC150" s="4">
        <f t="shared" si="239"/>
        <v>91.279315064122159</v>
      </c>
      <c r="AD150" s="4">
        <f t="shared" si="240"/>
        <v>91.684196450513397</v>
      </c>
      <c r="AE150" s="4">
        <f t="shared" si="241"/>
        <v>92.440254406032196</v>
      </c>
      <c r="AF150" s="4">
        <f t="shared" si="242"/>
        <v>93.375752221945234</v>
      </c>
      <c r="AG150" s="4">
        <f t="shared" si="243"/>
        <v>95.076823590170761</v>
      </c>
      <c r="AI150" s="4">
        <f t="shared" si="244"/>
        <v>0.37202768722272594</v>
      </c>
      <c r="AJ150" s="4">
        <f t="shared" si="245"/>
        <v>-1.2909781522915011</v>
      </c>
      <c r="AK150" s="4">
        <f t="shared" si="246"/>
        <v>-0.65590322414938385</v>
      </c>
      <c r="AL150" s="4">
        <f t="shared" si="247"/>
        <v>-2.5299326526596957</v>
      </c>
      <c r="AM150" s="4">
        <f t="shared" si="248"/>
        <v>-1.1366395319722358</v>
      </c>
      <c r="AN150" s="4">
        <f t="shared" si="249"/>
        <v>-1.3916045594769599</v>
      </c>
      <c r="AO150" s="4">
        <f t="shared" si="250"/>
        <v>-1.442412259322623E-3</v>
      </c>
      <c r="AP150" s="4">
        <f t="shared" si="251"/>
        <v>-1.6817075770865415</v>
      </c>
      <c r="AQ150" s="4">
        <f t="shared" si="252"/>
        <v>-0.16074653382726467</v>
      </c>
      <c r="AR150" s="4">
        <f t="shared" si="253"/>
        <v>0.28199350200408446</v>
      </c>
      <c r="AS150" s="4">
        <f t="shared" si="254"/>
        <v>-1.261315064122158</v>
      </c>
      <c r="AT150" s="4">
        <f t="shared" si="255"/>
        <v>0.26280354948660545</v>
      </c>
      <c r="AU150" s="4">
        <f t="shared" si="256"/>
        <v>-1.2122544060322014</v>
      </c>
      <c r="AV150" s="4">
        <f t="shared" si="436"/>
        <v>-0.54475222194523099</v>
      </c>
      <c r="AW150" s="4">
        <f t="shared" si="436"/>
        <v>-2.7888235901707645</v>
      </c>
      <c r="AY150" s="2">
        <f t="shared" si="308"/>
        <v>90.01097231277727</v>
      </c>
      <c r="AZ150" s="2">
        <f t="shared" si="359"/>
        <v>89.694621339721664</v>
      </c>
      <c r="BA150" s="2">
        <f t="shared" si="360"/>
        <v>88.497819473923684</v>
      </c>
      <c r="BB150" s="2">
        <f t="shared" si="361"/>
        <v>89.038566562398401</v>
      </c>
      <c r="BC150" s="2">
        <f t="shared" si="362"/>
        <v>89.311290185867634</v>
      </c>
      <c r="BD150" s="2">
        <f t="shared" si="363"/>
        <v>89.549405132999908</v>
      </c>
      <c r="BE150" s="2">
        <f t="shared" si="364"/>
        <v>90.826293066831965</v>
      </c>
      <c r="BF150" s="2">
        <f t="shared" si="365"/>
        <v>93.190459943477236</v>
      </c>
      <c r="BG150" s="2">
        <f t="shared" si="366"/>
        <v>92.735601237965341</v>
      </c>
      <c r="BH150" s="2">
        <f t="shared" si="367"/>
        <v>91.681431538257755</v>
      </c>
      <c r="BI150" s="2">
        <f t="shared" si="368"/>
        <v>91.278883368036773</v>
      </c>
      <c r="BJ150" s="2">
        <f t="shared" si="369"/>
        <v>91.68410855277817</v>
      </c>
      <c r="BK150" s="2">
        <f t="shared" si="370"/>
        <v>92.438566356581632</v>
      </c>
      <c r="BL150" s="2">
        <f t="shared" si="371"/>
        <v>93.35311339142612</v>
      </c>
      <c r="BM150" s="2">
        <f t="shared" si="372"/>
        <v>94.623623973407305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90.382999999999996</v>
      </c>
      <c r="CF150" s="2">
        <f t="shared" si="310"/>
        <v>88.403999999999996</v>
      </c>
      <c r="CG150" s="2">
        <f t="shared" si="311"/>
        <v>87.841999999999999</v>
      </c>
      <c r="CH150" s="2">
        <f t="shared" si="312"/>
        <v>86.509</v>
      </c>
      <c r="CI150" s="2">
        <f t="shared" si="313"/>
        <v>88.174999999999997</v>
      </c>
      <c r="CJ150" s="2">
        <f t="shared" si="314"/>
        <v>88.158000000000001</v>
      </c>
      <c r="CK150" s="2">
        <f t="shared" si="315"/>
        <v>90.825000000000003</v>
      </c>
      <c r="CL150" s="2">
        <f t="shared" si="316"/>
        <v>91.509</v>
      </c>
      <c r="CM150" s="2">
        <f t="shared" si="317"/>
        <v>92.578999999999994</v>
      </c>
      <c r="CN150" s="2">
        <f t="shared" si="318"/>
        <v>91.965000000000003</v>
      </c>
      <c r="CO150" s="2">
        <f t="shared" si="319"/>
        <v>90.018000000000001</v>
      </c>
      <c r="CP150" s="2">
        <f t="shared" si="320"/>
        <v>91.947000000000003</v>
      </c>
      <c r="CQ150" s="2">
        <f t="shared" si="321"/>
        <v>91.227999999999994</v>
      </c>
      <c r="CR150" s="2">
        <f t="shared" si="322"/>
        <v>92.831000000000003</v>
      </c>
      <c r="CS150" s="2" t="str">
        <f t="shared" si="323"/>
        <v/>
      </c>
      <c r="CU150" s="2">
        <f t="shared" si="273"/>
        <v>90.382999999999996</v>
      </c>
      <c r="CV150" s="2">
        <f t="shared" si="274"/>
        <v>88.403999999999996</v>
      </c>
      <c r="CW150" s="2">
        <f t="shared" si="275"/>
        <v>87.841999999999999</v>
      </c>
      <c r="CX150" s="2">
        <f t="shared" si="276"/>
        <v>86.509</v>
      </c>
      <c r="CY150" s="2">
        <f t="shared" si="277"/>
        <v>88.174999999999997</v>
      </c>
      <c r="CZ150" s="2">
        <f t="shared" si="278"/>
        <v>88.158000000000001</v>
      </c>
      <c r="DA150" s="2">
        <f t="shared" si="279"/>
        <v>90.825000000000003</v>
      </c>
      <c r="DB150" s="2">
        <f t="shared" si="280"/>
        <v>91.509</v>
      </c>
      <c r="DC150" s="2">
        <f t="shared" si="281"/>
        <v>92.578999999999994</v>
      </c>
      <c r="DD150" s="2">
        <f t="shared" si="282"/>
        <v>91.965000000000003</v>
      </c>
      <c r="DE150" s="2">
        <f t="shared" si="283"/>
        <v>90.018000000000001</v>
      </c>
      <c r="DF150" s="2">
        <f t="shared" si="284"/>
        <v>91.947000000000003</v>
      </c>
      <c r="DG150" s="2">
        <f t="shared" si="285"/>
        <v>91.227999999999994</v>
      </c>
      <c r="DH150" s="2">
        <f t="shared" si="286"/>
        <v>92.831000000000003</v>
      </c>
      <c r="DI150" s="2" t="str">
        <f t="shared" si="287"/>
        <v/>
      </c>
      <c r="DK150" s="2">
        <f t="shared" si="288"/>
        <v>117.50921977240395</v>
      </c>
      <c r="DL150" s="2">
        <f t="shared" si="437"/>
        <v>121.391873727979</v>
      </c>
      <c r="DM150" s="2">
        <f t="shared" si="437"/>
        <v>123.2945665103189</v>
      </c>
      <c r="DN150" s="2">
        <f t="shared" si="437"/>
        <v>123.20543236397748</v>
      </c>
      <c r="DO150" s="2">
        <f t="shared" si="437"/>
        <v>122.16817361673412</v>
      </c>
      <c r="DP150" s="2">
        <f t="shared" si="437"/>
        <v>134.76515908013272</v>
      </c>
      <c r="DQ150" s="2">
        <f t="shared" si="437"/>
        <v>123.06110701389649</v>
      </c>
      <c r="DR150" s="2">
        <f t="shared" si="437"/>
        <v>130.5673385490754</v>
      </c>
      <c r="DS150" s="2">
        <f t="shared" si="437"/>
        <v>127.04273684210527</v>
      </c>
      <c r="DT150" s="2">
        <f t="shared" si="437"/>
        <v>132.06437885253675</v>
      </c>
      <c r="DU150" s="2">
        <f t="shared" si="437"/>
        <v>124.1906192508298</v>
      </c>
      <c r="DV150" s="2">
        <f t="shared" si="437"/>
        <v>129.69560836707154</v>
      </c>
      <c r="DW150" s="2">
        <f t="shared" si="437"/>
        <v>121.74916522595468</v>
      </c>
      <c r="DX150" s="2">
        <f t="shared" si="437"/>
        <v>119.39288707736075</v>
      </c>
      <c r="DY150" s="2">
        <f t="shared" si="437"/>
        <v>118.68181472816403</v>
      </c>
      <c r="EA150" s="2">
        <f t="shared" si="440"/>
        <v>89.984754038090301</v>
      </c>
      <c r="EB150" s="2">
        <f t="shared" si="290"/>
        <v>89.650266257995739</v>
      </c>
      <c r="EC150" s="2">
        <f t="shared" si="291"/>
        <v>88.348922732300281</v>
      </c>
      <c r="ED150" s="2">
        <f t="shared" si="292"/>
        <v>88.899844529618775</v>
      </c>
      <c r="EE150" s="2">
        <f t="shared" si="293"/>
        <v>89.210679017306973</v>
      </c>
      <c r="EF150" s="2">
        <f t="shared" si="294"/>
        <v>89.438621814271073</v>
      </c>
      <c r="EG150" s="2">
        <f t="shared" si="295"/>
        <v>90.696093073960782</v>
      </c>
      <c r="EH150" s="2">
        <f t="shared" si="296"/>
        <v>93.135663639633165</v>
      </c>
      <c r="EI150" s="2">
        <f t="shared" si="297"/>
        <v>92.657934698723651</v>
      </c>
      <c r="EJ150" s="2">
        <f t="shared" si="298"/>
        <v>91.700766258205306</v>
      </c>
      <c r="EK150" s="2">
        <f t="shared" si="299"/>
        <v>91.117935086448341</v>
      </c>
      <c r="EL150" s="2">
        <f t="shared" si="300"/>
        <v>91.622374188304519</v>
      </c>
      <c r="EM150" s="2">
        <f t="shared" si="301"/>
        <v>92.435677908524482</v>
      </c>
      <c r="EN150" s="2">
        <f t="shared" si="302"/>
        <v>93.434086344151879</v>
      </c>
      <c r="EO150" s="2">
        <f t="shared" si="303"/>
        <v>94.821678604178956</v>
      </c>
      <c r="EQ150" s="2">
        <f t="shared" si="304"/>
        <v>90.06644579356778</v>
      </c>
      <c r="ER150" s="2">
        <f t="shared" si="438"/>
        <v>89.806694164104016</v>
      </c>
      <c r="ES150" s="2">
        <f t="shared" si="438"/>
        <v>89.019085747912357</v>
      </c>
      <c r="ET150" s="2">
        <f t="shared" si="438"/>
        <v>89.492473030191888</v>
      </c>
      <c r="EU150" s="2">
        <f t="shared" si="438"/>
        <v>89.618785274716188</v>
      </c>
      <c r="EV150" s="2">
        <f t="shared" si="438"/>
        <v>89.877287068730865</v>
      </c>
      <c r="EW150" s="2">
        <f t="shared" si="438"/>
        <v>91.219973961721848</v>
      </c>
      <c r="EX150" s="2">
        <f t="shared" si="438"/>
        <v>93.288564243451631</v>
      </c>
      <c r="EY150" s="2">
        <f t="shared" si="438"/>
        <v>92.891157445825968</v>
      </c>
      <c r="EZ150" s="2">
        <f t="shared" si="438"/>
        <v>91.534677722329121</v>
      </c>
      <c r="FA150" s="2">
        <f t="shared" si="438"/>
        <v>91.704774503910471</v>
      </c>
      <c r="FB150" s="2">
        <f t="shared" si="438"/>
        <v>91.814634665439215</v>
      </c>
      <c r="FC150" s="2">
        <f t="shared" si="438"/>
        <v>92.361371065417913</v>
      </c>
      <c r="FD150" s="2">
        <f t="shared" si="438"/>
        <v>92.88905313512484</v>
      </c>
      <c r="FE150" s="2">
        <f t="shared" si="438"/>
        <v>93.394762228349023</v>
      </c>
      <c r="FG150" s="2">
        <f t="shared" si="306"/>
        <v>0.99962781128495437</v>
      </c>
      <c r="FH150" s="2">
        <f t="shared" si="439"/>
        <v>0.99945778589819845</v>
      </c>
      <c r="FI150" s="2">
        <f t="shared" si="439"/>
        <v>0.99952881685181272</v>
      </c>
      <c r="FJ150" s="2">
        <f t="shared" si="439"/>
        <v>0.99951917348156694</v>
      </c>
      <c r="FK150" s="2">
        <f t="shared" si="439"/>
        <v>0.99951006634686868</v>
      </c>
      <c r="FL150" s="2">
        <f t="shared" si="439"/>
        <v>0.99945042607169499</v>
      </c>
      <c r="FM150" s="2">
        <f t="shared" si="439"/>
        <v>0.99948902299848141</v>
      </c>
      <c r="FN150" s="2">
        <f t="shared" si="439"/>
        <v>0.99949759427822304</v>
      </c>
      <c r="FO150" s="2">
        <f t="shared" si="439"/>
        <v>0.99950756549781683</v>
      </c>
      <c r="FP150" s="2">
        <f t="shared" si="439"/>
        <v>0.99944945856529677</v>
      </c>
      <c r="FQ150" s="2">
        <f t="shared" si="439"/>
        <v>0.99942255620335463</v>
      </c>
      <c r="FR150" s="2">
        <f t="shared" si="439"/>
        <v>0.99948554829296521</v>
      </c>
      <c r="FS150" s="2">
        <f t="shared" si="439"/>
        <v>0.99943736906342795</v>
      </c>
      <c r="FT150" s="2">
        <f t="shared" si="439"/>
        <v>0.99949859558025866</v>
      </c>
      <c r="FU150" s="2">
        <f t="shared" si="439"/>
        <v>0.9993712085231593</v>
      </c>
      <c r="FW150" s="2">
        <f t="shared" si="324"/>
        <v>0.19553967300154684</v>
      </c>
      <c r="FX150" s="2">
        <f t="shared" si="376"/>
        <v>0.1735261643345391</v>
      </c>
      <c r="FY150" s="2">
        <f t="shared" si="377"/>
        <v>0.19761004425421105</v>
      </c>
      <c r="FZ150" s="2">
        <f t="shared" si="378"/>
        <v>0.20624555906478578</v>
      </c>
      <c r="GA150" s="2">
        <f t="shared" si="379"/>
        <v>0.20696615476989863</v>
      </c>
      <c r="GB150" s="2">
        <f t="shared" si="380"/>
        <v>0.19575982987968474</v>
      </c>
      <c r="GC150" s="2">
        <f t="shared" si="381"/>
        <v>0.21696194258930318</v>
      </c>
      <c r="GD150" s="2">
        <f t="shared" si="382"/>
        <v>0.23538439545079348</v>
      </c>
      <c r="GE150" s="2">
        <f t="shared" si="383"/>
        <v>0.26041317611657028</v>
      </c>
      <c r="GF150" s="2">
        <f t="shared" si="384"/>
        <v>0.25020728201258591</v>
      </c>
      <c r="GG150" s="2">
        <f t="shared" si="385"/>
        <v>0.24171972955181542</v>
      </c>
      <c r="GH150" s="2">
        <f t="shared" si="386"/>
        <v>0.21922094850789861</v>
      </c>
      <c r="GI150" s="2">
        <f t="shared" si="387"/>
        <v>0.18308174856706749</v>
      </c>
      <c r="GJ150" s="2">
        <f t="shared" si="388"/>
        <v>0.17244602455026106</v>
      </c>
      <c r="GK150" s="2">
        <f t="shared" si="389"/>
        <v>0.14931336174395773</v>
      </c>
      <c r="GM150" s="86">
        <f t="shared" si="325"/>
        <v>9.2367605677122471E-226</v>
      </c>
      <c r="GN150" s="86">
        <f t="shared" si="390"/>
        <v>3.6139542781382001E-216</v>
      </c>
      <c r="GO150" s="86">
        <f t="shared" si="391"/>
        <v>8.6654538226720601E-301</v>
      </c>
      <c r="GP150" s="86">
        <f t="shared" si="392"/>
        <v>2.123874219378596E-306</v>
      </c>
      <c r="GQ150" s="86">
        <f t="shared" si="393"/>
        <v>0</v>
      </c>
      <c r="GR150" s="86">
        <f t="shared" si="394"/>
        <v>0</v>
      </c>
      <c r="GS150" s="86">
        <f t="shared" si="395"/>
        <v>0</v>
      </c>
      <c r="GT150" s="86">
        <f t="shared" si="396"/>
        <v>3.7874769301041385E-287</v>
      </c>
      <c r="GU150" s="86">
        <f t="shared" si="397"/>
        <v>3.0762943165216461E-220</v>
      </c>
      <c r="GV150" s="86">
        <f t="shared" si="398"/>
        <v>0</v>
      </c>
      <c r="GW150" s="86">
        <f t="shared" si="399"/>
        <v>0</v>
      </c>
      <c r="GX150" s="86">
        <f t="shared" si="400"/>
        <v>5.9550881215140416E-299</v>
      </c>
      <c r="GY150" s="86">
        <f t="shared" si="401"/>
        <v>6.3419377959813132E-204</v>
      </c>
      <c r="GZ150" s="86">
        <f t="shared" si="402"/>
        <v>5.4203800463805044E-268</v>
      </c>
      <c r="HA150" s="86">
        <f t="shared" si="403"/>
        <v>2.3892890542942585E-211</v>
      </c>
      <c r="HC150" s="86">
        <f t="shared" si="326"/>
        <v>1.4353044074096901E-114</v>
      </c>
      <c r="HD150" s="86">
        <f t="shared" si="404"/>
        <v>5.1542921460912981E-120</v>
      </c>
      <c r="HE150" s="86">
        <f t="shared" si="405"/>
        <v>1.9023419695922569E-145</v>
      </c>
      <c r="HF150" s="86">
        <f t="shared" si="406"/>
        <v>3.8423137835599165E-135</v>
      </c>
      <c r="HG150" s="86">
        <f t="shared" si="407"/>
        <v>2.1648477164770215E-172</v>
      </c>
      <c r="HH150" s="86">
        <f t="shared" si="408"/>
        <v>9.4564371609153165E-224</v>
      </c>
      <c r="HI150" s="86">
        <f t="shared" si="409"/>
        <v>3.6665893835916614E-201</v>
      </c>
      <c r="HJ150" s="86">
        <f t="shared" si="410"/>
        <v>7.1183578641255277E-161</v>
      </c>
      <c r="HK150" s="86">
        <f t="shared" si="411"/>
        <v>1.3985340279267658E-143</v>
      </c>
      <c r="HL150" s="86">
        <f t="shared" si="412"/>
        <v>3.7623616306616789E-172</v>
      </c>
      <c r="HM150" s="86">
        <f t="shared" si="413"/>
        <v>2.738485358658949E-198</v>
      </c>
      <c r="HN150" s="86">
        <f t="shared" si="414"/>
        <v>3.491218895121671E-131</v>
      </c>
      <c r="HO150" s="86">
        <f t="shared" si="415"/>
        <v>1.2681908992644274E-95</v>
      </c>
      <c r="HP150" s="86">
        <f t="shared" si="416"/>
        <v>5.6223614703061811E-135</v>
      </c>
      <c r="HQ150" s="86">
        <f t="shared" si="417"/>
        <v>5.8631737488411425E-94</v>
      </c>
      <c r="HS150" s="86">
        <f t="shared" si="327"/>
        <v>2.2194118868504227E-3</v>
      </c>
      <c r="HT150" s="86">
        <f t="shared" si="418"/>
        <v>1.6838026983992699E-3</v>
      </c>
      <c r="HU150" s="86">
        <f t="shared" si="419"/>
        <v>3.1179485802186959E-4</v>
      </c>
      <c r="HV150" s="86">
        <f t="shared" si="420"/>
        <v>6.5064563974145224E-4</v>
      </c>
      <c r="HW150" s="86">
        <f t="shared" si="421"/>
        <v>5.7729256699349803E-4</v>
      </c>
      <c r="HX150" s="86">
        <f t="shared" si="422"/>
        <v>3.6745438062216033E-4</v>
      </c>
      <c r="HY150" s="86">
        <f t="shared" si="423"/>
        <v>2.0688886457618846E-4</v>
      </c>
      <c r="HZ150" s="86">
        <f t="shared" si="424"/>
        <v>3.5694265640261972E-5</v>
      </c>
      <c r="IA150" s="86">
        <f t="shared" si="425"/>
        <v>1.3056163974470936E-5</v>
      </c>
      <c r="IB150" s="86">
        <f t="shared" si="426"/>
        <v>8.3591358121030297E-6</v>
      </c>
      <c r="IC150" s="86">
        <f t="shared" si="427"/>
        <v>1.0054098132428015E-5</v>
      </c>
      <c r="ID150" s="86">
        <f t="shared" si="428"/>
        <v>5.3837699083421461E-5</v>
      </c>
      <c r="IE150" s="86">
        <f t="shared" si="429"/>
        <v>1.0461928648663387E-3</v>
      </c>
      <c r="IF150" s="86">
        <f t="shared" si="430"/>
        <v>1.4665109336632917E-3</v>
      </c>
      <c r="IG150" s="86">
        <f t="shared" si="431"/>
        <v>1.1114385882892245E-2</v>
      </c>
      <c r="II150" s="86">
        <f t="shared" si="328"/>
        <v>3.0394295487751081E-6</v>
      </c>
      <c r="IJ150" s="86">
        <f t="shared" si="329"/>
        <v>7.7338150859328308E-8</v>
      </c>
      <c r="IK150" s="86">
        <f t="shared" si="330"/>
        <v>1.0735176612769532E-7</v>
      </c>
      <c r="IL150" s="86">
        <f t="shared" si="331"/>
        <v>3.302208622820138E-7</v>
      </c>
      <c r="IM150" s="86">
        <f t="shared" si="332"/>
        <v>3.7450917724861821E-7</v>
      </c>
      <c r="IN150" s="86">
        <f t="shared" si="333"/>
        <v>1.2583268368117015E-8</v>
      </c>
      <c r="IO150" s="86">
        <f t="shared" si="334"/>
        <v>4.2791647375623885E-7</v>
      </c>
      <c r="IP150" s="86">
        <f t="shared" si="335"/>
        <v>2.0488669386448001E-6</v>
      </c>
      <c r="IQ150" s="86">
        <f t="shared" si="336"/>
        <v>3.3139533689581801E-5</v>
      </c>
      <c r="IR150" s="86">
        <f t="shared" si="337"/>
        <v>1.0915149567605535E-5</v>
      </c>
      <c r="IS150" s="86">
        <f t="shared" si="338"/>
        <v>2.3274390797835859E-6</v>
      </c>
      <c r="IT150" s="86">
        <f t="shared" si="339"/>
        <v>3.0917116784313253E-7</v>
      </c>
      <c r="IU150" s="86">
        <f t="shared" si="340"/>
        <v>8.1980839395926413E-9</v>
      </c>
      <c r="IV150" s="86">
        <f t="shared" si="341"/>
        <v>1.5708757986328502E-5</v>
      </c>
      <c r="IW150" s="86">
        <f t="shared" si="342"/>
        <v>2.8308715375509326E-5</v>
      </c>
      <c r="IY150" s="86">
        <f t="shared" si="343"/>
        <v>2.2224513163991979E-3</v>
      </c>
      <c r="IZ150" s="86">
        <f t="shared" si="344"/>
        <v>1.6838800365501293E-3</v>
      </c>
      <c r="JA150" s="86">
        <f t="shared" si="345"/>
        <v>3.1190220978799727E-4</v>
      </c>
      <c r="JB150" s="86">
        <f t="shared" si="346"/>
        <v>6.5097586060373425E-4</v>
      </c>
      <c r="JC150" s="86">
        <f t="shared" si="347"/>
        <v>5.776670761707466E-4</v>
      </c>
      <c r="JD150" s="86">
        <f t="shared" si="348"/>
        <v>3.6746696389052842E-4</v>
      </c>
      <c r="JE150" s="86">
        <f t="shared" si="349"/>
        <v>2.073167810499447E-4</v>
      </c>
      <c r="JF150" s="86">
        <f t="shared" si="350"/>
        <v>3.7743132578906771E-5</v>
      </c>
      <c r="JG150" s="86">
        <f t="shared" si="351"/>
        <v>4.6195697664052737E-5</v>
      </c>
      <c r="JH150" s="86">
        <f t="shared" si="352"/>
        <v>1.9274285379708565E-5</v>
      </c>
      <c r="JI150" s="86">
        <f t="shared" si="353"/>
        <v>1.2381537212211601E-5</v>
      </c>
      <c r="JJ150" s="86">
        <f t="shared" si="354"/>
        <v>5.4146870251264592E-5</v>
      </c>
      <c r="JK150" s="86">
        <f t="shared" si="355"/>
        <v>1.0462010629502783E-3</v>
      </c>
      <c r="JL150" s="86">
        <f t="shared" si="356"/>
        <v>1.4822196916496203E-3</v>
      </c>
      <c r="JM150" s="86">
        <f t="shared" si="357"/>
        <v>1.1142694598267755E-2</v>
      </c>
    </row>
    <row r="151" spans="2:273" x14ac:dyDescent="0.25">
      <c r="B151" s="2">
        <v>124</v>
      </c>
      <c r="C151" s="37">
        <v>89.882999999999996</v>
      </c>
      <c r="D151" s="37">
        <v>88.596000000000004</v>
      </c>
      <c r="E151" s="37">
        <v>87.789000000000001</v>
      </c>
      <c r="F151" s="37">
        <v>89.736999999999995</v>
      </c>
      <c r="G151" s="37">
        <v>87.86</v>
      </c>
      <c r="H151" s="37">
        <v>89.350999999999999</v>
      </c>
      <c r="I151" s="37">
        <v>89.385999999999996</v>
      </c>
      <c r="J151" s="37">
        <v>93.701999999999998</v>
      </c>
      <c r="K151" s="37">
        <v>91.052999999999997</v>
      </c>
      <c r="L151" s="37">
        <v>91.596000000000004</v>
      </c>
      <c r="M151" s="37">
        <v>93.350999999999999</v>
      </c>
      <c r="N151" s="37">
        <v>91</v>
      </c>
      <c r="O151" s="37">
        <v>90.052999999999997</v>
      </c>
      <c r="P151" s="37">
        <v>94.305000000000007</v>
      </c>
      <c r="Q151" s="37">
        <v>90.507999999999996</v>
      </c>
      <c r="S151" s="4">
        <f t="shared" si="229"/>
        <v>89.887113189074682</v>
      </c>
      <c r="T151" s="4">
        <f t="shared" si="230"/>
        <v>89.548154206036031</v>
      </c>
      <c r="U151" s="4">
        <f t="shared" si="231"/>
        <v>88.336914887401178</v>
      </c>
      <c r="V151" s="4">
        <f t="shared" si="232"/>
        <v>88.893340460984334</v>
      </c>
      <c r="W151" s="4">
        <f t="shared" si="233"/>
        <v>89.168755148192474</v>
      </c>
      <c r="X151" s="4">
        <f t="shared" si="234"/>
        <v>89.382706014777241</v>
      </c>
      <c r="Y151" s="4">
        <f t="shared" si="235"/>
        <v>90.694951762201825</v>
      </c>
      <c r="Z151" s="4">
        <f t="shared" si="236"/>
        <v>93.047052509202189</v>
      </c>
      <c r="AA151" s="4">
        <f t="shared" si="237"/>
        <v>92.624269511944988</v>
      </c>
      <c r="AB151" s="4">
        <f t="shared" si="238"/>
        <v>91.557235184668585</v>
      </c>
      <c r="AC151" s="4">
        <f t="shared" si="239"/>
        <v>91.147719063159073</v>
      </c>
      <c r="AD151" s="4">
        <f t="shared" si="240"/>
        <v>91.557147908217118</v>
      </c>
      <c r="AE151" s="4">
        <f t="shared" si="241"/>
        <v>92.326533993345436</v>
      </c>
      <c r="AF151" s="4">
        <f t="shared" si="242"/>
        <v>93.245621260195875</v>
      </c>
      <c r="AG151" s="4">
        <f t="shared" si="243"/>
        <v>94.685977326565336</v>
      </c>
      <c r="AI151" s="4">
        <f t="shared" si="244"/>
        <v>-4.1131890746868294E-3</v>
      </c>
      <c r="AJ151" s="4">
        <f t="shared" si="245"/>
        <v>-0.95215420603602752</v>
      </c>
      <c r="AK151" s="4">
        <f t="shared" si="246"/>
        <v>-0.547914887401177</v>
      </c>
      <c r="AL151" s="4">
        <f t="shared" si="247"/>
        <v>0.84365953901566115</v>
      </c>
      <c r="AM151" s="4">
        <f t="shared" si="248"/>
        <v>-1.3087551481924748</v>
      </c>
      <c r="AN151" s="4">
        <f t="shared" si="249"/>
        <v>-3.1706014777242331E-2</v>
      </c>
      <c r="AO151" s="4">
        <f t="shared" si="250"/>
        <v>-1.3089517622018292</v>
      </c>
      <c r="AP151" s="4">
        <f t="shared" si="251"/>
        <v>0.65494749079780945</v>
      </c>
      <c r="AQ151" s="4">
        <f t="shared" si="252"/>
        <v>-1.5712695119449904</v>
      </c>
      <c r="AR151" s="4">
        <f t="shared" si="253"/>
        <v>3.8764815331418845E-2</v>
      </c>
      <c r="AS151" s="4">
        <f t="shared" si="254"/>
        <v>2.2032809368409261</v>
      </c>
      <c r="AT151" s="4">
        <f t="shared" si="255"/>
        <v>-0.55714790821711802</v>
      </c>
      <c r="AU151" s="4">
        <f t="shared" si="256"/>
        <v>-2.2735339933454384</v>
      </c>
      <c r="AV151" s="4">
        <f t="shared" si="436"/>
        <v>1.0593787398041314</v>
      </c>
      <c r="AW151" s="4">
        <f t="shared" si="436"/>
        <v>-4.1779773265653404</v>
      </c>
      <c r="AY151" s="2">
        <f t="shared" si="308"/>
        <v>89.887113189074682</v>
      </c>
      <c r="AZ151" s="2">
        <f t="shared" si="359"/>
        <v>89.548064520601329</v>
      </c>
      <c r="BA151" s="2">
        <f t="shared" si="360"/>
        <v>88.336852660508114</v>
      </c>
      <c r="BB151" s="2">
        <f t="shared" si="361"/>
        <v>88.89315048484309</v>
      </c>
      <c r="BC151" s="2">
        <f t="shared" si="362"/>
        <v>89.168539906536211</v>
      </c>
      <c r="BD151" s="2">
        <f t="shared" si="363"/>
        <v>89.382665690830819</v>
      </c>
      <c r="BE151" s="2">
        <f t="shared" si="364"/>
        <v>90.694638616397313</v>
      </c>
      <c r="BF151" s="2">
        <f t="shared" si="365"/>
        <v>93.045771572080653</v>
      </c>
      <c r="BG151" s="2">
        <f t="shared" si="366"/>
        <v>92.606980366106072</v>
      </c>
      <c r="BH151" s="2">
        <f t="shared" si="367"/>
        <v>91.54993036789925</v>
      </c>
      <c r="BI151" s="2">
        <f t="shared" si="368"/>
        <v>91.145346703612191</v>
      </c>
      <c r="BJ151" s="2">
        <f t="shared" si="369"/>
        <v>91.556754047372664</v>
      </c>
      <c r="BK151" s="2">
        <f t="shared" si="370"/>
        <v>92.326230775011723</v>
      </c>
      <c r="BL151" s="2">
        <f t="shared" si="371"/>
        <v>93.227640627389448</v>
      </c>
      <c r="BM151" s="2">
        <f t="shared" si="372"/>
        <v>94.516995643033283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89.882999999999996</v>
      </c>
      <c r="CF151" s="2">
        <f t="shared" si="310"/>
        <v>88.596000000000004</v>
      </c>
      <c r="CG151" s="2">
        <f t="shared" si="311"/>
        <v>87.789000000000001</v>
      </c>
      <c r="CH151" s="2">
        <f t="shared" si="312"/>
        <v>89.736999999999995</v>
      </c>
      <c r="CI151" s="2">
        <f t="shared" si="313"/>
        <v>87.86</v>
      </c>
      <c r="CJ151" s="2">
        <f t="shared" si="314"/>
        <v>89.350999999999999</v>
      </c>
      <c r="CK151" s="2">
        <f t="shared" si="315"/>
        <v>89.385999999999996</v>
      </c>
      <c r="CL151" s="2">
        <f t="shared" si="316"/>
        <v>93.701999999999998</v>
      </c>
      <c r="CM151" s="2">
        <f t="shared" si="317"/>
        <v>91.052999999999997</v>
      </c>
      <c r="CN151" s="2">
        <f t="shared" si="318"/>
        <v>91.596000000000004</v>
      </c>
      <c r="CO151" s="2">
        <f t="shared" si="319"/>
        <v>93.350999999999999</v>
      </c>
      <c r="CP151" s="2">
        <f t="shared" si="320"/>
        <v>91</v>
      </c>
      <c r="CQ151" s="2">
        <f t="shared" si="321"/>
        <v>90.052999999999997</v>
      </c>
      <c r="CR151" s="2">
        <f t="shared" si="322"/>
        <v>94.305000000000007</v>
      </c>
      <c r="CS151" s="2">
        <f t="shared" si="323"/>
        <v>90.507999999999996</v>
      </c>
      <c r="CU151" s="2">
        <f t="shared" si="273"/>
        <v>89.882999999999996</v>
      </c>
      <c r="CV151" s="2">
        <f t="shared" si="274"/>
        <v>88.596000000000004</v>
      </c>
      <c r="CW151" s="2">
        <f t="shared" si="275"/>
        <v>87.789000000000001</v>
      </c>
      <c r="CX151" s="2">
        <f t="shared" si="276"/>
        <v>89.736999999999995</v>
      </c>
      <c r="CY151" s="2">
        <f t="shared" si="277"/>
        <v>87.86</v>
      </c>
      <c r="CZ151" s="2">
        <f t="shared" si="278"/>
        <v>89.350999999999999</v>
      </c>
      <c r="DA151" s="2">
        <f t="shared" si="279"/>
        <v>89.385999999999996</v>
      </c>
      <c r="DB151" s="2">
        <f t="shared" si="280"/>
        <v>93.701999999999998</v>
      </c>
      <c r="DC151" s="2">
        <f t="shared" si="281"/>
        <v>91.052999999999997</v>
      </c>
      <c r="DD151" s="2">
        <f t="shared" si="282"/>
        <v>91.596000000000004</v>
      </c>
      <c r="DE151" s="2">
        <f t="shared" si="283"/>
        <v>93.350999999999999</v>
      </c>
      <c r="DF151" s="2">
        <f t="shared" si="284"/>
        <v>91</v>
      </c>
      <c r="DG151" s="2">
        <f t="shared" si="285"/>
        <v>90.052999999999997</v>
      </c>
      <c r="DH151" s="2">
        <f t="shared" si="286"/>
        <v>94.305000000000007</v>
      </c>
      <c r="DI151" s="2">
        <f t="shared" si="287"/>
        <v>90.507999999999996</v>
      </c>
      <c r="DK151" s="2">
        <f t="shared" si="288"/>
        <v>117.60768183973445</v>
      </c>
      <c r="DL151" s="2">
        <f t="shared" si="437"/>
        <v>121.52939905897802</v>
      </c>
      <c r="DM151" s="2">
        <f t="shared" si="437"/>
        <v>123.45246763602246</v>
      </c>
      <c r="DN151" s="2">
        <f t="shared" si="437"/>
        <v>123.36729934333958</v>
      </c>
      <c r="DO151" s="2">
        <f t="shared" si="437"/>
        <v>122.3091608636977</v>
      </c>
      <c r="DP151" s="2">
        <f t="shared" si="437"/>
        <v>135.02980796586056</v>
      </c>
      <c r="DQ151" s="2">
        <f t="shared" si="437"/>
        <v>123.20927814859394</v>
      </c>
      <c r="DR151" s="2">
        <f t="shared" si="437"/>
        <v>130.77203556187766</v>
      </c>
      <c r="DS151" s="2">
        <f t="shared" si="437"/>
        <v>127.21727125506072</v>
      </c>
      <c r="DT151" s="2">
        <f t="shared" si="437"/>
        <v>132.30111047889994</v>
      </c>
      <c r="DU151" s="2">
        <f t="shared" si="437"/>
        <v>124.36485301090565</v>
      </c>
      <c r="DV151" s="2">
        <f t="shared" si="437"/>
        <v>129.92141322537117</v>
      </c>
      <c r="DW151" s="2">
        <f t="shared" si="437"/>
        <v>121.9078670532881</v>
      </c>
      <c r="DX151" s="2">
        <f t="shared" si="437"/>
        <v>119.54350574461101</v>
      </c>
      <c r="DY151" s="2">
        <f t="shared" si="437"/>
        <v>118.8319146613191</v>
      </c>
      <c r="EA151" s="2">
        <f t="shared" si="440"/>
        <v>89.859778534589566</v>
      </c>
      <c r="EB151" s="2">
        <f t="shared" si="290"/>
        <v>89.501656156716422</v>
      </c>
      <c r="EC151" s="2">
        <f t="shared" si="291"/>
        <v>88.173113946395276</v>
      </c>
      <c r="ED151" s="2">
        <f t="shared" si="292"/>
        <v>88.741037362885123</v>
      </c>
      <c r="EE151" s="2">
        <f t="shared" si="293"/>
        <v>89.059204870599586</v>
      </c>
      <c r="EF151" s="2">
        <f t="shared" si="294"/>
        <v>89.263752344746521</v>
      </c>
      <c r="EG151" s="2">
        <f t="shared" si="295"/>
        <v>90.552436563219658</v>
      </c>
      <c r="EH151" s="2">
        <f t="shared" si="296"/>
        <v>92.988363963315948</v>
      </c>
      <c r="EI151" s="2">
        <f t="shared" si="297"/>
        <v>92.523831305036111</v>
      </c>
      <c r="EJ151" s="2">
        <f t="shared" si="298"/>
        <v>91.575749542800096</v>
      </c>
      <c r="EK151" s="2">
        <f t="shared" si="299"/>
        <v>90.969786569366278</v>
      </c>
      <c r="EL151" s="2">
        <f t="shared" si="300"/>
        <v>91.491577158557817</v>
      </c>
      <c r="EM151" s="2">
        <f t="shared" si="301"/>
        <v>92.326373761830482</v>
      </c>
      <c r="EN151" s="2">
        <f t="shared" si="302"/>
        <v>93.32100153092469</v>
      </c>
      <c r="EO151" s="2">
        <f t="shared" si="303"/>
        <v>94.7429429652191</v>
      </c>
      <c r="EQ151" s="2">
        <f t="shared" si="304"/>
        <v>89.94491450679827</v>
      </c>
      <c r="ER151" s="2">
        <f t="shared" si="438"/>
        <v>89.665012915851293</v>
      </c>
      <c r="ES151" s="2">
        <f t="shared" si="438"/>
        <v>88.871903678379951</v>
      </c>
      <c r="ET151" s="2">
        <f t="shared" si="438"/>
        <v>89.358577424583757</v>
      </c>
      <c r="EU151" s="2">
        <f t="shared" si="438"/>
        <v>89.483839536475415</v>
      </c>
      <c r="EV151" s="2">
        <f t="shared" si="438"/>
        <v>89.719320711090575</v>
      </c>
      <c r="EW151" s="2">
        <f t="shared" si="438"/>
        <v>91.097388236303431</v>
      </c>
      <c r="EX151" s="2">
        <f t="shared" si="438"/>
        <v>93.147239915177749</v>
      </c>
      <c r="EY151" s="2">
        <f t="shared" si="438"/>
        <v>92.766408811984419</v>
      </c>
      <c r="EZ151" s="2">
        <f t="shared" si="438"/>
        <v>91.403029279707894</v>
      </c>
      <c r="FA151" s="2">
        <f t="shared" si="438"/>
        <v>91.57971713910338</v>
      </c>
      <c r="FB151" s="2">
        <f t="shared" si="438"/>
        <v>91.691861209237004</v>
      </c>
      <c r="FC151" s="2">
        <f t="shared" si="438"/>
        <v>92.248696121751976</v>
      </c>
      <c r="FD151" s="2">
        <f t="shared" si="438"/>
        <v>92.754555940537458</v>
      </c>
      <c r="FE151" s="2">
        <f t="shared" si="438"/>
        <v>93.257370851575132</v>
      </c>
      <c r="FG151" s="2">
        <f t="shared" si="306"/>
        <v>0.99966054874104826</v>
      </c>
      <c r="FH151" s="2">
        <f t="shared" si="439"/>
        <v>0.99950547126845202</v>
      </c>
      <c r="FI151" s="2">
        <f t="shared" si="439"/>
        <v>0.99957025804485544</v>
      </c>
      <c r="FJ151" s="2">
        <f t="shared" si="439"/>
        <v>0.99956146244990229</v>
      </c>
      <c r="FK151" s="2">
        <f t="shared" si="439"/>
        <v>0.99955315593484484</v>
      </c>
      <c r="FL151" s="2">
        <f t="shared" si="439"/>
        <v>0.99949875838204372</v>
      </c>
      <c r="FM151" s="2">
        <f t="shared" si="439"/>
        <v>0.99953396248270288</v>
      </c>
      <c r="FN151" s="2">
        <f t="shared" si="439"/>
        <v>0.99954178027980589</v>
      </c>
      <c r="FO151" s="2">
        <f t="shared" si="439"/>
        <v>0.99955087493624184</v>
      </c>
      <c r="FP151" s="2">
        <f t="shared" si="439"/>
        <v>0.9994978759203027</v>
      </c>
      <c r="FQ151" s="2">
        <f t="shared" si="439"/>
        <v>0.99947333823929119</v>
      </c>
      <c r="FR151" s="2">
        <f t="shared" si="439"/>
        <v>0.99953079322766381</v>
      </c>
      <c r="FS151" s="2">
        <f t="shared" si="439"/>
        <v>0.9994868490835358</v>
      </c>
      <c r="FT151" s="2">
        <f t="shared" si="439"/>
        <v>0.99954269355877889</v>
      </c>
      <c r="FU151" s="2">
        <f t="shared" si="439"/>
        <v>0.99942650362768792</v>
      </c>
      <c r="FW151" s="2">
        <f t="shared" si="324"/>
        <v>0.21043506417020105</v>
      </c>
      <c r="FX151" s="2">
        <f t="shared" si="376"/>
        <v>0.18713474101112715</v>
      </c>
      <c r="FY151" s="2">
        <f t="shared" si="377"/>
        <v>0.21262146376999347</v>
      </c>
      <c r="FZ151" s="2">
        <f t="shared" si="378"/>
        <v>0.22173169702281859</v>
      </c>
      <c r="GA151" s="2">
        <f t="shared" si="379"/>
        <v>0.22249123311582605</v>
      </c>
      <c r="GB151" s="2">
        <f t="shared" si="380"/>
        <v>0.21066759987635575</v>
      </c>
      <c r="GC151" s="2">
        <f t="shared" si="381"/>
        <v>0.23301651517804617</v>
      </c>
      <c r="GD151" s="2">
        <f t="shared" si="382"/>
        <v>0.25236283318566066</v>
      </c>
      <c r="GE151" s="2">
        <f t="shared" si="383"/>
        <v>0.27853929447307518</v>
      </c>
      <c r="GF151" s="2">
        <f t="shared" si="384"/>
        <v>0.26788031961557751</v>
      </c>
      <c r="GG151" s="2">
        <f t="shared" si="385"/>
        <v>0.25900034789684218</v>
      </c>
      <c r="GH151" s="2">
        <f t="shared" si="386"/>
        <v>0.23539243046389777</v>
      </c>
      <c r="GI151" s="2">
        <f t="shared" si="387"/>
        <v>0.19726084876121874</v>
      </c>
      <c r="GJ151" s="2">
        <f t="shared" si="388"/>
        <v>0.1859889553471262</v>
      </c>
      <c r="GK151" s="2">
        <f t="shared" si="389"/>
        <v>0.16139388849871963</v>
      </c>
      <c r="GM151" s="86">
        <f t="shared" si="325"/>
        <v>9.4029625736986352E-233</v>
      </c>
      <c r="GN151" s="86">
        <f t="shared" si="390"/>
        <v>6.1708848282574014E-223</v>
      </c>
      <c r="GO151" s="86">
        <f t="shared" si="391"/>
        <v>0</v>
      </c>
      <c r="GP151" s="86">
        <f t="shared" si="392"/>
        <v>0</v>
      </c>
      <c r="GQ151" s="86">
        <f t="shared" si="393"/>
        <v>0</v>
      </c>
      <c r="GR151" s="86">
        <f t="shared" si="394"/>
        <v>0</v>
      </c>
      <c r="GS151" s="86">
        <f t="shared" si="395"/>
        <v>0</v>
      </c>
      <c r="GT151" s="86">
        <f t="shared" si="396"/>
        <v>4.7120554360743486E-296</v>
      </c>
      <c r="GU151" s="86">
        <f t="shared" si="397"/>
        <v>4.5415250001258332E-227</v>
      </c>
      <c r="GV151" s="86">
        <f t="shared" si="398"/>
        <v>0</v>
      </c>
      <c r="GW151" s="86">
        <f t="shared" si="399"/>
        <v>0</v>
      </c>
      <c r="GX151" s="86">
        <f t="shared" si="400"/>
        <v>0</v>
      </c>
      <c r="GY151" s="86">
        <f t="shared" si="401"/>
        <v>2.8219899809465057E-210</v>
      </c>
      <c r="GZ151" s="86">
        <f t="shared" si="402"/>
        <v>2.8263156765385972E-276</v>
      </c>
      <c r="HA151" s="86">
        <f t="shared" si="403"/>
        <v>7.3508187735296036E-218</v>
      </c>
      <c r="HC151" s="86">
        <f t="shared" si="326"/>
        <v>1.0927867683619543E-119</v>
      </c>
      <c r="HD151" s="86">
        <f t="shared" si="404"/>
        <v>1.6426247922952301E-125</v>
      </c>
      <c r="HE151" s="86">
        <f t="shared" si="405"/>
        <v>6.1848789717044383E-152</v>
      </c>
      <c r="HF151" s="86">
        <f t="shared" si="406"/>
        <v>3.0110778246915881E-141</v>
      </c>
      <c r="HG151" s="86">
        <f t="shared" si="407"/>
        <v>3.369746047354788E-180</v>
      </c>
      <c r="HH151" s="86">
        <f t="shared" si="408"/>
        <v>5.7395092323494575E-234</v>
      </c>
      <c r="HI151" s="86">
        <f t="shared" si="409"/>
        <v>3.3946746326329166E-210</v>
      </c>
      <c r="HJ151" s="86">
        <f t="shared" si="410"/>
        <v>4.9449402978693519E-168</v>
      </c>
      <c r="HK151" s="86">
        <f t="shared" si="411"/>
        <v>6.426424316176478E-150</v>
      </c>
      <c r="HL151" s="86">
        <f t="shared" si="412"/>
        <v>8.514036910595786E-180</v>
      </c>
      <c r="HM151" s="86">
        <f t="shared" si="413"/>
        <v>3.636524863033667E-207</v>
      </c>
      <c r="HN151" s="86">
        <f t="shared" si="414"/>
        <v>5.2522958017322617E-137</v>
      </c>
      <c r="HO151" s="86">
        <f t="shared" si="415"/>
        <v>5.7166996657079009E-100</v>
      </c>
      <c r="HP151" s="86">
        <f t="shared" si="416"/>
        <v>4.510229937682803E-141</v>
      </c>
      <c r="HQ151" s="86">
        <f t="shared" si="417"/>
        <v>3.495289409647125E-98</v>
      </c>
      <c r="HS151" s="86">
        <f t="shared" si="327"/>
        <v>8.2902271028318546E-4</v>
      </c>
      <c r="HT151" s="86">
        <f t="shared" si="418"/>
        <v>5.869459016995223E-4</v>
      </c>
      <c r="HU151" s="86">
        <f t="shared" si="419"/>
        <v>8.3709506321060038E-5</v>
      </c>
      <c r="HV151" s="86">
        <f t="shared" si="420"/>
        <v>1.8628437458565109E-4</v>
      </c>
      <c r="HW151" s="86">
        <f t="shared" si="421"/>
        <v>1.6387909585406218E-4</v>
      </c>
      <c r="HX151" s="86">
        <f t="shared" si="422"/>
        <v>9.1889196726503415E-5</v>
      </c>
      <c r="HY151" s="86">
        <f t="shared" si="423"/>
        <v>5.0875202450655358E-5</v>
      </c>
      <c r="HZ151" s="86">
        <f t="shared" si="424"/>
        <v>7.3567764594221636E-6</v>
      </c>
      <c r="IA151" s="86">
        <f t="shared" si="425"/>
        <v>2.557359876822372E-6</v>
      </c>
      <c r="IB151" s="86">
        <f t="shared" si="426"/>
        <v>1.562345329161398E-6</v>
      </c>
      <c r="IC151" s="86">
        <f t="shared" si="427"/>
        <v>1.8038708876581839E-6</v>
      </c>
      <c r="ID151" s="86">
        <f t="shared" si="428"/>
        <v>1.1458578687275749E-5</v>
      </c>
      <c r="IE151" s="86">
        <f t="shared" si="429"/>
        <v>3.055241313912508E-4</v>
      </c>
      <c r="IF151" s="86">
        <f t="shared" si="430"/>
        <v>4.1225687760458775E-4</v>
      </c>
      <c r="IG151" s="86">
        <f t="shared" si="431"/>
        <v>4.0123564288171805E-3</v>
      </c>
      <c r="II151" s="86">
        <f t="shared" si="328"/>
        <v>1.259820201293876E-5</v>
      </c>
      <c r="IJ151" s="86">
        <f t="shared" si="329"/>
        <v>4.2478026772488332E-7</v>
      </c>
      <c r="IK151" s="86">
        <f t="shared" si="330"/>
        <v>6.8290334344477765E-7</v>
      </c>
      <c r="IL151" s="86">
        <f t="shared" si="331"/>
        <v>1.9507679771522951E-6</v>
      </c>
      <c r="IM151" s="86">
        <f t="shared" si="332"/>
        <v>2.1888912388999616E-6</v>
      </c>
      <c r="IN151" s="86">
        <f t="shared" si="333"/>
        <v>1.0277318763700026E-7</v>
      </c>
      <c r="IO151" s="86">
        <f t="shared" si="334"/>
        <v>2.6593604412512053E-6</v>
      </c>
      <c r="IP151" s="86">
        <f t="shared" si="335"/>
        <v>1.1836978607532967E-5</v>
      </c>
      <c r="IQ151" s="86">
        <f t="shared" si="336"/>
        <v>1.5029035066324906E-4</v>
      </c>
      <c r="IR151" s="86">
        <f t="shared" si="337"/>
        <v>5.4877368701155459E-5</v>
      </c>
      <c r="IS151" s="86">
        <f t="shared" si="338"/>
        <v>1.3885382212972111E-5</v>
      </c>
      <c r="IT151" s="86">
        <f t="shared" si="339"/>
        <v>2.045924077748164E-6</v>
      </c>
      <c r="IU151" s="86">
        <f t="shared" si="340"/>
        <v>6.2911320787659018E-8</v>
      </c>
      <c r="IV151" s="86">
        <f t="shared" si="341"/>
        <v>4.774490655889178E-5</v>
      </c>
      <c r="IW151" s="86">
        <f t="shared" si="342"/>
        <v>7.3182915609434698E-5</v>
      </c>
      <c r="IY151" s="86">
        <f t="shared" si="343"/>
        <v>8.4162091229612423E-4</v>
      </c>
      <c r="IZ151" s="86">
        <f t="shared" si="344"/>
        <v>5.8737068196724714E-4</v>
      </c>
      <c r="JA151" s="86">
        <f t="shared" si="345"/>
        <v>8.4392409664504821E-5</v>
      </c>
      <c r="JB151" s="86">
        <f t="shared" si="346"/>
        <v>1.8823514256280339E-4</v>
      </c>
      <c r="JC151" s="86">
        <f t="shared" si="347"/>
        <v>1.6606798709296213E-4</v>
      </c>
      <c r="JD151" s="86">
        <f t="shared" si="348"/>
        <v>9.1991969914140411E-5</v>
      </c>
      <c r="JE151" s="86">
        <f t="shared" si="349"/>
        <v>5.3534562891906561E-5</v>
      </c>
      <c r="JF151" s="86">
        <f t="shared" si="350"/>
        <v>1.9193755066955131E-5</v>
      </c>
      <c r="JG151" s="86">
        <f t="shared" si="351"/>
        <v>1.5284771054007142E-4</v>
      </c>
      <c r="JH151" s="86">
        <f t="shared" si="352"/>
        <v>5.643971403031686E-5</v>
      </c>
      <c r="JI151" s="86">
        <f t="shared" si="353"/>
        <v>1.5689253100630296E-5</v>
      </c>
      <c r="JJ151" s="86">
        <f t="shared" si="354"/>
        <v>1.3504502765023913E-5</v>
      </c>
      <c r="JK151" s="86">
        <f t="shared" si="355"/>
        <v>3.0558704271203846E-4</v>
      </c>
      <c r="JL151" s="86">
        <f t="shared" si="356"/>
        <v>4.6000178416347951E-4</v>
      </c>
      <c r="JM151" s="86">
        <f t="shared" si="357"/>
        <v>4.0855393444266148E-3</v>
      </c>
    </row>
    <row r="152" spans="2:273" x14ac:dyDescent="0.25">
      <c r="B152" s="2">
        <v>125</v>
      </c>
      <c r="C152" s="37">
        <v>89.55</v>
      </c>
      <c r="D152" s="37">
        <v>88.683999999999997</v>
      </c>
      <c r="E152" s="37">
        <v>87.841999999999999</v>
      </c>
      <c r="F152" s="37">
        <v>90.367999999999995</v>
      </c>
      <c r="G152" s="37">
        <v>89.034999999999997</v>
      </c>
      <c r="H152" s="37">
        <v>89.332999999999998</v>
      </c>
      <c r="I152" s="37">
        <v>88.981999999999999</v>
      </c>
      <c r="J152" s="37">
        <v>91.789000000000001</v>
      </c>
      <c r="K152" s="37">
        <v>90.841999999999999</v>
      </c>
      <c r="L152" s="37">
        <v>90.772000000000006</v>
      </c>
      <c r="M152" s="37">
        <v>89.456000000000003</v>
      </c>
      <c r="N152" s="37">
        <v>92.543999999999997</v>
      </c>
      <c r="O152" s="37">
        <v>90.474000000000004</v>
      </c>
      <c r="P152" s="37">
        <v>93.034000000000006</v>
      </c>
      <c r="Q152" s="37">
        <v>92.593000000000004</v>
      </c>
      <c r="S152" s="4">
        <f t="shared" si="229"/>
        <v>89.763494816509009</v>
      </c>
      <c r="T152" s="4">
        <f t="shared" si="230"/>
        <v>89.402008738421813</v>
      </c>
      <c r="U152" s="4">
        <f t="shared" si="231"/>
        <v>88.177709820153751</v>
      </c>
      <c r="V152" s="4">
        <f t="shared" si="232"/>
        <v>88.749788366289494</v>
      </c>
      <c r="W152" s="4">
        <f t="shared" si="233"/>
        <v>89.027556237988648</v>
      </c>
      <c r="X152" s="4">
        <f t="shared" si="234"/>
        <v>89.217059737699586</v>
      </c>
      <c r="Y152" s="4">
        <f t="shared" si="235"/>
        <v>90.565745223273694</v>
      </c>
      <c r="Z152" s="4">
        <f t="shared" si="236"/>
        <v>92.907491818658286</v>
      </c>
      <c r="AA152" s="4">
        <f t="shared" si="237"/>
        <v>92.541826112533414</v>
      </c>
      <c r="AB152" s="4">
        <f t="shared" si="238"/>
        <v>91.447674569052523</v>
      </c>
      <c r="AC152" s="4">
        <f t="shared" si="239"/>
        <v>91.024516619292044</v>
      </c>
      <c r="AD152" s="4">
        <f t="shared" si="240"/>
        <v>91.432046841313038</v>
      </c>
      <c r="AE152" s="4">
        <f t="shared" si="241"/>
        <v>92.213960710201732</v>
      </c>
      <c r="AF152" s="4">
        <f t="shared" si="242"/>
        <v>93.140077623347466</v>
      </c>
      <c r="AG152" s="4">
        <f t="shared" si="243"/>
        <v>94.529143258736397</v>
      </c>
      <c r="AI152" s="4">
        <f t="shared" si="244"/>
        <v>-0.21349481650901225</v>
      </c>
      <c r="AJ152" s="4">
        <f t="shared" si="245"/>
        <v>-0.71800873842181545</v>
      </c>
      <c r="AK152" s="4">
        <f t="shared" si="246"/>
        <v>-0.3357098201537525</v>
      </c>
      <c r="AL152" s="4">
        <f t="shared" si="247"/>
        <v>1.6182116337105015</v>
      </c>
      <c r="AM152" s="4">
        <f t="shared" si="248"/>
        <v>7.4437620113485536E-3</v>
      </c>
      <c r="AN152" s="4">
        <f t="shared" si="249"/>
        <v>0.11594026230041266</v>
      </c>
      <c r="AO152" s="4">
        <f t="shared" si="250"/>
        <v>-1.583745223273695</v>
      </c>
      <c r="AP152" s="4">
        <f t="shared" si="251"/>
        <v>-1.1184918186582848</v>
      </c>
      <c r="AQ152" s="4">
        <f t="shared" si="252"/>
        <v>-1.6998261125334153</v>
      </c>
      <c r="AR152" s="4">
        <f t="shared" si="253"/>
        <v>-0.67567456905251788</v>
      </c>
      <c r="AS152" s="4">
        <f t="shared" si="254"/>
        <v>-1.5685166192920406</v>
      </c>
      <c r="AT152" s="4">
        <f t="shared" si="255"/>
        <v>1.1119531586869584</v>
      </c>
      <c r="AU152" s="4">
        <f t="shared" si="256"/>
        <v>-1.7399607102017285</v>
      </c>
      <c r="AV152" s="4">
        <f t="shared" si="436"/>
        <v>-0.10607762334745985</v>
      </c>
      <c r="AW152" s="4">
        <f t="shared" si="436"/>
        <v>-1.9361432587363936</v>
      </c>
      <c r="AY152" s="2">
        <f t="shared" si="308"/>
        <v>89.763494816509009</v>
      </c>
      <c r="AZ152" s="2">
        <f t="shared" si="359"/>
        <v>89.401941866059119</v>
      </c>
      <c r="BA152" s="2">
        <f t="shared" si="360"/>
        <v>88.177440730250623</v>
      </c>
      <c r="BB152" s="2">
        <f t="shared" si="361"/>
        <v>88.749131795266806</v>
      </c>
      <c r="BC152" s="2">
        <f t="shared" si="362"/>
        <v>89.026763739297735</v>
      </c>
      <c r="BD152" s="2">
        <f t="shared" si="363"/>
        <v>89.216969444197673</v>
      </c>
      <c r="BE152" s="2">
        <f t="shared" si="364"/>
        <v>90.564222518191457</v>
      </c>
      <c r="BF152" s="2">
        <f t="shared" si="365"/>
        <v>92.901533697825499</v>
      </c>
      <c r="BG152" s="2">
        <f t="shared" si="366"/>
        <v>92.478995193801623</v>
      </c>
      <c r="BH152" s="2">
        <f t="shared" si="367"/>
        <v>91.418196242846051</v>
      </c>
      <c r="BI152" s="2">
        <f t="shared" si="368"/>
        <v>91.013222151522996</v>
      </c>
      <c r="BJ152" s="2">
        <f t="shared" si="369"/>
        <v>91.42994922793315</v>
      </c>
      <c r="BK152" s="2">
        <f t="shared" si="370"/>
        <v>92.213837033283426</v>
      </c>
      <c r="BL152" s="2">
        <f t="shared" si="371"/>
        <v>93.10119343674117</v>
      </c>
      <c r="BM152" s="2">
        <f t="shared" si="372"/>
        <v>94.407842841729178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89.55</v>
      </c>
      <c r="CF152" s="2">
        <f t="shared" si="310"/>
        <v>88.683999999999997</v>
      </c>
      <c r="CG152" s="2">
        <f t="shared" si="311"/>
        <v>87.841999999999999</v>
      </c>
      <c r="CH152" s="2">
        <f t="shared" si="312"/>
        <v>90.367999999999995</v>
      </c>
      <c r="CI152" s="2">
        <f t="shared" si="313"/>
        <v>89.034999999999997</v>
      </c>
      <c r="CJ152" s="2">
        <f t="shared" si="314"/>
        <v>89.332999999999998</v>
      </c>
      <c r="CK152" s="2">
        <f t="shared" si="315"/>
        <v>88.981999999999999</v>
      </c>
      <c r="CL152" s="2">
        <f t="shared" si="316"/>
        <v>91.789000000000001</v>
      </c>
      <c r="CM152" s="2">
        <f t="shared" si="317"/>
        <v>90.841999999999999</v>
      </c>
      <c r="CN152" s="2">
        <f t="shared" si="318"/>
        <v>90.772000000000006</v>
      </c>
      <c r="CO152" s="2">
        <f t="shared" si="319"/>
        <v>89.456000000000003</v>
      </c>
      <c r="CP152" s="2">
        <f t="shared" si="320"/>
        <v>92.543999999999997</v>
      </c>
      <c r="CQ152" s="2">
        <f t="shared" si="321"/>
        <v>90.474000000000004</v>
      </c>
      <c r="CR152" s="2">
        <f t="shared" si="322"/>
        <v>93.034000000000006</v>
      </c>
      <c r="CS152" s="2">
        <f t="shared" si="323"/>
        <v>92.593000000000004</v>
      </c>
      <c r="CU152" s="2">
        <f t="shared" si="273"/>
        <v>89.55</v>
      </c>
      <c r="CV152" s="2">
        <f t="shared" si="274"/>
        <v>88.683999999999997</v>
      </c>
      <c r="CW152" s="2">
        <f t="shared" si="275"/>
        <v>87.841999999999999</v>
      </c>
      <c r="CX152" s="2">
        <f t="shared" si="276"/>
        <v>90.367999999999995</v>
      </c>
      <c r="CY152" s="2">
        <f t="shared" si="277"/>
        <v>89.034999999999997</v>
      </c>
      <c r="CZ152" s="2">
        <f t="shared" si="278"/>
        <v>89.332999999999998</v>
      </c>
      <c r="DA152" s="2">
        <f t="shared" si="279"/>
        <v>88.981999999999999</v>
      </c>
      <c r="DB152" s="2">
        <f t="shared" si="280"/>
        <v>91.789000000000001</v>
      </c>
      <c r="DC152" s="2">
        <f t="shared" si="281"/>
        <v>90.841999999999999</v>
      </c>
      <c r="DD152" s="2">
        <f t="shared" si="282"/>
        <v>90.772000000000006</v>
      </c>
      <c r="DE152" s="2">
        <f t="shared" si="283"/>
        <v>89.456000000000003</v>
      </c>
      <c r="DF152" s="2">
        <f t="shared" si="284"/>
        <v>92.543999999999997</v>
      </c>
      <c r="DG152" s="2">
        <f t="shared" si="285"/>
        <v>90.474000000000004</v>
      </c>
      <c r="DH152" s="2">
        <f t="shared" si="286"/>
        <v>93.034000000000006</v>
      </c>
      <c r="DI152" s="2">
        <f t="shared" si="287"/>
        <v>92.593000000000004</v>
      </c>
      <c r="DK152" s="2">
        <f t="shared" si="288"/>
        <v>117.70614390706494</v>
      </c>
      <c r="DL152" s="2">
        <f t="shared" si="437"/>
        <v>121.66692438997703</v>
      </c>
      <c r="DM152" s="2">
        <f t="shared" si="437"/>
        <v>123.61036876172602</v>
      </c>
      <c r="DN152" s="2">
        <f t="shared" si="437"/>
        <v>123.52916632270168</v>
      </c>
      <c r="DO152" s="2">
        <f t="shared" si="437"/>
        <v>122.45014811066126</v>
      </c>
      <c r="DP152" s="2">
        <f t="shared" si="437"/>
        <v>135.29445685158839</v>
      </c>
      <c r="DQ152" s="2">
        <f t="shared" si="437"/>
        <v>123.3574492832914</v>
      </c>
      <c r="DR152" s="2">
        <f t="shared" si="437"/>
        <v>130.97673257467994</v>
      </c>
      <c r="DS152" s="2">
        <f t="shared" si="437"/>
        <v>127.39180566801619</v>
      </c>
      <c r="DT152" s="2">
        <f t="shared" si="437"/>
        <v>132.53784210526314</v>
      </c>
      <c r="DU152" s="2">
        <f t="shared" si="437"/>
        <v>124.53908677098153</v>
      </c>
      <c r="DV152" s="2">
        <f t="shared" si="437"/>
        <v>130.14721808367074</v>
      </c>
      <c r="DW152" s="2">
        <f t="shared" si="437"/>
        <v>122.0665688806215</v>
      </c>
      <c r="DX152" s="2">
        <f t="shared" si="437"/>
        <v>119.69412441186125</v>
      </c>
      <c r="DY152" s="2">
        <f t="shared" si="437"/>
        <v>118.98201459447418</v>
      </c>
      <c r="EA152" s="2">
        <f t="shared" si="440"/>
        <v>89.73480303108883</v>
      </c>
      <c r="EB152" s="2">
        <f t="shared" si="290"/>
        <v>89.353046055437105</v>
      </c>
      <c r="EC152" s="2">
        <f t="shared" si="291"/>
        <v>87.997305160490271</v>
      </c>
      <c r="ED152" s="2">
        <f t="shared" si="292"/>
        <v>88.582230196151485</v>
      </c>
      <c r="EE152" s="2">
        <f t="shared" si="293"/>
        <v>88.9077307238922</v>
      </c>
      <c r="EF152" s="2">
        <f t="shared" si="294"/>
        <v>89.088882875221969</v>
      </c>
      <c r="EG152" s="2">
        <f t="shared" si="295"/>
        <v>90.408780052478548</v>
      </c>
      <c r="EH152" s="2">
        <f t="shared" si="296"/>
        <v>92.841064286998744</v>
      </c>
      <c r="EI152" s="2">
        <f t="shared" si="297"/>
        <v>92.389727911348572</v>
      </c>
      <c r="EJ152" s="2">
        <f t="shared" si="298"/>
        <v>91.450732827394887</v>
      </c>
      <c r="EK152" s="2">
        <f t="shared" si="299"/>
        <v>90.821638052284243</v>
      </c>
      <c r="EL152" s="2">
        <f t="shared" si="300"/>
        <v>91.360780128811115</v>
      </c>
      <c r="EM152" s="2">
        <f t="shared" si="301"/>
        <v>92.217069615136495</v>
      </c>
      <c r="EN152" s="2">
        <f t="shared" si="302"/>
        <v>93.207916717697501</v>
      </c>
      <c r="EO152" s="2">
        <f t="shared" si="303"/>
        <v>94.664207326259259</v>
      </c>
      <c r="EQ152" s="2">
        <f t="shared" si="304"/>
        <v>89.823383220028759</v>
      </c>
      <c r="ER152" s="2">
        <f t="shared" si="438"/>
        <v>89.523331667598569</v>
      </c>
      <c r="ES152" s="2">
        <f t="shared" si="438"/>
        <v>88.724721608847545</v>
      </c>
      <c r="ET152" s="2">
        <f t="shared" si="438"/>
        <v>89.224681818975625</v>
      </c>
      <c r="EU152" s="2">
        <f t="shared" si="438"/>
        <v>89.348893798234641</v>
      </c>
      <c r="EV152" s="2">
        <f t="shared" si="438"/>
        <v>89.56135435345027</v>
      </c>
      <c r="EW152" s="2">
        <f t="shared" si="438"/>
        <v>90.974802510885013</v>
      </c>
      <c r="EX152" s="2">
        <f t="shared" si="438"/>
        <v>93.005915586903882</v>
      </c>
      <c r="EY152" s="2">
        <f t="shared" si="438"/>
        <v>92.641660178142871</v>
      </c>
      <c r="EZ152" s="2">
        <f t="shared" si="438"/>
        <v>91.271380837086681</v>
      </c>
      <c r="FA152" s="2">
        <f t="shared" si="438"/>
        <v>91.454659774296303</v>
      </c>
      <c r="FB152" s="2">
        <f t="shared" si="438"/>
        <v>91.569087753034779</v>
      </c>
      <c r="FC152" s="2">
        <f t="shared" si="438"/>
        <v>92.136021178086025</v>
      </c>
      <c r="FD152" s="2">
        <f t="shared" si="438"/>
        <v>92.620058745950075</v>
      </c>
      <c r="FE152" s="2">
        <f t="shared" si="438"/>
        <v>93.119979474801241</v>
      </c>
      <c r="FG152" s="2">
        <f t="shared" si="306"/>
        <v>0.99969040752548521</v>
      </c>
      <c r="FH152" s="2">
        <f t="shared" si="439"/>
        <v>0.99954896481048539</v>
      </c>
      <c r="FI152" s="2">
        <f t="shared" si="439"/>
        <v>0.99960805585834189</v>
      </c>
      <c r="FJ152" s="2">
        <f t="shared" si="439"/>
        <v>0.99960003356752114</v>
      </c>
      <c r="FK152" s="2">
        <f t="shared" si="439"/>
        <v>0.99959245734554514</v>
      </c>
      <c r="FL152" s="2">
        <f t="shared" si="439"/>
        <v>0.99954284204887134</v>
      </c>
      <c r="FM152" s="2">
        <f t="shared" si="439"/>
        <v>0.99957495130302532</v>
      </c>
      <c r="FN152" s="2">
        <f t="shared" si="439"/>
        <v>0.99958208179859631</v>
      </c>
      <c r="FO152" s="2">
        <f t="shared" si="439"/>
        <v>0.99959037688608365</v>
      </c>
      <c r="FP152" s="2">
        <f t="shared" si="439"/>
        <v>0.99954203716314027</v>
      </c>
      <c r="FQ152" s="2">
        <f t="shared" si="439"/>
        <v>0.99951965650618901</v>
      </c>
      <c r="FR152" s="2">
        <f t="shared" si="439"/>
        <v>0.99957206067020787</v>
      </c>
      <c r="FS152" s="2">
        <f t="shared" si="439"/>
        <v>0.99953197967003704</v>
      </c>
      <c r="FT152" s="2">
        <f t="shared" si="439"/>
        <v>0.99958291478602013</v>
      </c>
      <c r="FU152" s="2">
        <f t="shared" si="439"/>
        <v>0.99947693869768084</v>
      </c>
      <c r="FW152" s="2">
        <f t="shared" si="324"/>
        <v>0.22614615099180416</v>
      </c>
      <c r="FX152" s="2">
        <f t="shared" si="376"/>
        <v>0.20155028923347917</v>
      </c>
      <c r="FY152" s="2">
        <f t="shared" si="377"/>
        <v>0.22844855720630383</v>
      </c>
      <c r="FZ152" s="2">
        <f t="shared" si="378"/>
        <v>0.23803192694023509</v>
      </c>
      <c r="GA152" s="2">
        <f t="shared" si="379"/>
        <v>0.23883016443279745</v>
      </c>
      <c r="GB152" s="2">
        <f t="shared" si="380"/>
        <v>0.22639106988436836</v>
      </c>
      <c r="GC152" s="2">
        <f t="shared" si="381"/>
        <v>0.24987997329199757</v>
      </c>
      <c r="GD152" s="2">
        <f t="shared" si="382"/>
        <v>0.27013327133157522</v>
      </c>
      <c r="GE152" s="2">
        <f t="shared" si="383"/>
        <v>0.29741971253729121</v>
      </c>
      <c r="GF152" s="2">
        <f t="shared" si="384"/>
        <v>0.28632497238443722</v>
      </c>
      <c r="GG152" s="2">
        <f t="shared" si="385"/>
        <v>0.27706496636693639</v>
      </c>
      <c r="GH152" s="2">
        <f t="shared" si="386"/>
        <v>0.25237125647487102</v>
      </c>
      <c r="GI152" s="2">
        <f t="shared" si="387"/>
        <v>0.21225275865376819</v>
      </c>
      <c r="GJ152" s="2">
        <f t="shared" si="388"/>
        <v>0.20033799356311269</v>
      </c>
      <c r="GK152" s="2">
        <f t="shared" si="389"/>
        <v>0.17425160944694346</v>
      </c>
      <c r="GM152" s="86">
        <f t="shared" si="325"/>
        <v>7.4744991132131814E-240</v>
      </c>
      <c r="GN152" s="86">
        <f t="shared" si="390"/>
        <v>8.2717481412054729E-230</v>
      </c>
      <c r="GO152" s="86">
        <f t="shared" si="391"/>
        <v>0</v>
      </c>
      <c r="GP152" s="86">
        <f t="shared" si="392"/>
        <v>0</v>
      </c>
      <c r="GQ152" s="86">
        <f t="shared" si="393"/>
        <v>0</v>
      </c>
      <c r="GR152" s="86">
        <f t="shared" si="394"/>
        <v>0</v>
      </c>
      <c r="GS152" s="86">
        <f t="shared" si="395"/>
        <v>0</v>
      </c>
      <c r="GT152" s="86">
        <f t="shared" si="396"/>
        <v>4.2782910644481488E-305</v>
      </c>
      <c r="GU152" s="86">
        <f t="shared" si="397"/>
        <v>5.2633882209454812E-234</v>
      </c>
      <c r="GV152" s="86">
        <f t="shared" si="398"/>
        <v>0</v>
      </c>
      <c r="GW152" s="86">
        <f t="shared" si="399"/>
        <v>0</v>
      </c>
      <c r="GX152" s="86">
        <f t="shared" si="400"/>
        <v>0</v>
      </c>
      <c r="GY152" s="86">
        <f t="shared" si="401"/>
        <v>1.0015948508438845E-216</v>
      </c>
      <c r="GZ152" s="86">
        <f t="shared" si="402"/>
        <v>1.1003989566984873E-284</v>
      </c>
      <c r="HA152" s="86">
        <f t="shared" si="403"/>
        <v>1.7981328559652009E-224</v>
      </c>
      <c r="HC152" s="86">
        <f t="shared" si="326"/>
        <v>6.4089305093395968E-125</v>
      </c>
      <c r="HD152" s="86">
        <f t="shared" si="404"/>
        <v>3.9288060645355443E-131</v>
      </c>
      <c r="HE152" s="86">
        <f t="shared" si="405"/>
        <v>1.4463547997437973E-158</v>
      </c>
      <c r="HF152" s="86">
        <f t="shared" si="406"/>
        <v>1.7234043802199829E-147</v>
      </c>
      <c r="HG152" s="86">
        <f t="shared" si="407"/>
        <v>3.509389196368983E-188</v>
      </c>
      <c r="HH152" s="86">
        <f t="shared" si="408"/>
        <v>2.0523180913584507E-244</v>
      </c>
      <c r="HI152" s="86">
        <f t="shared" si="409"/>
        <v>1.9829619324887365E-219</v>
      </c>
      <c r="HJ152" s="86">
        <f t="shared" si="410"/>
        <v>2.3910428050645615E-175</v>
      </c>
      <c r="HK152" s="86">
        <f t="shared" si="411"/>
        <v>2.1473101166171632E-156</v>
      </c>
      <c r="HL152" s="86">
        <f t="shared" si="412"/>
        <v>1.3096569859811346E-187</v>
      </c>
      <c r="HM152" s="86">
        <f t="shared" si="413"/>
        <v>3.0752999585422692E-216</v>
      </c>
      <c r="HN152" s="86">
        <f t="shared" si="414"/>
        <v>5.8856149093467618E-143</v>
      </c>
      <c r="HO152" s="86">
        <f t="shared" si="415"/>
        <v>2.0559728112610118E-104</v>
      </c>
      <c r="HP152" s="86">
        <f t="shared" si="416"/>
        <v>2.6442252248492837E-147</v>
      </c>
      <c r="HQ152" s="86">
        <f t="shared" si="417"/>
        <v>1.6767199679570066E-102</v>
      </c>
      <c r="HS152" s="86">
        <f t="shared" si="327"/>
        <v>2.8593030803049482E-4</v>
      </c>
      <c r="HT152" s="86">
        <f t="shared" si="418"/>
        <v>1.8759421286319324E-4</v>
      </c>
      <c r="HU152" s="86">
        <f t="shared" si="419"/>
        <v>2.0237890570863382E-5</v>
      </c>
      <c r="HV152" s="86">
        <f t="shared" si="420"/>
        <v>4.8033936091672451E-5</v>
      </c>
      <c r="HW152" s="86">
        <f t="shared" si="421"/>
        <v>4.1911471237000199E-5</v>
      </c>
      <c r="HX152" s="86">
        <f t="shared" si="422"/>
        <v>2.0414621580059021E-5</v>
      </c>
      <c r="HY152" s="86">
        <f t="shared" si="423"/>
        <v>1.1173607163234838E-5</v>
      </c>
      <c r="HZ152" s="86">
        <f t="shared" si="424"/>
        <v>1.3471639449380704E-6</v>
      </c>
      <c r="IA152" s="86">
        <f t="shared" si="425"/>
        <v>4.4655398596751554E-7</v>
      </c>
      <c r="IB152" s="86">
        <f t="shared" si="426"/>
        <v>2.5978660355865104E-7</v>
      </c>
      <c r="IC152" s="86">
        <f t="shared" si="427"/>
        <v>2.8579487040464596E-7</v>
      </c>
      <c r="ID152" s="86">
        <f t="shared" si="428"/>
        <v>2.1668204802429997E-6</v>
      </c>
      <c r="IE152" s="86">
        <f t="shared" si="429"/>
        <v>8.0043253774885362E-5</v>
      </c>
      <c r="IF152" s="86">
        <f t="shared" si="430"/>
        <v>1.0209111340096239E-4</v>
      </c>
      <c r="IG152" s="86">
        <f t="shared" si="431"/>
        <v>1.2793054128883872E-3</v>
      </c>
      <c r="II152" s="86">
        <f t="shared" si="328"/>
        <v>4.7684104643730827E-5</v>
      </c>
      <c r="IJ152" s="86">
        <f t="shared" si="329"/>
        <v>2.1133644090440596E-6</v>
      </c>
      <c r="IK152" s="86">
        <f t="shared" si="330"/>
        <v>3.8528354277794165E-6</v>
      </c>
      <c r="IL152" s="86">
        <f t="shared" si="331"/>
        <v>1.0223294224527627E-5</v>
      </c>
      <c r="IM152" s="86">
        <f t="shared" si="332"/>
        <v>1.1353196578192849E-5</v>
      </c>
      <c r="IN152" s="86">
        <f t="shared" si="333"/>
        <v>7.3307177935541908E-7</v>
      </c>
      <c r="IO152" s="86">
        <f t="shared" si="334"/>
        <v>1.4519245141462076E-5</v>
      </c>
      <c r="IP152" s="86">
        <f t="shared" si="335"/>
        <v>5.9719679894599376E-5</v>
      </c>
      <c r="IQ152" s="86">
        <f t="shared" si="336"/>
        <v>5.9761733352813073E-4</v>
      </c>
      <c r="IR152" s="86">
        <f t="shared" si="337"/>
        <v>2.4135838977424787E-4</v>
      </c>
      <c r="IS152" s="86">
        <f t="shared" si="338"/>
        <v>7.1849575453795546E-5</v>
      </c>
      <c r="IT152" s="86">
        <f t="shared" si="339"/>
        <v>1.1823225583746307E-5</v>
      </c>
      <c r="IU152" s="86">
        <f t="shared" si="340"/>
        <v>4.264758437107292E-7</v>
      </c>
      <c r="IV152" s="86">
        <f t="shared" si="341"/>
        <v>1.3626232015936303E-4</v>
      </c>
      <c r="IW152" s="86">
        <f t="shared" si="342"/>
        <v>1.8038218927279498E-4</v>
      </c>
      <c r="IY152" s="86">
        <f t="shared" si="343"/>
        <v>3.3361441267422566E-4</v>
      </c>
      <c r="IZ152" s="86">
        <f t="shared" si="344"/>
        <v>1.8970757727223729E-4</v>
      </c>
      <c r="JA152" s="86">
        <f t="shared" si="345"/>
        <v>2.4090725998642796E-5</v>
      </c>
      <c r="JB152" s="86">
        <f t="shared" si="346"/>
        <v>5.825723031620008E-5</v>
      </c>
      <c r="JC152" s="86">
        <f t="shared" si="347"/>
        <v>5.3264667815193048E-5</v>
      </c>
      <c r="JD152" s="86">
        <f t="shared" si="348"/>
        <v>2.1147693359414442E-5</v>
      </c>
      <c r="JE152" s="86">
        <f t="shared" si="349"/>
        <v>2.5692852304696916E-5</v>
      </c>
      <c r="JF152" s="86">
        <f t="shared" si="350"/>
        <v>6.1066843839537445E-5</v>
      </c>
      <c r="JG152" s="86">
        <f t="shared" si="351"/>
        <v>5.9806388751409826E-4</v>
      </c>
      <c r="JH152" s="86">
        <f t="shared" si="352"/>
        <v>2.4161817637780651E-4</v>
      </c>
      <c r="JI152" s="86">
        <f t="shared" si="353"/>
        <v>7.2135370324200192E-5</v>
      </c>
      <c r="JJ152" s="86">
        <f t="shared" si="354"/>
        <v>1.3990046063989306E-5</v>
      </c>
      <c r="JK152" s="86">
        <f t="shared" si="355"/>
        <v>8.0469729618596095E-5</v>
      </c>
      <c r="JL152" s="86">
        <f t="shared" si="356"/>
        <v>2.383534335603254E-4</v>
      </c>
      <c r="JM152" s="86">
        <f t="shared" si="357"/>
        <v>1.4596876021611821E-3</v>
      </c>
    </row>
    <row r="153" spans="2:273" x14ac:dyDescent="0.25">
      <c r="B153" s="2">
        <v>126</v>
      </c>
      <c r="C153" s="37">
        <v>90.7</v>
      </c>
      <c r="D153" s="37">
        <v>90.174999999999997</v>
      </c>
      <c r="E153" s="37">
        <v>86.965000000000003</v>
      </c>
      <c r="F153" s="37">
        <v>87.281000000000006</v>
      </c>
      <c r="G153" s="37">
        <v>88.894999999999996</v>
      </c>
      <c r="H153" s="37">
        <v>88.649000000000001</v>
      </c>
      <c r="I153" s="37">
        <v>88.263000000000005</v>
      </c>
      <c r="J153" s="37">
        <v>91.93</v>
      </c>
      <c r="K153" s="37">
        <v>92.876999999999995</v>
      </c>
      <c r="L153" s="37">
        <v>90.736999999999995</v>
      </c>
      <c r="M153" s="37">
        <v>88.718999999999994</v>
      </c>
      <c r="N153" s="37">
        <v>91.632000000000005</v>
      </c>
      <c r="O153" s="37">
        <v>91.86</v>
      </c>
      <c r="P153" s="37">
        <v>91.355999999999995</v>
      </c>
      <c r="Q153" s="37">
        <v>91</v>
      </c>
      <c r="S153" s="4">
        <f t="shared" si="229"/>
        <v>89.640120124071586</v>
      </c>
      <c r="T153" s="4">
        <f t="shared" si="230"/>
        <v>89.256483257189146</v>
      </c>
      <c r="U153" s="4">
        <f t="shared" si="231"/>
        <v>88.020888437136819</v>
      </c>
      <c r="V153" s="4">
        <f t="shared" si="232"/>
        <v>88.609354631678656</v>
      </c>
      <c r="W153" s="4">
        <f t="shared" si="233"/>
        <v>88.889341752365425</v>
      </c>
      <c r="X153" s="4">
        <f t="shared" si="234"/>
        <v>89.052849569573453</v>
      </c>
      <c r="Y153" s="4">
        <f t="shared" si="235"/>
        <v>90.441818625580282</v>
      </c>
      <c r="Z153" s="4">
        <f t="shared" si="236"/>
        <v>92.781810619175488</v>
      </c>
      <c r="AA153" s="4">
        <f t="shared" si="237"/>
        <v>92.550321611789457</v>
      </c>
      <c r="AB153" s="4">
        <f t="shared" si="238"/>
        <v>91.389531260434225</v>
      </c>
      <c r="AC153" s="4">
        <f t="shared" si="239"/>
        <v>90.928860156763605</v>
      </c>
      <c r="AD153" s="4">
        <f t="shared" si="240"/>
        <v>91.313465701217879</v>
      </c>
      <c r="AE153" s="4">
        <f t="shared" si="241"/>
        <v>92.101826716352733</v>
      </c>
      <c r="AF153" s="4">
        <f t="shared" si="242"/>
        <v>93.070053847686182</v>
      </c>
      <c r="AG153" s="4">
        <f t="shared" si="243"/>
        <v>94.496783213705541</v>
      </c>
      <c r="AI153" s="4">
        <f t="shared" si="244"/>
        <v>1.0598798759284165</v>
      </c>
      <c r="AJ153" s="4">
        <f t="shared" si="245"/>
        <v>0.91851674281085138</v>
      </c>
      <c r="AK153" s="4">
        <f t="shared" si="246"/>
        <v>-1.0558884371368151</v>
      </c>
      <c r="AL153" s="4">
        <f t="shared" si="247"/>
        <v>-1.3283546316786499</v>
      </c>
      <c r="AM153" s="4">
        <f t="shared" si="248"/>
        <v>5.658247634571012E-3</v>
      </c>
      <c r="AN153" s="4">
        <f t="shared" si="249"/>
        <v>-0.40384956957345253</v>
      </c>
      <c r="AO153" s="4">
        <f t="shared" si="250"/>
        <v>-2.1788186255802771</v>
      </c>
      <c r="AP153" s="4">
        <f t="shared" si="251"/>
        <v>-0.85181061917548107</v>
      </c>
      <c r="AQ153" s="4">
        <f t="shared" si="252"/>
        <v>0.32667838821053863</v>
      </c>
      <c r="AR153" s="4">
        <f t="shared" si="253"/>
        <v>-0.65253126043423038</v>
      </c>
      <c r="AS153" s="4">
        <f t="shared" si="254"/>
        <v>-2.2098601567636109</v>
      </c>
      <c r="AT153" s="4">
        <f t="shared" si="255"/>
        <v>0.3185342987821258</v>
      </c>
      <c r="AU153" s="4">
        <f t="shared" si="256"/>
        <v>-0.24182671635273323</v>
      </c>
      <c r="AV153" s="4">
        <f t="shared" si="436"/>
        <v>-1.7140538476861877</v>
      </c>
      <c r="AW153" s="4">
        <f t="shared" si="436"/>
        <v>-3.496783213705541</v>
      </c>
      <c r="AY153" s="2">
        <f t="shared" si="308"/>
        <v>89.640120124071586</v>
      </c>
      <c r="AZ153" s="2">
        <f t="shared" si="359"/>
        <v>89.256263049338443</v>
      </c>
      <c r="BA153" s="2">
        <f t="shared" si="360"/>
        <v>88.019642657258103</v>
      </c>
      <c r="BB153" s="2">
        <f t="shared" si="361"/>
        <v>88.606557627709165</v>
      </c>
      <c r="BC153" s="2">
        <f t="shared" si="362"/>
        <v>88.885989980822671</v>
      </c>
      <c r="BD153" s="2">
        <f t="shared" si="363"/>
        <v>89.052344323837701</v>
      </c>
      <c r="BE153" s="2">
        <f t="shared" si="364"/>
        <v>90.435079504776056</v>
      </c>
      <c r="BF153" s="2">
        <f t="shared" si="365"/>
        <v>92.757747417256411</v>
      </c>
      <c r="BG153" s="2">
        <f t="shared" si="366"/>
        <v>92.351648972336065</v>
      </c>
      <c r="BH153" s="2">
        <f t="shared" si="367"/>
        <v>91.286208811234644</v>
      </c>
      <c r="BI153" s="2">
        <f t="shared" si="368"/>
        <v>90.882537181794305</v>
      </c>
      <c r="BJ153" s="2">
        <f t="shared" si="369"/>
        <v>91.303700785975721</v>
      </c>
      <c r="BK153" s="2">
        <f t="shared" si="370"/>
        <v>92.101368661606259</v>
      </c>
      <c r="BL153" s="2">
        <f t="shared" si="371"/>
        <v>92.973709214548549</v>
      </c>
      <c r="BM153" s="2">
        <f t="shared" si="372"/>
        <v>94.295993429352052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90.7</v>
      </c>
      <c r="CF153" s="2">
        <f t="shared" si="310"/>
        <v>90.174999999999997</v>
      </c>
      <c r="CG153" s="2">
        <f t="shared" si="311"/>
        <v>86.965000000000003</v>
      </c>
      <c r="CH153" s="2">
        <f t="shared" si="312"/>
        <v>87.281000000000006</v>
      </c>
      <c r="CI153" s="2">
        <f t="shared" si="313"/>
        <v>88.894999999999996</v>
      </c>
      <c r="CJ153" s="2">
        <f t="shared" si="314"/>
        <v>88.649000000000001</v>
      </c>
      <c r="CK153" s="2">
        <f t="shared" si="315"/>
        <v>88.263000000000005</v>
      </c>
      <c r="CL153" s="2">
        <f t="shared" si="316"/>
        <v>91.93</v>
      </c>
      <c r="CM153" s="2">
        <f t="shared" si="317"/>
        <v>92.876999999999995</v>
      </c>
      <c r="CN153" s="2">
        <f t="shared" si="318"/>
        <v>90.736999999999995</v>
      </c>
      <c r="CO153" s="2">
        <f t="shared" si="319"/>
        <v>88.718999999999994</v>
      </c>
      <c r="CP153" s="2">
        <f t="shared" si="320"/>
        <v>91.632000000000005</v>
      </c>
      <c r="CQ153" s="2">
        <f t="shared" si="321"/>
        <v>91.86</v>
      </c>
      <c r="CR153" s="2">
        <f t="shared" si="322"/>
        <v>91.355999999999995</v>
      </c>
      <c r="CS153" s="2">
        <f t="shared" si="323"/>
        <v>91</v>
      </c>
      <c r="CU153" s="2">
        <f t="shared" si="273"/>
        <v>90.7</v>
      </c>
      <c r="CV153" s="2">
        <f t="shared" si="274"/>
        <v>90.174999999999997</v>
      </c>
      <c r="CW153" s="2">
        <f t="shared" si="275"/>
        <v>86.965000000000003</v>
      </c>
      <c r="CX153" s="2">
        <f t="shared" si="276"/>
        <v>87.281000000000006</v>
      </c>
      <c r="CY153" s="2">
        <f t="shared" si="277"/>
        <v>88.894999999999996</v>
      </c>
      <c r="CZ153" s="2">
        <f t="shared" si="278"/>
        <v>88.649000000000001</v>
      </c>
      <c r="DA153" s="2">
        <f t="shared" si="279"/>
        <v>88.263000000000005</v>
      </c>
      <c r="DB153" s="2">
        <f t="shared" si="280"/>
        <v>91.93</v>
      </c>
      <c r="DC153" s="2">
        <f t="shared" si="281"/>
        <v>92.876999999999995</v>
      </c>
      <c r="DD153" s="2">
        <f t="shared" si="282"/>
        <v>90.736999999999995</v>
      </c>
      <c r="DE153" s="2">
        <f t="shared" si="283"/>
        <v>88.718999999999994</v>
      </c>
      <c r="DF153" s="2">
        <f t="shared" si="284"/>
        <v>91.632000000000005</v>
      </c>
      <c r="DG153" s="2">
        <f t="shared" si="285"/>
        <v>91.86</v>
      </c>
      <c r="DH153" s="2">
        <f t="shared" si="286"/>
        <v>91.355999999999995</v>
      </c>
      <c r="DI153" s="2">
        <f t="shared" si="287"/>
        <v>91</v>
      </c>
      <c r="DK153" s="2">
        <f t="shared" si="288"/>
        <v>117.80460597439543</v>
      </c>
      <c r="DL153" s="2">
        <f t="shared" si="437"/>
        <v>121.80444972097604</v>
      </c>
      <c r="DM153" s="2">
        <f t="shared" si="437"/>
        <v>123.7682698874296</v>
      </c>
      <c r="DN153" s="2">
        <f t="shared" si="437"/>
        <v>123.69103330206379</v>
      </c>
      <c r="DO153" s="2">
        <f t="shared" si="437"/>
        <v>122.59113535762482</v>
      </c>
      <c r="DP153" s="2">
        <f t="shared" si="437"/>
        <v>135.55910573731623</v>
      </c>
      <c r="DQ153" s="2">
        <f t="shared" si="437"/>
        <v>123.50562041798884</v>
      </c>
      <c r="DR153" s="2">
        <f t="shared" si="437"/>
        <v>131.18142958748223</v>
      </c>
      <c r="DS153" s="2">
        <f t="shared" si="437"/>
        <v>127.56634008097166</v>
      </c>
      <c r="DT153" s="2">
        <f t="shared" si="437"/>
        <v>132.77457373162636</v>
      </c>
      <c r="DU153" s="2">
        <f t="shared" si="437"/>
        <v>124.71332053105739</v>
      </c>
      <c r="DV153" s="2">
        <f t="shared" si="437"/>
        <v>130.37302294197033</v>
      </c>
      <c r="DW153" s="2">
        <f t="shared" si="437"/>
        <v>122.22527070795491</v>
      </c>
      <c r="DX153" s="2">
        <f t="shared" si="437"/>
        <v>119.8447430791115</v>
      </c>
      <c r="DY153" s="2">
        <f t="shared" si="437"/>
        <v>119.13211452762926</v>
      </c>
      <c r="EA153" s="2">
        <f t="shared" si="440"/>
        <v>89.609827527588095</v>
      </c>
      <c r="EB153" s="2">
        <f t="shared" si="290"/>
        <v>89.204435954157788</v>
      </c>
      <c r="EC153" s="2">
        <f t="shared" si="291"/>
        <v>87.821496374585251</v>
      </c>
      <c r="ED153" s="2">
        <f t="shared" si="292"/>
        <v>88.423423029417833</v>
      </c>
      <c r="EE153" s="2">
        <f t="shared" si="293"/>
        <v>88.756256577184814</v>
      </c>
      <c r="EF153" s="2">
        <f t="shared" si="294"/>
        <v>88.914013405697432</v>
      </c>
      <c r="EG153" s="2">
        <f t="shared" si="295"/>
        <v>90.265123541737438</v>
      </c>
      <c r="EH153" s="2">
        <f t="shared" si="296"/>
        <v>92.693764610681541</v>
      </c>
      <c r="EI153" s="2">
        <f t="shared" si="297"/>
        <v>92.255624517661019</v>
      </c>
      <c r="EJ153" s="2">
        <f t="shared" si="298"/>
        <v>91.325716111989692</v>
      </c>
      <c r="EK153" s="2">
        <f t="shared" si="299"/>
        <v>90.673489535202194</v>
      </c>
      <c r="EL153" s="2">
        <f t="shared" si="300"/>
        <v>91.229983099064398</v>
      </c>
      <c r="EM153" s="2">
        <f t="shared" si="301"/>
        <v>92.107765468442494</v>
      </c>
      <c r="EN153" s="2">
        <f t="shared" si="302"/>
        <v>93.094831904470311</v>
      </c>
      <c r="EO153" s="2">
        <f t="shared" si="303"/>
        <v>94.585471687299403</v>
      </c>
      <c r="EQ153" s="2">
        <f t="shared" si="304"/>
        <v>89.701851933259249</v>
      </c>
      <c r="ER153" s="2">
        <f t="shared" si="438"/>
        <v>89.381650419345846</v>
      </c>
      <c r="ES153" s="2">
        <f t="shared" si="438"/>
        <v>88.57753953931514</v>
      </c>
      <c r="ET153" s="2">
        <f t="shared" si="438"/>
        <v>89.090786213367494</v>
      </c>
      <c r="EU153" s="2">
        <f t="shared" si="438"/>
        <v>89.213948059993854</v>
      </c>
      <c r="EV153" s="2">
        <f t="shared" si="438"/>
        <v>89.403387995809993</v>
      </c>
      <c r="EW153" s="2">
        <f t="shared" si="438"/>
        <v>90.852216785466581</v>
      </c>
      <c r="EX153" s="2">
        <f t="shared" si="438"/>
        <v>92.864591258630014</v>
      </c>
      <c r="EY153" s="2">
        <f t="shared" si="438"/>
        <v>92.516911544301323</v>
      </c>
      <c r="EZ153" s="2">
        <f t="shared" si="438"/>
        <v>91.139732394465454</v>
      </c>
      <c r="FA153" s="2">
        <f t="shared" si="438"/>
        <v>91.329602409489226</v>
      </c>
      <c r="FB153" s="2">
        <f t="shared" si="438"/>
        <v>91.446314296832554</v>
      </c>
      <c r="FC153" s="2">
        <f t="shared" si="438"/>
        <v>92.023346234420089</v>
      </c>
      <c r="FD153" s="2">
        <f t="shared" si="438"/>
        <v>92.485561551362693</v>
      </c>
      <c r="FE153" s="2">
        <f t="shared" si="438"/>
        <v>92.98258809802735</v>
      </c>
      <c r="FG153" s="2">
        <f t="shared" si="306"/>
        <v>0.99971764061576907</v>
      </c>
      <c r="FH153" s="2">
        <f t="shared" si="439"/>
        <v>0.99958863469270265</v>
      </c>
      <c r="FI153" s="2">
        <f t="shared" si="439"/>
        <v>0.99964253036638906</v>
      </c>
      <c r="FJ153" s="2">
        <f t="shared" si="439"/>
        <v>0.99963521344037298</v>
      </c>
      <c r="FK153" s="2">
        <f t="shared" si="439"/>
        <v>0.99962830335284225</v>
      </c>
      <c r="FL153" s="2">
        <f t="shared" si="439"/>
        <v>0.9995830502214913</v>
      </c>
      <c r="FM153" s="2">
        <f t="shared" si="439"/>
        <v>0.99961233648261427</v>
      </c>
      <c r="FN153" s="2">
        <f t="shared" si="439"/>
        <v>0.99961884005423862</v>
      </c>
      <c r="FO153" s="2">
        <f t="shared" si="439"/>
        <v>0.99962640581482876</v>
      </c>
      <c r="FP153" s="2">
        <f t="shared" si="439"/>
        <v>0.99958231609786907</v>
      </c>
      <c r="FQ153" s="2">
        <f t="shared" si="439"/>
        <v>0.9995619030108519</v>
      </c>
      <c r="FR153" s="2">
        <f t="shared" si="439"/>
        <v>0.9996096999962778</v>
      </c>
      <c r="FS153" s="2">
        <f t="shared" si="439"/>
        <v>0.99957314280775</v>
      </c>
      <c r="FT153" s="2">
        <f t="shared" si="439"/>
        <v>0.99961959980361681</v>
      </c>
      <c r="FU153" s="2">
        <f t="shared" si="439"/>
        <v>0.99952294046658052</v>
      </c>
      <c r="FW153" s="2">
        <f t="shared" si="324"/>
        <v>0.24266971397268958</v>
      </c>
      <c r="FX153" s="2">
        <f t="shared" si="376"/>
        <v>0.21678016215435919</v>
      </c>
      <c r="FY153" s="2">
        <f t="shared" si="377"/>
        <v>0.24508706825213314</v>
      </c>
      <c r="FZ153" s="2">
        <f t="shared" si="378"/>
        <v>0.25513761047770478</v>
      </c>
      <c r="GA153" s="2">
        <f t="shared" si="379"/>
        <v>0.25597394104677956</v>
      </c>
      <c r="GB153" s="2">
        <f t="shared" si="380"/>
        <v>0.24292691044040537</v>
      </c>
      <c r="GC153" s="2">
        <f t="shared" si="381"/>
        <v>0.26753814113452373</v>
      </c>
      <c r="GD153" s="2">
        <f t="shared" si="382"/>
        <v>0.28867188387787729</v>
      </c>
      <c r="GE153" s="2">
        <f t="shared" si="383"/>
        <v>0.31701756390836205</v>
      </c>
      <c r="GF153" s="2">
        <f t="shared" si="384"/>
        <v>0.30550965482815917</v>
      </c>
      <c r="GG153" s="2">
        <f t="shared" si="385"/>
        <v>0.29588643468194892</v>
      </c>
      <c r="GH153" s="2">
        <f t="shared" si="386"/>
        <v>0.27014207344042285</v>
      </c>
      <c r="GI153" s="2">
        <f t="shared" si="387"/>
        <v>0.22806035595205648</v>
      </c>
      <c r="GJ153" s="2">
        <f t="shared" si="388"/>
        <v>0.21550098526236089</v>
      </c>
      <c r="GK153" s="2">
        <f t="shared" si="389"/>
        <v>0.18790414347217943</v>
      </c>
      <c r="GM153" s="86">
        <f t="shared" si="325"/>
        <v>4.6394751617297218E-247</v>
      </c>
      <c r="GN153" s="86">
        <f t="shared" si="390"/>
        <v>8.7042057369410066E-237</v>
      </c>
      <c r="GO153" s="86">
        <f t="shared" si="391"/>
        <v>0</v>
      </c>
      <c r="GP153" s="86">
        <f t="shared" si="392"/>
        <v>0</v>
      </c>
      <c r="GQ153" s="86">
        <f t="shared" si="393"/>
        <v>0</v>
      </c>
      <c r="GR153" s="86">
        <f t="shared" si="394"/>
        <v>0</v>
      </c>
      <c r="GS153" s="86">
        <f t="shared" si="395"/>
        <v>0</v>
      </c>
      <c r="GT153" s="86">
        <f t="shared" si="396"/>
        <v>0</v>
      </c>
      <c r="GU153" s="86">
        <f t="shared" si="397"/>
        <v>4.788681592537345E-241</v>
      </c>
      <c r="GV153" s="86">
        <f t="shared" si="398"/>
        <v>0</v>
      </c>
      <c r="GW153" s="86">
        <f t="shared" si="399"/>
        <v>0</v>
      </c>
      <c r="GX153" s="86">
        <f t="shared" si="400"/>
        <v>0</v>
      </c>
      <c r="GY153" s="86">
        <f t="shared" si="401"/>
        <v>2.8354942914895514E-223</v>
      </c>
      <c r="GZ153" s="86">
        <f t="shared" si="402"/>
        <v>3.1990076348759937E-293</v>
      </c>
      <c r="HA153" s="86">
        <f t="shared" si="403"/>
        <v>3.4972278202701593E-231</v>
      </c>
      <c r="HC153" s="86">
        <f t="shared" si="326"/>
        <v>2.8952473847672002E-130</v>
      </c>
      <c r="HD153" s="86">
        <f t="shared" si="404"/>
        <v>7.0522273237375004E-137</v>
      </c>
      <c r="HE153" s="86">
        <f t="shared" si="405"/>
        <v>2.4328247938423439E-165</v>
      </c>
      <c r="HF153" s="86">
        <f t="shared" si="406"/>
        <v>7.2040955509762218E-154</v>
      </c>
      <c r="HG153" s="86">
        <f t="shared" si="407"/>
        <v>2.445239574062436E-196</v>
      </c>
      <c r="HH153" s="86">
        <f t="shared" si="408"/>
        <v>4.3234265509719119E-255</v>
      </c>
      <c r="HI153" s="86">
        <f t="shared" si="409"/>
        <v>7.3080609341837559E-229</v>
      </c>
      <c r="HJ153" s="86">
        <f t="shared" si="410"/>
        <v>8.0472988168232725E-183</v>
      </c>
      <c r="HK153" s="86">
        <f t="shared" si="411"/>
        <v>5.2172392100476149E-163</v>
      </c>
      <c r="HL153" s="86">
        <f t="shared" si="412"/>
        <v>1.3693615040476336E-195</v>
      </c>
      <c r="HM153" s="86">
        <f t="shared" si="413"/>
        <v>1.6561683479363062E-225</v>
      </c>
      <c r="HN153" s="86">
        <f t="shared" si="414"/>
        <v>4.9124316491635348E-149</v>
      </c>
      <c r="HO153" s="86">
        <f t="shared" si="415"/>
        <v>5.8991762986064732E-109</v>
      </c>
      <c r="HP153" s="86">
        <f t="shared" si="416"/>
        <v>1.1329455978434015E-153</v>
      </c>
      <c r="HQ153" s="86">
        <f t="shared" si="417"/>
        <v>6.4722606387992581E-107</v>
      </c>
      <c r="HS153" s="86">
        <f t="shared" si="327"/>
        <v>9.1086319438120068E-5</v>
      </c>
      <c r="HT153" s="86">
        <f t="shared" si="418"/>
        <v>5.4989805686790536E-5</v>
      </c>
      <c r="HU153" s="86">
        <f t="shared" si="419"/>
        <v>4.4061850032356388E-6</v>
      </c>
      <c r="HV153" s="86">
        <f t="shared" si="420"/>
        <v>1.1156616827541416E-5</v>
      </c>
      <c r="HW153" s="86">
        <f t="shared" si="421"/>
        <v>9.6580114709463086E-6</v>
      </c>
      <c r="HX153" s="86">
        <f t="shared" si="422"/>
        <v>4.0296271455297277E-6</v>
      </c>
      <c r="HY153" s="86">
        <f t="shared" si="423"/>
        <v>2.1917630470707626E-6</v>
      </c>
      <c r="HZ153" s="86">
        <f t="shared" si="424"/>
        <v>2.1913465307022768E-7</v>
      </c>
      <c r="IA153" s="86">
        <f t="shared" si="425"/>
        <v>6.9495712213624809E-8</v>
      </c>
      <c r="IB153" s="86">
        <f t="shared" si="426"/>
        <v>3.8420847052009813E-8</v>
      </c>
      <c r="IC153" s="86">
        <f t="shared" si="427"/>
        <v>3.9973040227673466E-8</v>
      </c>
      <c r="ID153" s="86">
        <f t="shared" si="428"/>
        <v>3.6399071334049545E-7</v>
      </c>
      <c r="IE153" s="86">
        <f t="shared" si="429"/>
        <v>1.8817591262523875E-5</v>
      </c>
      <c r="IF153" s="86">
        <f t="shared" si="430"/>
        <v>2.2272633114322449E-5</v>
      </c>
      <c r="IG153" s="86">
        <f t="shared" si="431"/>
        <v>3.6001857715190188E-4</v>
      </c>
      <c r="II153" s="86">
        <f t="shared" si="328"/>
        <v>1.6481191676404023E-4</v>
      </c>
      <c r="IJ153" s="86">
        <f t="shared" si="329"/>
        <v>9.523749399201616E-6</v>
      </c>
      <c r="IK153" s="86">
        <f t="shared" si="330"/>
        <v>1.9277581799401853E-5</v>
      </c>
      <c r="IL153" s="86">
        <f t="shared" si="331"/>
        <v>4.7527428606244952E-5</v>
      </c>
      <c r="IM153" s="86">
        <f t="shared" si="332"/>
        <v>5.2255168436446187E-5</v>
      </c>
      <c r="IN153" s="86">
        <f t="shared" si="333"/>
        <v>4.5663476601448616E-6</v>
      </c>
      <c r="IO153" s="86">
        <f t="shared" si="334"/>
        <v>6.9637693091419717E-5</v>
      </c>
      <c r="IP153" s="86">
        <f t="shared" si="335"/>
        <v>2.6311684388855526E-4</v>
      </c>
      <c r="IQ153" s="86">
        <f t="shared" si="336"/>
        <v>2.0840587454768835E-3</v>
      </c>
      <c r="IR153" s="86">
        <f t="shared" si="337"/>
        <v>9.2871648964850816E-4</v>
      </c>
      <c r="IS153" s="86">
        <f t="shared" si="338"/>
        <v>3.224682869282184E-4</v>
      </c>
      <c r="IT153" s="86">
        <f t="shared" si="339"/>
        <v>5.9665079631190048E-5</v>
      </c>
      <c r="IU153" s="86">
        <f t="shared" si="340"/>
        <v>2.5538117996163742E-6</v>
      </c>
      <c r="IV153" s="86">
        <f t="shared" si="341"/>
        <v>3.6512774633513554E-4</v>
      </c>
      <c r="IW153" s="86">
        <f t="shared" si="342"/>
        <v>4.238733583838924E-4</v>
      </c>
      <c r="IY153" s="86">
        <f t="shared" si="343"/>
        <v>2.5589823620216032E-4</v>
      </c>
      <c r="IZ153" s="86">
        <f t="shared" si="344"/>
        <v>6.4513555085992156E-5</v>
      </c>
      <c r="JA153" s="86">
        <f t="shared" si="345"/>
        <v>2.3683766802637493E-5</v>
      </c>
      <c r="JB153" s="86">
        <f t="shared" si="346"/>
        <v>5.8684045433786368E-5</v>
      </c>
      <c r="JC153" s="86">
        <f t="shared" si="347"/>
        <v>6.1913179907392493E-5</v>
      </c>
      <c r="JD153" s="86">
        <f t="shared" si="348"/>
        <v>8.5959748056745892E-6</v>
      </c>
      <c r="JE153" s="86">
        <f t="shared" si="349"/>
        <v>7.1829456138490483E-5</v>
      </c>
      <c r="JF153" s="86">
        <f t="shared" si="350"/>
        <v>2.6333597854162551E-4</v>
      </c>
      <c r="JG153" s="86">
        <f t="shared" si="351"/>
        <v>2.0841282411890971E-3</v>
      </c>
      <c r="JH153" s="86">
        <f t="shared" si="352"/>
        <v>9.2875491049556019E-4</v>
      </c>
      <c r="JI153" s="86">
        <f t="shared" si="353"/>
        <v>3.2250825996844607E-4</v>
      </c>
      <c r="JJ153" s="86">
        <f t="shared" si="354"/>
        <v>6.0029070344530545E-5</v>
      </c>
      <c r="JK153" s="86">
        <f t="shared" si="355"/>
        <v>2.137140306214025E-5</v>
      </c>
      <c r="JL153" s="86">
        <f t="shared" si="356"/>
        <v>3.87400379449458E-4</v>
      </c>
      <c r="JM153" s="86">
        <f t="shared" si="357"/>
        <v>7.8389193553579433E-4</v>
      </c>
    </row>
    <row r="154" spans="2:273" x14ac:dyDescent="0.25">
      <c r="B154" s="2">
        <v>127</v>
      </c>
      <c r="C154" s="37">
        <v>87.283000000000001</v>
      </c>
      <c r="D154" s="37">
        <v>87.632000000000005</v>
      </c>
      <c r="E154" s="37">
        <v>88.718999999999994</v>
      </c>
      <c r="F154" s="37">
        <v>87.614000000000004</v>
      </c>
      <c r="G154" s="37">
        <v>89.807000000000002</v>
      </c>
      <c r="H154" s="37">
        <v>90.350999999999999</v>
      </c>
      <c r="I154" s="37">
        <v>91.07</v>
      </c>
      <c r="J154" s="37">
        <v>92.245999999999995</v>
      </c>
      <c r="K154" s="37">
        <v>92.981999999999999</v>
      </c>
      <c r="L154" s="37">
        <v>90.316000000000003</v>
      </c>
      <c r="M154" s="37">
        <v>91.754000000000005</v>
      </c>
      <c r="N154" s="37">
        <v>90.683999999999997</v>
      </c>
      <c r="O154" s="37">
        <v>89.07</v>
      </c>
      <c r="P154" s="37">
        <v>91.135999999999996</v>
      </c>
      <c r="Q154" s="37">
        <v>92.271000000000001</v>
      </c>
      <c r="S154" s="4">
        <f t="shared" si="229"/>
        <v>89.516991678399506</v>
      </c>
      <c r="T154" s="4">
        <f t="shared" si="230"/>
        <v>89.111867524661491</v>
      </c>
      <c r="U154" s="4">
        <f t="shared" si="231"/>
        <v>87.868627156189262</v>
      </c>
      <c r="V154" s="4">
        <f t="shared" si="232"/>
        <v>88.476106530529066</v>
      </c>
      <c r="W154" s="4">
        <f t="shared" si="233"/>
        <v>88.758865510497586</v>
      </c>
      <c r="X154" s="4">
        <f t="shared" si="234"/>
        <v>88.891357121812774</v>
      </c>
      <c r="Y154" s="4">
        <f t="shared" si="235"/>
        <v>90.333302191688958</v>
      </c>
      <c r="Z154" s="4">
        <f t="shared" si="236"/>
        <v>92.698663752055566</v>
      </c>
      <c r="AA154" s="4">
        <f t="shared" si="237"/>
        <v>92.771018216942608</v>
      </c>
      <c r="AB154" s="4">
        <f t="shared" si="238"/>
        <v>91.468198423533252</v>
      </c>
      <c r="AC154" s="4">
        <f t="shared" si="239"/>
        <v>90.916811417585805</v>
      </c>
      <c r="AD154" s="4">
        <f t="shared" si="240"/>
        <v>91.217460484293682</v>
      </c>
      <c r="AE154" s="4">
        <f t="shared" si="241"/>
        <v>91.991038379666378</v>
      </c>
      <c r="AF154" s="4">
        <f t="shared" si="242"/>
        <v>93.072042599263256</v>
      </c>
      <c r="AG154" s="4">
        <f t="shared" si="243"/>
        <v>94.590985591373155</v>
      </c>
      <c r="AI154" s="4">
        <f t="shared" si="244"/>
        <v>-2.2339916783995051</v>
      </c>
      <c r="AJ154" s="4">
        <f t="shared" si="245"/>
        <v>-1.4798675246614863</v>
      </c>
      <c r="AK154" s="4">
        <f t="shared" si="246"/>
        <v>0.85037284381073164</v>
      </c>
      <c r="AL154" s="4">
        <f t="shared" si="247"/>
        <v>-0.86210653052906139</v>
      </c>
      <c r="AM154" s="4">
        <f t="shared" si="248"/>
        <v>1.0481344895024165</v>
      </c>
      <c r="AN154" s="4">
        <f t="shared" si="249"/>
        <v>1.4596428781872248</v>
      </c>
      <c r="AO154" s="4">
        <f t="shared" si="250"/>
        <v>0.73669780831103537</v>
      </c>
      <c r="AP154" s="4">
        <f t="shared" si="251"/>
        <v>-0.45266375205557097</v>
      </c>
      <c r="AQ154" s="4">
        <f t="shared" si="252"/>
        <v>0.21098178305739168</v>
      </c>
      <c r="AR154" s="4">
        <f t="shared" si="253"/>
        <v>-1.1521984235332496</v>
      </c>
      <c r="AS154" s="4">
        <f t="shared" si="254"/>
        <v>0.8371885824141998</v>
      </c>
      <c r="AT154" s="4">
        <f t="shared" si="255"/>
        <v>-0.53346048429368409</v>
      </c>
      <c r="AU154" s="4">
        <f t="shared" si="256"/>
        <v>-2.9210383796663848</v>
      </c>
      <c r="AV154" s="4">
        <f t="shared" si="436"/>
        <v>-1.9360425992632599</v>
      </c>
      <c r="AW154" s="4">
        <f t="shared" si="436"/>
        <v>-2.319985591373154</v>
      </c>
      <c r="AY154" s="2">
        <f t="shared" si="308"/>
        <v>89.516991678399506</v>
      </c>
      <c r="AZ154" s="2">
        <f t="shared" si="359"/>
        <v>89.111037403727536</v>
      </c>
      <c r="BA154" s="2">
        <f t="shared" si="360"/>
        <v>87.863511504397394</v>
      </c>
      <c r="BB154" s="2">
        <f t="shared" si="361"/>
        <v>88.465469299744527</v>
      </c>
      <c r="BC154" s="2">
        <f t="shared" si="362"/>
        <v>88.746243119668762</v>
      </c>
      <c r="BD154" s="2">
        <f t="shared" si="363"/>
        <v>88.888815080824656</v>
      </c>
      <c r="BE154" s="2">
        <f t="shared" si="364"/>
        <v>90.307238616788396</v>
      </c>
      <c r="BF154" s="2">
        <f t="shared" si="365"/>
        <v>92.614412369287052</v>
      </c>
      <c r="BG154" s="2">
        <f t="shared" si="366"/>
        <v>92.224941729510277</v>
      </c>
      <c r="BH154" s="2">
        <f t="shared" si="367"/>
        <v>91.153951139756202</v>
      </c>
      <c r="BI154" s="2">
        <f t="shared" si="368"/>
        <v>90.753311326364852</v>
      </c>
      <c r="BJ154" s="2">
        <f t="shared" si="369"/>
        <v>91.178013730315072</v>
      </c>
      <c r="BK154" s="2">
        <f t="shared" si="370"/>
        <v>91.988810370404934</v>
      </c>
      <c r="BL154" s="2">
        <f t="shared" si="371"/>
        <v>92.845129147181893</v>
      </c>
      <c r="BM154" s="2">
        <f t="shared" si="372"/>
        <v>94.181279815422954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87.283000000000001</v>
      </c>
      <c r="CF154" s="2">
        <f t="shared" si="310"/>
        <v>87.632000000000005</v>
      </c>
      <c r="CG154" s="2">
        <f t="shared" si="311"/>
        <v>88.718999999999994</v>
      </c>
      <c r="CH154" s="2">
        <f t="shared" si="312"/>
        <v>87.614000000000004</v>
      </c>
      <c r="CI154" s="2">
        <f t="shared" si="313"/>
        <v>89.807000000000002</v>
      </c>
      <c r="CJ154" s="2">
        <f t="shared" si="314"/>
        <v>90.350999999999999</v>
      </c>
      <c r="CK154" s="2">
        <f t="shared" si="315"/>
        <v>91.07</v>
      </c>
      <c r="CL154" s="2">
        <f t="shared" si="316"/>
        <v>92.245999999999995</v>
      </c>
      <c r="CM154" s="2">
        <f t="shared" si="317"/>
        <v>92.981999999999999</v>
      </c>
      <c r="CN154" s="2">
        <f t="shared" si="318"/>
        <v>90.316000000000003</v>
      </c>
      <c r="CO154" s="2">
        <f t="shared" si="319"/>
        <v>91.754000000000005</v>
      </c>
      <c r="CP154" s="2">
        <f t="shared" si="320"/>
        <v>90.683999999999997</v>
      </c>
      <c r="CQ154" s="2">
        <f t="shared" si="321"/>
        <v>89.07</v>
      </c>
      <c r="CR154" s="2">
        <f t="shared" si="322"/>
        <v>91.135999999999996</v>
      </c>
      <c r="CS154" s="2">
        <f t="shared" si="323"/>
        <v>92.271000000000001</v>
      </c>
      <c r="CU154" s="2">
        <f t="shared" si="273"/>
        <v>87.283000000000001</v>
      </c>
      <c r="CV154" s="2">
        <f t="shared" si="274"/>
        <v>87.632000000000005</v>
      </c>
      <c r="CW154" s="2">
        <f t="shared" si="275"/>
        <v>88.718999999999994</v>
      </c>
      <c r="CX154" s="2">
        <f t="shared" si="276"/>
        <v>87.614000000000004</v>
      </c>
      <c r="CY154" s="2">
        <f t="shared" si="277"/>
        <v>89.807000000000002</v>
      </c>
      <c r="CZ154" s="2">
        <f t="shared" si="278"/>
        <v>90.350999999999999</v>
      </c>
      <c r="DA154" s="2">
        <f t="shared" si="279"/>
        <v>91.07</v>
      </c>
      <c r="DB154" s="2">
        <f t="shared" si="280"/>
        <v>92.245999999999995</v>
      </c>
      <c r="DC154" s="2">
        <f t="shared" si="281"/>
        <v>92.981999999999999</v>
      </c>
      <c r="DD154" s="2">
        <f t="shared" si="282"/>
        <v>90.316000000000003</v>
      </c>
      <c r="DE154" s="2">
        <f t="shared" si="283"/>
        <v>91.754000000000005</v>
      </c>
      <c r="DF154" s="2">
        <f t="shared" si="284"/>
        <v>90.683999999999997</v>
      </c>
      <c r="DG154" s="2">
        <f t="shared" si="285"/>
        <v>89.07</v>
      </c>
      <c r="DH154" s="2">
        <f t="shared" si="286"/>
        <v>91.135999999999996</v>
      </c>
      <c r="DI154" s="2">
        <f t="shared" si="287"/>
        <v>92.271000000000001</v>
      </c>
      <c r="DK154" s="2">
        <f t="shared" si="288"/>
        <v>117.90306804172592</v>
      </c>
      <c r="DL154" s="2">
        <f t="shared" si="437"/>
        <v>121.94197505197506</v>
      </c>
      <c r="DM154" s="2">
        <f t="shared" si="437"/>
        <v>123.92617101313316</v>
      </c>
      <c r="DN154" s="2">
        <f t="shared" si="437"/>
        <v>123.85290028142589</v>
      </c>
      <c r="DO154" s="2">
        <f t="shared" si="437"/>
        <v>122.73212260458838</v>
      </c>
      <c r="DP154" s="2">
        <f t="shared" si="437"/>
        <v>135.82375462304407</v>
      </c>
      <c r="DQ154" s="2">
        <f t="shared" si="437"/>
        <v>123.6537915526863</v>
      </c>
      <c r="DR154" s="2">
        <f t="shared" si="437"/>
        <v>131.38612660028451</v>
      </c>
      <c r="DS154" s="2">
        <f t="shared" si="437"/>
        <v>127.74087449392712</v>
      </c>
      <c r="DT154" s="2">
        <f t="shared" si="437"/>
        <v>133.01130535798956</v>
      </c>
      <c r="DU154" s="2">
        <f t="shared" si="437"/>
        <v>124.88755429113326</v>
      </c>
      <c r="DV154" s="2">
        <f t="shared" si="437"/>
        <v>130.59882780026993</v>
      </c>
      <c r="DW154" s="2">
        <f t="shared" si="437"/>
        <v>122.38397253528831</v>
      </c>
      <c r="DX154" s="2">
        <f t="shared" si="437"/>
        <v>119.99536174636174</v>
      </c>
      <c r="DY154" s="2">
        <f t="shared" si="437"/>
        <v>119.28221446078435</v>
      </c>
      <c r="EA154" s="2">
        <f t="shared" si="440"/>
        <v>89.48485202408736</v>
      </c>
      <c r="EB154" s="2">
        <f t="shared" si="290"/>
        <v>89.055825852878471</v>
      </c>
      <c r="EC154" s="2">
        <f t="shared" si="291"/>
        <v>87.645687588680232</v>
      </c>
      <c r="ED154" s="2">
        <f t="shared" si="292"/>
        <v>88.264615862684181</v>
      </c>
      <c r="EE154" s="2">
        <f t="shared" si="293"/>
        <v>88.604782430477428</v>
      </c>
      <c r="EF154" s="2">
        <f t="shared" si="294"/>
        <v>88.73914393617288</v>
      </c>
      <c r="EG154" s="2">
        <f t="shared" si="295"/>
        <v>90.121467030996314</v>
      </c>
      <c r="EH154" s="2">
        <f t="shared" si="296"/>
        <v>92.546464934364323</v>
      </c>
      <c r="EI154" s="2">
        <f t="shared" si="297"/>
        <v>92.12152112397348</v>
      </c>
      <c r="EJ154" s="2">
        <f t="shared" si="298"/>
        <v>91.200699396584483</v>
      </c>
      <c r="EK154" s="2">
        <f t="shared" si="299"/>
        <v>90.525341018120145</v>
      </c>
      <c r="EL154" s="2">
        <f t="shared" si="300"/>
        <v>91.099186069317696</v>
      </c>
      <c r="EM154" s="2">
        <f t="shared" si="301"/>
        <v>91.998461321748493</v>
      </c>
      <c r="EN154" s="2">
        <f t="shared" si="302"/>
        <v>92.981747091243122</v>
      </c>
      <c r="EO154" s="2">
        <f t="shared" si="303"/>
        <v>94.506736048339562</v>
      </c>
      <c r="EQ154" s="2">
        <f t="shared" si="304"/>
        <v>89.580320646489724</v>
      </c>
      <c r="ER154" s="2">
        <f t="shared" si="438"/>
        <v>89.239969171093122</v>
      </c>
      <c r="ES154" s="2">
        <f t="shared" si="438"/>
        <v>88.430357469782734</v>
      </c>
      <c r="ET154" s="2">
        <f t="shared" si="438"/>
        <v>88.956890607759362</v>
      </c>
      <c r="EU154" s="2">
        <f t="shared" si="438"/>
        <v>89.07900232175308</v>
      </c>
      <c r="EV154" s="2">
        <f t="shared" si="438"/>
        <v>89.245421638169688</v>
      </c>
      <c r="EW154" s="2">
        <f t="shared" si="438"/>
        <v>90.729631060048163</v>
      </c>
      <c r="EX154" s="2">
        <f t="shared" si="438"/>
        <v>92.723266930356132</v>
      </c>
      <c r="EY154" s="2">
        <f t="shared" si="438"/>
        <v>92.392162910459774</v>
      </c>
      <c r="EZ154" s="2">
        <f t="shared" si="438"/>
        <v>91.008083951844242</v>
      </c>
      <c r="FA154" s="2">
        <f t="shared" si="438"/>
        <v>91.204545044682149</v>
      </c>
      <c r="FB154" s="2">
        <f t="shared" si="438"/>
        <v>91.323540840630343</v>
      </c>
      <c r="FC154" s="2">
        <f t="shared" si="438"/>
        <v>91.910671290754152</v>
      </c>
      <c r="FD154" s="2">
        <f t="shared" si="438"/>
        <v>92.351064356775311</v>
      </c>
      <c r="FE154" s="2">
        <f t="shared" si="438"/>
        <v>92.845196721253444</v>
      </c>
      <c r="FG154" s="2">
        <f t="shared" si="306"/>
        <v>0.99974247878298483</v>
      </c>
      <c r="FH154" s="2">
        <f t="shared" si="439"/>
        <v>0.99962481680079585</v>
      </c>
      <c r="FI154" s="2">
        <f t="shared" si="439"/>
        <v>0.99967397356474907</v>
      </c>
      <c r="FJ154" s="2">
        <f t="shared" si="439"/>
        <v>0.99966730002481008</v>
      </c>
      <c r="FK154" s="2">
        <f t="shared" si="439"/>
        <v>0.99966099754167093</v>
      </c>
      <c r="FL154" s="2">
        <f t="shared" si="439"/>
        <v>0.99961972333129967</v>
      </c>
      <c r="FM154" s="2">
        <f t="shared" si="439"/>
        <v>0.99964643460993963</v>
      </c>
      <c r="FN154" s="2">
        <f t="shared" si="439"/>
        <v>0.99965236633901911</v>
      </c>
      <c r="FO154" s="2">
        <f t="shared" si="439"/>
        <v>0.99965926685294215</v>
      </c>
      <c r="FP154" s="2">
        <f t="shared" si="439"/>
        <v>0.99961905375342675</v>
      </c>
      <c r="FQ154" s="2">
        <f t="shared" si="439"/>
        <v>0.99960043539487675</v>
      </c>
      <c r="FR154" s="2">
        <f t="shared" si="439"/>
        <v>0.99964402994122048</v>
      </c>
      <c r="FS154" s="2">
        <f t="shared" si="439"/>
        <v>0.99961068699167921</v>
      </c>
      <c r="FT154" s="2">
        <f t="shared" si="439"/>
        <v>0.99965305928512016</v>
      </c>
      <c r="FU154" s="2">
        <f t="shared" si="439"/>
        <v>0.99956489827064365</v>
      </c>
      <c r="FW154" s="2">
        <f t="shared" si="324"/>
        <v>0.25999496078681722</v>
      </c>
      <c r="FX154" s="2">
        <f t="shared" si="376"/>
        <v>0.23282528303883504</v>
      </c>
      <c r="FY154" s="2">
        <f t="shared" si="377"/>
        <v>0.26252507455449764</v>
      </c>
      <c r="FZ154" s="2">
        <f t="shared" si="378"/>
        <v>0.27303208308810117</v>
      </c>
      <c r="GA154" s="2">
        <f t="shared" si="379"/>
        <v>0.27390550115195467</v>
      </c>
      <c r="GB154" s="2">
        <f t="shared" si="380"/>
        <v>0.26026420921370852</v>
      </c>
      <c r="GC154" s="2">
        <f t="shared" si="381"/>
        <v>0.28596843628531315</v>
      </c>
      <c r="GD154" s="2">
        <f t="shared" si="382"/>
        <v>0.30794596430391918</v>
      </c>
      <c r="GE154" s="2">
        <f t="shared" si="383"/>
        <v>0.33728683346356902</v>
      </c>
      <c r="GF154" s="2">
        <f t="shared" si="384"/>
        <v>0.3253936895908856</v>
      </c>
      <c r="GG154" s="2">
        <f t="shared" si="385"/>
        <v>0.31542861303628245</v>
      </c>
      <c r="GH154" s="2">
        <f t="shared" si="386"/>
        <v>0.28868105113035036</v>
      </c>
      <c r="GI154" s="2">
        <f t="shared" si="387"/>
        <v>0.24467955962834054</v>
      </c>
      <c r="GJ154" s="2">
        <f t="shared" si="388"/>
        <v>0.23147940931717034</v>
      </c>
      <c r="GK154" s="2">
        <f t="shared" si="389"/>
        <v>0.20236420585311771</v>
      </c>
      <c r="GM154" s="86">
        <f t="shared" si="325"/>
        <v>2.2486513443598737E-254</v>
      </c>
      <c r="GN154" s="86">
        <f t="shared" si="390"/>
        <v>7.1901842991989995E-244</v>
      </c>
      <c r="GO154" s="86">
        <f t="shared" si="391"/>
        <v>0</v>
      </c>
      <c r="GP154" s="86">
        <f t="shared" si="392"/>
        <v>0</v>
      </c>
      <c r="GQ154" s="86">
        <f t="shared" si="393"/>
        <v>0</v>
      </c>
      <c r="GR154" s="86">
        <f t="shared" si="394"/>
        <v>0</v>
      </c>
      <c r="GS154" s="86">
        <f t="shared" si="395"/>
        <v>0</v>
      </c>
      <c r="GT154" s="86">
        <f t="shared" si="396"/>
        <v>0</v>
      </c>
      <c r="GU154" s="86">
        <f t="shared" si="397"/>
        <v>3.4201921401432356E-248</v>
      </c>
      <c r="GV154" s="86">
        <f t="shared" si="398"/>
        <v>0</v>
      </c>
      <c r="GW154" s="86">
        <f t="shared" si="399"/>
        <v>0</v>
      </c>
      <c r="GX154" s="86">
        <f t="shared" si="400"/>
        <v>0</v>
      </c>
      <c r="GY154" s="86">
        <f t="shared" si="401"/>
        <v>6.4026923798571215E-230</v>
      </c>
      <c r="GZ154" s="86">
        <f t="shared" si="402"/>
        <v>6.9440549388206754E-302</v>
      </c>
      <c r="HA154" s="86">
        <f t="shared" si="403"/>
        <v>5.408033045421364E-238</v>
      </c>
      <c r="HC154" s="86">
        <f t="shared" si="326"/>
        <v>1.0074594350348163E-135</v>
      </c>
      <c r="HD154" s="86">
        <f t="shared" si="404"/>
        <v>9.5000680876561005E-143</v>
      </c>
      <c r="HE154" s="86">
        <f t="shared" si="405"/>
        <v>2.9432764290141589E-172</v>
      </c>
      <c r="HF154" s="86">
        <f t="shared" si="406"/>
        <v>2.1993297919923008E-160</v>
      </c>
      <c r="HG154" s="86">
        <f t="shared" si="407"/>
        <v>1.1398779600918107E-204</v>
      </c>
      <c r="HH154" s="86">
        <f t="shared" si="408"/>
        <v>5.3655762758973896E-266</v>
      </c>
      <c r="HI154" s="86">
        <f t="shared" si="409"/>
        <v>1.699234295493228E-238</v>
      </c>
      <c r="HJ154" s="86">
        <f t="shared" si="410"/>
        <v>1.8851300924187548E-190</v>
      </c>
      <c r="HK154" s="86">
        <f t="shared" si="411"/>
        <v>9.2172091222515052E-170</v>
      </c>
      <c r="HL154" s="86">
        <f t="shared" si="412"/>
        <v>9.7321585602133143E-204</v>
      </c>
      <c r="HM154" s="86">
        <f t="shared" si="413"/>
        <v>5.6797521711317611E-235</v>
      </c>
      <c r="HN154" s="86">
        <f t="shared" si="414"/>
        <v>3.0539025652133381E-155</v>
      </c>
      <c r="HO154" s="86">
        <f t="shared" si="415"/>
        <v>1.3503885630859582E-113</v>
      </c>
      <c r="HP154" s="86">
        <f t="shared" si="416"/>
        <v>3.547497445232836E-160</v>
      </c>
      <c r="HQ154" s="86">
        <f t="shared" si="417"/>
        <v>2.0103011903840414E-111</v>
      </c>
      <c r="HS154" s="86">
        <f t="shared" si="327"/>
        <v>2.6805136479974832E-5</v>
      </c>
      <c r="HT154" s="86">
        <f t="shared" si="418"/>
        <v>1.4785775117704991E-5</v>
      </c>
      <c r="HU154" s="86">
        <f t="shared" si="419"/>
        <v>8.6382423104326614E-7</v>
      </c>
      <c r="HV154" s="86">
        <f t="shared" si="420"/>
        <v>2.3341196510684704E-6</v>
      </c>
      <c r="HW154" s="86">
        <f t="shared" si="421"/>
        <v>2.0052819573303782E-6</v>
      </c>
      <c r="HX154" s="86">
        <f t="shared" si="422"/>
        <v>7.0661649660631937E-7</v>
      </c>
      <c r="HY154" s="86">
        <f t="shared" si="423"/>
        <v>3.8391793597707134E-7</v>
      </c>
      <c r="HZ154" s="86">
        <f t="shared" si="424"/>
        <v>3.1654962388825256E-8</v>
      </c>
      <c r="IA154" s="86">
        <f t="shared" si="425"/>
        <v>9.6365910158460434E-9</v>
      </c>
      <c r="IB154" s="86">
        <f t="shared" si="426"/>
        <v>5.0524512115013643E-9</v>
      </c>
      <c r="IC154" s="86">
        <f t="shared" si="427"/>
        <v>4.9340814362148192E-9</v>
      </c>
      <c r="ID154" s="86">
        <f t="shared" si="428"/>
        <v>5.4302699037094994E-8</v>
      </c>
      <c r="IE154" s="86">
        <f t="shared" si="429"/>
        <v>3.9699382115819486E-6</v>
      </c>
      <c r="IF154" s="86">
        <f t="shared" si="430"/>
        <v>4.2812370723494184E-6</v>
      </c>
      <c r="IG154" s="86">
        <f t="shared" si="431"/>
        <v>8.9387261928969159E-5</v>
      </c>
      <c r="II154" s="86">
        <f t="shared" si="328"/>
        <v>5.2020366358365266E-4</v>
      </c>
      <c r="IJ154" s="86">
        <f t="shared" si="329"/>
        <v>3.8873434726538295E-5</v>
      </c>
      <c r="IK154" s="86">
        <f t="shared" si="330"/>
        <v>8.5539111598458633E-5</v>
      </c>
      <c r="IL154" s="86">
        <f t="shared" si="331"/>
        <v>1.9600487143214381E-4</v>
      </c>
      <c r="IM154" s="86">
        <f t="shared" si="332"/>
        <v>2.1343218476290303E-4</v>
      </c>
      <c r="IN154" s="86">
        <f t="shared" si="333"/>
        <v>2.4838391855681213E-5</v>
      </c>
      <c r="IO154" s="86">
        <f t="shared" si="334"/>
        <v>2.9341776015668562E-4</v>
      </c>
      <c r="IP154" s="86">
        <f t="shared" si="335"/>
        <v>1.0124761028523887E-3</v>
      </c>
      <c r="IQ154" s="86">
        <f t="shared" si="336"/>
        <v>6.3763052850780329E-3</v>
      </c>
      <c r="IR154" s="86">
        <f t="shared" si="337"/>
        <v>3.1273202987561035E-3</v>
      </c>
      <c r="IS154" s="86">
        <f t="shared" si="338"/>
        <v>1.2554786045864401E-3</v>
      </c>
      <c r="IT154" s="86">
        <f t="shared" si="339"/>
        <v>2.6293434099873618E-4</v>
      </c>
      <c r="IU154" s="86">
        <f t="shared" si="340"/>
        <v>1.3507968498953222E-5</v>
      </c>
      <c r="IV154" s="86">
        <f t="shared" si="341"/>
        <v>9.1851519874066548E-4</v>
      </c>
      <c r="IW154" s="86">
        <f t="shared" si="342"/>
        <v>9.4947976826608913E-4</v>
      </c>
      <c r="IY154" s="86">
        <f t="shared" si="343"/>
        <v>5.4700880006362752E-4</v>
      </c>
      <c r="IZ154" s="86">
        <f t="shared" si="344"/>
        <v>5.3659209844243282E-5</v>
      </c>
      <c r="JA154" s="86">
        <f t="shared" si="345"/>
        <v>8.6402935829501894E-5</v>
      </c>
      <c r="JB154" s="86">
        <f t="shared" si="346"/>
        <v>1.9833899108321229E-4</v>
      </c>
      <c r="JC154" s="86">
        <f t="shared" si="347"/>
        <v>2.1543746672023342E-4</v>
      </c>
      <c r="JD154" s="86">
        <f t="shared" si="348"/>
        <v>2.554500835228753E-5</v>
      </c>
      <c r="JE154" s="86">
        <f t="shared" si="349"/>
        <v>2.938016780926627E-4</v>
      </c>
      <c r="JF154" s="86">
        <f t="shared" si="350"/>
        <v>1.0125077578147775E-3</v>
      </c>
      <c r="JG154" s="86">
        <f t="shared" si="351"/>
        <v>6.3763149216690485E-3</v>
      </c>
      <c r="JH154" s="86">
        <f t="shared" si="352"/>
        <v>3.1273253512073148E-3</v>
      </c>
      <c r="JI154" s="86">
        <f t="shared" si="353"/>
        <v>1.2554835386678763E-3</v>
      </c>
      <c r="JJ154" s="86">
        <f t="shared" si="354"/>
        <v>2.6298864369777328E-4</v>
      </c>
      <c r="JK154" s="86">
        <f t="shared" si="355"/>
        <v>1.7477906710535171E-5</v>
      </c>
      <c r="JL154" s="86">
        <f t="shared" si="356"/>
        <v>9.2279643581301494E-4</v>
      </c>
      <c r="JM154" s="86">
        <f t="shared" si="357"/>
        <v>1.0388670301950582E-3</v>
      </c>
    </row>
    <row r="155" spans="2:273" x14ac:dyDescent="0.25">
      <c r="B155" s="2">
        <v>128</v>
      </c>
      <c r="C155" s="37">
        <v>88.382999999999996</v>
      </c>
      <c r="D155" s="37">
        <v>88.332999999999998</v>
      </c>
      <c r="E155" s="37">
        <v>86.316000000000003</v>
      </c>
      <c r="F155" s="37">
        <v>89.245999999999995</v>
      </c>
      <c r="G155" s="37">
        <v>91.649000000000001</v>
      </c>
      <c r="H155" s="37">
        <v>88.578999999999994</v>
      </c>
      <c r="I155" s="37">
        <v>89.912000000000006</v>
      </c>
      <c r="J155" s="37">
        <v>91.316000000000003</v>
      </c>
      <c r="K155" s="37">
        <v>94.052999999999997</v>
      </c>
      <c r="L155" s="37">
        <v>91.210999999999999</v>
      </c>
      <c r="M155" s="37">
        <v>91.578999999999994</v>
      </c>
      <c r="N155" s="37">
        <v>92.807000000000002</v>
      </c>
      <c r="O155" s="37">
        <v>90.876999999999995</v>
      </c>
      <c r="P155" s="37">
        <v>92.135999999999996</v>
      </c>
      <c r="Q155" s="37">
        <v>97.034000000000006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89.394111462023318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88.9691269601161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87.727615782170915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88.361574460459124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88.649469590212604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88.737510782848489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90.268653054892738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92.727007703460131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93.402330987563417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91.849940535315355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91.121666229941113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91.191029990437642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91.885779166312091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93.215594858770288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94.884486465174092</v>
      </c>
      <c r="AI155" s="4">
        <f t="shared" ref="AI155:AI218" si="456">IF(OR($B155 &lt; C$230, $B155 &gt; C$233), 0, C155-S155)</f>
        <v>-1.0111114620233224</v>
      </c>
      <c r="AJ155" s="4">
        <f t="shared" ref="AJ155:AJ218" si="457">IF(OR($B155 &lt; D$230, $B155 &gt; D$233), 0, D155-T155)</f>
        <v>-0.63612696011610126</v>
      </c>
      <c r="AK155" s="4">
        <f t="shared" ref="AK155:AK218" si="458">IF(OR($B155 &lt; E$230, $B155 &gt; E$233), 0, E155-U155)</f>
        <v>-1.4116157821709123</v>
      </c>
      <c r="AL155" s="4">
        <f t="shared" ref="AL155:AL218" si="459">IF(OR($B155 &lt; F$230, $B155 &gt; F$233), 0, F155-V155)</f>
        <v>0.88442553954087089</v>
      </c>
      <c r="AM155" s="4">
        <f t="shared" ref="AM155:AM218" si="460">IF(OR($B155 &lt; G$230, $B155 &gt; G$233), 0, G155-W155)</f>
        <v>2.9995304097873969</v>
      </c>
      <c r="AN155" s="4">
        <f t="shared" ref="AN155:AN218" si="461">IF(OR($B155 &lt; H$230, $B155 &gt; H$233), 0, H155-X155)</f>
        <v>-0.15851078284849507</v>
      </c>
      <c r="AO155" s="4">
        <f t="shared" ref="AO155:AO218" si="462">IF(OR($B155 &lt; I$230, $B155 &gt; I$233), 0, I155-Y155)</f>
        <v>-0.3566530548927318</v>
      </c>
      <c r="AP155" s="4">
        <f t="shared" ref="AP155:AP218" si="463">IF(OR($B155 &lt; J$230, $B155 &gt; J$233), 0, J155-Z155)</f>
        <v>-1.4110077034601289</v>
      </c>
      <c r="AQ155" s="4">
        <f t="shared" ref="AQ155:AQ218" si="464">IF(OR($B155 &lt; K$230, $B155 &gt; K$233), 0, K155-AA155)</f>
        <v>0.65066901243658037</v>
      </c>
      <c r="AR155" s="4">
        <f t="shared" ref="AR155:AR218" si="465">IF(OR($B155 &lt; L$230, $B155 &gt; L$233), 0, L155-AB155)</f>
        <v>-0.63894053531535633</v>
      </c>
      <c r="AS155" s="4">
        <f t="shared" ref="AS155:AS218" si="466">IF(OR($B155 &lt; M$230, $B155 &gt; M$233), 0, M155-AC155)</f>
        <v>0.45733377005888087</v>
      </c>
      <c r="AT155" s="4">
        <f t="shared" ref="AT155:AT218" si="467">IF(OR($B155 &lt; N$230, $B155 &gt; N$233), 0, N155-AD155)</f>
        <v>1.6159700095623606</v>
      </c>
      <c r="AU155" s="4">
        <f t="shared" ref="AU155:AU218" si="468">IF(OR($B155 &lt; O$230, $B155 &gt; O$233), 0, O155-AE155)</f>
        <v>-1.0087791663120953</v>
      </c>
      <c r="AV155" s="4">
        <f t="shared" ref="AV155:AW170" si="469">IF(OR($B155 &lt; P$230, $B155 &gt; P$233), 0, P155-AF155)</f>
        <v>-1.0795948587702924</v>
      </c>
      <c r="AW155" s="4">
        <f t="shared" si="469"/>
        <v>2.149513534825914</v>
      </c>
      <c r="AY155" s="2">
        <f t="shared" si="308"/>
        <v>89.394111462023318</v>
      </c>
      <c r="AZ155" s="2">
        <f t="shared" si="359"/>
        <v>88.966273511299278</v>
      </c>
      <c r="BA155" s="2">
        <f t="shared" si="360"/>
        <v>87.709092798561201</v>
      </c>
      <c r="BB155" s="2">
        <f t="shared" si="361"/>
        <v>88.325900891991083</v>
      </c>
      <c r="BC155" s="2">
        <f t="shared" si="362"/>
        <v>88.607542870790496</v>
      </c>
      <c r="BD155" s="2">
        <f t="shared" si="363"/>
        <v>88.726402262869186</v>
      </c>
      <c r="BE155" s="2">
        <f t="shared" si="364"/>
        <v>90.180722003611308</v>
      </c>
      <c r="BF155" s="2">
        <f t="shared" si="365"/>
        <v>92.471526378058101</v>
      </c>
      <c r="BG155" s="2">
        <f t="shared" si="366"/>
        <v>92.098869815766506</v>
      </c>
      <c r="BH155" s="2">
        <f t="shared" si="367"/>
        <v>91.021409964174552</v>
      </c>
      <c r="BI155" s="2">
        <f t="shared" si="368"/>
        <v>90.625554983159944</v>
      </c>
      <c r="BJ155" s="2">
        <f t="shared" si="369"/>
        <v>91.052890901061971</v>
      </c>
      <c r="BK155" s="2">
        <f t="shared" si="370"/>
        <v>91.876148185835007</v>
      </c>
      <c r="BL155" s="2">
        <f t="shared" si="371"/>
        <v>92.715399346493484</v>
      </c>
      <c r="BM155" s="2">
        <f t="shared" si="372"/>
        <v>94.063541719309399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88.382999999999996</v>
      </c>
      <c r="CF155" s="2">
        <f t="shared" si="310"/>
        <v>88.332999999999998</v>
      </c>
      <c r="CG155" s="2">
        <f t="shared" si="311"/>
        <v>86.316000000000003</v>
      </c>
      <c r="CH155" s="2">
        <f t="shared" si="312"/>
        <v>89.245999999999995</v>
      </c>
      <c r="CI155" s="2">
        <f t="shared" si="313"/>
        <v>91.649000000000001</v>
      </c>
      <c r="CJ155" s="2">
        <f t="shared" si="314"/>
        <v>88.578999999999994</v>
      </c>
      <c r="CK155" s="2">
        <f t="shared" si="315"/>
        <v>89.912000000000006</v>
      </c>
      <c r="CL155" s="2">
        <f t="shared" si="316"/>
        <v>91.316000000000003</v>
      </c>
      <c r="CM155" s="2" t="str">
        <f t="shared" si="317"/>
        <v/>
      </c>
      <c r="CN155" s="2">
        <f t="shared" si="318"/>
        <v>91.210999999999999</v>
      </c>
      <c r="CO155" s="2">
        <f t="shared" si="319"/>
        <v>91.578999999999994</v>
      </c>
      <c r="CP155" s="2">
        <f t="shared" si="320"/>
        <v>92.807000000000002</v>
      </c>
      <c r="CQ155" s="2">
        <f t="shared" si="321"/>
        <v>90.876999999999995</v>
      </c>
      <c r="CR155" s="2">
        <f t="shared" si="322"/>
        <v>92.135999999999996</v>
      </c>
      <c r="CS155" s="2">
        <f t="shared" si="323"/>
        <v>97.034000000000006</v>
      </c>
      <c r="CU155" s="2">
        <f t="shared" ref="CU155:CU218" si="485">IF(AND(IY155 &lt; $DI$22, $B155 &gt; C$7, $B155 &lt; C$233), C155, "")</f>
        <v>88.382999999999996</v>
      </c>
      <c r="CV155" s="2">
        <f t="shared" ref="CV155:CV218" si="486">IF(AND(IZ155 &lt; $DI$22, $B155 &gt; D$7, $B155 &lt; D$233), D155, "")</f>
        <v>88.332999999999998</v>
      </c>
      <c r="CW155" s="2">
        <f t="shared" ref="CW155:CW218" si="487">IF(AND(JA155 &lt; $DI$22, $B155 &gt; E$7, $B155 &lt; E$233), E155, "")</f>
        <v>86.316000000000003</v>
      </c>
      <c r="CX155" s="2">
        <f t="shared" ref="CX155:CX218" si="488">IF(AND(JB155 &lt; $DI$22, $B155 &gt; F$7, $B155 &lt; F$233), F155, "")</f>
        <v>89.245999999999995</v>
      </c>
      <c r="CY155" s="2">
        <f t="shared" ref="CY155:CY218" si="489">IF(AND(JC155 &lt; $DI$22, $B155 &gt; G$7, $B155 &lt; G$233), G155, "")</f>
        <v>91.649000000000001</v>
      </c>
      <c r="CZ155" s="2">
        <f t="shared" ref="CZ155:CZ218" si="490">IF(AND(JD155 &lt; $DI$22, $B155 &gt; H$7, $B155 &lt; H$233), H155, "")</f>
        <v>88.578999999999994</v>
      </c>
      <c r="DA155" s="2">
        <f t="shared" ref="DA155:DA218" si="491">IF(AND(JE155 &lt; $DI$22, $B155 &gt; I$7, $B155 &lt; I$233), I155, "")</f>
        <v>89.912000000000006</v>
      </c>
      <c r="DB155" s="2">
        <f t="shared" ref="DB155:DB218" si="492">IF(AND(JF155 &lt; $DI$22, $B155 &gt; J$7, $B155 &lt; J$233), J155, "")</f>
        <v>91.316000000000003</v>
      </c>
      <c r="DC155" s="2" t="str">
        <f t="shared" ref="DC155:DC218" si="493">IF(AND(JG155 &lt; $DI$22, $B155 &gt; K$7, $B155 &lt; K$233), K155, "")</f>
        <v/>
      </c>
      <c r="DD155" s="2">
        <f t="shared" ref="DD155:DD218" si="494">IF(AND(JH155 &lt; $DI$22, $B155 &gt; L$7, $B155 &lt; L$233), L155, "")</f>
        <v>91.210999999999999</v>
      </c>
      <c r="DE155" s="2">
        <f t="shared" ref="DE155:DE218" si="495">IF(AND(JI155 &lt; $DI$22, $B155 &gt; M$7, $B155 &lt; M$233), M155, "")</f>
        <v>91.578999999999994</v>
      </c>
      <c r="DF155" s="2">
        <f t="shared" ref="DF155:DF218" si="496">IF(AND(JJ155 &lt; $DI$22, $B155 &gt; N$7, $B155 &lt; N$233), N155, "")</f>
        <v>92.807000000000002</v>
      </c>
      <c r="DG155" s="2">
        <f t="shared" ref="DG155:DG218" si="497">IF(AND(JK155 &lt; $DI$22, $B155 &gt; O$7, $B155 &lt; O$233), O155, "")</f>
        <v>90.876999999999995</v>
      </c>
      <c r="DH155" s="2">
        <f t="shared" ref="DH155:DH218" si="498">IF(AND(JL155 &lt; $DI$22, $B155 &gt; P$7, $B155 &lt; P$233), P155, "")</f>
        <v>92.135999999999996</v>
      </c>
      <c r="DI155" s="2">
        <f t="shared" ref="DI155:DI218" si="499">IF(AND(JM155 &lt; $DI$22, $B155 &gt; Q$7, $B155 &lt; Q$233), Q155, "")</f>
        <v>97.034000000000006</v>
      </c>
      <c r="DK155" s="2">
        <f t="shared" ref="DK155:DK218" si="500">BO$228*$B155+BO$229</f>
        <v>118.0015301090564</v>
      </c>
      <c r="DL155" s="2">
        <f t="shared" ref="DL155:DY170" si="501">BP$228*$B155+BP$229</f>
        <v>122.07950038297408</v>
      </c>
      <c r="DM155" s="2">
        <f t="shared" si="501"/>
        <v>124.08407213883672</v>
      </c>
      <c r="DN155" s="2">
        <f t="shared" si="501"/>
        <v>124.01476726078798</v>
      </c>
      <c r="DO155" s="2">
        <f t="shared" si="501"/>
        <v>122.87310985155194</v>
      </c>
      <c r="DP155" s="2">
        <f t="shared" si="501"/>
        <v>136.0884035087719</v>
      </c>
      <c r="DQ155" s="2">
        <f t="shared" si="501"/>
        <v>123.80196268738375</v>
      </c>
      <c r="DR155" s="2">
        <f t="shared" si="501"/>
        <v>131.59082361308677</v>
      </c>
      <c r="DS155" s="2">
        <f t="shared" si="501"/>
        <v>127.91540890688259</v>
      </c>
      <c r="DT155" s="2">
        <f t="shared" si="501"/>
        <v>133.24803698435278</v>
      </c>
      <c r="DU155" s="2">
        <f t="shared" si="501"/>
        <v>125.06178805120912</v>
      </c>
      <c r="DV155" s="2">
        <f t="shared" si="501"/>
        <v>130.82463265856953</v>
      </c>
      <c r="DW155" s="2">
        <f t="shared" si="501"/>
        <v>122.54267436262171</v>
      </c>
      <c r="DX155" s="2">
        <f t="shared" si="501"/>
        <v>120.14598041361199</v>
      </c>
      <c r="DY155" s="2">
        <f t="shared" si="501"/>
        <v>119.43231439393942</v>
      </c>
      <c r="EA155" s="2">
        <f t="shared" si="440"/>
        <v>89.359876520586624</v>
      </c>
      <c r="EB155" s="2">
        <f t="shared" ref="EB155:EB218" si="502">CF$228*$B155+CF$229</f>
        <v>88.907215751599153</v>
      </c>
      <c r="EC155" s="2">
        <f t="shared" ref="EC155:EC218" si="503">CG$228*$B155+CG$229</f>
        <v>87.469878802775227</v>
      </c>
      <c r="ED155" s="2">
        <f t="shared" ref="ED155:ED218" si="504">CH$228*$B155+CH$229</f>
        <v>88.105808695950529</v>
      </c>
      <c r="EE155" s="2">
        <f t="shared" ref="EE155:EE218" si="505">CI$228*$B155+CI$229</f>
        <v>88.453308283770028</v>
      </c>
      <c r="EF155" s="2">
        <f t="shared" ref="EF155:EF218" si="506">CJ$228*$B155+CJ$229</f>
        <v>88.564274466648328</v>
      </c>
      <c r="EG155" s="2">
        <f t="shared" ref="EG155:EG218" si="507">CK$228*$B155+CK$229</f>
        <v>89.97781052025519</v>
      </c>
      <c r="EH155" s="2">
        <f t="shared" ref="EH155:EH218" si="508">CL$228*$B155+CL$229</f>
        <v>92.39916525804712</v>
      </c>
      <c r="EI155" s="2">
        <f t="shared" ref="EI155:EI218" si="509">CM$228*$B155+CM$229</f>
        <v>91.987417730285941</v>
      </c>
      <c r="EJ155" s="2">
        <f t="shared" ref="EJ155:EJ218" si="510">CN$228*$B155+CN$229</f>
        <v>91.075682681179273</v>
      </c>
      <c r="EK155" s="2">
        <f t="shared" ref="EK155:EK218" si="511">CO$228*$B155+CO$229</f>
        <v>90.377192501038095</v>
      </c>
      <c r="EL155" s="2">
        <f t="shared" ref="EL155:EL218" si="512">CP$228*$B155+CP$229</f>
        <v>90.96838903957098</v>
      </c>
      <c r="EM155" s="2">
        <f t="shared" ref="EM155:EM218" si="513">CQ$228*$B155+CQ$229</f>
        <v>91.889157175054507</v>
      </c>
      <c r="EN155" s="2">
        <f t="shared" ref="EN155:EN218" si="514">CR$228*$B155+CR$229</f>
        <v>92.868662278015933</v>
      </c>
      <c r="EO155" s="2">
        <f t="shared" ref="EO155:EO218" si="515">CS$228*$B155+CS$229</f>
        <v>94.428000409379706</v>
      </c>
      <c r="EQ155" s="2">
        <f t="shared" ref="EQ155:EQ218" si="516">CU$228*$B155+CU$229</f>
        <v>89.458789359720214</v>
      </c>
      <c r="ER155" s="2">
        <f t="shared" ref="ER155:FE170" si="517">CV$228*$B155+CV$229</f>
        <v>89.098287922840385</v>
      </c>
      <c r="ES155" s="2">
        <f t="shared" si="517"/>
        <v>88.283175400250343</v>
      </c>
      <c r="ET155" s="2">
        <f t="shared" si="517"/>
        <v>88.822995002151231</v>
      </c>
      <c r="EU155" s="2">
        <f t="shared" si="517"/>
        <v>88.944056583512307</v>
      </c>
      <c r="EV155" s="2">
        <f t="shared" si="517"/>
        <v>89.087455280529397</v>
      </c>
      <c r="EW155" s="2">
        <f t="shared" si="517"/>
        <v>90.607045334629746</v>
      </c>
      <c r="EX155" s="2">
        <f t="shared" si="517"/>
        <v>92.581942602082265</v>
      </c>
      <c r="EY155" s="2">
        <f t="shared" si="517"/>
        <v>92.267414276618226</v>
      </c>
      <c r="EZ155" s="2">
        <f t="shared" si="517"/>
        <v>90.876435509223029</v>
      </c>
      <c r="FA155" s="2">
        <f t="shared" si="517"/>
        <v>91.079487679875058</v>
      </c>
      <c r="FB155" s="2">
        <f t="shared" si="517"/>
        <v>91.200767384428119</v>
      </c>
      <c r="FC155" s="2">
        <f t="shared" si="517"/>
        <v>91.797996347088215</v>
      </c>
      <c r="FD155" s="2">
        <f t="shared" si="517"/>
        <v>92.216567162187914</v>
      </c>
      <c r="FE155" s="2">
        <f t="shared" si="517"/>
        <v>92.707805344479553</v>
      </c>
      <c r="FG155" s="2">
        <f t="shared" ref="FG155:FG218" si="518">POWER(10,($B155-C$231)/C$229)/(1+POWER(10,($B155-C$231)/C$229))</f>
        <v>0.99976513253683841</v>
      </c>
      <c r="FH155" s="2">
        <f t="shared" ref="FH155:FU170" si="519">POWER(10,($B155-D$231)/D$229)/(1+POWER(10,($B155-D$231)/D$229))</f>
        <v>0.99965781755943606</v>
      </c>
      <c r="FI155" s="2">
        <f t="shared" si="519"/>
        <v>0.99970265182716933</v>
      </c>
      <c r="FJ155" s="2">
        <f t="shared" si="519"/>
        <v>0.9996965651336237</v>
      </c>
      <c r="FK155" s="2">
        <f t="shared" si="519"/>
        <v>0.9996908168609534</v>
      </c>
      <c r="FL155" s="2">
        <f t="shared" si="519"/>
        <v>0.99965317195124659</v>
      </c>
      <c r="FM155" s="2">
        <f t="shared" si="519"/>
        <v>0.99967753449996732</v>
      </c>
      <c r="FN155" s="2">
        <f t="shared" si="519"/>
        <v>0.99968294463497287</v>
      </c>
      <c r="FO155" s="2">
        <f t="shared" si="519"/>
        <v>0.9996892383596655</v>
      </c>
      <c r="FP155" s="2">
        <f t="shared" si="519"/>
        <v>0.9996525612480649</v>
      </c>
      <c r="FQ155" s="2">
        <f t="shared" si="519"/>
        <v>0.99963557993705932</v>
      </c>
      <c r="FR155" s="2">
        <f t="shared" si="519"/>
        <v>0.99967534127910662</v>
      </c>
      <c r="FS155" s="2">
        <f t="shared" si="519"/>
        <v>0.99964493015347622</v>
      </c>
      <c r="FT155" s="2">
        <f t="shared" si="519"/>
        <v>0.99968357664795304</v>
      </c>
      <c r="FU155" s="2">
        <f t="shared" si="519"/>
        <v>0.99960316731416832</v>
      </c>
      <c r="FW155" s="2">
        <f t="shared" si="324"/>
        <v>0.2781029152391562</v>
      </c>
      <c r="FX155" s="2">
        <f t="shared" si="376"/>
        <v>0.24967940687528523</v>
      </c>
      <c r="FY155" s="2">
        <f t="shared" si="377"/>
        <v>0.28074239214410029</v>
      </c>
      <c r="FZ155" s="2">
        <f t="shared" si="378"/>
        <v>0.29169012875459577</v>
      </c>
      <c r="GA155" s="2">
        <f t="shared" si="379"/>
        <v>0.29259920982261484</v>
      </c>
      <c r="GB155" s="2">
        <f t="shared" si="380"/>
        <v>0.2783838615870674</v>
      </c>
      <c r="GC155" s="2">
        <f t="shared" si="381"/>
        <v>0.30513944369910689</v>
      </c>
      <c r="GD155" s="2">
        <f t="shared" si="382"/>
        <v>0.32791369620564342</v>
      </c>
      <c r="GE155" s="2">
        <f t="shared" si="383"/>
        <v>0.35817243220415618</v>
      </c>
      <c r="GF155" s="2">
        <f t="shared" si="384"/>
        <v>0.34592725444113742</v>
      </c>
      <c r="GG155" s="2">
        <f t="shared" si="385"/>
        <v>0.33564621647944154</v>
      </c>
      <c r="GH155" s="2">
        <f t="shared" si="386"/>
        <v>0.30795547864857498</v>
      </c>
      <c r="GI155" s="2">
        <f t="shared" si="387"/>
        <v>0.26209863815120465</v>
      </c>
      <c r="GJ155" s="2">
        <f t="shared" si="388"/>
        <v>0.24826763463209703</v>
      </c>
      <c r="GK155" s="2">
        <f t="shared" si="389"/>
        <v>0.21763881712328534</v>
      </c>
      <c r="GM155" s="86">
        <f t="shared" si="325"/>
        <v>8.5101881609400051E-262</v>
      </c>
      <c r="GN155" s="86">
        <f t="shared" si="390"/>
        <v>4.6625886435013202E-251</v>
      </c>
      <c r="GO155" s="86">
        <f t="shared" si="391"/>
        <v>0</v>
      </c>
      <c r="GP155" s="86">
        <f t="shared" si="392"/>
        <v>0</v>
      </c>
      <c r="GQ155" s="86">
        <f t="shared" si="393"/>
        <v>0</v>
      </c>
      <c r="GR155" s="86">
        <f t="shared" si="394"/>
        <v>0</v>
      </c>
      <c r="GS155" s="86">
        <f t="shared" si="395"/>
        <v>0</v>
      </c>
      <c r="GT155" s="86">
        <f t="shared" si="396"/>
        <v>0</v>
      </c>
      <c r="GU155" s="86">
        <f t="shared" si="397"/>
        <v>1.9176364861396698E-255</v>
      </c>
      <c r="GV155" s="86">
        <f t="shared" si="398"/>
        <v>0</v>
      </c>
      <c r="GW155" s="86">
        <f t="shared" si="399"/>
        <v>0</v>
      </c>
      <c r="GX155" s="86">
        <f t="shared" si="400"/>
        <v>0</v>
      </c>
      <c r="GY155" s="86">
        <f t="shared" si="401"/>
        <v>1.1531634634744335E-236</v>
      </c>
      <c r="GZ155" s="86">
        <f t="shared" si="402"/>
        <v>0</v>
      </c>
      <c r="HA155" s="86">
        <f t="shared" si="403"/>
        <v>6.6491374653027383E-245</v>
      </c>
      <c r="HC155" s="86">
        <f t="shared" si="326"/>
        <v>2.7002472016392188E-141</v>
      </c>
      <c r="HD155" s="86">
        <f t="shared" si="404"/>
        <v>9.6040318015037672E-149</v>
      </c>
      <c r="HE155" s="86">
        <f t="shared" si="405"/>
        <v>2.5611078073080962E-179</v>
      </c>
      <c r="HF155" s="86">
        <f t="shared" si="406"/>
        <v>4.9035651153172145E-167</v>
      </c>
      <c r="HG155" s="86">
        <f t="shared" si="407"/>
        <v>3.5549575160666603E-213</v>
      </c>
      <c r="HH155" s="86">
        <f t="shared" si="408"/>
        <v>3.9228476940217598E-277</v>
      </c>
      <c r="HI155" s="86">
        <f t="shared" si="409"/>
        <v>2.49264225816356E-248</v>
      </c>
      <c r="HJ155" s="86">
        <f t="shared" si="410"/>
        <v>3.0736426424281259E-198</v>
      </c>
      <c r="HK155" s="86">
        <f t="shared" si="411"/>
        <v>1.1840319515731471E-176</v>
      </c>
      <c r="HL155" s="86">
        <f t="shared" si="412"/>
        <v>4.7013569277908592E-212</v>
      </c>
      <c r="HM155" s="86">
        <f t="shared" si="413"/>
        <v>1.2403793454064615E-244</v>
      </c>
      <c r="HN155" s="86">
        <f t="shared" si="414"/>
        <v>1.4140353324063479E-161</v>
      </c>
      <c r="HO155" s="86">
        <f t="shared" si="415"/>
        <v>2.4661039298671535E-118</v>
      </c>
      <c r="HP155" s="86">
        <f t="shared" si="416"/>
        <v>8.1176371444363382E-167</v>
      </c>
      <c r="HQ155" s="86">
        <f t="shared" si="417"/>
        <v>5.0242130345811776E-116</v>
      </c>
      <c r="HS155" s="86">
        <f t="shared" si="327"/>
        <v>7.287450189776352E-6</v>
      </c>
      <c r="HT155" s="86">
        <f t="shared" si="418"/>
        <v>3.646760750564794E-6</v>
      </c>
      <c r="HU155" s="86">
        <f t="shared" si="419"/>
        <v>1.5246548359363083E-7</v>
      </c>
      <c r="HV155" s="86">
        <f t="shared" si="420"/>
        <v>4.3980456533448902E-7</v>
      </c>
      <c r="HW155" s="86">
        <f t="shared" si="421"/>
        <v>3.7508723946542051E-7</v>
      </c>
      <c r="HX155" s="86">
        <f t="shared" si="422"/>
        <v>1.1005189856612659E-7</v>
      </c>
      <c r="HY155" s="86">
        <f t="shared" si="423"/>
        <v>6.0037687471876404E-8</v>
      </c>
      <c r="HZ155" s="86">
        <f t="shared" si="424"/>
        <v>4.0596113499695323E-9</v>
      </c>
      <c r="IA155" s="86">
        <f t="shared" si="425"/>
        <v>1.1902763218312543E-9</v>
      </c>
      <c r="IB155" s="86">
        <f t="shared" si="426"/>
        <v>5.9060637847987136E-10</v>
      </c>
      <c r="IC155" s="86">
        <f t="shared" si="427"/>
        <v>5.3732316335803294E-10</v>
      </c>
      <c r="ID155" s="86">
        <f t="shared" si="428"/>
        <v>7.1926566271862322E-9</v>
      </c>
      <c r="IE155" s="86">
        <f t="shared" si="429"/>
        <v>7.5151376327884047E-7</v>
      </c>
      <c r="IF155" s="86">
        <f t="shared" si="430"/>
        <v>7.2516227582829553E-7</v>
      </c>
      <c r="IG155" s="86">
        <f t="shared" si="431"/>
        <v>1.9576176734538944E-5</v>
      </c>
      <c r="II155" s="86">
        <f t="shared" si="328"/>
        <v>1.4996039463944072E-3</v>
      </c>
      <c r="IJ155" s="86">
        <f t="shared" si="329"/>
        <v>1.4371698598232276E-4</v>
      </c>
      <c r="IK155" s="86">
        <f t="shared" si="330"/>
        <v>3.3661145488598999E-4</v>
      </c>
      <c r="IL155" s="86">
        <f t="shared" si="331"/>
        <v>7.1711999120572514E-4</v>
      </c>
      <c r="IM155" s="86">
        <f t="shared" si="332"/>
        <v>7.7365262374871977E-4</v>
      </c>
      <c r="IN155" s="86">
        <f t="shared" si="333"/>
        <v>1.1797770129525903E-4</v>
      </c>
      <c r="IO155" s="86">
        <f t="shared" si="334"/>
        <v>1.0862305209574624E-3</v>
      </c>
      <c r="IP155" s="86">
        <f t="shared" si="335"/>
        <v>3.4036964302701007E-3</v>
      </c>
      <c r="IQ155" s="86">
        <f t="shared" si="336"/>
        <v>1.7128101102034221E-2</v>
      </c>
      <c r="IR155" s="86">
        <f t="shared" si="337"/>
        <v>9.2204806019246313E-3</v>
      </c>
      <c r="IS155" s="86">
        <f t="shared" si="338"/>
        <v>4.2417195614754726E-3</v>
      </c>
      <c r="IT155" s="86">
        <f t="shared" si="339"/>
        <v>1.0119699115800362E-3</v>
      </c>
      <c r="IU155" s="86">
        <f t="shared" si="340"/>
        <v>6.3107817420284147E-5</v>
      </c>
      <c r="IV155" s="86">
        <f t="shared" si="341"/>
        <v>2.1689654324881145E-3</v>
      </c>
      <c r="IW155" s="86">
        <f t="shared" si="342"/>
        <v>2.0271036120267033E-3</v>
      </c>
      <c r="IY155" s="86">
        <f t="shared" si="343"/>
        <v>1.5068913965841837E-3</v>
      </c>
      <c r="IZ155" s="86">
        <f t="shared" si="344"/>
        <v>1.4736374673288754E-4</v>
      </c>
      <c r="JA155" s="86">
        <f t="shared" si="345"/>
        <v>3.3676392036958362E-4</v>
      </c>
      <c r="JB155" s="86">
        <f t="shared" si="346"/>
        <v>7.1755979577105961E-4</v>
      </c>
      <c r="JC155" s="86">
        <f t="shared" si="347"/>
        <v>7.7402771098818515E-4</v>
      </c>
      <c r="JD155" s="86">
        <f t="shared" si="348"/>
        <v>1.1808775319382516E-4</v>
      </c>
      <c r="JE155" s="86">
        <f t="shared" si="349"/>
        <v>1.0862905586449343E-3</v>
      </c>
      <c r="JF155" s="86">
        <f t="shared" si="350"/>
        <v>3.4037004898814505E-3</v>
      </c>
      <c r="JG155" s="86">
        <f t="shared" si="351"/>
        <v>1.7128102292310543E-2</v>
      </c>
      <c r="JH155" s="86">
        <f t="shared" si="352"/>
        <v>9.2204811925310094E-3</v>
      </c>
      <c r="JI155" s="86">
        <f t="shared" si="353"/>
        <v>4.241720098798636E-3</v>
      </c>
      <c r="JJ155" s="86">
        <f t="shared" si="354"/>
        <v>1.0119771042366634E-3</v>
      </c>
      <c r="JK155" s="86">
        <f t="shared" si="355"/>
        <v>6.3859331183562982E-5</v>
      </c>
      <c r="JL155" s="86">
        <f t="shared" si="356"/>
        <v>2.1696905947639427E-3</v>
      </c>
      <c r="JM155" s="86">
        <f t="shared" si="357"/>
        <v>2.0466797887612421E-3</v>
      </c>
    </row>
    <row r="156" spans="2:273" x14ac:dyDescent="0.25">
      <c r="B156" s="2">
        <v>129</v>
      </c>
      <c r="C156" s="37">
        <v>90.867000000000004</v>
      </c>
      <c r="D156" s="37">
        <v>87.981999999999999</v>
      </c>
      <c r="E156" s="37">
        <v>87.718999999999994</v>
      </c>
      <c r="F156" s="37">
        <v>87.367999999999995</v>
      </c>
      <c r="G156" s="37">
        <v>88.174999999999997</v>
      </c>
      <c r="H156" s="37">
        <v>89.894999999999996</v>
      </c>
      <c r="I156" s="37">
        <v>92.210999999999999</v>
      </c>
      <c r="J156" s="37">
        <v>90.614000000000004</v>
      </c>
      <c r="K156" s="37">
        <v>94.509</v>
      </c>
      <c r="L156" s="37">
        <v>93.965000000000003</v>
      </c>
      <c r="M156" s="37">
        <v>91.667000000000002</v>
      </c>
      <c r="N156" s="37">
        <v>90.087999999999994</v>
      </c>
      <c r="O156" s="37">
        <v>90.912000000000006</v>
      </c>
      <c r="P156" s="37">
        <v>95.016999999999996</v>
      </c>
      <c r="Q156" s="37">
        <v>95.084999999999994</v>
      </c>
      <c r="S156" s="4">
        <f t="shared" si="441"/>
        <v>89.271480653875528</v>
      </c>
      <c r="T156" s="4">
        <f t="shared" si="442"/>
        <v>88.830821952767053</v>
      </c>
      <c r="U156" s="4">
        <f t="shared" si="443"/>
        <v>87.615509203096437</v>
      </c>
      <c r="V156" s="4">
        <f t="shared" si="444"/>
        <v>88.293258522340011</v>
      </c>
      <c r="W156" s="4">
        <f t="shared" si="445"/>
        <v>88.592611089118435</v>
      </c>
      <c r="X156" s="4">
        <f t="shared" si="446"/>
        <v>88.607222872055274</v>
      </c>
      <c r="Y156" s="4">
        <f t="shared" si="447"/>
        <v>90.314084839340396</v>
      </c>
      <c r="Z156" s="4">
        <f t="shared" si="448"/>
        <v>92.99937974996503</v>
      </c>
      <c r="AA156" s="4">
        <f t="shared" si="449"/>
        <v>94.672691403083235</v>
      </c>
      <c r="AB156" s="4">
        <f t="shared" si="450"/>
        <v>92.780356431757127</v>
      </c>
      <c r="AC156" s="4">
        <f t="shared" si="451"/>
        <v>91.792004710869691</v>
      </c>
      <c r="AD156" s="4">
        <f t="shared" si="452"/>
        <v>91.347288155290073</v>
      </c>
      <c r="AE156" s="4">
        <f t="shared" si="453"/>
        <v>91.799934138201749</v>
      </c>
      <c r="AF156" s="4">
        <f t="shared" si="454"/>
        <v>93.61485980812401</v>
      </c>
      <c r="AG156" s="4">
        <f t="shared" si="455"/>
        <v>95.509958767860269</v>
      </c>
      <c r="AI156" s="4">
        <f t="shared" si="456"/>
        <v>1.5955193461244761</v>
      </c>
      <c r="AJ156" s="4">
        <f t="shared" si="457"/>
        <v>-0.84882195276705374</v>
      </c>
      <c r="AK156" s="4">
        <f t="shared" si="458"/>
        <v>0.10349079690355723</v>
      </c>
      <c r="AL156" s="4">
        <f t="shared" si="459"/>
        <v>-0.92525852234001604</v>
      </c>
      <c r="AM156" s="4">
        <f t="shared" si="460"/>
        <v>-0.41761108911843792</v>
      </c>
      <c r="AN156" s="4">
        <f t="shared" si="461"/>
        <v>1.2877771279447217</v>
      </c>
      <c r="AO156" s="4">
        <f t="shared" si="462"/>
        <v>1.8969151606596029</v>
      </c>
      <c r="AP156" s="4">
        <f t="shared" si="463"/>
        <v>-2.3853797499650256</v>
      </c>
      <c r="AQ156" s="4">
        <f t="shared" si="464"/>
        <v>-0.16369140308323438</v>
      </c>
      <c r="AR156" s="4">
        <f t="shared" si="465"/>
        <v>1.1846435682428762</v>
      </c>
      <c r="AS156" s="4">
        <f t="shared" si="466"/>
        <v>-0.12500471086968901</v>
      </c>
      <c r="AT156" s="4">
        <f t="shared" si="467"/>
        <v>-1.2592881552900792</v>
      </c>
      <c r="AU156" s="4">
        <f t="shared" si="468"/>
        <v>-0.88793413820174294</v>
      </c>
      <c r="AV156" s="4">
        <f t="shared" si="469"/>
        <v>1.4021401918759864</v>
      </c>
      <c r="AW156" s="4">
        <f t="shared" si="469"/>
        <v>-0.42495876786027509</v>
      </c>
      <c r="AY156" s="2">
        <f t="shared" ref="AY156:AY219" si="520">IF(OR($B156 &lt; C$230, $B156 &gt; C$233), #N/A, ((1-FG156)*DK156) + (FG156 - FW156)*EA156 + (FW156*EQ156))</f>
        <v>89.271480653875528</v>
      </c>
      <c r="AZ156" s="2">
        <f t="shared" si="359"/>
        <v>88.821978778268871</v>
      </c>
      <c r="BA156" s="2">
        <f t="shared" si="360"/>
        <v>87.556422914272247</v>
      </c>
      <c r="BB156" s="2">
        <f t="shared" si="361"/>
        <v>88.187877861480757</v>
      </c>
      <c r="BC156" s="2">
        <f t="shared" si="362"/>
        <v>88.469903237316558</v>
      </c>
      <c r="BD156" s="2">
        <f t="shared" si="363"/>
        <v>88.565121199934168</v>
      </c>
      <c r="BE156" s="2">
        <f t="shared" si="364"/>
        <v>90.055543783828156</v>
      </c>
      <c r="BF156" s="2">
        <f t="shared" si="365"/>
        <v>92.329085129361431</v>
      </c>
      <c r="BG156" s="2">
        <f t="shared" si="366"/>
        <v>91.973425525582883</v>
      </c>
      <c r="BH156" s="2">
        <f t="shared" si="367"/>
        <v>90.888575900288231</v>
      </c>
      <c r="BI156" s="2">
        <f t="shared" si="368"/>
        <v>90.499268356086944</v>
      </c>
      <c r="BJ156" s="2">
        <f t="shared" si="369"/>
        <v>90.928332509717691</v>
      </c>
      <c r="BK156" s="2">
        <f t="shared" si="370"/>
        <v>91.763369593597119</v>
      </c>
      <c r="BL156" s="2">
        <f t="shared" si="371"/>
        <v>92.5844720358199</v>
      </c>
      <c r="BM156" s="2">
        <f t="shared" si="372"/>
        <v>93.942629186218113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90.867000000000004</v>
      </c>
      <c r="CF156" s="2">
        <f t="shared" ref="CF156:CF219" si="522">IF(AND(IZ156 &lt; $CS$22, $B156 &gt; D$231, $B156 &lt; D$232), D156, "")</f>
        <v>87.981999999999999</v>
      </c>
      <c r="CG156" s="2">
        <f t="shared" ref="CG156:CG219" si="523">IF(AND(JA156 &lt; $CS$22, $B156 &gt; E$231, $B156 &lt; E$232), E156, "")</f>
        <v>87.718999999999994</v>
      </c>
      <c r="CH156" s="2">
        <f t="shared" ref="CH156:CH219" si="524">IF(AND(JB156 &lt; $CS$22, $B156 &gt; F$231, $B156 &lt; F$232), F156, "")</f>
        <v>87.367999999999995</v>
      </c>
      <c r="CI156" s="2">
        <f t="shared" ref="CI156:CI219" si="525">IF(AND(JC156 &lt; $CS$22, $B156 &gt; G$231, $B156 &lt; G$232), G156, "")</f>
        <v>88.174999999999997</v>
      </c>
      <c r="CJ156" s="2">
        <f t="shared" ref="CJ156:CJ219" si="526">IF(AND(JD156 &lt; $CS$22, $B156 &gt; H$231, $B156 &lt; H$232), H156, "")</f>
        <v>89.894999999999996</v>
      </c>
      <c r="CK156" s="2">
        <f t="shared" ref="CK156:CK219" si="527">IF(AND(JE156 &lt; $CS$22, $B156 &gt; I$231, $B156 &lt; I$232), I156, "")</f>
        <v>92.210999999999999</v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>
        <f t="shared" ref="CP156:CP219" si="532">IF(AND(JJ156 &lt; $CS$22, $B156 &gt; N$231, $B156 &lt; N$232), N156, "")</f>
        <v>90.087999999999994</v>
      </c>
      <c r="CQ156" s="2">
        <f t="shared" ref="CQ156:CQ219" si="533">IF(AND(JK156 &lt; $CS$22, $B156 &gt; O$231, $B156 &lt; O$232), O156, "")</f>
        <v>90.912000000000006</v>
      </c>
      <c r="CR156" s="2">
        <f t="shared" ref="CR156:CR219" si="534">IF(AND(JL156 &lt; $CS$22, $B156 &gt; P$231, $B156 &lt; P$232), P156, "")</f>
        <v>95.016999999999996</v>
      </c>
      <c r="CS156" s="2">
        <f t="shared" ref="CS156:CS219" si="535">IF(AND(JM156 &lt; $CS$22, $B156 &gt; Q$231, $B156 &lt; Q$232), Q156, "")</f>
        <v>95.084999999999994</v>
      </c>
      <c r="CU156" s="2">
        <f t="shared" si="485"/>
        <v>90.867000000000004</v>
      </c>
      <c r="CV156" s="2">
        <f t="shared" si="486"/>
        <v>87.981999999999999</v>
      </c>
      <c r="CW156" s="2">
        <f t="shared" si="487"/>
        <v>87.718999999999994</v>
      </c>
      <c r="CX156" s="2">
        <f t="shared" si="488"/>
        <v>87.367999999999995</v>
      </c>
      <c r="CY156" s="2">
        <f t="shared" si="489"/>
        <v>88.174999999999997</v>
      </c>
      <c r="CZ156" s="2">
        <f t="shared" si="490"/>
        <v>89.894999999999996</v>
      </c>
      <c r="DA156" s="2">
        <f t="shared" si="491"/>
        <v>92.210999999999999</v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>
        <f t="shared" si="496"/>
        <v>90.087999999999994</v>
      </c>
      <c r="DG156" s="2">
        <f t="shared" si="497"/>
        <v>90.912000000000006</v>
      </c>
      <c r="DH156" s="2">
        <f t="shared" si="498"/>
        <v>95.016999999999996</v>
      </c>
      <c r="DI156" s="2">
        <f t="shared" si="499"/>
        <v>95.084999999999994</v>
      </c>
      <c r="DK156" s="2">
        <f t="shared" si="500"/>
        <v>118.09999217638689</v>
      </c>
      <c r="DL156" s="2">
        <f t="shared" si="501"/>
        <v>122.21702571397309</v>
      </c>
      <c r="DM156" s="2">
        <f t="shared" si="501"/>
        <v>124.24197326454029</v>
      </c>
      <c r="DN156" s="2">
        <f t="shared" si="501"/>
        <v>124.17663424015009</v>
      </c>
      <c r="DO156" s="2">
        <f t="shared" si="501"/>
        <v>123.01409709851551</v>
      </c>
      <c r="DP156" s="2">
        <f t="shared" si="501"/>
        <v>136.35305239449974</v>
      </c>
      <c r="DQ156" s="2">
        <f t="shared" si="501"/>
        <v>123.9501338220812</v>
      </c>
      <c r="DR156" s="2">
        <f t="shared" si="501"/>
        <v>131.79552062588905</v>
      </c>
      <c r="DS156" s="2">
        <f t="shared" si="501"/>
        <v>128.08994331983806</v>
      </c>
      <c r="DT156" s="2">
        <f t="shared" si="501"/>
        <v>133.48476861071597</v>
      </c>
      <c r="DU156" s="2">
        <f t="shared" si="501"/>
        <v>125.23602181128499</v>
      </c>
      <c r="DV156" s="2">
        <f t="shared" si="501"/>
        <v>131.05043751686912</v>
      </c>
      <c r="DW156" s="2">
        <f t="shared" si="501"/>
        <v>122.70137618995513</v>
      </c>
      <c r="DX156" s="2">
        <f t="shared" si="501"/>
        <v>120.29659908086224</v>
      </c>
      <c r="DY156" s="2">
        <f t="shared" si="501"/>
        <v>119.5824143270945</v>
      </c>
      <c r="EA156" s="2">
        <f t="shared" si="440"/>
        <v>89.234901017085889</v>
      </c>
      <c r="EB156" s="2">
        <f t="shared" si="502"/>
        <v>88.758605650319836</v>
      </c>
      <c r="EC156" s="2">
        <f t="shared" si="503"/>
        <v>87.294070016870208</v>
      </c>
      <c r="ED156" s="2">
        <f t="shared" si="504"/>
        <v>87.947001529216877</v>
      </c>
      <c r="EE156" s="2">
        <f t="shared" si="505"/>
        <v>88.301834137062642</v>
      </c>
      <c r="EF156" s="2">
        <f t="shared" si="506"/>
        <v>88.389404997123776</v>
      </c>
      <c r="EG156" s="2">
        <f t="shared" si="507"/>
        <v>89.83415400951408</v>
      </c>
      <c r="EH156" s="2">
        <f t="shared" si="508"/>
        <v>92.251865581729902</v>
      </c>
      <c r="EI156" s="2">
        <f t="shared" si="509"/>
        <v>91.853314336598402</v>
      </c>
      <c r="EJ156" s="2">
        <f t="shared" si="510"/>
        <v>90.950665965774064</v>
      </c>
      <c r="EK156" s="2">
        <f t="shared" si="511"/>
        <v>90.229043983956046</v>
      </c>
      <c r="EL156" s="2">
        <f t="shared" si="512"/>
        <v>90.837592009824277</v>
      </c>
      <c r="EM156" s="2">
        <f t="shared" si="513"/>
        <v>91.779853028360506</v>
      </c>
      <c r="EN156" s="2">
        <f t="shared" si="514"/>
        <v>92.755577464788743</v>
      </c>
      <c r="EO156" s="2">
        <f t="shared" si="515"/>
        <v>94.349264770419865</v>
      </c>
      <c r="EQ156" s="2">
        <f t="shared" si="516"/>
        <v>89.337258072950704</v>
      </c>
      <c r="ER156" s="2">
        <f t="shared" si="517"/>
        <v>88.956606674587661</v>
      </c>
      <c r="ES156" s="2">
        <f t="shared" si="517"/>
        <v>88.135993330717938</v>
      </c>
      <c r="ET156" s="2">
        <f t="shared" si="517"/>
        <v>88.689099396543099</v>
      </c>
      <c r="EU156" s="2">
        <f t="shared" si="517"/>
        <v>88.809110845271533</v>
      </c>
      <c r="EV156" s="2">
        <f t="shared" si="517"/>
        <v>88.929488922889107</v>
      </c>
      <c r="EW156" s="2">
        <f t="shared" si="517"/>
        <v>90.484459609211314</v>
      </c>
      <c r="EX156" s="2">
        <f t="shared" si="517"/>
        <v>92.440618273808383</v>
      </c>
      <c r="EY156" s="2">
        <f t="shared" si="517"/>
        <v>92.142665642776677</v>
      </c>
      <c r="EZ156" s="2">
        <f t="shared" si="517"/>
        <v>90.744787066601816</v>
      </c>
      <c r="FA156" s="2">
        <f t="shared" si="517"/>
        <v>90.954430315067981</v>
      </c>
      <c r="FB156" s="2">
        <f t="shared" si="517"/>
        <v>91.077993928225908</v>
      </c>
      <c r="FC156" s="2">
        <f t="shared" si="517"/>
        <v>91.685321403422279</v>
      </c>
      <c r="FD156" s="2">
        <f t="shared" si="517"/>
        <v>92.082069967600546</v>
      </c>
      <c r="FE156" s="2">
        <f t="shared" si="517"/>
        <v>92.570413967705662</v>
      </c>
      <c r="FG156" s="2">
        <f t="shared" si="518"/>
        <v>0.99978579390104616</v>
      </c>
      <c r="FH156" s="2">
        <f t="shared" si="519"/>
        <v>0.9996879165088508</v>
      </c>
      <c r="FI156" s="2">
        <f t="shared" si="519"/>
        <v>0.99972880814801046</v>
      </c>
      <c r="FJ156" s="2">
        <f t="shared" si="519"/>
        <v>0.99972325672406326</v>
      </c>
      <c r="FK156" s="2">
        <f t="shared" si="519"/>
        <v>0.99971801395447935</v>
      </c>
      <c r="FL156" s="2">
        <f t="shared" si="519"/>
        <v>0.99968367940695424</v>
      </c>
      <c r="FM156" s="2">
        <f t="shared" si="519"/>
        <v>0.99970589962400402</v>
      </c>
      <c r="FN156" s="2">
        <f t="shared" si="519"/>
        <v>0.99971083400342953</v>
      </c>
      <c r="FO156" s="2">
        <f t="shared" si="519"/>
        <v>0.99971657426566307</v>
      </c>
      <c r="FP156" s="2">
        <f t="shared" si="519"/>
        <v>0.99968312240500734</v>
      </c>
      <c r="FQ156" s="2">
        <f t="shared" si="519"/>
        <v>0.99966763429520789</v>
      </c>
      <c r="FR156" s="2">
        <f t="shared" si="519"/>
        <v>0.99970389926890757</v>
      </c>
      <c r="FS156" s="2">
        <f t="shared" si="519"/>
        <v>0.99967616233380907</v>
      </c>
      <c r="FT156" s="2">
        <f t="shared" si="519"/>
        <v>0.99971141043824763</v>
      </c>
      <c r="FU156" s="2">
        <f t="shared" si="519"/>
        <v>0.99963807165166774</v>
      </c>
      <c r="FW156" s="2">
        <f t="shared" ref="FW156:FW219" si="536">POWER(10,($B156-C$232)/C$229)/(1+POWER(10,($B156-C$232)/C$229))</f>
        <v>0.29696592931121391</v>
      </c>
      <c r="FX156" s="2">
        <f t="shared" si="376"/>
        <v>0.26732845248132286</v>
      </c>
      <c r="FY156" s="2">
        <f t="shared" si="377"/>
        <v>0.29971010772936119</v>
      </c>
      <c r="FZ156" s="2">
        <f t="shared" si="378"/>
        <v>0.31107760200582829</v>
      </c>
      <c r="GA156" s="2">
        <f t="shared" si="379"/>
        <v>0.31202048887520617</v>
      </c>
      <c r="GB156" s="2">
        <f t="shared" si="380"/>
        <v>0.29725808483100574</v>
      </c>
      <c r="GC156" s="2">
        <f t="shared" si="381"/>
        <v>0.32501065948397889</v>
      </c>
      <c r="GD156" s="2">
        <f t="shared" si="382"/>
        <v>0.34852412693165963</v>
      </c>
      <c r="GE156" s="2">
        <f t="shared" si="383"/>
        <v>0.37961050618982201</v>
      </c>
      <c r="GF156" s="2">
        <f t="shared" si="384"/>
        <v>0.36705155283508512</v>
      </c>
      <c r="GG156" s="2">
        <f t="shared" si="385"/>
        <v>0.35648487182861971</v>
      </c>
      <c r="GH156" s="2">
        <f t="shared" si="386"/>
        <v>0.3279235351515225</v>
      </c>
      <c r="GI156" s="2">
        <f t="shared" si="387"/>
        <v>0.28029761126424868</v>
      </c>
      <c r="GJ156" s="2">
        <f t="shared" si="388"/>
        <v>0.26585224526045204</v>
      </c>
      <c r="GK156" s="2">
        <f t="shared" si="389"/>
        <v>0.23372852614149603</v>
      </c>
      <c r="GM156" s="86">
        <f t="shared" ref="GM156:GM219" si="537" xml:space="preserve"> _xlfn.NORM.DIST($B156, C$7, ABS(C$11), TRUE) * _xlfn.NORM.DIST(($B156 - C$7)*C$15, 0, ABS(C$11), TRUE) * 2</f>
        <v>2.5148804839054999E-269</v>
      </c>
      <c r="GN156" s="86">
        <f t="shared" si="390"/>
        <v>2.3734915046429216E-258</v>
      </c>
      <c r="GO156" s="86">
        <f t="shared" si="391"/>
        <v>0</v>
      </c>
      <c r="GP156" s="86">
        <f t="shared" si="392"/>
        <v>0</v>
      </c>
      <c r="GQ156" s="86">
        <f t="shared" si="393"/>
        <v>0</v>
      </c>
      <c r="GR156" s="86">
        <f t="shared" si="394"/>
        <v>0</v>
      </c>
      <c r="GS156" s="86">
        <f t="shared" si="395"/>
        <v>0</v>
      </c>
      <c r="GT156" s="86">
        <f t="shared" si="396"/>
        <v>0</v>
      </c>
      <c r="GU156" s="86">
        <f t="shared" si="397"/>
        <v>8.4403540913422946E-263</v>
      </c>
      <c r="GV156" s="86">
        <f t="shared" si="398"/>
        <v>0</v>
      </c>
      <c r="GW156" s="86">
        <f t="shared" si="399"/>
        <v>0</v>
      </c>
      <c r="GX156" s="86">
        <f t="shared" si="400"/>
        <v>0</v>
      </c>
      <c r="GY156" s="86">
        <f t="shared" si="401"/>
        <v>1.65657392827658E-243</v>
      </c>
      <c r="GZ156" s="86">
        <f t="shared" si="402"/>
        <v>0</v>
      </c>
      <c r="HA156" s="86">
        <f t="shared" si="403"/>
        <v>6.4997890637879638E-252</v>
      </c>
      <c r="HC156" s="86">
        <f t="shared" ref="HC156:HC219" si="538" xml:space="preserve"> _xlfn.NORM.DIST($B156, C$8, ABS(C$12), TRUE) * _xlfn.NORM.DIST(($B156 - C$8)*C$16, 0, ABS(C$12), TRUE) * 2</f>
        <v>5.5745048058684338E-147</v>
      </c>
      <c r="HD156" s="86">
        <f t="shared" si="404"/>
        <v>7.2861678297498165E-155</v>
      </c>
      <c r="HE156" s="86">
        <f t="shared" si="405"/>
        <v>1.6028543839124002E-186</v>
      </c>
      <c r="HF156" s="86">
        <f t="shared" si="406"/>
        <v>7.9842988366349624E-174</v>
      </c>
      <c r="HG156" s="86">
        <f t="shared" si="407"/>
        <v>7.4172364829729518E-222</v>
      </c>
      <c r="HH156" s="86">
        <f t="shared" si="408"/>
        <v>1.6895681145364719E-288</v>
      </c>
      <c r="HI156" s="86">
        <f t="shared" si="409"/>
        <v>2.3068265834003692E-258</v>
      </c>
      <c r="HJ156" s="86">
        <f t="shared" si="410"/>
        <v>3.4880214150243218E-206</v>
      </c>
      <c r="HK156" s="86">
        <f t="shared" si="411"/>
        <v>1.1059250771691424E-183</v>
      </c>
      <c r="HL156" s="86">
        <f t="shared" si="412"/>
        <v>1.5436654312215244E-220</v>
      </c>
      <c r="HM156" s="86">
        <f t="shared" si="413"/>
        <v>1.7249347848201364E-254</v>
      </c>
      <c r="HN156" s="86">
        <f t="shared" si="414"/>
        <v>4.8764600323816807E-168</v>
      </c>
      <c r="HO156" s="86">
        <f t="shared" si="415"/>
        <v>3.5928709433593713E-123</v>
      </c>
      <c r="HP156" s="86">
        <f t="shared" si="416"/>
        <v>1.3574512598020224E-173</v>
      </c>
      <c r="HQ156" s="86">
        <f t="shared" si="417"/>
        <v>1.0103441488646458E-120</v>
      </c>
      <c r="HS156" s="86">
        <f t="shared" ref="HS156:HS219" si="539" xml:space="preserve"> _xlfn.NORM.DIST($B156, C$9, ABS(C$13), TRUE) * _xlfn.NORM.DIST(($B156 - C$9)*C$17, 0, ABS(C$13), TRUE) * 2</f>
        <v>1.8302360601880964E-6</v>
      </c>
      <c r="HT156" s="86">
        <f t="shared" si="418"/>
        <v>8.2496184785115749E-7</v>
      </c>
      <c r="HU156" s="86">
        <f t="shared" si="419"/>
        <v>2.422142200110439E-8</v>
      </c>
      <c r="HV156" s="86">
        <f t="shared" si="420"/>
        <v>7.4619282480579752E-8</v>
      </c>
      <c r="HW156" s="86">
        <f t="shared" si="421"/>
        <v>6.3192484968344261E-8</v>
      </c>
      <c r="HX156" s="86">
        <f t="shared" si="422"/>
        <v>1.5218879318830722E-8</v>
      </c>
      <c r="HY156" s="86">
        <f t="shared" si="423"/>
        <v>8.3797644756363585E-9</v>
      </c>
      <c r="HZ156" s="86">
        <f t="shared" si="424"/>
        <v>4.6207559375167593E-10</v>
      </c>
      <c r="IA156" s="86">
        <f t="shared" si="425"/>
        <v>1.3092272108820856E-10</v>
      </c>
      <c r="IB156" s="86">
        <f t="shared" si="426"/>
        <v>6.1353439566109165E-11</v>
      </c>
      <c r="IC156" s="86">
        <f t="shared" si="427"/>
        <v>5.1609293723734913E-11</v>
      </c>
      <c r="ID156" s="86">
        <f t="shared" si="428"/>
        <v>8.4560300735665442E-10</v>
      </c>
      <c r="IE156" s="86">
        <f t="shared" si="429"/>
        <v>1.2762497787956238E-7</v>
      </c>
      <c r="IF156" s="86">
        <f t="shared" si="430"/>
        <v>1.0824642156387319E-7</v>
      </c>
      <c r="IG156" s="86">
        <f t="shared" si="431"/>
        <v>3.7812523159378408E-6</v>
      </c>
      <c r="II156" s="86">
        <f t="shared" ref="II156:II219" si="540" xml:space="preserve"> _xlfn.NORM.DIST($B156, C$10, ABS(C$14), TRUE) * _xlfn.NORM.DIST(($B156 - C$10)*C$18, 0, ABS(C$14), TRUE) * 2</f>
        <v>3.9490061010965388E-3</v>
      </c>
      <c r="IJ156" s="86">
        <f t="shared" ref="IJ156:IJ219" si="541" xml:space="preserve"> _xlfn.NORM.DIST($B156, D$10, ABS(D$14), TRUE) * _xlfn.NORM.DIST(($B156 - D$10)*D$18, 0, ABS(D$14), TRUE) * 2</f>
        <v>4.8127443215624223E-4</v>
      </c>
      <c r="IK156" s="86">
        <f t="shared" ref="IK156:IK219" si="542" xml:space="preserve"> _xlfn.NORM.DIST($B156, E$10, ABS(E$14), TRUE) * _xlfn.NORM.DIST(($B156 - E$10)*E$18, 0, ABS(E$14), TRUE) * 2</f>
        <v>1.1748900719795534E-3</v>
      </c>
      <c r="IL156" s="86">
        <f t="shared" ref="IL156:IL219" si="543" xml:space="preserve"> _xlfn.NORM.DIST($B156, F$10, ABS(F$14), TRUE) * _xlfn.NORM.DIST(($B156 - F$10)*F$18, 0, ABS(F$14), TRUE) * 2</f>
        <v>2.3281207177487011E-3</v>
      </c>
      <c r="IM156" s="86">
        <f t="shared" ref="IM156:IM219" si="544" xml:space="preserve"> _xlfn.NORM.DIST($B156, G$10, ABS(G$14), TRUE) * _xlfn.NORM.DIST(($B156 - G$10)*G$18, 0, ABS(G$14), TRUE) * 2</f>
        <v>2.4893015670208202E-3</v>
      </c>
      <c r="IN156" s="86">
        <f t="shared" ref="IN156:IN219" si="545" xml:space="preserve"> _xlfn.NORM.DIST($B156, H$10, ABS(H$14), TRUE) * _xlfn.NORM.DIST(($B156 - H$10)*H$18, 0, ABS(H$14), TRUE) * 2</f>
        <v>4.8935111093034592E-4</v>
      </c>
      <c r="IO156" s="86">
        <f t="shared" ref="IO156:IO219" si="546" xml:space="preserve"> _xlfn.NORM.DIST($B156, I$10, ABS(I$14), TRUE) * _xlfn.NORM.DIST(($B156 - I$10)*I$18, 0, ABS(I$14), TRUE) * 2</f>
        <v>3.5340571793412681E-3</v>
      </c>
      <c r="IP156" s="86">
        <f t="shared" ref="IP156:IP219" si="547" xml:space="preserve"> _xlfn.NORM.DIST($B156, J$10, ABS(J$14), TRUE) * _xlfn.NORM.DIST(($B156 - J$10)*J$18, 0, ABS(J$14), TRUE) * 2</f>
        <v>1.0001936448797058E-2</v>
      </c>
      <c r="IQ156" s="86">
        <f t="shared" ref="IQ156:IQ219" si="548" xml:space="preserve"> _xlfn.NORM.DIST($B156, K$10, ABS(K$14), TRUE) * _xlfn.NORM.DIST(($B156 - K$10)*K$18, 0, ABS(K$14), TRUE) * 2</f>
        <v>4.0440936303223624E-2</v>
      </c>
      <c r="IR156" s="86">
        <f t="shared" ref="IR156:IR219" si="549" xml:space="preserve"> _xlfn.NORM.DIST($B156, L$10, ABS(L$14), TRUE) * _xlfn.NORM.DIST(($B156 - L$10)*L$18, 0, ABS(L$14), TRUE) * 2</f>
        <v>2.3823354647719022E-2</v>
      </c>
      <c r="IS156" s="86">
        <f t="shared" ref="IS156:IS219" si="550" xml:space="preserve"> _xlfn.NORM.DIST($B156, M$10, ABS(M$14), TRUE) * _xlfn.NORM.DIST(($B156 - M$10)*M$18, 0, ABS(M$14), TRUE) * 2</f>
        <v>1.2444227889755622E-2</v>
      </c>
      <c r="IT156" s="86">
        <f t="shared" ref="IT156:IT219" si="551" xml:space="preserve"> _xlfn.NORM.DIST($B156, N$10, ABS(N$14), TRUE) * _xlfn.NORM.DIST(($B156 - N$10)*N$18, 0, ABS(N$14), TRUE) * 2</f>
        <v>3.4025619762968629E-3</v>
      </c>
      <c r="IU156" s="86">
        <f t="shared" ref="IU156:IU219" si="552" xml:space="preserve"> _xlfn.NORM.DIST($B156, O$10, ABS(O$14), TRUE) * _xlfn.NORM.DIST(($B156 - O$10)*O$18, 0, ABS(O$14), TRUE) * 2</f>
        <v>2.6041990979773451E-4</v>
      </c>
      <c r="IV156" s="86">
        <f t="shared" ref="IV156:IV219" si="553" xml:space="preserve"> _xlfn.NORM.DIST($B156, P$10, ABS(P$14), TRUE) * _xlfn.NORM.DIST(($B156 - P$10)*P$18, 0, ABS(P$14), TRUE) * 2</f>
        <v>4.8073173972878617E-3</v>
      </c>
      <c r="IW156" s="86">
        <f t="shared" ref="IW156:IW219" si="554" xml:space="preserve"> _xlfn.NORM.DIST($B156, Q$10, ABS(Q$14), TRUE) * _xlfn.NORM.DIST(($B156 - Q$10)*Q$18, 0, ABS(Q$14), TRUE) * 2</f>
        <v>4.1240804157007538E-3</v>
      </c>
      <c r="IY156" s="86">
        <f t="shared" ref="IY156:IY219" si="555">GM156+HC156+HS156+II156</f>
        <v>3.9508363371567271E-3</v>
      </c>
      <c r="IZ156" s="86">
        <f t="shared" ref="IZ156:IZ219" si="556">GN156+HD156+HT156+IJ156</f>
        <v>4.820993940040934E-4</v>
      </c>
      <c r="JA156" s="86">
        <f t="shared" ref="JA156:JA219" si="557">GO156+HE156+HU156+IK156</f>
        <v>1.1749142934015546E-3</v>
      </c>
      <c r="JB156" s="86">
        <f t="shared" ref="JB156:JB219" si="558">GP156+HF156+HV156+IL156</f>
        <v>2.3281953370311815E-3</v>
      </c>
      <c r="JC156" s="86">
        <f t="shared" ref="JC156:JC219" si="559">GQ156+HG156+HW156+IM156</f>
        <v>2.4893647595057885E-3</v>
      </c>
      <c r="JD156" s="86">
        <f t="shared" ref="JD156:JD219" si="560">GR156+HH156+HX156+IN156</f>
        <v>4.893663298096648E-4</v>
      </c>
      <c r="JE156" s="86">
        <f t="shared" ref="JE156:JE219" si="561">GS156+HI156+HY156+IO156</f>
        <v>3.5340655591057438E-3</v>
      </c>
      <c r="JF156" s="86">
        <f t="shared" ref="JF156:JF219" si="562">GT156+HJ156+HZ156+IP156</f>
        <v>1.0001936910872651E-2</v>
      </c>
      <c r="JG156" s="86">
        <f t="shared" ref="JG156:JG219" si="563">GU156+HK156+IA156+IQ156</f>
        <v>4.0440936434146348E-2</v>
      </c>
      <c r="JH156" s="86">
        <f t="shared" ref="JH156:JH219" si="564">GV156+HL156+IB156+IR156</f>
        <v>2.3823354709072462E-2</v>
      </c>
      <c r="JI156" s="86">
        <f t="shared" ref="JI156:JI219" si="565">GW156+HM156+IC156+IS156</f>
        <v>1.2444227941364915E-2</v>
      </c>
      <c r="JJ156" s="86">
        <f t="shared" ref="JJ156:JJ219" si="566">GX156+HN156+ID156+IT156</f>
        <v>3.4025628218998702E-3</v>
      </c>
      <c r="JK156" s="86">
        <f t="shared" ref="JK156:JK219" si="567">GY156+HO156+IE156+IU156</f>
        <v>2.6054753477561406E-4</v>
      </c>
      <c r="JL156" s="86">
        <f t="shared" ref="JL156:JL219" si="568">GZ156+HP156+IF156+IV156</f>
        <v>4.8074256437094258E-3</v>
      </c>
      <c r="JM156" s="86">
        <f t="shared" ref="JM156:JM219" si="569">HA156+HQ156+IG156+IW156</f>
        <v>4.1278616680166915E-3</v>
      </c>
    </row>
    <row r="157" spans="2:273" x14ac:dyDescent="0.25">
      <c r="B157" s="2">
        <v>130</v>
      </c>
      <c r="C157" s="37">
        <v>90.082999999999998</v>
      </c>
      <c r="D157" s="37">
        <v>89.912000000000006</v>
      </c>
      <c r="E157" s="37">
        <v>87.578999999999994</v>
      </c>
      <c r="F157" s="37">
        <v>87.561000000000007</v>
      </c>
      <c r="G157" s="37">
        <v>87.332999999999998</v>
      </c>
      <c r="H157" s="37">
        <v>88.105000000000004</v>
      </c>
      <c r="I157" s="37">
        <v>90.912000000000006</v>
      </c>
      <c r="J157" s="37">
        <v>94.509</v>
      </c>
      <c r="K157" s="37">
        <v>98.456000000000003</v>
      </c>
      <c r="L157" s="37">
        <v>95.86</v>
      </c>
      <c r="M157" s="37">
        <v>93.981999999999999</v>
      </c>
      <c r="N157" s="37">
        <v>91.421000000000006</v>
      </c>
      <c r="O157" s="37">
        <v>94.034999999999997</v>
      </c>
      <c r="P157" s="37">
        <v>94.745999999999995</v>
      </c>
      <c r="Q157" s="37">
        <v>99.507999999999996</v>
      </c>
      <c r="S157" s="4">
        <f t="shared" si="441"/>
        <v>89.149099418380345</v>
      </c>
      <c r="T157" s="4">
        <f t="shared" si="442"/>
        <v>88.702842982175056</v>
      </c>
      <c r="U157" s="4">
        <f t="shared" si="443"/>
        <v>87.571439425757831</v>
      </c>
      <c r="V157" s="4">
        <f t="shared" si="444"/>
        <v>88.325390496956146</v>
      </c>
      <c r="W157" s="4">
        <f t="shared" si="445"/>
        <v>88.649506016339515</v>
      </c>
      <c r="X157" s="4">
        <f t="shared" si="446"/>
        <v>88.543243990367969</v>
      </c>
      <c r="Y157" s="4">
        <f t="shared" si="447"/>
        <v>90.593604251905461</v>
      </c>
      <c r="Z157" s="4">
        <f t="shared" si="448"/>
        <v>93.707114419498467</v>
      </c>
      <c r="AA157" s="4">
        <f t="shared" si="449"/>
        <v>96.693359950050706</v>
      </c>
      <c r="AB157" s="4">
        <f t="shared" si="450"/>
        <v>94.492426198176645</v>
      </c>
      <c r="AC157" s="4">
        <f t="shared" si="451"/>
        <v>93.264001499505781</v>
      </c>
      <c r="AD157" s="4">
        <f t="shared" si="452"/>
        <v>91.903674530154859</v>
      </c>
      <c r="AE157" s="4">
        <f t="shared" si="453"/>
        <v>91.772261320328113</v>
      </c>
      <c r="AF157" s="4">
        <f t="shared" si="454"/>
        <v>94.434555329654671</v>
      </c>
      <c r="AG157" s="4">
        <f t="shared" si="455"/>
        <v>96.659554936218456</v>
      </c>
      <c r="AI157" s="4">
        <f t="shared" si="456"/>
        <v>0.93390058161965328</v>
      </c>
      <c r="AJ157" s="4">
        <f t="shared" si="457"/>
        <v>1.2091570178249498</v>
      </c>
      <c r="AK157" s="4">
        <f t="shared" si="458"/>
        <v>7.5605742421629429E-3</v>
      </c>
      <c r="AL157" s="4">
        <f t="shared" si="459"/>
        <v>-0.76439049695613903</v>
      </c>
      <c r="AM157" s="4">
        <f t="shared" si="460"/>
        <v>-1.3165060163395168</v>
      </c>
      <c r="AN157" s="4">
        <f t="shared" si="461"/>
        <v>-0.43824399036796535</v>
      </c>
      <c r="AO157" s="4">
        <f t="shared" si="462"/>
        <v>0.31839574809454518</v>
      </c>
      <c r="AP157" s="4">
        <f t="shared" si="463"/>
        <v>0.80188558050153347</v>
      </c>
      <c r="AQ157" s="4">
        <f t="shared" si="464"/>
        <v>1.7626400499492973</v>
      </c>
      <c r="AR157" s="4">
        <f t="shared" si="465"/>
        <v>1.3675738018233545</v>
      </c>
      <c r="AS157" s="4">
        <f t="shared" si="466"/>
        <v>0.71799850049421821</v>
      </c>
      <c r="AT157" s="4">
        <f t="shared" si="467"/>
        <v>-0.48267453015485273</v>
      </c>
      <c r="AU157" s="4">
        <f t="shared" si="468"/>
        <v>2.2627386796718838</v>
      </c>
      <c r="AV157" s="4">
        <f t="shared" si="469"/>
        <v>0.31144467034532397</v>
      </c>
      <c r="AW157" s="4">
        <f t="shared" si="469"/>
        <v>2.8484450637815399</v>
      </c>
      <c r="AY157" s="2">
        <f t="shared" si="520"/>
        <v>89.149099418380345</v>
      </c>
      <c r="AZ157" s="2">
        <f t="shared" si="359"/>
        <v>88.678159006884584</v>
      </c>
      <c r="BA157" s="2">
        <f t="shared" si="360"/>
        <v>87.405527519823778</v>
      </c>
      <c r="BB157" s="2">
        <f t="shared" si="361"/>
        <v>88.051415738788123</v>
      </c>
      <c r="BC157" s="2">
        <f t="shared" si="362"/>
        <v>88.333331633206143</v>
      </c>
      <c r="BD157" s="2">
        <f t="shared" si="363"/>
        <v>88.404981032018895</v>
      </c>
      <c r="BE157" s="2">
        <f t="shared" si="364"/>
        <v>89.931709010033231</v>
      </c>
      <c r="BF157" s="2">
        <f t="shared" si="365"/>
        <v>92.187081893389291</v>
      </c>
      <c r="BG157" s="2">
        <f t="shared" si="366"/>
        <v>91.84859681247309</v>
      </c>
      <c r="BH157" s="2">
        <f t="shared" si="367"/>
        <v>90.755443601228706</v>
      </c>
      <c r="BI157" s="2">
        <f t="shared" si="368"/>
        <v>90.374440580289772</v>
      </c>
      <c r="BJ157" s="2">
        <f t="shared" si="369"/>
        <v>90.804335722068174</v>
      </c>
      <c r="BK157" s="2">
        <f t="shared" si="370"/>
        <v>91.650463685358787</v>
      </c>
      <c r="BL157" s="2">
        <f t="shared" si="371"/>
        <v>92.452306754832463</v>
      </c>
      <c r="BM157" s="2">
        <f t="shared" si="372"/>
        <v>93.818405802691487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90.082999999999998</v>
      </c>
      <c r="CF157" s="2">
        <f t="shared" si="522"/>
        <v>89.912000000000006</v>
      </c>
      <c r="CG157" s="2">
        <f t="shared" si="523"/>
        <v>87.578999999999994</v>
      </c>
      <c r="CH157" s="2">
        <f t="shared" si="524"/>
        <v>87.561000000000007</v>
      </c>
      <c r="CI157" s="2">
        <f t="shared" si="525"/>
        <v>87.332999999999998</v>
      </c>
      <c r="CJ157" s="2">
        <f t="shared" si="526"/>
        <v>88.105000000000004</v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>
        <f t="shared" si="533"/>
        <v>94.034999999999997</v>
      </c>
      <c r="CR157" s="2" t="str">
        <f t="shared" si="534"/>
        <v/>
      </c>
      <c r="CS157" s="2">
        <f t="shared" si="535"/>
        <v>99.507999999999996</v>
      </c>
      <c r="CU157" s="2">
        <f t="shared" si="485"/>
        <v>90.082999999999998</v>
      </c>
      <c r="CV157" s="2">
        <f t="shared" si="486"/>
        <v>89.912000000000006</v>
      </c>
      <c r="CW157" s="2">
        <f t="shared" si="487"/>
        <v>87.578999999999994</v>
      </c>
      <c r="CX157" s="2">
        <f t="shared" si="488"/>
        <v>87.561000000000007</v>
      </c>
      <c r="CY157" s="2">
        <f t="shared" si="489"/>
        <v>87.332999999999998</v>
      </c>
      <c r="CZ157" s="2">
        <f t="shared" si="490"/>
        <v>88.105000000000004</v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>
        <f t="shared" si="497"/>
        <v>94.034999999999997</v>
      </c>
      <c r="DH157" s="2" t="str">
        <f t="shared" si="498"/>
        <v/>
      </c>
      <c r="DI157" s="2">
        <f t="shared" si="499"/>
        <v>99.507999999999996</v>
      </c>
      <c r="DK157" s="2">
        <f t="shared" si="500"/>
        <v>118.19845424371738</v>
      </c>
      <c r="DL157" s="2">
        <f t="shared" si="501"/>
        <v>122.35455104497211</v>
      </c>
      <c r="DM157" s="2">
        <f t="shared" si="501"/>
        <v>124.39987439024385</v>
      </c>
      <c r="DN157" s="2">
        <f t="shared" si="501"/>
        <v>124.33850121951218</v>
      </c>
      <c r="DO157" s="2">
        <f t="shared" si="501"/>
        <v>123.15508434547907</v>
      </c>
      <c r="DP157" s="2">
        <f t="shared" si="501"/>
        <v>136.61770128022755</v>
      </c>
      <c r="DQ157" s="2">
        <f t="shared" si="501"/>
        <v>124.09830495677865</v>
      </c>
      <c r="DR157" s="2">
        <f t="shared" si="501"/>
        <v>132.00021763869134</v>
      </c>
      <c r="DS157" s="2">
        <f t="shared" si="501"/>
        <v>128.26447773279352</v>
      </c>
      <c r="DT157" s="2">
        <f t="shared" si="501"/>
        <v>133.72150023707917</v>
      </c>
      <c r="DU157" s="2">
        <f t="shared" si="501"/>
        <v>125.41025557136085</v>
      </c>
      <c r="DV157" s="2">
        <f t="shared" si="501"/>
        <v>131.27624237516872</v>
      </c>
      <c r="DW157" s="2">
        <f t="shared" si="501"/>
        <v>122.86007801728853</v>
      </c>
      <c r="DX157" s="2">
        <f t="shared" si="501"/>
        <v>120.44721774811248</v>
      </c>
      <c r="DY157" s="2">
        <f t="shared" si="501"/>
        <v>119.73251426024959</v>
      </c>
      <c r="EA157" s="2">
        <f t="shared" si="440"/>
        <v>89.109925513585154</v>
      </c>
      <c r="EB157" s="2">
        <f t="shared" si="502"/>
        <v>88.609995549040519</v>
      </c>
      <c r="EC157" s="2">
        <f t="shared" si="503"/>
        <v>87.118261230965203</v>
      </c>
      <c r="ED157" s="2">
        <f t="shared" si="504"/>
        <v>87.788194362483225</v>
      </c>
      <c r="EE157" s="2">
        <f t="shared" si="505"/>
        <v>88.150359990355255</v>
      </c>
      <c r="EF157" s="2">
        <f t="shared" si="506"/>
        <v>88.214535527599224</v>
      </c>
      <c r="EG157" s="2">
        <f t="shared" si="507"/>
        <v>89.690497498772956</v>
      </c>
      <c r="EH157" s="2">
        <f t="shared" si="508"/>
        <v>92.104565905412699</v>
      </c>
      <c r="EI157" s="2">
        <f t="shared" si="509"/>
        <v>91.719210942910848</v>
      </c>
      <c r="EJ157" s="2">
        <f t="shared" si="510"/>
        <v>90.825649250368855</v>
      </c>
      <c r="EK157" s="2">
        <f t="shared" si="511"/>
        <v>90.080895466873997</v>
      </c>
      <c r="EL157" s="2">
        <f t="shared" si="512"/>
        <v>90.706794980077575</v>
      </c>
      <c r="EM157" s="2">
        <f t="shared" si="513"/>
        <v>91.670548881666519</v>
      </c>
      <c r="EN157" s="2">
        <f t="shared" si="514"/>
        <v>92.642492651561554</v>
      </c>
      <c r="EO157" s="2">
        <f t="shared" si="515"/>
        <v>94.270529131460009</v>
      </c>
      <c r="EQ157" s="2">
        <f t="shared" si="516"/>
        <v>89.215726786181193</v>
      </c>
      <c r="ER157" s="2">
        <f t="shared" si="517"/>
        <v>88.814925426334938</v>
      </c>
      <c r="ES157" s="2">
        <f t="shared" si="517"/>
        <v>87.988811261185532</v>
      </c>
      <c r="ET157" s="2">
        <f t="shared" si="517"/>
        <v>88.555203790934968</v>
      </c>
      <c r="EU157" s="2">
        <f t="shared" si="517"/>
        <v>88.674165107030746</v>
      </c>
      <c r="EV157" s="2">
        <f t="shared" si="517"/>
        <v>88.771522565248816</v>
      </c>
      <c r="EW157" s="2">
        <f t="shared" si="517"/>
        <v>90.361873883792896</v>
      </c>
      <c r="EX157" s="2">
        <f t="shared" si="517"/>
        <v>92.299293945534515</v>
      </c>
      <c r="EY157" s="2">
        <f t="shared" si="517"/>
        <v>92.017917008935143</v>
      </c>
      <c r="EZ157" s="2">
        <f t="shared" si="517"/>
        <v>90.613138623980589</v>
      </c>
      <c r="FA157" s="2">
        <f t="shared" si="517"/>
        <v>90.829372950260904</v>
      </c>
      <c r="FB157" s="2">
        <f t="shared" si="517"/>
        <v>90.955220472023683</v>
      </c>
      <c r="FC157" s="2">
        <f t="shared" si="517"/>
        <v>91.572646459756328</v>
      </c>
      <c r="FD157" s="2">
        <f t="shared" si="517"/>
        <v>91.94757277301315</v>
      </c>
      <c r="FE157" s="2">
        <f t="shared" si="517"/>
        <v>92.43302259093177</v>
      </c>
      <c r="FG157" s="2">
        <f t="shared" si="518"/>
        <v>0.99980463803375186</v>
      </c>
      <c r="FH157" s="2">
        <f t="shared" si="519"/>
        <v>0.99971536865732136</v>
      </c>
      <c r="FI157" s="2">
        <f t="shared" si="519"/>
        <v>0.99975266418952746</v>
      </c>
      <c r="FJ157" s="2">
        <f t="shared" si="519"/>
        <v>0.99974760098660775</v>
      </c>
      <c r="FK157" s="2">
        <f t="shared" si="519"/>
        <v>0.99974281928884345</v>
      </c>
      <c r="FL157" s="2">
        <f t="shared" si="519"/>
        <v>0.99971150416078858</v>
      </c>
      <c r="FM157" s="2">
        <f t="shared" si="519"/>
        <v>0.9997317703280808</v>
      </c>
      <c r="FN157" s="2">
        <f t="shared" si="519"/>
        <v>0.9997362707665669</v>
      </c>
      <c r="FO157" s="2">
        <f t="shared" si="519"/>
        <v>0.99974150621171276</v>
      </c>
      <c r="FP157" s="2">
        <f t="shared" si="519"/>
        <v>0.99971099614067171</v>
      </c>
      <c r="FQ157" s="2">
        <f t="shared" si="519"/>
        <v>0.99969687000969043</v>
      </c>
      <c r="FR157" s="2">
        <f t="shared" si="519"/>
        <v>0.99972994588780584</v>
      </c>
      <c r="FS157" s="2">
        <f t="shared" si="519"/>
        <v>0.99970464812242543</v>
      </c>
      <c r="FT157" s="2">
        <f t="shared" si="519"/>
        <v>0.99973679650809555</v>
      </c>
      <c r="FU157" s="2">
        <f t="shared" si="519"/>
        <v>0.99966990691118163</v>
      </c>
      <c r="FW157" s="2">
        <f t="shared" si="536"/>
        <v>0.31654735151514707</v>
      </c>
      <c r="FX157" s="2">
        <f t="shared" si="376"/>
        <v>0.28574993787281328</v>
      </c>
      <c r="FY157" s="2">
        <f t="shared" si="377"/>
        <v>0.31939027189709829</v>
      </c>
      <c r="FZ157" s="2">
        <f t="shared" si="378"/>
        <v>0.33115122903730704</v>
      </c>
      <c r="GA157" s="2">
        <f t="shared" si="379"/>
        <v>0.33212562727823131</v>
      </c>
      <c r="GB157" s="2">
        <f t="shared" si="380"/>
        <v>0.31685008907947654</v>
      </c>
      <c r="GC157" s="2">
        <f t="shared" si="381"/>
        <v>0.34553243386341997</v>
      </c>
      <c r="GD157" s="2">
        <f t="shared" si="382"/>
        <v>0.36971736727087279</v>
      </c>
      <c r="GE157" s="2">
        <f t="shared" si="383"/>
        <v>0.40152899036204048</v>
      </c>
      <c r="GF157" s="2">
        <f t="shared" si="384"/>
        <v>0.38869922426166015</v>
      </c>
      <c r="GG157" s="2">
        <f t="shared" si="385"/>
        <v>0.37788140740027959</v>
      </c>
      <c r="GH157" s="2">
        <f t="shared" si="386"/>
        <v>0.34853426358874368</v>
      </c>
      <c r="GI157" s="2">
        <f t="shared" si="387"/>
        <v>0.29924777882905507</v>
      </c>
      <c r="GJ157" s="2">
        <f t="shared" si="388"/>
        <v>0.28421146604483949</v>
      </c>
      <c r="GK157" s="2">
        <f t="shared" si="389"/>
        <v>0.2506266747517204</v>
      </c>
      <c r="GM157" s="86">
        <f t="shared" si="537"/>
        <v>5.8030214433266161E-277</v>
      </c>
      <c r="GN157" s="86">
        <f t="shared" si="390"/>
        <v>9.4846033590807384E-266</v>
      </c>
      <c r="GO157" s="86">
        <f t="shared" si="391"/>
        <v>0</v>
      </c>
      <c r="GP157" s="86">
        <f t="shared" si="392"/>
        <v>0</v>
      </c>
      <c r="GQ157" s="86">
        <f t="shared" si="393"/>
        <v>0</v>
      </c>
      <c r="GR157" s="86">
        <f t="shared" si="394"/>
        <v>0</v>
      </c>
      <c r="GS157" s="86">
        <f t="shared" si="395"/>
        <v>0</v>
      </c>
      <c r="GT157" s="86">
        <f t="shared" si="396"/>
        <v>0</v>
      </c>
      <c r="GU157" s="86">
        <f t="shared" si="397"/>
        <v>2.9162928230231262E-270</v>
      </c>
      <c r="GV157" s="86">
        <f t="shared" si="398"/>
        <v>0</v>
      </c>
      <c r="GW157" s="86">
        <f t="shared" si="399"/>
        <v>0</v>
      </c>
      <c r="GX157" s="86">
        <f t="shared" si="400"/>
        <v>0</v>
      </c>
      <c r="GY157" s="86">
        <f t="shared" si="401"/>
        <v>1.8981036573860622E-250</v>
      </c>
      <c r="GZ157" s="86">
        <f t="shared" si="402"/>
        <v>0</v>
      </c>
      <c r="HA157" s="86">
        <f t="shared" si="403"/>
        <v>5.0517134883500953E-259</v>
      </c>
      <c r="HC157" s="86">
        <f t="shared" si="538"/>
        <v>8.8639856909393651E-153</v>
      </c>
      <c r="HD157" s="86">
        <f t="shared" si="404"/>
        <v>4.1481664474893776E-161</v>
      </c>
      <c r="HE157" s="86">
        <f t="shared" si="405"/>
        <v>7.2147769785491564E-194</v>
      </c>
      <c r="HF157" s="86">
        <f t="shared" si="406"/>
        <v>9.4941885997886318E-181</v>
      </c>
      <c r="HG157" s="86">
        <f t="shared" si="407"/>
        <v>1.0353196630248758E-230</v>
      </c>
      <c r="HH157" s="86">
        <f t="shared" si="408"/>
        <v>4.2867878967887319E-300</v>
      </c>
      <c r="HI157" s="86">
        <f t="shared" si="409"/>
        <v>1.3468256959090186E-268</v>
      </c>
      <c r="HJ157" s="86">
        <f t="shared" si="410"/>
        <v>2.7549385937023695E-214</v>
      </c>
      <c r="HK157" s="86">
        <f t="shared" si="411"/>
        <v>7.5106877512051233E-191</v>
      </c>
      <c r="HL157" s="86">
        <f t="shared" si="412"/>
        <v>3.4450249264141537E-229</v>
      </c>
      <c r="HM157" s="86">
        <f t="shared" si="413"/>
        <v>1.5274853392865113E-264</v>
      </c>
      <c r="HN157" s="86">
        <f t="shared" si="414"/>
        <v>1.2525114527357898E-174</v>
      </c>
      <c r="HO157" s="86">
        <f t="shared" si="415"/>
        <v>4.1758250767043724E-128</v>
      </c>
      <c r="HP157" s="86">
        <f t="shared" si="416"/>
        <v>1.6588186818539582E-180</v>
      </c>
      <c r="HQ157" s="86">
        <f t="shared" si="417"/>
        <v>1.6347750556554492E-125</v>
      </c>
      <c r="HS157" s="86">
        <f t="shared" si="539"/>
        <v>4.2458708262858137E-7</v>
      </c>
      <c r="HT157" s="86">
        <f t="shared" si="418"/>
        <v>1.7114368977511643E-7</v>
      </c>
      <c r="HU157" s="86">
        <f t="shared" si="419"/>
        <v>3.4625997917381973E-9</v>
      </c>
      <c r="HV157" s="86">
        <f t="shared" si="420"/>
        <v>1.1397045529600103E-8</v>
      </c>
      <c r="HW157" s="86">
        <f t="shared" si="421"/>
        <v>9.5867172937217464E-9</v>
      </c>
      <c r="HX157" s="86">
        <f t="shared" si="422"/>
        <v>1.8681449413511389E-9</v>
      </c>
      <c r="HY157" s="86">
        <f t="shared" si="423"/>
        <v>1.0436202820549809E-9</v>
      </c>
      <c r="HZ157" s="86">
        <f t="shared" si="424"/>
        <v>4.6667050087753829E-11</v>
      </c>
      <c r="IA157" s="86">
        <f t="shared" si="425"/>
        <v>1.2820916590467814E-11</v>
      </c>
      <c r="IB157" s="86">
        <f t="shared" si="426"/>
        <v>5.6626456873085124E-12</v>
      </c>
      <c r="IC157" s="86">
        <f t="shared" si="427"/>
        <v>4.3708790284587817E-12</v>
      </c>
      <c r="ID157" s="86">
        <f t="shared" si="428"/>
        <v>8.8213080891831788E-11</v>
      </c>
      <c r="IE157" s="86">
        <f t="shared" si="429"/>
        <v>1.9438925414035259E-8</v>
      </c>
      <c r="IF157" s="86">
        <f t="shared" si="430"/>
        <v>1.4240694208549696E-8</v>
      </c>
      <c r="IG157" s="86">
        <f t="shared" si="431"/>
        <v>6.4414875324014319E-7</v>
      </c>
      <c r="II157" s="86">
        <f t="shared" si="540"/>
        <v>9.5028356760897392E-3</v>
      </c>
      <c r="IJ157" s="86">
        <f t="shared" si="541"/>
        <v>1.4600200380333517E-3</v>
      </c>
      <c r="IK157" s="86">
        <f t="shared" si="542"/>
        <v>3.6381878393048368E-3</v>
      </c>
      <c r="IL157" s="86">
        <f t="shared" si="543"/>
        <v>6.7092390461304992E-3</v>
      </c>
      <c r="IM157" s="86">
        <f t="shared" si="544"/>
        <v>7.1125427364802816E-3</v>
      </c>
      <c r="IN157" s="86">
        <f t="shared" si="545"/>
        <v>1.7728221436028753E-3</v>
      </c>
      <c r="IO157" s="86">
        <f t="shared" si="546"/>
        <v>1.0110399103584067E-2</v>
      </c>
      <c r="IP157" s="86">
        <f t="shared" si="547"/>
        <v>2.5714763136780935E-2</v>
      </c>
      <c r="IQ157" s="86">
        <f t="shared" si="548"/>
        <v>8.407044831521053E-2</v>
      </c>
      <c r="IR157" s="86">
        <f t="shared" si="549"/>
        <v>5.401415336495112E-2</v>
      </c>
      <c r="IS157" s="86">
        <f t="shared" si="550"/>
        <v>3.1736540931764305E-2</v>
      </c>
      <c r="IT157" s="86">
        <f t="shared" si="551"/>
        <v>9.999999947138875E-3</v>
      </c>
      <c r="IU157" s="86">
        <f t="shared" si="552"/>
        <v>9.4930930931970393E-4</v>
      </c>
      <c r="IV157" s="86">
        <f t="shared" si="553"/>
        <v>1.0000256806410736E-2</v>
      </c>
      <c r="IW157" s="86">
        <f t="shared" si="554"/>
        <v>7.993738369122096E-3</v>
      </c>
      <c r="IY157" s="86">
        <f t="shared" si="555"/>
        <v>9.5032602631723671E-3</v>
      </c>
      <c r="IZ157" s="86">
        <f t="shared" si="556"/>
        <v>1.4601911817231268E-3</v>
      </c>
      <c r="JA157" s="86">
        <f t="shared" si="557"/>
        <v>3.6381913019046283E-3</v>
      </c>
      <c r="JB157" s="86">
        <f t="shared" si="558"/>
        <v>6.7092504431760288E-3</v>
      </c>
      <c r="JC157" s="86">
        <f t="shared" si="559"/>
        <v>7.1125523231975758E-3</v>
      </c>
      <c r="JD157" s="86">
        <f t="shared" si="560"/>
        <v>1.7728240117478166E-3</v>
      </c>
      <c r="JE157" s="86">
        <f t="shared" si="561"/>
        <v>1.011040014720435E-2</v>
      </c>
      <c r="JF157" s="86">
        <f t="shared" si="562"/>
        <v>2.5714763183447984E-2</v>
      </c>
      <c r="JG157" s="86">
        <f t="shared" si="563"/>
        <v>8.4070448328031441E-2</v>
      </c>
      <c r="JH157" s="86">
        <f t="shared" si="564"/>
        <v>5.4014153370613764E-2</v>
      </c>
      <c r="JI157" s="86">
        <f t="shared" si="565"/>
        <v>3.1736540936135184E-2</v>
      </c>
      <c r="JJ157" s="86">
        <f t="shared" si="566"/>
        <v>1.0000000035351956E-2</v>
      </c>
      <c r="JK157" s="86">
        <f t="shared" si="567"/>
        <v>9.4932874824511793E-4</v>
      </c>
      <c r="JL157" s="86">
        <f t="shared" si="568"/>
        <v>1.0000271047104945E-2</v>
      </c>
      <c r="JM157" s="86">
        <f t="shared" si="569"/>
        <v>7.9943825178753359E-3</v>
      </c>
    </row>
    <row r="158" spans="2:273" x14ac:dyDescent="0.25">
      <c r="B158" s="2">
        <v>131</v>
      </c>
      <c r="C158" s="37">
        <v>89.832999999999998</v>
      </c>
      <c r="D158" s="37">
        <v>89.474000000000004</v>
      </c>
      <c r="E158" s="37">
        <v>88.403999999999996</v>
      </c>
      <c r="F158" s="37">
        <v>87.701999999999998</v>
      </c>
      <c r="G158" s="37">
        <v>88.736999999999995</v>
      </c>
      <c r="H158" s="37">
        <v>88.263000000000005</v>
      </c>
      <c r="I158" s="37">
        <v>91.965000000000003</v>
      </c>
      <c r="J158" s="37">
        <v>96</v>
      </c>
      <c r="K158" s="37">
        <v>97.807000000000002</v>
      </c>
      <c r="L158" s="37">
        <v>97.227999999999994</v>
      </c>
      <c r="M158" s="37">
        <v>98.385999999999996</v>
      </c>
      <c r="N158" s="37">
        <v>93.632000000000005</v>
      </c>
      <c r="O158" s="37">
        <v>94.052999999999997</v>
      </c>
      <c r="P158" s="37">
        <v>96.593000000000004</v>
      </c>
      <c r="Q158" s="37">
        <v>102.373</v>
      </c>
      <c r="S158" s="4">
        <f t="shared" si="441"/>
        <v>89.02696671012967</v>
      </c>
      <c r="T158" s="4">
        <f t="shared" si="442"/>
        <v>88.596836161125708</v>
      </c>
      <c r="U158" s="4">
        <f t="shared" si="443"/>
        <v>87.666171353069785</v>
      </c>
      <c r="V158" s="4">
        <f t="shared" si="444"/>
        <v>88.542885204530123</v>
      </c>
      <c r="W158" s="4">
        <f t="shared" si="445"/>
        <v>88.914446518220529</v>
      </c>
      <c r="X158" s="4">
        <f t="shared" si="446"/>
        <v>88.639036314694408</v>
      </c>
      <c r="Y158" s="4">
        <f t="shared" si="447"/>
        <v>91.283242971436323</v>
      </c>
      <c r="Z158" s="4">
        <f t="shared" si="448"/>
        <v>95.021796816203647</v>
      </c>
      <c r="AA158" s="4">
        <f t="shared" si="449"/>
        <v>99.253835910338424</v>
      </c>
      <c r="AB158" s="4">
        <f t="shared" si="450"/>
        <v>97.002115691747676</v>
      </c>
      <c r="AC158" s="4">
        <f t="shared" si="451"/>
        <v>95.785393094494552</v>
      </c>
      <c r="AD158" s="4">
        <f t="shared" si="452"/>
        <v>93.174128754731896</v>
      </c>
      <c r="AE158" s="4">
        <f t="shared" si="453"/>
        <v>91.893085849142253</v>
      </c>
      <c r="AF158" s="4">
        <f t="shared" si="454"/>
        <v>95.877943669758508</v>
      </c>
      <c r="AG158" s="4">
        <f t="shared" si="455"/>
        <v>98.576540594075894</v>
      </c>
      <c r="AI158" s="4">
        <f t="shared" si="456"/>
        <v>0.80603328987032796</v>
      </c>
      <c r="AJ158" s="4">
        <f t="shared" si="457"/>
        <v>0.87716383887429572</v>
      </c>
      <c r="AK158" s="4">
        <f t="shared" si="458"/>
        <v>0.73782864693021111</v>
      </c>
      <c r="AL158" s="4">
        <f t="shared" si="459"/>
        <v>-0.8408852045301245</v>
      </c>
      <c r="AM158" s="4">
        <f t="shared" si="460"/>
        <v>-0.1774465182205347</v>
      </c>
      <c r="AN158" s="4">
        <f t="shared" si="461"/>
        <v>-0.37603631469440302</v>
      </c>
      <c r="AO158" s="4">
        <f t="shared" si="462"/>
        <v>0.68175702856368048</v>
      </c>
      <c r="AP158" s="4">
        <f t="shared" si="463"/>
        <v>0.97820318379635296</v>
      </c>
      <c r="AQ158" s="4">
        <f t="shared" si="464"/>
        <v>-1.4468359103384216</v>
      </c>
      <c r="AR158" s="4">
        <f t="shared" si="465"/>
        <v>0.22588430825231853</v>
      </c>
      <c r="AS158" s="4">
        <f t="shared" si="466"/>
        <v>2.6006069055054439</v>
      </c>
      <c r="AT158" s="4">
        <f t="shared" si="467"/>
        <v>0.45787124526810885</v>
      </c>
      <c r="AU158" s="4">
        <f t="shared" si="468"/>
        <v>2.1599141508577446</v>
      </c>
      <c r="AV158" s="4">
        <f t="shared" si="469"/>
        <v>0.71505633024149517</v>
      </c>
      <c r="AW158" s="4">
        <f t="shared" si="469"/>
        <v>3.7964594059241108</v>
      </c>
      <c r="AY158" s="2">
        <f t="shared" si="520"/>
        <v>89.02696671012967</v>
      </c>
      <c r="AZ158" s="2">
        <f t="shared" si="359"/>
        <v>88.534817975767609</v>
      </c>
      <c r="BA158" s="2">
        <f t="shared" si="360"/>
        <v>87.256420145452779</v>
      </c>
      <c r="BB158" s="2">
        <f t="shared" si="361"/>
        <v>87.916518962147848</v>
      </c>
      <c r="BC158" s="2">
        <f t="shared" si="362"/>
        <v>88.197828102477615</v>
      </c>
      <c r="BD158" s="2">
        <f t="shared" si="363"/>
        <v>88.245983815171527</v>
      </c>
      <c r="BE158" s="2">
        <f t="shared" si="364"/>
        <v>89.80921278379742</v>
      </c>
      <c r="BF158" s="2">
        <f t="shared" si="365"/>
        <v>92.04550730608652</v>
      </c>
      <c r="BG158" s="2">
        <f t="shared" si="366"/>
        <v>91.72436711348368</v>
      </c>
      <c r="BH158" s="2">
        <f t="shared" si="367"/>
        <v>90.622011848255255</v>
      </c>
      <c r="BI158" s="2">
        <f t="shared" si="368"/>
        <v>90.251049079035951</v>
      </c>
      <c r="BJ158" s="2">
        <f t="shared" si="369"/>
        <v>90.680894300970579</v>
      </c>
      <c r="BK158" s="2">
        <f t="shared" si="370"/>
        <v>91.537421301243427</v>
      </c>
      <c r="BL158" s="2">
        <f t="shared" si="371"/>
        <v>92.318871543995613</v>
      </c>
      <c r="BM158" s="2">
        <f t="shared" si="372"/>
        <v>93.690752036249961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89.474000000000004</v>
      </c>
      <c r="CG158" s="2">
        <f t="shared" si="523"/>
        <v>88.403999999999996</v>
      </c>
      <c r="CH158" s="2" t="str">
        <f t="shared" si="524"/>
        <v/>
      </c>
      <c r="CI158" s="2" t="str">
        <f t="shared" si="525"/>
        <v/>
      </c>
      <c r="CJ158" s="2">
        <f t="shared" si="526"/>
        <v>88.263000000000005</v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>
        <f t="shared" si="533"/>
        <v>94.052999999999997</v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>
        <f t="shared" si="486"/>
        <v>89.474000000000004</v>
      </c>
      <c r="CW158" s="2">
        <f t="shared" si="487"/>
        <v>88.403999999999996</v>
      </c>
      <c r="CX158" s="2" t="str">
        <f t="shared" si="488"/>
        <v/>
      </c>
      <c r="CY158" s="2" t="str">
        <f t="shared" si="489"/>
        <v/>
      </c>
      <c r="CZ158" s="2">
        <f t="shared" si="490"/>
        <v>88.263000000000005</v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>
        <f t="shared" si="497"/>
        <v>94.052999999999997</v>
      </c>
      <c r="DH158" s="2" t="str">
        <f t="shared" si="498"/>
        <v/>
      </c>
      <c r="DI158" s="2" t="str">
        <f t="shared" si="499"/>
        <v/>
      </c>
      <c r="DK158" s="2">
        <f t="shared" si="500"/>
        <v>118.29691631104787</v>
      </c>
      <c r="DL158" s="2">
        <f t="shared" si="501"/>
        <v>122.49207637597112</v>
      </c>
      <c r="DM158" s="2">
        <f t="shared" si="501"/>
        <v>124.55777551594741</v>
      </c>
      <c r="DN158" s="2">
        <f t="shared" si="501"/>
        <v>124.50036819887428</v>
      </c>
      <c r="DO158" s="2">
        <f t="shared" si="501"/>
        <v>123.29607159244263</v>
      </c>
      <c r="DP158" s="2">
        <f t="shared" si="501"/>
        <v>136.88235016595539</v>
      </c>
      <c r="DQ158" s="2">
        <f t="shared" si="501"/>
        <v>124.2464760914761</v>
      </c>
      <c r="DR158" s="2">
        <f t="shared" si="501"/>
        <v>132.2049146514936</v>
      </c>
      <c r="DS158" s="2">
        <f t="shared" si="501"/>
        <v>128.43901214574899</v>
      </c>
      <c r="DT158" s="2">
        <f t="shared" si="501"/>
        <v>133.95823186344239</v>
      </c>
      <c r="DU158" s="2">
        <f t="shared" si="501"/>
        <v>125.58448933143671</v>
      </c>
      <c r="DV158" s="2">
        <f t="shared" si="501"/>
        <v>131.50204723346832</v>
      </c>
      <c r="DW158" s="2">
        <f t="shared" si="501"/>
        <v>123.01877984462193</v>
      </c>
      <c r="DX158" s="2">
        <f t="shared" si="501"/>
        <v>120.59783641536274</v>
      </c>
      <c r="DY158" s="2">
        <f t="shared" si="501"/>
        <v>119.88261419340466</v>
      </c>
      <c r="EA158" s="2">
        <f t="shared" si="440"/>
        <v>88.984950010084418</v>
      </c>
      <c r="EB158" s="2">
        <f t="shared" si="502"/>
        <v>88.461385447761202</v>
      </c>
      <c r="EC158" s="2">
        <f t="shared" si="503"/>
        <v>86.942452445060184</v>
      </c>
      <c r="ED158" s="2">
        <f t="shared" si="504"/>
        <v>87.629387195749572</v>
      </c>
      <c r="EE158" s="2">
        <f t="shared" si="505"/>
        <v>87.998885843647869</v>
      </c>
      <c r="EF158" s="2">
        <f t="shared" si="506"/>
        <v>88.039666058074687</v>
      </c>
      <c r="EG158" s="2">
        <f t="shared" si="507"/>
        <v>89.546840988031846</v>
      </c>
      <c r="EH158" s="2">
        <f t="shared" si="508"/>
        <v>91.957266229095495</v>
      </c>
      <c r="EI158" s="2">
        <f t="shared" si="509"/>
        <v>91.585107549223309</v>
      </c>
      <c r="EJ158" s="2">
        <f t="shared" si="510"/>
        <v>90.700632534963646</v>
      </c>
      <c r="EK158" s="2">
        <f t="shared" si="511"/>
        <v>89.932746949791948</v>
      </c>
      <c r="EL158" s="2">
        <f t="shared" si="512"/>
        <v>90.575997950330873</v>
      </c>
      <c r="EM158" s="2">
        <f t="shared" si="513"/>
        <v>91.561244734972519</v>
      </c>
      <c r="EN158" s="2">
        <f t="shared" si="514"/>
        <v>92.529407838334365</v>
      </c>
      <c r="EO158" s="2">
        <f t="shared" si="515"/>
        <v>94.191793492500167</v>
      </c>
      <c r="EQ158" s="2">
        <f t="shared" si="516"/>
        <v>89.094195499411683</v>
      </c>
      <c r="ER158" s="2">
        <f t="shared" si="517"/>
        <v>88.673244178082214</v>
      </c>
      <c r="ES158" s="2">
        <f t="shared" si="517"/>
        <v>87.841629191653126</v>
      </c>
      <c r="ET158" s="2">
        <f t="shared" si="517"/>
        <v>88.421308185326836</v>
      </c>
      <c r="EU158" s="2">
        <f t="shared" si="517"/>
        <v>88.539219368789972</v>
      </c>
      <c r="EV158" s="2">
        <f t="shared" si="517"/>
        <v>88.613556207608525</v>
      </c>
      <c r="EW158" s="2">
        <f t="shared" si="517"/>
        <v>90.239288158374478</v>
      </c>
      <c r="EX158" s="2">
        <f t="shared" si="517"/>
        <v>92.157969617260648</v>
      </c>
      <c r="EY158" s="2">
        <f t="shared" si="517"/>
        <v>91.893168375093595</v>
      </c>
      <c r="EZ158" s="2">
        <f t="shared" si="517"/>
        <v>90.481490181359376</v>
      </c>
      <c r="FA158" s="2">
        <f t="shared" si="517"/>
        <v>90.704315585453827</v>
      </c>
      <c r="FB158" s="2">
        <f t="shared" si="517"/>
        <v>90.832447015821472</v>
      </c>
      <c r="FC158" s="2">
        <f t="shared" si="517"/>
        <v>91.459971516090391</v>
      </c>
      <c r="FD158" s="2">
        <f t="shared" si="517"/>
        <v>91.813075578425767</v>
      </c>
      <c r="FE158" s="2">
        <f t="shared" si="517"/>
        <v>92.295631214157879</v>
      </c>
      <c r="FG158" s="2">
        <f t="shared" si="518"/>
        <v>0.99982182470639758</v>
      </c>
      <c r="FH158" s="2">
        <f t="shared" si="519"/>
        <v>0.99974040662887742</v>
      </c>
      <c r="FI158" s="2">
        <f t="shared" si="519"/>
        <v>0.99977442215066659</v>
      </c>
      <c r="FJ158" s="2">
        <f t="shared" si="519"/>
        <v>0.9997698042516695</v>
      </c>
      <c r="FK158" s="2">
        <f t="shared" si="519"/>
        <v>0.99976544309593685</v>
      </c>
      <c r="FL158" s="2">
        <f t="shared" si="519"/>
        <v>0.99973688198840915</v>
      </c>
      <c r="FM158" s="2">
        <f t="shared" si="519"/>
        <v>0.99975536585808811</v>
      </c>
      <c r="FN158" s="2">
        <f t="shared" si="519"/>
        <v>0.99975947049889136</v>
      </c>
      <c r="FO158" s="2">
        <f t="shared" si="519"/>
        <v>0.99976424550102205</v>
      </c>
      <c r="FP158" s="2">
        <f t="shared" si="519"/>
        <v>0.99973641864501206</v>
      </c>
      <c r="FQ158" s="2">
        <f t="shared" si="519"/>
        <v>0.9997235347891813</v>
      </c>
      <c r="FR158" s="2">
        <f t="shared" si="519"/>
        <v>0.99975370186997092</v>
      </c>
      <c r="FS158" s="2">
        <f t="shared" si="519"/>
        <v>0.99973062888587494</v>
      </c>
      <c r="FT158" s="2">
        <f t="shared" si="519"/>
        <v>0.99975995000309592</v>
      </c>
      <c r="FU158" s="2">
        <f t="shared" si="519"/>
        <v>0.99969894278091054</v>
      </c>
      <c r="FW158" s="2">
        <f t="shared" si="536"/>
        <v>0.33680138255680958</v>
      </c>
      <c r="FX158" s="2">
        <f t="shared" si="376"/>
        <v>0.30491255247699478</v>
      </c>
      <c r="FY158" s="2">
        <f t="shared" si="377"/>
        <v>0.33973578372637026</v>
      </c>
      <c r="FZ158" s="2">
        <f t="shared" si="378"/>
        <v>0.35185861595021084</v>
      </c>
      <c r="GA158" s="2">
        <f t="shared" si="379"/>
        <v>0.3528617998822503</v>
      </c>
      <c r="GB158" s="2">
        <f t="shared" si="380"/>
        <v>0.33711393605688239</v>
      </c>
      <c r="GC158" s="2">
        <f t="shared" si="381"/>
        <v>0.36664613732447415</v>
      </c>
      <c r="GD158" s="2">
        <f t="shared" si="382"/>
        <v>0.391425032299623</v>
      </c>
      <c r="GE158" s="2">
        <f t="shared" si="383"/>
        <v>0.42384840746295693</v>
      </c>
      <c r="GF158" s="2">
        <f t="shared" si="384"/>
        <v>0.41079500093116333</v>
      </c>
      <c r="GG158" s="2">
        <f t="shared" si="385"/>
        <v>0.39976438713818052</v>
      </c>
      <c r="GH158" s="2">
        <f t="shared" si="386"/>
        <v>0.36972777050450101</v>
      </c>
      <c r="GI158" s="2">
        <f t="shared" si="387"/>
        <v>0.31891140980523314</v>
      </c>
      <c r="GJ158" s="2">
        <f t="shared" si="388"/>
        <v>0.30331472236011919</v>
      </c>
      <c r="GK158" s="2">
        <f t="shared" si="389"/>
        <v>0.26831873468727929</v>
      </c>
      <c r="GM158" s="86">
        <f t="shared" si="537"/>
        <v>1.0455558315926211E-284</v>
      </c>
      <c r="GN158" s="86">
        <f t="shared" si="390"/>
        <v>2.9752200843071644E-273</v>
      </c>
      <c r="GO158" s="86">
        <f t="shared" si="391"/>
        <v>0</v>
      </c>
      <c r="GP158" s="86">
        <f t="shared" si="392"/>
        <v>0</v>
      </c>
      <c r="GQ158" s="86">
        <f t="shared" si="393"/>
        <v>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7.9099775995721864E-278</v>
      </c>
      <c r="GV158" s="86">
        <f t="shared" si="398"/>
        <v>0</v>
      </c>
      <c r="GW158" s="86">
        <f t="shared" si="399"/>
        <v>0</v>
      </c>
      <c r="GX158" s="86">
        <f t="shared" si="400"/>
        <v>0</v>
      </c>
      <c r="GY158" s="86">
        <f t="shared" si="401"/>
        <v>1.734665485245857E-257</v>
      </c>
      <c r="GZ158" s="86">
        <f t="shared" si="402"/>
        <v>0</v>
      </c>
      <c r="HA158" s="86">
        <f t="shared" si="403"/>
        <v>3.1216289560554814E-266</v>
      </c>
      <c r="HC158" s="86">
        <f t="shared" si="538"/>
        <v>1.085588764574157E-158</v>
      </c>
      <c r="HD158" s="86">
        <f t="shared" si="404"/>
        <v>1.7722204289264076E-167</v>
      </c>
      <c r="HE158" s="86">
        <f t="shared" si="405"/>
        <v>2.3356512727681232E-201</v>
      </c>
      <c r="HF158" s="86">
        <f t="shared" si="406"/>
        <v>8.2445802916305839E-188</v>
      </c>
      <c r="HG158" s="86">
        <f t="shared" si="407"/>
        <v>9.66773646227184E-240</v>
      </c>
      <c r="HH158" s="86">
        <f t="shared" si="408"/>
        <v>0</v>
      </c>
      <c r="HI158" s="86">
        <f t="shared" si="409"/>
        <v>4.9606984817940892E-279</v>
      </c>
      <c r="HJ158" s="86">
        <f t="shared" si="410"/>
        <v>1.5144166743561069E-222</v>
      </c>
      <c r="HK158" s="86">
        <f t="shared" si="411"/>
        <v>3.7086787161758713E-198</v>
      </c>
      <c r="HL158" s="86">
        <f t="shared" si="412"/>
        <v>5.2255800034504592E-238</v>
      </c>
      <c r="HM158" s="86">
        <f t="shared" si="413"/>
        <v>8.6131344479897826E-275</v>
      </c>
      <c r="HN158" s="86">
        <f t="shared" si="414"/>
        <v>2.3959903043204124E-181</v>
      </c>
      <c r="HO158" s="86">
        <f t="shared" si="415"/>
        <v>3.8717441641991832E-133</v>
      </c>
      <c r="HP158" s="86">
        <f t="shared" si="416"/>
        <v>1.4813137428130353E-187</v>
      </c>
      <c r="HQ158" s="86">
        <f t="shared" si="417"/>
        <v>2.1282737064057712E-130</v>
      </c>
      <c r="HS158" s="86">
        <f t="shared" si="539"/>
        <v>9.0968877179673598E-8</v>
      </c>
      <c r="HT158" s="86">
        <f t="shared" si="418"/>
        <v>3.2554595280888966E-8</v>
      </c>
      <c r="HU158" s="86">
        <f t="shared" si="419"/>
        <v>4.4532277591383763E-10</v>
      </c>
      <c r="HV158" s="86">
        <f t="shared" si="420"/>
        <v>1.5666670316375375E-9</v>
      </c>
      <c r="HW158" s="86">
        <f t="shared" si="421"/>
        <v>1.3093017936838064E-9</v>
      </c>
      <c r="HX158" s="86">
        <f t="shared" si="422"/>
        <v>2.0349692321515775E-10</v>
      </c>
      <c r="HY158" s="86">
        <f t="shared" si="423"/>
        <v>1.1594262221109937E-10</v>
      </c>
      <c r="HZ158" s="86">
        <f t="shared" si="424"/>
        <v>4.1809080319554212E-12</v>
      </c>
      <c r="IA158" s="86">
        <f t="shared" si="425"/>
        <v>1.1175447981728784E-12</v>
      </c>
      <c r="IB158" s="86">
        <f t="shared" si="426"/>
        <v>4.6424351137183395E-13</v>
      </c>
      <c r="IC158" s="86">
        <f t="shared" si="427"/>
        <v>3.2632956723589853E-13</v>
      </c>
      <c r="ID158" s="86">
        <f t="shared" si="428"/>
        <v>8.1635623790807338E-12</v>
      </c>
      <c r="IE158" s="86">
        <f t="shared" si="429"/>
        <v>2.6548123612705486E-9</v>
      </c>
      <c r="IF158" s="86">
        <f t="shared" si="430"/>
        <v>1.6511818598642635E-9</v>
      </c>
      <c r="IG158" s="86">
        <f t="shared" si="431"/>
        <v>9.67798540808526E-8</v>
      </c>
      <c r="II158" s="86">
        <f t="shared" si="540"/>
        <v>2.0907110917679717E-2</v>
      </c>
      <c r="IJ158" s="86">
        <f t="shared" si="541"/>
        <v>4.0133382321618245E-3</v>
      </c>
      <c r="IK158" s="86">
        <f t="shared" si="542"/>
        <v>9.9999994679998913E-3</v>
      </c>
      <c r="IL158" s="86">
        <f t="shared" si="543"/>
        <v>1.7174046102139091E-2</v>
      </c>
      <c r="IM158" s="86">
        <f t="shared" si="544"/>
        <v>1.80581074374477E-2</v>
      </c>
      <c r="IN158" s="86">
        <f t="shared" si="545"/>
        <v>5.6118219330604261E-3</v>
      </c>
      <c r="IO158" s="86">
        <f t="shared" si="546"/>
        <v>2.5455505815385485E-2</v>
      </c>
      <c r="IP158" s="86">
        <f t="shared" si="547"/>
        <v>5.7924998558346888E-2</v>
      </c>
      <c r="IQ158" s="86">
        <f t="shared" si="548"/>
        <v>0.15425653893117974</v>
      </c>
      <c r="IR158" s="86">
        <f t="shared" si="549"/>
        <v>0.10768113143943375</v>
      </c>
      <c r="IS158" s="86">
        <f t="shared" si="550"/>
        <v>7.0477630694991036E-2</v>
      </c>
      <c r="IT158" s="86">
        <f t="shared" si="551"/>
        <v>2.5712687206279738E-2</v>
      </c>
      <c r="IU158" s="86">
        <f t="shared" si="552"/>
        <v>3.0576708277102963E-3</v>
      </c>
      <c r="IV158" s="86">
        <f t="shared" si="553"/>
        <v>1.9524389057871131E-2</v>
      </c>
      <c r="IW158" s="86">
        <f t="shared" si="554"/>
        <v>1.4758791581853777E-2</v>
      </c>
      <c r="IY158" s="86">
        <f t="shared" si="555"/>
        <v>2.0907201886556898E-2</v>
      </c>
      <c r="IZ158" s="86">
        <f t="shared" si="556"/>
        <v>4.0133707867571053E-3</v>
      </c>
      <c r="JA158" s="86">
        <f t="shared" si="557"/>
        <v>9.9999999133226665E-3</v>
      </c>
      <c r="JB158" s="86">
        <f t="shared" si="558"/>
        <v>1.7174047668806123E-2</v>
      </c>
      <c r="JC158" s="86">
        <f t="shared" si="559"/>
        <v>1.8058108746749492E-2</v>
      </c>
      <c r="JD158" s="86">
        <f t="shared" si="560"/>
        <v>5.6118221365573494E-3</v>
      </c>
      <c r="JE158" s="86">
        <f t="shared" si="561"/>
        <v>2.5455505931328108E-2</v>
      </c>
      <c r="JF158" s="86">
        <f t="shared" si="562"/>
        <v>5.7924998562527794E-2</v>
      </c>
      <c r="JG158" s="86">
        <f t="shared" si="563"/>
        <v>0.15425653893229729</v>
      </c>
      <c r="JH158" s="86">
        <f t="shared" si="564"/>
        <v>0.10768113143989799</v>
      </c>
      <c r="JI158" s="86">
        <f t="shared" si="565"/>
        <v>7.0477630695317373E-2</v>
      </c>
      <c r="JJ158" s="86">
        <f t="shared" si="566"/>
        <v>2.5712687214443301E-2</v>
      </c>
      <c r="JK158" s="86">
        <f t="shared" si="567"/>
        <v>3.0576734825226576E-3</v>
      </c>
      <c r="JL158" s="86">
        <f t="shared" si="568"/>
        <v>1.9524390709052993E-2</v>
      </c>
      <c r="JM158" s="86">
        <f t="shared" si="569"/>
        <v>1.4758888361707858E-2</v>
      </c>
    </row>
    <row r="159" spans="2:273" x14ac:dyDescent="0.25">
      <c r="B159" s="2">
        <v>132</v>
      </c>
      <c r="C159" s="37">
        <v>87.45</v>
      </c>
      <c r="D159" s="37">
        <v>87.14</v>
      </c>
      <c r="E159" s="37">
        <v>87.93</v>
      </c>
      <c r="F159" s="37">
        <v>90.158000000000001</v>
      </c>
      <c r="G159" s="37">
        <v>88.385999999999996</v>
      </c>
      <c r="H159" s="37">
        <v>89.894999999999996</v>
      </c>
      <c r="I159" s="37">
        <v>92.525999999999996</v>
      </c>
      <c r="J159" s="37">
        <v>96.596000000000004</v>
      </c>
      <c r="K159" s="37">
        <v>100.474</v>
      </c>
      <c r="L159" s="37">
        <v>99.367999999999995</v>
      </c>
      <c r="M159" s="37">
        <v>100.035</v>
      </c>
      <c r="N159" s="37">
        <v>96.298000000000002</v>
      </c>
      <c r="O159" s="37">
        <v>92.965000000000003</v>
      </c>
      <c r="P159" s="37">
        <v>97.168999999999997</v>
      </c>
      <c r="Q159" s="37">
        <v>103.42400000000001</v>
      </c>
      <c r="S159" s="4">
        <f t="shared" si="441"/>
        <v>88.905080101511871</v>
      </c>
      <c r="T159" s="4">
        <f t="shared" si="442"/>
        <v>88.532124388196408</v>
      </c>
      <c r="U159" s="4">
        <f t="shared" si="443"/>
        <v>87.99839254134686</v>
      </c>
      <c r="V159" s="4">
        <f t="shared" si="444"/>
        <v>89.04136229841491</v>
      </c>
      <c r="W159" s="4">
        <f t="shared" si="445"/>
        <v>89.490920730514262</v>
      </c>
      <c r="X159" s="4">
        <f t="shared" si="446"/>
        <v>89.054383176429383</v>
      </c>
      <c r="Y159" s="4">
        <f t="shared" si="447"/>
        <v>92.540794259240116</v>
      </c>
      <c r="Z159" s="4">
        <f t="shared" si="448"/>
        <v>96.93116859962231</v>
      </c>
      <c r="AA159" s="4">
        <f t="shared" si="449"/>
        <v>101.72399596190816</v>
      </c>
      <c r="AB159" s="4">
        <f t="shared" si="450"/>
        <v>99.893543337166022</v>
      </c>
      <c r="AC159" s="4">
        <f t="shared" si="451"/>
        <v>99.201890946704452</v>
      </c>
      <c r="AD159" s="4">
        <f t="shared" si="452"/>
        <v>95.44021631270428</v>
      </c>
      <c r="AE159" s="4">
        <f t="shared" si="453"/>
        <v>92.333908955633447</v>
      </c>
      <c r="AF159" s="4">
        <f t="shared" si="454"/>
        <v>98.1442324323842</v>
      </c>
      <c r="AG159" s="4">
        <f t="shared" si="455"/>
        <v>101.52450861458736</v>
      </c>
      <c r="AI159" s="4">
        <f t="shared" si="456"/>
        <v>-1.455080101511868</v>
      </c>
      <c r="AJ159" s="4">
        <f t="shared" si="457"/>
        <v>-1.3921243881964074</v>
      </c>
      <c r="AK159" s="4">
        <f t="shared" si="458"/>
        <v>-6.8392541346852909E-2</v>
      </c>
      <c r="AL159" s="4">
        <f t="shared" si="459"/>
        <v>1.1166377015850912</v>
      </c>
      <c r="AM159" s="4">
        <f t="shared" si="460"/>
        <v>-1.1049207305142659</v>
      </c>
      <c r="AN159" s="4">
        <f t="shared" si="461"/>
        <v>0.84061682357061329</v>
      </c>
      <c r="AO159" s="4">
        <f t="shared" si="462"/>
        <v>-1.4794259240119345E-2</v>
      </c>
      <c r="AP159" s="4">
        <f t="shared" si="463"/>
        <v>-0.33516859962230683</v>
      </c>
      <c r="AQ159" s="4">
        <f t="shared" si="464"/>
        <v>-1.2499959619081551</v>
      </c>
      <c r="AR159" s="4">
        <f t="shared" si="465"/>
        <v>-0.52554333716602741</v>
      </c>
      <c r="AS159" s="4">
        <f t="shared" si="466"/>
        <v>0.8331090532955443</v>
      </c>
      <c r="AT159" s="4">
        <f t="shared" si="467"/>
        <v>0.85778368729572207</v>
      </c>
      <c r="AU159" s="4">
        <f t="shared" si="468"/>
        <v>0.63109104436655628</v>
      </c>
      <c r="AV159" s="4">
        <f t="shared" si="469"/>
        <v>-0.97523243238420321</v>
      </c>
      <c r="AW159" s="4">
        <f t="shared" si="469"/>
        <v>1.8994913854126452</v>
      </c>
      <c r="AY159" s="2">
        <f t="shared" si="520"/>
        <v>88.905080101511871</v>
      </c>
      <c r="AZ159" s="2">
        <f t="shared" si="359"/>
        <v>88.391957042268501</v>
      </c>
      <c r="BA159" s="2">
        <f t="shared" si="360"/>
        <v>87.109100935616937</v>
      </c>
      <c r="BB159" s="2">
        <f t="shared" si="361"/>
        <v>87.783179902408932</v>
      </c>
      <c r="BC159" s="2">
        <f t="shared" si="362"/>
        <v>88.063384670936387</v>
      </c>
      <c r="BD159" s="2">
        <f t="shared" si="363"/>
        <v>88.088123743342351</v>
      </c>
      <c r="BE159" s="2">
        <f t="shared" si="364"/>
        <v>89.688039565200626</v>
      </c>
      <c r="BF159" s="2">
        <f t="shared" si="365"/>
        <v>91.904349220079467</v>
      </c>
      <c r="BG159" s="2">
        <f t="shared" si="366"/>
        <v>91.600715295388781</v>
      </c>
      <c r="BH159" s="2">
        <f t="shared" si="367"/>
        <v>90.488283564391068</v>
      </c>
      <c r="BI159" s="2">
        <f t="shared" si="368"/>
        <v>90.12905919243299</v>
      </c>
      <c r="BJ159" s="2">
        <f t="shared" si="369"/>
        <v>90.557998325515598</v>
      </c>
      <c r="BK159" s="2">
        <f t="shared" si="370"/>
        <v>91.42423516122517</v>
      </c>
      <c r="BL159" s="2">
        <f t="shared" si="371"/>
        <v>92.184144064273283</v>
      </c>
      <c r="BM159" s="2">
        <f t="shared" si="372"/>
        <v>93.559568605145941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>
        <f t="shared" si="533"/>
        <v>92.965000000000003</v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>
        <f t="shared" si="497"/>
        <v>92.965000000000003</v>
      </c>
      <c r="DH159" s="2" t="str">
        <f t="shared" si="498"/>
        <v/>
      </c>
      <c r="DI159" s="2" t="str">
        <f t="shared" si="499"/>
        <v/>
      </c>
      <c r="DK159" s="2">
        <f t="shared" si="500"/>
        <v>118.39537837837835</v>
      </c>
      <c r="DL159" s="2">
        <f t="shared" si="501"/>
        <v>122.62960170697013</v>
      </c>
      <c r="DM159" s="2">
        <f t="shared" si="501"/>
        <v>124.71567664165099</v>
      </c>
      <c r="DN159" s="2">
        <f t="shared" si="501"/>
        <v>124.66223517823639</v>
      </c>
      <c r="DO159" s="2">
        <f t="shared" si="501"/>
        <v>123.43705883940619</v>
      </c>
      <c r="DP159" s="2">
        <f t="shared" si="501"/>
        <v>137.14699905168322</v>
      </c>
      <c r="DQ159" s="2">
        <f t="shared" si="501"/>
        <v>124.39464722617355</v>
      </c>
      <c r="DR159" s="2">
        <f t="shared" si="501"/>
        <v>132.40961166429588</v>
      </c>
      <c r="DS159" s="2">
        <f t="shared" si="501"/>
        <v>128.61354655870446</v>
      </c>
      <c r="DT159" s="2">
        <f t="shared" si="501"/>
        <v>134.19496348980559</v>
      </c>
      <c r="DU159" s="2">
        <f t="shared" si="501"/>
        <v>125.75872309151258</v>
      </c>
      <c r="DV159" s="2">
        <f t="shared" si="501"/>
        <v>131.72785209176791</v>
      </c>
      <c r="DW159" s="2">
        <f t="shared" si="501"/>
        <v>123.17748167195535</v>
      </c>
      <c r="DX159" s="2">
        <f t="shared" si="501"/>
        <v>120.74845508261298</v>
      </c>
      <c r="DY159" s="2">
        <f t="shared" si="501"/>
        <v>120.03271412655974</v>
      </c>
      <c r="EA159" s="2">
        <f t="shared" si="440"/>
        <v>88.859974506583683</v>
      </c>
      <c r="EB159" s="2">
        <f t="shared" si="502"/>
        <v>88.312775346481885</v>
      </c>
      <c r="EC159" s="2">
        <f t="shared" si="503"/>
        <v>86.766643659155164</v>
      </c>
      <c r="ED159" s="2">
        <f t="shared" si="504"/>
        <v>87.47058002901592</v>
      </c>
      <c r="EE159" s="2">
        <f t="shared" si="505"/>
        <v>87.847411696940469</v>
      </c>
      <c r="EF159" s="2">
        <f t="shared" si="506"/>
        <v>87.864796588550135</v>
      </c>
      <c r="EG159" s="2">
        <f t="shared" si="507"/>
        <v>89.403184477290722</v>
      </c>
      <c r="EH159" s="2">
        <f t="shared" si="508"/>
        <v>91.809966552778278</v>
      </c>
      <c r="EI159" s="2">
        <f t="shared" si="509"/>
        <v>91.45100415553577</v>
      </c>
      <c r="EJ159" s="2">
        <f t="shared" si="510"/>
        <v>90.575615819558436</v>
      </c>
      <c r="EK159" s="2">
        <f t="shared" si="511"/>
        <v>89.784598432709899</v>
      </c>
      <c r="EL159" s="2">
        <f t="shared" si="512"/>
        <v>90.445200920584156</v>
      </c>
      <c r="EM159" s="2">
        <f t="shared" si="513"/>
        <v>91.451940588278518</v>
      </c>
      <c r="EN159" s="2">
        <f t="shared" si="514"/>
        <v>92.416323025107175</v>
      </c>
      <c r="EO159" s="2">
        <f t="shared" si="515"/>
        <v>94.113057853540312</v>
      </c>
      <c r="EQ159" s="2">
        <f t="shared" si="516"/>
        <v>88.972664212642172</v>
      </c>
      <c r="ER159" s="2">
        <f t="shared" si="517"/>
        <v>88.531562929829477</v>
      </c>
      <c r="ES159" s="2">
        <f t="shared" si="517"/>
        <v>87.694447122120721</v>
      </c>
      <c r="ET159" s="2">
        <f t="shared" si="517"/>
        <v>88.287412579718705</v>
      </c>
      <c r="EU159" s="2">
        <f t="shared" si="517"/>
        <v>88.404273630549199</v>
      </c>
      <c r="EV159" s="2">
        <f t="shared" si="517"/>
        <v>88.455589849968234</v>
      </c>
      <c r="EW159" s="2">
        <f t="shared" si="517"/>
        <v>90.11670243295606</v>
      </c>
      <c r="EX159" s="2">
        <f t="shared" si="517"/>
        <v>92.016645288986766</v>
      </c>
      <c r="EY159" s="2">
        <f t="shared" si="517"/>
        <v>91.768419741252046</v>
      </c>
      <c r="EZ159" s="2">
        <f t="shared" si="517"/>
        <v>90.349841738738149</v>
      </c>
      <c r="FA159" s="2">
        <f t="shared" si="517"/>
        <v>90.57925822064675</v>
      </c>
      <c r="FB159" s="2">
        <f t="shared" si="517"/>
        <v>90.709673559619247</v>
      </c>
      <c r="FC159" s="2">
        <f t="shared" si="517"/>
        <v>91.347296572424455</v>
      </c>
      <c r="FD159" s="2">
        <f t="shared" si="517"/>
        <v>91.678578383838385</v>
      </c>
      <c r="FE159" s="2">
        <f t="shared" si="517"/>
        <v>92.158239837383974</v>
      </c>
      <c r="FG159" s="2">
        <f t="shared" si="518"/>
        <v>0.99983749965333091</v>
      </c>
      <c r="FH159" s="2">
        <f t="shared" si="519"/>
        <v>0.99976324262384075</v>
      </c>
      <c r="FI159" s="2">
        <f t="shared" si="519"/>
        <v>0.99979426647280689</v>
      </c>
      <c r="FJ159" s="2">
        <f t="shared" si="519"/>
        <v>0.99979005472996407</v>
      </c>
      <c r="FK159" s="2">
        <f t="shared" si="519"/>
        <v>0.9997860771460092</v>
      </c>
      <c r="FL159" s="2">
        <f t="shared" si="519"/>
        <v>0.99976002796567887</v>
      </c>
      <c r="FM159" s="2">
        <f t="shared" si="519"/>
        <v>0.99977688620834138</v>
      </c>
      <c r="FN159" s="2">
        <f t="shared" si="519"/>
        <v>0.99978062984505656</v>
      </c>
      <c r="FO159" s="2">
        <f t="shared" si="519"/>
        <v>0.99978498488126577</v>
      </c>
      <c r="FP159" s="2">
        <f t="shared" si="519"/>
        <v>0.99975960537189401</v>
      </c>
      <c r="FQ159" s="2">
        <f t="shared" si="519"/>
        <v>0.99974785459735405</v>
      </c>
      <c r="FR159" s="2">
        <f t="shared" si="519"/>
        <v>0.99977536856758553</v>
      </c>
      <c r="FS159" s="2">
        <f t="shared" si="519"/>
        <v>0.99975432480117932</v>
      </c>
      <c r="FT159" s="2">
        <f t="shared" si="519"/>
        <v>0.99978106717658133</v>
      </c>
      <c r="FU159" s="2">
        <f t="shared" si="519"/>
        <v>0.99972542527950226</v>
      </c>
      <c r="FW159" s="2">
        <f t="shared" si="536"/>
        <v>0.35767314486637009</v>
      </c>
      <c r="FX159" s="2">
        <f t="shared" si="376"/>
        <v>0.32477589876068208</v>
      </c>
      <c r="FY159" s="2">
        <f t="shared" si="377"/>
        <v>0.36069049255654301</v>
      </c>
      <c r="FZ159" s="2">
        <f t="shared" si="378"/>
        <v>0.37313848603044364</v>
      </c>
      <c r="GA159" s="2">
        <f t="shared" si="379"/>
        <v>0.37416731604619957</v>
      </c>
      <c r="GB159" s="2">
        <f t="shared" si="380"/>
        <v>0.35799461203000588</v>
      </c>
      <c r="GC159" s="2">
        <f t="shared" si="381"/>
        <v>0.3882845663245954</v>
      </c>
      <c r="GD159" s="2">
        <f t="shared" si="382"/>
        <v>0.41357092863294542</v>
      </c>
      <c r="GE159" s="2">
        <f t="shared" si="383"/>
        <v>0.44648290053535344</v>
      </c>
      <c r="GF159" s="2">
        <f t="shared" si="384"/>
        <v>0.43325660622066064</v>
      </c>
      <c r="GG159" s="2">
        <f t="shared" si="385"/>
        <v>0.42205489024041787</v>
      </c>
      <c r="GH159" s="2">
        <f t="shared" si="386"/>
        <v>0.3914356670039375</v>
      </c>
      <c r="GI159" s="2">
        <f t="shared" si="387"/>
        <v>0.33924162196024316</v>
      </c>
      <c r="GJ159" s="2">
        <f t="shared" si="388"/>
        <v>0.3231223666887369</v>
      </c>
      <c r="GK159" s="2">
        <f t="shared" si="389"/>
        <v>0.28678174957340552</v>
      </c>
      <c r="GM159" s="86">
        <f t="shared" si="537"/>
        <v>1.4709374353938703E-292</v>
      </c>
      <c r="GN159" s="86">
        <f t="shared" si="390"/>
        <v>7.3263063308740747E-281</v>
      </c>
      <c r="GO159" s="86">
        <f t="shared" si="391"/>
        <v>0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1.6841885917958566E-285</v>
      </c>
      <c r="GV159" s="86">
        <f t="shared" si="398"/>
        <v>0</v>
      </c>
      <c r="GW159" s="86">
        <f t="shared" si="399"/>
        <v>0</v>
      </c>
      <c r="GX159" s="86">
        <f t="shared" si="400"/>
        <v>0</v>
      </c>
      <c r="GY159" s="86">
        <f t="shared" si="401"/>
        <v>1.2644332515913237E-264</v>
      </c>
      <c r="GZ159" s="86">
        <f t="shared" si="402"/>
        <v>0</v>
      </c>
      <c r="HA159" s="86">
        <f t="shared" si="403"/>
        <v>1.5336444627984324E-273</v>
      </c>
      <c r="HC159" s="86">
        <f t="shared" si="538"/>
        <v>1.0240215460511823E-164</v>
      </c>
      <c r="HD159" s="86">
        <f t="shared" si="404"/>
        <v>5.6816881478404646E-174</v>
      </c>
      <c r="HE159" s="86">
        <f t="shared" si="405"/>
        <v>5.4380514350427982E-209</v>
      </c>
      <c r="HF159" s="86">
        <f t="shared" si="406"/>
        <v>5.2283257664665445E-195</v>
      </c>
      <c r="HG159" s="86">
        <f t="shared" si="407"/>
        <v>6.0393041508298951E-249</v>
      </c>
      <c r="HH159" s="86">
        <f t="shared" si="408"/>
        <v>0</v>
      </c>
      <c r="HI159" s="86">
        <f t="shared" si="409"/>
        <v>1.1526651451172876E-289</v>
      </c>
      <c r="HJ159" s="86">
        <f t="shared" si="410"/>
        <v>5.7939339968710396E-231</v>
      </c>
      <c r="HK159" s="86">
        <f t="shared" si="411"/>
        <v>1.3314913559357813E-205</v>
      </c>
      <c r="HL159" s="86">
        <f t="shared" si="412"/>
        <v>5.3873306839257467E-247</v>
      </c>
      <c r="HM159" s="86">
        <f t="shared" si="413"/>
        <v>3.09256727847389E-285</v>
      </c>
      <c r="HN159" s="86">
        <f t="shared" si="414"/>
        <v>3.4135695652946627E-188</v>
      </c>
      <c r="HO159" s="86">
        <f t="shared" si="415"/>
        <v>2.8637051530289224E-138</v>
      </c>
      <c r="HP159" s="86">
        <f t="shared" si="416"/>
        <v>9.6663478411251959E-195</v>
      </c>
      <c r="HQ159" s="86">
        <f t="shared" si="417"/>
        <v>2.2293155829971986E-135</v>
      </c>
      <c r="HS159" s="86">
        <f t="shared" si="539"/>
        <v>1.7997659599391613E-8</v>
      </c>
      <c r="HT159" s="86">
        <f t="shared" si="418"/>
        <v>5.67685355622584E-9</v>
      </c>
      <c r="HU159" s="86">
        <f t="shared" si="419"/>
        <v>5.1513384261490817E-11</v>
      </c>
      <c r="HV159" s="86">
        <f t="shared" si="420"/>
        <v>1.9377715682703745E-10</v>
      </c>
      <c r="HW159" s="86">
        <f t="shared" si="421"/>
        <v>1.6094380867227875E-10</v>
      </c>
      <c r="HX159" s="86">
        <f t="shared" si="422"/>
        <v>1.966578376983527E-11</v>
      </c>
      <c r="HY159" s="86">
        <f t="shared" si="423"/>
        <v>1.1487633639606057E-11</v>
      </c>
      <c r="HZ159" s="86">
        <f t="shared" si="424"/>
        <v>3.3220001690456338E-13</v>
      </c>
      <c r="IA159" s="86">
        <f t="shared" si="425"/>
        <v>8.6689844641503478E-14</v>
      </c>
      <c r="IB159" s="86">
        <f t="shared" si="426"/>
        <v>3.3801441636094032E-14</v>
      </c>
      <c r="IC159" s="86">
        <f t="shared" si="427"/>
        <v>2.1473409997177279E-14</v>
      </c>
      <c r="ID159" s="86">
        <f t="shared" si="428"/>
        <v>6.7005333738138952E-13</v>
      </c>
      <c r="IE159" s="86">
        <f t="shared" si="429"/>
        <v>3.2502088588589182E-10</v>
      </c>
      <c r="IF159" s="86">
        <f t="shared" si="430"/>
        <v>1.687300832909783E-10</v>
      </c>
      <c r="IG159" s="86">
        <f t="shared" si="431"/>
        <v>1.2824634446863767E-8</v>
      </c>
      <c r="II159" s="86">
        <f t="shared" si="540"/>
        <v>4.2085181903029095E-2</v>
      </c>
      <c r="IJ159" s="86">
        <f t="shared" si="541"/>
        <v>9.9999943537450817E-3</v>
      </c>
      <c r="IK159" s="86">
        <f t="shared" si="542"/>
        <v>2.4416179551691963E-2</v>
      </c>
      <c r="IL159" s="86">
        <f t="shared" si="543"/>
        <v>3.9087193796612921E-2</v>
      </c>
      <c r="IM159" s="86">
        <f t="shared" si="544"/>
        <v>4.078109722488181E-2</v>
      </c>
      <c r="IN159" s="86">
        <f t="shared" si="545"/>
        <v>1.5532436360806453E-2</v>
      </c>
      <c r="IO159" s="86">
        <f t="shared" si="546"/>
        <v>5.6479763965688233E-2</v>
      </c>
      <c r="IP159" s="86">
        <f t="shared" si="547"/>
        <v>0.11456564406898208</v>
      </c>
      <c r="IQ159" s="86">
        <f t="shared" si="548"/>
        <v>0.25068103341405962</v>
      </c>
      <c r="IR159" s="86">
        <f t="shared" si="549"/>
        <v>0.18929940154428718</v>
      </c>
      <c r="IS159" s="86">
        <f t="shared" si="550"/>
        <v>0.13662582583067334</v>
      </c>
      <c r="IT159" s="86">
        <f t="shared" si="551"/>
        <v>5.7925328017247382E-2</v>
      </c>
      <c r="IU159" s="86">
        <f t="shared" si="552"/>
        <v>8.7060756552815779E-3</v>
      </c>
      <c r="IV159" s="86">
        <f t="shared" si="553"/>
        <v>3.5779891146709382E-2</v>
      </c>
      <c r="IW159" s="86">
        <f t="shared" si="554"/>
        <v>2.5950104327523638E-2</v>
      </c>
      <c r="IY159" s="86">
        <f t="shared" si="555"/>
        <v>4.2085199900688694E-2</v>
      </c>
      <c r="IZ159" s="86">
        <f t="shared" si="556"/>
        <v>1.0000000030598638E-2</v>
      </c>
      <c r="JA159" s="86">
        <f t="shared" si="557"/>
        <v>2.4416179603205346E-2</v>
      </c>
      <c r="JB159" s="86">
        <f t="shared" si="558"/>
        <v>3.9087193990390075E-2</v>
      </c>
      <c r="JC159" s="86">
        <f t="shared" si="559"/>
        <v>4.0781097385825617E-2</v>
      </c>
      <c r="JD159" s="86">
        <f t="shared" si="560"/>
        <v>1.5532436380472237E-2</v>
      </c>
      <c r="JE159" s="86">
        <f t="shared" si="561"/>
        <v>5.6479763977175863E-2</v>
      </c>
      <c r="JF159" s="86">
        <f t="shared" si="562"/>
        <v>0.11456564406931428</v>
      </c>
      <c r="JG159" s="86">
        <f t="shared" si="563"/>
        <v>0.25068103341414633</v>
      </c>
      <c r="JH159" s="86">
        <f t="shared" si="564"/>
        <v>0.18929940154432098</v>
      </c>
      <c r="JI159" s="86">
        <f t="shared" si="565"/>
        <v>0.13662582583069482</v>
      </c>
      <c r="JJ159" s="86">
        <f t="shared" si="566"/>
        <v>5.7925328017917437E-2</v>
      </c>
      <c r="JK159" s="86">
        <f t="shared" si="567"/>
        <v>8.7060759803024631E-3</v>
      </c>
      <c r="JL159" s="86">
        <f t="shared" si="568"/>
        <v>3.5779891315439467E-2</v>
      </c>
      <c r="JM159" s="86">
        <f t="shared" si="569"/>
        <v>2.5950117152158086E-2</v>
      </c>
    </row>
    <row r="160" spans="2:273" x14ac:dyDescent="0.25">
      <c r="B160" s="2">
        <v>133</v>
      </c>
      <c r="C160" s="37">
        <v>87.483000000000004</v>
      </c>
      <c r="D160" s="37">
        <v>87.614000000000004</v>
      </c>
      <c r="E160" s="37">
        <v>89.192999999999998</v>
      </c>
      <c r="F160" s="37">
        <v>91.86</v>
      </c>
      <c r="G160" s="37">
        <v>89.947000000000003</v>
      </c>
      <c r="H160" s="37">
        <v>91.14</v>
      </c>
      <c r="I160" s="37">
        <v>94.947000000000003</v>
      </c>
      <c r="J160" s="37">
        <v>99.683999999999997</v>
      </c>
      <c r="K160" s="37">
        <v>102.895</v>
      </c>
      <c r="L160" s="37">
        <v>102.211</v>
      </c>
      <c r="M160" s="37">
        <v>100.825</v>
      </c>
      <c r="N160" s="37">
        <v>100.298</v>
      </c>
      <c r="O160" s="37">
        <v>94.965000000000003</v>
      </c>
      <c r="P160" s="37">
        <v>102.84699999999999</v>
      </c>
      <c r="Q160" s="37">
        <v>107.84699999999999</v>
      </c>
      <c r="S160" s="4">
        <f t="shared" si="441"/>
        <v>88.783435640623566</v>
      </c>
      <c r="T160" s="4">
        <f t="shared" si="442"/>
        <v>88.534362288786298</v>
      </c>
      <c r="U160" s="4">
        <f t="shared" si="443"/>
        <v>88.658196238675217</v>
      </c>
      <c r="V160" s="4">
        <f t="shared" si="444"/>
        <v>89.870023357849533</v>
      </c>
      <c r="W160" s="4">
        <f t="shared" si="445"/>
        <v>90.427208564947904</v>
      </c>
      <c r="X160" s="4">
        <f t="shared" si="446"/>
        <v>89.983444046300008</v>
      </c>
      <c r="Y160" s="4">
        <f t="shared" si="447"/>
        <v>94.361659855640156</v>
      </c>
      <c r="Z160" s="4">
        <f t="shared" si="448"/>
        <v>99.079707564354408</v>
      </c>
      <c r="AA160" s="4">
        <f t="shared" si="449"/>
        <v>103.24181795223703</v>
      </c>
      <c r="AB160" s="4">
        <f t="shared" si="450"/>
        <v>102.31470784108963</v>
      </c>
      <c r="AC160" s="4">
        <f t="shared" si="451"/>
        <v>102.72609613643961</v>
      </c>
      <c r="AD160" s="4">
        <f t="shared" si="452"/>
        <v>98.681841091620242</v>
      </c>
      <c r="AE160" s="4">
        <f t="shared" si="453"/>
        <v>93.346936539057197</v>
      </c>
      <c r="AF160" s="4">
        <f t="shared" si="454"/>
        <v>101.35096333798055</v>
      </c>
      <c r="AG160" s="4">
        <f t="shared" si="455"/>
        <v>105.72541374192886</v>
      </c>
      <c r="AI160" s="4">
        <f t="shared" si="456"/>
        <v>-1.3004356406235615</v>
      </c>
      <c r="AJ160" s="4">
        <f t="shared" si="457"/>
        <v>-0.92036228878629345</v>
      </c>
      <c r="AK160" s="4">
        <f t="shared" si="458"/>
        <v>0.53480376132478114</v>
      </c>
      <c r="AL160" s="4">
        <f t="shared" si="459"/>
        <v>1.9899766421504665</v>
      </c>
      <c r="AM160" s="4">
        <f t="shared" si="460"/>
        <v>-0.4802085649479011</v>
      </c>
      <c r="AN160" s="4">
        <f t="shared" si="461"/>
        <v>1.1565559536999928</v>
      </c>
      <c r="AO160" s="4">
        <f t="shared" si="462"/>
        <v>0.58534014435984716</v>
      </c>
      <c r="AP160" s="4">
        <f t="shared" si="463"/>
        <v>0.60429243564558988</v>
      </c>
      <c r="AQ160" s="4">
        <f t="shared" si="464"/>
        <v>-0.34681795223703205</v>
      </c>
      <c r="AR160" s="4">
        <f t="shared" si="465"/>
        <v>-0.10370784108962994</v>
      </c>
      <c r="AS160" s="4">
        <f t="shared" si="466"/>
        <v>-1.9010961364396053</v>
      </c>
      <c r="AT160" s="4">
        <f t="shared" si="467"/>
        <v>1.6161589083797594</v>
      </c>
      <c r="AU160" s="4">
        <f t="shared" si="468"/>
        <v>1.6180634609428068</v>
      </c>
      <c r="AV160" s="4">
        <f t="shared" si="469"/>
        <v>1.4960366620194492</v>
      </c>
      <c r="AW160" s="4">
        <f t="shared" si="469"/>
        <v>2.1215862580711331</v>
      </c>
      <c r="AY160" s="2">
        <f t="shared" si="520"/>
        <v>88.783435640623566</v>
      </c>
      <c r="AZ160" s="2">
        <f t="shared" si="359"/>
        <v>88.249574781521261</v>
      </c>
      <c r="BA160" s="2">
        <f t="shared" si="360"/>
        <v>86.963555646634006</v>
      </c>
      <c r="BB160" s="2">
        <f t="shared" si="361"/>
        <v>87.651378130095225</v>
      </c>
      <c r="BC160" s="2">
        <f t="shared" si="362"/>
        <v>87.929984864397937</v>
      </c>
      <c r="BD160" s="2">
        <f t="shared" si="363"/>
        <v>87.93138652318666</v>
      </c>
      <c r="BE160" s="2">
        <f t="shared" si="364"/>
        <v>89.568162717053838</v>
      </c>
      <c r="BF160" s="2">
        <f t="shared" si="365"/>
        <v>91.763592634014771</v>
      </c>
      <c r="BG160" s="2">
        <f t="shared" si="366"/>
        <v>91.477615729987548</v>
      </c>
      <c r="BH160" s="2">
        <f t="shared" si="367"/>
        <v>90.354265743285879</v>
      </c>
      <c r="BI160" s="2">
        <f t="shared" si="368"/>
        <v>90.008424108850761</v>
      </c>
      <c r="BJ160" s="2">
        <f t="shared" si="369"/>
        <v>90.435634001342322</v>
      </c>
      <c r="BK160" s="2">
        <f t="shared" si="370"/>
        <v>91.310899977961896</v>
      </c>
      <c r="BL160" s="2">
        <f t="shared" si="371"/>
        <v>92.048112604350962</v>
      </c>
      <c r="BM160" s="2">
        <f t="shared" si="372"/>
        <v>93.424779767332296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118.49384044570884</v>
      </c>
      <c r="DL160" s="2">
        <f t="shared" si="501"/>
        <v>122.76712703796915</v>
      </c>
      <c r="DM160" s="2">
        <f t="shared" si="501"/>
        <v>124.87357776735455</v>
      </c>
      <c r="DN160" s="2">
        <f t="shared" si="501"/>
        <v>124.82410215759849</v>
      </c>
      <c r="DO160" s="2">
        <f t="shared" si="501"/>
        <v>123.57804608636977</v>
      </c>
      <c r="DP160" s="2">
        <f t="shared" si="501"/>
        <v>137.41164793741106</v>
      </c>
      <c r="DQ160" s="2">
        <f t="shared" si="501"/>
        <v>124.542818360871</v>
      </c>
      <c r="DR160" s="2">
        <f t="shared" si="501"/>
        <v>132.61430867709817</v>
      </c>
      <c r="DS160" s="2">
        <f t="shared" si="501"/>
        <v>128.78808097165992</v>
      </c>
      <c r="DT160" s="2">
        <f t="shared" si="501"/>
        <v>134.43169511616878</v>
      </c>
      <c r="DU160" s="2">
        <f t="shared" si="501"/>
        <v>125.93295685158844</v>
      </c>
      <c r="DV160" s="2">
        <f t="shared" si="501"/>
        <v>131.95365695006751</v>
      </c>
      <c r="DW160" s="2">
        <f t="shared" si="501"/>
        <v>123.33618349928875</v>
      </c>
      <c r="DX160" s="2">
        <f t="shared" si="501"/>
        <v>120.89907374986322</v>
      </c>
      <c r="DY160" s="2">
        <f t="shared" si="501"/>
        <v>120.18281405971481</v>
      </c>
      <c r="EA160" s="2">
        <f t="shared" si="440"/>
        <v>88.734999003082947</v>
      </c>
      <c r="EB160" s="2">
        <f t="shared" si="502"/>
        <v>88.164165245202568</v>
      </c>
      <c r="EC160" s="2">
        <f t="shared" si="503"/>
        <v>86.590834873250159</v>
      </c>
      <c r="ED160" s="2">
        <f t="shared" si="504"/>
        <v>87.311772862282268</v>
      </c>
      <c r="EE160" s="2">
        <f t="shared" si="505"/>
        <v>87.695937550233083</v>
      </c>
      <c r="EF160" s="2">
        <f t="shared" si="506"/>
        <v>87.689927119025583</v>
      </c>
      <c r="EG160" s="2">
        <f t="shared" si="507"/>
        <v>89.259527966549598</v>
      </c>
      <c r="EH160" s="2">
        <f t="shared" si="508"/>
        <v>91.662666876461074</v>
      </c>
      <c r="EI160" s="2">
        <f t="shared" si="509"/>
        <v>91.316900761848217</v>
      </c>
      <c r="EJ160" s="2">
        <f t="shared" si="510"/>
        <v>90.450599104153241</v>
      </c>
      <c r="EK160" s="2">
        <f t="shared" si="511"/>
        <v>89.63644991562785</v>
      </c>
      <c r="EL160" s="2">
        <f t="shared" si="512"/>
        <v>90.314403890837454</v>
      </c>
      <c r="EM160" s="2">
        <f t="shared" si="513"/>
        <v>91.342636441584531</v>
      </c>
      <c r="EN160" s="2">
        <f t="shared" si="514"/>
        <v>92.303238211879986</v>
      </c>
      <c r="EO160" s="2">
        <f t="shared" si="515"/>
        <v>94.03432221458047</v>
      </c>
      <c r="EQ160" s="2">
        <f t="shared" si="516"/>
        <v>88.851132925872662</v>
      </c>
      <c r="ER160" s="2">
        <f t="shared" si="517"/>
        <v>88.389881681576753</v>
      </c>
      <c r="ES160" s="2">
        <f t="shared" si="517"/>
        <v>87.54726505258833</v>
      </c>
      <c r="ET160" s="2">
        <f t="shared" si="517"/>
        <v>88.153516974110573</v>
      </c>
      <c r="EU160" s="2">
        <f t="shared" si="517"/>
        <v>88.269327892308411</v>
      </c>
      <c r="EV160" s="2">
        <f t="shared" si="517"/>
        <v>88.297623492327943</v>
      </c>
      <c r="EW160" s="2">
        <f t="shared" si="517"/>
        <v>89.994116707537643</v>
      </c>
      <c r="EX160" s="2">
        <f t="shared" si="517"/>
        <v>91.875320960712898</v>
      </c>
      <c r="EY160" s="2">
        <f t="shared" si="517"/>
        <v>91.643671107410498</v>
      </c>
      <c r="EZ160" s="2">
        <f t="shared" si="517"/>
        <v>90.218193296116937</v>
      </c>
      <c r="FA160" s="2">
        <f t="shared" si="517"/>
        <v>90.454200855839673</v>
      </c>
      <c r="FB160" s="2">
        <f t="shared" si="517"/>
        <v>90.586900103417037</v>
      </c>
      <c r="FC160" s="2">
        <f t="shared" si="517"/>
        <v>91.234621628758518</v>
      </c>
      <c r="FD160" s="2">
        <f t="shared" si="517"/>
        <v>91.544081189251003</v>
      </c>
      <c r="FE160" s="2">
        <f t="shared" si="517"/>
        <v>92.020848460610097</v>
      </c>
      <c r="FG160" s="2">
        <f t="shared" si="518"/>
        <v>0.99985179580337524</v>
      </c>
      <c r="FH160" s="2">
        <f t="shared" si="519"/>
        <v>0.99978407020837801</v>
      </c>
      <c r="FI160" s="2">
        <f t="shared" si="519"/>
        <v>0.99981236539655927</v>
      </c>
      <c r="FJ160" s="2">
        <f t="shared" si="519"/>
        <v>0.99980852410093901</v>
      </c>
      <c r="FK160" s="2">
        <f t="shared" si="519"/>
        <v>0.99980489636595982</v>
      </c>
      <c r="FL160" s="2">
        <f t="shared" si="519"/>
        <v>0.9997811382823053</v>
      </c>
      <c r="FM160" s="2">
        <f t="shared" si="519"/>
        <v>0.99979651380883894</v>
      </c>
      <c r="FN160" s="2">
        <f t="shared" si="519"/>
        <v>0.99979992817903496</v>
      </c>
      <c r="FO160" s="2">
        <f t="shared" si="519"/>
        <v>0.99980390017107645</v>
      </c>
      <c r="FP160" s="2">
        <f t="shared" si="519"/>
        <v>0.99978075285590218</v>
      </c>
      <c r="FQ160" s="2">
        <f t="shared" si="519"/>
        <v>0.99977003555768773</v>
      </c>
      <c r="FR160" s="2">
        <f t="shared" si="519"/>
        <v>0.99979512964948858</v>
      </c>
      <c r="FS160" s="2">
        <f t="shared" si="519"/>
        <v>0.99977593671219356</v>
      </c>
      <c r="FT160" s="2">
        <f t="shared" si="519"/>
        <v>0.99980032704550836</v>
      </c>
      <c r="FU160" s="2">
        <f t="shared" si="519"/>
        <v>0.99974957882861781</v>
      </c>
      <c r="FW160" s="2">
        <f t="shared" si="536"/>
        <v>0.37909898584807467</v>
      </c>
      <c r="FX160" s="2">
        <f t="shared" si="376"/>
        <v>0.34529043272717219</v>
      </c>
      <c r="FY160" s="2">
        <f t="shared" si="377"/>
        <v>0.38218953562845659</v>
      </c>
      <c r="FZ160" s="2">
        <f t="shared" si="378"/>
        <v>0.3949211597253971</v>
      </c>
      <c r="GA160" s="2">
        <f t="shared" si="379"/>
        <v>0.39597211137296046</v>
      </c>
      <c r="GB160" s="2">
        <f t="shared" si="380"/>
        <v>0.37942833471759263</v>
      </c>
      <c r="GC160" s="2">
        <f t="shared" si="381"/>
        <v>0.41037259531748715</v>
      </c>
      <c r="GD160" s="2">
        <f t="shared" si="382"/>
        <v>0.43607198203315406</v>
      </c>
      <c r="GE160" s="2">
        <f t="shared" si="383"/>
        <v>0.4693414754228285</v>
      </c>
      <c r="GF160" s="2">
        <f t="shared" si="384"/>
        <v>0.45599587832050098</v>
      </c>
      <c r="GG160" s="2">
        <f t="shared" si="385"/>
        <v>0.44466752573013785</v>
      </c>
      <c r="GH160" s="2">
        <f t="shared" si="386"/>
        <v>0.41358175612326042</v>
      </c>
      <c r="GI160" s="2">
        <f t="shared" si="387"/>
        <v>0.36018247819072891</v>
      </c>
      <c r="GJ160" s="2">
        <f t="shared" si="388"/>
        <v>0.34358560182156761</v>
      </c>
      <c r="GK160" s="2">
        <f t="shared" si="389"/>
        <v>0.30598391560408783</v>
      </c>
      <c r="GM160" s="86">
        <f t="shared" si="537"/>
        <v>1.6158196144179728E-300</v>
      </c>
      <c r="GN160" s="86">
        <f t="shared" si="390"/>
        <v>1.4161681469467501E-288</v>
      </c>
      <c r="GO160" s="86">
        <f t="shared" si="391"/>
        <v>0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2.8149799541739892E-293</v>
      </c>
      <c r="GV160" s="86">
        <f t="shared" si="398"/>
        <v>0</v>
      </c>
      <c r="GW160" s="86">
        <f t="shared" si="399"/>
        <v>0</v>
      </c>
      <c r="GX160" s="86">
        <f t="shared" si="400"/>
        <v>0</v>
      </c>
      <c r="GY160" s="86">
        <f t="shared" si="401"/>
        <v>7.3511991071026461E-272</v>
      </c>
      <c r="GZ160" s="86">
        <f t="shared" si="402"/>
        <v>0</v>
      </c>
      <c r="HA160" s="86">
        <f t="shared" si="403"/>
        <v>5.9905507830448778E-281</v>
      </c>
      <c r="HC160" s="86">
        <f t="shared" si="538"/>
        <v>7.4396852829486842E-171</v>
      </c>
      <c r="HD160" s="86">
        <f t="shared" si="404"/>
        <v>1.366875723382098E-180</v>
      </c>
      <c r="HE160" s="86">
        <f t="shared" si="405"/>
        <v>9.1059056519044322E-217</v>
      </c>
      <c r="HF160" s="86">
        <f t="shared" si="406"/>
        <v>2.4212198684697223E-202</v>
      </c>
      <c r="HG160" s="86">
        <f t="shared" si="407"/>
        <v>2.5237995537695909E-258</v>
      </c>
      <c r="HH160" s="86">
        <f t="shared" si="408"/>
        <v>0</v>
      </c>
      <c r="HI160" s="86">
        <f t="shared" si="409"/>
        <v>1.6896105877278113E-300</v>
      </c>
      <c r="HJ160" s="86">
        <f t="shared" si="410"/>
        <v>1.5427329473395509E-239</v>
      </c>
      <c r="HK160" s="86">
        <f t="shared" si="411"/>
        <v>3.4756143003366378E-213</v>
      </c>
      <c r="HL160" s="86">
        <f t="shared" si="412"/>
        <v>3.7748886896143493E-256</v>
      </c>
      <c r="HM160" s="86">
        <f t="shared" si="413"/>
        <v>7.0704185258803405E-296</v>
      </c>
      <c r="HN160" s="86">
        <f t="shared" si="414"/>
        <v>3.6219893834558243E-195</v>
      </c>
      <c r="HO160" s="86">
        <f t="shared" si="415"/>
        <v>1.6896673795342421E-143</v>
      </c>
      <c r="HP160" s="86">
        <f t="shared" si="416"/>
        <v>4.6093441568246704E-202</v>
      </c>
      <c r="HQ160" s="86">
        <f t="shared" si="417"/>
        <v>1.8788164396924697E-140</v>
      </c>
      <c r="HS160" s="86">
        <f t="shared" si="539"/>
        <v>3.2874988816670796E-9</v>
      </c>
      <c r="HT160" s="86">
        <f t="shared" si="418"/>
        <v>9.0733554378868022E-10</v>
      </c>
      <c r="HU160" s="86">
        <f t="shared" si="419"/>
        <v>5.3585763147053514E-12</v>
      </c>
      <c r="HV160" s="86">
        <f t="shared" si="420"/>
        <v>2.1561366835015436E-11</v>
      </c>
      <c r="HW160" s="86">
        <f t="shared" si="421"/>
        <v>1.7802500840046849E-11</v>
      </c>
      <c r="HX160" s="86">
        <f t="shared" si="422"/>
        <v>1.6856570256213249E-12</v>
      </c>
      <c r="HY160" s="86">
        <f t="shared" si="423"/>
        <v>1.0148749606652501E-12</v>
      </c>
      <c r="HZ160" s="86">
        <f t="shared" si="424"/>
        <v>2.3405293127827021E-14</v>
      </c>
      <c r="IA160" s="86">
        <f t="shared" si="425"/>
        <v>5.9834838916185107E-15</v>
      </c>
      <c r="IB160" s="86">
        <f t="shared" si="426"/>
        <v>2.1853147353212221E-15</v>
      </c>
      <c r="IC160" s="86">
        <f t="shared" si="427"/>
        <v>1.2451547468045592E-15</v>
      </c>
      <c r="ID160" s="86">
        <f t="shared" si="428"/>
        <v>4.8768089070315029E-14</v>
      </c>
      <c r="IE160" s="86">
        <f t="shared" si="429"/>
        <v>3.5661821450756721E-11</v>
      </c>
      <c r="IF160" s="86">
        <f t="shared" si="430"/>
        <v>1.5194820616246779E-11</v>
      </c>
      <c r="IG160" s="86">
        <f t="shared" si="431"/>
        <v>1.4989219065982204E-9</v>
      </c>
      <c r="II160" s="86">
        <f t="shared" si="540"/>
        <v>7.7589541810391557E-2</v>
      </c>
      <c r="IJ160" s="86">
        <f t="shared" si="541"/>
        <v>2.259938260712667E-2</v>
      </c>
      <c r="IK160" s="86">
        <f t="shared" si="542"/>
        <v>5.3018607162442111E-2</v>
      </c>
      <c r="IL160" s="86">
        <f t="shared" si="543"/>
        <v>7.9212743028306304E-2</v>
      </c>
      <c r="IM160" s="86">
        <f t="shared" si="544"/>
        <v>8.2041135746891258E-2</v>
      </c>
      <c r="IN160" s="86">
        <f t="shared" si="545"/>
        <v>3.7632373164855758E-2</v>
      </c>
      <c r="IO160" s="86">
        <f t="shared" si="546"/>
        <v>0.11065060860410618</v>
      </c>
      <c r="IP160" s="86">
        <f t="shared" si="547"/>
        <v>0.19955634113728707</v>
      </c>
      <c r="IQ160" s="86">
        <f t="shared" si="548"/>
        <v>0.36251905049076344</v>
      </c>
      <c r="IR160" s="86">
        <f t="shared" si="549"/>
        <v>0.29463183490646638</v>
      </c>
      <c r="IS160" s="86">
        <f t="shared" si="550"/>
        <v>0.2320419961931057</v>
      </c>
      <c r="IT160" s="86">
        <f t="shared" si="551"/>
        <v>0.11457323241273357</v>
      </c>
      <c r="IU160" s="86">
        <f t="shared" si="552"/>
        <v>2.1929693284224797E-2</v>
      </c>
      <c r="IV160" s="86">
        <f t="shared" si="553"/>
        <v>6.1558032922952449E-2</v>
      </c>
      <c r="IW160" s="86">
        <f t="shared" si="554"/>
        <v>4.3444623677407507E-2</v>
      </c>
      <c r="IY160" s="86">
        <f t="shared" si="555"/>
        <v>7.7589545097890442E-2</v>
      </c>
      <c r="IZ160" s="86">
        <f t="shared" si="556"/>
        <v>2.2599383514462213E-2</v>
      </c>
      <c r="JA160" s="86">
        <f t="shared" si="557"/>
        <v>5.3018607167800685E-2</v>
      </c>
      <c r="JB160" s="86">
        <f t="shared" si="558"/>
        <v>7.9212743049867668E-2</v>
      </c>
      <c r="JC160" s="86">
        <f t="shared" si="559"/>
        <v>8.2041135764693754E-2</v>
      </c>
      <c r="JD160" s="86">
        <f t="shared" si="560"/>
        <v>3.7632373166541416E-2</v>
      </c>
      <c r="JE160" s="86">
        <f t="shared" si="561"/>
        <v>0.11065060860512105</v>
      </c>
      <c r="JF160" s="86">
        <f t="shared" si="562"/>
        <v>0.19955634113731047</v>
      </c>
      <c r="JG160" s="86">
        <f t="shared" si="563"/>
        <v>0.36251905049076943</v>
      </c>
      <c r="JH160" s="86">
        <f t="shared" si="564"/>
        <v>0.29463183490646855</v>
      </c>
      <c r="JI160" s="86">
        <f t="shared" si="565"/>
        <v>0.23204199619310695</v>
      </c>
      <c r="JJ160" s="86">
        <f t="shared" si="566"/>
        <v>0.11457323241278233</v>
      </c>
      <c r="JK160" s="86">
        <f t="shared" si="567"/>
        <v>2.1929693319886617E-2</v>
      </c>
      <c r="JL160" s="86">
        <f t="shared" si="568"/>
        <v>6.1558032938147267E-2</v>
      </c>
      <c r="JM160" s="86">
        <f t="shared" si="569"/>
        <v>4.344462517632941E-2</v>
      </c>
    </row>
    <row r="161" spans="2:273" x14ac:dyDescent="0.25">
      <c r="B161" s="2">
        <v>134</v>
      </c>
      <c r="C161" s="37">
        <v>87.816999999999993</v>
      </c>
      <c r="D161" s="37">
        <v>87.561000000000007</v>
      </c>
      <c r="E161" s="37">
        <v>90.123000000000005</v>
      </c>
      <c r="F161" s="37">
        <v>87.632000000000005</v>
      </c>
      <c r="G161" s="37">
        <v>90.683999999999997</v>
      </c>
      <c r="H161" s="37">
        <v>91.736999999999995</v>
      </c>
      <c r="I161" s="37">
        <v>95.123000000000005</v>
      </c>
      <c r="J161" s="37">
        <v>101.08799999999999</v>
      </c>
      <c r="K161" s="37">
        <v>104.193</v>
      </c>
      <c r="L161" s="37">
        <v>102.298</v>
      </c>
      <c r="M161" s="37">
        <v>102.965</v>
      </c>
      <c r="N161" s="37">
        <v>100.807</v>
      </c>
      <c r="O161" s="37">
        <v>96.543999999999997</v>
      </c>
      <c r="P161" s="37">
        <v>105.84699999999999</v>
      </c>
      <c r="Q161" s="37">
        <v>112.627</v>
      </c>
      <c r="S161" s="4">
        <f t="shared" si="441"/>
        <v>88.662027746295138</v>
      </c>
      <c r="T161" s="4">
        <f t="shared" si="442"/>
        <v>88.627498605692367</v>
      </c>
      <c r="U161" s="4">
        <f t="shared" si="443"/>
        <v>89.652797861113328</v>
      </c>
      <c r="V161" s="4">
        <f t="shared" si="444"/>
        <v>90.952707053962854</v>
      </c>
      <c r="W161" s="4">
        <f t="shared" si="445"/>
        <v>91.630614846152696</v>
      </c>
      <c r="X161" s="4">
        <f t="shared" si="446"/>
        <v>91.536668490170953</v>
      </c>
      <c r="Y161" s="4">
        <f t="shared" si="447"/>
        <v>96.436225997458578</v>
      </c>
      <c r="Z161" s="4">
        <f t="shared" si="448"/>
        <v>100.79023786502229</v>
      </c>
      <c r="AA161" s="4">
        <f t="shared" si="449"/>
        <v>103.16174852336505</v>
      </c>
      <c r="AB161" s="4">
        <f t="shared" si="450"/>
        <v>103.32913162987498</v>
      </c>
      <c r="AC161" s="4">
        <f t="shared" si="451"/>
        <v>105.11653636496482</v>
      </c>
      <c r="AD161" s="4">
        <f t="shared" si="452"/>
        <v>102.31561500394385</v>
      </c>
      <c r="AE161" s="4">
        <f t="shared" si="453"/>
        <v>95.181688561740742</v>
      </c>
      <c r="AF161" s="4">
        <f t="shared" si="454"/>
        <v>105.4357181552451</v>
      </c>
      <c r="AG161" s="4">
        <f t="shared" si="455"/>
        <v>111.26868558318699</v>
      </c>
      <c r="AI161" s="4">
        <f t="shared" si="456"/>
        <v>-0.84502774629514477</v>
      </c>
      <c r="AJ161" s="4">
        <f t="shared" si="457"/>
        <v>-1.0664986056923595</v>
      </c>
      <c r="AK161" s="4">
        <f t="shared" si="458"/>
        <v>0.47020213888667683</v>
      </c>
      <c r="AL161" s="4">
        <f t="shared" si="459"/>
        <v>-3.3207070539628489</v>
      </c>
      <c r="AM161" s="4">
        <f t="shared" si="460"/>
        <v>-0.94661484615269842</v>
      </c>
      <c r="AN161" s="4">
        <f t="shared" si="461"/>
        <v>0.20033150982904147</v>
      </c>
      <c r="AO161" s="4">
        <f t="shared" si="462"/>
        <v>-1.3132259974585736</v>
      </c>
      <c r="AP161" s="4">
        <f t="shared" si="463"/>
        <v>0.29776213497770243</v>
      </c>
      <c r="AQ161" s="4">
        <f t="shared" si="464"/>
        <v>1.0312514766349494</v>
      </c>
      <c r="AR161" s="4">
        <f t="shared" si="465"/>
        <v>-1.0311316298749773</v>
      </c>
      <c r="AS161" s="4">
        <f t="shared" si="466"/>
        <v>-2.1515363649648123</v>
      </c>
      <c r="AT161" s="4">
        <f t="shared" si="467"/>
        <v>-1.5086150039438451</v>
      </c>
      <c r="AU161" s="4">
        <f t="shared" si="468"/>
        <v>1.3623114382592547</v>
      </c>
      <c r="AV161" s="4">
        <f t="shared" si="469"/>
        <v>0.41128184475489604</v>
      </c>
      <c r="AW161" s="4">
        <f t="shared" si="469"/>
        <v>1.3583144168130019</v>
      </c>
      <c r="AY161" s="2">
        <f t="shared" si="520"/>
        <v>88.662027746295138</v>
      </c>
      <c r="AZ161" s="2">
        <f t="shared" si="359"/>
        <v>88.107666677268327</v>
      </c>
      <c r="BA161" s="2">
        <f t="shared" si="360"/>
        <v>86.819754946277783</v>
      </c>
      <c r="BB161" s="2">
        <f t="shared" si="361"/>
        <v>87.521079969794386</v>
      </c>
      <c r="BC161" s="2">
        <f t="shared" si="362"/>
        <v>87.797603423138341</v>
      </c>
      <c r="BD161" s="2">
        <f t="shared" si="363"/>
        <v>87.77574893607796</v>
      </c>
      <c r="BE161" s="2">
        <f t="shared" si="364"/>
        <v>89.449544316674789</v>
      </c>
      <c r="BF161" s="2">
        <f t="shared" si="365"/>
        <v>91.623219706236156</v>
      </c>
      <c r="BG161" s="2">
        <f t="shared" si="366"/>
        <v>91.355038500288714</v>
      </c>
      <c r="BH161" s="2">
        <f t="shared" si="367"/>
        <v>90.21996928943733</v>
      </c>
      <c r="BI161" s="2">
        <f t="shared" si="368"/>
        <v>89.889085117835478</v>
      </c>
      <c r="BJ161" s="2">
        <f t="shared" si="369"/>
        <v>90.313783574062228</v>
      </c>
      <c r="BK161" s="2">
        <f t="shared" si="370"/>
        <v>91.197412543686582</v>
      </c>
      <c r="BL161" s="2">
        <f t="shared" si="371"/>
        <v>91.910776926592746</v>
      </c>
      <c r="BM161" s="2">
        <f t="shared" si="372"/>
        <v>93.28633640431903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118.59230251303933</v>
      </c>
      <c r="DL161" s="2">
        <f t="shared" si="501"/>
        <v>122.90465236896817</v>
      </c>
      <c r="DM161" s="2">
        <f t="shared" si="501"/>
        <v>125.03147889305811</v>
      </c>
      <c r="DN161" s="2">
        <f t="shared" si="501"/>
        <v>124.98596913696059</v>
      </c>
      <c r="DO161" s="2">
        <f t="shared" si="501"/>
        <v>123.71903333333333</v>
      </c>
      <c r="DP161" s="2">
        <f t="shared" si="501"/>
        <v>137.6762968231389</v>
      </c>
      <c r="DQ161" s="2">
        <f t="shared" si="501"/>
        <v>124.69098949556845</v>
      </c>
      <c r="DR161" s="2">
        <f t="shared" si="501"/>
        <v>132.81900568990042</v>
      </c>
      <c r="DS161" s="2">
        <f t="shared" si="501"/>
        <v>128.96261538461539</v>
      </c>
      <c r="DT161" s="2">
        <f t="shared" si="501"/>
        <v>134.66842674253201</v>
      </c>
      <c r="DU161" s="2">
        <f t="shared" si="501"/>
        <v>126.10719061166431</v>
      </c>
      <c r="DV161" s="2">
        <f t="shared" si="501"/>
        <v>132.17946180836711</v>
      </c>
      <c r="DW161" s="2">
        <f t="shared" si="501"/>
        <v>123.49488532662215</v>
      </c>
      <c r="DX161" s="2">
        <f t="shared" si="501"/>
        <v>121.04969241711348</v>
      </c>
      <c r="DY161" s="2">
        <f t="shared" si="501"/>
        <v>120.3329139928699</v>
      </c>
      <c r="EA161" s="2">
        <f t="shared" si="440"/>
        <v>88.610023499582212</v>
      </c>
      <c r="EB161" s="2">
        <f t="shared" si="502"/>
        <v>88.015555143923251</v>
      </c>
      <c r="EC161" s="2">
        <f t="shared" si="503"/>
        <v>86.41502608734514</v>
      </c>
      <c r="ED161" s="2">
        <f t="shared" si="504"/>
        <v>87.152965695548616</v>
      </c>
      <c r="EE161" s="2">
        <f t="shared" si="505"/>
        <v>87.544463403525697</v>
      </c>
      <c r="EF161" s="2">
        <f t="shared" si="506"/>
        <v>87.515057649501045</v>
      </c>
      <c r="EG161" s="2">
        <f t="shared" si="507"/>
        <v>89.115871455808488</v>
      </c>
      <c r="EH161" s="2">
        <f t="shared" si="508"/>
        <v>91.515367200143857</v>
      </c>
      <c r="EI161" s="2">
        <f t="shared" si="509"/>
        <v>91.182797368160678</v>
      </c>
      <c r="EJ161" s="2">
        <f t="shared" si="510"/>
        <v>90.325582388748032</v>
      </c>
      <c r="EK161" s="2">
        <f t="shared" si="511"/>
        <v>89.488301398545801</v>
      </c>
      <c r="EL161" s="2">
        <f t="shared" si="512"/>
        <v>90.183606861090738</v>
      </c>
      <c r="EM161" s="2">
        <f t="shared" si="513"/>
        <v>91.233332294890531</v>
      </c>
      <c r="EN161" s="2">
        <f t="shared" si="514"/>
        <v>92.190153398652797</v>
      </c>
      <c r="EO161" s="2">
        <f t="shared" si="515"/>
        <v>93.955586575620629</v>
      </c>
      <c r="EQ161" s="2">
        <f t="shared" si="516"/>
        <v>88.729601639103151</v>
      </c>
      <c r="ER161" s="2">
        <f t="shared" si="517"/>
        <v>88.24820043332403</v>
      </c>
      <c r="ES161" s="2">
        <f t="shared" si="517"/>
        <v>87.40008298305591</v>
      </c>
      <c r="ET161" s="2">
        <f t="shared" si="517"/>
        <v>88.019621368502442</v>
      </c>
      <c r="EU161" s="2">
        <f t="shared" si="517"/>
        <v>88.134382154067637</v>
      </c>
      <c r="EV161" s="2">
        <f t="shared" si="517"/>
        <v>88.139657134687653</v>
      </c>
      <c r="EW161" s="2">
        <f t="shared" si="517"/>
        <v>89.871530982119211</v>
      </c>
      <c r="EX161" s="2">
        <f t="shared" si="517"/>
        <v>91.733996632439016</v>
      </c>
      <c r="EY161" s="2">
        <f t="shared" si="517"/>
        <v>91.518922473568949</v>
      </c>
      <c r="EZ161" s="2">
        <f t="shared" si="517"/>
        <v>90.086544853495724</v>
      </c>
      <c r="FA161" s="2">
        <f t="shared" si="517"/>
        <v>90.329143491032582</v>
      </c>
      <c r="FB161" s="2">
        <f t="shared" si="517"/>
        <v>90.464126647214812</v>
      </c>
      <c r="FC161" s="2">
        <f t="shared" si="517"/>
        <v>91.121946685092581</v>
      </c>
      <c r="FD161" s="2">
        <f t="shared" si="517"/>
        <v>91.40958399466362</v>
      </c>
      <c r="FE161" s="2">
        <f t="shared" si="517"/>
        <v>91.883457083836191</v>
      </c>
      <c r="FG161" s="2">
        <f t="shared" si="518"/>
        <v>0.99986483440363172</v>
      </c>
      <c r="FH161" s="2">
        <f t="shared" si="519"/>
        <v>0.99980306594785606</v>
      </c>
      <c r="FI161" s="2">
        <f t="shared" si="519"/>
        <v>0.99982887238253915</v>
      </c>
      <c r="FJ161" s="2">
        <f t="shared" si="519"/>
        <v>0.99982536896243157</v>
      </c>
      <c r="FK161" s="2">
        <f t="shared" si="519"/>
        <v>0.99982206031626619</v>
      </c>
      <c r="FL161" s="2">
        <f t="shared" si="519"/>
        <v>0.9998003918971976</v>
      </c>
      <c r="FM161" s="2">
        <f t="shared" si="519"/>
        <v>0.99981441506518176</v>
      </c>
      <c r="FN161" s="2">
        <f t="shared" si="519"/>
        <v>0.99981752911838517</v>
      </c>
      <c r="FO161" s="2">
        <f t="shared" si="519"/>
        <v>0.99982115174446007</v>
      </c>
      <c r="FP161" s="2">
        <f t="shared" si="519"/>
        <v>0.99980004037058934</v>
      </c>
      <c r="FQ161" s="2">
        <f t="shared" si="519"/>
        <v>0.9997902656921015</v>
      </c>
      <c r="FR161" s="2">
        <f t="shared" si="519"/>
        <v>0.99981315265149151</v>
      </c>
      <c r="FS161" s="2">
        <f t="shared" si="519"/>
        <v>0.99979564782398689</v>
      </c>
      <c r="FT161" s="2">
        <f t="shared" si="519"/>
        <v>0.99981789290172773</v>
      </c>
      <c r="FU161" s="2">
        <f t="shared" si="519"/>
        <v>0.99977160814482946</v>
      </c>
      <c r="FW161" s="2">
        <f t="shared" si="536"/>
        <v>0.40100702588028991</v>
      </c>
      <c r="FX161" s="2">
        <f t="shared" si="376"/>
        <v>0.36639762735992931</v>
      </c>
      <c r="FY161" s="2">
        <f t="shared" si="377"/>
        <v>0.40415992122154609</v>
      </c>
      <c r="FZ161" s="2">
        <f t="shared" si="378"/>
        <v>0.41712928084613082</v>
      </c>
      <c r="GA161" s="2">
        <f t="shared" si="379"/>
        <v>0.41819848556006545</v>
      </c>
      <c r="GB161" s="2">
        <f t="shared" si="380"/>
        <v>0.40134310504011017</v>
      </c>
      <c r="GC161" s="2">
        <f t="shared" si="381"/>
        <v>0.43282807073255863</v>
      </c>
      <c r="GD161" s="2">
        <f t="shared" si="382"/>
        <v>0.45883938731423174</v>
      </c>
      <c r="GE161" s="2">
        <f t="shared" si="383"/>
        <v>0.49232941817950443</v>
      </c>
      <c r="GF161" s="2">
        <f t="shared" si="384"/>
        <v>0.47892009057851914</v>
      </c>
      <c r="GG161" s="2">
        <f t="shared" si="385"/>
        <v>0.46751165934372846</v>
      </c>
      <c r="GH161" s="2">
        <f t="shared" si="386"/>
        <v>0.43608296055142948</v>
      </c>
      <c r="GI161" s="2">
        <f t="shared" si="387"/>
        <v>0.38166931836763607</v>
      </c>
      <c r="GJ161" s="2">
        <f t="shared" si="388"/>
        <v>0.36464662528859976</v>
      </c>
      <c r="GK161" s="2">
        <f t="shared" si="389"/>
        <v>0.3258843333499154</v>
      </c>
      <c r="GM161" s="86">
        <f t="shared" si="537"/>
        <v>0</v>
      </c>
      <c r="GN161" s="86">
        <f t="shared" si="390"/>
        <v>2.1488502528405456E-296</v>
      </c>
      <c r="GO161" s="86">
        <f t="shared" si="391"/>
        <v>0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3.6934044891681183E-301</v>
      </c>
      <c r="GV161" s="86">
        <f t="shared" si="398"/>
        <v>0</v>
      </c>
      <c r="GW161" s="86">
        <f t="shared" si="399"/>
        <v>0</v>
      </c>
      <c r="GX161" s="86">
        <f t="shared" si="400"/>
        <v>0</v>
      </c>
      <c r="GY161" s="86">
        <f t="shared" si="401"/>
        <v>3.4087912570656185E-279</v>
      </c>
      <c r="GZ161" s="86">
        <f t="shared" si="402"/>
        <v>0</v>
      </c>
      <c r="HA161" s="86">
        <f t="shared" si="403"/>
        <v>1.8603958775634468E-288</v>
      </c>
      <c r="HC161" s="86">
        <f t="shared" si="538"/>
        <v>4.1629032063459191E-177</v>
      </c>
      <c r="HD161" s="86">
        <f t="shared" si="404"/>
        <v>2.4675552183300093E-187</v>
      </c>
      <c r="HE161" s="86">
        <f t="shared" si="405"/>
        <v>1.0965845349234744E-224</v>
      </c>
      <c r="HF161" s="86">
        <f t="shared" si="406"/>
        <v>8.1879984386467575E-210</v>
      </c>
      <c r="HG161" s="86">
        <f t="shared" si="407"/>
        <v>7.0554236593662262E-268</v>
      </c>
      <c r="HH161" s="86">
        <f t="shared" si="408"/>
        <v>0</v>
      </c>
      <c r="HI161" s="86">
        <f t="shared" si="409"/>
        <v>0</v>
      </c>
      <c r="HJ161" s="86">
        <f t="shared" si="410"/>
        <v>2.8588519757427195E-248</v>
      </c>
      <c r="HK161" s="86">
        <f t="shared" si="411"/>
        <v>6.5961972033832258E-221</v>
      </c>
      <c r="HL161" s="86">
        <f t="shared" si="412"/>
        <v>1.7977145492434031E-265</v>
      </c>
      <c r="HM161" s="86">
        <f t="shared" si="413"/>
        <v>1.029280426962453E-306</v>
      </c>
      <c r="HN161" s="86">
        <f t="shared" si="414"/>
        <v>2.862166983036949E-202</v>
      </c>
      <c r="HO161" s="86">
        <f t="shared" si="415"/>
        <v>7.9527936607044836E-149</v>
      </c>
      <c r="HP161" s="86">
        <f t="shared" si="416"/>
        <v>1.6060965157803566E-209</v>
      </c>
      <c r="HQ161" s="86">
        <f t="shared" si="417"/>
        <v>1.2739733128920083E-145</v>
      </c>
      <c r="HS161" s="86">
        <f t="shared" si="539"/>
        <v>5.5433592348475568E-10</v>
      </c>
      <c r="HT161" s="86">
        <f t="shared" si="418"/>
        <v>1.3289795245847939E-10</v>
      </c>
      <c r="HU161" s="86">
        <f t="shared" si="419"/>
        <v>5.0116839748109272E-13</v>
      </c>
      <c r="HV161" s="86">
        <f t="shared" si="420"/>
        <v>2.1578107424691822E-12</v>
      </c>
      <c r="HW161" s="86">
        <f t="shared" si="421"/>
        <v>1.7716447839961658E-12</v>
      </c>
      <c r="HX161" s="86">
        <f t="shared" si="422"/>
        <v>1.2812725951263342E-13</v>
      </c>
      <c r="HY161" s="86">
        <f t="shared" si="423"/>
        <v>7.9929465997593559E-14</v>
      </c>
      <c r="HZ161" s="86">
        <f t="shared" si="424"/>
        <v>1.4619756746499504E-15</v>
      </c>
      <c r="IA161" s="86">
        <f t="shared" si="425"/>
        <v>3.6741449598562926E-16</v>
      </c>
      <c r="IB161" s="86">
        <f t="shared" si="426"/>
        <v>1.2543447782944013E-16</v>
      </c>
      <c r="IC161" s="86">
        <f t="shared" si="427"/>
        <v>6.3614089212988077E-17</v>
      </c>
      <c r="ID161" s="86">
        <f t="shared" si="428"/>
        <v>3.146896969578841E-15</v>
      </c>
      <c r="IE161" s="86">
        <f t="shared" si="429"/>
        <v>3.5060590740183555E-12</v>
      </c>
      <c r="IF161" s="86">
        <f t="shared" si="430"/>
        <v>1.2057673106657345E-12</v>
      </c>
      <c r="IG161" s="86">
        <f t="shared" si="431"/>
        <v>1.5452354894529989E-10</v>
      </c>
      <c r="II161" s="86">
        <f t="shared" si="540"/>
        <v>0.13119560716695294</v>
      </c>
      <c r="IJ161" s="86">
        <f t="shared" si="541"/>
        <v>4.6362841344727866E-2</v>
      </c>
      <c r="IK161" s="86">
        <f t="shared" si="542"/>
        <v>0.1025635503846113</v>
      </c>
      <c r="IL161" s="86">
        <f t="shared" si="543"/>
        <v>0.1432387361322299</v>
      </c>
      <c r="IM161" s="86">
        <f t="shared" si="544"/>
        <v>0.14733628215093308</v>
      </c>
      <c r="IN161" s="86">
        <f t="shared" si="545"/>
        <v>7.9949209571192503E-2</v>
      </c>
      <c r="IO161" s="86">
        <f t="shared" si="546"/>
        <v>0.19194508257536236</v>
      </c>
      <c r="IP161" s="86">
        <f t="shared" si="547"/>
        <v>0.30742288658480221</v>
      </c>
      <c r="IQ161" s="86">
        <f t="shared" si="548"/>
        <v>0.46947801437974468</v>
      </c>
      <c r="IR161" s="86">
        <f t="shared" si="549"/>
        <v>0.40822695191554936</v>
      </c>
      <c r="IS161" s="86">
        <f t="shared" si="550"/>
        <v>0.34700157826310957</v>
      </c>
      <c r="IT161" s="86">
        <f t="shared" si="551"/>
        <v>0.19957667277916505</v>
      </c>
      <c r="IU161" s="86">
        <f t="shared" si="552"/>
        <v>4.8924803921410742E-2</v>
      </c>
      <c r="IV161" s="86">
        <f t="shared" si="553"/>
        <v>9.9465177249724895E-2</v>
      </c>
      <c r="IW161" s="86">
        <f t="shared" si="554"/>
        <v>6.9244451598859946E-2</v>
      </c>
      <c r="IY161" s="86">
        <f t="shared" si="555"/>
        <v>0.13119560772128885</v>
      </c>
      <c r="IZ161" s="86">
        <f t="shared" si="556"/>
        <v>4.6362841477625816E-2</v>
      </c>
      <c r="JA161" s="86">
        <f t="shared" si="557"/>
        <v>0.10256355038511247</v>
      </c>
      <c r="JB161" s="86">
        <f t="shared" si="558"/>
        <v>0.1432387361343877</v>
      </c>
      <c r="JC161" s="86">
        <f t="shared" si="559"/>
        <v>0.14733628215270472</v>
      </c>
      <c r="JD161" s="86">
        <f t="shared" si="560"/>
        <v>7.9949209571320637E-2</v>
      </c>
      <c r="JE161" s="86">
        <f t="shared" si="561"/>
        <v>0.19194508257544229</v>
      </c>
      <c r="JF161" s="86">
        <f t="shared" si="562"/>
        <v>0.30742288658480366</v>
      </c>
      <c r="JG161" s="86">
        <f t="shared" si="563"/>
        <v>0.46947801437974507</v>
      </c>
      <c r="JH161" s="86">
        <f t="shared" si="564"/>
        <v>0.40822695191554947</v>
      </c>
      <c r="JI161" s="86">
        <f t="shared" si="565"/>
        <v>0.34700157826310962</v>
      </c>
      <c r="JJ161" s="86">
        <f t="shared" si="566"/>
        <v>0.19957667277916818</v>
      </c>
      <c r="JK161" s="86">
        <f t="shared" si="567"/>
        <v>4.8924803924916799E-2</v>
      </c>
      <c r="JL161" s="86">
        <f t="shared" si="568"/>
        <v>9.9465177250930667E-2</v>
      </c>
      <c r="JM161" s="86">
        <f t="shared" si="569"/>
        <v>6.9244451753383493E-2</v>
      </c>
    </row>
    <row r="162" spans="2:273" x14ac:dyDescent="0.25">
      <c r="B162" s="2">
        <v>135</v>
      </c>
      <c r="C162" s="37">
        <v>85.7</v>
      </c>
      <c r="D162" s="37">
        <v>90.421000000000006</v>
      </c>
      <c r="E162" s="37">
        <v>89.332999999999998</v>
      </c>
      <c r="F162" s="37">
        <v>92.667000000000002</v>
      </c>
      <c r="G162" s="37">
        <v>94.912000000000006</v>
      </c>
      <c r="H162" s="37">
        <v>94.825000000000003</v>
      </c>
      <c r="I162" s="37">
        <v>97.210999999999999</v>
      </c>
      <c r="J162" s="37">
        <v>100.053</v>
      </c>
      <c r="K162" s="37">
        <v>102.965</v>
      </c>
      <c r="L162" s="37">
        <v>101.754</v>
      </c>
      <c r="M162" s="37">
        <v>104.456</v>
      </c>
      <c r="N162" s="37">
        <v>105.842</v>
      </c>
      <c r="O162" s="37">
        <v>97.087999999999994</v>
      </c>
      <c r="P162" s="37">
        <v>109</v>
      </c>
      <c r="Q162" s="37">
        <v>118.373</v>
      </c>
      <c r="S162" s="4">
        <f t="shared" si="441"/>
        <v>88.540849146073711</v>
      </c>
      <c r="T162" s="4">
        <f t="shared" si="442"/>
        <v>88.818141832876549</v>
      </c>
      <c r="U162" s="4">
        <f t="shared" si="443"/>
        <v>90.829229318759857</v>
      </c>
      <c r="V162" s="4">
        <f t="shared" si="444"/>
        <v>92.044145897395907</v>
      </c>
      <c r="W162" s="4">
        <f t="shared" si="445"/>
        <v>92.824286740393006</v>
      </c>
      <c r="X162" s="4">
        <f t="shared" si="446"/>
        <v>93.563725474414881</v>
      </c>
      <c r="Y162" s="4">
        <f t="shared" si="447"/>
        <v>98.157577002328196</v>
      </c>
      <c r="Z162" s="4">
        <f t="shared" si="448"/>
        <v>101.36302806369331</v>
      </c>
      <c r="AA162" s="4">
        <f t="shared" si="449"/>
        <v>101.45846369907325</v>
      </c>
      <c r="AB162" s="4">
        <f t="shared" si="450"/>
        <v>102.45898630395061</v>
      </c>
      <c r="AC162" s="4">
        <f t="shared" si="451"/>
        <v>105.33039425461359</v>
      </c>
      <c r="AD162" s="4">
        <f t="shared" si="452"/>
        <v>105.23035698822486</v>
      </c>
      <c r="AE162" s="4">
        <f t="shared" si="453"/>
        <v>97.894451129777124</v>
      </c>
      <c r="AF162" s="4">
        <f t="shared" si="454"/>
        <v>110.07511362165062</v>
      </c>
      <c r="AG162" s="4">
        <f t="shared" si="455"/>
        <v>118.01031848394857</v>
      </c>
      <c r="AI162" s="4">
        <f t="shared" si="456"/>
        <v>-2.8408491460737082</v>
      </c>
      <c r="AJ162" s="4">
        <f t="shared" si="457"/>
        <v>1.6028581671234576</v>
      </c>
      <c r="AK162" s="4">
        <f t="shared" si="458"/>
        <v>-1.496229318759859</v>
      </c>
      <c r="AL162" s="4">
        <f t="shared" si="459"/>
        <v>0.62285410260409435</v>
      </c>
      <c r="AM162" s="4">
        <f t="shared" si="460"/>
        <v>2.0877132596069998</v>
      </c>
      <c r="AN162" s="4">
        <f t="shared" si="461"/>
        <v>1.2612745255851223</v>
      </c>
      <c r="AO162" s="4">
        <f t="shared" si="462"/>
        <v>-0.94657700232819764</v>
      </c>
      <c r="AP162" s="4">
        <f t="shared" si="463"/>
        <v>-1.3100280636933093</v>
      </c>
      <c r="AQ162" s="4">
        <f t="shared" si="464"/>
        <v>1.5065363009267543</v>
      </c>
      <c r="AR162" s="4">
        <f t="shared" si="465"/>
        <v>-0.70498630395060502</v>
      </c>
      <c r="AS162" s="4">
        <f t="shared" si="466"/>
        <v>-0.87439425461359122</v>
      </c>
      <c r="AT162" s="4">
        <f t="shared" si="467"/>
        <v>0.61164301177514346</v>
      </c>
      <c r="AU162" s="4">
        <f t="shared" si="468"/>
        <v>-0.8064511297771304</v>
      </c>
      <c r="AV162" s="4">
        <f t="shared" si="469"/>
        <v>-1.0751136216506154</v>
      </c>
      <c r="AW162" s="4">
        <f t="shared" si="469"/>
        <v>0.36268151605143828</v>
      </c>
      <c r="AY162" s="2">
        <f t="shared" si="520"/>
        <v>88.540849146073711</v>
      </c>
      <c r="AZ162" s="2">
        <f t="shared" si="359"/>
        <v>87.966224879053669</v>
      </c>
      <c r="BA162" s="2">
        <f t="shared" si="360"/>
        <v>86.677654063227266</v>
      </c>
      <c r="BB162" s="2">
        <f t="shared" si="361"/>
        <v>87.3922383775936</v>
      </c>
      <c r="BC162" s="2">
        <f t="shared" si="362"/>
        <v>87.666206235735501</v>
      </c>
      <c r="BD162" s="2">
        <f t="shared" si="363"/>
        <v>87.621178616287935</v>
      </c>
      <c r="BE162" s="2">
        <f t="shared" si="364"/>
        <v>89.332135258066756</v>
      </c>
      <c r="BF162" s="2">
        <f t="shared" si="365"/>
        <v>91.483209855205786</v>
      </c>
      <c r="BG162" s="2">
        <f t="shared" si="366"/>
        <v>91.232949733287171</v>
      </c>
      <c r="BH162" s="2">
        <f t="shared" si="367"/>
        <v>90.085408770133213</v>
      </c>
      <c r="BI162" s="2">
        <f t="shared" si="368"/>
        <v>89.770972189118453</v>
      </c>
      <c r="BJ162" s="2">
        <f t="shared" si="369"/>
        <v>90.192425353903715</v>
      </c>
      <c r="BK162" s="2">
        <f t="shared" si="370"/>
        <v>91.083771784316326</v>
      </c>
      <c r="BL162" s="2">
        <f t="shared" si="371"/>
        <v>91.772148904700899</v>
      </c>
      <c r="BM162" s="2">
        <f t="shared" si="372"/>
        <v>93.1442187672709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118.69076458036982</v>
      </c>
      <c r="DL162" s="2">
        <f t="shared" si="501"/>
        <v>123.04217769996718</v>
      </c>
      <c r="DM162" s="2">
        <f t="shared" si="501"/>
        <v>125.18938001876168</v>
      </c>
      <c r="DN162" s="2">
        <f t="shared" si="501"/>
        <v>125.14783611632269</v>
      </c>
      <c r="DO162" s="2">
        <f t="shared" si="501"/>
        <v>123.86002058029689</v>
      </c>
      <c r="DP162" s="2">
        <f t="shared" si="501"/>
        <v>137.94094570886674</v>
      </c>
      <c r="DQ162" s="2">
        <f t="shared" si="501"/>
        <v>124.83916063026589</v>
      </c>
      <c r="DR162" s="2">
        <f t="shared" si="501"/>
        <v>133.02370270270271</v>
      </c>
      <c r="DS162" s="2">
        <f t="shared" si="501"/>
        <v>129.13714979757086</v>
      </c>
      <c r="DT162" s="2">
        <f t="shared" si="501"/>
        <v>134.9051583688952</v>
      </c>
      <c r="DU162" s="2">
        <f t="shared" si="501"/>
        <v>126.28142437174017</v>
      </c>
      <c r="DV162" s="2">
        <f t="shared" si="501"/>
        <v>132.40526666666671</v>
      </c>
      <c r="DW162" s="2">
        <f t="shared" si="501"/>
        <v>123.65358715395556</v>
      </c>
      <c r="DX162" s="2">
        <f t="shared" si="501"/>
        <v>121.20031108436372</v>
      </c>
      <c r="DY162" s="2">
        <f t="shared" si="501"/>
        <v>120.48301392602498</v>
      </c>
      <c r="EA162" s="2">
        <f t="shared" si="440"/>
        <v>88.485047996081477</v>
      </c>
      <c r="EB162" s="2">
        <f t="shared" si="502"/>
        <v>87.866945042643934</v>
      </c>
      <c r="EC162" s="2">
        <f t="shared" si="503"/>
        <v>86.239217301440135</v>
      </c>
      <c r="ED162" s="2">
        <f t="shared" si="504"/>
        <v>86.994158528814964</v>
      </c>
      <c r="EE162" s="2">
        <f t="shared" si="505"/>
        <v>87.392989256818311</v>
      </c>
      <c r="EF162" s="2">
        <f t="shared" si="506"/>
        <v>87.340188179976494</v>
      </c>
      <c r="EG162" s="2">
        <f t="shared" si="507"/>
        <v>88.972214945067364</v>
      </c>
      <c r="EH162" s="2">
        <f t="shared" si="508"/>
        <v>91.368067523826653</v>
      </c>
      <c r="EI162" s="2">
        <f t="shared" si="509"/>
        <v>91.048693974473139</v>
      </c>
      <c r="EJ162" s="2">
        <f t="shared" si="510"/>
        <v>90.200565673342822</v>
      </c>
      <c r="EK162" s="2">
        <f t="shared" si="511"/>
        <v>89.340152881463752</v>
      </c>
      <c r="EL162" s="2">
        <f t="shared" si="512"/>
        <v>90.052809831344035</v>
      </c>
      <c r="EM162" s="2">
        <f t="shared" si="513"/>
        <v>91.124028148196544</v>
      </c>
      <c r="EN162" s="2">
        <f t="shared" si="514"/>
        <v>92.077068585425621</v>
      </c>
      <c r="EO162" s="2">
        <f t="shared" si="515"/>
        <v>93.876850936660773</v>
      </c>
      <c r="EQ162" s="2">
        <f t="shared" si="516"/>
        <v>88.608070352333641</v>
      </c>
      <c r="ER162" s="2">
        <f t="shared" si="517"/>
        <v>88.106519185071306</v>
      </c>
      <c r="ES162" s="2">
        <f t="shared" si="517"/>
        <v>87.252900913523519</v>
      </c>
      <c r="ET162" s="2">
        <f t="shared" si="517"/>
        <v>87.88572576289431</v>
      </c>
      <c r="EU162" s="2">
        <f t="shared" si="517"/>
        <v>87.999436415826864</v>
      </c>
      <c r="EV162" s="2">
        <f t="shared" si="517"/>
        <v>87.981690777047362</v>
      </c>
      <c r="EW162" s="2">
        <f t="shared" si="517"/>
        <v>89.748945256700793</v>
      </c>
      <c r="EX162" s="2">
        <f t="shared" si="517"/>
        <v>91.592672304165148</v>
      </c>
      <c r="EY162" s="2">
        <f t="shared" si="517"/>
        <v>91.394173839727401</v>
      </c>
      <c r="EZ162" s="2">
        <f t="shared" si="517"/>
        <v>89.954896410874511</v>
      </c>
      <c r="FA162" s="2">
        <f t="shared" si="517"/>
        <v>90.204086126225505</v>
      </c>
      <c r="FB162" s="2">
        <f t="shared" si="517"/>
        <v>90.341353191012587</v>
      </c>
      <c r="FC162" s="2">
        <f t="shared" si="517"/>
        <v>91.009271741426645</v>
      </c>
      <c r="FD162" s="2">
        <f t="shared" si="517"/>
        <v>91.275086800076238</v>
      </c>
      <c r="FE162" s="2">
        <f t="shared" si="517"/>
        <v>91.7460657070623</v>
      </c>
      <c r="FG162" s="2">
        <f t="shared" si="518"/>
        <v>0.99987672604489375</v>
      </c>
      <c r="FH162" s="2">
        <f t="shared" si="519"/>
        <v>0.99982039089752872</v>
      </c>
      <c r="FI162" s="2">
        <f t="shared" si="519"/>
        <v>0.99984392740791894</v>
      </c>
      <c r="FJ162" s="2">
        <f t="shared" si="519"/>
        <v>0.99984073215359748</v>
      </c>
      <c r="FK162" s="2">
        <f t="shared" si="519"/>
        <v>0.99983771453881809</v>
      </c>
      <c r="FL162" s="2">
        <f t="shared" si="519"/>
        <v>0.99981795204924917</v>
      </c>
      <c r="FM162" s="2">
        <f t="shared" si="519"/>
        <v>0.9998307417639285</v>
      </c>
      <c r="FN162" s="2">
        <f t="shared" si="519"/>
        <v>0.99983358190618143</v>
      </c>
      <c r="FO162" s="2">
        <f t="shared" si="519"/>
        <v>0.9998368858854686</v>
      </c>
      <c r="FP162" s="2">
        <f t="shared" si="519"/>
        <v>0.99981763144190039</v>
      </c>
      <c r="FQ162" s="2">
        <f t="shared" si="519"/>
        <v>0.99980871650780001</v>
      </c>
      <c r="FR162" s="2">
        <f t="shared" si="519"/>
        <v>0.99982959039122909</v>
      </c>
      <c r="FS162" s="2">
        <f t="shared" si="519"/>
        <v>0.99981362524926731</v>
      </c>
      <c r="FT162" s="2">
        <f t="shared" si="519"/>
        <v>0.99983391369117625</v>
      </c>
      <c r="FU162" s="2">
        <f t="shared" si="519"/>
        <v>0.99979169996646489</v>
      </c>
      <c r="FW162" s="2">
        <f t="shared" si="536"/>
        <v>0.42331795153818902</v>
      </c>
      <c r="FX162" s="2">
        <f t="shared" si="376"/>
        <v>0.38803037548645369</v>
      </c>
      <c r="FY162" s="2">
        <f t="shared" si="377"/>
        <v>0.42652135614706177</v>
      </c>
      <c r="FZ162" s="2">
        <f t="shared" si="378"/>
        <v>0.43967878106435682</v>
      </c>
      <c r="GA162" s="2">
        <f t="shared" si="379"/>
        <v>0.44076207786663613</v>
      </c>
      <c r="GB162" s="2">
        <f t="shared" si="380"/>
        <v>0.42365950401107649</v>
      </c>
      <c r="GC162" s="2">
        <f t="shared" si="381"/>
        <v>0.45556293058180397</v>
      </c>
      <c r="GD162" s="2">
        <f t="shared" si="382"/>
        <v>0.48177995059940293</v>
      </c>
      <c r="GE162" s="2">
        <f t="shared" si="383"/>
        <v>0.5153498422767282</v>
      </c>
      <c r="GF162" s="2">
        <f t="shared" si="384"/>
        <v>0.50193342903788762</v>
      </c>
      <c r="GG162" s="2">
        <f t="shared" si="385"/>
        <v>0.49049281852162785</v>
      </c>
      <c r="GH162" s="2">
        <f t="shared" si="386"/>
        <v>0.45885047263596918</v>
      </c>
      <c r="GI162" s="2">
        <f t="shared" si="387"/>
        <v>0.40362933656714067</v>
      </c>
      <c r="GJ162" s="2">
        <f t="shared" si="388"/>
        <v>0.38623901219577456</v>
      </c>
      <c r="GK162" s="2">
        <f t="shared" si="389"/>
        <v>0.34643295991492201</v>
      </c>
      <c r="GM162" s="86">
        <f t="shared" si="537"/>
        <v>0</v>
      </c>
      <c r="GN162" s="86">
        <f t="shared" si="390"/>
        <v>2.5595107653857846E-304</v>
      </c>
      <c r="GO162" s="86">
        <f t="shared" si="391"/>
        <v>0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0</v>
      </c>
      <c r="GY162" s="86">
        <f t="shared" si="401"/>
        <v>1.2607253790917562E-286</v>
      </c>
      <c r="GZ162" s="86">
        <f t="shared" si="402"/>
        <v>0</v>
      </c>
      <c r="HA162" s="86">
        <f t="shared" si="403"/>
        <v>4.5934449362698556E-296</v>
      </c>
      <c r="HC162" s="86">
        <f t="shared" si="538"/>
        <v>1.7940279035083035E-183</v>
      </c>
      <c r="HD162" s="86">
        <f t="shared" si="404"/>
        <v>3.3426082718245287E-194</v>
      </c>
      <c r="HE162" s="86">
        <f t="shared" si="405"/>
        <v>9.497189832260032E-233</v>
      </c>
      <c r="HF162" s="86">
        <f t="shared" si="406"/>
        <v>2.0220315866163845E-217</v>
      </c>
      <c r="HG162" s="86">
        <f t="shared" si="407"/>
        <v>1.3194299465987289E-277</v>
      </c>
      <c r="HH162" s="86">
        <f t="shared" si="408"/>
        <v>0</v>
      </c>
      <c r="HI162" s="86">
        <f t="shared" si="409"/>
        <v>0</v>
      </c>
      <c r="HJ162" s="86">
        <f t="shared" si="410"/>
        <v>3.6869837471219963E-257</v>
      </c>
      <c r="HK162" s="86">
        <f t="shared" si="411"/>
        <v>9.1016376360406824E-229</v>
      </c>
      <c r="HL162" s="86">
        <f t="shared" si="412"/>
        <v>5.8185979335882701E-275</v>
      </c>
      <c r="HM162" s="86">
        <f t="shared" si="413"/>
        <v>0</v>
      </c>
      <c r="HN162" s="86">
        <f t="shared" si="414"/>
        <v>1.6844071974308539E-209</v>
      </c>
      <c r="HO162" s="86">
        <f t="shared" si="415"/>
        <v>2.9859215827136822E-154</v>
      </c>
      <c r="HP162" s="86">
        <f t="shared" si="416"/>
        <v>4.0893536094488842E-217</v>
      </c>
      <c r="HQ162" s="86">
        <f t="shared" si="417"/>
        <v>6.9501509304421539E-151</v>
      </c>
      <c r="HS162" s="86">
        <f t="shared" si="539"/>
        <v>8.6272812143766418E-11</v>
      </c>
      <c r="HT162" s="86">
        <f t="shared" si="418"/>
        <v>1.7835691971697286E-11</v>
      </c>
      <c r="HU162" s="86">
        <f t="shared" si="419"/>
        <v>4.2135891706931937E-14</v>
      </c>
      <c r="HV162" s="86">
        <f t="shared" si="420"/>
        <v>1.9419508530012981E-13</v>
      </c>
      <c r="HW162" s="86">
        <f t="shared" si="421"/>
        <v>1.5859397889442517E-13</v>
      </c>
      <c r="HX162" s="86">
        <f t="shared" si="422"/>
        <v>8.6347237017955627E-15</v>
      </c>
      <c r="HY162" s="86">
        <f t="shared" si="423"/>
        <v>5.6110079161484285E-15</v>
      </c>
      <c r="HZ162" s="86">
        <f t="shared" si="424"/>
        <v>8.094917500253868E-17</v>
      </c>
      <c r="IA162" s="86">
        <f t="shared" si="425"/>
        <v>2.0068535343527019E-17</v>
      </c>
      <c r="IB162" s="86">
        <f t="shared" si="426"/>
        <v>6.3912526361362117E-18</v>
      </c>
      <c r="IC162" s="86">
        <f t="shared" si="427"/>
        <v>2.8630493485671867E-18</v>
      </c>
      <c r="ID162" s="86">
        <f t="shared" si="428"/>
        <v>1.8000399513706403E-16</v>
      </c>
      <c r="IE162" s="86">
        <f t="shared" si="429"/>
        <v>3.0879961820979238E-13</v>
      </c>
      <c r="IF162" s="86">
        <f t="shared" si="430"/>
        <v>8.4303909747529378E-14</v>
      </c>
      <c r="IG162" s="86">
        <f t="shared" si="431"/>
        <v>1.405050773163024E-11</v>
      </c>
      <c r="II162" s="86">
        <f t="shared" si="540"/>
        <v>0.20383557270620661</v>
      </c>
      <c r="IJ162" s="86">
        <f t="shared" si="541"/>
        <v>8.6446389181992739E-2</v>
      </c>
      <c r="IK162" s="86">
        <f t="shared" si="542"/>
        <v>0.17718035509412208</v>
      </c>
      <c r="IL162" s="86">
        <f t="shared" si="543"/>
        <v>0.23178576150758284</v>
      </c>
      <c r="IM162" s="86">
        <f t="shared" si="544"/>
        <v>0.23689985205271144</v>
      </c>
      <c r="IN162" s="86">
        <f t="shared" si="545"/>
        <v>0.14930800201224426</v>
      </c>
      <c r="IO162" s="86">
        <f t="shared" si="546"/>
        <v>0.29596633571298581</v>
      </c>
      <c r="IP162" s="86">
        <f t="shared" si="547"/>
        <v>0.42127200738022536</v>
      </c>
      <c r="IQ162" s="86">
        <f t="shared" si="548"/>
        <v>0.54895249919530142</v>
      </c>
      <c r="IR162" s="86">
        <f t="shared" si="549"/>
        <v>0.50717199329590712</v>
      </c>
      <c r="IS162" s="86">
        <f t="shared" si="550"/>
        <v>0.46002933595817663</v>
      </c>
      <c r="IT162" s="86">
        <f t="shared" si="551"/>
        <v>0.30745796794030117</v>
      </c>
      <c r="IU162" s="86">
        <f t="shared" si="552"/>
        <v>9.6840848399575699E-2</v>
      </c>
      <c r="IV162" s="86">
        <f t="shared" si="553"/>
        <v>0.15102193166380373</v>
      </c>
      <c r="IW162" s="86">
        <f t="shared" si="554"/>
        <v>0.1050662417384273</v>
      </c>
      <c r="IY162" s="86">
        <f t="shared" si="555"/>
        <v>0.20383557279247944</v>
      </c>
      <c r="IZ162" s="86">
        <f t="shared" si="556"/>
        <v>8.644638919982843E-2</v>
      </c>
      <c r="JA162" s="86">
        <f t="shared" si="557"/>
        <v>0.17718035509416422</v>
      </c>
      <c r="JB162" s="86">
        <f t="shared" si="558"/>
        <v>0.23178576150777705</v>
      </c>
      <c r="JC162" s="86">
        <f t="shared" si="559"/>
        <v>0.23689985205287004</v>
      </c>
      <c r="JD162" s="86">
        <f t="shared" si="560"/>
        <v>0.14930800201225289</v>
      </c>
      <c r="JE162" s="86">
        <f t="shared" si="561"/>
        <v>0.29596633571299141</v>
      </c>
      <c r="JF162" s="86">
        <f t="shared" si="562"/>
        <v>0.42127200738022541</v>
      </c>
      <c r="JG162" s="86">
        <f t="shared" si="563"/>
        <v>0.54895249919530142</v>
      </c>
      <c r="JH162" s="86">
        <f t="shared" si="564"/>
        <v>0.50717199329590712</v>
      </c>
      <c r="JI162" s="86">
        <f t="shared" si="565"/>
        <v>0.46002933595817663</v>
      </c>
      <c r="JJ162" s="86">
        <f t="shared" si="566"/>
        <v>0.30745796794030134</v>
      </c>
      <c r="JK162" s="86">
        <f t="shared" si="567"/>
        <v>9.6840848399884494E-2</v>
      </c>
      <c r="JL162" s="86">
        <f t="shared" si="568"/>
        <v>0.15102193166388803</v>
      </c>
      <c r="JM162" s="86">
        <f t="shared" si="569"/>
        <v>0.10506624175247781</v>
      </c>
    </row>
    <row r="163" spans="2:273" x14ac:dyDescent="0.25">
      <c r="B163" s="2">
        <v>136</v>
      </c>
      <c r="C163" s="37">
        <v>85.65</v>
      </c>
      <c r="D163" s="37">
        <v>89.367999999999995</v>
      </c>
      <c r="E163" s="37">
        <v>93.667000000000002</v>
      </c>
      <c r="F163" s="37">
        <v>95.578999999999994</v>
      </c>
      <c r="G163" s="37">
        <v>93.578999999999994</v>
      </c>
      <c r="H163" s="37">
        <v>94.018000000000001</v>
      </c>
      <c r="I163" s="37">
        <v>100.22799999999999</v>
      </c>
      <c r="J163" s="37">
        <v>99.543999999999997</v>
      </c>
      <c r="K163" s="37">
        <v>98.841999999999999</v>
      </c>
      <c r="L163" s="37">
        <v>101.404</v>
      </c>
      <c r="M163" s="37">
        <v>105.825</v>
      </c>
      <c r="N163" s="37">
        <v>104.754</v>
      </c>
      <c r="O163" s="37">
        <v>101.333</v>
      </c>
      <c r="P163" s="37">
        <v>113.508</v>
      </c>
      <c r="Q163" s="37">
        <v>125.492</v>
      </c>
      <c r="S163" s="4">
        <f t="shared" si="441"/>
        <v>88.419890861548993</v>
      </c>
      <c r="T163" s="4">
        <f t="shared" si="442"/>
        <v>89.077958179560255</v>
      </c>
      <c r="U163" s="4">
        <f t="shared" si="443"/>
        <v>91.865783861946383</v>
      </c>
      <c r="V163" s="4">
        <f t="shared" si="444"/>
        <v>92.7874349576241</v>
      </c>
      <c r="W163" s="4">
        <f t="shared" si="445"/>
        <v>93.616677914062763</v>
      </c>
      <c r="X163" s="4">
        <f t="shared" si="446"/>
        <v>95.554975044580786</v>
      </c>
      <c r="Y163" s="4">
        <f t="shared" si="447"/>
        <v>98.869384332955789</v>
      </c>
      <c r="Z163" s="4">
        <f t="shared" si="448"/>
        <v>100.49478906230478</v>
      </c>
      <c r="AA163" s="4">
        <f t="shared" si="449"/>
        <v>98.748269691099281</v>
      </c>
      <c r="AB163" s="4">
        <f t="shared" si="450"/>
        <v>100.00079932974863</v>
      </c>
      <c r="AC163" s="4">
        <f t="shared" si="451"/>
        <v>103.20982038978006</v>
      </c>
      <c r="AD163" s="4">
        <f t="shared" si="452"/>
        <v>106.27801893300301</v>
      </c>
      <c r="AE163" s="4">
        <f t="shared" si="453"/>
        <v>101.13085907779336</v>
      </c>
      <c r="AF163" s="4">
        <f t="shared" si="454"/>
        <v>114.67268486370061</v>
      </c>
      <c r="AG163" s="4">
        <f t="shared" si="455"/>
        <v>125.49791886429779</v>
      </c>
      <c r="AI163" s="4">
        <f t="shared" si="456"/>
        <v>-2.769890861548987</v>
      </c>
      <c r="AJ163" s="4">
        <f t="shared" si="457"/>
        <v>0.29004182043973969</v>
      </c>
      <c r="AK163" s="4">
        <f t="shared" si="458"/>
        <v>1.8012161380536185</v>
      </c>
      <c r="AL163" s="4">
        <f t="shared" si="459"/>
        <v>2.7915650423758933</v>
      </c>
      <c r="AM163" s="4">
        <f t="shared" si="460"/>
        <v>-3.7677914062768991E-2</v>
      </c>
      <c r="AN163" s="4">
        <f t="shared" si="461"/>
        <v>-1.5369750445807853</v>
      </c>
      <c r="AO163" s="4">
        <f t="shared" si="462"/>
        <v>1.3586156670442051</v>
      </c>
      <c r="AP163" s="4">
        <f t="shared" si="463"/>
        <v>-0.95078906230477855</v>
      </c>
      <c r="AQ163" s="4">
        <f t="shared" si="464"/>
        <v>9.3730308900717318E-2</v>
      </c>
      <c r="AR163" s="4">
        <f t="shared" si="465"/>
        <v>1.4032006702513655</v>
      </c>
      <c r="AS163" s="4">
        <f t="shared" si="466"/>
        <v>2.6151796102199398</v>
      </c>
      <c r="AT163" s="4">
        <f t="shared" si="467"/>
        <v>-1.5240189330030063</v>
      </c>
      <c r="AU163" s="4">
        <f t="shared" si="468"/>
        <v>0.20214092220663815</v>
      </c>
      <c r="AV163" s="4">
        <f t="shared" si="469"/>
        <v>-1.1646848637006144</v>
      </c>
      <c r="AW163" s="4">
        <f t="shared" si="469"/>
        <v>-5.9188642977829886E-3</v>
      </c>
      <c r="AY163" s="2">
        <f t="shared" si="520"/>
        <v>88.419890861548993</v>
      </c>
      <c r="AZ163" s="2">
        <f t="shared" si="359"/>
        <v>87.825238038939318</v>
      </c>
      <c r="BA163" s="2">
        <f t="shared" si="360"/>
        <v>86.537192821707023</v>
      </c>
      <c r="BB163" s="2">
        <f t="shared" si="361"/>
        <v>87.264793164661739</v>
      </c>
      <c r="BC163" s="2">
        <f t="shared" si="362"/>
        <v>87.535750506836848</v>
      </c>
      <c r="BD163" s="2">
        <f t="shared" si="363"/>
        <v>87.467634066629216</v>
      </c>
      <c r="BE163" s="2">
        <f t="shared" si="364"/>
        <v>89.215875655067208</v>
      </c>
      <c r="BF163" s="2">
        <f t="shared" si="365"/>
        <v>91.343539945160416</v>
      </c>
      <c r="BG163" s="2">
        <f t="shared" si="366"/>
        <v>91.111312048949202</v>
      </c>
      <c r="BH163" s="2">
        <f t="shared" si="367"/>
        <v>89.950602083890146</v>
      </c>
      <c r="BI163" s="2">
        <f t="shared" si="368"/>
        <v>89.654004866985915</v>
      </c>
      <c r="BJ163" s="2">
        <f t="shared" si="369"/>
        <v>90.07153385501627</v>
      </c>
      <c r="BK163" s="2">
        <f t="shared" si="370"/>
        <v>90.969978774947464</v>
      </c>
      <c r="BL163" s="2">
        <f t="shared" si="371"/>
        <v>91.632252910883153</v>
      </c>
      <c r="BM163" s="2">
        <f t="shared" si="372"/>
        <v>92.998438751036659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118.7892266477003</v>
      </c>
      <c r="DL163" s="2">
        <f t="shared" si="501"/>
        <v>123.17970303096619</v>
      </c>
      <c r="DM163" s="2">
        <f t="shared" si="501"/>
        <v>125.34728114446524</v>
      </c>
      <c r="DN163" s="2">
        <f t="shared" si="501"/>
        <v>125.3097030956848</v>
      </c>
      <c r="DO163" s="2">
        <f t="shared" si="501"/>
        <v>124.00100782726045</v>
      </c>
      <c r="DP163" s="2">
        <f t="shared" si="501"/>
        <v>138.20559459459457</v>
      </c>
      <c r="DQ163" s="2">
        <f t="shared" si="501"/>
        <v>124.98733176496336</v>
      </c>
      <c r="DR163" s="2">
        <f t="shared" si="501"/>
        <v>133.22839971550499</v>
      </c>
      <c r="DS163" s="2">
        <f t="shared" si="501"/>
        <v>129.31168421052632</v>
      </c>
      <c r="DT163" s="2">
        <f t="shared" si="501"/>
        <v>135.1418899952584</v>
      </c>
      <c r="DU163" s="2">
        <f t="shared" si="501"/>
        <v>126.45565813181604</v>
      </c>
      <c r="DV163" s="2">
        <f t="shared" si="501"/>
        <v>132.6310715249663</v>
      </c>
      <c r="DW163" s="2">
        <f t="shared" si="501"/>
        <v>123.81228898128897</v>
      </c>
      <c r="DX163" s="2">
        <f t="shared" si="501"/>
        <v>121.35092975161396</v>
      </c>
      <c r="DY163" s="2">
        <f t="shared" si="501"/>
        <v>120.63311385918007</v>
      </c>
      <c r="EA163" s="2">
        <f t="shared" si="440"/>
        <v>88.360072492580741</v>
      </c>
      <c r="EB163" s="2">
        <f t="shared" si="502"/>
        <v>87.718334941364617</v>
      </c>
      <c r="EC163" s="2">
        <f t="shared" si="503"/>
        <v>86.063408515535116</v>
      </c>
      <c r="ED163" s="2">
        <f t="shared" si="504"/>
        <v>86.835351362081312</v>
      </c>
      <c r="EE163" s="2">
        <f t="shared" si="505"/>
        <v>87.241515110110925</v>
      </c>
      <c r="EF163" s="2">
        <f t="shared" si="506"/>
        <v>87.165318710451942</v>
      </c>
      <c r="EG163" s="2">
        <f t="shared" si="507"/>
        <v>88.828558434326254</v>
      </c>
      <c r="EH163" s="2">
        <f t="shared" si="508"/>
        <v>91.22076784750945</v>
      </c>
      <c r="EI163" s="2">
        <f t="shared" si="509"/>
        <v>90.914590580785585</v>
      </c>
      <c r="EJ163" s="2">
        <f t="shared" si="510"/>
        <v>90.075548957937613</v>
      </c>
      <c r="EK163" s="2">
        <f t="shared" si="511"/>
        <v>89.192004364381702</v>
      </c>
      <c r="EL163" s="2">
        <f t="shared" si="512"/>
        <v>89.922012801597333</v>
      </c>
      <c r="EM163" s="2">
        <f t="shared" si="513"/>
        <v>91.014724001502543</v>
      </c>
      <c r="EN163" s="2">
        <f t="shared" si="514"/>
        <v>91.963983772198418</v>
      </c>
      <c r="EO163" s="2">
        <f t="shared" si="515"/>
        <v>93.798115297700917</v>
      </c>
      <c r="EQ163" s="2">
        <f t="shared" si="516"/>
        <v>88.486539065564116</v>
      </c>
      <c r="ER163" s="2">
        <f t="shared" si="517"/>
        <v>87.964837936818583</v>
      </c>
      <c r="ES163" s="2">
        <f t="shared" si="517"/>
        <v>87.105718843991113</v>
      </c>
      <c r="ET163" s="2">
        <f t="shared" si="517"/>
        <v>87.751830157286179</v>
      </c>
      <c r="EU163" s="2">
        <f t="shared" si="517"/>
        <v>87.864490677586076</v>
      </c>
      <c r="EV163" s="2">
        <f t="shared" si="517"/>
        <v>87.823724419407057</v>
      </c>
      <c r="EW163" s="2">
        <f t="shared" si="517"/>
        <v>89.626359531282375</v>
      </c>
      <c r="EX163" s="2">
        <f t="shared" si="517"/>
        <v>91.451347975891281</v>
      </c>
      <c r="EY163" s="2">
        <f t="shared" si="517"/>
        <v>91.269425205885852</v>
      </c>
      <c r="EZ163" s="2">
        <f t="shared" si="517"/>
        <v>89.823247968253284</v>
      </c>
      <c r="FA163" s="2">
        <f t="shared" si="517"/>
        <v>90.079028761418428</v>
      </c>
      <c r="FB163" s="2">
        <f t="shared" si="517"/>
        <v>90.218579734810376</v>
      </c>
      <c r="FC163" s="2">
        <f t="shared" si="517"/>
        <v>90.896596797760708</v>
      </c>
      <c r="FD163" s="2">
        <f t="shared" si="517"/>
        <v>91.140589605488856</v>
      </c>
      <c r="FE163" s="2">
        <f t="shared" si="517"/>
        <v>91.608674330288409</v>
      </c>
      <c r="FG163" s="2">
        <f t="shared" si="518"/>
        <v>0.99988757159724762</v>
      </c>
      <c r="FH163" s="2">
        <f t="shared" si="519"/>
        <v>0.99983619196293372</v>
      </c>
      <c r="FI163" s="2">
        <f t="shared" si="519"/>
        <v>0.99985765814955829</v>
      </c>
      <c r="FJ163" s="2">
        <f t="shared" si="519"/>
        <v>0.99985474396212448</v>
      </c>
      <c r="FK163" s="2">
        <f t="shared" si="519"/>
        <v>0.99985199178686945</v>
      </c>
      <c r="FL163" s="2">
        <f t="shared" si="519"/>
        <v>0.99983396763608534</v>
      </c>
      <c r="FM163" s="2">
        <f t="shared" si="519"/>
        <v>0.99984563235507218</v>
      </c>
      <c r="FN163" s="2">
        <f t="shared" si="519"/>
        <v>0.99984822267209883</v>
      </c>
      <c r="FO163" s="2">
        <f t="shared" si="519"/>
        <v>0.99985123602439407</v>
      </c>
      <c r="FP163" s="2">
        <f t="shared" si="519"/>
        <v>0.99983367522933231</v>
      </c>
      <c r="FQ163" s="2">
        <f t="shared" si="519"/>
        <v>0.99982554444548433</v>
      </c>
      <c r="FR163" s="2">
        <f t="shared" si="519"/>
        <v>0.99984458225930606</v>
      </c>
      <c r="FS163" s="2">
        <f t="shared" si="519"/>
        <v>0.99983002141967803</v>
      </c>
      <c r="FT163" s="2">
        <f t="shared" si="519"/>
        <v>0.99984852527246348</v>
      </c>
      <c r="FU163" s="2">
        <f t="shared" si="519"/>
        <v>0.9998100246296816</v>
      </c>
      <c r="FW163" s="2">
        <f t="shared" si="536"/>
        <v>0.44594604280840611</v>
      </c>
      <c r="FX163" s="2">
        <f t="shared" si="376"/>
        <v>0.41011363894411523</v>
      </c>
      <c r="FY163" s="2">
        <f t="shared" si="377"/>
        <v>0.44918730465133333</v>
      </c>
      <c r="FZ163" s="2">
        <f t="shared" si="378"/>
        <v>0.46248006271987396</v>
      </c>
      <c r="GA163" s="2">
        <f t="shared" si="379"/>
        <v>0.46357305963653195</v>
      </c>
      <c r="GB163" s="2">
        <f t="shared" si="380"/>
        <v>0.44629172335654615</v>
      </c>
      <c r="GC163" s="2">
        <f t="shared" si="381"/>
        <v>0.47848452141125131</v>
      </c>
      <c r="GD163" s="2">
        <f t="shared" si="382"/>
        <v>0.50479758317177248</v>
      </c>
      <c r="GE163" s="2">
        <f t="shared" si="383"/>
        <v>0.53830531281878213</v>
      </c>
      <c r="GF163" s="2">
        <f t="shared" si="384"/>
        <v>0.52493857852495485</v>
      </c>
      <c r="GG163" s="2">
        <f t="shared" si="385"/>
        <v>0.51351423111317174</v>
      </c>
      <c r="GH163" s="2">
        <f t="shared" si="386"/>
        <v>0.48179109672470166</v>
      </c>
      <c r="GI163" s="2">
        <f t="shared" si="387"/>
        <v>0.42598240282011157</v>
      </c>
      <c r="GJ163" s="2">
        <f t="shared" si="388"/>
        <v>0.4082883442010064</v>
      </c>
      <c r="GK163" s="2">
        <f t="shared" si="389"/>
        <v>0.36757078516008279</v>
      </c>
      <c r="GM163" s="86">
        <f t="shared" si="537"/>
        <v>0</v>
      </c>
      <c r="GN163" s="86">
        <f t="shared" si="390"/>
        <v>0</v>
      </c>
      <c r="GO163" s="86">
        <f t="shared" si="391"/>
        <v>0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3.7189167277717239E-294</v>
      </c>
      <c r="GZ163" s="86">
        <f t="shared" si="402"/>
        <v>0</v>
      </c>
      <c r="HA163" s="86">
        <f t="shared" si="403"/>
        <v>9.0170452928137892E-304</v>
      </c>
      <c r="HC163" s="86">
        <f t="shared" si="538"/>
        <v>5.9545415067374491E-190</v>
      </c>
      <c r="HD163" s="86">
        <f t="shared" si="404"/>
        <v>3.3976580851644443E-201</v>
      </c>
      <c r="HE163" s="86">
        <f t="shared" si="405"/>
        <v>5.915307344417569E-241</v>
      </c>
      <c r="HF163" s="86">
        <f t="shared" si="406"/>
        <v>3.6463620564209998E-225</v>
      </c>
      <c r="HG163" s="86">
        <f t="shared" si="407"/>
        <v>1.6505913988840473E-287</v>
      </c>
      <c r="HH163" s="86">
        <f t="shared" si="408"/>
        <v>0</v>
      </c>
      <c r="HI163" s="86">
        <f t="shared" si="409"/>
        <v>0</v>
      </c>
      <c r="HJ163" s="86">
        <f t="shared" si="410"/>
        <v>3.3092121878037617E-266</v>
      </c>
      <c r="HK163" s="86">
        <f t="shared" si="411"/>
        <v>9.1307107436035988E-237</v>
      </c>
      <c r="HL163" s="86">
        <f t="shared" si="412"/>
        <v>1.2799476911140683E-284</v>
      </c>
      <c r="HM163" s="86">
        <f t="shared" si="413"/>
        <v>0</v>
      </c>
      <c r="HN163" s="86">
        <f t="shared" si="414"/>
        <v>7.3824199244546954E-217</v>
      </c>
      <c r="HO163" s="86">
        <f t="shared" si="415"/>
        <v>8.9427721761749638E-160</v>
      </c>
      <c r="HP163" s="86">
        <f t="shared" si="416"/>
        <v>7.6082228610462133E-225</v>
      </c>
      <c r="HQ163" s="86">
        <f t="shared" si="417"/>
        <v>3.0505706709566717E-156</v>
      </c>
      <c r="HS163" s="86">
        <f t="shared" si="539"/>
        <v>1.2391081625904946E-11</v>
      </c>
      <c r="HT163" s="86">
        <f t="shared" si="418"/>
        <v>2.1929079356688263E-12</v>
      </c>
      <c r="HU163" s="86">
        <f t="shared" si="419"/>
        <v>3.1841387824957511E-15</v>
      </c>
      <c r="HV163" s="86">
        <f t="shared" si="420"/>
        <v>1.5713886822525558E-14</v>
      </c>
      <c r="HW163" s="86">
        <f t="shared" si="421"/>
        <v>1.2768643436568922E-14</v>
      </c>
      <c r="HX163" s="86">
        <f t="shared" si="422"/>
        <v>5.1584509990545136E-16</v>
      </c>
      <c r="HY163" s="86">
        <f t="shared" si="423"/>
        <v>3.5103448591503067E-16</v>
      </c>
      <c r="HZ163" s="86">
        <f t="shared" si="424"/>
        <v>3.9725808580930782E-18</v>
      </c>
      <c r="IA163" s="86">
        <f t="shared" si="425"/>
        <v>9.749438702182777E-19</v>
      </c>
      <c r="IB163" s="86">
        <f t="shared" si="426"/>
        <v>2.8904759107936753E-19</v>
      </c>
      <c r="IC163" s="86">
        <f t="shared" si="427"/>
        <v>1.1349965997948424E-19</v>
      </c>
      <c r="ID163" s="86">
        <f t="shared" si="428"/>
        <v>9.1258754554771609E-18</v>
      </c>
      <c r="IE163" s="86">
        <f t="shared" si="429"/>
        <v>2.4361468354659602E-14</v>
      </c>
      <c r="IF163" s="86">
        <f t="shared" si="430"/>
        <v>5.1927248411112585E-15</v>
      </c>
      <c r="IG163" s="86">
        <f t="shared" si="431"/>
        <v>1.1268407817581035E-12</v>
      </c>
      <c r="II163" s="86">
        <f t="shared" si="540"/>
        <v>0.29169830822581705</v>
      </c>
      <c r="IJ163" s="86">
        <f t="shared" si="541"/>
        <v>0.14674021200585546</v>
      </c>
      <c r="IK163" s="86">
        <f t="shared" si="542"/>
        <v>0.27423875168039663</v>
      </c>
      <c r="IL163" s="86">
        <f t="shared" si="543"/>
        <v>0.33695743329145272</v>
      </c>
      <c r="IM163" s="86">
        <f t="shared" si="544"/>
        <v>0.3423865502131469</v>
      </c>
      <c r="IN163" s="86">
        <f t="shared" si="545"/>
        <v>0.24598241607986307</v>
      </c>
      <c r="IO163" s="86">
        <f t="shared" si="546"/>
        <v>0.40777623832679888</v>
      </c>
      <c r="IP163" s="86">
        <f t="shared" si="547"/>
        <v>0.51742310729408836</v>
      </c>
      <c r="IQ163" s="86">
        <f t="shared" si="548"/>
        <v>0.58551291790952409</v>
      </c>
      <c r="IR163" s="86">
        <f t="shared" si="549"/>
        <v>0.57025031854754837</v>
      </c>
      <c r="IS163" s="86">
        <f t="shared" si="550"/>
        <v>0.5455371378030256</v>
      </c>
      <c r="IT163" s="86">
        <f t="shared" si="551"/>
        <v>0.42131627662294546</v>
      </c>
      <c r="IU163" s="86">
        <f t="shared" si="552"/>
        <v>0.17048314459536382</v>
      </c>
      <c r="IV163" s="86">
        <f t="shared" si="553"/>
        <v>0.21564494911014362</v>
      </c>
      <c r="IW163" s="86">
        <f t="shared" si="554"/>
        <v>0.15177302162658443</v>
      </c>
      <c r="IY163" s="86">
        <f t="shared" si="555"/>
        <v>0.29169830823820814</v>
      </c>
      <c r="IZ163" s="86">
        <f t="shared" si="556"/>
        <v>0.14674021200804838</v>
      </c>
      <c r="JA163" s="86">
        <f t="shared" si="557"/>
        <v>0.27423875168039979</v>
      </c>
      <c r="JB163" s="86">
        <f t="shared" si="558"/>
        <v>0.33695743329146843</v>
      </c>
      <c r="JC163" s="86">
        <f t="shared" si="559"/>
        <v>0.34238655021315967</v>
      </c>
      <c r="JD163" s="86">
        <f t="shared" si="560"/>
        <v>0.2459824160798636</v>
      </c>
      <c r="JE163" s="86">
        <f t="shared" si="561"/>
        <v>0.40777623832679921</v>
      </c>
      <c r="JF163" s="86">
        <f t="shared" si="562"/>
        <v>0.51742310729408836</v>
      </c>
      <c r="JG163" s="86">
        <f t="shared" si="563"/>
        <v>0.58551291790952409</v>
      </c>
      <c r="JH163" s="86">
        <f t="shared" si="564"/>
        <v>0.57025031854754837</v>
      </c>
      <c r="JI163" s="86">
        <f t="shared" si="565"/>
        <v>0.5455371378030256</v>
      </c>
      <c r="JJ163" s="86">
        <f t="shared" si="566"/>
        <v>0.42131627662294546</v>
      </c>
      <c r="JK163" s="86">
        <f t="shared" si="567"/>
        <v>0.17048314459538819</v>
      </c>
      <c r="JL163" s="86">
        <f t="shared" si="568"/>
        <v>0.21564494911014881</v>
      </c>
      <c r="JM163" s="86">
        <f t="shared" si="569"/>
        <v>0.15177302162771128</v>
      </c>
    </row>
    <row r="164" spans="2:273" x14ac:dyDescent="0.25">
      <c r="B164" s="2">
        <v>137</v>
      </c>
      <c r="C164" s="37">
        <v>86.867000000000004</v>
      </c>
      <c r="D164" s="37">
        <v>85.736999999999995</v>
      </c>
      <c r="E164" s="37">
        <v>92.86</v>
      </c>
      <c r="F164" s="37">
        <v>91.403999999999996</v>
      </c>
      <c r="G164" s="37">
        <v>93.543999999999997</v>
      </c>
      <c r="H164" s="37">
        <v>95.667000000000002</v>
      </c>
      <c r="I164" s="37">
        <v>97.123000000000005</v>
      </c>
      <c r="J164" s="37">
        <v>100.386</v>
      </c>
      <c r="K164" s="37">
        <v>95.438999999999993</v>
      </c>
      <c r="L164" s="37">
        <v>98.525999999999996</v>
      </c>
      <c r="M164" s="37">
        <v>100.649</v>
      </c>
      <c r="N164" s="37">
        <v>104.456</v>
      </c>
      <c r="O164" s="37">
        <v>102.333</v>
      </c>
      <c r="P164" s="37">
        <v>117.52500000000001</v>
      </c>
      <c r="Q164" s="37">
        <v>131.93199999999999</v>
      </c>
      <c r="S164" s="4">
        <f t="shared" si="441"/>
        <v>88.299142243536551</v>
      </c>
      <c r="T164" s="4">
        <f t="shared" si="442"/>
        <v>89.336546490560082</v>
      </c>
      <c r="U164" s="4">
        <f t="shared" si="443"/>
        <v>92.384114936464698</v>
      </c>
      <c r="V164" s="4">
        <f t="shared" si="444"/>
        <v>92.876285418638474</v>
      </c>
      <c r="W164" s="4">
        <f t="shared" si="445"/>
        <v>93.682017767513557</v>
      </c>
      <c r="X164" s="4">
        <f t="shared" si="446"/>
        <v>96.786020097390391</v>
      </c>
      <c r="Y164" s="4">
        <f t="shared" si="447"/>
        <v>98.237102922732873</v>
      </c>
      <c r="Z164" s="4">
        <f t="shared" si="448"/>
        <v>98.483413210397387</v>
      </c>
      <c r="AA164" s="4">
        <f t="shared" si="449"/>
        <v>95.90536609682195</v>
      </c>
      <c r="AB164" s="4">
        <f t="shared" si="450"/>
        <v>96.835045569535382</v>
      </c>
      <c r="AC164" s="4">
        <f t="shared" si="451"/>
        <v>99.599802189598321</v>
      </c>
      <c r="AD164" s="4">
        <f t="shared" si="452"/>
        <v>104.96129387735225</v>
      </c>
      <c r="AE164" s="4">
        <f t="shared" si="453"/>
        <v>104.07534733360951</v>
      </c>
      <c r="AF164" s="4">
        <f t="shared" si="454"/>
        <v>118.45410505701523</v>
      </c>
      <c r="AG164" s="4">
        <f t="shared" si="455"/>
        <v>132.96522743926189</v>
      </c>
      <c r="AI164" s="4">
        <f t="shared" si="456"/>
        <v>-1.4321422435365463</v>
      </c>
      <c r="AJ164" s="4">
        <f t="shared" si="457"/>
        <v>-3.5995464905600869</v>
      </c>
      <c r="AK164" s="4">
        <f t="shared" si="458"/>
        <v>0.47588506353530136</v>
      </c>
      <c r="AL164" s="4">
        <f t="shared" si="459"/>
        <v>-1.4722854186384779</v>
      </c>
      <c r="AM164" s="4">
        <f t="shared" si="460"/>
        <v>-0.13801776751355987</v>
      </c>
      <c r="AN164" s="4">
        <f t="shared" si="461"/>
        <v>-1.1190200973903899</v>
      </c>
      <c r="AO164" s="4">
        <f t="shared" si="462"/>
        <v>-1.1141029227328687</v>
      </c>
      <c r="AP164" s="4">
        <f t="shared" si="463"/>
        <v>1.9025867896026085</v>
      </c>
      <c r="AQ164" s="4">
        <f t="shared" si="464"/>
        <v>-0.4663660968219574</v>
      </c>
      <c r="AR164" s="4">
        <f t="shared" si="465"/>
        <v>1.6909544304646147</v>
      </c>
      <c r="AS164" s="4">
        <f t="shared" si="466"/>
        <v>1.0491978104016795</v>
      </c>
      <c r="AT164" s="4">
        <f t="shared" si="467"/>
        <v>-0.50529387735224418</v>
      </c>
      <c r="AU164" s="4">
        <f t="shared" si="468"/>
        <v>-1.7423473336095157</v>
      </c>
      <c r="AV164" s="4">
        <f t="shared" si="469"/>
        <v>-0.92910505701522084</v>
      </c>
      <c r="AW164" s="4">
        <f t="shared" si="469"/>
        <v>-1.033227439261907</v>
      </c>
      <c r="AY164" s="2">
        <f t="shared" si="520"/>
        <v>88.299142243536551</v>
      </c>
      <c r="AZ164" s="2">
        <f t="shared" si="359"/>
        <v>87.684691238476034</v>
      </c>
      <c r="BA164" s="2">
        <f t="shared" si="360"/>
        <v>86.398296080796328</v>
      </c>
      <c r="BB164" s="2">
        <f t="shared" si="361"/>
        <v>87.138671575018591</v>
      </c>
      <c r="BC164" s="2">
        <f t="shared" si="362"/>
        <v>87.406185163173006</v>
      </c>
      <c r="BD164" s="2">
        <f t="shared" si="363"/>
        <v>87.3150649231751</v>
      </c>
      <c r="BE164" s="2">
        <f t="shared" si="364"/>
        <v>89.100695542245973</v>
      </c>
      <c r="BF164" s="2">
        <f t="shared" si="365"/>
        <v>91.204184551460486</v>
      </c>
      <c r="BG164" s="2">
        <f t="shared" si="366"/>
        <v>90.990085109389483</v>
      </c>
      <c r="BH164" s="2">
        <f t="shared" si="367"/>
        <v>89.815570054436918</v>
      </c>
      <c r="BI164" s="2">
        <f t="shared" si="368"/>
        <v>89.538093453904253</v>
      </c>
      <c r="BJ164" s="2">
        <f t="shared" si="369"/>
        <v>89.951080047665698</v>
      </c>
      <c r="BK164" s="2">
        <f t="shared" si="370"/>
        <v>90.856036712371321</v>
      </c>
      <c r="BL164" s="2">
        <f t="shared" si="371"/>
        <v>91.49112591831485</v>
      </c>
      <c r="BM164" s="2">
        <f t="shared" si="372"/>
        <v>92.849041568038459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118.88768871503079</v>
      </c>
      <c r="DL164" s="2">
        <f t="shared" si="501"/>
        <v>123.31722836196522</v>
      </c>
      <c r="DM164" s="2">
        <f t="shared" si="501"/>
        <v>125.5051822701688</v>
      </c>
      <c r="DN164" s="2">
        <f t="shared" si="501"/>
        <v>125.4715700750469</v>
      </c>
      <c r="DO164" s="2">
        <f t="shared" si="501"/>
        <v>124.14199507422401</v>
      </c>
      <c r="DP164" s="2">
        <f t="shared" si="501"/>
        <v>138.47024348032238</v>
      </c>
      <c r="DQ164" s="2">
        <f t="shared" si="501"/>
        <v>125.13550289966079</v>
      </c>
      <c r="DR164" s="2">
        <f t="shared" si="501"/>
        <v>133.43309672830725</v>
      </c>
      <c r="DS164" s="2">
        <f t="shared" si="501"/>
        <v>129.48621862348179</v>
      </c>
      <c r="DT164" s="2">
        <f t="shared" si="501"/>
        <v>135.37862162162162</v>
      </c>
      <c r="DU164" s="2">
        <f t="shared" si="501"/>
        <v>126.6298918918919</v>
      </c>
      <c r="DV164" s="2">
        <f t="shared" si="501"/>
        <v>132.8568763832659</v>
      </c>
      <c r="DW164" s="2">
        <f t="shared" si="501"/>
        <v>123.97099080862237</v>
      </c>
      <c r="DX164" s="2">
        <f t="shared" si="501"/>
        <v>121.5015484188642</v>
      </c>
      <c r="DY164" s="2">
        <f t="shared" si="501"/>
        <v>120.78321379233515</v>
      </c>
      <c r="EA164" s="2">
        <f t="shared" si="440"/>
        <v>88.235096989080006</v>
      </c>
      <c r="EB164" s="2">
        <f t="shared" si="502"/>
        <v>87.5697248400853</v>
      </c>
      <c r="EC164" s="2">
        <f t="shared" si="503"/>
        <v>85.887599729630111</v>
      </c>
      <c r="ED164" s="2">
        <f t="shared" si="504"/>
        <v>86.67654419534766</v>
      </c>
      <c r="EE164" s="2">
        <f t="shared" si="505"/>
        <v>87.090040963403538</v>
      </c>
      <c r="EF164" s="2">
        <f t="shared" si="506"/>
        <v>86.990449240927404</v>
      </c>
      <c r="EG164" s="2">
        <f t="shared" si="507"/>
        <v>88.68490192358513</v>
      </c>
      <c r="EH164" s="2">
        <f t="shared" si="508"/>
        <v>91.073468171192232</v>
      </c>
      <c r="EI164" s="2">
        <f t="shared" si="509"/>
        <v>90.780487187098046</v>
      </c>
      <c r="EJ164" s="2">
        <f t="shared" si="510"/>
        <v>89.950532242532404</v>
      </c>
      <c r="EK164" s="2">
        <f t="shared" si="511"/>
        <v>89.043855847299653</v>
      </c>
      <c r="EL164" s="2">
        <f t="shared" si="512"/>
        <v>89.791215771850631</v>
      </c>
      <c r="EM164" s="2">
        <f t="shared" si="513"/>
        <v>90.905419854808542</v>
      </c>
      <c r="EN164" s="2">
        <f t="shared" si="514"/>
        <v>91.850898958971243</v>
      </c>
      <c r="EO164" s="2">
        <f t="shared" si="515"/>
        <v>93.719379658741076</v>
      </c>
      <c r="EQ164" s="2">
        <f t="shared" si="516"/>
        <v>88.365007778794606</v>
      </c>
      <c r="ER164" s="2">
        <f t="shared" si="517"/>
        <v>87.823156688565859</v>
      </c>
      <c r="ES164" s="2">
        <f t="shared" si="517"/>
        <v>86.958536774458707</v>
      </c>
      <c r="ET164" s="2">
        <f t="shared" si="517"/>
        <v>87.617934551678047</v>
      </c>
      <c r="EU164" s="2">
        <f t="shared" si="517"/>
        <v>87.729544939345303</v>
      </c>
      <c r="EV164" s="2">
        <f t="shared" si="517"/>
        <v>87.665758061766766</v>
      </c>
      <c r="EW164" s="2">
        <f t="shared" si="517"/>
        <v>89.503773805863943</v>
      </c>
      <c r="EX164" s="2">
        <f t="shared" si="517"/>
        <v>91.310023647617399</v>
      </c>
      <c r="EY164" s="2">
        <f t="shared" si="517"/>
        <v>91.144676572044318</v>
      </c>
      <c r="EZ164" s="2">
        <f t="shared" si="517"/>
        <v>89.691599525632071</v>
      </c>
      <c r="FA164" s="2">
        <f t="shared" si="517"/>
        <v>89.953971396611351</v>
      </c>
      <c r="FB164" s="2">
        <f t="shared" si="517"/>
        <v>90.095806278608151</v>
      </c>
      <c r="FC164" s="2">
        <f t="shared" si="517"/>
        <v>90.783921854094757</v>
      </c>
      <c r="FD164" s="2">
        <f t="shared" si="517"/>
        <v>91.006092410901473</v>
      </c>
      <c r="FE164" s="2">
        <f t="shared" si="517"/>
        <v>91.471282953514518</v>
      </c>
      <c r="FG164" s="2">
        <f t="shared" si="518"/>
        <v>0.99989746306369365</v>
      </c>
      <c r="FH164" s="2">
        <f t="shared" si="519"/>
        <v>0.99985060314131546</v>
      </c>
      <c r="FI164" s="2">
        <f t="shared" si="519"/>
        <v>0.99987018106358072</v>
      </c>
      <c r="FJ164" s="2">
        <f t="shared" si="519"/>
        <v>0.99986752322579575</v>
      </c>
      <c r="FK164" s="2">
        <f t="shared" si="519"/>
        <v>0.99986501314736143</v>
      </c>
      <c r="FL164" s="2">
        <f t="shared" si="519"/>
        <v>0.99984857447224307</v>
      </c>
      <c r="FM164" s="2">
        <f t="shared" si="519"/>
        <v>0.99985921312231696</v>
      </c>
      <c r="FN164" s="2">
        <f t="shared" si="519"/>
        <v>0.9998615755831608</v>
      </c>
      <c r="FO164" s="2">
        <f t="shared" si="519"/>
        <v>0.99986432386579305</v>
      </c>
      <c r="FP164" s="2">
        <f t="shared" si="519"/>
        <v>0.99984830778631595</v>
      </c>
      <c r="FQ164" s="2">
        <f t="shared" si="519"/>
        <v>0.99984089220095962</v>
      </c>
      <c r="FR164" s="2">
        <f t="shared" si="519"/>
        <v>0.99985825539749063</v>
      </c>
      <c r="FS164" s="2">
        <f t="shared" si="519"/>
        <v>0.99984497537369743</v>
      </c>
      <c r="FT164" s="2">
        <f t="shared" si="519"/>
        <v>0.99986185156533736</v>
      </c>
      <c r="FU164" s="2">
        <f t="shared" si="519"/>
        <v>0.99982673750684237</v>
      </c>
      <c r="FW164" s="2">
        <f t="shared" si="536"/>
        <v>0.46880041099669417</v>
      </c>
      <c r="FX164" s="2">
        <f t="shared" si="376"/>
        <v>0.4325653398181637</v>
      </c>
      <c r="FY164" s="2">
        <f t="shared" si="377"/>
        <v>0.47206625373409511</v>
      </c>
      <c r="FZ164" s="2">
        <f t="shared" si="378"/>
        <v>0.48543936817941158</v>
      </c>
      <c r="GA164" s="2">
        <f t="shared" si="379"/>
        <v>0.48653751157957553</v>
      </c>
      <c r="GB164" s="2">
        <f t="shared" si="380"/>
        <v>0.46914880638223633</v>
      </c>
      <c r="GC164" s="2">
        <f t="shared" si="381"/>
        <v>0.50149707328688942</v>
      </c>
      <c r="GD164" s="2">
        <f t="shared" si="382"/>
        <v>0.52779489730902784</v>
      </c>
      <c r="GE164" s="2">
        <f t="shared" si="383"/>
        <v>0.56109949033424433</v>
      </c>
      <c r="GF164" s="2">
        <f t="shared" si="384"/>
        <v>0.54783836216201931</v>
      </c>
      <c r="GG164" s="2">
        <f t="shared" si="385"/>
        <v>0.53647844551623269</v>
      </c>
      <c r="GH164" s="2">
        <f t="shared" si="386"/>
        <v>0.50480874307845169</v>
      </c>
      <c r="GI164" s="2">
        <f t="shared" si="387"/>
        <v>0.44864211672284554</v>
      </c>
      <c r="GJ164" s="2">
        <f t="shared" si="388"/>
        <v>0.43071308135262126</v>
      </c>
      <c r="GK164" s="2">
        <f t="shared" si="389"/>
        <v>0.3892302479891856</v>
      </c>
      <c r="GM164" s="86">
        <f t="shared" si="537"/>
        <v>0</v>
      </c>
      <c r="GN164" s="86">
        <f t="shared" si="390"/>
        <v>0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8.7495630085273185E-302</v>
      </c>
      <c r="GZ164" s="86">
        <f t="shared" si="402"/>
        <v>0</v>
      </c>
      <c r="HA164" s="86">
        <f t="shared" si="403"/>
        <v>0</v>
      </c>
      <c r="HC164" s="86">
        <f t="shared" si="538"/>
        <v>1.5221206715979479E-196</v>
      </c>
      <c r="HD164" s="86">
        <f t="shared" si="404"/>
        <v>2.5914602316682254E-208</v>
      </c>
      <c r="HE164" s="86">
        <f t="shared" si="405"/>
        <v>2.6496231690519258E-249</v>
      </c>
      <c r="HF164" s="86">
        <f t="shared" si="406"/>
        <v>4.8016287136889907E-233</v>
      </c>
      <c r="HG164" s="86">
        <f t="shared" si="407"/>
        <v>1.3812684037406524E-297</v>
      </c>
      <c r="HH164" s="86">
        <f t="shared" si="408"/>
        <v>0</v>
      </c>
      <c r="HI164" s="86">
        <f t="shared" si="409"/>
        <v>0</v>
      </c>
      <c r="HJ164" s="86">
        <f t="shared" si="410"/>
        <v>2.067032424342047E-275</v>
      </c>
      <c r="HK164" s="86">
        <f t="shared" si="411"/>
        <v>6.659540768221148E-245</v>
      </c>
      <c r="HL164" s="86">
        <f t="shared" si="412"/>
        <v>1.9135412166514416E-294</v>
      </c>
      <c r="HM164" s="86">
        <f t="shared" si="413"/>
        <v>0</v>
      </c>
      <c r="HN164" s="86">
        <f t="shared" si="414"/>
        <v>2.4096024184325298E-224</v>
      </c>
      <c r="HO164" s="86">
        <f t="shared" si="415"/>
        <v>2.1364669741320606E-165</v>
      </c>
      <c r="HP164" s="86">
        <f t="shared" si="416"/>
        <v>1.0343144403234671E-232</v>
      </c>
      <c r="HQ164" s="86">
        <f t="shared" si="417"/>
        <v>1.0772491837992004E-161</v>
      </c>
      <c r="HS164" s="86">
        <f t="shared" si="539"/>
        <v>1.6421957171854086E-12</v>
      </c>
      <c r="HT164" s="86">
        <f t="shared" si="418"/>
        <v>2.4697508145067093E-13</v>
      </c>
      <c r="HU164" s="86">
        <f t="shared" si="419"/>
        <v>2.1624540238954503E-16</v>
      </c>
      <c r="HV164" s="86">
        <f t="shared" si="420"/>
        <v>1.1431138670549797E-15</v>
      </c>
      <c r="HW164" s="86">
        <f t="shared" si="421"/>
        <v>9.2446747662336695E-16</v>
      </c>
      <c r="HX164" s="86">
        <f t="shared" si="422"/>
        <v>2.7314385805312559E-17</v>
      </c>
      <c r="HY164" s="86">
        <f t="shared" si="423"/>
        <v>1.9569333902668611E-17</v>
      </c>
      <c r="HZ164" s="86">
        <f t="shared" si="424"/>
        <v>1.7277033167465252E-19</v>
      </c>
      <c r="IA164" s="86">
        <f t="shared" si="425"/>
        <v>4.2121216422603682E-20</v>
      </c>
      <c r="IB164" s="86">
        <f t="shared" si="426"/>
        <v>1.1601672602470142E-20</v>
      </c>
      <c r="IC164" s="86">
        <f t="shared" si="427"/>
        <v>3.9627898424893672E-21</v>
      </c>
      <c r="ID164" s="86">
        <f t="shared" si="428"/>
        <v>4.1002103988708612E-19</v>
      </c>
      <c r="IE164" s="86">
        <f t="shared" si="429"/>
        <v>1.7212134809322332E-15</v>
      </c>
      <c r="IF164" s="86">
        <f t="shared" si="430"/>
        <v>2.8174230609198721E-16</v>
      </c>
      <c r="IG164" s="86">
        <f t="shared" si="431"/>
        <v>7.9705755456815917E-14</v>
      </c>
      <c r="II164" s="86">
        <f t="shared" si="540"/>
        <v>0.3856814908139154</v>
      </c>
      <c r="IJ164" s="86">
        <f t="shared" si="541"/>
        <v>0.22727190634664998</v>
      </c>
      <c r="IK164" s="86">
        <f t="shared" si="542"/>
        <v>0.3819941178270933</v>
      </c>
      <c r="IL164" s="86">
        <f t="shared" si="543"/>
        <v>0.44236272060511672</v>
      </c>
      <c r="IM164" s="86">
        <f t="shared" si="544"/>
        <v>0.44713599404396148</v>
      </c>
      <c r="IN164" s="86">
        <f t="shared" si="545"/>
        <v>0.35924724318154044</v>
      </c>
      <c r="IO164" s="86">
        <f t="shared" si="546"/>
        <v>0.50548819155146318</v>
      </c>
      <c r="IP164" s="86">
        <f t="shared" si="547"/>
        <v>0.57518109858116995</v>
      </c>
      <c r="IQ164" s="86">
        <f t="shared" si="548"/>
        <v>0.57662695903831229</v>
      </c>
      <c r="IR164" s="86">
        <f t="shared" si="549"/>
        <v>0.58690877448892131</v>
      </c>
      <c r="IS164" s="86">
        <f t="shared" si="550"/>
        <v>0.58529835205215508</v>
      </c>
      <c r="IT164" s="86">
        <f t="shared" si="551"/>
        <v>0.51746335695385159</v>
      </c>
      <c r="IU164" s="86">
        <f t="shared" si="552"/>
        <v>0.26783327385962952</v>
      </c>
      <c r="IV164" s="86">
        <f t="shared" si="553"/>
        <v>0.28989732747970526</v>
      </c>
      <c r="IW164" s="86">
        <f t="shared" si="554"/>
        <v>0.20876764738743617</v>
      </c>
      <c r="IY164" s="86">
        <f t="shared" si="555"/>
        <v>0.38568149081555758</v>
      </c>
      <c r="IZ164" s="86">
        <f t="shared" si="556"/>
        <v>0.22727190634689695</v>
      </c>
      <c r="JA164" s="86">
        <f t="shared" si="557"/>
        <v>0.38199411782709353</v>
      </c>
      <c r="JB164" s="86">
        <f t="shared" si="558"/>
        <v>0.44236272060511789</v>
      </c>
      <c r="JC164" s="86">
        <f t="shared" si="559"/>
        <v>0.44713599404396243</v>
      </c>
      <c r="JD164" s="86">
        <f t="shared" si="560"/>
        <v>0.35924724318154044</v>
      </c>
      <c r="JE164" s="86">
        <f t="shared" si="561"/>
        <v>0.50548819155146318</v>
      </c>
      <c r="JF164" s="86">
        <f t="shared" si="562"/>
        <v>0.57518109858116995</v>
      </c>
      <c r="JG164" s="86">
        <f t="shared" si="563"/>
        <v>0.57662695903831229</v>
      </c>
      <c r="JH164" s="86">
        <f t="shared" si="564"/>
        <v>0.58690877448892131</v>
      </c>
      <c r="JI164" s="86">
        <f t="shared" si="565"/>
        <v>0.58529835205215508</v>
      </c>
      <c r="JJ164" s="86">
        <f t="shared" si="566"/>
        <v>0.51746335695385159</v>
      </c>
      <c r="JK164" s="86">
        <f t="shared" si="567"/>
        <v>0.26783327385963124</v>
      </c>
      <c r="JL164" s="86">
        <f t="shared" si="568"/>
        <v>0.28989732747970554</v>
      </c>
      <c r="JM164" s="86">
        <f t="shared" si="569"/>
        <v>0.20876764738751588</v>
      </c>
    </row>
    <row r="165" spans="2:273" x14ac:dyDescent="0.25">
      <c r="B165" s="2">
        <v>138</v>
      </c>
      <c r="C165" s="37">
        <v>89.283000000000001</v>
      </c>
      <c r="D165" s="37">
        <v>91.509</v>
      </c>
      <c r="E165" s="37">
        <v>93.192999999999998</v>
      </c>
      <c r="F165" s="37">
        <v>90.367999999999995</v>
      </c>
      <c r="G165" s="37">
        <v>93.509</v>
      </c>
      <c r="H165" s="37">
        <v>97.561000000000007</v>
      </c>
      <c r="I165" s="37">
        <v>97.14</v>
      </c>
      <c r="J165" s="37">
        <v>96.876999999999995</v>
      </c>
      <c r="K165" s="37">
        <v>92.350999999999999</v>
      </c>
      <c r="L165" s="37">
        <v>92.876999999999995</v>
      </c>
      <c r="M165" s="37">
        <v>95.876999999999995</v>
      </c>
      <c r="N165" s="37">
        <v>103.333</v>
      </c>
      <c r="O165" s="37">
        <v>105</v>
      </c>
      <c r="P165" s="37">
        <v>120.39</v>
      </c>
      <c r="Q165" s="37">
        <v>137.94900000000001</v>
      </c>
      <c r="S165" s="4">
        <f t="shared" si="441"/>
        <v>88.178591057460608</v>
      </c>
      <c r="T165" s="4">
        <f t="shared" si="442"/>
        <v>89.496657724516766</v>
      </c>
      <c r="U165" s="4">
        <f t="shared" si="443"/>
        <v>92.141683571278534</v>
      </c>
      <c r="V165" s="4">
        <f t="shared" si="444"/>
        <v>92.226787751907437</v>
      </c>
      <c r="W165" s="4">
        <f t="shared" si="445"/>
        <v>92.943733420809821</v>
      </c>
      <c r="X165" s="4">
        <f t="shared" si="446"/>
        <v>96.699277493792948</v>
      </c>
      <c r="Y165" s="4">
        <f t="shared" si="447"/>
        <v>96.462854128921393</v>
      </c>
      <c r="Z165" s="4">
        <f t="shared" si="448"/>
        <v>96.033934032042382</v>
      </c>
      <c r="AA165" s="4">
        <f t="shared" si="449"/>
        <v>93.593851873346679</v>
      </c>
      <c r="AB165" s="4">
        <f t="shared" si="450"/>
        <v>93.893444044791977</v>
      </c>
      <c r="AC165" s="4">
        <f t="shared" si="451"/>
        <v>95.780964427337793</v>
      </c>
      <c r="AD165" s="4">
        <f t="shared" si="452"/>
        <v>101.76940489883015</v>
      </c>
      <c r="AE165" s="4">
        <f t="shared" si="453"/>
        <v>105.72764711024611</v>
      </c>
      <c r="AF165" s="4">
        <f t="shared" si="454"/>
        <v>120.66376261279352</v>
      </c>
      <c r="AG165" s="4">
        <f t="shared" si="455"/>
        <v>139.42769642632231</v>
      </c>
      <c r="AI165" s="4">
        <f t="shared" si="456"/>
        <v>1.1044089425393935</v>
      </c>
      <c r="AJ165" s="4">
        <f t="shared" si="457"/>
        <v>2.0123422754832347</v>
      </c>
      <c r="AK165" s="4">
        <f t="shared" si="458"/>
        <v>1.0513164287214636</v>
      </c>
      <c r="AL165" s="4">
        <f t="shared" si="459"/>
        <v>-1.8587877519074425</v>
      </c>
      <c r="AM165" s="4">
        <f t="shared" si="460"/>
        <v>0.56526657919017964</v>
      </c>
      <c r="AN165" s="4">
        <f t="shared" si="461"/>
        <v>0.86172250620705881</v>
      </c>
      <c r="AO165" s="4">
        <f t="shared" si="462"/>
        <v>0.6771458710786078</v>
      </c>
      <c r="AP165" s="4">
        <f t="shared" si="463"/>
        <v>0.84306596795761379</v>
      </c>
      <c r="AQ165" s="4">
        <f t="shared" si="464"/>
        <v>-1.2428518733466802</v>
      </c>
      <c r="AR165" s="4">
        <f t="shared" si="465"/>
        <v>-1.0164440447919816</v>
      </c>
      <c r="AS165" s="4">
        <f t="shared" si="466"/>
        <v>9.603557266220264E-2</v>
      </c>
      <c r="AT165" s="4">
        <f t="shared" si="467"/>
        <v>1.5635951011698523</v>
      </c>
      <c r="AU165" s="4">
        <f t="shared" si="468"/>
        <v>-0.72764711024611017</v>
      </c>
      <c r="AV165" s="4">
        <f t="shared" si="469"/>
        <v>-0.27376261279351866</v>
      </c>
      <c r="AW165" s="4">
        <f t="shared" si="469"/>
        <v>-1.4786964263223012</v>
      </c>
      <c r="AY165" s="2">
        <f t="shared" si="520"/>
        <v>88.178591057460608</v>
      </c>
      <c r="AZ165" s="2">
        <f t="shared" si="359"/>
        <v>87.544566013320463</v>
      </c>
      <c r="BA165" s="2">
        <f t="shared" si="360"/>
        <v>86.260874579653034</v>
      </c>
      <c r="BB165" s="2">
        <f t="shared" si="361"/>
        <v>87.013789209003846</v>
      </c>
      <c r="BC165" s="2">
        <f t="shared" si="362"/>
        <v>87.277451490999567</v>
      </c>
      <c r="BD165" s="2">
        <f t="shared" si="363"/>
        <v>87.163412469533199</v>
      </c>
      <c r="BE165" s="2">
        <f t="shared" si="364"/>
        <v>88.986515856001262</v>
      </c>
      <c r="BF165" s="2">
        <f t="shared" si="365"/>
        <v>91.065116296247609</v>
      </c>
      <c r="BG165" s="2">
        <f t="shared" si="366"/>
        <v>90.869226247488996</v>
      </c>
      <c r="BH165" s="2">
        <f t="shared" si="367"/>
        <v>89.68033596308635</v>
      </c>
      <c r="BI165" s="2">
        <f t="shared" si="368"/>
        <v>89.423140443065506</v>
      </c>
      <c r="BJ165" s="2">
        <f t="shared" si="369"/>
        <v>89.831031716179041</v>
      </c>
      <c r="BK165" s="2">
        <f t="shared" si="370"/>
        <v>90.741950842098845</v>
      </c>
      <c r="BL165" s="2">
        <f t="shared" si="371"/>
        <v>91.348817295570797</v>
      </c>
      <c r="BM165" s="2">
        <f t="shared" si="372"/>
        <v>92.696106708800812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118.98615078236128</v>
      </c>
      <c r="DL165" s="2">
        <f t="shared" si="501"/>
        <v>123.45475369296423</v>
      </c>
      <c r="DM165" s="2">
        <f t="shared" si="501"/>
        <v>125.66308339587238</v>
      </c>
      <c r="DN165" s="2">
        <f t="shared" si="501"/>
        <v>125.633437054409</v>
      </c>
      <c r="DO165" s="2">
        <f t="shared" si="501"/>
        <v>124.28298232118757</v>
      </c>
      <c r="DP165" s="2">
        <f t="shared" si="501"/>
        <v>138.73489236605022</v>
      </c>
      <c r="DQ165" s="2">
        <f t="shared" si="501"/>
        <v>125.28367403435826</v>
      </c>
      <c r="DR165" s="2">
        <f t="shared" si="501"/>
        <v>133.63779374110953</v>
      </c>
      <c r="DS165" s="2">
        <f t="shared" si="501"/>
        <v>129.66075303643726</v>
      </c>
      <c r="DT165" s="2">
        <f t="shared" si="501"/>
        <v>135.61535324798481</v>
      </c>
      <c r="DU165" s="2">
        <f t="shared" si="501"/>
        <v>126.80412565196777</v>
      </c>
      <c r="DV165" s="2">
        <f t="shared" si="501"/>
        <v>133.0826812415655</v>
      </c>
      <c r="DW165" s="2">
        <f t="shared" si="501"/>
        <v>124.12969263595578</v>
      </c>
      <c r="DX165" s="2">
        <f t="shared" si="501"/>
        <v>121.65216708611445</v>
      </c>
      <c r="DY165" s="2">
        <f t="shared" si="501"/>
        <v>120.93331372549022</v>
      </c>
      <c r="EA165" s="2">
        <f t="shared" si="440"/>
        <v>88.11012148557927</v>
      </c>
      <c r="EB165" s="2">
        <f t="shared" si="502"/>
        <v>87.421114738805983</v>
      </c>
      <c r="EC165" s="2">
        <f t="shared" si="503"/>
        <v>85.711790943725092</v>
      </c>
      <c r="ED165" s="2">
        <f t="shared" si="504"/>
        <v>86.517737028614007</v>
      </c>
      <c r="EE165" s="2">
        <f t="shared" si="505"/>
        <v>86.938566816696138</v>
      </c>
      <c r="EF165" s="2">
        <f t="shared" si="506"/>
        <v>86.815579771402852</v>
      </c>
      <c r="EG165" s="2">
        <f t="shared" si="507"/>
        <v>88.541245412844006</v>
      </c>
      <c r="EH165" s="2">
        <f t="shared" si="508"/>
        <v>90.926168494875029</v>
      </c>
      <c r="EI165" s="2">
        <f t="shared" si="509"/>
        <v>90.646383793410507</v>
      </c>
      <c r="EJ165" s="2">
        <f t="shared" si="510"/>
        <v>89.825515527127195</v>
      </c>
      <c r="EK165" s="2">
        <f t="shared" si="511"/>
        <v>88.895707330217604</v>
      </c>
      <c r="EL165" s="2">
        <f t="shared" si="512"/>
        <v>89.660418742103914</v>
      </c>
      <c r="EM165" s="2">
        <f t="shared" si="513"/>
        <v>90.796115708114542</v>
      </c>
      <c r="EN165" s="2">
        <f t="shared" si="514"/>
        <v>91.737814145744039</v>
      </c>
      <c r="EO165" s="2">
        <f t="shared" si="515"/>
        <v>93.640644019781234</v>
      </c>
      <c r="EQ165" s="2">
        <f t="shared" si="516"/>
        <v>88.243476492025096</v>
      </c>
      <c r="ER165" s="2">
        <f t="shared" si="517"/>
        <v>87.681475440313136</v>
      </c>
      <c r="ES165" s="2">
        <f t="shared" si="517"/>
        <v>86.811354704926302</v>
      </c>
      <c r="ET165" s="2">
        <f t="shared" si="517"/>
        <v>87.484038946069916</v>
      </c>
      <c r="EU165" s="2">
        <f t="shared" si="517"/>
        <v>87.594599201104529</v>
      </c>
      <c r="EV165" s="2">
        <f t="shared" si="517"/>
        <v>87.507791704126475</v>
      </c>
      <c r="EW165" s="2">
        <f t="shared" si="517"/>
        <v>89.381188080445526</v>
      </c>
      <c r="EX165" s="2">
        <f t="shared" si="517"/>
        <v>91.168699319343531</v>
      </c>
      <c r="EY165" s="2">
        <f t="shared" si="517"/>
        <v>91.01992793820277</v>
      </c>
      <c r="EZ165" s="2">
        <f t="shared" si="517"/>
        <v>89.559951083010844</v>
      </c>
      <c r="FA165" s="2">
        <f t="shared" si="517"/>
        <v>89.82891403180426</v>
      </c>
      <c r="FB165" s="2">
        <f t="shared" si="517"/>
        <v>89.973032822405941</v>
      </c>
      <c r="FC165" s="2">
        <f t="shared" si="517"/>
        <v>90.67124691042882</v>
      </c>
      <c r="FD165" s="2">
        <f t="shared" si="517"/>
        <v>90.871595216314091</v>
      </c>
      <c r="FE165" s="2">
        <f t="shared" si="517"/>
        <v>91.333891576740626</v>
      </c>
      <c r="FG165" s="2">
        <f t="shared" si="518"/>
        <v>0.99990648435894314</v>
      </c>
      <c r="FH165" s="2">
        <f t="shared" si="519"/>
        <v>0.99986374665442224</v>
      </c>
      <c r="FI165" s="2">
        <f t="shared" si="519"/>
        <v>0.99988160237041612</v>
      </c>
      <c r="FJ165" s="2">
        <f t="shared" si="519"/>
        <v>0.99987917833760265</v>
      </c>
      <c r="FK165" s="2">
        <f t="shared" si="519"/>
        <v>0.99987688906498773</v>
      </c>
      <c r="FL165" s="2">
        <f t="shared" si="519"/>
        <v>0.99986189643726553</v>
      </c>
      <c r="FM165" s="2">
        <f t="shared" si="519"/>
        <v>0.99987159925092162</v>
      </c>
      <c r="FN165" s="2">
        <f t="shared" si="519"/>
        <v>0.99987375389375277</v>
      </c>
      <c r="FO165" s="2">
        <f t="shared" si="519"/>
        <v>0.99987626041775457</v>
      </c>
      <c r="FP165" s="2">
        <f t="shared" si="519"/>
        <v>0.99986165321032228</v>
      </c>
      <c r="FQ165" s="2">
        <f t="shared" si="519"/>
        <v>0.9998548899311428</v>
      </c>
      <c r="FR165" s="2">
        <f t="shared" si="519"/>
        <v>0.99987072577378455</v>
      </c>
      <c r="FS165" s="2">
        <f t="shared" si="519"/>
        <v>0.99985861393187014</v>
      </c>
      <c r="FT165" s="2">
        <f t="shared" si="519"/>
        <v>0.9998740055986145</v>
      </c>
      <c r="FU165" s="2">
        <f t="shared" si="519"/>
        <v>0.9998419803191414</v>
      </c>
      <c r="FW165" s="2">
        <f t="shared" si="536"/>
        <v>0.49178641249586941</v>
      </c>
      <c r="FX165" s="2">
        <f t="shared" si="376"/>
        <v>0.45529747756643346</v>
      </c>
      <c r="FY165" s="2">
        <f t="shared" si="377"/>
        <v>0.49506314850547761</v>
      </c>
      <c r="FZ165" s="2">
        <f t="shared" si="378"/>
        <v>0.50846029342512833</v>
      </c>
      <c r="GA165" s="2">
        <f t="shared" si="379"/>
        <v>0.50955894303089377</v>
      </c>
      <c r="GB165" s="2">
        <f t="shared" si="380"/>
        <v>0.4921360640893695</v>
      </c>
      <c r="GC165" s="2">
        <f t="shared" si="381"/>
        <v>0.52450328432213944</v>
      </c>
      <c r="GD165" s="2">
        <f t="shared" si="382"/>
        <v>0.5506748483886168</v>
      </c>
      <c r="GE165" s="2">
        <f t="shared" si="383"/>
        <v>0.58363873551821155</v>
      </c>
      <c r="GF165" s="2">
        <f t="shared" si="384"/>
        <v>0.57053737594102749</v>
      </c>
      <c r="GG165" s="2">
        <f t="shared" si="385"/>
        <v>0.5592889750658383</v>
      </c>
      <c r="GH165" s="2">
        <f t="shared" si="386"/>
        <v>0.52780602374203889</v>
      </c>
      <c r="GI165" s="2">
        <f t="shared" si="387"/>
        <v>0.47151706819833572</v>
      </c>
      <c r="GJ165" s="2">
        <f t="shared" si="388"/>
        <v>0.45342566159720904</v>
      </c>
      <c r="GK165" s="2">
        <f t="shared" si="389"/>
        <v>0.41133589900370204</v>
      </c>
      <c r="GM165" s="86">
        <f t="shared" si="537"/>
        <v>0</v>
      </c>
      <c r="GN165" s="86">
        <f t="shared" si="390"/>
        <v>0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0</v>
      </c>
      <c r="GZ165" s="86">
        <f t="shared" si="402"/>
        <v>0</v>
      </c>
      <c r="HA165" s="86">
        <f t="shared" si="403"/>
        <v>0</v>
      </c>
      <c r="HC165" s="86">
        <f t="shared" si="538"/>
        <v>2.9965882307855643E-203</v>
      </c>
      <c r="HD165" s="86">
        <f t="shared" si="404"/>
        <v>1.4831171763789215E-215</v>
      </c>
      <c r="HE165" s="86">
        <f t="shared" si="405"/>
        <v>8.535149926834071E-258</v>
      </c>
      <c r="HF165" s="86">
        <f t="shared" si="406"/>
        <v>4.6171055222448606E-241</v>
      </c>
      <c r="HG165" s="86">
        <f t="shared" si="407"/>
        <v>7.7320977452991398E-308</v>
      </c>
      <c r="HH165" s="86">
        <f t="shared" si="408"/>
        <v>0</v>
      </c>
      <c r="HI165" s="86">
        <f t="shared" si="409"/>
        <v>0</v>
      </c>
      <c r="HJ165" s="86">
        <f t="shared" si="410"/>
        <v>8.9853483343582057E-285</v>
      </c>
      <c r="HK165" s="86">
        <f t="shared" si="411"/>
        <v>3.5312980566548836E-253</v>
      </c>
      <c r="HL165" s="86">
        <f t="shared" si="412"/>
        <v>1.9442443444790935E-304</v>
      </c>
      <c r="HM165" s="86">
        <f t="shared" si="413"/>
        <v>0</v>
      </c>
      <c r="HN165" s="86">
        <f t="shared" si="414"/>
        <v>5.857100907513085E-232</v>
      </c>
      <c r="HO165" s="86">
        <f t="shared" si="415"/>
        <v>4.0714195535265173E-171</v>
      </c>
      <c r="HP165" s="86">
        <f t="shared" si="416"/>
        <v>1.0274442430310649E-240</v>
      </c>
      <c r="HQ165" s="86">
        <f t="shared" si="417"/>
        <v>3.0605184646672717E-167</v>
      </c>
      <c r="HS165" s="86">
        <f t="shared" si="539"/>
        <v>2.0080393361571468E-13</v>
      </c>
      <c r="HT165" s="86">
        <f t="shared" si="418"/>
        <v>2.547635730727068E-14</v>
      </c>
      <c r="HU165" s="86">
        <f t="shared" si="419"/>
        <v>1.3196737861210612E-17</v>
      </c>
      <c r="HV165" s="86">
        <f t="shared" si="420"/>
        <v>7.474845721035711E-17</v>
      </c>
      <c r="HW165" s="86">
        <f t="shared" si="421"/>
        <v>6.0183080502437231E-17</v>
      </c>
      <c r="HX165" s="86">
        <f t="shared" si="422"/>
        <v>1.2817667550330137E-18</v>
      </c>
      <c r="HY165" s="86">
        <f t="shared" si="423"/>
        <v>9.720043874483596E-19</v>
      </c>
      <c r="HZ165" s="86">
        <f t="shared" si="424"/>
        <v>6.6581743271655562E-21</v>
      </c>
      <c r="IA165" s="86">
        <f t="shared" si="425"/>
        <v>1.618218418994819E-21</v>
      </c>
      <c r="IB165" s="86">
        <f t="shared" si="426"/>
        <v>4.1323584969715913E-22</v>
      </c>
      <c r="IC165" s="86">
        <f t="shared" si="427"/>
        <v>1.2184393395423241E-22</v>
      </c>
      <c r="ID165" s="86">
        <f t="shared" si="428"/>
        <v>1.6324091552333462E-20</v>
      </c>
      <c r="IE165" s="86">
        <f t="shared" si="429"/>
        <v>1.0889627074336702E-16</v>
      </c>
      <c r="IF165" s="86">
        <f t="shared" si="430"/>
        <v>1.3463706055909653E-17</v>
      </c>
      <c r="IG165" s="86">
        <f t="shared" si="431"/>
        <v>4.9722142287136499E-15</v>
      </c>
      <c r="II165" s="86">
        <f t="shared" si="540"/>
        <v>0.47300518721315754</v>
      </c>
      <c r="IJ165" s="86">
        <f t="shared" si="541"/>
        <v>0.32211605759317874</v>
      </c>
      <c r="IK165" s="86">
        <f t="shared" si="542"/>
        <v>0.48164034675822937</v>
      </c>
      <c r="IL165" s="86">
        <f t="shared" si="543"/>
        <v>0.52796720185295787</v>
      </c>
      <c r="IM165" s="86">
        <f t="shared" si="544"/>
        <v>0.53120887047827658</v>
      </c>
      <c r="IN165" s="86">
        <f t="shared" si="545"/>
        <v>0.46815967077130333</v>
      </c>
      <c r="IO165" s="86">
        <f t="shared" si="546"/>
        <v>0.56876787311574384</v>
      </c>
      <c r="IP165" s="86">
        <f t="shared" si="547"/>
        <v>0.58558098150346471</v>
      </c>
      <c r="IQ165" s="86">
        <f t="shared" si="548"/>
        <v>0.53142343652097745</v>
      </c>
      <c r="IR165" s="86">
        <f t="shared" si="549"/>
        <v>0.56024087456108251</v>
      </c>
      <c r="IS165" s="86">
        <f t="shared" si="550"/>
        <v>0.57590279451796689</v>
      </c>
      <c r="IT165" s="86">
        <f t="shared" si="551"/>
        <v>0.57520187760119978</v>
      </c>
      <c r="IU165" s="86">
        <f t="shared" si="552"/>
        <v>0.3772161222429336</v>
      </c>
      <c r="IV165" s="86">
        <f t="shared" si="553"/>
        <v>0.3674356008995141</v>
      </c>
      <c r="IW165" s="86">
        <f t="shared" si="554"/>
        <v>0.27354415009826688</v>
      </c>
      <c r="IY165" s="86">
        <f t="shared" si="555"/>
        <v>0.47300518721335832</v>
      </c>
      <c r="IZ165" s="86">
        <f t="shared" si="556"/>
        <v>0.32211605759320422</v>
      </c>
      <c r="JA165" s="86">
        <f t="shared" si="557"/>
        <v>0.48164034675822937</v>
      </c>
      <c r="JB165" s="86">
        <f t="shared" si="558"/>
        <v>0.52796720185295798</v>
      </c>
      <c r="JC165" s="86">
        <f t="shared" si="559"/>
        <v>0.5312088704782767</v>
      </c>
      <c r="JD165" s="86">
        <f t="shared" si="560"/>
        <v>0.46815967077130333</v>
      </c>
      <c r="JE165" s="86">
        <f t="shared" si="561"/>
        <v>0.56876787311574384</v>
      </c>
      <c r="JF165" s="86">
        <f t="shared" si="562"/>
        <v>0.58558098150346471</v>
      </c>
      <c r="JG165" s="86">
        <f t="shared" si="563"/>
        <v>0.53142343652097745</v>
      </c>
      <c r="JH165" s="86">
        <f t="shared" si="564"/>
        <v>0.56024087456108251</v>
      </c>
      <c r="JI165" s="86">
        <f t="shared" si="565"/>
        <v>0.57590279451796689</v>
      </c>
      <c r="JJ165" s="86">
        <f t="shared" si="566"/>
        <v>0.57520187760119978</v>
      </c>
      <c r="JK165" s="86">
        <f t="shared" si="567"/>
        <v>0.37721612224293372</v>
      </c>
      <c r="JL165" s="86">
        <f t="shared" si="568"/>
        <v>0.3674356008995141</v>
      </c>
      <c r="JM165" s="86">
        <f t="shared" si="569"/>
        <v>0.27354415009827188</v>
      </c>
    </row>
    <row r="166" spans="2:273" x14ac:dyDescent="0.25">
      <c r="B166" s="2">
        <v>139</v>
      </c>
      <c r="C166" s="37">
        <v>86.55</v>
      </c>
      <c r="D166" s="37">
        <v>89.438999999999993</v>
      </c>
      <c r="E166" s="37">
        <v>90.018000000000001</v>
      </c>
      <c r="F166" s="37">
        <v>91.403999999999996</v>
      </c>
      <c r="G166" s="37">
        <v>91.14</v>
      </c>
      <c r="H166" s="37">
        <v>95.421000000000006</v>
      </c>
      <c r="I166" s="37">
        <v>95.281000000000006</v>
      </c>
      <c r="J166" s="37">
        <v>92.491</v>
      </c>
      <c r="K166" s="37">
        <v>89.754000000000005</v>
      </c>
      <c r="L166" s="37">
        <v>91.807000000000002</v>
      </c>
      <c r="M166" s="37">
        <v>93.298000000000002</v>
      </c>
      <c r="N166" s="37">
        <v>99.210999999999999</v>
      </c>
      <c r="O166" s="37">
        <v>106.544</v>
      </c>
      <c r="P166" s="37">
        <v>120.407</v>
      </c>
      <c r="Q166" s="37">
        <v>139.76300000000001</v>
      </c>
      <c r="S166" s="4">
        <f t="shared" si="441"/>
        <v>88.058223616947714</v>
      </c>
      <c r="T166" s="4">
        <f t="shared" si="442"/>
        <v>89.471171974431272</v>
      </c>
      <c r="U166" s="4">
        <f t="shared" si="443"/>
        <v>91.174501417491186</v>
      </c>
      <c r="V166" s="4">
        <f t="shared" si="444"/>
        <v>91.029468401444902</v>
      </c>
      <c r="W166" s="4">
        <f t="shared" si="445"/>
        <v>91.622247368483954</v>
      </c>
      <c r="X166" s="4">
        <f t="shared" si="446"/>
        <v>95.260696764086859</v>
      </c>
      <c r="Y166" s="4">
        <f t="shared" si="447"/>
        <v>94.159299585711793</v>
      </c>
      <c r="Z166" s="4">
        <f t="shared" si="448"/>
        <v>93.835003326897947</v>
      </c>
      <c r="AA166" s="4">
        <f t="shared" si="449"/>
        <v>92.048731026011424</v>
      </c>
      <c r="AB166" s="4">
        <f t="shared" si="450"/>
        <v>91.716675617407248</v>
      </c>
      <c r="AC166" s="4">
        <f t="shared" si="451"/>
        <v>92.726796556838806</v>
      </c>
      <c r="AD166" s="4">
        <f t="shared" si="452"/>
        <v>97.859385995347267</v>
      </c>
      <c r="AE166" s="4">
        <f t="shared" si="453"/>
        <v>105.4191374110073</v>
      </c>
      <c r="AF166" s="4">
        <f t="shared" si="454"/>
        <v>120.79932741720158</v>
      </c>
      <c r="AG166" s="4">
        <f t="shared" si="455"/>
        <v>143.87697359262327</v>
      </c>
      <c r="AI166" s="4">
        <f t="shared" si="456"/>
        <v>-1.508223616947717</v>
      </c>
      <c r="AJ166" s="4">
        <f t="shared" si="457"/>
        <v>-3.2171974431278727E-2</v>
      </c>
      <c r="AK166" s="4">
        <f t="shared" si="458"/>
        <v>-1.1565014174911852</v>
      </c>
      <c r="AL166" s="4">
        <f t="shared" si="459"/>
        <v>0.37453159855509455</v>
      </c>
      <c r="AM166" s="4">
        <f t="shared" si="460"/>
        <v>-0.48224736848395366</v>
      </c>
      <c r="AN166" s="4">
        <f t="shared" si="461"/>
        <v>0.16030323591314755</v>
      </c>
      <c r="AO166" s="4">
        <f t="shared" si="462"/>
        <v>1.1217004142882132</v>
      </c>
      <c r="AP166" s="4">
        <f t="shared" si="463"/>
        <v>-1.3440033268979477</v>
      </c>
      <c r="AQ166" s="4">
        <f t="shared" si="464"/>
        <v>-2.2947310260114193</v>
      </c>
      <c r="AR166" s="4">
        <f t="shared" si="465"/>
        <v>9.032438259275466E-2</v>
      </c>
      <c r="AS166" s="4">
        <f t="shared" si="466"/>
        <v>0.57120344316119542</v>
      </c>
      <c r="AT166" s="4">
        <f t="shared" si="467"/>
        <v>1.3516140046527312</v>
      </c>
      <c r="AU166" s="4">
        <f t="shared" si="468"/>
        <v>1.1248625889926984</v>
      </c>
      <c r="AV166" s="4">
        <f t="shared" si="469"/>
        <v>-0.39232741720158515</v>
      </c>
      <c r="AW166" s="4">
        <f t="shared" si="469"/>
        <v>-4.1139735926232675</v>
      </c>
      <c r="AY166" s="2">
        <f t="shared" si="520"/>
        <v>88.058223616947714</v>
      </c>
      <c r="AZ166" s="2">
        <f t="shared" si="359"/>
        <v>87.404840478805369</v>
      </c>
      <c r="BA166" s="2">
        <f t="shared" si="360"/>
        <v>86.124826170535556</v>
      </c>
      <c r="BB166" s="2">
        <f t="shared" si="361"/>
        <v>86.890051267147072</v>
      </c>
      <c r="BC166" s="2">
        <f t="shared" si="362"/>
        <v>87.149483986891397</v>
      </c>
      <c r="BD166" s="2">
        <f t="shared" si="363"/>
        <v>87.012610389309287</v>
      </c>
      <c r="BE166" s="2">
        <f t="shared" si="364"/>
        <v>88.873249664506744</v>
      </c>
      <c r="BF166" s="2">
        <f t="shared" si="365"/>
        <v>90.926306241672592</v>
      </c>
      <c r="BG166" s="2">
        <f t="shared" si="366"/>
        <v>90.748691150732981</v>
      </c>
      <c r="BH166" s="2">
        <f t="shared" si="367"/>
        <v>89.544925035366305</v>
      </c>
      <c r="BI166" s="2">
        <f t="shared" si="368"/>
        <v>89.309042147552077</v>
      </c>
      <c r="BJ166" s="2">
        <f t="shared" si="369"/>
        <v>89.711353910365432</v>
      </c>
      <c r="BK166" s="2">
        <f t="shared" si="370"/>
        <v>90.62772833952036</v>
      </c>
      <c r="BL166" s="2">
        <f t="shared" si="371"/>
        <v>91.205388282957514</v>
      </c>
      <c r="BM166" s="2">
        <f t="shared" si="372"/>
        <v>92.539748099383644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119.08461284969177</v>
      </c>
      <c r="DL166" s="2">
        <f t="shared" si="501"/>
        <v>123.59227902396324</v>
      </c>
      <c r="DM166" s="2">
        <f t="shared" si="501"/>
        <v>125.82098452157594</v>
      </c>
      <c r="DN166" s="2">
        <f t="shared" si="501"/>
        <v>125.7953040337711</v>
      </c>
      <c r="DO166" s="2">
        <f t="shared" si="501"/>
        <v>124.42396956815114</v>
      </c>
      <c r="DP166" s="2">
        <f t="shared" si="501"/>
        <v>138.99954125177806</v>
      </c>
      <c r="DQ166" s="2">
        <f t="shared" si="501"/>
        <v>125.43184516905571</v>
      </c>
      <c r="DR166" s="2">
        <f t="shared" si="501"/>
        <v>133.84249075391182</v>
      </c>
      <c r="DS166" s="2">
        <f t="shared" si="501"/>
        <v>129.83528744939272</v>
      </c>
      <c r="DT166" s="2">
        <f t="shared" si="501"/>
        <v>135.85208487434801</v>
      </c>
      <c r="DU166" s="2">
        <f t="shared" si="501"/>
        <v>126.97835941204363</v>
      </c>
      <c r="DV166" s="2">
        <f t="shared" si="501"/>
        <v>133.30848609986509</v>
      </c>
      <c r="DW166" s="2">
        <f t="shared" si="501"/>
        <v>124.28839446328919</v>
      </c>
      <c r="DX166" s="2">
        <f t="shared" si="501"/>
        <v>121.8027857533647</v>
      </c>
      <c r="DY166" s="2">
        <f t="shared" si="501"/>
        <v>121.0834136586453</v>
      </c>
      <c r="EA166" s="2">
        <f t="shared" si="440"/>
        <v>87.985145982078535</v>
      </c>
      <c r="EB166" s="2">
        <f t="shared" si="502"/>
        <v>87.272504637526652</v>
      </c>
      <c r="EC166" s="2">
        <f t="shared" si="503"/>
        <v>85.535982157820087</v>
      </c>
      <c r="ED166" s="2">
        <f t="shared" si="504"/>
        <v>86.358929861880355</v>
      </c>
      <c r="EE166" s="2">
        <f t="shared" si="505"/>
        <v>86.787092669988752</v>
      </c>
      <c r="EF166" s="2">
        <f t="shared" si="506"/>
        <v>86.6407103018783</v>
      </c>
      <c r="EG166" s="2">
        <f t="shared" si="507"/>
        <v>88.397588902102896</v>
      </c>
      <c r="EH166" s="2">
        <f t="shared" si="508"/>
        <v>90.778868818557811</v>
      </c>
      <c r="EI166" s="2">
        <f t="shared" si="509"/>
        <v>90.512280399722954</v>
      </c>
      <c r="EJ166" s="2">
        <f t="shared" si="510"/>
        <v>89.700498811721985</v>
      </c>
      <c r="EK166" s="2">
        <f t="shared" si="511"/>
        <v>88.747558813135555</v>
      </c>
      <c r="EL166" s="2">
        <f t="shared" si="512"/>
        <v>89.529621712357212</v>
      </c>
      <c r="EM166" s="2">
        <f t="shared" si="513"/>
        <v>90.686811561420555</v>
      </c>
      <c r="EN166" s="2">
        <f t="shared" si="514"/>
        <v>91.624729332516864</v>
      </c>
      <c r="EO166" s="2">
        <f t="shared" si="515"/>
        <v>93.561908380821379</v>
      </c>
      <c r="EQ166" s="2">
        <f t="shared" si="516"/>
        <v>88.121945205255585</v>
      </c>
      <c r="ER166" s="2">
        <f t="shared" si="517"/>
        <v>87.539794192060413</v>
      </c>
      <c r="ES166" s="2">
        <f t="shared" si="517"/>
        <v>86.664172635393896</v>
      </c>
      <c r="ET166" s="2">
        <f t="shared" si="517"/>
        <v>87.35014334046177</v>
      </c>
      <c r="EU166" s="2">
        <f t="shared" si="517"/>
        <v>87.459653462863741</v>
      </c>
      <c r="EV166" s="2">
        <f t="shared" si="517"/>
        <v>87.349825346486185</v>
      </c>
      <c r="EW166" s="2">
        <f t="shared" si="517"/>
        <v>89.258602355027108</v>
      </c>
      <c r="EX166" s="2">
        <f t="shared" si="517"/>
        <v>91.027374991069649</v>
      </c>
      <c r="EY166" s="2">
        <f t="shared" si="517"/>
        <v>90.895179304361221</v>
      </c>
      <c r="EZ166" s="2">
        <f t="shared" si="517"/>
        <v>89.428302640389632</v>
      </c>
      <c r="FA166" s="2">
        <f t="shared" si="517"/>
        <v>89.703856666997183</v>
      </c>
      <c r="FB166" s="2">
        <f t="shared" si="517"/>
        <v>89.850259366203716</v>
      </c>
      <c r="FC166" s="2">
        <f t="shared" si="517"/>
        <v>90.558571966762884</v>
      </c>
      <c r="FD166" s="2">
        <f t="shared" si="517"/>
        <v>90.737098021726709</v>
      </c>
      <c r="FE166" s="2">
        <f t="shared" si="517"/>
        <v>91.196500199966721</v>
      </c>
      <c r="FG166" s="2">
        <f t="shared" si="518"/>
        <v>0.99991471201992643</v>
      </c>
      <c r="FH166" s="2">
        <f t="shared" si="519"/>
        <v>0.99987573398213203</v>
      </c>
      <c r="FI166" s="2">
        <f t="shared" si="519"/>
        <v>0.99989201895355051</v>
      </c>
      <c r="FJ166" s="2">
        <f t="shared" si="519"/>
        <v>0.99988980816281559</v>
      </c>
      <c r="FK166" s="2">
        <f t="shared" si="519"/>
        <v>0.99988772027656359</v>
      </c>
      <c r="FL166" s="2">
        <f t="shared" si="519"/>
        <v>0.99987404652329415</v>
      </c>
      <c r="FM166" s="2">
        <f t="shared" si="519"/>
        <v>0.9998828958020306</v>
      </c>
      <c r="FN166" s="2">
        <f t="shared" si="519"/>
        <v>0.99988486090367767</v>
      </c>
      <c r="FO166" s="2">
        <f t="shared" si="519"/>
        <v>0.99988714693101965</v>
      </c>
      <c r="FP166" s="2">
        <f t="shared" si="519"/>
        <v>0.99987382469228947</v>
      </c>
      <c r="FQ166" s="2">
        <f t="shared" si="519"/>
        <v>0.9998676563545239</v>
      </c>
      <c r="FR166" s="2">
        <f t="shared" si="519"/>
        <v>0.99988209916335191</v>
      </c>
      <c r="FS166" s="2">
        <f t="shared" si="519"/>
        <v>0.99987105276917121</v>
      </c>
      <c r="FT166" s="2">
        <f t="shared" si="519"/>
        <v>0.99988509046633489</v>
      </c>
      <c r="FU166" s="2">
        <f t="shared" si="519"/>
        <v>0.99985588233441058</v>
      </c>
      <c r="FW166" s="2">
        <f t="shared" si="536"/>
        <v>0.51480719351399196</v>
      </c>
      <c r="FX166" s="2">
        <f t="shared" si="376"/>
        <v>0.47821744388332027</v>
      </c>
      <c r="FY166" s="2">
        <f t="shared" si="377"/>
        <v>0.51808095141963018</v>
      </c>
      <c r="FZ166" s="2">
        <f t="shared" si="378"/>
        <v>0.53144539509159716</v>
      </c>
      <c r="GA166" s="2">
        <f t="shared" si="379"/>
        <v>0.53253990206960222</v>
      </c>
      <c r="GB166" s="2">
        <f t="shared" si="380"/>
        <v>0.5151566215022092</v>
      </c>
      <c r="GC166" s="2">
        <f t="shared" si="381"/>
        <v>0.54740595971594441</v>
      </c>
      <c r="GD166" s="2">
        <f t="shared" si="382"/>
        <v>0.57334236474140832</v>
      </c>
      <c r="GE166" s="2">
        <f t="shared" si="383"/>
        <v>0.60583361867300978</v>
      </c>
      <c r="GF166" s="2">
        <f t="shared" si="384"/>
        <v>0.59294356029494433</v>
      </c>
      <c r="GG166" s="2">
        <f t="shared" si="385"/>
        <v>0.58185190801056397</v>
      </c>
      <c r="GH166" s="2">
        <f t="shared" si="386"/>
        <v>0.5506858946577784</v>
      </c>
      <c r="GI166" s="2">
        <f t="shared" si="387"/>
        <v>0.49451226928898206</v>
      </c>
      <c r="GJ166" s="2">
        <f t="shared" si="388"/>
        <v>0.47633380076825405</v>
      </c>
      <c r="GK166" s="2">
        <f t="shared" si="389"/>
        <v>0.43380530465618317</v>
      </c>
      <c r="GM166" s="86">
        <f t="shared" si="537"/>
        <v>0</v>
      </c>
      <c r="GN166" s="86">
        <f t="shared" si="390"/>
        <v>0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0</v>
      </c>
      <c r="GZ166" s="86">
        <f t="shared" si="402"/>
        <v>0</v>
      </c>
      <c r="HA166" s="86">
        <f t="shared" si="403"/>
        <v>0</v>
      </c>
      <c r="HC166" s="86">
        <f t="shared" si="538"/>
        <v>4.5433699944548079E-210</v>
      </c>
      <c r="HD166" s="86">
        <f t="shared" si="404"/>
        <v>6.3689524776157257E-223</v>
      </c>
      <c r="HE166" s="86">
        <f t="shared" si="405"/>
        <v>1.9772168149293094E-266</v>
      </c>
      <c r="HF166" s="86">
        <f t="shared" si="406"/>
        <v>3.2418968609646952E-249</v>
      </c>
      <c r="HG166" s="86">
        <f t="shared" si="407"/>
        <v>0</v>
      </c>
      <c r="HH166" s="86">
        <f t="shared" si="408"/>
        <v>0</v>
      </c>
      <c r="HI166" s="86">
        <f t="shared" si="409"/>
        <v>0</v>
      </c>
      <c r="HJ166" s="86">
        <f t="shared" si="410"/>
        <v>2.7182123924663616E-294</v>
      </c>
      <c r="HK166" s="86">
        <f t="shared" si="411"/>
        <v>1.3613532026429503E-261</v>
      </c>
      <c r="HL166" s="86">
        <f t="shared" si="412"/>
        <v>0</v>
      </c>
      <c r="HM166" s="86">
        <f t="shared" si="413"/>
        <v>0</v>
      </c>
      <c r="HN166" s="86">
        <f t="shared" si="414"/>
        <v>1.0602458636691103E-239</v>
      </c>
      <c r="HO166" s="86">
        <f t="shared" si="415"/>
        <v>6.1889479432351534E-177</v>
      </c>
      <c r="HP166" s="86">
        <f t="shared" si="416"/>
        <v>7.4575467502547395E-249</v>
      </c>
      <c r="HQ166" s="86">
        <f t="shared" si="417"/>
        <v>6.9954124140871655E-173</v>
      </c>
      <c r="HS166" s="86">
        <f t="shared" si="539"/>
        <v>2.2652021056100306E-14</v>
      </c>
      <c r="HT166" s="86">
        <f t="shared" si="418"/>
        <v>2.4067289431590382E-15</v>
      </c>
      <c r="HU166" s="86">
        <f t="shared" si="419"/>
        <v>7.236123612897026E-19</v>
      </c>
      <c r="HV166" s="86">
        <f t="shared" si="420"/>
        <v>4.3931274266736099E-18</v>
      </c>
      <c r="HW166" s="86">
        <f t="shared" si="421"/>
        <v>3.5224566748242384E-18</v>
      </c>
      <c r="HX166" s="86">
        <f t="shared" si="422"/>
        <v>5.3299372570610083E-20</v>
      </c>
      <c r="HY166" s="86">
        <f t="shared" si="423"/>
        <v>4.3011067477593933E-20</v>
      </c>
      <c r="HZ166" s="86">
        <f t="shared" si="424"/>
        <v>2.2734682741238684E-22</v>
      </c>
      <c r="IA166" s="86">
        <f t="shared" si="425"/>
        <v>5.5277713680645007E-23</v>
      </c>
      <c r="IB166" s="86">
        <f t="shared" si="426"/>
        <v>1.3060621617754802E-23</v>
      </c>
      <c r="IC166" s="86">
        <f t="shared" si="427"/>
        <v>3.2988550883862733E-24</v>
      </c>
      <c r="ID166" s="86">
        <f t="shared" si="428"/>
        <v>5.7583772912954933E-22</v>
      </c>
      <c r="IE166" s="86">
        <f t="shared" si="429"/>
        <v>6.1686027191754044E-18</v>
      </c>
      <c r="IF166" s="86">
        <f t="shared" si="430"/>
        <v>5.6660699283764159E-19</v>
      </c>
      <c r="IG166" s="86">
        <f t="shared" si="431"/>
        <v>2.7353571737448921E-16</v>
      </c>
      <c r="II166" s="86">
        <f t="shared" si="540"/>
        <v>0.54068913014703335</v>
      </c>
      <c r="IJ166" s="86">
        <f t="shared" si="541"/>
        <v>0.41937068668873922</v>
      </c>
      <c r="IK166" s="86">
        <f t="shared" si="542"/>
        <v>0.55379314740358587</v>
      </c>
      <c r="IL166" s="86">
        <f t="shared" si="543"/>
        <v>0.57769598011859247</v>
      </c>
      <c r="IM166" s="86">
        <f t="shared" si="544"/>
        <v>0.57896530604081586</v>
      </c>
      <c r="IN166" s="86">
        <f t="shared" si="545"/>
        <v>0.54905042541762716</v>
      </c>
      <c r="IO166" s="86">
        <f t="shared" si="546"/>
        <v>0.58718837552944159</v>
      </c>
      <c r="IP166" s="86">
        <f t="shared" si="547"/>
        <v>0.55346293822567982</v>
      </c>
      <c r="IQ166" s="86">
        <f t="shared" si="548"/>
        <v>0.46456817963146618</v>
      </c>
      <c r="IR166" s="86">
        <f t="shared" si="549"/>
        <v>0.50298511080716179</v>
      </c>
      <c r="IS166" s="86">
        <f t="shared" si="550"/>
        <v>0.52759304246694938</v>
      </c>
      <c r="IT166" s="86">
        <f t="shared" si="551"/>
        <v>0.58557205338816276</v>
      </c>
      <c r="IU166" s="86">
        <f t="shared" si="552"/>
        <v>0.47915354175818975</v>
      </c>
      <c r="IV166" s="86">
        <f t="shared" si="553"/>
        <v>0.43989761657252718</v>
      </c>
      <c r="IW166" s="86">
        <f t="shared" si="554"/>
        <v>0.34161299580362359</v>
      </c>
      <c r="IY166" s="86">
        <f t="shared" si="555"/>
        <v>0.540689130147056</v>
      </c>
      <c r="IZ166" s="86">
        <f t="shared" si="556"/>
        <v>0.41937068668874161</v>
      </c>
      <c r="JA166" s="86">
        <f t="shared" si="557"/>
        <v>0.55379314740358587</v>
      </c>
      <c r="JB166" s="86">
        <f t="shared" si="558"/>
        <v>0.57769598011859247</v>
      </c>
      <c r="JC166" s="86">
        <f t="shared" si="559"/>
        <v>0.57896530604081586</v>
      </c>
      <c r="JD166" s="86">
        <f t="shared" si="560"/>
        <v>0.54905042541762716</v>
      </c>
      <c r="JE166" s="86">
        <f t="shared" si="561"/>
        <v>0.58718837552944159</v>
      </c>
      <c r="JF166" s="86">
        <f t="shared" si="562"/>
        <v>0.55346293822567982</v>
      </c>
      <c r="JG166" s="86">
        <f t="shared" si="563"/>
        <v>0.46456817963146618</v>
      </c>
      <c r="JH166" s="86">
        <f t="shared" si="564"/>
        <v>0.50298511080716179</v>
      </c>
      <c r="JI166" s="86">
        <f t="shared" si="565"/>
        <v>0.52759304246694938</v>
      </c>
      <c r="JJ166" s="86">
        <f t="shared" si="566"/>
        <v>0.58557205338816276</v>
      </c>
      <c r="JK166" s="86">
        <f t="shared" si="567"/>
        <v>0.47915354175818975</v>
      </c>
      <c r="JL166" s="86">
        <f t="shared" si="568"/>
        <v>0.43989761657252718</v>
      </c>
      <c r="JM166" s="86">
        <f t="shared" si="569"/>
        <v>0.34161299580362386</v>
      </c>
    </row>
    <row r="167" spans="2:273" x14ac:dyDescent="0.25">
      <c r="B167" s="2">
        <v>140</v>
      </c>
      <c r="C167" s="37">
        <v>89.316999999999993</v>
      </c>
      <c r="D167" s="37">
        <v>89.403999999999996</v>
      </c>
      <c r="E167" s="37">
        <v>88.385999999999996</v>
      </c>
      <c r="F167" s="37">
        <v>90.912000000000006</v>
      </c>
      <c r="G167" s="37">
        <v>87.981999999999999</v>
      </c>
      <c r="H167" s="37">
        <v>93.158000000000001</v>
      </c>
      <c r="I167" s="37">
        <v>92.421000000000006</v>
      </c>
      <c r="J167" s="37">
        <v>92.632000000000005</v>
      </c>
      <c r="K167" s="37">
        <v>89.632000000000005</v>
      </c>
      <c r="L167" s="37">
        <v>89.596000000000004</v>
      </c>
      <c r="M167" s="37">
        <v>90.14</v>
      </c>
      <c r="N167" s="37">
        <v>93.316000000000003</v>
      </c>
      <c r="O167" s="37">
        <v>104.91200000000001</v>
      </c>
      <c r="P167" s="37">
        <v>120.068</v>
      </c>
      <c r="Q167" s="37">
        <v>144.22</v>
      </c>
      <c r="S167" s="4">
        <f t="shared" si="441"/>
        <v>87.938024961326107</v>
      </c>
      <c r="T167" s="4">
        <f t="shared" si="442"/>
        <v>89.223638410369787</v>
      </c>
      <c r="U167" s="4">
        <f t="shared" si="443"/>
        <v>89.77737262110395</v>
      </c>
      <c r="V167" s="4">
        <f t="shared" si="444"/>
        <v>89.638332967981881</v>
      </c>
      <c r="W167" s="4">
        <f t="shared" si="445"/>
        <v>90.107178551141487</v>
      </c>
      <c r="X167" s="4">
        <f t="shared" si="446"/>
        <v>92.986761579469018</v>
      </c>
      <c r="Y167" s="4">
        <f t="shared" si="447"/>
        <v>91.988047073665939</v>
      </c>
      <c r="Z167" s="4">
        <f t="shared" si="448"/>
        <v>92.247081541035229</v>
      </c>
      <c r="AA167" s="4">
        <f t="shared" si="449"/>
        <v>91.162113969044995</v>
      </c>
      <c r="AB167" s="4">
        <f t="shared" si="450"/>
        <v>90.370293397825932</v>
      </c>
      <c r="AC167" s="4">
        <f t="shared" si="451"/>
        <v>90.75776110004702</v>
      </c>
      <c r="AD167" s="4">
        <f t="shared" si="452"/>
        <v>94.360979083566875</v>
      </c>
      <c r="AE167" s="4">
        <f t="shared" si="453"/>
        <v>103.21624567327336</v>
      </c>
      <c r="AF167" s="4">
        <f t="shared" si="454"/>
        <v>118.78589559955984</v>
      </c>
      <c r="AG167" s="4">
        <f t="shared" si="455"/>
        <v>145.52743242195862</v>
      </c>
      <c r="AI167" s="4">
        <f t="shared" si="456"/>
        <v>1.3789750386738859</v>
      </c>
      <c r="AJ167" s="4">
        <f t="shared" si="457"/>
        <v>0.1803615896302091</v>
      </c>
      <c r="AK167" s="4">
        <f t="shared" si="458"/>
        <v>-1.3913726211039545</v>
      </c>
      <c r="AL167" s="4">
        <f t="shared" si="459"/>
        <v>1.2736670320181247</v>
      </c>
      <c r="AM167" s="4">
        <f t="shared" si="460"/>
        <v>-2.125178551141488</v>
      </c>
      <c r="AN167" s="4">
        <f t="shared" si="461"/>
        <v>0.17123842053098315</v>
      </c>
      <c r="AO167" s="4">
        <f t="shared" si="462"/>
        <v>0.43295292633406746</v>
      </c>
      <c r="AP167" s="4">
        <f t="shared" si="463"/>
        <v>0.38491845896477628</v>
      </c>
      <c r="AQ167" s="4">
        <f t="shared" si="464"/>
        <v>-1.5301139690449901</v>
      </c>
      <c r="AR167" s="4">
        <f t="shared" si="465"/>
        <v>-0.77429339782592876</v>
      </c>
      <c r="AS167" s="4">
        <f t="shared" si="466"/>
        <v>-0.61776110004701934</v>
      </c>
      <c r="AT167" s="4">
        <f t="shared" si="467"/>
        <v>-1.0449790835668722</v>
      </c>
      <c r="AU167" s="4">
        <f t="shared" si="468"/>
        <v>1.6957543267266431</v>
      </c>
      <c r="AV167" s="4">
        <f t="shared" si="469"/>
        <v>1.2821044004401614</v>
      </c>
      <c r="AW167" s="4">
        <f t="shared" si="469"/>
        <v>-1.3074324219586231</v>
      </c>
      <c r="AY167" s="2">
        <f t="shared" si="520"/>
        <v>87.938024961326107</v>
      </c>
      <c r="AZ167" s="2">
        <f t="shared" si="359"/>
        <v>87.265489555189063</v>
      </c>
      <c r="BA167" s="2">
        <f t="shared" si="360"/>
        <v>85.990037402441175</v>
      </c>
      <c r="BB167" s="2">
        <f t="shared" si="361"/>
        <v>86.767354073325393</v>
      </c>
      <c r="BC167" s="2">
        <f t="shared" si="362"/>
        <v>87.022211393302229</v>
      </c>
      <c r="BD167" s="2">
        <f t="shared" si="363"/>
        <v>86.862585733728395</v>
      </c>
      <c r="BE167" s="2">
        <f t="shared" si="364"/>
        <v>88.760803602980218</v>
      </c>
      <c r="BF167" s="2">
        <f t="shared" si="365"/>
        <v>90.787724325357345</v>
      </c>
      <c r="BG167" s="2">
        <f t="shared" si="366"/>
        <v>90.628434574088971</v>
      </c>
      <c r="BH167" s="2">
        <f t="shared" si="367"/>
        <v>89.409363899807403</v>
      </c>
      <c r="BI167" s="2">
        <f t="shared" si="368"/>
        <v>89.195690465038126</v>
      </c>
      <c r="BJ167" s="2">
        <f t="shared" si="369"/>
        <v>89.59200947364846</v>
      </c>
      <c r="BK167" s="2">
        <f t="shared" si="370"/>
        <v>90.51337814710196</v>
      </c>
      <c r="BL167" s="2">
        <f t="shared" si="371"/>
        <v>91.060911155476788</v>
      </c>
      <c r="BM167" s="2">
        <f t="shared" si="372"/>
        <v>92.380113397313323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119.18307491702225</v>
      </c>
      <c r="DL167" s="2">
        <f t="shared" si="501"/>
        <v>123.72980435496225</v>
      </c>
      <c r="DM167" s="2">
        <f t="shared" si="501"/>
        <v>125.9788856472795</v>
      </c>
      <c r="DN167" s="2">
        <f t="shared" si="501"/>
        <v>125.95717101313321</v>
      </c>
      <c r="DO167" s="2">
        <f t="shared" si="501"/>
        <v>124.5649568151147</v>
      </c>
      <c r="DP167" s="2">
        <f t="shared" si="501"/>
        <v>139.26419013750589</v>
      </c>
      <c r="DQ167" s="2">
        <f t="shared" si="501"/>
        <v>125.58001630375315</v>
      </c>
      <c r="DR167" s="2">
        <f t="shared" si="501"/>
        <v>134.0471877667141</v>
      </c>
      <c r="DS167" s="2">
        <f t="shared" si="501"/>
        <v>130.00982186234819</v>
      </c>
      <c r="DT167" s="2">
        <f t="shared" si="501"/>
        <v>136.08881650071123</v>
      </c>
      <c r="DU167" s="2">
        <f t="shared" si="501"/>
        <v>127.15259317211951</v>
      </c>
      <c r="DV167" s="2">
        <f t="shared" si="501"/>
        <v>133.53429095816466</v>
      </c>
      <c r="DW167" s="2">
        <f t="shared" si="501"/>
        <v>124.4470962906226</v>
      </c>
      <c r="DX167" s="2">
        <f t="shared" si="501"/>
        <v>121.95340442061494</v>
      </c>
      <c r="DY167" s="2">
        <f t="shared" si="501"/>
        <v>121.23351359180039</v>
      </c>
      <c r="EA167" s="2">
        <f t="shared" si="440"/>
        <v>87.8601704785778</v>
      </c>
      <c r="EB167" s="2">
        <f t="shared" si="502"/>
        <v>87.123894536247349</v>
      </c>
      <c r="EC167" s="2">
        <f t="shared" si="503"/>
        <v>85.360173371915067</v>
      </c>
      <c r="ED167" s="2">
        <f t="shared" si="504"/>
        <v>86.200122695146703</v>
      </c>
      <c r="EE167" s="2">
        <f t="shared" si="505"/>
        <v>86.635618523281366</v>
      </c>
      <c r="EF167" s="2">
        <f t="shared" si="506"/>
        <v>86.465840832353763</v>
      </c>
      <c r="EG167" s="2">
        <f t="shared" si="507"/>
        <v>88.253932391361772</v>
      </c>
      <c r="EH167" s="2">
        <f t="shared" si="508"/>
        <v>90.631569142240608</v>
      </c>
      <c r="EI167" s="2">
        <f t="shared" si="509"/>
        <v>90.378177006035415</v>
      </c>
      <c r="EJ167" s="2">
        <f t="shared" si="510"/>
        <v>89.57548209631679</v>
      </c>
      <c r="EK167" s="2">
        <f t="shared" si="511"/>
        <v>88.599410296053506</v>
      </c>
      <c r="EL167" s="2">
        <f t="shared" si="512"/>
        <v>89.398824682610496</v>
      </c>
      <c r="EM167" s="2">
        <f t="shared" si="513"/>
        <v>90.577507414726554</v>
      </c>
      <c r="EN167" s="2">
        <f t="shared" si="514"/>
        <v>91.511644519289661</v>
      </c>
      <c r="EO167" s="2">
        <f t="shared" si="515"/>
        <v>93.483172741861537</v>
      </c>
      <c r="EQ167" s="2">
        <f t="shared" si="516"/>
        <v>88.000413918486075</v>
      </c>
      <c r="ER167" s="2">
        <f t="shared" si="517"/>
        <v>87.398112943807675</v>
      </c>
      <c r="ES167" s="2">
        <f t="shared" si="517"/>
        <v>86.516990565861505</v>
      </c>
      <c r="ET167" s="2">
        <f t="shared" si="517"/>
        <v>87.216247734853638</v>
      </c>
      <c r="EU167" s="2">
        <f t="shared" si="517"/>
        <v>87.324707724622968</v>
      </c>
      <c r="EV167" s="2">
        <f t="shared" si="517"/>
        <v>87.191858988845894</v>
      </c>
      <c r="EW167" s="2">
        <f t="shared" si="517"/>
        <v>89.13601662960869</v>
      </c>
      <c r="EX167" s="2">
        <f t="shared" si="517"/>
        <v>90.886050662795782</v>
      </c>
      <c r="EY167" s="2">
        <f t="shared" si="517"/>
        <v>90.770430670519673</v>
      </c>
      <c r="EZ167" s="2">
        <f t="shared" si="517"/>
        <v>89.296654197768419</v>
      </c>
      <c r="FA167" s="2">
        <f t="shared" si="517"/>
        <v>89.578799302190106</v>
      </c>
      <c r="FB167" s="2">
        <f t="shared" si="517"/>
        <v>89.727485910001491</v>
      </c>
      <c r="FC167" s="2">
        <f t="shared" si="517"/>
        <v>90.445897023096947</v>
      </c>
      <c r="FD167" s="2">
        <f t="shared" si="517"/>
        <v>90.602600827139327</v>
      </c>
      <c r="FE167" s="2">
        <f t="shared" si="517"/>
        <v>91.05910882319283</v>
      </c>
      <c r="FG167" s="2">
        <f t="shared" si="518"/>
        <v>0.99992221585398133</v>
      </c>
      <c r="FH167" s="2">
        <f t="shared" si="519"/>
        <v>0.9998866668055485</v>
      </c>
      <c r="FI167" s="2">
        <f t="shared" si="519"/>
        <v>0.99990151917951087</v>
      </c>
      <c r="FJ167" s="2">
        <f t="shared" si="519"/>
        <v>0.99989950287569063</v>
      </c>
      <c r="FK167" s="2">
        <f t="shared" si="519"/>
        <v>0.99989759866352246</v>
      </c>
      <c r="FL167" s="2">
        <f t="shared" si="519"/>
        <v>0.99988512779091376</v>
      </c>
      <c r="FM167" s="2">
        <f t="shared" si="519"/>
        <v>0.99989319860164683</v>
      </c>
      <c r="FN167" s="2">
        <f t="shared" si="519"/>
        <v>0.99989499083227329</v>
      </c>
      <c r="FO167" s="2">
        <f t="shared" si="519"/>
        <v>0.99989707575581344</v>
      </c>
      <c r="FP167" s="2">
        <f t="shared" si="519"/>
        <v>0.99988492547414476</v>
      </c>
      <c r="FQ167" s="2">
        <f t="shared" si="519"/>
        <v>0.9998792997552749</v>
      </c>
      <c r="FR167" s="2">
        <f t="shared" si="519"/>
        <v>0.99989247204351328</v>
      </c>
      <c r="FS167" s="2">
        <f t="shared" si="519"/>
        <v>0.99988239739346496</v>
      </c>
      <c r="FT167" s="2">
        <f t="shared" si="519"/>
        <v>0.999895200200143</v>
      </c>
      <c r="FU167" s="2">
        <f t="shared" si="519"/>
        <v>0.99986856146009495</v>
      </c>
      <c r="FW167" s="2">
        <f t="shared" si="536"/>
        <v>0.53776531312319531</v>
      </c>
      <c r="FX167" s="2">
        <f t="shared" si="376"/>
        <v>0.50122949611219536</v>
      </c>
      <c r="FY167" s="2">
        <f t="shared" si="377"/>
        <v>0.54102227187591378</v>
      </c>
      <c r="FZ167" s="2">
        <f t="shared" si="378"/>
        <v>0.55429783455995263</v>
      </c>
      <c r="GA167" s="2">
        <f t="shared" si="379"/>
        <v>0.55538361991881957</v>
      </c>
      <c r="GB167" s="2">
        <f t="shared" si="380"/>
        <v>0.53811304147195083</v>
      </c>
      <c r="GC167" s="2">
        <f t="shared" si="381"/>
        <v>0.57010964696637845</v>
      </c>
      <c r="GD167" s="2">
        <f t="shared" si="382"/>
        <v>0.59570590747777141</v>
      </c>
      <c r="GE167" s="2">
        <f t="shared" si="383"/>
        <v>0.62760028331292061</v>
      </c>
      <c r="GF167" s="2">
        <f t="shared" si="384"/>
        <v>0.61496965441631146</v>
      </c>
      <c r="GG167" s="2">
        <f t="shared" si="385"/>
        <v>0.60407742650730956</v>
      </c>
      <c r="GH167" s="2">
        <f t="shared" si="386"/>
        <v>0.57335328549898967</v>
      </c>
      <c r="GI167" s="2">
        <f t="shared" si="387"/>
        <v>0.51753071102744186</v>
      </c>
      <c r="GJ167" s="2">
        <f t="shared" si="388"/>
        <v>0.49934195471294812</v>
      </c>
      <c r="GK167" s="2">
        <f t="shared" si="389"/>
        <v>0.45655017605278259</v>
      </c>
      <c r="GM167" s="86">
        <f t="shared" si="537"/>
        <v>0</v>
      </c>
      <c r="GN167" s="86">
        <f t="shared" si="390"/>
        <v>0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0</v>
      </c>
      <c r="GZ167" s="86">
        <f t="shared" si="402"/>
        <v>0</v>
      </c>
      <c r="HA167" s="86">
        <f t="shared" si="403"/>
        <v>0</v>
      </c>
      <c r="HC167" s="86">
        <f t="shared" si="538"/>
        <v>5.3051567245497175E-217</v>
      </c>
      <c r="HD167" s="86">
        <f t="shared" si="404"/>
        <v>2.052191983040439E-230</v>
      </c>
      <c r="HE167" s="86">
        <f t="shared" si="405"/>
        <v>3.2938938056806521E-275</v>
      </c>
      <c r="HF167" s="86">
        <f t="shared" si="406"/>
        <v>1.6621594985093857E-257</v>
      </c>
      <c r="HG167" s="86">
        <f t="shared" si="407"/>
        <v>0</v>
      </c>
      <c r="HH167" s="86">
        <f t="shared" si="408"/>
        <v>0</v>
      </c>
      <c r="HI167" s="86">
        <f t="shared" si="409"/>
        <v>0</v>
      </c>
      <c r="HJ167" s="86">
        <f t="shared" si="410"/>
        <v>5.7225393250023381E-304</v>
      </c>
      <c r="HK167" s="86">
        <f t="shared" si="411"/>
        <v>3.8154850439872879E-270</v>
      </c>
      <c r="HL167" s="86">
        <f t="shared" si="412"/>
        <v>0</v>
      </c>
      <c r="HM167" s="86">
        <f t="shared" si="413"/>
        <v>0</v>
      </c>
      <c r="HN167" s="86">
        <f t="shared" si="414"/>
        <v>1.4292662081691484E-247</v>
      </c>
      <c r="HO167" s="86">
        <f t="shared" si="415"/>
        <v>7.5042095755188247E-183</v>
      </c>
      <c r="HP167" s="86">
        <f t="shared" si="416"/>
        <v>3.9551385005361282E-257</v>
      </c>
      <c r="HQ167" s="86">
        <f t="shared" si="417"/>
        <v>1.2863734933448252E-178</v>
      </c>
      <c r="HS167" s="86">
        <f t="shared" si="539"/>
        <v>2.3571606223493285E-15</v>
      </c>
      <c r="HT167" s="86">
        <f t="shared" si="418"/>
        <v>2.0820030669210329E-16</v>
      </c>
      <c r="HU167" s="86">
        <f t="shared" si="419"/>
        <v>3.5647116195106899E-20</v>
      </c>
      <c r="HV167" s="86">
        <f t="shared" si="420"/>
        <v>2.3203901546875031E-19</v>
      </c>
      <c r="HW167" s="86">
        <f t="shared" si="421"/>
        <v>1.8533725592870547E-19</v>
      </c>
      <c r="HX167" s="86">
        <f t="shared" si="422"/>
        <v>1.9637488934223427E-21</v>
      </c>
      <c r="HY167" s="86">
        <f t="shared" si="423"/>
        <v>1.6953936680578234E-21</v>
      </c>
      <c r="HZ167" s="86">
        <f t="shared" si="424"/>
        <v>6.8775323275917343E-24</v>
      </c>
      <c r="IA167" s="86">
        <f t="shared" si="425"/>
        <v>1.6788237326319498E-24</v>
      </c>
      <c r="IB167" s="86">
        <f t="shared" si="426"/>
        <v>3.6625544427994776E-25</v>
      </c>
      <c r="IC167" s="86">
        <f t="shared" si="427"/>
        <v>7.8639899250838594E-26</v>
      </c>
      <c r="ID167" s="86">
        <f t="shared" si="428"/>
        <v>1.7996192132834678E-23</v>
      </c>
      <c r="IE167" s="86">
        <f t="shared" si="429"/>
        <v>3.1283113505332985E-19</v>
      </c>
      <c r="IF167" s="86">
        <f t="shared" si="430"/>
        <v>2.0996944062835286E-20</v>
      </c>
      <c r="IG167" s="86">
        <f t="shared" si="431"/>
        <v>1.3269349164555168E-17</v>
      </c>
      <c r="II167" s="86">
        <f t="shared" si="540"/>
        <v>0.57943286324237053</v>
      </c>
      <c r="IJ167" s="86">
        <f t="shared" si="541"/>
        <v>0.50395470153590238</v>
      </c>
      <c r="IK167" s="86">
        <f t="shared" si="542"/>
        <v>0.58599457501406116</v>
      </c>
      <c r="IL167" s="86">
        <f t="shared" si="543"/>
        <v>0.58534971666083824</v>
      </c>
      <c r="IM167" s="86">
        <f t="shared" si="544"/>
        <v>0.58475404563845113</v>
      </c>
      <c r="IN167" s="86">
        <f t="shared" si="545"/>
        <v>0.58572821012369436</v>
      </c>
      <c r="IO167" s="86">
        <f t="shared" si="546"/>
        <v>0.56318384686802592</v>
      </c>
      <c r="IP167" s="86">
        <f t="shared" si="547"/>
        <v>0.49261809652603478</v>
      </c>
      <c r="IQ167" s="86">
        <f t="shared" si="548"/>
        <v>0.38993643500529374</v>
      </c>
      <c r="IR167" s="86">
        <f t="shared" si="549"/>
        <v>0.43047027493479129</v>
      </c>
      <c r="IS167" s="86">
        <f t="shared" si="550"/>
        <v>0.45689778447172968</v>
      </c>
      <c r="IT167" s="86">
        <f t="shared" si="551"/>
        <v>0.55342340110206378</v>
      </c>
      <c r="IU167" s="86">
        <f t="shared" si="552"/>
        <v>0.55318941150975298</v>
      </c>
      <c r="IV167" s="86">
        <f t="shared" si="553"/>
        <v>0.49860098425327204</v>
      </c>
      <c r="IW167" s="86">
        <f t="shared" si="554"/>
        <v>0.40694346411443805</v>
      </c>
      <c r="IY167" s="86">
        <f t="shared" si="555"/>
        <v>0.57943286324237286</v>
      </c>
      <c r="IZ167" s="86">
        <f t="shared" si="556"/>
        <v>0.5039547015359026</v>
      </c>
      <c r="JA167" s="86">
        <f t="shared" si="557"/>
        <v>0.58599457501406116</v>
      </c>
      <c r="JB167" s="86">
        <f t="shared" si="558"/>
        <v>0.58534971666083824</v>
      </c>
      <c r="JC167" s="86">
        <f t="shared" si="559"/>
        <v>0.58475404563845113</v>
      </c>
      <c r="JD167" s="86">
        <f t="shared" si="560"/>
        <v>0.58572821012369436</v>
      </c>
      <c r="JE167" s="86">
        <f t="shared" si="561"/>
        <v>0.56318384686802592</v>
      </c>
      <c r="JF167" s="86">
        <f t="shared" si="562"/>
        <v>0.49261809652603478</v>
      </c>
      <c r="JG167" s="86">
        <f t="shared" si="563"/>
        <v>0.38993643500529374</v>
      </c>
      <c r="JH167" s="86">
        <f t="shared" si="564"/>
        <v>0.43047027493479129</v>
      </c>
      <c r="JI167" s="86">
        <f t="shared" si="565"/>
        <v>0.45689778447172968</v>
      </c>
      <c r="JJ167" s="86">
        <f t="shared" si="566"/>
        <v>0.55342340110206378</v>
      </c>
      <c r="JK167" s="86">
        <f t="shared" si="567"/>
        <v>0.55318941150975298</v>
      </c>
      <c r="JL167" s="86">
        <f t="shared" si="568"/>
        <v>0.49860098425327204</v>
      </c>
      <c r="JM167" s="86">
        <f t="shared" si="569"/>
        <v>0.40694346411443805</v>
      </c>
    </row>
    <row r="168" spans="2:273" x14ac:dyDescent="0.25">
      <c r="B168" s="2">
        <v>141</v>
      </c>
      <c r="C168" s="37">
        <v>88.466999999999999</v>
      </c>
      <c r="D168" s="37">
        <v>88.525999999999996</v>
      </c>
      <c r="E168" s="37">
        <v>86.825000000000003</v>
      </c>
      <c r="F168" s="37">
        <v>89.596000000000004</v>
      </c>
      <c r="G168" s="37">
        <v>89.614000000000004</v>
      </c>
      <c r="H168" s="37">
        <v>90.667000000000002</v>
      </c>
      <c r="I168" s="37">
        <v>89.632000000000005</v>
      </c>
      <c r="J168" s="37">
        <v>90.894999999999996</v>
      </c>
      <c r="K168" s="37">
        <v>89.509</v>
      </c>
      <c r="L168" s="37">
        <v>88.087999999999994</v>
      </c>
      <c r="M168" s="37">
        <v>88.158000000000001</v>
      </c>
      <c r="N168" s="37">
        <v>91.105000000000004</v>
      </c>
      <c r="O168" s="37">
        <v>99.491</v>
      </c>
      <c r="P168" s="37">
        <v>117.068</v>
      </c>
      <c r="Q168" s="37">
        <v>144.559</v>
      </c>
      <c r="S168" s="4">
        <f t="shared" si="441"/>
        <v>87.817979070602433</v>
      </c>
      <c r="T168" s="4">
        <f t="shared" si="442"/>
        <v>88.786933985779982</v>
      </c>
      <c r="U168" s="4">
        <f t="shared" si="443"/>
        <v>88.336087500941815</v>
      </c>
      <c r="V168" s="4">
        <f t="shared" si="444"/>
        <v>88.383884341188491</v>
      </c>
      <c r="W168" s="4">
        <f t="shared" si="445"/>
        <v>88.75373896842855</v>
      </c>
      <c r="X168" s="4">
        <f t="shared" si="446"/>
        <v>90.613974274268998</v>
      </c>
      <c r="Y168" s="4">
        <f t="shared" si="447"/>
        <v>90.349446501668012</v>
      </c>
      <c r="Z168" s="4">
        <f t="shared" si="448"/>
        <v>91.276539814949729</v>
      </c>
      <c r="AA168" s="4">
        <f t="shared" si="449"/>
        <v>90.696811086142915</v>
      </c>
      <c r="AB168" s="4">
        <f t="shared" si="450"/>
        <v>89.638462527685363</v>
      </c>
      <c r="AC168" s="4">
        <f t="shared" si="451"/>
        <v>89.689634453558241</v>
      </c>
      <c r="AD168" s="4">
        <f t="shared" si="452"/>
        <v>91.865176363788919</v>
      </c>
      <c r="AE168" s="4">
        <f t="shared" si="453"/>
        <v>99.884636753473458</v>
      </c>
      <c r="AF168" s="4">
        <f t="shared" si="454"/>
        <v>115.00739966984186</v>
      </c>
      <c r="AG168" s="4">
        <f t="shared" si="455"/>
        <v>144.03397918211269</v>
      </c>
      <c r="AI168" s="4">
        <f t="shared" si="456"/>
        <v>0.64902092939756528</v>
      </c>
      <c r="AJ168" s="4">
        <f t="shared" si="457"/>
        <v>-0.26093398577998528</v>
      </c>
      <c r="AK168" s="4">
        <f t="shared" si="458"/>
        <v>-1.5110875009418123</v>
      </c>
      <c r="AL168" s="4">
        <f t="shared" si="459"/>
        <v>1.2121156588115127</v>
      </c>
      <c r="AM168" s="4">
        <f t="shared" si="460"/>
        <v>0.86026103157145428</v>
      </c>
      <c r="AN168" s="4">
        <f t="shared" si="461"/>
        <v>5.3025725731004059E-2</v>
      </c>
      <c r="AO168" s="4">
        <f t="shared" si="462"/>
        <v>-0.71744650166800739</v>
      </c>
      <c r="AP168" s="4">
        <f t="shared" si="463"/>
        <v>-0.38153981494973266</v>
      </c>
      <c r="AQ168" s="4">
        <f t="shared" si="464"/>
        <v>-1.187811086142915</v>
      </c>
      <c r="AR168" s="4">
        <f t="shared" si="465"/>
        <v>-1.5504625276853687</v>
      </c>
      <c r="AS168" s="4">
        <f t="shared" si="466"/>
        <v>-1.5316344535582402</v>
      </c>
      <c r="AT168" s="4">
        <f t="shared" si="467"/>
        <v>-0.76017636378891495</v>
      </c>
      <c r="AU168" s="4">
        <f t="shared" si="468"/>
        <v>-0.39363675347345861</v>
      </c>
      <c r="AV168" s="4">
        <f t="shared" si="469"/>
        <v>2.0606003301581381</v>
      </c>
      <c r="AW168" s="4">
        <f t="shared" si="469"/>
        <v>0.52502081788730948</v>
      </c>
      <c r="AY168" s="2">
        <f t="shared" si="520"/>
        <v>87.817979070602433</v>
      </c>
      <c r="AZ168" s="2">
        <f t="shared" si="359"/>
        <v>87.126485286556544</v>
      </c>
      <c r="BA168" s="2">
        <f t="shared" si="360"/>
        <v>85.856385400892179</v>
      </c>
      <c r="BB168" s="2">
        <f t="shared" si="361"/>
        <v>86.645586822521011</v>
      </c>
      <c r="BC168" s="2">
        <f t="shared" si="362"/>
        <v>86.895557881356709</v>
      </c>
      <c r="BD168" s="2">
        <f t="shared" si="363"/>
        <v>86.713260070786632</v>
      </c>
      <c r="BE168" s="2">
        <f t="shared" si="364"/>
        <v>88.649079461128579</v>
      </c>
      <c r="BF168" s="2">
        <f t="shared" si="365"/>
        <v>90.649339821101705</v>
      </c>
      <c r="BG168" s="2">
        <f t="shared" si="366"/>
        <v>90.508411055402746</v>
      </c>
      <c r="BH168" s="2">
        <f t="shared" si="367"/>
        <v>89.27368003768342</v>
      </c>
      <c r="BI168" s="2">
        <f t="shared" si="368"/>
        <v>89.082974711983326</v>
      </c>
      <c r="BJ168" s="2">
        <f t="shared" si="369"/>
        <v>89.472959627649615</v>
      </c>
      <c r="BK168" s="2">
        <f t="shared" si="370"/>
        <v>90.398910771768143</v>
      </c>
      <c r="BL168" s="2">
        <f t="shared" si="371"/>
        <v>90.915468092463612</v>
      </c>
      <c r="BM168" s="2">
        <f t="shared" si="372"/>
        <v>92.217382405151156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119.28153698435275</v>
      </c>
      <c r="DL168" s="2">
        <f t="shared" si="501"/>
        <v>123.86732968596127</v>
      </c>
      <c r="DM168" s="2">
        <f t="shared" si="501"/>
        <v>126.13678677298307</v>
      </c>
      <c r="DN168" s="2">
        <f t="shared" si="501"/>
        <v>126.11903799249529</v>
      </c>
      <c r="DO168" s="2">
        <f t="shared" si="501"/>
        <v>124.70594406207826</v>
      </c>
      <c r="DP168" s="2">
        <f t="shared" si="501"/>
        <v>139.52883902323373</v>
      </c>
      <c r="DQ168" s="2">
        <f t="shared" si="501"/>
        <v>125.7281874384506</v>
      </c>
      <c r="DR168" s="2">
        <f t="shared" si="501"/>
        <v>134.25188477951636</v>
      </c>
      <c r="DS168" s="2">
        <f t="shared" si="501"/>
        <v>130.18435627530366</v>
      </c>
      <c r="DT168" s="2">
        <f t="shared" si="501"/>
        <v>136.32554812707443</v>
      </c>
      <c r="DU168" s="2">
        <f t="shared" si="501"/>
        <v>127.32682693219536</v>
      </c>
      <c r="DV168" s="2">
        <f t="shared" si="501"/>
        <v>133.76009581646429</v>
      </c>
      <c r="DW168" s="2">
        <f t="shared" si="501"/>
        <v>124.605798117956</v>
      </c>
      <c r="DX168" s="2">
        <f t="shared" si="501"/>
        <v>122.10402308786519</v>
      </c>
      <c r="DY168" s="2">
        <f t="shared" si="501"/>
        <v>121.38361352495546</v>
      </c>
      <c r="EA168" s="2">
        <f t="shared" si="440"/>
        <v>87.735194975077064</v>
      </c>
      <c r="EB168" s="2">
        <f t="shared" si="502"/>
        <v>86.975284434968017</v>
      </c>
      <c r="EC168" s="2">
        <f t="shared" si="503"/>
        <v>85.184364586010048</v>
      </c>
      <c r="ED168" s="2">
        <f t="shared" si="504"/>
        <v>86.041315528413051</v>
      </c>
      <c r="EE168" s="2">
        <f t="shared" si="505"/>
        <v>86.48414437657398</v>
      </c>
      <c r="EF168" s="2">
        <f t="shared" si="506"/>
        <v>86.290971362829211</v>
      </c>
      <c r="EG168" s="2">
        <f t="shared" si="507"/>
        <v>88.110275880620662</v>
      </c>
      <c r="EH168" s="2">
        <f t="shared" si="508"/>
        <v>90.484269465923404</v>
      </c>
      <c r="EI168" s="2">
        <f t="shared" si="509"/>
        <v>90.244073612347876</v>
      </c>
      <c r="EJ168" s="2">
        <f t="shared" si="510"/>
        <v>89.450465380911581</v>
      </c>
      <c r="EK168" s="2">
        <f t="shared" si="511"/>
        <v>88.451261778971457</v>
      </c>
      <c r="EL168" s="2">
        <f t="shared" si="512"/>
        <v>89.268027652863793</v>
      </c>
      <c r="EM168" s="2">
        <f t="shared" si="513"/>
        <v>90.468203268032568</v>
      </c>
      <c r="EN168" s="2">
        <f t="shared" si="514"/>
        <v>91.398559706062485</v>
      </c>
      <c r="EO168" s="2">
        <f t="shared" si="515"/>
        <v>93.404437102901682</v>
      </c>
      <c r="EQ168" s="2">
        <f t="shared" si="516"/>
        <v>87.87888263171655</v>
      </c>
      <c r="ER168" s="2">
        <f t="shared" si="517"/>
        <v>87.256431695554951</v>
      </c>
      <c r="ES168" s="2">
        <f t="shared" si="517"/>
        <v>86.3698084963291</v>
      </c>
      <c r="ET168" s="2">
        <f t="shared" si="517"/>
        <v>87.082352129245507</v>
      </c>
      <c r="EU168" s="2">
        <f t="shared" si="517"/>
        <v>87.189761986382194</v>
      </c>
      <c r="EV168" s="2">
        <f t="shared" si="517"/>
        <v>87.033892631205603</v>
      </c>
      <c r="EW168" s="2">
        <f t="shared" si="517"/>
        <v>89.013430904190272</v>
      </c>
      <c r="EX168" s="2">
        <f t="shared" si="517"/>
        <v>90.744726334521914</v>
      </c>
      <c r="EY168" s="2">
        <f t="shared" si="517"/>
        <v>90.645682036678124</v>
      </c>
      <c r="EZ168" s="2">
        <f t="shared" si="517"/>
        <v>89.165005755147192</v>
      </c>
      <c r="FA168" s="2">
        <f t="shared" si="517"/>
        <v>89.453741937383029</v>
      </c>
      <c r="FB168" s="2">
        <f t="shared" si="517"/>
        <v>89.60471245379928</v>
      </c>
      <c r="FC168" s="2">
        <f t="shared" si="517"/>
        <v>90.33322207943101</v>
      </c>
      <c r="FD168" s="2">
        <f t="shared" si="517"/>
        <v>90.468103632551944</v>
      </c>
      <c r="FE168" s="2">
        <f t="shared" si="517"/>
        <v>90.921717446418938</v>
      </c>
      <c r="FG168" s="2">
        <f t="shared" si="518"/>
        <v>0.99992905953017297</v>
      </c>
      <c r="FH168" s="2">
        <f t="shared" si="519"/>
        <v>0.99989663786746463</v>
      </c>
      <c r="FI168" s="2">
        <f t="shared" si="519"/>
        <v>0.99991018364596451</v>
      </c>
      <c r="FJ168" s="2">
        <f t="shared" si="519"/>
        <v>0.99990834472282952</v>
      </c>
      <c r="FK168" s="2">
        <f t="shared" si="519"/>
        <v>0.99990660802968701</v>
      </c>
      <c r="FL168" s="2">
        <f t="shared" si="519"/>
        <v>0.99989523424125171</v>
      </c>
      <c r="FM168" s="2">
        <f t="shared" si="519"/>
        <v>0.99990259505169365</v>
      </c>
      <c r="FN168" s="2">
        <f t="shared" si="519"/>
        <v>0.99990422961591496</v>
      </c>
      <c r="FO168" s="2">
        <f t="shared" si="519"/>
        <v>0.99990613112357229</v>
      </c>
      <c r="FP168" s="2">
        <f t="shared" si="519"/>
        <v>0.99989504972243204</v>
      </c>
      <c r="FQ168" s="2">
        <f t="shared" si="519"/>
        <v>0.99988991889940204</v>
      </c>
      <c r="FR168" s="2">
        <f t="shared" si="519"/>
        <v>0.99990193241030401</v>
      </c>
      <c r="FS168" s="2">
        <f t="shared" si="519"/>
        <v>0.99989274403824513</v>
      </c>
      <c r="FT168" s="2">
        <f t="shared" si="519"/>
        <v>0.99990442056520656</v>
      </c>
      <c r="FU168" s="2">
        <f t="shared" si="519"/>
        <v>0.99988012524052594</v>
      </c>
      <c r="FW168" s="2">
        <f t="shared" si="536"/>
        <v>0.56056438726669222</v>
      </c>
      <c r="FX168" s="2">
        <f t="shared" si="376"/>
        <v>0.52423634080622483</v>
      </c>
      <c r="FY168" s="2">
        <f t="shared" si="377"/>
        <v>0.56379100842695185</v>
      </c>
      <c r="FZ168" s="2">
        <f t="shared" si="378"/>
        <v>0.57692300046595402</v>
      </c>
      <c r="GA168" s="2">
        <f t="shared" si="379"/>
        <v>0.57799563096511275</v>
      </c>
      <c r="GB168" s="2">
        <f t="shared" si="380"/>
        <v>0.56090896854862782</v>
      </c>
      <c r="GC168" s="2">
        <f t="shared" si="381"/>
        <v>0.59252220915757658</v>
      </c>
      <c r="GD168" s="2">
        <f t="shared" si="382"/>
        <v>0.61767890674144321</v>
      </c>
      <c r="GE168" s="2">
        <f t="shared" si="383"/>
        <v>0.64886162194348829</v>
      </c>
      <c r="GF168" s="2">
        <f t="shared" si="384"/>
        <v>0.63653448604799001</v>
      </c>
      <c r="GG168" s="2">
        <f t="shared" si="385"/>
        <v>0.62588118353144495</v>
      </c>
      <c r="GH168" s="2">
        <f t="shared" si="386"/>
        <v>0.59571665944867191</v>
      </c>
      <c r="GI168" s="2">
        <f t="shared" si="387"/>
        <v>0.54047499201834959</v>
      </c>
      <c r="GJ168" s="2">
        <f t="shared" si="388"/>
        <v>0.52235289582262978</v>
      </c>
      <c r="GK168" s="2">
        <f t="shared" si="389"/>
        <v>0.47947769361960435</v>
      </c>
      <c r="GM168" s="86">
        <f t="shared" si="537"/>
        <v>0</v>
      </c>
      <c r="GN168" s="86">
        <f t="shared" si="390"/>
        <v>0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0</v>
      </c>
      <c r="GZ168" s="86">
        <f t="shared" si="402"/>
        <v>0</v>
      </c>
      <c r="HA168" s="86">
        <f t="shared" si="403"/>
        <v>0</v>
      </c>
      <c r="HC168" s="86">
        <f t="shared" si="538"/>
        <v>4.7707166698845317E-224</v>
      </c>
      <c r="HD168" s="86">
        <f t="shared" si="404"/>
        <v>4.9615961423409593E-238</v>
      </c>
      <c r="HE168" s="86">
        <f t="shared" si="405"/>
        <v>3.9461473339597816E-284</v>
      </c>
      <c r="HF168" s="86">
        <f t="shared" si="406"/>
        <v>6.2228085817077529E-266</v>
      </c>
      <c r="HG168" s="86">
        <f t="shared" si="407"/>
        <v>0</v>
      </c>
      <c r="HH168" s="86">
        <f t="shared" si="408"/>
        <v>0</v>
      </c>
      <c r="HI168" s="86">
        <f t="shared" si="409"/>
        <v>0</v>
      </c>
      <c r="HJ168" s="86">
        <f t="shared" si="410"/>
        <v>0</v>
      </c>
      <c r="HK168" s="86">
        <f t="shared" si="411"/>
        <v>7.7744114412672914E-279</v>
      </c>
      <c r="HL168" s="86">
        <f t="shared" si="412"/>
        <v>0</v>
      </c>
      <c r="HM168" s="86">
        <f t="shared" si="413"/>
        <v>0</v>
      </c>
      <c r="HN168" s="86">
        <f t="shared" si="414"/>
        <v>1.4348239052046107E-255</v>
      </c>
      <c r="HO168" s="86">
        <f t="shared" si="415"/>
        <v>7.2578216033276136E-189</v>
      </c>
      <c r="HP168" s="86">
        <f t="shared" si="416"/>
        <v>1.532680166888277E-265</v>
      </c>
      <c r="HQ168" s="86">
        <f t="shared" si="417"/>
        <v>1.9030597661741595E-184</v>
      </c>
      <c r="HS168" s="86">
        <f t="shared" si="539"/>
        <v>2.262469154272832E-16</v>
      </c>
      <c r="HT168" s="86">
        <f t="shared" si="418"/>
        <v>1.6491589562141708E-17</v>
      </c>
      <c r="HU168" s="86">
        <f t="shared" si="419"/>
        <v>1.5775573239810699E-21</v>
      </c>
      <c r="HV168" s="86">
        <f t="shared" si="420"/>
        <v>1.1013489379700058E-20</v>
      </c>
      <c r="HW168" s="86">
        <f t="shared" si="421"/>
        <v>8.7657109921248719E-21</v>
      </c>
      <c r="HX168" s="86">
        <f t="shared" si="422"/>
        <v>6.410033169830193E-23</v>
      </c>
      <c r="HY168" s="86">
        <f t="shared" si="423"/>
        <v>5.9525328649971569E-23</v>
      </c>
      <c r="HZ168" s="86">
        <f t="shared" si="424"/>
        <v>1.8431141846761927E-25</v>
      </c>
      <c r="IA168" s="86">
        <f t="shared" si="425"/>
        <v>4.5328445760102214E-26</v>
      </c>
      <c r="IB168" s="86">
        <f t="shared" si="426"/>
        <v>9.1122950756535094E-27</v>
      </c>
      <c r="IC168" s="86">
        <f t="shared" si="427"/>
        <v>1.6504803687652304E-27</v>
      </c>
      <c r="ID168" s="86">
        <f t="shared" si="428"/>
        <v>4.9823639538940251E-25</v>
      </c>
      <c r="IE168" s="86">
        <f t="shared" si="429"/>
        <v>1.4201721583508932E-20</v>
      </c>
      <c r="IF168" s="86">
        <f t="shared" si="430"/>
        <v>6.8508228913294962E-22</v>
      </c>
      <c r="IG168" s="86">
        <f t="shared" si="431"/>
        <v>5.6757297624887471E-19</v>
      </c>
      <c r="II168" s="86">
        <f t="shared" si="540"/>
        <v>0.58609776766771249</v>
      </c>
      <c r="IJ168" s="86">
        <f t="shared" si="541"/>
        <v>0.56230584616785251</v>
      </c>
      <c r="IK168" s="86">
        <f t="shared" si="542"/>
        <v>0.57677295227619074</v>
      </c>
      <c r="IL168" s="86">
        <f t="shared" si="543"/>
        <v>0.55550022280937328</v>
      </c>
      <c r="IM168" s="86">
        <f t="shared" si="544"/>
        <v>0.55354693193258508</v>
      </c>
      <c r="IN168" s="86">
        <f t="shared" si="545"/>
        <v>0.57566700843275154</v>
      </c>
      <c r="IO168" s="86">
        <f t="shared" si="546"/>
        <v>0.50855870274996517</v>
      </c>
      <c r="IP168" s="86">
        <f t="shared" si="547"/>
        <v>0.41850363774423732</v>
      </c>
      <c r="IQ168" s="86">
        <f t="shared" si="548"/>
        <v>0.31724404549928681</v>
      </c>
      <c r="IR168" s="86">
        <f t="shared" si="549"/>
        <v>0.35518992028428992</v>
      </c>
      <c r="IS168" s="86">
        <f t="shared" si="550"/>
        <v>0.37909527977119684</v>
      </c>
      <c r="IT168" s="86">
        <f t="shared" si="551"/>
        <v>0.49255493515547538</v>
      </c>
      <c r="IU168" s="86">
        <f t="shared" si="552"/>
        <v>0.58605195926578124</v>
      </c>
      <c r="IV168" s="86">
        <f t="shared" si="553"/>
        <v>0.53653270204342562</v>
      </c>
      <c r="IW168" s="86">
        <f t="shared" si="554"/>
        <v>0.46290592914835543</v>
      </c>
      <c r="IY168" s="86">
        <f t="shared" si="555"/>
        <v>0.58609776766771271</v>
      </c>
      <c r="IZ168" s="86">
        <f t="shared" si="556"/>
        <v>0.56230584616785251</v>
      </c>
      <c r="JA168" s="86">
        <f t="shared" si="557"/>
        <v>0.57677295227619074</v>
      </c>
      <c r="JB168" s="86">
        <f t="shared" si="558"/>
        <v>0.55550022280937328</v>
      </c>
      <c r="JC168" s="86">
        <f t="shared" si="559"/>
        <v>0.55354693193258508</v>
      </c>
      <c r="JD168" s="86">
        <f t="shared" si="560"/>
        <v>0.57566700843275154</v>
      </c>
      <c r="JE168" s="86">
        <f t="shared" si="561"/>
        <v>0.50855870274996517</v>
      </c>
      <c r="JF168" s="86">
        <f t="shared" si="562"/>
        <v>0.41850363774423732</v>
      </c>
      <c r="JG168" s="86">
        <f t="shared" si="563"/>
        <v>0.31724404549928681</v>
      </c>
      <c r="JH168" s="86">
        <f t="shared" si="564"/>
        <v>0.35518992028428992</v>
      </c>
      <c r="JI168" s="86">
        <f t="shared" si="565"/>
        <v>0.37909527977119684</v>
      </c>
      <c r="JJ168" s="86">
        <f t="shared" si="566"/>
        <v>0.49255493515547538</v>
      </c>
      <c r="JK168" s="86">
        <f t="shared" si="567"/>
        <v>0.58605195926578124</v>
      </c>
      <c r="JL168" s="86">
        <f t="shared" si="568"/>
        <v>0.53653270204342562</v>
      </c>
      <c r="JM168" s="86">
        <f t="shared" si="569"/>
        <v>0.46290592914835543</v>
      </c>
    </row>
    <row r="169" spans="2:273" x14ac:dyDescent="0.25">
      <c r="B169" s="2">
        <v>142</v>
      </c>
      <c r="C169" s="37">
        <v>87.65</v>
      </c>
      <c r="D169" s="37">
        <v>87.332999999999998</v>
      </c>
      <c r="E169" s="37">
        <v>87.281000000000006</v>
      </c>
      <c r="F169" s="37">
        <v>86.174999999999997</v>
      </c>
      <c r="G169" s="37">
        <v>87.93</v>
      </c>
      <c r="H169" s="37">
        <v>89.367999999999995</v>
      </c>
      <c r="I169" s="37">
        <v>88.14</v>
      </c>
      <c r="J169" s="37">
        <v>88.876999999999995</v>
      </c>
      <c r="K169" s="37">
        <v>91.087999999999994</v>
      </c>
      <c r="L169" s="37">
        <v>89.350999999999999</v>
      </c>
      <c r="M169" s="37">
        <v>87.561000000000007</v>
      </c>
      <c r="N169" s="37">
        <v>90.350999999999999</v>
      </c>
      <c r="O169" s="37">
        <v>96.245999999999995</v>
      </c>
      <c r="P169" s="37">
        <v>110.729</v>
      </c>
      <c r="Q169" s="37">
        <v>142.441</v>
      </c>
      <c r="S169" s="4">
        <f t="shared" si="441"/>
        <v>87.69806910972423</v>
      </c>
      <c r="T169" s="4">
        <f t="shared" si="442"/>
        <v>88.247132515714895</v>
      </c>
      <c r="U169" s="4">
        <f t="shared" si="443"/>
        <v>87.140291272563189</v>
      </c>
      <c r="V169" s="4">
        <f t="shared" si="444"/>
        <v>87.442976887591371</v>
      </c>
      <c r="W169" s="4">
        <f t="shared" si="445"/>
        <v>87.746397487680412</v>
      </c>
      <c r="X169" s="4">
        <f t="shared" si="446"/>
        <v>88.694498003754859</v>
      </c>
      <c r="Y169" s="4">
        <f t="shared" si="447"/>
        <v>89.310724664192634</v>
      </c>
      <c r="Z169" s="4">
        <f t="shared" si="448"/>
        <v>90.741912127870549</v>
      </c>
      <c r="AA169" s="4">
        <f t="shared" si="449"/>
        <v>90.445747140152989</v>
      </c>
      <c r="AB169" s="4">
        <f t="shared" si="450"/>
        <v>89.256654135743432</v>
      </c>
      <c r="AC169" s="4">
        <f t="shared" si="451"/>
        <v>89.170887174352046</v>
      </c>
      <c r="AD169" s="4">
        <f t="shared" si="452"/>
        <v>90.382048871895464</v>
      </c>
      <c r="AE169" s="4">
        <f t="shared" si="453"/>
        <v>96.439717657392265</v>
      </c>
      <c r="AF169" s="4">
        <f t="shared" si="454"/>
        <v>110.17780629864788</v>
      </c>
      <c r="AG169" s="4">
        <f t="shared" si="455"/>
        <v>139.59876286750938</v>
      </c>
      <c r="AI169" s="4">
        <f t="shared" si="456"/>
        <v>-4.806910972422429E-2</v>
      </c>
      <c r="AJ169" s="4">
        <f t="shared" si="457"/>
        <v>-0.91413251571489695</v>
      </c>
      <c r="AK169" s="4">
        <f t="shared" si="458"/>
        <v>0.14070872743681662</v>
      </c>
      <c r="AL169" s="4">
        <f t="shared" si="459"/>
        <v>-1.2679768875913737</v>
      </c>
      <c r="AM169" s="4">
        <f t="shared" si="460"/>
        <v>0.18360251231959523</v>
      </c>
      <c r="AN169" s="4">
        <f t="shared" si="461"/>
        <v>0.67350199624513607</v>
      </c>
      <c r="AO169" s="4">
        <f t="shared" si="462"/>
        <v>-1.1707246641926332</v>
      </c>
      <c r="AP169" s="4">
        <f t="shared" si="463"/>
        <v>-1.8649121278705536</v>
      </c>
      <c r="AQ169" s="4">
        <f t="shared" si="464"/>
        <v>0.6422528598470052</v>
      </c>
      <c r="AR169" s="4">
        <f t="shared" si="465"/>
        <v>9.4345864256567324E-2</v>
      </c>
      <c r="AS169" s="4">
        <f t="shared" si="466"/>
        <v>-1.6098871743520391</v>
      </c>
      <c r="AT169" s="4">
        <f t="shared" si="467"/>
        <v>-3.1048871895464458E-2</v>
      </c>
      <c r="AU169" s="4">
        <f t="shared" si="468"/>
        <v>-0.19371765739226987</v>
      </c>
      <c r="AV169" s="4">
        <f t="shared" si="469"/>
        <v>0.55119370135211909</v>
      </c>
      <c r="AW169" s="4">
        <f t="shared" si="469"/>
        <v>2.8422371324906237</v>
      </c>
      <c r="AY169" s="2">
        <f t="shared" si="520"/>
        <v>87.69806910972423</v>
      </c>
      <c r="AZ169" s="2">
        <f t="shared" si="359"/>
        <v>86.987797242775883</v>
      </c>
      <c r="BA169" s="2">
        <f t="shared" si="360"/>
        <v>85.723739975246843</v>
      </c>
      <c r="BB169" s="2">
        <f t="shared" si="361"/>
        <v>86.524633488209133</v>
      </c>
      <c r="BC169" s="2">
        <f t="shared" si="362"/>
        <v>86.769444336664918</v>
      </c>
      <c r="BD169" s="2">
        <f t="shared" si="363"/>
        <v>86.564550773625399</v>
      </c>
      <c r="BE169" s="2">
        <f t="shared" si="364"/>
        <v>88.537975863301213</v>
      </c>
      <c r="BF169" s="2">
        <f t="shared" si="365"/>
        <v>90.511121807246838</v>
      </c>
      <c r="BG169" s="2">
        <f t="shared" si="366"/>
        <v>90.388575608019039</v>
      </c>
      <c r="BH169" s="2">
        <f t="shared" si="367"/>
        <v>89.137901242238414</v>
      </c>
      <c r="BI169" s="2">
        <f t="shared" si="368"/>
        <v>88.970783460398124</v>
      </c>
      <c r="BJ169" s="2">
        <f t="shared" si="369"/>
        <v>89.354164590720444</v>
      </c>
      <c r="BK169" s="2">
        <f t="shared" si="370"/>
        <v>90.284338048664011</v>
      </c>
      <c r="BL169" s="2">
        <f t="shared" si="371"/>
        <v>90.769149788608445</v>
      </c>
      <c r="BM169" s="2">
        <f t="shared" si="372"/>
        <v>92.051764622220759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119.37999905168324</v>
      </c>
      <c r="DL169" s="2">
        <f t="shared" si="501"/>
        <v>124.00485501696029</v>
      </c>
      <c r="DM169" s="2">
        <f t="shared" si="501"/>
        <v>126.29468789868663</v>
      </c>
      <c r="DN169" s="2">
        <f t="shared" si="501"/>
        <v>126.28090497185741</v>
      </c>
      <c r="DO169" s="2">
        <f t="shared" si="501"/>
        <v>124.84693130904182</v>
      </c>
      <c r="DP169" s="2">
        <f t="shared" si="501"/>
        <v>139.79348790896157</v>
      </c>
      <c r="DQ169" s="2">
        <f t="shared" si="501"/>
        <v>125.87635857314805</v>
      </c>
      <c r="DR169" s="2">
        <f t="shared" si="501"/>
        <v>134.45658179231864</v>
      </c>
      <c r="DS169" s="2">
        <f t="shared" si="501"/>
        <v>130.35889068825912</v>
      </c>
      <c r="DT169" s="2">
        <f t="shared" si="501"/>
        <v>136.56227975343765</v>
      </c>
      <c r="DU169" s="2">
        <f t="shared" si="501"/>
        <v>127.50106069227124</v>
      </c>
      <c r="DV169" s="2">
        <f t="shared" si="501"/>
        <v>133.98590067476385</v>
      </c>
      <c r="DW169" s="2">
        <f t="shared" si="501"/>
        <v>124.7644999452894</v>
      </c>
      <c r="DX169" s="2">
        <f t="shared" si="501"/>
        <v>122.25464175511544</v>
      </c>
      <c r="DY169" s="2">
        <f t="shared" si="501"/>
        <v>121.53371345811055</v>
      </c>
      <c r="EA169" s="2">
        <f t="shared" si="440"/>
        <v>87.610219471576343</v>
      </c>
      <c r="EB169" s="2">
        <f t="shared" si="502"/>
        <v>86.826674333688715</v>
      </c>
      <c r="EC169" s="2">
        <f t="shared" si="503"/>
        <v>85.008555800105043</v>
      </c>
      <c r="ED169" s="2">
        <f t="shared" si="504"/>
        <v>85.882508361679399</v>
      </c>
      <c r="EE169" s="2">
        <f t="shared" si="505"/>
        <v>86.332670229866579</v>
      </c>
      <c r="EF169" s="2">
        <f t="shared" si="506"/>
        <v>86.116101893304659</v>
      </c>
      <c r="EG169" s="2">
        <f t="shared" si="507"/>
        <v>87.966619369879538</v>
      </c>
      <c r="EH169" s="2">
        <f t="shared" si="508"/>
        <v>90.336969789606187</v>
      </c>
      <c r="EI169" s="2">
        <f t="shared" si="509"/>
        <v>90.109970218660322</v>
      </c>
      <c r="EJ169" s="2">
        <f t="shared" si="510"/>
        <v>89.325448665506372</v>
      </c>
      <c r="EK169" s="2">
        <f t="shared" si="511"/>
        <v>88.303113261889408</v>
      </c>
      <c r="EL169" s="2">
        <f t="shared" si="512"/>
        <v>89.137230623117091</v>
      </c>
      <c r="EM169" s="2">
        <f t="shared" si="513"/>
        <v>90.358899121338567</v>
      </c>
      <c r="EN169" s="2">
        <f t="shared" si="514"/>
        <v>91.285474892835282</v>
      </c>
      <c r="EO169" s="2">
        <f t="shared" si="515"/>
        <v>93.32570146394184</v>
      </c>
      <c r="EQ169" s="2">
        <f t="shared" si="516"/>
        <v>87.75735134494704</v>
      </c>
      <c r="ER169" s="2">
        <f t="shared" si="517"/>
        <v>87.114750447302228</v>
      </c>
      <c r="ES169" s="2">
        <f t="shared" si="517"/>
        <v>86.222626426796694</v>
      </c>
      <c r="ET169" s="2">
        <f t="shared" si="517"/>
        <v>86.948456523637375</v>
      </c>
      <c r="EU169" s="2">
        <f t="shared" si="517"/>
        <v>87.054816248141407</v>
      </c>
      <c r="EV169" s="2">
        <f t="shared" si="517"/>
        <v>86.875926273565312</v>
      </c>
      <c r="EW169" s="2">
        <f t="shared" si="517"/>
        <v>88.890845178771841</v>
      </c>
      <c r="EX169" s="2">
        <f t="shared" si="517"/>
        <v>90.603402006248032</v>
      </c>
      <c r="EY169" s="2">
        <f t="shared" si="517"/>
        <v>90.520933402836576</v>
      </c>
      <c r="EZ169" s="2">
        <f t="shared" si="517"/>
        <v>89.033357312525979</v>
      </c>
      <c r="FA169" s="2">
        <f t="shared" si="517"/>
        <v>89.328684572575952</v>
      </c>
      <c r="FB169" s="2">
        <f t="shared" si="517"/>
        <v>89.481938997597055</v>
      </c>
      <c r="FC169" s="2">
        <f t="shared" si="517"/>
        <v>90.220547135765074</v>
      </c>
      <c r="FD169" s="2">
        <f t="shared" si="517"/>
        <v>90.333606437964562</v>
      </c>
      <c r="FE169" s="2">
        <f t="shared" si="517"/>
        <v>90.784326069645047</v>
      </c>
      <c r="FG169" s="2">
        <f t="shared" si="518"/>
        <v>0.99993530111871876</v>
      </c>
      <c r="FH169" s="2">
        <f t="shared" si="519"/>
        <v>0.99990573175740305</v>
      </c>
      <c r="FI169" s="2">
        <f t="shared" si="519"/>
        <v>0.99991808586421183</v>
      </c>
      <c r="FJ169" s="2">
        <f t="shared" si="519"/>
        <v>0.99991640871960019</v>
      </c>
      <c r="FK169" s="2">
        <f t="shared" si="519"/>
        <v>0.99991482481084015</v>
      </c>
      <c r="FL169" s="2">
        <f t="shared" si="519"/>
        <v>0.99990445161163921</v>
      </c>
      <c r="FM169" s="2">
        <f t="shared" si="519"/>
        <v>0.99991116486996912</v>
      </c>
      <c r="FN169" s="2">
        <f t="shared" si="519"/>
        <v>0.9999126556355955</v>
      </c>
      <c r="FO169" s="2">
        <f t="shared" si="519"/>
        <v>0.99991438986012771</v>
      </c>
      <c r="FP169" s="2">
        <f t="shared" si="519"/>
        <v>0.99990428332537029</v>
      </c>
      <c r="FQ169" s="2">
        <f t="shared" si="519"/>
        <v>0.99989960387061516</v>
      </c>
      <c r="FR169" s="2">
        <f t="shared" si="519"/>
        <v>0.99991056052344474</v>
      </c>
      <c r="FS169" s="2">
        <f t="shared" si="519"/>
        <v>0.99990218047713575</v>
      </c>
      <c r="FT169" s="2">
        <f t="shared" si="519"/>
        <v>0.99991282978635132</v>
      </c>
      <c r="FU169" s="2">
        <f t="shared" si="519"/>
        <v>0.99989067176683533</v>
      </c>
      <c r="FW169" s="2">
        <f t="shared" si="536"/>
        <v>0.58311069508601832</v>
      </c>
      <c r="FX169" s="2">
        <f t="shared" si="376"/>
        <v>0.5471407724649624</v>
      </c>
      <c r="FY169" s="2">
        <f t="shared" si="377"/>
        <v>0.58629394506527333</v>
      </c>
      <c r="FZ169" s="2">
        <f t="shared" si="378"/>
        <v>0.59923005229233173</v>
      </c>
      <c r="GA169" s="2">
        <f t="shared" si="379"/>
        <v>0.60028531121885598</v>
      </c>
      <c r="GB169" s="2">
        <f t="shared" si="380"/>
        <v>0.58345073429133332</v>
      </c>
      <c r="GC169" s="2">
        <f t="shared" si="381"/>
        <v>0.614556281966264</v>
      </c>
      <c r="GD169" s="2">
        <f t="shared" si="382"/>
        <v>0.63918102817660882</v>
      </c>
      <c r="GE169" s="2">
        <f t="shared" si="383"/>
        <v>0.66954823264555996</v>
      </c>
      <c r="GF169" s="2">
        <f t="shared" si="384"/>
        <v>0.65756405898340087</v>
      </c>
      <c r="GG169" s="2">
        <f t="shared" si="385"/>
        <v>0.64718549494384547</v>
      </c>
      <c r="GH169" s="2">
        <f t="shared" si="386"/>
        <v>0.617689449381567</v>
      </c>
      <c r="GI169" s="2">
        <f t="shared" si="387"/>
        <v>0.56324896103218802</v>
      </c>
      <c r="GJ169" s="2">
        <f t="shared" si="388"/>
        <v>0.54526934941786864</v>
      </c>
      <c r="GK169" s="2">
        <f t="shared" si="389"/>
        <v>0.50249198788156524</v>
      </c>
      <c r="GM169" s="86">
        <f t="shared" si="537"/>
        <v>0</v>
      </c>
      <c r="GN169" s="86">
        <f t="shared" si="390"/>
        <v>0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0</v>
      </c>
      <c r="GZ169" s="86">
        <f t="shared" si="402"/>
        <v>0</v>
      </c>
      <c r="HA169" s="86">
        <f t="shared" si="403"/>
        <v>0</v>
      </c>
      <c r="HC169" s="86">
        <f t="shared" si="538"/>
        <v>3.3039291124471515E-231</v>
      </c>
      <c r="HD169" s="86">
        <f t="shared" si="404"/>
        <v>9.0006626714220789E-246</v>
      </c>
      <c r="HE169" s="86">
        <f t="shared" si="405"/>
        <v>3.3997096415790729E-293</v>
      </c>
      <c r="HF169" s="86">
        <f t="shared" si="406"/>
        <v>1.701127058822618E-274</v>
      </c>
      <c r="HG169" s="86">
        <f t="shared" si="407"/>
        <v>0</v>
      </c>
      <c r="HH169" s="86">
        <f t="shared" si="408"/>
        <v>0</v>
      </c>
      <c r="HI169" s="86">
        <f t="shared" si="409"/>
        <v>0</v>
      </c>
      <c r="HJ169" s="86">
        <f t="shared" si="410"/>
        <v>0</v>
      </c>
      <c r="HK169" s="86">
        <f t="shared" si="411"/>
        <v>1.1516502762629916E-287</v>
      </c>
      <c r="HL169" s="86">
        <f t="shared" si="412"/>
        <v>0</v>
      </c>
      <c r="HM169" s="86">
        <f t="shared" si="413"/>
        <v>0</v>
      </c>
      <c r="HN169" s="86">
        <f t="shared" si="414"/>
        <v>1.0726535526183567E-263</v>
      </c>
      <c r="HO169" s="86">
        <f t="shared" si="415"/>
        <v>5.5990852442741308E-195</v>
      </c>
      <c r="HP169" s="86">
        <f t="shared" si="416"/>
        <v>4.3397212265369338E-274</v>
      </c>
      <c r="HQ169" s="86">
        <f t="shared" si="417"/>
        <v>2.2649868655613527E-190</v>
      </c>
      <c r="HS169" s="86">
        <f t="shared" si="539"/>
        <v>2.0028782038212655E-17</v>
      </c>
      <c r="HT169" s="86">
        <f t="shared" si="418"/>
        <v>1.1960153729945658E-18</v>
      </c>
      <c r="HU169" s="86">
        <f t="shared" si="419"/>
        <v>6.2712621118137644E-23</v>
      </c>
      <c r="HV169" s="86">
        <f t="shared" si="420"/>
        <v>4.6971058926739799E-22</v>
      </c>
      <c r="HW169" s="86">
        <f t="shared" si="421"/>
        <v>3.7263539668410088E-22</v>
      </c>
      <c r="HX169" s="86">
        <f t="shared" si="422"/>
        <v>1.8535686493283212E-24</v>
      </c>
      <c r="HY169" s="86">
        <f t="shared" si="423"/>
        <v>1.8614015500270828E-24</v>
      </c>
      <c r="HZ169" s="86">
        <f t="shared" si="424"/>
        <v>4.3753893713898741E-27</v>
      </c>
      <c r="IA169" s="86">
        <f t="shared" si="425"/>
        <v>1.0879744267994666E-27</v>
      </c>
      <c r="IB169" s="86">
        <f t="shared" si="426"/>
        <v>2.0112531579366022E-28</v>
      </c>
      <c r="IC169" s="86">
        <f t="shared" si="427"/>
        <v>3.0495502007908687E-29</v>
      </c>
      <c r="ID169" s="86">
        <f t="shared" si="428"/>
        <v>1.221891882050264E-26</v>
      </c>
      <c r="IE169" s="86">
        <f t="shared" si="429"/>
        <v>5.7708846635782494E-22</v>
      </c>
      <c r="IF169" s="86">
        <f t="shared" si="430"/>
        <v>1.9678913782812734E-23</v>
      </c>
      <c r="IG169" s="86">
        <f t="shared" si="431"/>
        <v>2.1403984174203247E-20</v>
      </c>
      <c r="II169" s="86">
        <f t="shared" si="540"/>
        <v>0.56377915902240838</v>
      </c>
      <c r="IJ169" s="86">
        <f t="shared" si="541"/>
        <v>0.5867135357010087</v>
      </c>
      <c r="IK169" s="86">
        <f t="shared" si="542"/>
        <v>0.53429231945056732</v>
      </c>
      <c r="IL169" s="86">
        <f t="shared" si="543"/>
        <v>0.49965382502624717</v>
      </c>
      <c r="IM169" s="86">
        <f t="shared" si="544"/>
        <v>0.49697826128943939</v>
      </c>
      <c r="IN169" s="86">
        <f t="shared" si="545"/>
        <v>0.52862251504438884</v>
      </c>
      <c r="IO169" s="86">
        <f t="shared" si="546"/>
        <v>0.43797708085204512</v>
      </c>
      <c r="IP169" s="86">
        <f t="shared" si="547"/>
        <v>0.34314636515745761</v>
      </c>
      <c r="IQ169" s="86">
        <f t="shared" si="548"/>
        <v>0.25176510254011664</v>
      </c>
      <c r="IR169" s="86">
        <f t="shared" si="549"/>
        <v>0.28489303819793721</v>
      </c>
      <c r="IS169" s="86">
        <f t="shared" si="550"/>
        <v>0.30446239239552864</v>
      </c>
      <c r="IT169" s="86">
        <f t="shared" si="551"/>
        <v>0.41842704990093649</v>
      </c>
      <c r="IU169" s="86">
        <f t="shared" si="552"/>
        <v>0.57615346053974048</v>
      </c>
      <c r="IV169" s="86">
        <f t="shared" si="553"/>
        <v>0.54993180758278271</v>
      </c>
      <c r="IW169" s="86">
        <f t="shared" si="554"/>
        <v>0.5035052954628112</v>
      </c>
      <c r="IY169" s="86">
        <f t="shared" si="555"/>
        <v>0.56377915902240838</v>
      </c>
      <c r="IZ169" s="86">
        <f t="shared" si="556"/>
        <v>0.5867135357010087</v>
      </c>
      <c r="JA169" s="86">
        <f t="shared" si="557"/>
        <v>0.53429231945056732</v>
      </c>
      <c r="JB169" s="86">
        <f t="shared" si="558"/>
        <v>0.49965382502624717</v>
      </c>
      <c r="JC169" s="86">
        <f t="shared" si="559"/>
        <v>0.49697826128943939</v>
      </c>
      <c r="JD169" s="86">
        <f t="shared" si="560"/>
        <v>0.52862251504438884</v>
      </c>
      <c r="JE169" s="86">
        <f t="shared" si="561"/>
        <v>0.43797708085204512</v>
      </c>
      <c r="JF169" s="86">
        <f t="shared" si="562"/>
        <v>0.34314636515745761</v>
      </c>
      <c r="JG169" s="86">
        <f t="shared" si="563"/>
        <v>0.25176510254011664</v>
      </c>
      <c r="JH169" s="86">
        <f t="shared" si="564"/>
        <v>0.28489303819793721</v>
      </c>
      <c r="JI169" s="86">
        <f t="shared" si="565"/>
        <v>0.30446239239552864</v>
      </c>
      <c r="JJ169" s="86">
        <f t="shared" si="566"/>
        <v>0.41842704990093649</v>
      </c>
      <c r="JK169" s="86">
        <f t="shared" si="567"/>
        <v>0.57615346053974048</v>
      </c>
      <c r="JL169" s="86">
        <f t="shared" si="568"/>
        <v>0.54993180758278271</v>
      </c>
      <c r="JM169" s="86">
        <f t="shared" si="569"/>
        <v>0.5035052954628112</v>
      </c>
    </row>
    <row r="170" spans="2:273" x14ac:dyDescent="0.25">
      <c r="B170" s="2">
        <v>143</v>
      </c>
      <c r="C170" s="37">
        <v>87.667000000000002</v>
      </c>
      <c r="D170" s="37">
        <v>89.052999999999997</v>
      </c>
      <c r="E170" s="37">
        <v>86.105000000000004</v>
      </c>
      <c r="F170" s="37">
        <v>86.561000000000007</v>
      </c>
      <c r="G170" s="37">
        <v>88.981999999999999</v>
      </c>
      <c r="H170" s="37">
        <v>87.947000000000003</v>
      </c>
      <c r="I170" s="37">
        <v>88.281000000000006</v>
      </c>
      <c r="J170" s="37">
        <v>91.174999999999997</v>
      </c>
      <c r="K170" s="37">
        <v>90.736999999999995</v>
      </c>
      <c r="L170" s="37">
        <v>89.614000000000004</v>
      </c>
      <c r="M170" s="37">
        <v>90.123000000000005</v>
      </c>
      <c r="N170" s="37">
        <v>91.105000000000004</v>
      </c>
      <c r="O170" s="37">
        <v>91.772000000000006</v>
      </c>
      <c r="P170" s="37">
        <v>104.169</v>
      </c>
      <c r="Q170" s="37">
        <v>135.983</v>
      </c>
      <c r="S170" s="4">
        <f t="shared" si="441"/>
        <v>87.57827769267108</v>
      </c>
      <c r="T170" s="4">
        <f t="shared" si="442"/>
        <v>87.703297699062404</v>
      </c>
      <c r="U170" s="4">
        <f t="shared" si="443"/>
        <v>86.29767043606391</v>
      </c>
      <c r="V170" s="4">
        <f t="shared" si="444"/>
        <v>86.827506105488411</v>
      </c>
      <c r="W170" s="4">
        <f t="shared" si="445"/>
        <v>87.091927319999385</v>
      </c>
      <c r="X170" s="4">
        <f t="shared" si="446"/>
        <v>87.412861227327383</v>
      </c>
      <c r="Y170" s="4">
        <f t="shared" si="447"/>
        <v>88.730160468330027</v>
      </c>
      <c r="Z170" s="4">
        <f t="shared" si="448"/>
        <v>90.44571755194066</v>
      </c>
      <c r="AA170" s="4">
        <f t="shared" si="449"/>
        <v>90.283792241791716</v>
      </c>
      <c r="AB170" s="4">
        <f t="shared" si="450"/>
        <v>89.035194733706959</v>
      </c>
      <c r="AC170" s="4">
        <f t="shared" si="451"/>
        <v>88.91503791072077</v>
      </c>
      <c r="AD170" s="4">
        <f t="shared" si="452"/>
        <v>89.613714438059674</v>
      </c>
      <c r="AE170" s="4">
        <f t="shared" si="453"/>
        <v>93.638756979427683</v>
      </c>
      <c r="AF170" s="4">
        <f t="shared" si="454"/>
        <v>105.11142098184639</v>
      </c>
      <c r="AG170" s="4">
        <f t="shared" si="455"/>
        <v>132.92182950874161</v>
      </c>
      <c r="AI170" s="4">
        <f t="shared" si="456"/>
        <v>8.8722307328922057E-2</v>
      </c>
      <c r="AJ170" s="4">
        <f t="shared" si="457"/>
        <v>1.3497023009375937</v>
      </c>
      <c r="AK170" s="4">
        <f t="shared" si="458"/>
        <v>-0.19267043606390644</v>
      </c>
      <c r="AL170" s="4">
        <f t="shared" si="459"/>
        <v>-0.26650610548840348</v>
      </c>
      <c r="AM170" s="4">
        <f t="shared" si="460"/>
        <v>1.890072680000614</v>
      </c>
      <c r="AN170" s="4">
        <f t="shared" si="461"/>
        <v>0.53413877267261967</v>
      </c>
      <c r="AO170" s="4">
        <f t="shared" si="462"/>
        <v>-0.44916046833002099</v>
      </c>
      <c r="AP170" s="4">
        <f t="shared" si="463"/>
        <v>0.72928244805933673</v>
      </c>
      <c r="AQ170" s="4">
        <f t="shared" si="464"/>
        <v>0.45320775820827919</v>
      </c>
      <c r="AR170" s="4">
        <f t="shared" si="465"/>
        <v>0.57880526629304541</v>
      </c>
      <c r="AS170" s="4">
        <f t="shared" si="466"/>
        <v>1.2079620892792349</v>
      </c>
      <c r="AT170" s="4">
        <f t="shared" si="467"/>
        <v>1.4912855619403302</v>
      </c>
      <c r="AU170" s="4">
        <f t="shared" si="468"/>
        <v>-1.8667569794276773</v>
      </c>
      <c r="AV170" s="4">
        <f t="shared" si="469"/>
        <v>-0.94242098184639644</v>
      </c>
      <c r="AW170" s="4">
        <f t="shared" si="469"/>
        <v>3.0611704912583946</v>
      </c>
      <c r="AY170" s="2">
        <f t="shared" si="520"/>
        <v>87.57827769267108</v>
      </c>
      <c r="AZ170" s="2">
        <f t="shared" si="359"/>
        <v>86.849392989886326</v>
      </c>
      <c r="BA170" s="2">
        <f t="shared" si="360"/>
        <v>85.591965874979095</v>
      </c>
      <c r="BB170" s="2">
        <f t="shared" si="361"/>
        <v>86.404374818179264</v>
      </c>
      <c r="BC170" s="2">
        <f t="shared" si="362"/>
        <v>86.643789700024541</v>
      </c>
      <c r="BD170" s="2">
        <f t="shared" si="363"/>
        <v>86.416372399719677</v>
      </c>
      <c r="BE170" s="2">
        <f t="shared" si="364"/>
        <v>88.427389979270785</v>
      </c>
      <c r="BF170" s="2">
        <f t="shared" si="365"/>
        <v>90.373039625567444</v>
      </c>
      <c r="BG170" s="2">
        <f t="shared" si="366"/>
        <v>90.268884367952964</v>
      </c>
      <c r="BH170" s="2">
        <f t="shared" si="367"/>
        <v>89.002055104594319</v>
      </c>
      <c r="BI170" s="2">
        <f t="shared" si="368"/>
        <v>88.859006313364077</v>
      </c>
      <c r="BJ170" s="2">
        <f t="shared" si="369"/>
        <v>89.235584207077636</v>
      </c>
      <c r="BK170" s="2">
        <f t="shared" si="370"/>
        <v>90.169672879175209</v>
      </c>
      <c r="BL170" s="2">
        <f t="shared" si="371"/>
        <v>90.622053853950291</v>
      </c>
      <c r="BM170" s="2">
        <f t="shared" si="372"/>
        <v>91.88349599729213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119.47846111901373</v>
      </c>
      <c r="DL170" s="2">
        <f t="shared" si="501"/>
        <v>124.1423803479593</v>
      </c>
      <c r="DM170" s="2">
        <f t="shared" si="501"/>
        <v>126.45258902439019</v>
      </c>
      <c r="DN170" s="2">
        <f t="shared" si="501"/>
        <v>126.4427719512195</v>
      </c>
      <c r="DO170" s="2">
        <f t="shared" si="501"/>
        <v>124.98791855600538</v>
      </c>
      <c r="DP170" s="2">
        <f t="shared" si="501"/>
        <v>140.0581367946894</v>
      </c>
      <c r="DQ170" s="2">
        <f t="shared" si="501"/>
        <v>126.0245297078455</v>
      </c>
      <c r="DR170" s="2">
        <f t="shared" si="501"/>
        <v>134.6612788051209</v>
      </c>
      <c r="DS170" s="2">
        <f t="shared" si="501"/>
        <v>130.53342510121456</v>
      </c>
      <c r="DT170" s="2">
        <f t="shared" si="501"/>
        <v>136.79901137980085</v>
      </c>
      <c r="DU170" s="2">
        <f t="shared" si="501"/>
        <v>127.67529445234709</v>
      </c>
      <c r="DV170" s="2">
        <f t="shared" si="501"/>
        <v>134.21170553306345</v>
      </c>
      <c r="DW170" s="2">
        <f t="shared" si="501"/>
        <v>124.9232017726228</v>
      </c>
      <c r="DX170" s="2">
        <f t="shared" si="501"/>
        <v>122.40526042236569</v>
      </c>
      <c r="DY170" s="2">
        <f t="shared" si="501"/>
        <v>121.68381339126563</v>
      </c>
      <c r="EA170" s="2">
        <f t="shared" si="440"/>
        <v>87.485243968075608</v>
      </c>
      <c r="EB170" s="2">
        <f t="shared" si="502"/>
        <v>86.678064232409383</v>
      </c>
      <c r="EC170" s="2">
        <f t="shared" si="503"/>
        <v>84.832747014200024</v>
      </c>
      <c r="ED170" s="2">
        <f t="shared" si="504"/>
        <v>85.723701194945747</v>
      </c>
      <c r="EE170" s="2">
        <f t="shared" si="505"/>
        <v>86.181196083159193</v>
      </c>
      <c r="EF170" s="2">
        <f t="shared" si="506"/>
        <v>85.941232423780107</v>
      </c>
      <c r="EG170" s="2">
        <f t="shared" si="507"/>
        <v>87.822962859138414</v>
      </c>
      <c r="EH170" s="2">
        <f t="shared" si="508"/>
        <v>90.189670113288983</v>
      </c>
      <c r="EI170" s="2">
        <f t="shared" si="509"/>
        <v>89.975866824972783</v>
      </c>
      <c r="EJ170" s="2">
        <f t="shared" si="510"/>
        <v>89.200431950101162</v>
      </c>
      <c r="EK170" s="2">
        <f t="shared" si="511"/>
        <v>88.154964744807359</v>
      </c>
      <c r="EL170" s="2">
        <f t="shared" si="512"/>
        <v>89.006433593370389</v>
      </c>
      <c r="EM170" s="2">
        <f t="shared" si="513"/>
        <v>90.249594974644566</v>
      </c>
      <c r="EN170" s="2">
        <f t="shared" si="514"/>
        <v>91.172390079608107</v>
      </c>
      <c r="EO170" s="2">
        <f t="shared" si="515"/>
        <v>93.246965824981984</v>
      </c>
      <c r="EQ170" s="2">
        <f t="shared" si="516"/>
        <v>87.635820058177529</v>
      </c>
      <c r="ER170" s="2">
        <f t="shared" si="517"/>
        <v>86.973069199049505</v>
      </c>
      <c r="ES170" s="2">
        <f t="shared" si="517"/>
        <v>86.075444357264288</v>
      </c>
      <c r="ET170" s="2">
        <f t="shared" si="517"/>
        <v>86.814560918029244</v>
      </c>
      <c r="EU170" s="2">
        <f t="shared" si="517"/>
        <v>86.919870509900633</v>
      </c>
      <c r="EV170" s="2">
        <f t="shared" si="517"/>
        <v>86.717959915925022</v>
      </c>
      <c r="EW170" s="2">
        <f t="shared" si="517"/>
        <v>88.768259453353423</v>
      </c>
      <c r="EX170" s="2">
        <f t="shared" si="517"/>
        <v>90.462077677974165</v>
      </c>
      <c r="EY170" s="2">
        <f t="shared" si="517"/>
        <v>90.396184768995028</v>
      </c>
      <c r="EZ170" s="2">
        <f t="shared" si="517"/>
        <v>88.901708869904766</v>
      </c>
      <c r="FA170" s="2">
        <f t="shared" si="517"/>
        <v>89.203627207768875</v>
      </c>
      <c r="FB170" s="2">
        <f t="shared" si="517"/>
        <v>89.359165541394844</v>
      </c>
      <c r="FC170" s="2">
        <f t="shared" si="517"/>
        <v>90.107872192099137</v>
      </c>
      <c r="FD170" s="2">
        <f t="shared" si="517"/>
        <v>90.199109243377166</v>
      </c>
      <c r="FE170" s="2">
        <f t="shared" si="517"/>
        <v>90.646934692871156</v>
      </c>
      <c r="FG170" s="2">
        <f t="shared" si="518"/>
        <v>0.99994099358306554</v>
      </c>
      <c r="FH170" s="2">
        <f t="shared" si="519"/>
        <v>0.99991402562782283</v>
      </c>
      <c r="FI170" s="2">
        <f t="shared" si="519"/>
        <v>0.99992529288180898</v>
      </c>
      <c r="FJ170" s="2">
        <f t="shared" si="519"/>
        <v>0.99992376328546906</v>
      </c>
      <c r="FK170" s="2">
        <f t="shared" si="519"/>
        <v>0.99992231872206028</v>
      </c>
      <c r="FL170" s="2">
        <f t="shared" si="519"/>
        <v>0.99991285810151065</v>
      </c>
      <c r="FM170" s="2">
        <f t="shared" si="519"/>
        <v>0.99991898076520713</v>
      </c>
      <c r="FN170" s="2">
        <f t="shared" si="519"/>
        <v>0.99992034038069377</v>
      </c>
      <c r="FO170" s="2">
        <f t="shared" si="519"/>
        <v>0.99992192203633479</v>
      </c>
      <c r="FP170" s="2">
        <f t="shared" si="519"/>
        <v>0.99991270462002624</v>
      </c>
      <c r="FQ170" s="2">
        <f t="shared" si="519"/>
        <v>0.99990843683292363</v>
      </c>
      <c r="FR170" s="2">
        <f t="shared" si="519"/>
        <v>0.99991842958598021</v>
      </c>
      <c r="FS170" s="2">
        <f t="shared" si="519"/>
        <v>0.99991078676698375</v>
      </c>
      <c r="FT170" s="2">
        <f t="shared" si="519"/>
        <v>0.99992049921050974</v>
      </c>
      <c r="FU170" s="2">
        <f t="shared" si="519"/>
        <v>0.99990029050713081</v>
      </c>
      <c r="FW170" s="2">
        <f t="shared" si="536"/>
        <v>0.60531469122017578</v>
      </c>
      <c r="FX170" s="2">
        <f t="shared" si="376"/>
        <v>0.56984730912998649</v>
      </c>
      <c r="FY170" s="2">
        <f t="shared" si="377"/>
        <v>0.6084422458476495</v>
      </c>
      <c r="FZ170" s="2">
        <f t="shared" si="378"/>
        <v>0.62113333247381464</v>
      </c>
      <c r="GA170" s="2">
        <f t="shared" si="379"/>
        <v>0.62216728295087576</v>
      </c>
      <c r="GB170" s="2">
        <f t="shared" si="380"/>
        <v>0.60564886772999726</v>
      </c>
      <c r="GC170" s="2">
        <f t="shared" si="381"/>
        <v>0.63613056695476744</v>
      </c>
      <c r="GD170" s="2">
        <f t="shared" si="382"/>
        <v>0.66013923316689083</v>
      </c>
      <c r="GE170" s="2">
        <f t="shared" si="383"/>
        <v>0.68959913689386154</v>
      </c>
      <c r="GF170" s="2">
        <f t="shared" si="384"/>
        <v>0.67799241173870461</v>
      </c>
      <c r="GG170" s="2">
        <f t="shared" si="385"/>
        <v>0.66792031444201527</v>
      </c>
      <c r="GH170" s="2">
        <f t="shared" si="386"/>
        <v>0.63919132423923641</v>
      </c>
      <c r="GI170" s="2">
        <f t="shared" si="387"/>
        <v>0.58575931505952494</v>
      </c>
      <c r="GJ170" s="2">
        <f t="shared" si="388"/>
        <v>0.56799563181467083</v>
      </c>
      <c r="GK170" s="2">
        <f t="shared" si="389"/>
        <v>0.52549572751856122</v>
      </c>
      <c r="GM170" s="86">
        <f t="shared" si="537"/>
        <v>0</v>
      </c>
      <c r="GN170" s="86">
        <f t="shared" si="390"/>
        <v>0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0</v>
      </c>
      <c r="HA170" s="86">
        <f t="shared" si="403"/>
        <v>0</v>
      </c>
      <c r="HC170" s="86">
        <f t="shared" si="538"/>
        <v>1.7621223898394558E-238</v>
      </c>
      <c r="HD170" s="86">
        <f t="shared" si="404"/>
        <v>1.2251057901018395E-253</v>
      </c>
      <c r="HE170" s="86">
        <f t="shared" si="405"/>
        <v>2.1062590098688249E-302</v>
      </c>
      <c r="HF170" s="86">
        <f t="shared" si="406"/>
        <v>3.3956281131563482E-283</v>
      </c>
      <c r="HG170" s="86">
        <f t="shared" si="407"/>
        <v>0</v>
      </c>
      <c r="HH170" s="86">
        <f t="shared" si="408"/>
        <v>0</v>
      </c>
      <c r="HI170" s="86">
        <f t="shared" si="409"/>
        <v>0</v>
      </c>
      <c r="HJ170" s="86">
        <f t="shared" si="410"/>
        <v>0</v>
      </c>
      <c r="HK170" s="86">
        <f t="shared" si="411"/>
        <v>1.2402399181627817E-296</v>
      </c>
      <c r="HL170" s="86">
        <f t="shared" si="412"/>
        <v>0</v>
      </c>
      <c r="HM170" s="86">
        <f t="shared" si="413"/>
        <v>0</v>
      </c>
      <c r="HN170" s="86">
        <f t="shared" si="414"/>
        <v>5.971622703071955E-272</v>
      </c>
      <c r="HO170" s="86">
        <f t="shared" si="415"/>
        <v>3.4453531862452696E-201</v>
      </c>
      <c r="HP170" s="86">
        <f t="shared" si="416"/>
        <v>8.9781958774320881E-283</v>
      </c>
      <c r="HQ170" s="86">
        <f t="shared" si="417"/>
        <v>2.1687193992280903E-196</v>
      </c>
      <c r="HS170" s="86">
        <f t="shared" si="539"/>
        <v>1.6352150015313032E-18</v>
      </c>
      <c r="HT170" s="86">
        <f t="shared" si="418"/>
        <v>7.9409653637155223E-20</v>
      </c>
      <c r="HU170" s="86">
        <f t="shared" si="419"/>
        <v>2.2392551523694925E-24</v>
      </c>
      <c r="HV170" s="86">
        <f t="shared" si="420"/>
        <v>1.7998872646280222E-23</v>
      </c>
      <c r="HW170" s="86">
        <f t="shared" si="421"/>
        <v>1.423711560543126E-23</v>
      </c>
      <c r="HX170" s="86">
        <f t="shared" si="422"/>
        <v>4.747863020521568E-26</v>
      </c>
      <c r="HY170" s="86">
        <f t="shared" si="423"/>
        <v>5.1838759151691326E-26</v>
      </c>
      <c r="HZ170" s="86">
        <f t="shared" si="424"/>
        <v>9.2002118425908679E-29</v>
      </c>
      <c r="IA170" s="86">
        <f t="shared" si="425"/>
        <v>2.3212537085318982E-29</v>
      </c>
      <c r="IB170" s="86">
        <f t="shared" si="426"/>
        <v>3.9379960327571472E-30</v>
      </c>
      <c r="IC170" s="86">
        <f t="shared" si="427"/>
        <v>4.9601197473249676E-31</v>
      </c>
      <c r="ID170" s="86">
        <f t="shared" si="428"/>
        <v>2.6542612794359962E-28</v>
      </c>
      <c r="IE170" s="86">
        <f t="shared" si="429"/>
        <v>2.0988443770641191E-23</v>
      </c>
      <c r="IF170" s="86">
        <f t="shared" si="430"/>
        <v>4.9761559005349575E-25</v>
      </c>
      <c r="IG170" s="86">
        <f t="shared" si="431"/>
        <v>7.1159504627224091E-22</v>
      </c>
      <c r="II170" s="86">
        <f t="shared" si="540"/>
        <v>0.51979856740767683</v>
      </c>
      <c r="IJ170" s="86">
        <f t="shared" si="541"/>
        <v>0.57714585555571096</v>
      </c>
      <c r="IK170" s="86">
        <f t="shared" si="542"/>
        <v>0.47136276644774061</v>
      </c>
      <c r="IL170" s="86">
        <f t="shared" si="543"/>
        <v>0.43080493525922892</v>
      </c>
      <c r="IM170" s="86">
        <f t="shared" si="544"/>
        <v>0.4279462763269487</v>
      </c>
      <c r="IN170" s="86">
        <f t="shared" si="545"/>
        <v>0.45999505915651795</v>
      </c>
      <c r="IO170" s="86">
        <f t="shared" si="546"/>
        <v>0.36372684845724934</v>
      </c>
      <c r="IP170" s="86">
        <f t="shared" si="547"/>
        <v>0.27368990839203544</v>
      </c>
      <c r="IQ170" s="86">
        <f t="shared" si="548"/>
        <v>0.19558311733280495</v>
      </c>
      <c r="IR170" s="86">
        <f t="shared" si="549"/>
        <v>0.22325242313123206</v>
      </c>
      <c r="IS170" s="86">
        <f t="shared" si="550"/>
        <v>0.23824399387004172</v>
      </c>
      <c r="IT170" s="86">
        <f t="shared" si="551"/>
        <v>0.34306561246620332</v>
      </c>
      <c r="IU170" s="86">
        <f t="shared" si="552"/>
        <v>0.53215497376395193</v>
      </c>
      <c r="IV170" s="86">
        <f t="shared" si="553"/>
        <v>0.53891958868773715</v>
      </c>
      <c r="IW170" s="86">
        <f t="shared" si="554"/>
        <v>0.5245616769310697</v>
      </c>
      <c r="IY170" s="86">
        <f t="shared" si="555"/>
        <v>0.51979856740767683</v>
      </c>
      <c r="IZ170" s="86">
        <f t="shared" si="556"/>
        <v>0.57714585555571096</v>
      </c>
      <c r="JA170" s="86">
        <f t="shared" si="557"/>
        <v>0.47136276644774061</v>
      </c>
      <c r="JB170" s="86">
        <f t="shared" si="558"/>
        <v>0.43080493525922892</v>
      </c>
      <c r="JC170" s="86">
        <f t="shared" si="559"/>
        <v>0.4279462763269487</v>
      </c>
      <c r="JD170" s="86">
        <f t="shared" si="560"/>
        <v>0.45999505915651795</v>
      </c>
      <c r="JE170" s="86">
        <f t="shared" si="561"/>
        <v>0.36372684845724934</v>
      </c>
      <c r="JF170" s="86">
        <f t="shared" si="562"/>
        <v>0.27368990839203544</v>
      </c>
      <c r="JG170" s="86">
        <f t="shared" si="563"/>
        <v>0.19558311733280495</v>
      </c>
      <c r="JH170" s="86">
        <f t="shared" si="564"/>
        <v>0.22325242313123206</v>
      </c>
      <c r="JI170" s="86">
        <f t="shared" si="565"/>
        <v>0.23824399387004172</v>
      </c>
      <c r="JJ170" s="86">
        <f t="shared" si="566"/>
        <v>0.34306561246620332</v>
      </c>
      <c r="JK170" s="86">
        <f t="shared" si="567"/>
        <v>0.53215497376395193</v>
      </c>
      <c r="JL170" s="86">
        <f t="shared" si="568"/>
        <v>0.53891958868773715</v>
      </c>
      <c r="JM170" s="86">
        <f t="shared" si="569"/>
        <v>0.5245616769310697</v>
      </c>
    </row>
    <row r="171" spans="2:273" x14ac:dyDescent="0.25">
      <c r="B171" s="2">
        <v>144</v>
      </c>
      <c r="C171" s="37">
        <v>87.582999999999998</v>
      </c>
      <c r="D171" s="37">
        <v>88.596000000000004</v>
      </c>
      <c r="E171" s="37">
        <v>84.718999999999994</v>
      </c>
      <c r="F171" s="37">
        <v>87.736999999999995</v>
      </c>
      <c r="G171" s="37">
        <v>87.192999999999998</v>
      </c>
      <c r="H171" s="37">
        <v>84.754000000000005</v>
      </c>
      <c r="I171" s="37">
        <v>88.718999999999994</v>
      </c>
      <c r="J171" s="37">
        <v>90.789000000000001</v>
      </c>
      <c r="K171" s="37">
        <v>90.018000000000001</v>
      </c>
      <c r="L171" s="37">
        <v>89.385999999999996</v>
      </c>
      <c r="M171" s="37">
        <v>89.509</v>
      </c>
      <c r="N171" s="37">
        <v>89.316000000000003</v>
      </c>
      <c r="O171" s="37">
        <v>91.367999999999995</v>
      </c>
      <c r="P171" s="37">
        <v>100.458</v>
      </c>
      <c r="Q171" s="37">
        <v>127.22</v>
      </c>
      <c r="S171" s="4">
        <f t="shared" si="441"/>
        <v>87.458587156238281</v>
      </c>
      <c r="T171" s="4">
        <f t="shared" si="442"/>
        <v>87.228677597700397</v>
      </c>
      <c r="U171" s="4">
        <f t="shared" si="443"/>
        <v>85.767389731973594</v>
      </c>
      <c r="V171" s="4">
        <f t="shared" si="444"/>
        <v>86.454653111790591</v>
      </c>
      <c r="W171" s="4">
        <f t="shared" si="445"/>
        <v>86.697788283077927</v>
      </c>
      <c r="X171" s="4">
        <f t="shared" si="446"/>
        <v>86.667873082741252</v>
      </c>
      <c r="Y171" s="4">
        <f t="shared" si="447"/>
        <v>88.419450117913215</v>
      </c>
      <c r="Z171" s="4">
        <f t="shared" si="448"/>
        <v>90.254642108908584</v>
      </c>
      <c r="AA171" s="4">
        <f t="shared" si="449"/>
        <v>90.15263438013325</v>
      </c>
      <c r="AB171" s="4">
        <f t="shared" si="450"/>
        <v>88.874093312583241</v>
      </c>
      <c r="AC171" s="4">
        <f t="shared" si="451"/>
        <v>88.76084932685562</v>
      </c>
      <c r="AD171" s="4">
        <f t="shared" si="452"/>
        <v>89.2362200377287</v>
      </c>
      <c r="AE171" s="4">
        <f t="shared" si="453"/>
        <v>91.75212223684926</v>
      </c>
      <c r="AF171" s="4">
        <f t="shared" si="454"/>
        <v>100.49397666850894</v>
      </c>
      <c r="AG171" s="4">
        <f t="shared" si="455"/>
        <v>125.01191913713893</v>
      </c>
      <c r="AI171" s="4">
        <f t="shared" si="456"/>
        <v>0.1244128437617178</v>
      </c>
      <c r="AJ171" s="4">
        <f t="shared" si="457"/>
        <v>1.3673224022996067</v>
      </c>
      <c r="AK171" s="4">
        <f t="shared" si="458"/>
        <v>-1.0483897319736002</v>
      </c>
      <c r="AL171" s="4">
        <f t="shared" si="459"/>
        <v>1.2823468882094033</v>
      </c>
      <c r="AM171" s="4">
        <f t="shared" si="460"/>
        <v>0.49521171692207133</v>
      </c>
      <c r="AN171" s="4">
        <f t="shared" si="461"/>
        <v>-1.9138730827412473</v>
      </c>
      <c r="AO171" s="4">
        <f t="shared" si="462"/>
        <v>0.29954988208677946</v>
      </c>
      <c r="AP171" s="4">
        <f t="shared" si="463"/>
        <v>0.53435789109141751</v>
      </c>
      <c r="AQ171" s="4">
        <f t="shared" si="464"/>
        <v>-0.13463438013324946</v>
      </c>
      <c r="AR171" s="4">
        <f t="shared" si="465"/>
        <v>0.51190668741675438</v>
      </c>
      <c r="AS171" s="4">
        <f t="shared" si="466"/>
        <v>0.74815067314438011</v>
      </c>
      <c r="AT171" s="4">
        <f t="shared" si="467"/>
        <v>7.9779962271302907E-2</v>
      </c>
      <c r="AU171" s="4">
        <f t="shared" si="468"/>
        <v>-0.38412223684926516</v>
      </c>
      <c r="AV171" s="4">
        <f t="shared" ref="AV171:AW186" si="570">IF(OR($B171 &lt; P$230, $B171 &gt; P$233), 0, P171-AF171)</f>
        <v>-3.5976668508936882E-2</v>
      </c>
      <c r="AW171" s="4">
        <f t="shared" si="570"/>
        <v>2.2080808628610669</v>
      </c>
      <c r="AY171" s="2">
        <f t="shared" si="520"/>
        <v>87.458587156238281</v>
      </c>
      <c r="AZ171" s="2">
        <f t="shared" ref="AZ171:AZ227" si="571">IF(OR($B171 &lt; D$230, $B171 &gt; D$233), #N/A, ((1-FH171)*DL171) + (FH171 - FX171)*EB171 + (FX171*ER171))</f>
        <v>86.711238611126703</v>
      </c>
      <c r="BA171" s="2">
        <f t="shared" ref="BA171:BA227" si="572">IF(OR($B171 &lt; E$230, $B171 &gt; E$233), #N/A, ((1-FI171)*DM171) + (FI171 - FY171)*EC171 + (FY171*ES171))</f>
        <v>85.460925111347251</v>
      </c>
      <c r="BB171" s="2">
        <f t="shared" ref="BB171:BB227" si="573">IF(OR($B171 &lt; F$230, $B171 &gt; F$233), #N/A, ((1-FJ171)*DN171) + (FJ171 - FZ171)*ED171 + (FZ171*ET171))</f>
        <v>86.284690345788235</v>
      </c>
      <c r="BC171" s="2">
        <f t="shared" ref="BC171:BC227" si="574">IF(OR($B171 &lt; G$230, $B171 &gt; G$233), #N/A, ((1-FK171)*DO171) + (FK171 - GA171)*EE171 + (GA171*EU171))</f>
        <v>86.518512313935503</v>
      </c>
      <c r="BD171" s="2">
        <f t="shared" ref="BD171:BD227" si="575">IF(OR($B171 &lt; H$230, $B171 &gt; H$233), #N/A, ((1-FL171)*DP171) + (FL171 - GB171)*EF171 + (GB171*EV171))</f>
        <v>86.268638109385833</v>
      </c>
      <c r="BE171" s="2">
        <f t="shared" ref="BE171:BE227" si="576">IF(OR($B171 &lt; I$230, $B171 &gt; I$233), #N/A, ((1-FM171)*DQ171) + (FM171 - GC171)*EG171 + (GC171*EW171))</f>
        <v>88.31721920472323</v>
      </c>
      <c r="BF171" s="2">
        <f t="shared" ref="BF171:BF227" si="577">IF(OR($B171 &lt; J$230, $B171 &gt; J$233), #N/A, ((1-FN171)*DR171) + (FN171 - GD171)*EH171 + (GD171*EX171))</f>
        <v>90.235063314995188</v>
      </c>
      <c r="BG171" s="2">
        <f t="shared" ref="BG171:BG227" si="578">IF(OR($B171 &lt; K$230, $B171 &gt; K$233), #N/A, ((1-FO171)*DS171) + (FO171 - GE171)*EI171 + (GE171*EY171))</f>
        <v>90.149295176655983</v>
      </c>
      <c r="BH171" s="2">
        <f t="shared" ref="BH171:BH227" si="579">IF(OR($B171 &lt; L$230, $B171 &gt; L$233), #N/A, ((1-FP171)*DT171) + (FP171 - GF171)*EJ171 + (GF171*EZ171))</f>
        <v>88.866168541280544</v>
      </c>
      <c r="BI171" s="2">
        <f t="shared" ref="BI171:BI227" si="580">IF(OR($B171 &lt; M$230, $B171 &gt; M$233), #N/A, ((1-FQ171)*DU171) + (FQ171 - GG171)*EK171 + (GG171*FA171))</f>
        <v>88.747535562118742</v>
      </c>
      <c r="BJ171" s="2">
        <f t="shared" ref="BJ171:BJ227" si="581">IF(OR($B171 &lt; N$230, $B171 &gt; N$233), #N/A, ((1-FR171)*DV171) + (FR171 - GH171)*EL171 + (GH171*FB171))</f>
        <v>89.117178563761968</v>
      </c>
      <c r="BK171" s="2">
        <f t="shared" ref="BK171:BK227" si="582">IF(OR($B171 &lt; O$230, $B171 &gt; O$233), #N/A, ((1-FS171)*DW171) + (FS171 - GI171)*EM171 + (GI171*FC171))</f>
        <v>90.054928952275048</v>
      </c>
      <c r="BL171" s="2">
        <f t="shared" ref="BL171:BL227" si="583">IF(OR($B171 &lt; P$230, $B171 &gt; P$233), #N/A, ((1-FT171)*DX171) + (FT171 - GJ171)*EN171 + (GJ171*FD171))</f>
        <v>90.474283060496987</v>
      </c>
      <c r="BM171" s="2">
        <f t="shared" ref="BM171:BM227" si="584">IF(OR($B171 &lt; Q$230, $B171 &gt; Q$233), #N/A, ((1-FU171)*DY171) + (FU171 - GK171)*EO171 + (GK171*FE171))</f>
        <v>91.712834984979764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119.57692318634422</v>
      </c>
      <c r="DL171" s="2">
        <f t="shared" ref="DL171:DY186" si="585">BP$228*$B171+BP$229</f>
        <v>124.27990567895833</v>
      </c>
      <c r="DM171" s="2">
        <f t="shared" si="585"/>
        <v>126.61049015009377</v>
      </c>
      <c r="DN171" s="2">
        <f t="shared" si="585"/>
        <v>126.6046389305816</v>
      </c>
      <c r="DO171" s="2">
        <f t="shared" si="585"/>
        <v>125.12890580296894</v>
      </c>
      <c r="DP171" s="2">
        <f t="shared" si="585"/>
        <v>140.32278568041721</v>
      </c>
      <c r="DQ171" s="2">
        <f t="shared" si="585"/>
        <v>126.17270084254295</v>
      </c>
      <c r="DR171" s="2">
        <f t="shared" si="585"/>
        <v>134.86597581792319</v>
      </c>
      <c r="DS171" s="2">
        <f t="shared" si="585"/>
        <v>130.70795951417006</v>
      </c>
      <c r="DT171" s="2">
        <f t="shared" si="585"/>
        <v>137.03574300616407</v>
      </c>
      <c r="DU171" s="2">
        <f t="shared" si="585"/>
        <v>127.84952821242297</v>
      </c>
      <c r="DV171" s="2">
        <f t="shared" si="585"/>
        <v>134.43751039136305</v>
      </c>
      <c r="DW171" s="2">
        <f t="shared" si="585"/>
        <v>125.08190359995622</v>
      </c>
      <c r="DX171" s="2">
        <f t="shared" si="585"/>
        <v>122.55587908961593</v>
      </c>
      <c r="DY171" s="2">
        <f t="shared" si="585"/>
        <v>121.83391332442071</v>
      </c>
      <c r="EA171" s="2">
        <f t="shared" si="440"/>
        <v>87.360268464574872</v>
      </c>
      <c r="EB171" s="2">
        <f t="shared" si="502"/>
        <v>86.52945413113008</v>
      </c>
      <c r="EC171" s="2">
        <f t="shared" si="503"/>
        <v>84.656938228295019</v>
      </c>
      <c r="ED171" s="2">
        <f t="shared" si="504"/>
        <v>85.564894028212095</v>
      </c>
      <c r="EE171" s="2">
        <f t="shared" si="505"/>
        <v>86.029721936451807</v>
      </c>
      <c r="EF171" s="2">
        <f t="shared" si="506"/>
        <v>85.766362954255555</v>
      </c>
      <c r="EG171" s="2">
        <f t="shared" si="507"/>
        <v>87.679306348397304</v>
      </c>
      <c r="EH171" s="2">
        <f t="shared" si="508"/>
        <v>90.042370436971765</v>
      </c>
      <c r="EI171" s="2">
        <f t="shared" si="509"/>
        <v>89.841763431285244</v>
      </c>
      <c r="EJ171" s="2">
        <f t="shared" si="510"/>
        <v>89.075415234695953</v>
      </c>
      <c r="EK171" s="2">
        <f t="shared" si="511"/>
        <v>88.006816227725309</v>
      </c>
      <c r="EL171" s="2">
        <f t="shared" si="512"/>
        <v>88.875636563623672</v>
      </c>
      <c r="EM171" s="2">
        <f t="shared" si="513"/>
        <v>90.140290827950579</v>
      </c>
      <c r="EN171" s="2">
        <f t="shared" si="514"/>
        <v>91.059305266380903</v>
      </c>
      <c r="EO171" s="2">
        <f t="shared" si="515"/>
        <v>93.168230186022143</v>
      </c>
      <c r="EQ171" s="2">
        <f t="shared" si="516"/>
        <v>87.514288771408019</v>
      </c>
      <c r="ER171" s="2">
        <f t="shared" ref="ER171:FE186" si="586">CV$228*$B171+CV$229</f>
        <v>86.831387950796781</v>
      </c>
      <c r="ES171" s="2">
        <f t="shared" si="586"/>
        <v>85.928262287731883</v>
      </c>
      <c r="ET171" s="2">
        <f t="shared" si="586"/>
        <v>86.680665312421112</v>
      </c>
      <c r="EU171" s="2">
        <f t="shared" si="586"/>
        <v>86.78492477165986</v>
      </c>
      <c r="EV171" s="2">
        <f t="shared" si="586"/>
        <v>86.559993558284731</v>
      </c>
      <c r="EW171" s="2">
        <f t="shared" si="586"/>
        <v>88.645673727935005</v>
      </c>
      <c r="EX171" s="2">
        <f t="shared" si="586"/>
        <v>90.320753349700283</v>
      </c>
      <c r="EY171" s="2">
        <f t="shared" si="586"/>
        <v>90.271436135153493</v>
      </c>
      <c r="EZ171" s="2">
        <f t="shared" si="586"/>
        <v>88.770060427283539</v>
      </c>
      <c r="FA171" s="2">
        <f t="shared" si="586"/>
        <v>89.078569842961784</v>
      </c>
      <c r="FB171" s="2">
        <f t="shared" si="586"/>
        <v>89.23639208519262</v>
      </c>
      <c r="FC171" s="2">
        <f t="shared" si="586"/>
        <v>89.995197248433186</v>
      </c>
      <c r="FD171" s="2">
        <f t="shared" si="586"/>
        <v>90.064612048789797</v>
      </c>
      <c r="FE171" s="2">
        <f t="shared" si="586"/>
        <v>90.50954331609725</v>
      </c>
      <c r="FG171" s="2">
        <f t="shared" si="518"/>
        <v>0.999946185228762</v>
      </c>
      <c r="FH171" s="2">
        <f t="shared" ref="FH171:FU186" si="587">POWER(10,($B171-D$231)/D$229)/(1+POWER(10,($B171-D$231)/D$229))</f>
        <v>0.99992158984750956</v>
      </c>
      <c r="FI171" s="2">
        <f t="shared" si="587"/>
        <v>0.9999318658505586</v>
      </c>
      <c r="FJ171" s="2">
        <f t="shared" si="587"/>
        <v>0.99993047082358877</v>
      </c>
      <c r="FK171" s="2">
        <f t="shared" si="587"/>
        <v>0.99992915334825927</v>
      </c>
      <c r="FL171" s="2">
        <f t="shared" si="587"/>
        <v>0.99992052503463802</v>
      </c>
      <c r="FM171" s="2">
        <f t="shared" si="587"/>
        <v>0.99992610905291768</v>
      </c>
      <c r="FN171" s="2">
        <f t="shared" si="587"/>
        <v>0.99992734905450997</v>
      </c>
      <c r="FO171" s="2">
        <f t="shared" si="587"/>
        <v>0.99992879156161951</v>
      </c>
      <c r="FP171" s="2">
        <f t="shared" si="587"/>
        <v>0.99992038505571212</v>
      </c>
      <c r="FQ171" s="2">
        <f t="shared" si="587"/>
        <v>0.99991649272635874</v>
      </c>
      <c r="FR171" s="2">
        <f t="shared" si="587"/>
        <v>0.99992560636429684</v>
      </c>
      <c r="FS171" s="2">
        <f t="shared" si="587"/>
        <v>0.99991863592578367</v>
      </c>
      <c r="FT171" s="2">
        <f t="shared" si="587"/>
        <v>0.99992749391105229</v>
      </c>
      <c r="FU171" s="2">
        <f t="shared" si="587"/>
        <v>0.9999090630638946</v>
      </c>
      <c r="FW171" s="2">
        <f t="shared" si="536"/>
        <v>0.62709237337221091</v>
      </c>
      <c r="FX171" s="2">
        <f t="shared" ref="FX171:FX227" si="588">POWER(10,($B171-D$232)/D$229)/(1+POWER(10,($B171-D$232)/D$229))</f>
        <v>0.59226376671411751</v>
      </c>
      <c r="FY171" s="2">
        <f t="shared" ref="FY171:FY227" si="589">POWER(10,($B171-E$232)/E$229)/(1+POWER(10,($B171-E$232)/E$229))</f>
        <v>0.63015279820225523</v>
      </c>
      <c r="FZ171" s="2">
        <f t="shared" ref="FZ171:FZ227" si="590">POWER(10,($B171-F$232)/F$229)/(1+POWER(10,($B171-F$232)/F$229))</f>
        <v>0.64255360221176305</v>
      </c>
      <c r="GA171" s="2">
        <f t="shared" ref="GA171:GA227" si="591">POWER(10,($B171-G$232)/G$229)/(1+POWER(10,($B171-G$232)/G$229))</f>
        <v>0.64356264113742034</v>
      </c>
      <c r="GB171" s="2">
        <f t="shared" ref="GB171:GB227" si="592">POWER(10,($B171-H$232)/H$229)/(1+POWER(10,($B171-H$232)/H$229))</f>
        <v>0.62741946038353391</v>
      </c>
      <c r="GC171" s="2">
        <f t="shared" ref="GC171:GC227" si="593">POWER(10,($B171-I$232)/I$229)/(1+POWER(10,($B171-I$232)/I$229))</f>
        <v>0.65717092318880532</v>
      </c>
      <c r="GD171" s="2">
        <f t="shared" ref="GD171:GD227" si="594">POWER(10,($B171-J$232)/J$229)/(1+POWER(10,($B171-J$232)/J$229))</f>
        <v>0.68048860777946962</v>
      </c>
      <c r="GE171" s="2">
        <f t="shared" ref="GE171:GE227" si="595">POWER(10,($B171-K$232)/K$229)/(1+POWER(10,($B171-K$232)/K$229))</f>
        <v>0.7089622510871052</v>
      </c>
      <c r="GF171" s="2">
        <f t="shared" ref="GF171:GF227" si="596">POWER(10,($B171-L$232)/L$229)/(1+POWER(10,($B171-L$232)/L$229))</f>
        <v>0.69776223287422023</v>
      </c>
      <c r="GG171" s="2">
        <f t="shared" ref="GG171:GG227" si="597">POWER(10,($B171-M$232)/M$229)/(1+POWER(10,($B171-M$232)/M$229))</f>
        <v>0.68802397086238842</v>
      </c>
      <c r="GH171" s="2">
        <f t="shared" ref="GH171:GH227" si="598">POWER(10,($B171-N$232)/N$229)/(1+POWER(10,($B171-N$232)/N$229))</f>
        <v>0.66014924916204931</v>
      </c>
      <c r="GI171" s="2">
        <f t="shared" ref="GI171:GI227" si="599">POWER(10,($B171-O$232)/O$229)/(1+POWER(10,($B171-O$232)/O$229))</f>
        <v>0.60791709697786456</v>
      </c>
      <c r="GJ171" s="2">
        <f t="shared" ref="GJ171:GJ227" si="600">POWER(10,($B171-P$232)/P$229)/(1+POWER(10,($B171-P$232)/P$229))</f>
        <v>0.59043923179590907</v>
      </c>
      <c r="GK171" s="2">
        <f t="shared" ref="GK171:GK227" si="601">POWER(10,($B171-Q$232)/Q$229)/(1+POWER(10,($B171-Q$232)/Q$229))</f>
        <v>0.54839175945512475</v>
      </c>
      <c r="GM171" s="86">
        <f t="shared" si="537"/>
        <v>0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7.2376302401781168E-246</v>
      </c>
      <c r="HD171" s="86">
        <f t="shared" ref="HD171:HD227" si="616" xml:space="preserve"> _xlfn.NORM.DIST($B171, D$8, ABS(D$12), TRUE) * _xlfn.NORM.DIST(($B171 - D$8)*D$16, 0, ABS(D$12), TRUE) * 2</f>
        <v>1.2511670078056789E-261</v>
      </c>
      <c r="HE171" s="86">
        <f t="shared" ref="HE171:HE227" si="617" xml:space="preserve"> _xlfn.NORM.DIST($B171, E$8, ABS(E$12), TRUE) * _xlfn.NORM.DIST(($B171 - E$8)*E$16, 0, ABS(E$12), TRUE) * 2</f>
        <v>0</v>
      </c>
      <c r="HF171" s="86">
        <f t="shared" ref="HF171:HF227" si="618" xml:space="preserve"> _xlfn.NORM.DIST($B171, F$8, ABS(F$12), TRUE) * _xlfn.NORM.DIST(($B171 - F$8)*F$16, 0, ABS(F$12), TRUE) * 2</f>
        <v>4.9491794386762166E-292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9.7100083682666605E-306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2.4756772867438789E-280</v>
      </c>
      <c r="HO171" s="86">
        <f t="shared" ref="HO171:HO227" si="627" xml:space="preserve"> _xlfn.NORM.DIST($B171, O$8, ABS(O$12), TRUE) * _xlfn.NORM.DIST(($B171 - O$8)*O$16, 0, ABS(O$12), TRUE) * 2</f>
        <v>1.6910361211453493E-207</v>
      </c>
      <c r="HP171" s="86">
        <f t="shared" ref="HP171:HP227" si="628" xml:space="preserve"> _xlfn.NORM.DIST($B171, P$8, ABS(P$12), TRUE) * _xlfn.NORM.DIST(($B171 - P$8)*P$16, 0, ABS(P$12), TRUE) * 2</f>
        <v>1.3571564858111004E-291</v>
      </c>
      <c r="HQ171" s="86">
        <f t="shared" ref="HQ171:HQ227" si="629" xml:space="preserve"> _xlfn.NORM.DIST($B171, Q$8, ABS(Q$12), TRUE) * _xlfn.NORM.DIST(($B171 - Q$8)*Q$16, 0, ABS(Q$12), TRUE) * 2</f>
        <v>1.6705601549179525E-202</v>
      </c>
      <c r="HS171" s="86">
        <f t="shared" si="539"/>
        <v>1.2311651601114758E-19</v>
      </c>
      <c r="HT171" s="86">
        <f t="shared" ref="HT171:HT227" si="630" xml:space="preserve"> _xlfn.NORM.DIST($B171, D$9, ABS(D$13), TRUE) * _xlfn.NORM.DIST(($B171 - D$9)*D$17, 0, ABS(D$13), TRUE) * 2</f>
        <v>4.8266306799389129E-21</v>
      </c>
      <c r="HU171" s="86">
        <f t="shared" ref="HU171:HU227" si="631" xml:space="preserve"> _xlfn.NORM.DIST($B171, E$9, ABS(E$13), TRUE) * _xlfn.NORM.DIST(($B171 - E$9)*E$17, 0, ABS(E$13), TRUE) * 2</f>
        <v>7.1813069637657152E-26</v>
      </c>
      <c r="HV171" s="86">
        <f t="shared" ref="HV171:HV227" si="632" xml:space="preserve"> _xlfn.NORM.DIST($B171, F$9, ABS(F$13), TRUE) * _xlfn.NORM.DIST(($B171 - F$9)*F$17, 0, ABS(F$13), TRUE) * 2</f>
        <v>6.19641828916884E-25</v>
      </c>
      <c r="HW171" s="86">
        <f t="shared" ref="HW171:HW227" si="633" xml:space="preserve"> _xlfn.NORM.DIST($B171, G$9, ABS(G$13), TRUE) * _xlfn.NORM.DIST(($B171 - G$9)*G$17, 0, ABS(G$13), TRUE) * 2</f>
        <v>4.8884605147057899E-25</v>
      </c>
      <c r="HX171" s="86">
        <f t="shared" ref="HX171:HX227" si="634" xml:space="preserve"> _xlfn.NORM.DIST($B171, H$9, ABS(H$13), TRUE) * _xlfn.NORM.DIST(($B171 - H$9)*H$17, 0, ABS(H$13), TRUE) * 2</f>
        <v>1.0772061866133992E-27</v>
      </c>
      <c r="HY171" s="86">
        <f t="shared" ref="HY171:HY227" si="635" xml:space="preserve"> _xlfn.NORM.DIST($B171, I$9, ABS(I$13), TRUE) * _xlfn.NORM.DIST(($B171 - I$9)*I$17, 0, ABS(I$13), TRUE) * 2</f>
        <v>1.2856340483377442E-27</v>
      </c>
      <c r="HZ171" s="86">
        <f t="shared" ref="HZ171:HZ227" si="636" xml:space="preserve"> _xlfn.NORM.DIST($B171, J$9, ABS(J$13), TRUE) * _xlfn.NORM.DIST(($B171 - J$9)*J$17, 0, ABS(J$13), TRUE) * 2</f>
        <v>1.7134437594460857E-30</v>
      </c>
      <c r="IA171" s="86">
        <f t="shared" ref="IA171:IA227" si="637" xml:space="preserve"> _xlfn.NORM.DIST($B171, K$9, ABS(K$13), TRUE) * _xlfn.NORM.DIST(($B171 - K$9)*K$17, 0, ABS(K$13), TRUE) * 2</f>
        <v>4.4020883361457459E-31</v>
      </c>
      <c r="IB171" s="86">
        <f t="shared" ref="IB171:IB227" si="638" xml:space="preserve"> _xlfn.NORM.DIST($B171, L$9, ABS(L$13), TRUE) * _xlfn.NORM.DIST(($B171 - L$9)*L$17, 0, ABS(L$13), TRUE) * 2</f>
        <v>6.8395866553566596E-32</v>
      </c>
      <c r="IC171" s="86">
        <f t="shared" ref="IC171:IC227" si="639" xml:space="preserve"> _xlfn.NORM.DIST($B171, M$9, ABS(M$13), TRUE) * _xlfn.NORM.DIST(($B171 - M$9)*M$17, 0, ABS(M$13), TRUE) * 2</f>
        <v>7.1015764205392126E-33</v>
      </c>
      <c r="ID171" s="86">
        <f t="shared" ref="ID171:ID227" si="640" xml:space="preserve"> _xlfn.NORM.DIST($B171, N$9, ABS(N$13), TRUE) * _xlfn.NORM.DIST(($B171 - N$9)*N$17, 0, ABS(N$13), TRUE) * 2</f>
        <v>5.1067162879951241E-30</v>
      </c>
      <c r="IE171" s="86">
        <f t="shared" ref="IE171:IE227" si="641" xml:space="preserve"> _xlfn.NORM.DIST($B171, O$9, ABS(O$13), TRUE) * _xlfn.NORM.DIST(($B171 - O$9)*O$17, 0, ABS(O$13), TRUE) * 2</f>
        <v>6.831620147060756E-25</v>
      </c>
      <c r="IF171" s="86">
        <f t="shared" ref="IF171:IF227" si="642" xml:space="preserve"> _xlfn.NORM.DIST($B171, P$9, ABS(P$13), TRUE) * _xlfn.NORM.DIST(($B171 - P$9)*P$17, 0, ABS(P$13), TRUE) * 2</f>
        <v>1.107611130971459E-26</v>
      </c>
      <c r="IG171" s="86">
        <f t="shared" ref="IG171:IG227" si="643" xml:space="preserve"> _xlfn.NORM.DIST($B171, Q$9, ABS(Q$13), TRUE) * _xlfn.NORM.DIST(($B171 - Q$9)*Q$17, 0, ABS(Q$13), TRUE) * 2</f>
        <v>2.0854615040590751E-23</v>
      </c>
      <c r="II171" s="86">
        <f t="shared" si="540"/>
        <v>0.46289011931049734</v>
      </c>
      <c r="IJ171" s="86">
        <f t="shared" si="541"/>
        <v>0.53998146767022581</v>
      </c>
      <c r="IK171" s="86">
        <f t="shared" si="542"/>
        <v>0.40030983691560873</v>
      </c>
      <c r="IL171" s="86">
        <f t="shared" si="543"/>
        <v>0.3594780360286613</v>
      </c>
      <c r="IM171" s="86">
        <f t="shared" si="544"/>
        <v>0.35678507562731648</v>
      </c>
      <c r="IN171" s="86">
        <f t="shared" si="545"/>
        <v>0.38410986971607314</v>
      </c>
      <c r="IO171" s="86">
        <f t="shared" si="546"/>
        <v>0.29367472195173866</v>
      </c>
      <c r="IP171" s="86">
        <f t="shared" si="547"/>
        <v>0.21333238628933818</v>
      </c>
      <c r="IQ171" s="86">
        <f t="shared" si="548"/>
        <v>0.14896653675716567</v>
      </c>
      <c r="IR171" s="86">
        <f t="shared" si="549"/>
        <v>0.17135878303464969</v>
      </c>
      <c r="IS171" s="86">
        <f t="shared" si="550"/>
        <v>0.1822675282007668</v>
      </c>
      <c r="IT171" s="86">
        <f t="shared" si="551"/>
        <v>0.27361151872692518</v>
      </c>
      <c r="IU171" s="86">
        <f t="shared" si="552"/>
        <v>0.46754868296732255</v>
      </c>
      <c r="IV171" s="86">
        <f t="shared" si="553"/>
        <v>0.50703980359301337</v>
      </c>
      <c r="IW171" s="86">
        <f t="shared" si="554"/>
        <v>0.52448772323537129</v>
      </c>
      <c r="IY171" s="86">
        <f t="shared" si="555"/>
        <v>0.46289011931049734</v>
      </c>
      <c r="IZ171" s="86">
        <f t="shared" si="556"/>
        <v>0.53998146767022581</v>
      </c>
      <c r="JA171" s="86">
        <f t="shared" si="557"/>
        <v>0.40030983691560873</v>
      </c>
      <c r="JB171" s="86">
        <f t="shared" si="558"/>
        <v>0.3594780360286613</v>
      </c>
      <c r="JC171" s="86">
        <f t="shared" si="559"/>
        <v>0.35678507562731648</v>
      </c>
      <c r="JD171" s="86">
        <f t="shared" si="560"/>
        <v>0.38410986971607314</v>
      </c>
      <c r="JE171" s="86">
        <f t="shared" si="561"/>
        <v>0.29367472195173866</v>
      </c>
      <c r="JF171" s="86">
        <f t="shared" si="562"/>
        <v>0.21333238628933818</v>
      </c>
      <c r="JG171" s="86">
        <f t="shared" si="563"/>
        <v>0.14896653675716567</v>
      </c>
      <c r="JH171" s="86">
        <f t="shared" si="564"/>
        <v>0.17135878303464969</v>
      </c>
      <c r="JI171" s="86">
        <f t="shared" si="565"/>
        <v>0.1822675282007668</v>
      </c>
      <c r="JJ171" s="86">
        <f t="shared" si="566"/>
        <v>0.27361151872692518</v>
      </c>
      <c r="JK171" s="86">
        <f t="shared" si="567"/>
        <v>0.46754868296732255</v>
      </c>
      <c r="JL171" s="86">
        <f t="shared" si="568"/>
        <v>0.50703980359301337</v>
      </c>
      <c r="JM171" s="86">
        <f t="shared" si="569"/>
        <v>0.52448772323537129</v>
      </c>
    </row>
    <row r="172" spans="2:273" x14ac:dyDescent="0.25">
      <c r="B172" s="2">
        <v>145</v>
      </c>
      <c r="C172" s="37">
        <v>86.6</v>
      </c>
      <c r="D172" s="37">
        <v>87.876999999999995</v>
      </c>
      <c r="E172" s="37">
        <v>86.718999999999994</v>
      </c>
      <c r="F172" s="37">
        <v>84.789000000000001</v>
      </c>
      <c r="G172" s="37">
        <v>86.93</v>
      </c>
      <c r="H172" s="37">
        <v>84.718999999999994</v>
      </c>
      <c r="I172" s="37">
        <v>87.947000000000003</v>
      </c>
      <c r="J172" s="37">
        <v>87.525999999999996</v>
      </c>
      <c r="K172" s="37">
        <v>91</v>
      </c>
      <c r="L172" s="37">
        <v>88.578999999999994</v>
      </c>
      <c r="M172" s="37">
        <v>89.052999999999997</v>
      </c>
      <c r="N172" s="37">
        <v>88.385999999999996</v>
      </c>
      <c r="O172" s="37">
        <v>92.807000000000002</v>
      </c>
      <c r="P172" s="37">
        <v>95.881</v>
      </c>
      <c r="Q172" s="37">
        <v>117.203</v>
      </c>
      <c r="S172" s="4">
        <f t="shared" si="441"/>
        <v>87.338979833320508</v>
      </c>
      <c r="T172" s="4">
        <f t="shared" si="442"/>
        <v>86.8534122287911</v>
      </c>
      <c r="U172" s="4">
        <f t="shared" si="443"/>
        <v>85.446445232747308</v>
      </c>
      <c r="V172" s="4">
        <f t="shared" si="444"/>
        <v>86.224954855290108</v>
      </c>
      <c r="W172" s="4">
        <f t="shared" si="445"/>
        <v>86.456054673584973</v>
      </c>
      <c r="X172" s="4">
        <f t="shared" si="446"/>
        <v>86.258170195347944</v>
      </c>
      <c r="Y172" s="4">
        <f t="shared" si="447"/>
        <v>88.237098306896485</v>
      </c>
      <c r="Z172" s="4">
        <f t="shared" si="448"/>
        <v>90.101674354261633</v>
      </c>
      <c r="AA172" s="4">
        <f t="shared" si="449"/>
        <v>90.030410372807708</v>
      </c>
      <c r="AB172" s="4">
        <f t="shared" si="450"/>
        <v>88.731890752025592</v>
      </c>
      <c r="AC172" s="4">
        <f t="shared" si="451"/>
        <v>88.638951159495278</v>
      </c>
      <c r="AD172" s="4">
        <f t="shared" si="452"/>
        <v>89.030966835351308</v>
      </c>
      <c r="AE172" s="4">
        <f t="shared" si="453"/>
        <v>90.660571419381156</v>
      </c>
      <c r="AF172" s="4">
        <f t="shared" si="454"/>
        <v>96.741664255294666</v>
      </c>
      <c r="AG172" s="4">
        <f t="shared" si="455"/>
        <v>116.92826990150391</v>
      </c>
      <c r="AI172" s="4">
        <f t="shared" si="456"/>
        <v>-0.73897983332051353</v>
      </c>
      <c r="AJ172" s="4">
        <f t="shared" si="457"/>
        <v>1.023587771208895</v>
      </c>
      <c r="AK172" s="4">
        <f t="shared" si="458"/>
        <v>1.2725547672526858</v>
      </c>
      <c r="AL172" s="4">
        <f t="shared" si="459"/>
        <v>-1.435954855290106</v>
      </c>
      <c r="AM172" s="4">
        <f t="shared" si="460"/>
        <v>0.47394532641503417</v>
      </c>
      <c r="AN172" s="4">
        <f t="shared" si="461"/>
        <v>-1.5391701953479497</v>
      </c>
      <c r="AO172" s="4">
        <f t="shared" si="462"/>
        <v>-0.29009830689648197</v>
      </c>
      <c r="AP172" s="4">
        <f t="shared" si="463"/>
        <v>-2.5756743542616363</v>
      </c>
      <c r="AQ172" s="4">
        <f t="shared" si="464"/>
        <v>0.96958962719229191</v>
      </c>
      <c r="AR172" s="4">
        <f t="shared" si="465"/>
        <v>-0.15289075202559843</v>
      </c>
      <c r="AS172" s="4">
        <f t="shared" si="466"/>
        <v>0.41404884050471935</v>
      </c>
      <c r="AT172" s="4">
        <f t="shared" si="467"/>
        <v>-0.64496683535131183</v>
      </c>
      <c r="AU172" s="4">
        <f t="shared" si="468"/>
        <v>2.1464285806188457</v>
      </c>
      <c r="AV172" s="4">
        <f t="shared" si="570"/>
        <v>-0.86066425529466528</v>
      </c>
      <c r="AW172" s="4">
        <f t="shared" si="570"/>
        <v>0.27473009849609298</v>
      </c>
      <c r="AY172" s="2">
        <f t="shared" si="520"/>
        <v>87.338979833320508</v>
      </c>
      <c r="AZ172" s="2">
        <f t="shared" si="571"/>
        <v>86.573299258742182</v>
      </c>
      <c r="BA172" s="2">
        <f t="shared" si="572"/>
        <v>85.330479260991126</v>
      </c>
      <c r="BB172" s="2">
        <f t="shared" si="573"/>
        <v>86.165460346227945</v>
      </c>
      <c r="BC172" s="2">
        <f t="shared" si="574"/>
        <v>86.393531227845031</v>
      </c>
      <c r="BD172" s="2">
        <f t="shared" si="575"/>
        <v>86.121261072189697</v>
      </c>
      <c r="BE172" s="2">
        <f t="shared" si="576"/>
        <v>88.207362755206631</v>
      </c>
      <c r="BF172" s="2">
        <f t="shared" si="577"/>
        <v>90.097164006710813</v>
      </c>
      <c r="BG172" s="2">
        <f t="shared" si="578"/>
        <v>90.029768084878825</v>
      </c>
      <c r="BH172" s="2">
        <f t="shared" si="579"/>
        <v>88.730267375396778</v>
      </c>
      <c r="BI172" s="2">
        <f t="shared" si="580"/>
        <v>88.636267676933002</v>
      </c>
      <c r="BJ172" s="2">
        <f t="shared" si="581"/>
        <v>88.998908574505435</v>
      </c>
      <c r="BK172" s="2">
        <f t="shared" si="582"/>
        <v>89.940120458888373</v>
      </c>
      <c r="BL172" s="2">
        <f t="shared" si="583"/>
        <v>90.325943499631393</v>
      </c>
      <c r="BM172" s="2">
        <f t="shared" si="584"/>
        <v>91.540058043113646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119.6753852536747</v>
      </c>
      <c r="DL172" s="2">
        <f t="shared" si="585"/>
        <v>124.41743100995734</v>
      </c>
      <c r="DM172" s="2">
        <f t="shared" si="585"/>
        <v>126.76839127579733</v>
      </c>
      <c r="DN172" s="2">
        <f t="shared" si="585"/>
        <v>126.7665059099437</v>
      </c>
      <c r="DO172" s="2">
        <f t="shared" si="585"/>
        <v>125.26989304993251</v>
      </c>
      <c r="DP172" s="2">
        <f t="shared" si="585"/>
        <v>140.58743456614505</v>
      </c>
      <c r="DQ172" s="2">
        <f t="shared" si="585"/>
        <v>126.3208719772404</v>
      </c>
      <c r="DR172" s="2">
        <f t="shared" si="585"/>
        <v>135.07067283072547</v>
      </c>
      <c r="DS172" s="2">
        <f t="shared" si="585"/>
        <v>130.88249392712549</v>
      </c>
      <c r="DT172" s="2">
        <f t="shared" si="585"/>
        <v>137.27247463252726</v>
      </c>
      <c r="DU172" s="2">
        <f t="shared" si="585"/>
        <v>128.02376197249882</v>
      </c>
      <c r="DV172" s="2">
        <f t="shared" si="585"/>
        <v>134.66331524966265</v>
      </c>
      <c r="DW172" s="2">
        <f t="shared" si="585"/>
        <v>125.24060542728962</v>
      </c>
      <c r="DX172" s="2">
        <f t="shared" si="585"/>
        <v>122.70649775686618</v>
      </c>
      <c r="DY172" s="2">
        <f t="shared" si="585"/>
        <v>121.98401325757578</v>
      </c>
      <c r="EA172" s="2">
        <f t="shared" si="440"/>
        <v>87.235292961074137</v>
      </c>
      <c r="EB172" s="2">
        <f t="shared" si="502"/>
        <v>86.380844029850749</v>
      </c>
      <c r="EC172" s="2">
        <f t="shared" si="503"/>
        <v>84.481129442389999</v>
      </c>
      <c r="ED172" s="2">
        <f t="shared" si="504"/>
        <v>85.406086861478457</v>
      </c>
      <c r="EE172" s="2">
        <f t="shared" si="505"/>
        <v>85.878247789744421</v>
      </c>
      <c r="EF172" s="2">
        <f t="shared" si="506"/>
        <v>85.591493484731018</v>
      </c>
      <c r="EG172" s="2">
        <f t="shared" si="507"/>
        <v>87.53564983765618</v>
      </c>
      <c r="EH172" s="2">
        <f t="shared" si="508"/>
        <v>89.895070760654562</v>
      </c>
      <c r="EI172" s="2">
        <f t="shared" si="509"/>
        <v>89.707660037597705</v>
      </c>
      <c r="EJ172" s="2">
        <f t="shared" si="510"/>
        <v>88.950398519290744</v>
      </c>
      <c r="EK172" s="2">
        <f t="shared" si="511"/>
        <v>87.85866771064326</v>
      </c>
      <c r="EL172" s="2">
        <f t="shared" si="512"/>
        <v>88.74483953387697</v>
      </c>
      <c r="EM172" s="2">
        <f t="shared" si="513"/>
        <v>90.030986681256579</v>
      </c>
      <c r="EN172" s="2">
        <f t="shared" si="514"/>
        <v>90.946220453153728</v>
      </c>
      <c r="EO172" s="2">
        <f t="shared" si="515"/>
        <v>93.089494547062287</v>
      </c>
      <c r="EQ172" s="2">
        <f t="shared" si="516"/>
        <v>87.392757484638508</v>
      </c>
      <c r="ER172" s="2">
        <f t="shared" si="586"/>
        <v>86.689706702544044</v>
      </c>
      <c r="ES172" s="2">
        <f t="shared" si="586"/>
        <v>85.781080218199492</v>
      </c>
      <c r="ET172" s="2">
        <f t="shared" si="586"/>
        <v>86.546769706812981</v>
      </c>
      <c r="EU172" s="2">
        <f t="shared" si="586"/>
        <v>86.649979033419072</v>
      </c>
      <c r="EV172" s="2">
        <f t="shared" si="586"/>
        <v>86.402027200644426</v>
      </c>
      <c r="EW172" s="2">
        <f t="shared" si="586"/>
        <v>88.523088002516573</v>
      </c>
      <c r="EX172" s="2">
        <f t="shared" si="586"/>
        <v>90.179429021426415</v>
      </c>
      <c r="EY172" s="2">
        <f t="shared" si="586"/>
        <v>90.146687501311931</v>
      </c>
      <c r="EZ172" s="2">
        <f t="shared" si="586"/>
        <v>88.638411984662326</v>
      </c>
      <c r="FA172" s="2">
        <f t="shared" si="586"/>
        <v>88.953512478154707</v>
      </c>
      <c r="FB172" s="2">
        <f t="shared" si="586"/>
        <v>89.113618628990395</v>
      </c>
      <c r="FC172" s="2">
        <f t="shared" si="586"/>
        <v>89.882522304767249</v>
      </c>
      <c r="FD172" s="2">
        <f t="shared" si="586"/>
        <v>89.930114854202401</v>
      </c>
      <c r="FE172" s="2">
        <f t="shared" si="586"/>
        <v>90.372151939323359</v>
      </c>
      <c r="FG172" s="2">
        <f t="shared" si="518"/>
        <v>0.99995092011291453</v>
      </c>
      <c r="FH172" s="2">
        <f t="shared" si="587"/>
        <v>0.99992848859763861</v>
      </c>
      <c r="FI172" s="2">
        <f t="shared" si="587"/>
        <v>0.99993786054464895</v>
      </c>
      <c r="FJ172" s="2">
        <f t="shared" si="587"/>
        <v>0.99993658824952025</v>
      </c>
      <c r="FK172" s="2">
        <f t="shared" si="587"/>
        <v>0.99993538668289794</v>
      </c>
      <c r="FL172" s="2">
        <f t="shared" si="587"/>
        <v>0.99992751746326669</v>
      </c>
      <c r="FM172" s="2">
        <f t="shared" si="587"/>
        <v>0.99993261021718916</v>
      </c>
      <c r="FN172" s="2">
        <f t="shared" si="587"/>
        <v>0.99993374112666411</v>
      </c>
      <c r="FO172" s="2">
        <f t="shared" si="587"/>
        <v>0.9999350567254367</v>
      </c>
      <c r="FP172" s="2">
        <f t="shared" si="587"/>
        <v>0.99992738979918194</v>
      </c>
      <c r="FQ172" s="2">
        <f t="shared" si="587"/>
        <v>0.99992383990166989</v>
      </c>
      <c r="FR172" s="2">
        <f t="shared" si="587"/>
        <v>0.99993215175373629</v>
      </c>
      <c r="FS172" s="2">
        <f t="shared" si="587"/>
        <v>0.99992579455113217</v>
      </c>
      <c r="FT172" s="2">
        <f t="shared" si="587"/>
        <v>0.99993387323908822</v>
      </c>
      <c r="FU172" s="2">
        <f t="shared" si="587"/>
        <v>0.99991706386496348</v>
      </c>
      <c r="FW172" s="2">
        <f t="shared" si="536"/>
        <v>0.64836646292502931</v>
      </c>
      <c r="FX172" s="2">
        <f t="shared" si="588"/>
        <v>0.61430271764776945</v>
      </c>
      <c r="FY172" s="2">
        <f t="shared" si="589"/>
        <v>0.65134936409823152</v>
      </c>
      <c r="FZ172" s="2">
        <f t="shared" si="590"/>
        <v>0.66341906628316305</v>
      </c>
      <c r="GA172" s="2">
        <f t="shared" si="591"/>
        <v>0.66439996752341468</v>
      </c>
      <c r="GB172" s="2">
        <f t="shared" si="592"/>
        <v>0.64868534376333453</v>
      </c>
      <c r="GC172" s="2">
        <f t="shared" si="593"/>
        <v>0.67761123041946669</v>
      </c>
      <c r="GD172" s="2">
        <f t="shared" si="594"/>
        <v>0.70017294739524483</v>
      </c>
      <c r="GE172" s="2">
        <f t="shared" si="595"/>
        <v>0.72759461569051664</v>
      </c>
      <c r="GF172" s="2">
        <f t="shared" si="596"/>
        <v>0.71682523032879297</v>
      </c>
      <c r="GG172" s="2">
        <f t="shared" si="597"/>
        <v>0.70744365936170606</v>
      </c>
      <c r="GH172" s="2">
        <f t="shared" si="598"/>
        <v>0.68049831431705687</v>
      </c>
      <c r="GI172" s="2">
        <f t="shared" si="599"/>
        <v>0.62963904299582352</v>
      </c>
      <c r="GJ172" s="2">
        <f t="shared" si="600"/>
        <v>0.61251228064130669</v>
      </c>
      <c r="GK172" s="2">
        <f t="shared" si="601"/>
        <v>0.57108474258440822</v>
      </c>
      <c r="GM172" s="86">
        <f t="shared" si="537"/>
        <v>0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0</v>
      </c>
      <c r="HA172" s="86">
        <f t="shared" si="615"/>
        <v>0</v>
      </c>
      <c r="HC172" s="86">
        <f t="shared" si="538"/>
        <v>2.2893308302680618E-253</v>
      </c>
      <c r="HD172" s="86">
        <f t="shared" si="616"/>
        <v>9.5872989506398595E-270</v>
      </c>
      <c r="HE172" s="86">
        <f t="shared" si="617"/>
        <v>0</v>
      </c>
      <c r="HF172" s="86">
        <f t="shared" si="618"/>
        <v>5.2671149626280627E-301</v>
      </c>
      <c r="HG172" s="86">
        <f t="shared" si="619"/>
        <v>0</v>
      </c>
      <c r="HH172" s="86">
        <f t="shared" si="620"/>
        <v>0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0</v>
      </c>
      <c r="HN172" s="86">
        <f t="shared" si="626"/>
        <v>7.6429568755311025E-289</v>
      </c>
      <c r="HO172" s="86">
        <f t="shared" si="627"/>
        <v>6.6202018584744294E-214</v>
      </c>
      <c r="HP172" s="86">
        <f t="shared" si="628"/>
        <v>1.4989294509923832E-300</v>
      </c>
      <c r="HQ172" s="86">
        <f t="shared" si="629"/>
        <v>1.0352345666206758E-208</v>
      </c>
      <c r="HS172" s="86">
        <f t="shared" si="539"/>
        <v>8.5477914299627949E-21</v>
      </c>
      <c r="HT172" s="86">
        <f t="shared" si="630"/>
        <v>2.6854892438221358E-22</v>
      </c>
      <c r="HU172" s="86">
        <f t="shared" si="631"/>
        <v>2.0683761098024305E-27</v>
      </c>
      <c r="HV172" s="86">
        <f t="shared" si="632"/>
        <v>1.916417387927743E-26</v>
      </c>
      <c r="HW172" s="86">
        <f t="shared" si="633"/>
        <v>1.5083709846613825E-26</v>
      </c>
      <c r="HX172" s="86">
        <f t="shared" si="634"/>
        <v>2.1646284320996922E-29</v>
      </c>
      <c r="HY172" s="86">
        <f t="shared" si="635"/>
        <v>2.8392445405581607E-29</v>
      </c>
      <c r="HZ172" s="86">
        <f t="shared" si="636"/>
        <v>2.8262412372679772E-32</v>
      </c>
      <c r="IA172" s="86">
        <f t="shared" si="637"/>
        <v>7.4200229750986524E-33</v>
      </c>
      <c r="IB172" s="86">
        <f t="shared" si="638"/>
        <v>1.0536804129320073E-33</v>
      </c>
      <c r="IC172" s="86">
        <f t="shared" si="639"/>
        <v>8.9495449794446891E-35</v>
      </c>
      <c r="ID172" s="86">
        <f t="shared" si="640"/>
        <v>8.7016742646264601E-32</v>
      </c>
      <c r="IE172" s="86">
        <f t="shared" si="641"/>
        <v>1.989961856051649E-26</v>
      </c>
      <c r="IF172" s="86">
        <f t="shared" si="642"/>
        <v>2.1699519824377074E-28</v>
      </c>
      <c r="IG172" s="86">
        <f t="shared" si="643"/>
        <v>5.3872799215498793E-25</v>
      </c>
      <c r="II172" s="86">
        <f t="shared" si="540"/>
        <v>0.40088303729875657</v>
      </c>
      <c r="IJ172" s="86">
        <f t="shared" si="541"/>
        <v>0.48480740873254757</v>
      </c>
      <c r="IK172" s="86">
        <f t="shared" si="542"/>
        <v>0.33009006475421315</v>
      </c>
      <c r="IL172" s="86">
        <f t="shared" si="543"/>
        <v>0.29235611848838955</v>
      </c>
      <c r="IM172" s="86">
        <f t="shared" si="544"/>
        <v>0.29000082167704477</v>
      </c>
      <c r="IN172" s="86">
        <f t="shared" si="545"/>
        <v>0.31078819692669912</v>
      </c>
      <c r="IO172" s="86">
        <f t="shared" si="546"/>
        <v>0.2317195420817913</v>
      </c>
      <c r="IP172" s="86">
        <f t="shared" si="547"/>
        <v>0.16287284866546237</v>
      </c>
      <c r="IQ172" s="86">
        <f t="shared" si="548"/>
        <v>0.11129756887120794</v>
      </c>
      <c r="IR172" s="86">
        <f t="shared" si="549"/>
        <v>0.12895570884532234</v>
      </c>
      <c r="IS172" s="86">
        <f t="shared" si="550"/>
        <v>0.13652398738503527</v>
      </c>
      <c r="IT172" s="86">
        <f t="shared" si="551"/>
        <v>0.21326024276887112</v>
      </c>
      <c r="IU172" s="86">
        <f t="shared" si="552"/>
        <v>0.39515222719341248</v>
      </c>
      <c r="IV172" s="86">
        <f t="shared" si="553"/>
        <v>0.46000762444912358</v>
      </c>
      <c r="IW172" s="86">
        <f t="shared" si="554"/>
        <v>0.50444606104750911</v>
      </c>
      <c r="IY172" s="86">
        <f t="shared" si="555"/>
        <v>0.40088303729875657</v>
      </c>
      <c r="IZ172" s="86">
        <f t="shared" si="556"/>
        <v>0.48480740873254757</v>
      </c>
      <c r="JA172" s="86">
        <f t="shared" si="557"/>
        <v>0.33009006475421315</v>
      </c>
      <c r="JB172" s="86">
        <f t="shared" si="558"/>
        <v>0.29235611848838955</v>
      </c>
      <c r="JC172" s="86">
        <f t="shared" si="559"/>
        <v>0.29000082167704477</v>
      </c>
      <c r="JD172" s="86">
        <f t="shared" si="560"/>
        <v>0.31078819692669912</v>
      </c>
      <c r="JE172" s="86">
        <f t="shared" si="561"/>
        <v>0.2317195420817913</v>
      </c>
      <c r="JF172" s="86">
        <f t="shared" si="562"/>
        <v>0.16287284866546237</v>
      </c>
      <c r="JG172" s="86">
        <f t="shared" si="563"/>
        <v>0.11129756887120794</v>
      </c>
      <c r="JH172" s="86">
        <f t="shared" si="564"/>
        <v>0.12895570884532234</v>
      </c>
      <c r="JI172" s="86">
        <f t="shared" si="565"/>
        <v>0.13652398738503527</v>
      </c>
      <c r="JJ172" s="86">
        <f t="shared" si="566"/>
        <v>0.21326024276887112</v>
      </c>
      <c r="JK172" s="86">
        <f t="shared" si="567"/>
        <v>0.39515222719341248</v>
      </c>
      <c r="JL172" s="86">
        <f t="shared" si="568"/>
        <v>0.46000762444912358</v>
      </c>
      <c r="JM172" s="86">
        <f t="shared" si="569"/>
        <v>0.50444606104750911</v>
      </c>
    </row>
    <row r="173" spans="2:273" x14ac:dyDescent="0.25">
      <c r="B173" s="2">
        <v>146</v>
      </c>
      <c r="C173" s="37">
        <v>88.183000000000007</v>
      </c>
      <c r="D173" s="37">
        <v>89.07</v>
      </c>
      <c r="E173" s="37">
        <v>87</v>
      </c>
      <c r="F173" s="37">
        <v>88.281000000000006</v>
      </c>
      <c r="G173" s="37">
        <v>84.561000000000007</v>
      </c>
      <c r="H173" s="37">
        <v>84.876999999999995</v>
      </c>
      <c r="I173" s="37">
        <v>88.596000000000004</v>
      </c>
      <c r="J173" s="37">
        <v>89.491</v>
      </c>
      <c r="K173" s="37">
        <v>88.525999999999996</v>
      </c>
      <c r="L173" s="37">
        <v>87.087999999999994</v>
      </c>
      <c r="M173" s="37">
        <v>88.543999999999997</v>
      </c>
      <c r="N173" s="37">
        <v>87.86</v>
      </c>
      <c r="O173" s="37">
        <v>88.316000000000003</v>
      </c>
      <c r="P173" s="37">
        <v>92.61</v>
      </c>
      <c r="Q173" s="37">
        <v>109.203</v>
      </c>
      <c r="S173" s="4">
        <f t="shared" si="441"/>
        <v>87.219438316046066</v>
      </c>
      <c r="T173" s="4">
        <f t="shared" si="442"/>
        <v>86.570960927455502</v>
      </c>
      <c r="U173" s="4">
        <f t="shared" si="443"/>
        <v>85.238713847239282</v>
      </c>
      <c r="V173" s="4">
        <f t="shared" si="444"/>
        <v>86.064710094639651</v>
      </c>
      <c r="W173" s="4">
        <f t="shared" si="445"/>
        <v>86.287770581727216</v>
      </c>
      <c r="X173" s="4">
        <f t="shared" si="446"/>
        <v>86.014325525149374</v>
      </c>
      <c r="Y173" s="4">
        <f t="shared" si="447"/>
        <v>88.105171173332565</v>
      </c>
      <c r="Z173" s="4">
        <f t="shared" si="448"/>
        <v>89.960202514290685</v>
      </c>
      <c r="AA173" s="4">
        <f t="shared" si="449"/>
        <v>89.910371829379784</v>
      </c>
      <c r="AB173" s="4">
        <f t="shared" si="450"/>
        <v>88.594660765006566</v>
      </c>
      <c r="AC173" s="4">
        <f t="shared" si="451"/>
        <v>88.525563246791179</v>
      </c>
      <c r="AD173" s="4">
        <f t="shared" si="452"/>
        <v>88.888119099239688</v>
      </c>
      <c r="AE173" s="4">
        <f t="shared" si="453"/>
        <v>90.090510013955139</v>
      </c>
      <c r="AF173" s="4">
        <f t="shared" si="454"/>
        <v>93.979654694773757</v>
      </c>
      <c r="AG173" s="4">
        <f t="shared" si="455"/>
        <v>109.54519741939869</v>
      </c>
      <c r="AI173" s="4">
        <f t="shared" si="456"/>
        <v>0.96356168395394093</v>
      </c>
      <c r="AJ173" s="4">
        <f t="shared" si="457"/>
        <v>2.4990390725444911</v>
      </c>
      <c r="AK173" s="4">
        <f t="shared" si="458"/>
        <v>1.761286152760718</v>
      </c>
      <c r="AL173" s="4">
        <f t="shared" si="459"/>
        <v>2.2162899053603553</v>
      </c>
      <c r="AM173" s="4">
        <f t="shared" si="460"/>
        <v>-1.7267705817272088</v>
      </c>
      <c r="AN173" s="4">
        <f t="shared" si="461"/>
        <v>-1.1373255251493788</v>
      </c>
      <c r="AO173" s="4">
        <f t="shared" si="462"/>
        <v>0.49082882666743899</v>
      </c>
      <c r="AP173" s="4">
        <f t="shared" si="463"/>
        <v>-0.46920251429068571</v>
      </c>
      <c r="AQ173" s="4">
        <f t="shared" si="464"/>
        <v>-1.3843718293797878</v>
      </c>
      <c r="AR173" s="4">
        <f t="shared" si="465"/>
        <v>-1.506660765006572</v>
      </c>
      <c r="AS173" s="4">
        <f t="shared" si="466"/>
        <v>1.8436753208817436E-2</v>
      </c>
      <c r="AT173" s="4">
        <f t="shared" si="467"/>
        <v>-1.0281190992396887</v>
      </c>
      <c r="AU173" s="4">
        <f t="shared" si="468"/>
        <v>-1.7745100139551369</v>
      </c>
      <c r="AV173" s="4">
        <f t="shared" si="570"/>
        <v>-1.3696546947737573</v>
      </c>
      <c r="AW173" s="4">
        <f t="shared" si="570"/>
        <v>-0.34219741939868698</v>
      </c>
      <c r="AY173" s="2">
        <f t="shared" si="520"/>
        <v>87.219438316046066</v>
      </c>
      <c r="AZ173" s="2">
        <f t="shared" si="571"/>
        <v>86.43553971587157</v>
      </c>
      <c r="BA173" s="2">
        <f t="shared" si="572"/>
        <v>85.200491673012351</v>
      </c>
      <c r="BB173" s="2">
        <f t="shared" si="573"/>
        <v>86.046567673933311</v>
      </c>
      <c r="BC173" s="2">
        <f t="shared" si="574"/>
        <v>86.268767419663391</v>
      </c>
      <c r="BD173" s="2">
        <f t="shared" si="575"/>
        <v>85.974155812929098</v>
      </c>
      <c r="BE173" s="2">
        <f t="shared" si="576"/>
        <v>88.097723124893889</v>
      </c>
      <c r="BF173" s="2">
        <f t="shared" si="577"/>
        <v>89.959314269953438</v>
      </c>
      <c r="BG173" s="2">
        <f t="shared" si="578"/>
        <v>89.910265767948687</v>
      </c>
      <c r="BH173" s="2">
        <f t="shared" si="579"/>
        <v>88.594375980082361</v>
      </c>
      <c r="BI173" s="2">
        <f t="shared" si="580"/>
        <v>88.52510459530734</v>
      </c>
      <c r="BJ173" s="2">
        <f t="shared" si="581"/>
        <v>88.880736512526468</v>
      </c>
      <c r="BK173" s="2">
        <f t="shared" si="582"/>
        <v>89.825261808977444</v>
      </c>
      <c r="BL173" s="2">
        <f t="shared" si="583"/>
        <v>90.177142716965534</v>
      </c>
      <c r="BM173" s="2">
        <f t="shared" si="584"/>
        <v>91.365454734674017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119.77384732100519</v>
      </c>
      <c r="DL173" s="2">
        <f t="shared" si="585"/>
        <v>124.55495634095635</v>
      </c>
      <c r="DM173" s="2">
        <f t="shared" si="585"/>
        <v>126.92629240150089</v>
      </c>
      <c r="DN173" s="2">
        <f t="shared" si="585"/>
        <v>126.92837288930581</v>
      </c>
      <c r="DO173" s="2">
        <f t="shared" si="585"/>
        <v>125.41088029689607</v>
      </c>
      <c r="DP173" s="2">
        <f t="shared" si="585"/>
        <v>140.85208345187289</v>
      </c>
      <c r="DQ173" s="2">
        <f t="shared" si="585"/>
        <v>126.46904311193785</v>
      </c>
      <c r="DR173" s="2">
        <f t="shared" si="585"/>
        <v>135.27536984352776</v>
      </c>
      <c r="DS173" s="2">
        <f t="shared" si="585"/>
        <v>131.05702834008099</v>
      </c>
      <c r="DT173" s="2">
        <f t="shared" si="585"/>
        <v>137.50920625889046</v>
      </c>
      <c r="DU173" s="2">
        <f t="shared" si="585"/>
        <v>128.1979957325747</v>
      </c>
      <c r="DV173" s="2">
        <f t="shared" si="585"/>
        <v>134.88912010796224</v>
      </c>
      <c r="DW173" s="2">
        <f t="shared" si="585"/>
        <v>125.39930725462303</v>
      </c>
      <c r="DX173" s="2">
        <f t="shared" si="585"/>
        <v>122.85711642411643</v>
      </c>
      <c r="DY173" s="2">
        <f t="shared" si="585"/>
        <v>122.13411319073086</v>
      </c>
      <c r="EA173" s="2">
        <f t="shared" si="440"/>
        <v>87.110317457573402</v>
      </c>
      <c r="EB173" s="2">
        <f t="shared" si="502"/>
        <v>86.232233928571432</v>
      </c>
      <c r="EC173" s="2">
        <f t="shared" si="503"/>
        <v>84.30532065648498</v>
      </c>
      <c r="ED173" s="2">
        <f t="shared" si="504"/>
        <v>85.247279694744805</v>
      </c>
      <c r="EE173" s="2">
        <f t="shared" si="505"/>
        <v>85.726773643037035</v>
      </c>
      <c r="EF173" s="2">
        <f t="shared" si="506"/>
        <v>85.416624015206466</v>
      </c>
      <c r="EG173" s="2">
        <f t="shared" si="507"/>
        <v>87.39199332691507</v>
      </c>
      <c r="EH173" s="2">
        <f t="shared" si="508"/>
        <v>89.747771084337359</v>
      </c>
      <c r="EI173" s="2">
        <f t="shared" si="509"/>
        <v>89.573556643910152</v>
      </c>
      <c r="EJ173" s="2">
        <f t="shared" si="510"/>
        <v>88.825381803885534</v>
      </c>
      <c r="EK173" s="2">
        <f t="shared" si="511"/>
        <v>87.710519193561225</v>
      </c>
      <c r="EL173" s="2">
        <f t="shared" si="512"/>
        <v>88.614042504130268</v>
      </c>
      <c r="EM173" s="2">
        <f t="shared" si="513"/>
        <v>89.921682534562592</v>
      </c>
      <c r="EN173" s="2">
        <f t="shared" si="514"/>
        <v>90.833135639926525</v>
      </c>
      <c r="EO173" s="2">
        <f t="shared" si="515"/>
        <v>93.010758908102446</v>
      </c>
      <c r="EQ173" s="2">
        <f t="shared" si="516"/>
        <v>87.271226197868998</v>
      </c>
      <c r="ER173" s="2">
        <f t="shared" si="586"/>
        <v>86.54802545429132</v>
      </c>
      <c r="ES173" s="2">
        <f t="shared" si="586"/>
        <v>85.633898148667086</v>
      </c>
      <c r="ET173" s="2">
        <f t="shared" si="586"/>
        <v>86.412874101204849</v>
      </c>
      <c r="EU173" s="2">
        <f t="shared" si="586"/>
        <v>86.515033295178299</v>
      </c>
      <c r="EV173" s="2">
        <f t="shared" si="586"/>
        <v>86.244060843004149</v>
      </c>
      <c r="EW173" s="2">
        <f t="shared" si="586"/>
        <v>88.400502277098155</v>
      </c>
      <c r="EX173" s="2">
        <f t="shared" si="586"/>
        <v>90.038104693152547</v>
      </c>
      <c r="EY173" s="2">
        <f t="shared" si="586"/>
        <v>90.021938867470396</v>
      </c>
      <c r="EZ173" s="2">
        <f t="shared" si="586"/>
        <v>88.506763542041114</v>
      </c>
      <c r="FA173" s="2">
        <f t="shared" si="586"/>
        <v>88.82845511334763</v>
      </c>
      <c r="FB173" s="2">
        <f t="shared" si="586"/>
        <v>88.990845172788184</v>
      </c>
      <c r="FC173" s="2">
        <f t="shared" si="586"/>
        <v>89.769847361101313</v>
      </c>
      <c r="FD173" s="2">
        <f t="shared" si="586"/>
        <v>89.795617659615019</v>
      </c>
      <c r="FE173" s="2">
        <f t="shared" si="586"/>
        <v>90.234760562549468</v>
      </c>
      <c r="FG173" s="2">
        <f t="shared" si="518"/>
        <v>0.99995523841768086</v>
      </c>
      <c r="FH173" s="2">
        <f t="shared" si="587"/>
        <v>0.9999347804155323</v>
      </c>
      <c r="FI173" s="2">
        <f t="shared" si="587"/>
        <v>0.99994332783330753</v>
      </c>
      <c r="FJ173" s="2">
        <f t="shared" si="587"/>
        <v>0.99994216747354059</v>
      </c>
      <c r="FK173" s="2">
        <f t="shared" si="587"/>
        <v>0.99994107161941226</v>
      </c>
      <c r="FL173" s="2">
        <f t="shared" si="587"/>
        <v>0.99993389471923699</v>
      </c>
      <c r="FM173" s="2">
        <f t="shared" si="587"/>
        <v>0.99993853942317978</v>
      </c>
      <c r="FN173" s="2">
        <f t="shared" si="587"/>
        <v>0.99993957083700835</v>
      </c>
      <c r="FO173" s="2">
        <f t="shared" si="587"/>
        <v>0.99994077069120069</v>
      </c>
      <c r="FP173" s="2">
        <f t="shared" si="587"/>
        <v>0.99993377828672159</v>
      </c>
      <c r="FQ173" s="2">
        <f t="shared" si="587"/>
        <v>0.9999305406993314</v>
      </c>
      <c r="FR173" s="2">
        <f t="shared" si="587"/>
        <v>0.99993812129456594</v>
      </c>
      <c r="FS173" s="2">
        <f t="shared" si="587"/>
        <v>0.99993232338441396</v>
      </c>
      <c r="FT173" s="2">
        <f t="shared" si="587"/>
        <v>0.99993969132637472</v>
      </c>
      <c r="FU173" s="2">
        <f t="shared" si="587"/>
        <v>0.99992436079389679</v>
      </c>
      <c r="FW173" s="2">
        <f t="shared" si="536"/>
        <v>0.66906736696883817</v>
      </c>
      <c r="FX173" s="2">
        <f t="shared" si="588"/>
        <v>0.63588278631280815</v>
      </c>
      <c r="FY173" s="2">
        <f t="shared" si="589"/>
        <v>0.67196350906544156</v>
      </c>
      <c r="FZ173" s="2">
        <f t="shared" si="590"/>
        <v>0.68366616367319688</v>
      </c>
      <c r="GA173" s="2">
        <f t="shared" si="591"/>
        <v>0.68461610970475406</v>
      </c>
      <c r="GB173" s="2">
        <f t="shared" si="592"/>
        <v>0.66937704789683661</v>
      </c>
      <c r="GC173" s="2">
        <f t="shared" si="593"/>
        <v>0.69739400907737426</v>
      </c>
      <c r="GD173" s="2">
        <f t="shared" si="594"/>
        <v>0.71914509581617669</v>
      </c>
      <c r="GE173" s="2">
        <f t="shared" si="595"/>
        <v>0.74546239596509123</v>
      </c>
      <c r="GF173" s="2">
        <f t="shared" si="596"/>
        <v>0.7351422630693023</v>
      </c>
      <c r="GG173" s="2">
        <f t="shared" si="597"/>
        <v>0.72613568950800911</v>
      </c>
      <c r="GH173" s="2">
        <f t="shared" si="598"/>
        <v>0.70018231940851461</v>
      </c>
      <c r="GI173" s="2">
        <f t="shared" si="599"/>
        <v>0.65084873881635819</v>
      </c>
      <c r="GJ173" s="2">
        <f t="shared" si="600"/>
        <v>0.63413286251555645</v>
      </c>
      <c r="GK173" s="2">
        <f t="shared" si="601"/>
        <v>0.59348271711496448</v>
      </c>
      <c r="GM173" s="86">
        <f t="shared" si="537"/>
        <v>0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0</v>
      </c>
      <c r="HC173" s="86">
        <f t="shared" si="538"/>
        <v>5.5766010063346499E-261</v>
      </c>
      <c r="HD173" s="86">
        <f t="shared" si="616"/>
        <v>5.5120533018174556E-278</v>
      </c>
      <c r="HE173" s="86">
        <f t="shared" si="617"/>
        <v>0</v>
      </c>
      <c r="HF173" s="86">
        <f t="shared" si="618"/>
        <v>0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1.7570800431409659E-297</v>
      </c>
      <c r="HO173" s="86">
        <f t="shared" si="627"/>
        <v>2.0672151627360873E-220</v>
      </c>
      <c r="HP173" s="86">
        <f t="shared" si="628"/>
        <v>0</v>
      </c>
      <c r="HQ173" s="86">
        <f t="shared" si="629"/>
        <v>5.1609572091655958E-215</v>
      </c>
      <c r="HS173" s="86">
        <f t="shared" si="539"/>
        <v>5.4722351476583901E-22</v>
      </c>
      <c r="HT173" s="86">
        <f t="shared" si="630"/>
        <v>1.3676905781881046E-23</v>
      </c>
      <c r="HU173" s="86">
        <f t="shared" si="631"/>
        <v>5.3500593435917504E-29</v>
      </c>
      <c r="HV173" s="86">
        <f t="shared" si="632"/>
        <v>5.3243816557014446E-28</v>
      </c>
      <c r="HW173" s="86">
        <f t="shared" si="633"/>
        <v>4.1822133411956542E-28</v>
      </c>
      <c r="HX173" s="86">
        <f t="shared" si="634"/>
        <v>3.8523594974266001E-31</v>
      </c>
      <c r="HY173" s="86">
        <f t="shared" si="635"/>
        <v>5.5832553314215655E-31</v>
      </c>
      <c r="HZ173" s="86">
        <f t="shared" si="636"/>
        <v>4.1285195311646405E-34</v>
      </c>
      <c r="IA173" s="86">
        <f t="shared" si="637"/>
        <v>1.1115832779493192E-34</v>
      </c>
      <c r="IB173" s="86">
        <f t="shared" si="638"/>
        <v>1.4397682356178681E-35</v>
      </c>
      <c r="IC173" s="86">
        <f t="shared" si="639"/>
        <v>9.9268153691229352E-37</v>
      </c>
      <c r="ID173" s="86">
        <f t="shared" si="640"/>
        <v>1.3131212336927966E-33</v>
      </c>
      <c r="IE173" s="86">
        <f t="shared" si="641"/>
        <v>5.1870178420802164E-28</v>
      </c>
      <c r="IF173" s="86">
        <f t="shared" si="642"/>
        <v>3.7415721620127126E-30</v>
      </c>
      <c r="IG173" s="86">
        <f t="shared" si="643"/>
        <v>1.2266029758361302E-26</v>
      </c>
      <c r="II173" s="86">
        <f t="shared" si="540"/>
        <v>0.3395245964039974</v>
      </c>
      <c r="IJ173" s="86">
        <f t="shared" si="541"/>
        <v>0.4211460089880158</v>
      </c>
      <c r="IK173" s="86">
        <f t="shared" si="542"/>
        <v>0.26585833677837062</v>
      </c>
      <c r="IL173" s="86">
        <f t="shared" si="543"/>
        <v>0.23277971279001927</v>
      </c>
      <c r="IM173" s="86">
        <f t="shared" si="544"/>
        <v>0.23081509024398567</v>
      </c>
      <c r="IN173" s="86">
        <f t="shared" si="545"/>
        <v>0.24520868088698961</v>
      </c>
      <c r="IO173" s="86">
        <f t="shared" si="546"/>
        <v>0.17915696668249165</v>
      </c>
      <c r="IP173" s="86">
        <f t="shared" si="547"/>
        <v>0.12189558818110303</v>
      </c>
      <c r="IQ173" s="86">
        <f t="shared" si="548"/>
        <v>8.1569692002378263E-2</v>
      </c>
      <c r="IR173" s="86">
        <f t="shared" si="549"/>
        <v>9.5167837910131101E-2</v>
      </c>
      <c r="IS173" s="86">
        <f t="shared" si="550"/>
        <v>0.10015619882441959</v>
      </c>
      <c r="IT173" s="86">
        <f t="shared" si="551"/>
        <v>0.16280895583688182</v>
      </c>
      <c r="IU173" s="86">
        <f t="shared" si="552"/>
        <v>0.32411315524428957</v>
      </c>
      <c r="IV173" s="86">
        <f t="shared" si="553"/>
        <v>0.40420664800801936</v>
      </c>
      <c r="IW173" s="86">
        <f t="shared" si="554"/>
        <v>0.46788614844520776</v>
      </c>
      <c r="IY173" s="86">
        <f t="shared" si="555"/>
        <v>0.3395245964039974</v>
      </c>
      <c r="IZ173" s="86">
        <f t="shared" si="556"/>
        <v>0.4211460089880158</v>
      </c>
      <c r="JA173" s="86">
        <f t="shared" si="557"/>
        <v>0.26585833677837062</v>
      </c>
      <c r="JB173" s="86">
        <f t="shared" si="558"/>
        <v>0.23277971279001927</v>
      </c>
      <c r="JC173" s="86">
        <f t="shared" si="559"/>
        <v>0.23081509024398567</v>
      </c>
      <c r="JD173" s="86">
        <f t="shared" si="560"/>
        <v>0.24520868088698961</v>
      </c>
      <c r="JE173" s="86">
        <f t="shared" si="561"/>
        <v>0.17915696668249165</v>
      </c>
      <c r="JF173" s="86">
        <f t="shared" si="562"/>
        <v>0.12189558818110303</v>
      </c>
      <c r="JG173" s="86">
        <f t="shared" si="563"/>
        <v>8.1569692002378263E-2</v>
      </c>
      <c r="JH173" s="86">
        <f t="shared" si="564"/>
        <v>9.5167837910131101E-2</v>
      </c>
      <c r="JI173" s="86">
        <f t="shared" si="565"/>
        <v>0.10015619882441959</v>
      </c>
      <c r="JJ173" s="86">
        <f t="shared" si="566"/>
        <v>0.16280895583688182</v>
      </c>
      <c r="JK173" s="86">
        <f t="shared" si="567"/>
        <v>0.32411315524428957</v>
      </c>
      <c r="JL173" s="86">
        <f t="shared" si="568"/>
        <v>0.40420664800801936</v>
      </c>
      <c r="JM173" s="86">
        <f t="shared" si="569"/>
        <v>0.46788614844520776</v>
      </c>
    </row>
    <row r="174" spans="2:273" x14ac:dyDescent="0.25">
      <c r="B174" s="2">
        <v>147</v>
      </c>
      <c r="C174" s="37">
        <v>87.25</v>
      </c>
      <c r="D174" s="37">
        <v>87.543999999999997</v>
      </c>
      <c r="E174" s="37">
        <v>86.86</v>
      </c>
      <c r="F174" s="37">
        <v>86.438999999999993</v>
      </c>
      <c r="G174" s="37">
        <v>84.281000000000006</v>
      </c>
      <c r="H174" s="37">
        <v>86.192999999999998</v>
      </c>
      <c r="I174" s="37">
        <v>87.316000000000003</v>
      </c>
      <c r="J174" s="37">
        <v>90.052999999999997</v>
      </c>
      <c r="K174" s="37">
        <v>90.14</v>
      </c>
      <c r="L174" s="37">
        <v>88.245999999999995</v>
      </c>
      <c r="M174" s="37">
        <v>88.403999999999996</v>
      </c>
      <c r="N174" s="37">
        <v>86.965000000000003</v>
      </c>
      <c r="O174" s="37">
        <v>88.578999999999994</v>
      </c>
      <c r="P174" s="37">
        <v>91.78</v>
      </c>
      <c r="Q174" s="37">
        <v>102.91500000000001</v>
      </c>
      <c r="S174" s="4">
        <f t="shared" si="441"/>
        <v>87.099945700181365</v>
      </c>
      <c r="T174" s="4">
        <f t="shared" si="442"/>
        <v>86.356375199041693</v>
      </c>
      <c r="U174" s="4">
        <f t="shared" si="443"/>
        <v>85.081799118191441</v>
      </c>
      <c r="V174" s="4">
        <f t="shared" si="444"/>
        <v>85.932717500166873</v>
      </c>
      <c r="W174" s="4">
        <f t="shared" si="445"/>
        <v>86.149176851035449</v>
      </c>
      <c r="X174" s="4">
        <f t="shared" si="446"/>
        <v>85.837319453302996</v>
      </c>
      <c r="Y174" s="4">
        <f t="shared" si="447"/>
        <v>87.98981336567175</v>
      </c>
      <c r="Z174" s="4">
        <f t="shared" si="448"/>
        <v>89.821637895440091</v>
      </c>
      <c r="AA174" s="4">
        <f t="shared" si="449"/>
        <v>89.790768879644531</v>
      </c>
      <c r="AB174" s="4">
        <f t="shared" si="450"/>
        <v>88.458559761937479</v>
      </c>
      <c r="AC174" s="4">
        <f t="shared" si="451"/>
        <v>88.414021237586439</v>
      </c>
      <c r="AD174" s="4">
        <f t="shared" si="452"/>
        <v>88.764079799724058</v>
      </c>
      <c r="AE174" s="4">
        <f t="shared" si="453"/>
        <v>89.795033628634087</v>
      </c>
      <c r="AF174" s="4">
        <f t="shared" si="454"/>
        <v>92.113393131833107</v>
      </c>
      <c r="AG174" s="4">
        <f t="shared" si="455"/>
        <v>103.41053263296521</v>
      </c>
      <c r="AI174" s="4">
        <f t="shared" si="456"/>
        <v>0.15005429981863472</v>
      </c>
      <c r="AJ174" s="4">
        <f t="shared" si="457"/>
        <v>1.1876248009583037</v>
      </c>
      <c r="AK174" s="4">
        <f t="shared" si="458"/>
        <v>1.7782008818085586</v>
      </c>
      <c r="AL174" s="4">
        <f t="shared" si="459"/>
        <v>0.50628249983311946</v>
      </c>
      <c r="AM174" s="4">
        <f t="shared" si="460"/>
        <v>-1.8681768510354431</v>
      </c>
      <c r="AN174" s="4">
        <f t="shared" si="461"/>
        <v>0.35568054669700189</v>
      </c>
      <c r="AO174" s="4">
        <f t="shared" si="462"/>
        <v>-0.67381336567174799</v>
      </c>
      <c r="AP174" s="4">
        <f t="shared" si="463"/>
        <v>0.23136210455990636</v>
      </c>
      <c r="AQ174" s="4">
        <f t="shared" si="464"/>
        <v>0.34923112035546922</v>
      </c>
      <c r="AR174" s="4">
        <f t="shared" si="465"/>
        <v>-0.21255976193748438</v>
      </c>
      <c r="AS174" s="4">
        <f t="shared" si="466"/>
        <v>-1.0021237586443021E-2</v>
      </c>
      <c r="AT174" s="4">
        <f t="shared" si="467"/>
        <v>-1.7990797997240549</v>
      </c>
      <c r="AU174" s="4">
        <f t="shared" si="468"/>
        <v>-1.2160336286340936</v>
      </c>
      <c r="AV174" s="4">
        <f t="shared" si="570"/>
        <v>-0.33339313183310537</v>
      </c>
      <c r="AW174" s="4">
        <f t="shared" si="570"/>
        <v>-0.49553263296520811</v>
      </c>
      <c r="AY174" s="2">
        <f t="shared" si="520"/>
        <v>87.099945700181365</v>
      </c>
      <c r="AZ174" s="2">
        <f t="shared" si="571"/>
        <v>86.29792494823684</v>
      </c>
      <c r="BA174" s="2">
        <f t="shared" si="572"/>
        <v>85.07082951034451</v>
      </c>
      <c r="BB174" s="2">
        <f t="shared" si="573"/>
        <v>85.927899427010829</v>
      </c>
      <c r="BC174" s="2">
        <f t="shared" si="574"/>
        <v>86.144144897820837</v>
      </c>
      <c r="BD174" s="2">
        <f t="shared" si="575"/>
        <v>85.827239454574979</v>
      </c>
      <c r="BE174" s="2">
        <f t="shared" si="576"/>
        <v>87.988207371280765</v>
      </c>
      <c r="BF174" s="2">
        <f t="shared" si="577"/>
        <v>89.821488401035992</v>
      </c>
      <c r="BG174" s="2">
        <f t="shared" si="578"/>
        <v>89.790753847578884</v>
      </c>
      <c r="BH174" s="2">
        <f t="shared" si="579"/>
        <v>88.45851698949437</v>
      </c>
      <c r="BI174" s="2">
        <f t="shared" si="580"/>
        <v>88.413954783221968</v>
      </c>
      <c r="BJ174" s="2">
        <f t="shared" si="581"/>
        <v>88.762626477990011</v>
      </c>
      <c r="BK174" s="2">
        <f t="shared" si="582"/>
        <v>89.710367360496249</v>
      </c>
      <c r="BL174" s="2">
        <f t="shared" si="583"/>
        <v>90.027987889752382</v>
      </c>
      <c r="BM174" s="2">
        <f t="shared" si="584"/>
        <v>91.189322614066157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119.87230938833568</v>
      </c>
      <c r="DL174" s="2">
        <f t="shared" si="585"/>
        <v>124.69248167195536</v>
      </c>
      <c r="DM174" s="2">
        <f t="shared" si="585"/>
        <v>127.08419352720445</v>
      </c>
      <c r="DN174" s="2">
        <f t="shared" si="585"/>
        <v>127.09023986866791</v>
      </c>
      <c r="DO174" s="2">
        <f t="shared" si="585"/>
        <v>125.55186754385964</v>
      </c>
      <c r="DP174" s="2">
        <f t="shared" si="585"/>
        <v>141.11673233760072</v>
      </c>
      <c r="DQ174" s="2">
        <f t="shared" si="585"/>
        <v>126.6172142466353</v>
      </c>
      <c r="DR174" s="2">
        <f t="shared" si="585"/>
        <v>135.48006685633001</v>
      </c>
      <c r="DS174" s="2">
        <f t="shared" si="585"/>
        <v>131.23156275303643</v>
      </c>
      <c r="DT174" s="2">
        <f t="shared" si="585"/>
        <v>137.74593788525368</v>
      </c>
      <c r="DU174" s="2">
        <f t="shared" si="585"/>
        <v>128.37222949265055</v>
      </c>
      <c r="DV174" s="2">
        <f t="shared" si="585"/>
        <v>135.11492496626184</v>
      </c>
      <c r="DW174" s="2">
        <f t="shared" si="585"/>
        <v>125.55800908195644</v>
      </c>
      <c r="DX174" s="2">
        <f t="shared" si="585"/>
        <v>123.00773509136667</v>
      </c>
      <c r="DY174" s="2">
        <f t="shared" si="585"/>
        <v>122.28421312388595</v>
      </c>
      <c r="EA174" s="2">
        <f t="shared" si="440"/>
        <v>86.985341954072666</v>
      </c>
      <c r="EB174" s="2">
        <f t="shared" si="502"/>
        <v>86.083623827292115</v>
      </c>
      <c r="EC174" s="2">
        <f t="shared" si="503"/>
        <v>84.129511870579975</v>
      </c>
      <c r="ED174" s="2">
        <f t="shared" si="504"/>
        <v>85.088472528011152</v>
      </c>
      <c r="EE174" s="2">
        <f t="shared" si="505"/>
        <v>85.575299496329649</v>
      </c>
      <c r="EF174" s="2">
        <f t="shared" si="506"/>
        <v>85.241754545681914</v>
      </c>
      <c r="EG174" s="2">
        <f t="shared" si="507"/>
        <v>87.248336816173946</v>
      </c>
      <c r="EH174" s="2">
        <f t="shared" si="508"/>
        <v>89.600471408020141</v>
      </c>
      <c r="EI174" s="2">
        <f t="shared" si="509"/>
        <v>89.439453250222613</v>
      </c>
      <c r="EJ174" s="2">
        <f t="shared" si="510"/>
        <v>88.700365088480339</v>
      </c>
      <c r="EK174" s="2">
        <f t="shared" si="511"/>
        <v>87.562370676479162</v>
      </c>
      <c r="EL174" s="2">
        <f t="shared" si="512"/>
        <v>88.483245474383551</v>
      </c>
      <c r="EM174" s="2">
        <f t="shared" si="513"/>
        <v>89.812378387868591</v>
      </c>
      <c r="EN174" s="2">
        <f t="shared" si="514"/>
        <v>90.720050826699349</v>
      </c>
      <c r="EO174" s="2">
        <f t="shared" si="515"/>
        <v>92.93202326914259</v>
      </c>
      <c r="EQ174" s="2">
        <f t="shared" si="516"/>
        <v>87.149694911099488</v>
      </c>
      <c r="ER174" s="2">
        <f t="shared" si="586"/>
        <v>86.406344206038597</v>
      </c>
      <c r="ES174" s="2">
        <f t="shared" si="586"/>
        <v>85.486716079134681</v>
      </c>
      <c r="ET174" s="2">
        <f t="shared" si="586"/>
        <v>86.278978495596718</v>
      </c>
      <c r="EU174" s="2">
        <f t="shared" si="586"/>
        <v>86.380087556937525</v>
      </c>
      <c r="EV174" s="2">
        <f t="shared" si="586"/>
        <v>86.086094485363844</v>
      </c>
      <c r="EW174" s="2">
        <f t="shared" si="586"/>
        <v>88.277916551679738</v>
      </c>
      <c r="EX174" s="2">
        <f t="shared" si="586"/>
        <v>89.896780364878666</v>
      </c>
      <c r="EY174" s="2">
        <f t="shared" si="586"/>
        <v>89.897190233628848</v>
      </c>
      <c r="EZ174" s="2">
        <f t="shared" si="586"/>
        <v>88.375115099419887</v>
      </c>
      <c r="FA174" s="2">
        <f t="shared" si="586"/>
        <v>88.703397748540553</v>
      </c>
      <c r="FB174" s="2">
        <f t="shared" si="586"/>
        <v>88.868071716585973</v>
      </c>
      <c r="FC174" s="2">
        <f t="shared" si="586"/>
        <v>89.657172417435376</v>
      </c>
      <c r="FD174" s="2">
        <f t="shared" si="586"/>
        <v>89.661120465027636</v>
      </c>
      <c r="FE174" s="2">
        <f t="shared" si="586"/>
        <v>90.097369185775577</v>
      </c>
      <c r="FG174" s="2">
        <f t="shared" si="518"/>
        <v>0.99995917679095458</v>
      </c>
      <c r="FH174" s="2">
        <f t="shared" si="587"/>
        <v>0.99994051869068679</v>
      </c>
      <c r="FI174" s="2">
        <f t="shared" si="587"/>
        <v>0.99994831411195317</v>
      </c>
      <c r="FJ174" s="2">
        <f t="shared" si="587"/>
        <v>0.99994725584060595</v>
      </c>
      <c r="FK174" s="2">
        <f t="shared" si="587"/>
        <v>0.99994625639949464</v>
      </c>
      <c r="FL174" s="2">
        <f t="shared" si="587"/>
        <v>0.99993971091673117</v>
      </c>
      <c r="FM174" s="2">
        <f t="shared" si="587"/>
        <v>0.99994394698461986</v>
      </c>
      <c r="FN174" s="2">
        <f t="shared" si="587"/>
        <v>0.99994488765529999</v>
      </c>
      <c r="FO174" s="2">
        <f t="shared" si="587"/>
        <v>0.99994598194685036</v>
      </c>
      <c r="FP174" s="2">
        <f t="shared" si="587"/>
        <v>0.99993960472777854</v>
      </c>
      <c r="FQ174" s="2">
        <f t="shared" si="587"/>
        <v>0.99993665197773429</v>
      </c>
      <c r="FR174" s="2">
        <f t="shared" si="587"/>
        <v>0.99994356564265319</v>
      </c>
      <c r="FS174" s="2">
        <f t="shared" si="587"/>
        <v>0.99993827782547084</v>
      </c>
      <c r="FT174" s="2">
        <f t="shared" si="587"/>
        <v>0.99994499754407551</v>
      </c>
      <c r="FU174" s="2">
        <f t="shared" si="587"/>
        <v>0.99993101576503385</v>
      </c>
      <c r="FW174" s="2">
        <f t="shared" si="536"/>
        <v>0.68913390188521595</v>
      </c>
      <c r="FX174" s="2">
        <f t="shared" si="588"/>
        <v>0.65692974318048902</v>
      </c>
      <c r="FY174" s="2">
        <f t="shared" si="589"/>
        <v>0.69193529092972095</v>
      </c>
      <c r="FZ174" s="2">
        <f t="shared" si="590"/>
        <v>0.70324011292960109</v>
      </c>
      <c r="GA174" s="2">
        <f t="shared" si="591"/>
        <v>0.70415671470129959</v>
      </c>
      <c r="GB174" s="2">
        <f t="shared" si="592"/>
        <v>0.68943352119954571</v>
      </c>
      <c r="GC174" s="2">
        <f t="shared" si="593"/>
        <v>0.71647079422394055</v>
      </c>
      <c r="GD174" s="2">
        <f t="shared" si="594"/>
        <v>0.73736704841204503</v>
      </c>
      <c r="GE174" s="2">
        <f t="shared" si="595"/>
        <v>0.76254067645248291</v>
      </c>
      <c r="GF174" s="2">
        <f t="shared" si="596"/>
        <v>0.75268325269884917</v>
      </c>
      <c r="GG174" s="2">
        <f t="shared" si="597"/>
        <v>0.7440655035152226</v>
      </c>
      <c r="GH174" s="2">
        <f t="shared" si="598"/>
        <v>0.71915411266772267</v>
      </c>
      <c r="GI174" s="2">
        <f t="shared" si="599"/>
        <v>0.6714775542319984</v>
      </c>
      <c r="GJ174" s="2">
        <f t="shared" si="600"/>
        <v>0.65522612627925447</v>
      </c>
      <c r="GK174" s="2">
        <f t="shared" si="601"/>
        <v>0.61549855542364962</v>
      </c>
      <c r="GM174" s="86">
        <f t="shared" si="537"/>
        <v>0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1.0461081334476408E-268</v>
      </c>
      <c r="HD174" s="86">
        <f t="shared" si="616"/>
        <v>2.3777363597202644E-286</v>
      </c>
      <c r="HE174" s="86">
        <f t="shared" si="617"/>
        <v>0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3.0080262810682723E-306</v>
      </c>
      <c r="HO174" s="86">
        <f t="shared" si="627"/>
        <v>5.1486487348268931E-227</v>
      </c>
      <c r="HP174" s="86">
        <f t="shared" si="628"/>
        <v>0</v>
      </c>
      <c r="HQ174" s="86">
        <f t="shared" si="629"/>
        <v>2.0698252909438503E-221</v>
      </c>
      <c r="HS174" s="86">
        <f t="shared" si="539"/>
        <v>3.2301877715550457E-23</v>
      </c>
      <c r="HT174" s="86">
        <f t="shared" si="630"/>
        <v>6.3755229971436943E-25</v>
      </c>
      <c r="HU174" s="86">
        <f t="shared" si="631"/>
        <v>1.2427094216479903E-30</v>
      </c>
      <c r="HV174" s="86">
        <f t="shared" si="632"/>
        <v>1.3287880718209207E-29</v>
      </c>
      <c r="HW174" s="86">
        <f t="shared" si="633"/>
        <v>1.0419434305664083E-29</v>
      </c>
      <c r="HX174" s="86">
        <f t="shared" si="634"/>
        <v>6.071644786149103E-33</v>
      </c>
      <c r="HY174" s="86">
        <f t="shared" si="635"/>
        <v>9.775747109892821E-33</v>
      </c>
      <c r="HZ174" s="86">
        <f t="shared" si="636"/>
        <v>5.3407879285043338E-36</v>
      </c>
      <c r="IA174" s="86">
        <f t="shared" si="637"/>
        <v>1.479961804771218E-36</v>
      </c>
      <c r="IB174" s="86">
        <f t="shared" si="638"/>
        <v>1.7448681703617794E-37</v>
      </c>
      <c r="IC174" s="86">
        <f t="shared" si="639"/>
        <v>9.6908663713062309E-39</v>
      </c>
      <c r="ID174" s="86">
        <f t="shared" si="640"/>
        <v>1.754799138050461E-35</v>
      </c>
      <c r="IE174" s="86">
        <f t="shared" si="641"/>
        <v>1.2098157384212966E-29</v>
      </c>
      <c r="IF174" s="86">
        <f t="shared" si="642"/>
        <v>5.6777133870727241E-32</v>
      </c>
      <c r="IG174" s="86">
        <f t="shared" si="643"/>
        <v>2.4613683772698514E-28</v>
      </c>
      <c r="II174" s="86">
        <f t="shared" si="540"/>
        <v>0.28235389173003528</v>
      </c>
      <c r="IJ174" s="86">
        <f t="shared" si="541"/>
        <v>0.35641727540579399</v>
      </c>
      <c r="IK174" s="86">
        <f t="shared" si="542"/>
        <v>0.20988265712393722</v>
      </c>
      <c r="IL174" s="86">
        <f t="shared" si="543"/>
        <v>0.18188957481903684</v>
      </c>
      <c r="IM174" s="86">
        <f t="shared" si="544"/>
        <v>0.18030450132317152</v>
      </c>
      <c r="IN174" s="86">
        <f t="shared" si="545"/>
        <v>0.18930642516243901</v>
      </c>
      <c r="IO174" s="86">
        <f t="shared" si="546"/>
        <v>0.13588200114749277</v>
      </c>
      <c r="IP174" s="86">
        <f t="shared" si="547"/>
        <v>8.9439790809178396E-2</v>
      </c>
      <c r="IQ174" s="86">
        <f t="shared" si="548"/>
        <v>5.8633984526941949E-2</v>
      </c>
      <c r="IR174" s="86">
        <f t="shared" si="549"/>
        <v>6.8867100324849093E-2</v>
      </c>
      <c r="IS174" s="86">
        <f t="shared" si="550"/>
        <v>7.1959047092535866E-2</v>
      </c>
      <c r="IT174" s="86">
        <f t="shared" si="551"/>
        <v>0.12184075371703894</v>
      </c>
      <c r="IU174" s="86">
        <f t="shared" si="552"/>
        <v>0.2595645245513904</v>
      </c>
      <c r="IV174" s="86">
        <f t="shared" si="553"/>
        <v>0.3454361805248678</v>
      </c>
      <c r="IW174" s="86">
        <f t="shared" si="554"/>
        <v>0.41965920190667011</v>
      </c>
      <c r="IY174" s="86">
        <f t="shared" si="555"/>
        <v>0.28235389173003528</v>
      </c>
      <c r="IZ174" s="86">
        <f t="shared" si="556"/>
        <v>0.35641727540579399</v>
      </c>
      <c r="JA174" s="86">
        <f t="shared" si="557"/>
        <v>0.20988265712393722</v>
      </c>
      <c r="JB174" s="86">
        <f t="shared" si="558"/>
        <v>0.18188957481903684</v>
      </c>
      <c r="JC174" s="86">
        <f t="shared" si="559"/>
        <v>0.18030450132317152</v>
      </c>
      <c r="JD174" s="86">
        <f t="shared" si="560"/>
        <v>0.18930642516243901</v>
      </c>
      <c r="JE174" s="86">
        <f t="shared" si="561"/>
        <v>0.13588200114749277</v>
      </c>
      <c r="JF174" s="86">
        <f t="shared" si="562"/>
        <v>8.9439790809178396E-2</v>
      </c>
      <c r="JG174" s="86">
        <f t="shared" si="563"/>
        <v>5.8633984526941949E-2</v>
      </c>
      <c r="JH174" s="86">
        <f t="shared" si="564"/>
        <v>6.8867100324849093E-2</v>
      </c>
      <c r="JI174" s="86">
        <f t="shared" si="565"/>
        <v>7.1959047092535866E-2</v>
      </c>
      <c r="JJ174" s="86">
        <f t="shared" si="566"/>
        <v>0.12184075371703894</v>
      </c>
      <c r="JK174" s="86">
        <f t="shared" si="567"/>
        <v>0.2595645245513904</v>
      </c>
      <c r="JL174" s="86">
        <f t="shared" si="568"/>
        <v>0.3454361805248678</v>
      </c>
      <c r="JM174" s="86">
        <f t="shared" si="569"/>
        <v>0.41965920190667011</v>
      </c>
    </row>
    <row r="175" spans="2:273" x14ac:dyDescent="0.25">
      <c r="B175" s="2">
        <v>148</v>
      </c>
      <c r="C175" s="37">
        <v>83.667000000000002</v>
      </c>
      <c r="D175" s="37">
        <v>85.543999999999997</v>
      </c>
      <c r="E175" s="37">
        <v>84.263000000000005</v>
      </c>
      <c r="F175" s="37">
        <v>85.263000000000005</v>
      </c>
      <c r="G175" s="37">
        <v>83.807000000000002</v>
      </c>
      <c r="H175" s="37">
        <v>86.578999999999994</v>
      </c>
      <c r="I175" s="37">
        <v>89.034999999999997</v>
      </c>
      <c r="J175" s="37">
        <v>91.018000000000001</v>
      </c>
      <c r="K175" s="37">
        <v>89.683999999999997</v>
      </c>
      <c r="L175" s="37">
        <v>89.316000000000003</v>
      </c>
      <c r="M175" s="37">
        <v>87</v>
      </c>
      <c r="N175" s="37">
        <v>88.543999999999997</v>
      </c>
      <c r="O175" s="37">
        <v>89.772000000000006</v>
      </c>
      <c r="P175" s="37">
        <v>89.39</v>
      </c>
      <c r="Q175" s="37">
        <v>94.373000000000005</v>
      </c>
      <c r="S175" s="4">
        <f t="shared" si="441"/>
        <v>86.980485803703161</v>
      </c>
      <c r="T175" s="4">
        <f t="shared" si="442"/>
        <v>86.182937601658793</v>
      </c>
      <c r="U175" s="4">
        <f t="shared" si="443"/>
        <v>84.944106052978213</v>
      </c>
      <c r="V175" s="4">
        <f t="shared" si="444"/>
        <v>85.810462404932352</v>
      </c>
      <c r="W175" s="4">
        <f t="shared" si="445"/>
        <v>86.020752177611485</v>
      </c>
      <c r="X175" s="4">
        <f t="shared" si="446"/>
        <v>85.682595377259645</v>
      </c>
      <c r="Y175" s="4">
        <f t="shared" si="447"/>
        <v>87.879026225356299</v>
      </c>
      <c r="Z175" s="4">
        <f t="shared" si="448"/>
        <v>89.683684147967057</v>
      </c>
      <c r="AA175" s="4">
        <f t="shared" si="449"/>
        <v>89.671202947970869</v>
      </c>
      <c r="AB175" s="4">
        <f t="shared" si="450"/>
        <v>88.32271657778854</v>
      </c>
      <c r="AC175" s="4">
        <f t="shared" si="451"/>
        <v>88.302742217622509</v>
      </c>
      <c r="AD175" s="4">
        <f t="shared" si="452"/>
        <v>88.644789285745901</v>
      </c>
      <c r="AE175" s="4">
        <f t="shared" si="453"/>
        <v>89.618873425171813</v>
      </c>
      <c r="AF175" s="4">
        <f t="shared" si="454"/>
        <v>90.936563765092131</v>
      </c>
      <c r="AG175" s="4">
        <f t="shared" si="455"/>
        <v>98.72174648144798</v>
      </c>
      <c r="AI175" s="4">
        <f t="shared" si="456"/>
        <v>-3.3134858037031591</v>
      </c>
      <c r="AJ175" s="4">
        <f t="shared" si="457"/>
        <v>-0.63893760165879598</v>
      </c>
      <c r="AK175" s="4">
        <f t="shared" si="458"/>
        <v>-0.68110605297820825</v>
      </c>
      <c r="AL175" s="4">
        <f t="shared" si="459"/>
        <v>-0.54746240493234666</v>
      </c>
      <c r="AM175" s="4">
        <f t="shared" si="460"/>
        <v>-2.2137521776114824</v>
      </c>
      <c r="AN175" s="4">
        <f t="shared" si="461"/>
        <v>0.8964046227403486</v>
      </c>
      <c r="AO175" s="4">
        <f t="shared" si="462"/>
        <v>1.155973774643698</v>
      </c>
      <c r="AP175" s="4">
        <f t="shared" si="463"/>
        <v>1.3343158520329439</v>
      </c>
      <c r="AQ175" s="4">
        <f t="shared" si="464"/>
        <v>1.2797052029128508E-2</v>
      </c>
      <c r="AR175" s="4">
        <f t="shared" si="465"/>
        <v>0.99328342221146215</v>
      </c>
      <c r="AS175" s="4">
        <f t="shared" si="466"/>
        <v>-1.3027422176225087</v>
      </c>
      <c r="AT175" s="4">
        <f t="shared" si="467"/>
        <v>-0.10078928574590407</v>
      </c>
      <c r="AU175" s="4">
        <f t="shared" si="468"/>
        <v>0.15312657482819247</v>
      </c>
      <c r="AV175" s="4">
        <f t="shared" si="570"/>
        <v>-1.5465637650921309</v>
      </c>
      <c r="AW175" s="4">
        <f t="shared" si="570"/>
        <v>-4.348746481447975</v>
      </c>
      <c r="AY175" s="2">
        <f t="shared" si="520"/>
        <v>86.980485803703161</v>
      </c>
      <c r="AZ175" s="2">
        <f t="shared" si="571"/>
        <v>86.160420626937935</v>
      </c>
      <c r="BA175" s="2">
        <f t="shared" si="572"/>
        <v>84.941365568724009</v>
      </c>
      <c r="BB175" s="2">
        <f t="shared" si="573"/>
        <v>85.809348396574904</v>
      </c>
      <c r="BC175" s="2">
        <f t="shared" si="574"/>
        <v>86.019591656323371</v>
      </c>
      <c r="BD175" s="2">
        <f t="shared" si="575"/>
        <v>85.680432823279077</v>
      </c>
      <c r="BE175" s="2">
        <f t="shared" si="576"/>
        <v>87.878728197983975</v>
      </c>
      <c r="BF175" s="2">
        <f t="shared" si="577"/>
        <v>89.683662651270225</v>
      </c>
      <c r="BG175" s="2">
        <f t="shared" si="578"/>
        <v>89.671201119802419</v>
      </c>
      <c r="BH175" s="2">
        <f t="shared" si="579"/>
        <v>88.322711079140703</v>
      </c>
      <c r="BI175" s="2">
        <f t="shared" si="580"/>
        <v>88.302734057355124</v>
      </c>
      <c r="BJ175" s="2">
        <f t="shared" si="581"/>
        <v>88.644544790027624</v>
      </c>
      <c r="BK175" s="2">
        <f t="shared" si="582"/>
        <v>89.595451168299661</v>
      </c>
      <c r="BL175" s="2">
        <f t="shared" si="583"/>
        <v>89.878584106671653</v>
      </c>
      <c r="BM175" s="2">
        <f t="shared" si="584"/>
        <v>91.011962082524704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119.97077145566617</v>
      </c>
      <c r="DL175" s="2">
        <f t="shared" si="585"/>
        <v>124.83000700295437</v>
      </c>
      <c r="DM175" s="2">
        <f t="shared" si="585"/>
        <v>127.24209465290802</v>
      </c>
      <c r="DN175" s="2">
        <f t="shared" si="585"/>
        <v>127.25210684803001</v>
      </c>
      <c r="DO175" s="2">
        <f t="shared" si="585"/>
        <v>125.6928547908232</v>
      </c>
      <c r="DP175" s="2">
        <f t="shared" si="585"/>
        <v>141.38138122332856</v>
      </c>
      <c r="DQ175" s="2">
        <f t="shared" si="585"/>
        <v>126.76538538133275</v>
      </c>
      <c r="DR175" s="2">
        <f t="shared" si="585"/>
        <v>135.6847638691323</v>
      </c>
      <c r="DS175" s="2">
        <f t="shared" si="585"/>
        <v>131.40609716599189</v>
      </c>
      <c r="DT175" s="2">
        <f t="shared" si="585"/>
        <v>137.98266951161688</v>
      </c>
      <c r="DU175" s="2">
        <f t="shared" si="585"/>
        <v>128.54646325272643</v>
      </c>
      <c r="DV175" s="2">
        <f t="shared" si="585"/>
        <v>135.34072982456144</v>
      </c>
      <c r="DW175" s="2">
        <f t="shared" si="585"/>
        <v>125.71671090928984</v>
      </c>
      <c r="DX175" s="2">
        <f t="shared" si="585"/>
        <v>123.15835375861691</v>
      </c>
      <c r="DY175" s="2">
        <f t="shared" si="585"/>
        <v>122.43431305704102</v>
      </c>
      <c r="EA175" s="2">
        <f t="shared" si="440"/>
        <v>86.860366450571931</v>
      </c>
      <c r="EB175" s="2">
        <f t="shared" si="502"/>
        <v>85.935013726012798</v>
      </c>
      <c r="EC175" s="2">
        <f t="shared" si="503"/>
        <v>83.95370308467497</v>
      </c>
      <c r="ED175" s="2">
        <f t="shared" si="504"/>
        <v>84.9296653612775</v>
      </c>
      <c r="EE175" s="2">
        <f t="shared" si="505"/>
        <v>85.423825349622248</v>
      </c>
      <c r="EF175" s="2">
        <f t="shared" si="506"/>
        <v>85.066885076157376</v>
      </c>
      <c r="EG175" s="2">
        <f t="shared" si="507"/>
        <v>87.104680305432822</v>
      </c>
      <c r="EH175" s="2">
        <f t="shared" si="508"/>
        <v>89.453171731702938</v>
      </c>
      <c r="EI175" s="2">
        <f t="shared" si="509"/>
        <v>89.305349856535074</v>
      </c>
      <c r="EJ175" s="2">
        <f t="shared" si="510"/>
        <v>88.57534837307513</v>
      </c>
      <c r="EK175" s="2">
        <f t="shared" si="511"/>
        <v>87.414222159397127</v>
      </c>
      <c r="EL175" s="2">
        <f t="shared" si="512"/>
        <v>88.352448444636849</v>
      </c>
      <c r="EM175" s="2">
        <f t="shared" si="513"/>
        <v>89.70307424117459</v>
      </c>
      <c r="EN175" s="2">
        <f t="shared" si="514"/>
        <v>90.606966013472146</v>
      </c>
      <c r="EO175" s="2">
        <f t="shared" si="515"/>
        <v>92.853287630182749</v>
      </c>
      <c r="EQ175" s="2">
        <f t="shared" si="516"/>
        <v>87.028163624329977</v>
      </c>
      <c r="ER175" s="2">
        <f t="shared" si="586"/>
        <v>86.264662957785873</v>
      </c>
      <c r="ES175" s="2">
        <f t="shared" si="586"/>
        <v>85.339534009602275</v>
      </c>
      <c r="ET175" s="2">
        <f t="shared" si="586"/>
        <v>86.145082889988586</v>
      </c>
      <c r="EU175" s="2">
        <f t="shared" si="586"/>
        <v>86.245141818696737</v>
      </c>
      <c r="EV175" s="2">
        <f t="shared" si="586"/>
        <v>85.928128127723554</v>
      </c>
      <c r="EW175" s="2">
        <f t="shared" si="586"/>
        <v>88.15533082626132</v>
      </c>
      <c r="EX175" s="2">
        <f t="shared" si="586"/>
        <v>89.755456036604798</v>
      </c>
      <c r="EY175" s="2">
        <f t="shared" si="586"/>
        <v>89.7724415997873</v>
      </c>
      <c r="EZ175" s="2">
        <f t="shared" si="586"/>
        <v>88.243466656798674</v>
      </c>
      <c r="FA175" s="2">
        <f t="shared" si="586"/>
        <v>88.578340383733462</v>
      </c>
      <c r="FB175" s="2">
        <f t="shared" si="586"/>
        <v>88.745298260383748</v>
      </c>
      <c r="FC175" s="2">
        <f t="shared" si="586"/>
        <v>89.544497473769439</v>
      </c>
      <c r="FD175" s="2">
        <f t="shared" si="586"/>
        <v>89.526623270440254</v>
      </c>
      <c r="FE175" s="2">
        <f t="shared" si="586"/>
        <v>89.959977809001686</v>
      </c>
      <c r="FG175" s="2">
        <f t="shared" si="518"/>
        <v>0.99996276865711831</v>
      </c>
      <c r="FH175" s="2">
        <f t="shared" si="587"/>
        <v>0.99994575211724956</v>
      </c>
      <c r="FI175" s="2">
        <f t="shared" si="587"/>
        <v>0.99995286169548403</v>
      </c>
      <c r="FJ175" s="2">
        <f t="shared" si="587"/>
        <v>0.99995189653167582</v>
      </c>
      <c r="FK175" s="2">
        <f t="shared" si="587"/>
        <v>0.99995098502200841</v>
      </c>
      <c r="FL175" s="2">
        <f t="shared" si="587"/>
        <v>0.99994501541088254</v>
      </c>
      <c r="FM175" s="2">
        <f t="shared" si="587"/>
        <v>0.99994887879026195</v>
      </c>
      <c r="FN175" s="2">
        <f t="shared" si="587"/>
        <v>0.99994973670051002</v>
      </c>
      <c r="FO175" s="2">
        <f t="shared" si="587"/>
        <v>0.99995073471584861</v>
      </c>
      <c r="FP175" s="2">
        <f t="shared" si="587"/>
        <v>0.99994491856437839</v>
      </c>
      <c r="FQ175" s="2">
        <f t="shared" si="587"/>
        <v>0.99994222559501089</v>
      </c>
      <c r="FR175" s="2">
        <f t="shared" si="587"/>
        <v>0.99994853099881253</v>
      </c>
      <c r="FS175" s="2">
        <f t="shared" si="587"/>
        <v>0.99994370840208779</v>
      </c>
      <c r="FT175" s="2">
        <f t="shared" si="587"/>
        <v>0.9999498369212354</v>
      </c>
      <c r="FU175" s="2">
        <f t="shared" si="587"/>
        <v>0.99993708524808211</v>
      </c>
      <c r="FW175" s="2">
        <f t="shared" si="536"/>
        <v>0.70851377068461163</v>
      </c>
      <c r="FX175" s="2">
        <f t="shared" si="588"/>
        <v>0.67737737075625692</v>
      </c>
      <c r="FY175" s="2">
        <f t="shared" si="589"/>
        <v>0.71121370214551749</v>
      </c>
      <c r="FZ175" s="2">
        <f t="shared" si="590"/>
        <v>0.72209521283164502</v>
      </c>
      <c r="GA175" s="2">
        <f t="shared" si="591"/>
        <v>0.72297651814827735</v>
      </c>
      <c r="GB175" s="2">
        <f t="shared" si="592"/>
        <v>0.70880260407277385</v>
      </c>
      <c r="GC175" s="2">
        <f t="shared" si="593"/>
        <v>0.73480227156772837</v>
      </c>
      <c r="GD175" s="2">
        <f t="shared" si="594"/>
        <v>0.75480983797641865</v>
      </c>
      <c r="GE175" s="2">
        <f t="shared" si="595"/>
        <v>0.77881307739521921</v>
      </c>
      <c r="GF175" s="2">
        <f t="shared" si="596"/>
        <v>0.76942689997494706</v>
      </c>
      <c r="GG175" s="2">
        <f t="shared" si="597"/>
        <v>0.76120748621398948</v>
      </c>
      <c r="GH175" s="2">
        <f t="shared" si="598"/>
        <v>0.73737569388928181</v>
      </c>
      <c r="GI175" s="2">
        <f t="shared" si="599"/>
        <v>0.69146533772793728</v>
      </c>
      <c r="GJ175" s="2">
        <f t="shared" si="600"/>
        <v>0.67572517086487249</v>
      </c>
      <c r="GK175" s="2">
        <f t="shared" si="601"/>
        <v>0.63705124734338137</v>
      </c>
      <c r="GM175" s="86">
        <f t="shared" si="537"/>
        <v>0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1.511217025305387E-276</v>
      </c>
      <c r="HD175" s="86">
        <f t="shared" si="616"/>
        <v>7.6956316331278488E-295</v>
      </c>
      <c r="HE175" s="86">
        <f t="shared" si="617"/>
        <v>0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0</v>
      </c>
      <c r="HO175" s="86">
        <f t="shared" si="627"/>
        <v>1.0228009784046142E-233</v>
      </c>
      <c r="HP175" s="86">
        <f t="shared" si="628"/>
        <v>0</v>
      </c>
      <c r="HQ175" s="86">
        <f t="shared" si="629"/>
        <v>6.67799783665474E-228</v>
      </c>
      <c r="HS175" s="86">
        <f t="shared" si="539"/>
        <v>1.7580190730169588E-24</v>
      </c>
      <c r="HT175" s="86">
        <f t="shared" si="630"/>
        <v>2.7201162122665041E-26</v>
      </c>
      <c r="HU175" s="86">
        <f t="shared" si="631"/>
        <v>2.5920478833015584E-32</v>
      </c>
      <c r="HV175" s="86">
        <f t="shared" si="632"/>
        <v>2.9787173807828945E-31</v>
      </c>
      <c r="HW175" s="86">
        <f t="shared" si="633"/>
        <v>2.3323934407210602E-31</v>
      </c>
      <c r="HX175" s="86">
        <f t="shared" si="634"/>
        <v>8.4742455134305357E-35</v>
      </c>
      <c r="HY175" s="86">
        <f t="shared" si="635"/>
        <v>1.5239490821905629E-34</v>
      </c>
      <c r="HZ175" s="86">
        <f t="shared" si="636"/>
        <v>6.1182031975512427E-38</v>
      </c>
      <c r="IA175" s="86">
        <f t="shared" si="637"/>
        <v>1.7511109792352313E-38</v>
      </c>
      <c r="IB175" s="86">
        <f t="shared" si="638"/>
        <v>1.8754354802760541E-39</v>
      </c>
      <c r="IC175" s="86">
        <f t="shared" si="639"/>
        <v>8.3260937903131363E-41</v>
      </c>
      <c r="ID175" s="86">
        <f t="shared" si="640"/>
        <v>2.0765953281603766E-37</v>
      </c>
      <c r="IE175" s="86">
        <f t="shared" si="641"/>
        <v>2.5248041743979732E-31</v>
      </c>
      <c r="IF175" s="86">
        <f t="shared" si="642"/>
        <v>7.5820121265465302E-34</v>
      </c>
      <c r="IG175" s="86">
        <f t="shared" si="643"/>
        <v>4.3527169054622143E-30</v>
      </c>
      <c r="II175" s="86">
        <f t="shared" si="540"/>
        <v>0.23116051648544134</v>
      </c>
      <c r="IJ175" s="86">
        <f t="shared" si="541"/>
        <v>0.29537509476012708</v>
      </c>
      <c r="IK175" s="86">
        <f t="shared" si="542"/>
        <v>0.16268891306303085</v>
      </c>
      <c r="IL175" s="86">
        <f t="shared" si="543"/>
        <v>0.1396186216454168</v>
      </c>
      <c r="IM175" s="86">
        <f t="shared" si="544"/>
        <v>0.13837329200862536</v>
      </c>
      <c r="IN175" s="86">
        <f t="shared" si="545"/>
        <v>0.14321842164775039</v>
      </c>
      <c r="IO175" s="86">
        <f t="shared" si="546"/>
        <v>0.1011279908665834</v>
      </c>
      <c r="IP175" s="86">
        <f t="shared" si="547"/>
        <v>6.4330935784466678E-2</v>
      </c>
      <c r="IQ175" s="86">
        <f t="shared" si="548"/>
        <v>4.1329542852965265E-2</v>
      </c>
      <c r="IR175" s="86">
        <f t="shared" si="549"/>
        <v>4.8856373436313889E-2</v>
      </c>
      <c r="IS175" s="86">
        <f t="shared" si="550"/>
        <v>5.0622409397027474E-2</v>
      </c>
      <c r="IT175" s="86">
        <f t="shared" si="551"/>
        <v>8.9394049288361394E-2</v>
      </c>
      <c r="IU175" s="86">
        <f t="shared" si="552"/>
        <v>0.20366764207452451</v>
      </c>
      <c r="IV175" s="86">
        <f t="shared" si="553"/>
        <v>0.28817985938397461</v>
      </c>
      <c r="IW175" s="86">
        <f t="shared" si="554"/>
        <v>0.36501014521854558</v>
      </c>
      <c r="IY175" s="86">
        <f t="shared" si="555"/>
        <v>0.23116051648544134</v>
      </c>
      <c r="IZ175" s="86">
        <f t="shared" si="556"/>
        <v>0.29537509476012708</v>
      </c>
      <c r="JA175" s="86">
        <f t="shared" si="557"/>
        <v>0.16268891306303085</v>
      </c>
      <c r="JB175" s="86">
        <f t="shared" si="558"/>
        <v>0.1396186216454168</v>
      </c>
      <c r="JC175" s="86">
        <f t="shared" si="559"/>
        <v>0.13837329200862536</v>
      </c>
      <c r="JD175" s="86">
        <f t="shared" si="560"/>
        <v>0.14321842164775039</v>
      </c>
      <c r="JE175" s="86">
        <f t="shared" si="561"/>
        <v>0.1011279908665834</v>
      </c>
      <c r="JF175" s="86">
        <f t="shared" si="562"/>
        <v>6.4330935784466678E-2</v>
      </c>
      <c r="JG175" s="86">
        <f t="shared" si="563"/>
        <v>4.1329542852965265E-2</v>
      </c>
      <c r="JH175" s="86">
        <f t="shared" si="564"/>
        <v>4.8856373436313889E-2</v>
      </c>
      <c r="JI175" s="86">
        <f t="shared" si="565"/>
        <v>5.0622409397027474E-2</v>
      </c>
      <c r="JJ175" s="86">
        <f t="shared" si="566"/>
        <v>8.9394049288361394E-2</v>
      </c>
      <c r="JK175" s="86">
        <f t="shared" si="567"/>
        <v>0.20366764207452451</v>
      </c>
      <c r="JL175" s="86">
        <f t="shared" si="568"/>
        <v>0.28817985938397461</v>
      </c>
      <c r="JM175" s="86">
        <f t="shared" si="569"/>
        <v>0.36501014521854558</v>
      </c>
    </row>
    <row r="176" spans="2:273" x14ac:dyDescent="0.25">
      <c r="B176" s="2">
        <v>149</v>
      </c>
      <c r="C176" s="37">
        <v>85.867000000000004</v>
      </c>
      <c r="D176" s="37">
        <v>83.86</v>
      </c>
      <c r="E176" s="37">
        <v>85.894999999999996</v>
      </c>
      <c r="F176" s="37">
        <v>84.701999999999998</v>
      </c>
      <c r="G176" s="37">
        <v>83.105000000000004</v>
      </c>
      <c r="H176" s="37">
        <v>85.841999999999999</v>
      </c>
      <c r="I176" s="37">
        <v>87.332999999999998</v>
      </c>
      <c r="J176" s="37">
        <v>90.509</v>
      </c>
      <c r="K176" s="37">
        <v>90.087999999999994</v>
      </c>
      <c r="L176" s="37">
        <v>89.718999999999994</v>
      </c>
      <c r="M176" s="37">
        <v>89.14</v>
      </c>
      <c r="N176" s="37">
        <v>88.754000000000005</v>
      </c>
      <c r="O176" s="37">
        <v>87.087999999999994</v>
      </c>
      <c r="P176" s="37">
        <v>89.864000000000004</v>
      </c>
      <c r="Q176" s="37">
        <v>91.084999999999994</v>
      </c>
      <c r="S176" s="4">
        <f t="shared" si="441"/>
        <v>86.861043354185156</v>
      </c>
      <c r="T176" s="4">
        <f t="shared" si="442"/>
        <v>86.03073368961995</v>
      </c>
      <c r="U176" s="4">
        <f t="shared" si="443"/>
        <v>84.812575638306612</v>
      </c>
      <c r="V176" s="4">
        <f t="shared" si="444"/>
        <v>85.691038468615204</v>
      </c>
      <c r="W176" s="4">
        <f t="shared" si="445"/>
        <v>85.895273522588312</v>
      </c>
      <c r="X176" s="4">
        <f t="shared" si="446"/>
        <v>85.534057925252228</v>
      </c>
      <c r="Y176" s="4">
        <f t="shared" si="447"/>
        <v>87.769252403819536</v>
      </c>
      <c r="Z176" s="4">
        <f t="shared" si="448"/>
        <v>89.545818032962913</v>
      </c>
      <c r="AA176" s="4">
        <f t="shared" si="449"/>
        <v>89.55157988326458</v>
      </c>
      <c r="AB176" s="4">
        <f t="shared" si="450"/>
        <v>88.186977419304554</v>
      </c>
      <c r="AC176" s="4">
        <f t="shared" si="451"/>
        <v>88.191367016552334</v>
      </c>
      <c r="AD176" s="4">
        <f t="shared" si="452"/>
        <v>88.52649543906125</v>
      </c>
      <c r="AE176" s="4">
        <f t="shared" si="453"/>
        <v>89.486140753077393</v>
      </c>
      <c r="AF176" s="4">
        <f t="shared" si="454"/>
        <v>90.225412745712518</v>
      </c>
      <c r="AG176" s="4">
        <f t="shared" si="455"/>
        <v>95.396321196735983</v>
      </c>
      <c r="AI176" s="4">
        <f t="shared" si="456"/>
        <v>-0.99404335418515188</v>
      </c>
      <c r="AJ176" s="4">
        <f t="shared" si="457"/>
        <v>-2.1707336896199507</v>
      </c>
      <c r="AK176" s="4">
        <f t="shared" si="458"/>
        <v>1.0824243616933842</v>
      </c>
      <c r="AL176" s="4">
        <f t="shared" si="459"/>
        <v>-0.98903846861520606</v>
      </c>
      <c r="AM176" s="4">
        <f t="shared" si="460"/>
        <v>-2.7902735225883077</v>
      </c>
      <c r="AN176" s="4">
        <f t="shared" si="461"/>
        <v>0.30794207474777124</v>
      </c>
      <c r="AO176" s="4">
        <f t="shared" si="462"/>
        <v>-0.43625240381953745</v>
      </c>
      <c r="AP176" s="4">
        <f t="shared" si="463"/>
        <v>0.96318196703708736</v>
      </c>
      <c r="AQ176" s="4">
        <f t="shared" si="464"/>
        <v>0.5364201167354139</v>
      </c>
      <c r="AR176" s="4">
        <f t="shared" si="465"/>
        <v>1.5320225806954397</v>
      </c>
      <c r="AS176" s="4">
        <f t="shared" si="466"/>
        <v>0.94863298344766633</v>
      </c>
      <c r="AT176" s="4">
        <f t="shared" si="467"/>
        <v>0.22750456093875471</v>
      </c>
      <c r="AU176" s="4">
        <f t="shared" si="468"/>
        <v>-2.3981407530773993</v>
      </c>
      <c r="AV176" s="4">
        <f t="shared" si="570"/>
        <v>-0.36141274571251358</v>
      </c>
      <c r="AW176" s="4">
        <f t="shared" si="570"/>
        <v>-4.3113211967359888</v>
      </c>
      <c r="AY176" s="2">
        <f t="shared" si="520"/>
        <v>86.861043354185156</v>
      </c>
      <c r="AZ176" s="2">
        <f t="shared" si="571"/>
        <v>86.022993606210235</v>
      </c>
      <c r="BA176" s="2">
        <f t="shared" si="572"/>
        <v>84.811979831156606</v>
      </c>
      <c r="BB176" s="2">
        <f t="shared" si="573"/>
        <v>85.690814272077347</v>
      </c>
      <c r="BC176" s="2">
        <f t="shared" si="574"/>
        <v>85.895040464191268</v>
      </c>
      <c r="BD176" s="2">
        <f t="shared" si="575"/>
        <v>85.533661389569531</v>
      </c>
      <c r="BE176" s="2">
        <f t="shared" si="576"/>
        <v>87.769204819222949</v>
      </c>
      <c r="BF176" s="2">
        <f t="shared" si="577"/>
        <v>89.545815392571171</v>
      </c>
      <c r="BG176" s="2">
        <f t="shared" si="578"/>
        <v>89.551579692515588</v>
      </c>
      <c r="BH176" s="2">
        <f t="shared" si="579"/>
        <v>88.186976814384423</v>
      </c>
      <c r="BI176" s="2">
        <f t="shared" si="580"/>
        <v>88.191366167527292</v>
      </c>
      <c r="BJ176" s="2">
        <f t="shared" si="581"/>
        <v>88.526460297482714</v>
      </c>
      <c r="BK176" s="2">
        <f t="shared" si="582"/>
        <v>89.480526759647631</v>
      </c>
      <c r="BL176" s="2">
        <f t="shared" si="583"/>
        <v>89.729032801388627</v>
      </c>
      <c r="BM176" s="2">
        <f t="shared" si="584"/>
        <v>90.833671391295539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120.06923352299665</v>
      </c>
      <c r="DL176" s="2">
        <f t="shared" si="585"/>
        <v>124.9675323339534</v>
      </c>
      <c r="DM176" s="2">
        <f t="shared" si="585"/>
        <v>127.39999577861158</v>
      </c>
      <c r="DN176" s="2">
        <f t="shared" si="585"/>
        <v>127.41397382739211</v>
      </c>
      <c r="DO176" s="2">
        <f t="shared" si="585"/>
        <v>125.83384203778677</v>
      </c>
      <c r="DP176" s="2">
        <f t="shared" si="585"/>
        <v>141.6460301090564</v>
      </c>
      <c r="DQ176" s="2">
        <f t="shared" si="585"/>
        <v>126.91355651603021</v>
      </c>
      <c r="DR176" s="2">
        <f t="shared" si="585"/>
        <v>135.88946088193458</v>
      </c>
      <c r="DS176" s="2">
        <f t="shared" si="585"/>
        <v>131.58063157894736</v>
      </c>
      <c r="DT176" s="2">
        <f t="shared" si="585"/>
        <v>138.21940113798007</v>
      </c>
      <c r="DU176" s="2">
        <f t="shared" si="585"/>
        <v>128.72069701280228</v>
      </c>
      <c r="DV176" s="2">
        <f t="shared" si="585"/>
        <v>135.56653468286103</v>
      </c>
      <c r="DW176" s="2">
        <f t="shared" si="585"/>
        <v>125.87541273662325</v>
      </c>
      <c r="DX176" s="2">
        <f t="shared" si="585"/>
        <v>123.30897242586715</v>
      </c>
      <c r="DY176" s="2">
        <f t="shared" si="585"/>
        <v>122.58441299019611</v>
      </c>
      <c r="EA176" s="2">
        <f t="shared" si="440"/>
        <v>86.735390947071195</v>
      </c>
      <c r="EB176" s="2">
        <f t="shared" si="502"/>
        <v>85.786403624733481</v>
      </c>
      <c r="EC176" s="2">
        <f t="shared" si="503"/>
        <v>83.777894298769951</v>
      </c>
      <c r="ED176" s="2">
        <f t="shared" si="504"/>
        <v>84.770858194543848</v>
      </c>
      <c r="EE176" s="2">
        <f t="shared" si="505"/>
        <v>85.272351202914862</v>
      </c>
      <c r="EF176" s="2">
        <f t="shared" si="506"/>
        <v>84.892015606632825</v>
      </c>
      <c r="EG176" s="2">
        <f t="shared" si="507"/>
        <v>86.961023794691712</v>
      </c>
      <c r="EH176" s="2">
        <f t="shared" si="508"/>
        <v>89.30587205538572</v>
      </c>
      <c r="EI176" s="2">
        <f t="shared" si="509"/>
        <v>89.171246462847535</v>
      </c>
      <c r="EJ176" s="2">
        <f t="shared" si="510"/>
        <v>88.450331657669921</v>
      </c>
      <c r="EK176" s="2">
        <f t="shared" si="511"/>
        <v>87.266073642315064</v>
      </c>
      <c r="EL176" s="2">
        <f t="shared" si="512"/>
        <v>88.221651414890147</v>
      </c>
      <c r="EM176" s="2">
        <f t="shared" si="513"/>
        <v>89.59377009448059</v>
      </c>
      <c r="EN176" s="2">
        <f t="shared" si="514"/>
        <v>90.493881200244971</v>
      </c>
      <c r="EO176" s="2">
        <f t="shared" si="515"/>
        <v>92.774551991222893</v>
      </c>
      <c r="EQ176" s="2">
        <f t="shared" si="516"/>
        <v>86.906632337560467</v>
      </c>
      <c r="ER176" s="2">
        <f t="shared" si="586"/>
        <v>86.12298170953315</v>
      </c>
      <c r="ES176" s="2">
        <f t="shared" si="586"/>
        <v>85.192351940069869</v>
      </c>
      <c r="ET176" s="2">
        <f t="shared" si="586"/>
        <v>86.011187284380455</v>
      </c>
      <c r="EU176" s="2">
        <f t="shared" si="586"/>
        <v>86.110196080455964</v>
      </c>
      <c r="EV176" s="2">
        <f t="shared" si="586"/>
        <v>85.770161770083263</v>
      </c>
      <c r="EW176" s="2">
        <f t="shared" si="586"/>
        <v>88.032745100842902</v>
      </c>
      <c r="EX176" s="2">
        <f t="shared" si="586"/>
        <v>89.614131708330916</v>
      </c>
      <c r="EY176" s="2">
        <f t="shared" si="586"/>
        <v>89.647692965945751</v>
      </c>
      <c r="EZ176" s="2">
        <f t="shared" si="586"/>
        <v>88.111818214177461</v>
      </c>
      <c r="FA176" s="2">
        <f t="shared" si="586"/>
        <v>88.453283018926385</v>
      </c>
      <c r="FB176" s="2">
        <f t="shared" si="586"/>
        <v>88.622524804181523</v>
      </c>
      <c r="FC176" s="2">
        <f t="shared" si="586"/>
        <v>89.431822530103489</v>
      </c>
      <c r="FD176" s="2">
        <f t="shared" si="586"/>
        <v>89.392126075852872</v>
      </c>
      <c r="FE176" s="2">
        <f t="shared" si="586"/>
        <v>89.822586432227794</v>
      </c>
      <c r="FG176" s="2">
        <f t="shared" si="518"/>
        <v>0.99996604450049142</v>
      </c>
      <c r="FH176" s="2">
        <f t="shared" si="587"/>
        <v>0.99995052510676463</v>
      </c>
      <c r="FI176" s="2">
        <f t="shared" si="587"/>
        <v>0.99995700917702124</v>
      </c>
      <c r="FJ176" s="2">
        <f t="shared" si="587"/>
        <v>0.99995612892978969</v>
      </c>
      <c r="FK176" s="2">
        <f t="shared" si="587"/>
        <v>0.999955297615989</v>
      </c>
      <c r="FL176" s="2">
        <f t="shared" si="587"/>
        <v>0.99994985321611474</v>
      </c>
      <c r="FM176" s="2">
        <f t="shared" si="587"/>
        <v>0.99995337669288098</v>
      </c>
      <c r="FN176" s="2">
        <f t="shared" si="587"/>
        <v>0.99995415912330632</v>
      </c>
      <c r="FO176" s="2">
        <f t="shared" si="587"/>
        <v>0.999955069332084</v>
      </c>
      <c r="FP176" s="2">
        <f t="shared" si="587"/>
        <v>0.99994976489019782</v>
      </c>
      <c r="FQ176" s="2">
        <f t="shared" si="587"/>
        <v>0.99994730884855598</v>
      </c>
      <c r="FR176" s="2">
        <f t="shared" si="587"/>
        <v>0.99995305950044611</v>
      </c>
      <c r="FS176" s="2">
        <f t="shared" si="587"/>
        <v>0.99994866119825576</v>
      </c>
      <c r="FT176" s="2">
        <f t="shared" si="587"/>
        <v>0.99995425052650189</v>
      </c>
      <c r="FU176" s="2">
        <f t="shared" si="587"/>
        <v>0.99994262074665452</v>
      </c>
      <c r="FW176" s="2">
        <f t="shared" si="536"/>
        <v>0.72716379774173967</v>
      </c>
      <c r="FX176" s="2">
        <f t="shared" si="588"/>
        <v>0.6971680864387777</v>
      </c>
      <c r="FY176" s="2">
        <f t="shared" si="589"/>
        <v>0.72975687090591068</v>
      </c>
      <c r="FZ176" s="2">
        <f t="shared" si="590"/>
        <v>0.74019490950948275</v>
      </c>
      <c r="GA176" s="2">
        <f t="shared" si="591"/>
        <v>0.74103940070528207</v>
      </c>
      <c r="GB176" s="2">
        <f t="shared" si="592"/>
        <v>0.72744126003676413</v>
      </c>
      <c r="GC176" s="2">
        <f t="shared" si="593"/>
        <v>0.7523581930303036</v>
      </c>
      <c r="GD176" s="2">
        <f t="shared" si="594"/>
        <v>0.77145322899712965</v>
      </c>
      <c r="GE176" s="2">
        <f t="shared" si="595"/>
        <v>0.79427122501279368</v>
      </c>
      <c r="GF176" s="2">
        <f t="shared" si="596"/>
        <v>0.7853602362516523</v>
      </c>
      <c r="GG176" s="2">
        <f t="shared" si="597"/>
        <v>0.77754459454237157</v>
      </c>
      <c r="GH176" s="2">
        <f t="shared" si="598"/>
        <v>0.75481810018749351</v>
      </c>
      <c r="GI176" s="2">
        <f t="shared" si="599"/>
        <v>0.71076086469256661</v>
      </c>
      <c r="GJ176" s="2">
        <f t="shared" si="600"/>
        <v>0.69557168833278993</v>
      </c>
      <c r="GK176" s="2">
        <f t="shared" si="601"/>
        <v>0.65806698237871841</v>
      </c>
      <c r="GM176" s="86">
        <f t="shared" si="537"/>
        <v>0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1.681193604125767E-284</v>
      </c>
      <c r="HD176" s="86">
        <f t="shared" si="616"/>
        <v>1.8687550512845113E-303</v>
      </c>
      <c r="HE176" s="86">
        <f t="shared" si="617"/>
        <v>0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0</v>
      </c>
      <c r="HO176" s="86">
        <f t="shared" si="627"/>
        <v>1.6206027732455156E-240</v>
      </c>
      <c r="HP176" s="86">
        <f t="shared" si="628"/>
        <v>0</v>
      </c>
      <c r="HQ176" s="86">
        <f t="shared" si="629"/>
        <v>1.7332665194585322E-234</v>
      </c>
      <c r="HS176" s="86">
        <f t="shared" si="539"/>
        <v>8.821334754192318E-26</v>
      </c>
      <c r="HT176" s="86">
        <f t="shared" si="630"/>
        <v>1.062146656918792E-27</v>
      </c>
      <c r="HU176" s="86">
        <f t="shared" si="631"/>
        <v>4.8546836694316381E-34</v>
      </c>
      <c r="HV176" s="86">
        <f t="shared" si="632"/>
        <v>5.9975116443433377E-33</v>
      </c>
      <c r="HW176" s="86">
        <f t="shared" si="633"/>
        <v>4.6909473546693132E-33</v>
      </c>
      <c r="HX176" s="86">
        <f t="shared" si="634"/>
        <v>1.0473493887077093E-36</v>
      </c>
      <c r="HY176" s="86">
        <f t="shared" si="635"/>
        <v>2.1150994131569556E-36</v>
      </c>
      <c r="HZ176" s="86">
        <f t="shared" si="636"/>
        <v>6.2063053104977956E-40</v>
      </c>
      <c r="IA176" s="86">
        <f t="shared" si="637"/>
        <v>1.8412624407649186E-40</v>
      </c>
      <c r="IB176" s="86">
        <f t="shared" si="638"/>
        <v>1.78770352965808E-41</v>
      </c>
      <c r="IC176" s="86">
        <f t="shared" si="639"/>
        <v>6.2954927400832709E-43</v>
      </c>
      <c r="ID176" s="86">
        <f t="shared" si="640"/>
        <v>2.1760102491040581E-39</v>
      </c>
      <c r="IE176" s="86">
        <f t="shared" si="641"/>
        <v>4.7143667418849859E-33</v>
      </c>
      <c r="IF176" s="86">
        <f t="shared" si="642"/>
        <v>8.9097484117097243E-36</v>
      </c>
      <c r="IG176" s="86">
        <f t="shared" si="643"/>
        <v>6.7831356510397837E-32</v>
      </c>
      <c r="II176" s="86">
        <f t="shared" si="540"/>
        <v>0.18657902182385849</v>
      </c>
      <c r="IJ176" s="86">
        <f t="shared" si="541"/>
        <v>0.24051174391770455</v>
      </c>
      <c r="IK176" s="86">
        <f t="shared" si="542"/>
        <v>0.12390067033131613</v>
      </c>
      <c r="IL176" s="86">
        <f t="shared" si="543"/>
        <v>0.10531168784279793</v>
      </c>
      <c r="IM176" s="86">
        <f t="shared" si="544"/>
        <v>0.10435627230571791</v>
      </c>
      <c r="IN176" s="86">
        <f t="shared" si="545"/>
        <v>0.1062243749652725</v>
      </c>
      <c r="IO176" s="86">
        <f t="shared" si="546"/>
        <v>7.3847364809840277E-2</v>
      </c>
      <c r="IP176" s="86">
        <f t="shared" si="547"/>
        <v>4.5348898534270571E-2</v>
      </c>
      <c r="IQ176" s="86">
        <f t="shared" si="548"/>
        <v>2.8561229313625734E-2</v>
      </c>
      <c r="IR176" s="86">
        <f t="shared" si="549"/>
        <v>3.3972613680844851E-2</v>
      </c>
      <c r="IS176" s="86">
        <f t="shared" si="550"/>
        <v>3.486195200930662E-2</v>
      </c>
      <c r="IT176" s="86">
        <f t="shared" si="551"/>
        <v>6.4293800227923012E-2</v>
      </c>
      <c r="IU176" s="86">
        <f t="shared" si="552"/>
        <v>0.1568343914198774</v>
      </c>
      <c r="IV176" s="86">
        <f t="shared" si="553"/>
        <v>0.23540334432141111</v>
      </c>
      <c r="IW176" s="86">
        <f t="shared" si="554"/>
        <v>0.30872142073728848</v>
      </c>
      <c r="IY176" s="86">
        <f t="shared" si="555"/>
        <v>0.18657902182385849</v>
      </c>
      <c r="IZ176" s="86">
        <f t="shared" si="556"/>
        <v>0.24051174391770455</v>
      </c>
      <c r="JA176" s="86">
        <f t="shared" si="557"/>
        <v>0.12390067033131613</v>
      </c>
      <c r="JB176" s="86">
        <f t="shared" si="558"/>
        <v>0.10531168784279793</v>
      </c>
      <c r="JC176" s="86">
        <f t="shared" si="559"/>
        <v>0.10435627230571791</v>
      </c>
      <c r="JD176" s="86">
        <f t="shared" si="560"/>
        <v>0.1062243749652725</v>
      </c>
      <c r="JE176" s="86">
        <f t="shared" si="561"/>
        <v>7.3847364809840277E-2</v>
      </c>
      <c r="JF176" s="86">
        <f t="shared" si="562"/>
        <v>4.5348898534270571E-2</v>
      </c>
      <c r="JG176" s="86">
        <f t="shared" si="563"/>
        <v>2.8561229313625734E-2</v>
      </c>
      <c r="JH176" s="86">
        <f t="shared" si="564"/>
        <v>3.3972613680844851E-2</v>
      </c>
      <c r="JI176" s="86">
        <f t="shared" si="565"/>
        <v>3.486195200930662E-2</v>
      </c>
      <c r="JJ176" s="86">
        <f t="shared" si="566"/>
        <v>6.4293800227923012E-2</v>
      </c>
      <c r="JK176" s="86">
        <f t="shared" si="567"/>
        <v>0.1568343914198774</v>
      </c>
      <c r="JL176" s="86">
        <f t="shared" si="568"/>
        <v>0.23540334432141111</v>
      </c>
      <c r="JM176" s="86">
        <f t="shared" si="569"/>
        <v>0.30872142073728848</v>
      </c>
    </row>
    <row r="177" spans="2:273" x14ac:dyDescent="0.25">
      <c r="B177" s="2">
        <v>150</v>
      </c>
      <c r="C177" s="37">
        <v>86.8</v>
      </c>
      <c r="D177" s="37">
        <v>86.491</v>
      </c>
      <c r="E177" s="37">
        <v>86.14</v>
      </c>
      <c r="F177" s="37">
        <v>87.385999999999996</v>
      </c>
      <c r="G177" s="37">
        <v>83.894999999999996</v>
      </c>
      <c r="H177" s="37">
        <v>84.596000000000004</v>
      </c>
      <c r="I177" s="37">
        <v>89.245999999999995</v>
      </c>
      <c r="J177" s="37">
        <v>90.332999999999998</v>
      </c>
      <c r="K177" s="37">
        <v>89.350999999999999</v>
      </c>
      <c r="L177" s="37">
        <v>88.596000000000004</v>
      </c>
      <c r="M177" s="37">
        <v>87.561000000000007</v>
      </c>
      <c r="N177" s="37">
        <v>89.438999999999993</v>
      </c>
      <c r="O177" s="37">
        <v>87.263000000000005</v>
      </c>
      <c r="P177" s="37">
        <v>87.492000000000004</v>
      </c>
      <c r="Q177" s="37">
        <v>90.474999999999994</v>
      </c>
      <c r="S177" s="4">
        <f t="shared" si="441"/>
        <v>86.741604141515452</v>
      </c>
      <c r="T177" s="4">
        <f t="shared" si="442"/>
        <v>85.887985850526576</v>
      </c>
      <c r="U177" s="4">
        <f t="shared" si="443"/>
        <v>84.682673429930489</v>
      </c>
      <c r="V177" s="4">
        <f t="shared" si="444"/>
        <v>85.572243850984378</v>
      </c>
      <c r="W177" s="4">
        <f t="shared" si="445"/>
        <v>85.770470224336847</v>
      </c>
      <c r="X177" s="4">
        <f t="shared" si="446"/>
        <v>85.386918156908109</v>
      </c>
      <c r="Y177" s="4">
        <f t="shared" si="447"/>
        <v>87.659570135964913</v>
      </c>
      <c r="Z177" s="4">
        <f t="shared" si="448"/>
        <v>89.407927499208597</v>
      </c>
      <c r="AA177" s="4">
        <f t="shared" si="449"/>
        <v>89.431865056348656</v>
      </c>
      <c r="AB177" s="4">
        <f t="shared" si="450"/>
        <v>88.051330620314289</v>
      </c>
      <c r="AC177" s="4">
        <f t="shared" si="451"/>
        <v>88.079783223341451</v>
      </c>
      <c r="AD177" s="4">
        <f t="shared" si="452"/>
        <v>88.408348920895563</v>
      </c>
      <c r="AE177" s="4">
        <f t="shared" si="453"/>
        <v>89.366772454339284</v>
      </c>
      <c r="AF177" s="4">
        <f t="shared" si="454"/>
        <v>89.794755268573979</v>
      </c>
      <c r="AG177" s="4">
        <f t="shared" si="455"/>
        <v>93.186940961997095</v>
      </c>
      <c r="AI177" s="4">
        <f t="shared" si="456"/>
        <v>5.839585848454476E-2</v>
      </c>
      <c r="AJ177" s="4">
        <f t="shared" si="457"/>
        <v>0.6030141494734238</v>
      </c>
      <c r="AK177" s="4">
        <f t="shared" si="458"/>
        <v>1.4573265700695117</v>
      </c>
      <c r="AL177" s="4">
        <f t="shared" si="459"/>
        <v>1.8137561490156173</v>
      </c>
      <c r="AM177" s="4">
        <f t="shared" si="460"/>
        <v>-1.8754702243368513</v>
      </c>
      <c r="AN177" s="4">
        <f t="shared" si="461"/>
        <v>-0.79091815690810563</v>
      </c>
      <c r="AO177" s="4">
        <f t="shared" si="462"/>
        <v>1.5864298640350825</v>
      </c>
      <c r="AP177" s="4">
        <f t="shared" si="463"/>
        <v>0.92507250079140135</v>
      </c>
      <c r="AQ177" s="4">
        <f t="shared" si="464"/>
        <v>-8.0865056348656594E-2</v>
      </c>
      <c r="AR177" s="4">
        <f t="shared" si="465"/>
        <v>0.54466937968571472</v>
      </c>
      <c r="AS177" s="4">
        <f t="shared" si="466"/>
        <v>-0.518783223341444</v>
      </c>
      <c r="AT177" s="4">
        <f t="shared" si="467"/>
        <v>1.0306510791044303</v>
      </c>
      <c r="AU177" s="4">
        <f t="shared" si="468"/>
        <v>-2.1037724543392784</v>
      </c>
      <c r="AV177" s="4">
        <f t="shared" si="570"/>
        <v>-2.3027552685739749</v>
      </c>
      <c r="AW177" s="4">
        <f t="shared" si="570"/>
        <v>-2.7119409619971009</v>
      </c>
      <c r="AY177" s="2">
        <f t="shared" si="520"/>
        <v>86.741604141515452</v>
      </c>
      <c r="AZ177" s="2">
        <f t="shared" si="571"/>
        <v>85.885612343269742</v>
      </c>
      <c r="BA177" s="2">
        <f t="shared" si="572"/>
        <v>84.682560731212646</v>
      </c>
      <c r="BB177" s="2">
        <f t="shared" si="573"/>
        <v>85.572204587072918</v>
      </c>
      <c r="BC177" s="2">
        <f t="shared" si="574"/>
        <v>85.770429479640271</v>
      </c>
      <c r="BD177" s="2">
        <f t="shared" si="575"/>
        <v>85.386856029406943</v>
      </c>
      <c r="BE177" s="2">
        <f t="shared" si="576"/>
        <v>87.659563600552403</v>
      </c>
      <c r="BF177" s="2">
        <f t="shared" si="577"/>
        <v>89.407927222246414</v>
      </c>
      <c r="BG177" s="2">
        <f t="shared" si="578"/>
        <v>89.431865039276943</v>
      </c>
      <c r="BH177" s="2">
        <f t="shared" si="579"/>
        <v>88.051330563375927</v>
      </c>
      <c r="BI177" s="2">
        <f t="shared" si="580"/>
        <v>88.079783148511197</v>
      </c>
      <c r="BJ177" s="2">
        <f t="shared" si="581"/>
        <v>88.408344606625647</v>
      </c>
      <c r="BK177" s="2">
        <f t="shared" si="582"/>
        <v>89.365606941249737</v>
      </c>
      <c r="BL177" s="2">
        <f t="shared" si="583"/>
        <v>89.579430380593706</v>
      </c>
      <c r="BM177" s="2">
        <f t="shared" si="584"/>
        <v>90.654741954961011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120.16769559032714</v>
      </c>
      <c r="DL177" s="2">
        <f t="shared" si="585"/>
        <v>125.10505766495241</v>
      </c>
      <c r="DM177" s="2">
        <f t="shared" si="585"/>
        <v>127.55789690431514</v>
      </c>
      <c r="DN177" s="2">
        <f t="shared" si="585"/>
        <v>127.57584080675421</v>
      </c>
      <c r="DO177" s="2">
        <f t="shared" si="585"/>
        <v>125.97482928475033</v>
      </c>
      <c r="DP177" s="2">
        <f t="shared" si="585"/>
        <v>141.91067899478423</v>
      </c>
      <c r="DQ177" s="2">
        <f t="shared" si="585"/>
        <v>127.06172765072765</v>
      </c>
      <c r="DR177" s="2">
        <f t="shared" si="585"/>
        <v>136.09415789473684</v>
      </c>
      <c r="DS177" s="2">
        <f t="shared" si="585"/>
        <v>131.75516599190283</v>
      </c>
      <c r="DT177" s="2">
        <f t="shared" si="585"/>
        <v>138.45613276434329</v>
      </c>
      <c r="DU177" s="2">
        <f t="shared" si="585"/>
        <v>128.89493077287815</v>
      </c>
      <c r="DV177" s="2">
        <f t="shared" si="585"/>
        <v>135.79233954116063</v>
      </c>
      <c r="DW177" s="2">
        <f t="shared" si="585"/>
        <v>126.03411456395665</v>
      </c>
      <c r="DX177" s="2">
        <f t="shared" si="585"/>
        <v>123.45959109311741</v>
      </c>
      <c r="DY177" s="2">
        <f t="shared" si="585"/>
        <v>122.73451292335119</v>
      </c>
      <c r="EA177" s="2">
        <f t="shared" si="440"/>
        <v>86.61041544357046</v>
      </c>
      <c r="EB177" s="2">
        <f t="shared" si="502"/>
        <v>85.637793523454164</v>
      </c>
      <c r="EC177" s="2">
        <f t="shared" si="503"/>
        <v>83.602085512864932</v>
      </c>
      <c r="ED177" s="2">
        <f t="shared" si="504"/>
        <v>84.612051027810196</v>
      </c>
      <c r="EE177" s="2">
        <f t="shared" si="505"/>
        <v>85.120877056207476</v>
      </c>
      <c r="EF177" s="2">
        <f t="shared" si="506"/>
        <v>84.717146137108273</v>
      </c>
      <c r="EG177" s="2">
        <f t="shared" si="507"/>
        <v>86.817367283950588</v>
      </c>
      <c r="EH177" s="2">
        <f t="shared" si="508"/>
        <v>89.158572379068517</v>
      </c>
      <c r="EI177" s="2">
        <f t="shared" si="509"/>
        <v>89.037143069159981</v>
      </c>
      <c r="EJ177" s="2">
        <f t="shared" si="510"/>
        <v>88.325314942264711</v>
      </c>
      <c r="EK177" s="2">
        <f t="shared" si="511"/>
        <v>87.117925125233029</v>
      </c>
      <c r="EL177" s="2">
        <f t="shared" si="512"/>
        <v>88.09085438514343</v>
      </c>
      <c r="EM177" s="2">
        <f t="shared" si="513"/>
        <v>89.484465947786603</v>
      </c>
      <c r="EN177" s="2">
        <f t="shared" si="514"/>
        <v>90.380796387017767</v>
      </c>
      <c r="EO177" s="2">
        <f t="shared" si="515"/>
        <v>92.695816352263051</v>
      </c>
      <c r="EQ177" s="2">
        <f t="shared" si="516"/>
        <v>86.785101050790942</v>
      </c>
      <c r="ER177" s="2">
        <f t="shared" si="586"/>
        <v>85.981300461280426</v>
      </c>
      <c r="ES177" s="2">
        <f t="shared" si="586"/>
        <v>85.045169870537464</v>
      </c>
      <c r="ET177" s="2">
        <f t="shared" si="586"/>
        <v>85.877291678772309</v>
      </c>
      <c r="EU177" s="2">
        <f t="shared" si="586"/>
        <v>85.97525034221519</v>
      </c>
      <c r="EV177" s="2">
        <f t="shared" si="586"/>
        <v>85.612195412442972</v>
      </c>
      <c r="EW177" s="2">
        <f t="shared" si="586"/>
        <v>87.910159375424485</v>
      </c>
      <c r="EX177" s="2">
        <f t="shared" si="586"/>
        <v>89.472807380057048</v>
      </c>
      <c r="EY177" s="2">
        <f t="shared" si="586"/>
        <v>89.522944332104203</v>
      </c>
      <c r="EZ177" s="2">
        <f t="shared" si="586"/>
        <v>87.980169771556234</v>
      </c>
      <c r="FA177" s="2">
        <f t="shared" si="586"/>
        <v>88.328225654119308</v>
      </c>
      <c r="FB177" s="2">
        <f t="shared" si="586"/>
        <v>88.499751347979313</v>
      </c>
      <c r="FC177" s="2">
        <f t="shared" si="586"/>
        <v>89.319147586437552</v>
      </c>
      <c r="FD177" s="2">
        <f t="shared" si="586"/>
        <v>89.257628881265489</v>
      </c>
      <c r="FE177" s="2">
        <f t="shared" si="586"/>
        <v>89.685195055453903</v>
      </c>
      <c r="FG177" s="2">
        <f t="shared" si="518"/>
        <v>0.99996903212386923</v>
      </c>
      <c r="FH177" s="2">
        <f t="shared" si="587"/>
        <v>0.99995487816466655</v>
      </c>
      <c r="FI177" s="2">
        <f t="shared" si="587"/>
        <v>0.99996079175513652</v>
      </c>
      <c r="FJ177" s="2">
        <f t="shared" si="587"/>
        <v>0.9999599889539843</v>
      </c>
      <c r="FK177" s="2">
        <f t="shared" si="587"/>
        <v>0.99995923078087834</v>
      </c>
      <c r="FL177" s="2">
        <f t="shared" si="587"/>
        <v>0.99995426538773968</v>
      </c>
      <c r="FM177" s="2">
        <f t="shared" si="587"/>
        <v>0.99995747886410447</v>
      </c>
      <c r="FN177" s="2">
        <f t="shared" si="587"/>
        <v>0.999958192454939</v>
      </c>
      <c r="FO177" s="2">
        <f t="shared" si="587"/>
        <v>0.99995902258184055</v>
      </c>
      <c r="FP177" s="2">
        <f t="shared" si="587"/>
        <v>0.99995418483283449</v>
      </c>
      <c r="FQ177" s="2">
        <f t="shared" si="587"/>
        <v>0.99995194487594929</v>
      </c>
      <c r="FR177" s="2">
        <f t="shared" si="587"/>
        <v>0.9999571895787841</v>
      </c>
      <c r="FS177" s="2">
        <f t="shared" si="587"/>
        <v>0.99995317824482377</v>
      </c>
      <c r="FT177" s="2">
        <f t="shared" si="587"/>
        <v>0.99995827581631591</v>
      </c>
      <c r="FU177" s="2">
        <f t="shared" si="587"/>
        <v>0.99994766923478973</v>
      </c>
      <c r="FW177" s="2">
        <f t="shared" si="536"/>
        <v>0.74504993468555047</v>
      </c>
      <c r="FX177" s="2">
        <f t="shared" si="588"/>
        <v>0.71625331930376746</v>
      </c>
      <c r="FY177" s="2">
        <f t="shared" si="589"/>
        <v>0.74753203608371022</v>
      </c>
      <c r="FZ177" s="2">
        <f t="shared" si="590"/>
        <v>0.75751164994900488</v>
      </c>
      <c r="GA177" s="2">
        <f t="shared" si="591"/>
        <v>0.75831823198712167</v>
      </c>
      <c r="GB177" s="2">
        <f t="shared" si="592"/>
        <v>0.74531557829613837</v>
      </c>
      <c r="GC177" s="2">
        <f t="shared" si="593"/>
        <v>0.76911709669496564</v>
      </c>
      <c r="GD177" s="2">
        <f t="shared" si="594"/>
        <v>0.78728525082576928</v>
      </c>
      <c r="GE177" s="2">
        <f t="shared" si="595"/>
        <v>0.80891410912991291</v>
      </c>
      <c r="GF177" s="2">
        <f t="shared" si="596"/>
        <v>0.80047804267498956</v>
      </c>
      <c r="GG177" s="2">
        <f t="shared" si="597"/>
        <v>0.7930678382604327</v>
      </c>
      <c r="GH177" s="2">
        <f t="shared" si="598"/>
        <v>0.77146110018106795</v>
      </c>
      <c r="GI177" s="2">
        <f t="shared" si="599"/>
        <v>0.72932204415931079</v>
      </c>
      <c r="GJ177" s="2">
        <f t="shared" si="600"/>
        <v>0.71471636066675603</v>
      </c>
      <c r="GK177" s="2">
        <f t="shared" si="601"/>
        <v>0.67848000259761987</v>
      </c>
      <c r="GM177" s="86">
        <f t="shared" si="537"/>
        <v>0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1.4402793783672793E-292</v>
      </c>
      <c r="HD177" s="86">
        <f t="shared" si="616"/>
        <v>0</v>
      </c>
      <c r="HE177" s="86">
        <f t="shared" si="617"/>
        <v>0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0</v>
      </c>
      <c r="HO177" s="86">
        <f t="shared" si="627"/>
        <v>2.0480803403584566E-247</v>
      </c>
      <c r="HP177" s="86">
        <f t="shared" si="628"/>
        <v>0</v>
      </c>
      <c r="HQ177" s="86">
        <f t="shared" si="629"/>
        <v>3.6189981348117148E-241</v>
      </c>
      <c r="HS177" s="86">
        <f t="shared" si="539"/>
        <v>4.0807819572568729E-27</v>
      </c>
      <c r="HT177" s="86">
        <f t="shared" si="630"/>
        <v>3.7956835416938148E-29</v>
      </c>
      <c r="HU177" s="86">
        <f t="shared" si="631"/>
        <v>8.164070690400455E-36</v>
      </c>
      <c r="HV177" s="86">
        <f t="shared" si="632"/>
        <v>1.084585413413492E-34</v>
      </c>
      <c r="HW177" s="86">
        <f t="shared" si="633"/>
        <v>8.4762387619050827E-35</v>
      </c>
      <c r="HX177" s="86">
        <f t="shared" si="634"/>
        <v>1.1461994620197099E-38</v>
      </c>
      <c r="HY177" s="86">
        <f t="shared" si="635"/>
        <v>2.6134496382926911E-38</v>
      </c>
      <c r="HZ177" s="86">
        <f t="shared" si="636"/>
        <v>5.5746476323485758E-42</v>
      </c>
      <c r="IA177" s="86">
        <f t="shared" si="637"/>
        <v>1.7204495189976323E-42</v>
      </c>
      <c r="IB177" s="86">
        <f t="shared" si="638"/>
        <v>1.5112219693005696E-43</v>
      </c>
      <c r="IC177" s="86">
        <f t="shared" si="639"/>
        <v>4.1890235534295021E-45</v>
      </c>
      <c r="ID177" s="86">
        <f t="shared" si="640"/>
        <v>2.0190107836038655E-41</v>
      </c>
      <c r="IE177" s="86">
        <f t="shared" si="641"/>
        <v>7.875678682304599E-35</v>
      </c>
      <c r="IF177" s="86">
        <f t="shared" si="642"/>
        <v>9.2129009810836788E-38</v>
      </c>
      <c r="IG177" s="86">
        <f t="shared" si="643"/>
        <v>9.3145918285321304E-34</v>
      </c>
      <c r="II177" s="86">
        <f t="shared" si="540"/>
        <v>0.14857252698029122</v>
      </c>
      <c r="IJ177" s="86">
        <f t="shared" si="541"/>
        <v>0.19278474906750176</v>
      </c>
      <c r="IK177" s="86">
        <f t="shared" si="542"/>
        <v>9.2719742369864064E-2</v>
      </c>
      <c r="IL177" s="86">
        <f t="shared" si="543"/>
        <v>7.8053416762793995E-2</v>
      </c>
      <c r="IM177" s="86">
        <f t="shared" si="544"/>
        <v>7.7336992980886518E-2</v>
      </c>
      <c r="IN177" s="86">
        <f t="shared" si="545"/>
        <v>7.7237943206266618E-2</v>
      </c>
      <c r="IO177" s="86">
        <f t="shared" si="546"/>
        <v>5.290252449392828E-2</v>
      </c>
      <c r="IP177" s="86">
        <f t="shared" si="547"/>
        <v>3.1324255840720981E-2</v>
      </c>
      <c r="IQ177" s="86">
        <f t="shared" si="548"/>
        <v>1.934724662842251E-2</v>
      </c>
      <c r="IR177" s="86">
        <f t="shared" si="549"/>
        <v>2.3149976351233871E-2</v>
      </c>
      <c r="IS177" s="86">
        <f t="shared" si="550"/>
        <v>2.3497344538858291E-2</v>
      </c>
      <c r="IT177" s="86">
        <f t="shared" si="551"/>
        <v>4.5319537114954532E-2</v>
      </c>
      <c r="IU177" s="86">
        <f t="shared" si="552"/>
        <v>0.11859165920865054</v>
      </c>
      <c r="IV177" s="86">
        <f t="shared" si="553"/>
        <v>0.18871970423490383</v>
      </c>
      <c r="IW177" s="86">
        <f t="shared" si="554"/>
        <v>0.25457073736259189</v>
      </c>
      <c r="IY177" s="86">
        <f t="shared" si="555"/>
        <v>0.14857252698029122</v>
      </c>
      <c r="IZ177" s="86">
        <f t="shared" si="556"/>
        <v>0.19278474906750176</v>
      </c>
      <c r="JA177" s="86">
        <f t="shared" si="557"/>
        <v>9.2719742369864064E-2</v>
      </c>
      <c r="JB177" s="86">
        <f t="shared" si="558"/>
        <v>7.8053416762793995E-2</v>
      </c>
      <c r="JC177" s="86">
        <f t="shared" si="559"/>
        <v>7.7336992980886518E-2</v>
      </c>
      <c r="JD177" s="86">
        <f t="shared" si="560"/>
        <v>7.7237943206266618E-2</v>
      </c>
      <c r="JE177" s="86">
        <f t="shared" si="561"/>
        <v>5.290252449392828E-2</v>
      </c>
      <c r="JF177" s="86">
        <f t="shared" si="562"/>
        <v>3.1324255840720981E-2</v>
      </c>
      <c r="JG177" s="86">
        <f t="shared" si="563"/>
        <v>1.934724662842251E-2</v>
      </c>
      <c r="JH177" s="86">
        <f t="shared" si="564"/>
        <v>2.3149976351233871E-2</v>
      </c>
      <c r="JI177" s="86">
        <f t="shared" si="565"/>
        <v>2.3497344538858291E-2</v>
      </c>
      <c r="JJ177" s="86">
        <f t="shared" si="566"/>
        <v>4.5319537114954532E-2</v>
      </c>
      <c r="JK177" s="86">
        <f t="shared" si="567"/>
        <v>0.11859165920865054</v>
      </c>
      <c r="JL177" s="86">
        <f t="shared" si="568"/>
        <v>0.18871970423490383</v>
      </c>
      <c r="JM177" s="86">
        <f t="shared" si="569"/>
        <v>0.25457073736259189</v>
      </c>
    </row>
    <row r="178" spans="2:273" x14ac:dyDescent="0.25">
      <c r="B178" s="2">
        <v>151</v>
      </c>
      <c r="C178" s="37">
        <v>86.683000000000007</v>
      </c>
      <c r="D178" s="37">
        <v>85.105000000000004</v>
      </c>
      <c r="E178" s="37">
        <v>83.491</v>
      </c>
      <c r="F178" s="37">
        <v>85.385999999999996</v>
      </c>
      <c r="G178" s="37">
        <v>84.474000000000004</v>
      </c>
      <c r="H178" s="37">
        <v>86.403999999999996</v>
      </c>
      <c r="I178" s="37">
        <v>85.509</v>
      </c>
      <c r="J178" s="37">
        <v>88.86</v>
      </c>
      <c r="K178" s="37">
        <v>89.052999999999997</v>
      </c>
      <c r="L178" s="37">
        <v>89.912000000000006</v>
      </c>
      <c r="M178" s="37">
        <v>86.912000000000006</v>
      </c>
      <c r="N178" s="37">
        <v>86.052999999999997</v>
      </c>
      <c r="O178" s="37">
        <v>89.174999999999997</v>
      </c>
      <c r="P178" s="37">
        <v>88.983000000000004</v>
      </c>
      <c r="Q178" s="37">
        <v>89.796999999999997</v>
      </c>
      <c r="S178" s="4">
        <f t="shared" si="441"/>
        <v>86.62215513431137</v>
      </c>
      <c r="T178" s="4">
        <f t="shared" si="442"/>
        <v>85.748896409729326</v>
      </c>
      <c r="U178" s="4">
        <f t="shared" si="443"/>
        <v>84.553024656191937</v>
      </c>
      <c r="V178" s="4">
        <f t="shared" si="444"/>
        <v>85.453441385070406</v>
      </c>
      <c r="W178" s="4">
        <f t="shared" si="445"/>
        <v>85.645708887627379</v>
      </c>
      <c r="X178" s="4">
        <f t="shared" si="446"/>
        <v>85.239961913125768</v>
      </c>
      <c r="Y178" s="4">
        <f t="shared" si="447"/>
        <v>87.549739252229728</v>
      </c>
      <c r="Z178" s="4">
        <f t="shared" si="448"/>
        <v>89.269981035556086</v>
      </c>
      <c r="AA178" s="4">
        <f t="shared" si="449"/>
        <v>89.312035979661431</v>
      </c>
      <c r="AB178" s="4">
        <f t="shared" si="450"/>
        <v>87.91578647325835</v>
      </c>
      <c r="AC178" s="4">
        <f t="shared" si="451"/>
        <v>87.967925463940531</v>
      </c>
      <c r="AD178" s="4">
        <f t="shared" si="452"/>
        <v>88.290172680039646</v>
      </c>
      <c r="AE178" s="4">
        <f t="shared" si="453"/>
        <v>89.250913174426927</v>
      </c>
      <c r="AF178" s="4">
        <f t="shared" si="454"/>
        <v>89.516208566386936</v>
      </c>
      <c r="AG178" s="4">
        <f t="shared" si="455"/>
        <v>91.792969740715066</v>
      </c>
      <c r="AI178" s="4">
        <f t="shared" si="456"/>
        <v>6.0844865688636673E-2</v>
      </c>
      <c r="AJ178" s="4">
        <f t="shared" si="457"/>
        <v>-0.64389640972932227</v>
      </c>
      <c r="AK178" s="4">
        <f t="shared" si="458"/>
        <v>-1.0620246561919373</v>
      </c>
      <c r="AL178" s="4">
        <f t="shared" si="459"/>
        <v>-6.7441385070409865E-2</v>
      </c>
      <c r="AM178" s="4">
        <f t="shared" si="460"/>
        <v>-1.1717088876273749</v>
      </c>
      <c r="AN178" s="4">
        <f t="shared" si="461"/>
        <v>1.1640380868742284</v>
      </c>
      <c r="AO178" s="4">
        <f t="shared" si="462"/>
        <v>-2.0407392522297272</v>
      </c>
      <c r="AP178" s="4">
        <f t="shared" si="463"/>
        <v>-0.40998103555608623</v>
      </c>
      <c r="AQ178" s="4">
        <f t="shared" si="464"/>
        <v>-0.25903597966143366</v>
      </c>
      <c r="AR178" s="4">
        <f t="shared" si="465"/>
        <v>1.9962135267416556</v>
      </c>
      <c r="AS178" s="4">
        <f t="shared" si="466"/>
        <v>-1.0559254639405253</v>
      </c>
      <c r="AT178" s="4">
        <f t="shared" si="467"/>
        <v>-2.2371726800396488</v>
      </c>
      <c r="AU178" s="4">
        <f t="shared" si="468"/>
        <v>-7.5913174426929686E-2</v>
      </c>
      <c r="AV178" s="4">
        <f t="shared" si="570"/>
        <v>-0.53320856638693215</v>
      </c>
      <c r="AW178" s="4">
        <f t="shared" si="570"/>
        <v>-1.9959697407150685</v>
      </c>
      <c r="AY178" s="2">
        <f t="shared" si="520"/>
        <v>86.62215513431137</v>
      </c>
      <c r="AZ178" s="2">
        <f t="shared" si="571"/>
        <v>85.74824725105681</v>
      </c>
      <c r="BA178" s="2">
        <f t="shared" si="572"/>
        <v>84.55300611363117</v>
      </c>
      <c r="BB178" s="2">
        <f t="shared" si="573"/>
        <v>85.453435402462077</v>
      </c>
      <c r="BC178" s="2">
        <f t="shared" si="574"/>
        <v>85.645702687781153</v>
      </c>
      <c r="BD178" s="2">
        <f t="shared" si="575"/>
        <v>85.239953598145291</v>
      </c>
      <c r="BE178" s="2">
        <f t="shared" si="576"/>
        <v>87.549738480289065</v>
      </c>
      <c r="BF178" s="2">
        <f t="shared" si="577"/>
        <v>89.269981010750882</v>
      </c>
      <c r="BG178" s="2">
        <f t="shared" si="578"/>
        <v>89.312035978351076</v>
      </c>
      <c r="BH178" s="2">
        <f t="shared" si="579"/>
        <v>87.915786468673772</v>
      </c>
      <c r="BI178" s="2">
        <f t="shared" si="580"/>
        <v>87.967925458354685</v>
      </c>
      <c r="BJ178" s="2">
        <f t="shared" si="581"/>
        <v>88.290172227730864</v>
      </c>
      <c r="BK178" s="2">
        <f t="shared" si="582"/>
        <v>89.250703640993578</v>
      </c>
      <c r="BL178" s="2">
        <f t="shared" si="583"/>
        <v>89.429867075225175</v>
      </c>
      <c r="BM178" s="2">
        <f t="shared" si="584"/>
        <v>90.475454112696042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120.26615765765763</v>
      </c>
      <c r="DL178" s="2">
        <f t="shared" si="585"/>
        <v>125.24258299595142</v>
      </c>
      <c r="DM178" s="2">
        <f t="shared" si="585"/>
        <v>127.7157980300187</v>
      </c>
      <c r="DN178" s="2">
        <f t="shared" si="585"/>
        <v>127.73770778611632</v>
      </c>
      <c r="DO178" s="2">
        <f t="shared" si="585"/>
        <v>126.11581653171389</v>
      </c>
      <c r="DP178" s="2">
        <f t="shared" si="585"/>
        <v>142.17532788051204</v>
      </c>
      <c r="DQ178" s="2">
        <f t="shared" si="585"/>
        <v>127.20989878542511</v>
      </c>
      <c r="DR178" s="2">
        <f t="shared" si="585"/>
        <v>136.29885490753912</v>
      </c>
      <c r="DS178" s="2">
        <f t="shared" si="585"/>
        <v>131.92970040485829</v>
      </c>
      <c r="DT178" s="2">
        <f t="shared" si="585"/>
        <v>138.69286439070649</v>
      </c>
      <c r="DU178" s="2">
        <f t="shared" si="585"/>
        <v>129.06916453295401</v>
      </c>
      <c r="DV178" s="2">
        <f t="shared" si="585"/>
        <v>136.01814439946023</v>
      </c>
      <c r="DW178" s="2">
        <f t="shared" si="585"/>
        <v>126.19281639129007</v>
      </c>
      <c r="DX178" s="2">
        <f t="shared" si="585"/>
        <v>123.61020976036765</v>
      </c>
      <c r="DY178" s="2">
        <f t="shared" si="585"/>
        <v>122.88461285650627</v>
      </c>
      <c r="DZ178" s="5"/>
      <c r="EA178" s="2">
        <f t="shared" si="440"/>
        <v>86.485439940069725</v>
      </c>
      <c r="EB178" s="2">
        <f t="shared" si="502"/>
        <v>85.489183422174847</v>
      </c>
      <c r="EC178" s="2">
        <f t="shared" si="503"/>
        <v>83.426276726959927</v>
      </c>
      <c r="ED178" s="2">
        <f t="shared" si="504"/>
        <v>84.453243861076544</v>
      </c>
      <c r="EE178" s="2">
        <f t="shared" si="505"/>
        <v>84.969402909500076</v>
      </c>
      <c r="EF178" s="2">
        <f t="shared" si="506"/>
        <v>84.542276667583735</v>
      </c>
      <c r="EG178" s="2">
        <f t="shared" si="507"/>
        <v>86.673710773209478</v>
      </c>
      <c r="EH178" s="2">
        <f t="shared" si="508"/>
        <v>89.011272702751313</v>
      </c>
      <c r="EI178" s="2">
        <f t="shared" si="509"/>
        <v>88.903039675472442</v>
      </c>
      <c r="EJ178" s="2">
        <f t="shared" si="510"/>
        <v>88.200298226859502</v>
      </c>
      <c r="EK178" s="2">
        <f t="shared" si="511"/>
        <v>86.969776608150966</v>
      </c>
      <c r="EL178" s="2">
        <f t="shared" si="512"/>
        <v>87.960057355396728</v>
      </c>
      <c r="EM178" s="2">
        <f t="shared" si="513"/>
        <v>89.375161801092602</v>
      </c>
      <c r="EN178" s="2">
        <f t="shared" si="514"/>
        <v>90.267711573790592</v>
      </c>
      <c r="EO178" s="2">
        <f t="shared" si="515"/>
        <v>92.61708071330321</v>
      </c>
      <c r="EP178" s="5"/>
      <c r="EQ178" s="2">
        <f t="shared" si="516"/>
        <v>86.663569764021432</v>
      </c>
      <c r="ER178" s="2">
        <f t="shared" si="586"/>
        <v>85.839619213027703</v>
      </c>
      <c r="ES178" s="2">
        <f t="shared" si="586"/>
        <v>84.897987801005058</v>
      </c>
      <c r="ET178" s="2">
        <f t="shared" si="586"/>
        <v>85.743396073164178</v>
      </c>
      <c r="EU178" s="2">
        <f t="shared" si="586"/>
        <v>85.840304603974417</v>
      </c>
      <c r="EV178" s="2">
        <f t="shared" si="586"/>
        <v>85.454229054802681</v>
      </c>
      <c r="EW178" s="2">
        <f t="shared" si="586"/>
        <v>87.787573650006053</v>
      </c>
      <c r="EX178" s="2">
        <f t="shared" si="586"/>
        <v>89.331483051783181</v>
      </c>
      <c r="EY178" s="2">
        <f t="shared" si="586"/>
        <v>89.398195698262654</v>
      </c>
      <c r="EZ178" s="2">
        <f t="shared" si="586"/>
        <v>87.848521328935021</v>
      </c>
      <c r="FA178" s="2">
        <f t="shared" si="586"/>
        <v>88.203168289312231</v>
      </c>
      <c r="FB178" s="2">
        <f t="shared" si="586"/>
        <v>88.376977891777088</v>
      </c>
      <c r="FC178" s="2">
        <f t="shared" si="586"/>
        <v>89.206472642771615</v>
      </c>
      <c r="FD178" s="2">
        <f t="shared" si="586"/>
        <v>89.123131686678107</v>
      </c>
      <c r="FE178" s="2">
        <f t="shared" si="586"/>
        <v>89.547803678679998</v>
      </c>
      <c r="FG178" s="2">
        <f t="shared" si="518"/>
        <v>0.99997175688433904</v>
      </c>
      <c r="FH178" s="2">
        <f t="shared" si="587"/>
        <v>0.99995884823370218</v>
      </c>
      <c r="FI178" s="2">
        <f t="shared" si="587"/>
        <v>0.99996424153232921</v>
      </c>
      <c r="FJ178" s="2">
        <f t="shared" si="587"/>
        <v>0.99996350936387302</v>
      </c>
      <c r="FK178" s="2">
        <f t="shared" si="587"/>
        <v>0.99996281789686747</v>
      </c>
      <c r="FL178" s="2">
        <f t="shared" si="587"/>
        <v>0.99995828937003495</v>
      </c>
      <c r="FM178" s="2">
        <f t="shared" si="587"/>
        <v>0.99996122011807054</v>
      </c>
      <c r="FN178" s="2">
        <f t="shared" si="587"/>
        <v>0.9999618709254755</v>
      </c>
      <c r="FO178" s="2">
        <f t="shared" si="587"/>
        <v>0.99996262801572244</v>
      </c>
      <c r="FP178" s="2">
        <f t="shared" si="587"/>
        <v>0.99995821590249656</v>
      </c>
      <c r="FQ178" s="2">
        <f t="shared" si="587"/>
        <v>0.99995617302066431</v>
      </c>
      <c r="FR178" s="2">
        <f t="shared" si="587"/>
        <v>0.9999609562847418</v>
      </c>
      <c r="FS178" s="2">
        <f t="shared" si="587"/>
        <v>0.99995729787583709</v>
      </c>
      <c r="FT178" s="2">
        <f t="shared" si="587"/>
        <v>0.99996194695251361</v>
      </c>
      <c r="FU178" s="2">
        <f t="shared" si="587"/>
        <v>0.99995227355513805</v>
      </c>
      <c r="FV178" s="5"/>
      <c r="FW178" s="2">
        <f t="shared" si="536"/>
        <v>0.76214705944377348</v>
      </c>
      <c r="FX178" s="2">
        <f t="shared" si="588"/>
        <v>0.73459364880127231</v>
      </c>
      <c r="FY178" s="2">
        <f t="shared" si="589"/>
        <v>0.76451531900416192</v>
      </c>
      <c r="FZ178" s="2">
        <f t="shared" si="590"/>
        <v>0.77402654850051278</v>
      </c>
      <c r="GA178" s="2">
        <f t="shared" si="591"/>
        <v>0.77479452889747324</v>
      </c>
      <c r="GB178" s="2">
        <f t="shared" si="592"/>
        <v>0.76240056984656945</v>
      </c>
      <c r="GC178" s="2">
        <f t="shared" si="593"/>
        <v>0.78506586107752929</v>
      </c>
      <c r="GD178" s="2">
        <f t="shared" si="594"/>
        <v>0.80230160277557705</v>
      </c>
      <c r="GE178" s="2">
        <f t="shared" si="595"/>
        <v>0.8227473613159324</v>
      </c>
      <c r="GF178" s="2">
        <f t="shared" si="596"/>
        <v>0.81478217070142278</v>
      </c>
      <c r="GG178" s="2">
        <f t="shared" si="597"/>
        <v>0.80777564533356316</v>
      </c>
      <c r="GH178" s="2">
        <f t="shared" si="598"/>
        <v>0.78729272709242182</v>
      </c>
      <c r="GI178" s="2">
        <f t="shared" si="599"/>
        <v>0.74711589891814656</v>
      </c>
      <c r="GJ178" s="2">
        <f t="shared" si="600"/>
        <v>0.73311901744937691</v>
      </c>
      <c r="GK178" s="2">
        <f t="shared" si="601"/>
        <v>0.69823321197012289</v>
      </c>
      <c r="GL178" s="5"/>
      <c r="GM178" s="86">
        <f t="shared" si="537"/>
        <v>0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9.5019222320287554E-301</v>
      </c>
      <c r="HD178" s="86">
        <f t="shared" si="616"/>
        <v>0</v>
      </c>
      <c r="HE178" s="86">
        <f t="shared" si="617"/>
        <v>0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0</v>
      </c>
      <c r="HO178" s="86">
        <f t="shared" si="627"/>
        <v>2.0644286312291114E-254</v>
      </c>
      <c r="HP178" s="86">
        <f t="shared" si="628"/>
        <v>0</v>
      </c>
      <c r="HQ178" s="86">
        <f t="shared" si="629"/>
        <v>6.0787301131018758E-248</v>
      </c>
      <c r="HS178" s="86">
        <f t="shared" si="539"/>
        <v>1.7403456932732241E-28</v>
      </c>
      <c r="HT178" s="86">
        <f t="shared" si="630"/>
        <v>1.2413331222490795E-30</v>
      </c>
      <c r="HU178" s="86">
        <f t="shared" si="631"/>
        <v>1.2327219467333556E-37</v>
      </c>
      <c r="HV178" s="86">
        <f t="shared" si="632"/>
        <v>1.7615347842811411E-36</v>
      </c>
      <c r="HW178" s="86">
        <f t="shared" si="633"/>
        <v>1.3759852212528998E-36</v>
      </c>
      <c r="HX178" s="86">
        <f t="shared" si="634"/>
        <v>1.1106838710940506E-40</v>
      </c>
      <c r="HY178" s="86">
        <f t="shared" si="635"/>
        <v>2.8747822749047817E-40</v>
      </c>
      <c r="HZ178" s="86">
        <f t="shared" si="636"/>
        <v>4.4336587633723765E-44</v>
      </c>
      <c r="IA178" s="86">
        <f t="shared" si="637"/>
        <v>1.4284952415367036E-44</v>
      </c>
      <c r="IB178" s="86">
        <f t="shared" si="638"/>
        <v>1.132887992416847E-45</v>
      </c>
      <c r="IC178" s="86">
        <f t="shared" si="639"/>
        <v>2.4528812741253347E-47</v>
      </c>
      <c r="ID178" s="86">
        <f t="shared" si="640"/>
        <v>1.6587089524284575E-43</v>
      </c>
      <c r="IE178" s="86">
        <f t="shared" si="641"/>
        <v>1.1770766226350323E-36</v>
      </c>
      <c r="IF178" s="86">
        <f t="shared" si="642"/>
        <v>8.3822184453864759E-40</v>
      </c>
      <c r="IG178" s="86">
        <f t="shared" si="643"/>
        <v>1.1270395224446409E-35</v>
      </c>
      <c r="II178" s="86">
        <f t="shared" si="540"/>
        <v>0.11674653940226157</v>
      </c>
      <c r="IJ178" s="86">
        <f t="shared" si="541"/>
        <v>0.15225639102010008</v>
      </c>
      <c r="IK178" s="86">
        <f t="shared" si="542"/>
        <v>6.8172522034514654E-2</v>
      </c>
      <c r="IL178" s="86">
        <f t="shared" si="543"/>
        <v>5.683613448660163E-2</v>
      </c>
      <c r="IM178" s="86">
        <f t="shared" si="544"/>
        <v>5.6310987709237287E-2</v>
      </c>
      <c r="IN178" s="86">
        <f t="shared" si="545"/>
        <v>5.5047932558590307E-2</v>
      </c>
      <c r="IO178" s="86">
        <f t="shared" si="546"/>
        <v>3.7171490879001089E-2</v>
      </c>
      <c r="IP178" s="86">
        <f t="shared" si="547"/>
        <v>2.1197143860663303E-2</v>
      </c>
      <c r="IQ178" s="86">
        <f t="shared" si="548"/>
        <v>1.2844444032156208E-2</v>
      </c>
      <c r="IR178" s="86">
        <f t="shared" si="549"/>
        <v>1.5456414656696879E-2</v>
      </c>
      <c r="IS178" s="86">
        <f t="shared" si="550"/>
        <v>1.5497400966505965E-2</v>
      </c>
      <c r="IT178" s="86">
        <f t="shared" si="551"/>
        <v>3.1301637795148232E-2</v>
      </c>
      <c r="IU178" s="86">
        <f t="shared" si="552"/>
        <v>8.8062500986589187E-2</v>
      </c>
      <c r="IV178" s="86">
        <f t="shared" si="553"/>
        <v>0.14872073753561918</v>
      </c>
      <c r="IW178" s="86">
        <f t="shared" si="554"/>
        <v>0.20512975757552604</v>
      </c>
      <c r="IY178" s="86">
        <f t="shared" si="555"/>
        <v>0.11674653940226157</v>
      </c>
      <c r="IZ178" s="86">
        <f t="shared" si="556"/>
        <v>0.15225639102010008</v>
      </c>
      <c r="JA178" s="86">
        <f t="shared" si="557"/>
        <v>6.8172522034514654E-2</v>
      </c>
      <c r="JB178" s="86">
        <f t="shared" si="558"/>
        <v>5.683613448660163E-2</v>
      </c>
      <c r="JC178" s="86">
        <f t="shared" si="559"/>
        <v>5.6310987709237287E-2</v>
      </c>
      <c r="JD178" s="86">
        <f t="shared" si="560"/>
        <v>5.5047932558590307E-2</v>
      </c>
      <c r="JE178" s="86">
        <f t="shared" si="561"/>
        <v>3.7171490879001089E-2</v>
      </c>
      <c r="JF178" s="86">
        <f t="shared" si="562"/>
        <v>2.1197143860663303E-2</v>
      </c>
      <c r="JG178" s="86">
        <f t="shared" si="563"/>
        <v>1.2844444032156208E-2</v>
      </c>
      <c r="JH178" s="86">
        <f t="shared" si="564"/>
        <v>1.5456414656696879E-2</v>
      </c>
      <c r="JI178" s="86">
        <f t="shared" si="565"/>
        <v>1.5497400966505965E-2</v>
      </c>
      <c r="JJ178" s="86">
        <f t="shared" si="566"/>
        <v>3.1301637795148232E-2</v>
      </c>
      <c r="JK178" s="86">
        <f t="shared" si="567"/>
        <v>8.8062500986589187E-2</v>
      </c>
      <c r="JL178" s="86">
        <f t="shared" si="568"/>
        <v>0.14872073753561918</v>
      </c>
      <c r="JM178" s="86">
        <f t="shared" si="569"/>
        <v>0.20512975757552604</v>
      </c>
    </row>
    <row r="179" spans="2:273" x14ac:dyDescent="0.25">
      <c r="B179" s="2">
        <v>152</v>
      </c>
      <c r="C179" s="37">
        <v>85.85</v>
      </c>
      <c r="D179" s="37">
        <v>85.350999999999999</v>
      </c>
      <c r="E179" s="37">
        <v>85.947000000000003</v>
      </c>
      <c r="F179" s="37">
        <v>84.86</v>
      </c>
      <c r="G179" s="37">
        <v>85.789000000000001</v>
      </c>
      <c r="H179" s="37">
        <v>85.491</v>
      </c>
      <c r="I179" s="37">
        <v>89.087999999999994</v>
      </c>
      <c r="J179" s="37">
        <v>87.841999999999999</v>
      </c>
      <c r="K179" s="37">
        <v>88.894999999999996</v>
      </c>
      <c r="L179" s="37">
        <v>88.438999999999993</v>
      </c>
      <c r="M179" s="37">
        <v>89.227999999999994</v>
      </c>
      <c r="N179" s="37">
        <v>88.438999999999993</v>
      </c>
      <c r="O179" s="37">
        <v>87.491</v>
      </c>
      <c r="P179" s="37">
        <v>86.236999999999995</v>
      </c>
      <c r="Q179" s="37">
        <v>88.897999999999996</v>
      </c>
      <c r="S179" s="4">
        <f t="shared" si="441"/>
        <v>86.502684560107923</v>
      </c>
      <c r="T179" s="4">
        <f t="shared" si="442"/>
        <v>85.611029300230797</v>
      </c>
      <c r="U179" s="4">
        <f t="shared" si="443"/>
        <v>84.423226547795295</v>
      </c>
      <c r="V179" s="4">
        <f t="shared" si="444"/>
        <v>85.334432528303054</v>
      </c>
      <c r="W179" s="4">
        <f t="shared" si="445"/>
        <v>85.520810988936205</v>
      </c>
      <c r="X179" s="4">
        <f t="shared" si="446"/>
        <v>85.092898269456427</v>
      </c>
      <c r="Y179" s="4">
        <f t="shared" si="447"/>
        <v>87.439671262769565</v>
      </c>
      <c r="Z179" s="4">
        <f t="shared" si="448"/>
        <v>89.131961899831865</v>
      </c>
      <c r="AA179" s="4">
        <f t="shared" si="449"/>
        <v>89.192074587598583</v>
      </c>
      <c r="AB179" s="4">
        <f t="shared" si="450"/>
        <v>87.780356470725081</v>
      </c>
      <c r="AC179" s="4">
        <f t="shared" si="451"/>
        <v>87.855741926652328</v>
      </c>
      <c r="AD179" s="4">
        <f t="shared" si="452"/>
        <v>88.171920685936286</v>
      </c>
      <c r="AE179" s="4">
        <f t="shared" si="453"/>
        <v>89.135860397897829</v>
      </c>
      <c r="AF179" s="4">
        <f t="shared" si="454"/>
        <v>89.312422406732111</v>
      </c>
      <c r="AG179" s="4">
        <f t="shared" si="455"/>
        <v>90.938574595434773</v>
      </c>
      <c r="AI179" s="4">
        <f t="shared" si="456"/>
        <v>-0.65268456010792875</v>
      </c>
      <c r="AJ179" s="4">
        <f t="shared" si="457"/>
        <v>-0.26002930023079784</v>
      </c>
      <c r="AK179" s="4">
        <f t="shared" si="458"/>
        <v>1.5237734522047077</v>
      </c>
      <c r="AL179" s="4">
        <f t="shared" si="459"/>
        <v>-0.47443252830305482</v>
      </c>
      <c r="AM179" s="4">
        <f t="shared" si="460"/>
        <v>0.26818901106379656</v>
      </c>
      <c r="AN179" s="4">
        <f t="shared" si="461"/>
        <v>0.39810173054357278</v>
      </c>
      <c r="AO179" s="4">
        <f t="shared" si="462"/>
        <v>1.6483287372304289</v>
      </c>
      <c r="AP179" s="4">
        <f t="shared" si="463"/>
        <v>-1.2899618998318658</v>
      </c>
      <c r="AQ179" s="4">
        <f t="shared" si="464"/>
        <v>-0.29707458759858696</v>
      </c>
      <c r="AR179" s="4">
        <f t="shared" si="465"/>
        <v>0.65864352927491154</v>
      </c>
      <c r="AS179" s="4">
        <f t="shared" si="466"/>
        <v>1.3722580733476661</v>
      </c>
      <c r="AT179" s="4">
        <f t="shared" si="467"/>
        <v>0.26707931406370733</v>
      </c>
      <c r="AU179" s="4">
        <f t="shared" si="468"/>
        <v>-1.6448603978978298</v>
      </c>
      <c r="AV179" s="4">
        <f t="shared" si="570"/>
        <v>-3.0754224067321161</v>
      </c>
      <c r="AW179" s="4">
        <f t="shared" si="570"/>
        <v>-2.0405745954347765</v>
      </c>
      <c r="AY179" s="2">
        <f t="shared" si="520"/>
        <v>86.502684560107923</v>
      </c>
      <c r="AZ179" s="2">
        <f t="shared" si="571"/>
        <v>85.610870978493679</v>
      </c>
      <c r="BA179" s="2">
        <f t="shared" si="572"/>
        <v>84.423223894598337</v>
      </c>
      <c r="BB179" s="2">
        <f t="shared" si="573"/>
        <v>85.33443173537006</v>
      </c>
      <c r="BC179" s="2">
        <f t="shared" si="574"/>
        <v>85.520810167996245</v>
      </c>
      <c r="BD179" s="2">
        <f t="shared" si="575"/>
        <v>85.092897319038769</v>
      </c>
      <c r="BE179" s="2">
        <f t="shared" si="576"/>
        <v>87.439671184369629</v>
      </c>
      <c r="BF179" s="2">
        <f t="shared" si="577"/>
        <v>89.131961897935341</v>
      </c>
      <c r="BG179" s="2">
        <f t="shared" si="578"/>
        <v>89.192074587512337</v>
      </c>
      <c r="BH179" s="2">
        <f t="shared" si="579"/>
        <v>87.780356470409359</v>
      </c>
      <c r="BI179" s="2">
        <f t="shared" si="580"/>
        <v>87.855741926299245</v>
      </c>
      <c r="BJ179" s="2">
        <f t="shared" si="581"/>
        <v>88.171920645448964</v>
      </c>
      <c r="BK179" s="2">
        <f t="shared" si="582"/>
        <v>89.135827785728395</v>
      </c>
      <c r="BL179" s="2">
        <f t="shared" si="583"/>
        <v>89.28042603122411</v>
      </c>
      <c r="BM179" s="2">
        <f t="shared" si="584"/>
        <v>90.296073444786146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>
        <f t="shared" si="493"/>
        <v>88.894999999999996</v>
      </c>
      <c r="DD179" s="2" t="str">
        <f t="shared" si="494"/>
        <v/>
      </c>
      <c r="DE179" s="2">
        <f t="shared" si="495"/>
        <v>89.227999999999994</v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120.36461972498812</v>
      </c>
      <c r="DL179" s="2">
        <f t="shared" si="585"/>
        <v>125.38010832695045</v>
      </c>
      <c r="DM179" s="2">
        <f t="shared" si="585"/>
        <v>127.87369915572228</v>
      </c>
      <c r="DN179" s="2">
        <f t="shared" si="585"/>
        <v>127.89957476547842</v>
      </c>
      <c r="DO179" s="2">
        <f t="shared" si="585"/>
        <v>126.25680377867745</v>
      </c>
      <c r="DP179" s="2">
        <f t="shared" si="585"/>
        <v>142.43997676623988</v>
      </c>
      <c r="DQ179" s="2">
        <f t="shared" si="585"/>
        <v>127.35806992012256</v>
      </c>
      <c r="DR179" s="2">
        <f t="shared" si="585"/>
        <v>136.50355192034141</v>
      </c>
      <c r="DS179" s="2">
        <f t="shared" si="585"/>
        <v>132.10423481781376</v>
      </c>
      <c r="DT179" s="2">
        <f t="shared" si="585"/>
        <v>138.92959601706968</v>
      </c>
      <c r="DU179" s="2">
        <f t="shared" si="585"/>
        <v>129.24339829302988</v>
      </c>
      <c r="DV179" s="2">
        <f t="shared" si="585"/>
        <v>136.24394925775982</v>
      </c>
      <c r="DW179" s="2">
        <f t="shared" si="585"/>
        <v>126.35151821862347</v>
      </c>
      <c r="DX179" s="2">
        <f t="shared" si="585"/>
        <v>123.76082842761789</v>
      </c>
      <c r="DY179" s="2">
        <f t="shared" si="585"/>
        <v>123.03471278966134</v>
      </c>
      <c r="EA179" s="2">
        <f t="shared" si="440"/>
        <v>86.360464436568989</v>
      </c>
      <c r="EB179" s="2">
        <f t="shared" si="502"/>
        <v>85.34057332089553</v>
      </c>
      <c r="EC179" s="2">
        <f t="shared" si="503"/>
        <v>83.250467941054907</v>
      </c>
      <c r="ED179" s="2">
        <f t="shared" si="504"/>
        <v>84.294436694342892</v>
      </c>
      <c r="EE179" s="2">
        <f t="shared" si="505"/>
        <v>84.81792876279269</v>
      </c>
      <c r="EF179" s="2">
        <f t="shared" si="506"/>
        <v>84.367407198059183</v>
      </c>
      <c r="EG179" s="2">
        <f t="shared" si="507"/>
        <v>86.530054262468354</v>
      </c>
      <c r="EH179" s="2">
        <f t="shared" si="508"/>
        <v>88.863973026434095</v>
      </c>
      <c r="EI179" s="2">
        <f t="shared" si="509"/>
        <v>88.768936281784903</v>
      </c>
      <c r="EJ179" s="2">
        <f t="shared" si="510"/>
        <v>88.075281511454293</v>
      </c>
      <c r="EK179" s="2">
        <f t="shared" si="511"/>
        <v>86.821628091068931</v>
      </c>
      <c r="EL179" s="2">
        <f t="shared" si="512"/>
        <v>87.829260325650026</v>
      </c>
      <c r="EM179" s="2">
        <f t="shared" si="513"/>
        <v>89.265857654398616</v>
      </c>
      <c r="EN179" s="2">
        <f t="shared" si="514"/>
        <v>90.154626760563403</v>
      </c>
      <c r="EO179" s="2">
        <f t="shared" si="515"/>
        <v>92.538345074343354</v>
      </c>
      <c r="EQ179" s="2">
        <f t="shared" si="516"/>
        <v>86.542038477251921</v>
      </c>
      <c r="ER179" s="2">
        <f t="shared" si="586"/>
        <v>85.697937964774965</v>
      </c>
      <c r="ES179" s="2">
        <f t="shared" si="586"/>
        <v>84.750805731472667</v>
      </c>
      <c r="ET179" s="2">
        <f t="shared" si="586"/>
        <v>85.609500467556046</v>
      </c>
      <c r="EU179" s="2">
        <f t="shared" si="586"/>
        <v>85.705358865733643</v>
      </c>
      <c r="EV179" s="2">
        <f t="shared" si="586"/>
        <v>85.296262697162391</v>
      </c>
      <c r="EW179" s="2">
        <f t="shared" si="586"/>
        <v>87.664987924587635</v>
      </c>
      <c r="EX179" s="2">
        <f t="shared" si="586"/>
        <v>89.190158723509299</v>
      </c>
      <c r="EY179" s="2">
        <f t="shared" si="586"/>
        <v>89.273447064421106</v>
      </c>
      <c r="EZ179" s="2">
        <f t="shared" si="586"/>
        <v>87.716872886313809</v>
      </c>
      <c r="FA179" s="2">
        <f t="shared" si="586"/>
        <v>88.078110924505154</v>
      </c>
      <c r="FB179" s="2">
        <f t="shared" si="586"/>
        <v>88.254204435574877</v>
      </c>
      <c r="FC179" s="2">
        <f t="shared" si="586"/>
        <v>89.093797699105679</v>
      </c>
      <c r="FD179" s="2">
        <f t="shared" si="586"/>
        <v>88.988634492090725</v>
      </c>
      <c r="FE179" s="2">
        <f t="shared" si="586"/>
        <v>89.410412301906106</v>
      </c>
      <c r="FG179" s="2">
        <f t="shared" si="518"/>
        <v>0.99997424190836892</v>
      </c>
      <c r="FH179" s="2">
        <f t="shared" si="587"/>
        <v>0.99996246900718144</v>
      </c>
      <c r="FI179" s="2">
        <f t="shared" si="587"/>
        <v>0.99996738778727579</v>
      </c>
      <c r="FJ179" s="2">
        <f t="shared" si="587"/>
        <v>0.99996672003746256</v>
      </c>
      <c r="FK179" s="2">
        <f t="shared" si="587"/>
        <v>0.99996608940797038</v>
      </c>
      <c r="FL179" s="2">
        <f t="shared" si="587"/>
        <v>0.9999619593137431</v>
      </c>
      <c r="FM179" s="2">
        <f t="shared" si="587"/>
        <v>0.99996463220664911</v>
      </c>
      <c r="FN179" s="2">
        <f t="shared" si="587"/>
        <v>0.99996522575407332</v>
      </c>
      <c r="FO179" s="2">
        <f t="shared" si="587"/>
        <v>0.99996591623317199</v>
      </c>
      <c r="FP179" s="2">
        <f t="shared" si="587"/>
        <v>0.99996189231005939</v>
      </c>
      <c r="FQ179" s="2">
        <f t="shared" si="587"/>
        <v>0.99996002916565008</v>
      </c>
      <c r="FR179" s="2">
        <f t="shared" si="587"/>
        <v>0.99996439158614581</v>
      </c>
      <c r="FS179" s="2">
        <f t="shared" si="587"/>
        <v>0.99996105505357114</v>
      </c>
      <c r="FT179" s="2">
        <f t="shared" si="587"/>
        <v>0.99996529509202103</v>
      </c>
      <c r="FU179" s="2">
        <f t="shared" si="587"/>
        <v>0.99995647278217337</v>
      </c>
      <c r="FW179" s="2">
        <f t="shared" si="536"/>
        <v>0.77843859650614067</v>
      </c>
      <c r="FX179" s="2">
        <f t="shared" si="588"/>
        <v>0.75215872275283446</v>
      </c>
      <c r="FY179" s="2">
        <f t="shared" si="589"/>
        <v>0.78069132079148096</v>
      </c>
      <c r="FZ179" s="2">
        <f t="shared" si="590"/>
        <v>0.78972889742692565</v>
      </c>
      <c r="GA179" s="2">
        <f t="shared" si="591"/>
        <v>0.79045795955539611</v>
      </c>
      <c r="GB179" s="2">
        <f t="shared" si="592"/>
        <v>0.77867978526135739</v>
      </c>
      <c r="GC179" s="2">
        <f t="shared" si="593"/>
        <v>0.8001991265152294</v>
      </c>
      <c r="GD179" s="2">
        <f t="shared" si="594"/>
        <v>0.81650496467822653</v>
      </c>
      <c r="GE179" s="2">
        <f t="shared" si="595"/>
        <v>0.83578248479334438</v>
      </c>
      <c r="GF179" s="2">
        <f t="shared" si="596"/>
        <v>0.8282807964733091</v>
      </c>
      <c r="GG179" s="2">
        <f t="shared" si="597"/>
        <v>0.82167314523294244</v>
      </c>
      <c r="GH179" s="2">
        <f t="shared" si="598"/>
        <v>0.80230868379165587</v>
      </c>
      <c r="GI179" s="2">
        <f t="shared" si="599"/>
        <v>0.76411834183227534</v>
      </c>
      <c r="GJ179" s="2">
        <f t="shared" si="600"/>
        <v>0.75074857110527493</v>
      </c>
      <c r="GK179" s="2">
        <f t="shared" si="601"/>
        <v>0.717278539797228</v>
      </c>
      <c r="GM179" s="86">
        <f t="shared" si="537"/>
        <v>0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0</v>
      </c>
      <c r="HD179" s="86">
        <f t="shared" si="616"/>
        <v>0</v>
      </c>
      <c r="HE179" s="86">
        <f t="shared" si="617"/>
        <v>0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0</v>
      </c>
      <c r="HO179" s="86">
        <f t="shared" si="627"/>
        <v>1.6597124089835096E-261</v>
      </c>
      <c r="HP179" s="86">
        <f t="shared" si="628"/>
        <v>0</v>
      </c>
      <c r="HQ179" s="86">
        <f t="shared" si="629"/>
        <v>8.2136560010021168E-255</v>
      </c>
      <c r="HS179" s="86">
        <f t="shared" si="539"/>
        <v>6.8422113176054569E-30</v>
      </c>
      <c r="HT179" s="86">
        <f t="shared" si="630"/>
        <v>3.7150530393009626E-32</v>
      </c>
      <c r="HU179" s="86">
        <f t="shared" si="631"/>
        <v>1.6711745521890606E-39</v>
      </c>
      <c r="HV179" s="86">
        <f t="shared" si="632"/>
        <v>2.569440817497151E-38</v>
      </c>
      <c r="HW179" s="86">
        <f t="shared" si="633"/>
        <v>2.0066774947064093E-38</v>
      </c>
      <c r="HX179" s="86">
        <f t="shared" si="634"/>
        <v>9.5294354348978399E-43</v>
      </c>
      <c r="HY179" s="86">
        <f t="shared" si="635"/>
        <v>2.8150676619029514E-42</v>
      </c>
      <c r="HZ179" s="86">
        <f t="shared" si="636"/>
        <v>3.1221532394615607E-46</v>
      </c>
      <c r="IA179" s="86">
        <f t="shared" si="637"/>
        <v>1.0539345596857262E-46</v>
      </c>
      <c r="IB179" s="86">
        <f t="shared" si="638"/>
        <v>7.5311126740581048E-48</v>
      </c>
      <c r="IC179" s="86">
        <f t="shared" si="639"/>
        <v>1.2638859894275605E-49</v>
      </c>
      <c r="ID179" s="86">
        <f t="shared" si="640"/>
        <v>1.206540380255814E-45</v>
      </c>
      <c r="IE179" s="86">
        <f t="shared" si="641"/>
        <v>1.5738307216151156E-38</v>
      </c>
      <c r="IF179" s="86">
        <f t="shared" si="642"/>
        <v>6.7102110612554325E-42</v>
      </c>
      <c r="IG179" s="86">
        <f t="shared" si="643"/>
        <v>1.2015361309292192E-37</v>
      </c>
      <c r="II179" s="86">
        <f t="shared" si="540"/>
        <v>9.0528578227097423E-2</v>
      </c>
      <c r="IJ179" s="86">
        <f t="shared" si="541"/>
        <v>0.11851802266512271</v>
      </c>
      <c r="IK179" s="86">
        <f t="shared" si="542"/>
        <v>4.9239364753339912E-2</v>
      </c>
      <c r="IL179" s="86">
        <f t="shared" si="543"/>
        <v>4.0653544508967972E-2</v>
      </c>
      <c r="IM179" s="86">
        <f t="shared" si="544"/>
        <v>4.0277306041453229E-2</v>
      </c>
      <c r="IN179" s="86">
        <f t="shared" si="545"/>
        <v>3.8447111974849825E-2</v>
      </c>
      <c r="IO179" s="86">
        <f t="shared" si="546"/>
        <v>2.5612607135632078E-2</v>
      </c>
      <c r="IP179" s="86">
        <f t="shared" si="547"/>
        <v>1.4050098629774011E-2</v>
      </c>
      <c r="IQ179" s="86">
        <f t="shared" si="548"/>
        <v>8.3560259733682762E-3</v>
      </c>
      <c r="IR179" s="86">
        <f t="shared" si="549"/>
        <v>1.0109586668185464E-2</v>
      </c>
      <c r="IS179" s="86">
        <f t="shared" si="550"/>
        <v>9.9998793833570594E-3</v>
      </c>
      <c r="IT179" s="86">
        <f t="shared" si="551"/>
        <v>2.1180162803734713E-2</v>
      </c>
      <c r="IU179" s="86">
        <f t="shared" si="552"/>
        <v>6.4209252814569254E-2</v>
      </c>
      <c r="IV179" s="86">
        <f t="shared" si="553"/>
        <v>0.11532097288242996</v>
      </c>
      <c r="IW179" s="86">
        <f t="shared" si="554"/>
        <v>0.16183056230957238</v>
      </c>
      <c r="IY179" s="86">
        <f t="shared" si="555"/>
        <v>9.0528578227097423E-2</v>
      </c>
      <c r="IZ179" s="86">
        <f t="shared" si="556"/>
        <v>0.11851802266512271</v>
      </c>
      <c r="JA179" s="86">
        <f t="shared" si="557"/>
        <v>4.9239364753339912E-2</v>
      </c>
      <c r="JB179" s="86">
        <f t="shared" si="558"/>
        <v>4.0653544508967972E-2</v>
      </c>
      <c r="JC179" s="86">
        <f t="shared" si="559"/>
        <v>4.0277306041453229E-2</v>
      </c>
      <c r="JD179" s="86">
        <f t="shared" si="560"/>
        <v>3.8447111974849825E-2</v>
      </c>
      <c r="JE179" s="86">
        <f t="shared" si="561"/>
        <v>2.5612607135632078E-2</v>
      </c>
      <c r="JF179" s="86">
        <f t="shared" si="562"/>
        <v>1.4050098629774011E-2</v>
      </c>
      <c r="JG179" s="86">
        <f t="shared" si="563"/>
        <v>8.3560259733682762E-3</v>
      </c>
      <c r="JH179" s="86">
        <f t="shared" si="564"/>
        <v>1.0109586668185464E-2</v>
      </c>
      <c r="JI179" s="86">
        <f t="shared" si="565"/>
        <v>9.9998793833570594E-3</v>
      </c>
      <c r="JJ179" s="86">
        <f t="shared" si="566"/>
        <v>2.1180162803734713E-2</v>
      </c>
      <c r="JK179" s="86">
        <f t="shared" si="567"/>
        <v>6.4209252814569254E-2</v>
      </c>
      <c r="JL179" s="86">
        <f t="shared" si="568"/>
        <v>0.11532097288242996</v>
      </c>
      <c r="JM179" s="86">
        <f t="shared" si="569"/>
        <v>0.16183056230957238</v>
      </c>
    </row>
    <row r="180" spans="2:273" x14ac:dyDescent="0.25">
      <c r="B180" s="2">
        <v>153</v>
      </c>
      <c r="C180" s="37">
        <v>86.066999999999993</v>
      </c>
      <c r="D180" s="37">
        <v>86.07</v>
      </c>
      <c r="E180" s="37">
        <v>85.210999999999999</v>
      </c>
      <c r="F180" s="37">
        <v>86.965000000000003</v>
      </c>
      <c r="G180" s="37">
        <v>84.86</v>
      </c>
      <c r="H180" s="37">
        <v>86.332999999999998</v>
      </c>
      <c r="I180" s="37">
        <v>88.718999999999994</v>
      </c>
      <c r="J180" s="37">
        <v>89.736999999999995</v>
      </c>
      <c r="K180" s="37">
        <v>87.86</v>
      </c>
      <c r="L180" s="37">
        <v>88.509</v>
      </c>
      <c r="M180" s="37">
        <v>87.825000000000003</v>
      </c>
      <c r="N180" s="37">
        <v>85.525999999999996</v>
      </c>
      <c r="O180" s="37">
        <v>88.158000000000001</v>
      </c>
      <c r="P180" s="37">
        <v>88.051000000000002</v>
      </c>
      <c r="Q180" s="37">
        <v>86.881</v>
      </c>
      <c r="S180" s="4">
        <f t="shared" si="441"/>
        <v>86.383181950874473</v>
      </c>
      <c r="T180" s="4">
        <f t="shared" si="442"/>
        <v>85.473493042076413</v>
      </c>
      <c r="U180" s="4">
        <f t="shared" si="443"/>
        <v>84.293132766058093</v>
      </c>
      <c r="V180" s="4">
        <f t="shared" si="444"/>
        <v>85.215127842363927</v>
      </c>
      <c r="W180" s="4">
        <f t="shared" si="445"/>
        <v>85.395708297755306</v>
      </c>
      <c r="X180" s="4">
        <f t="shared" si="446"/>
        <v>84.945637088058831</v>
      </c>
      <c r="Y180" s="4">
        <f t="shared" si="447"/>
        <v>87.329311260651878</v>
      </c>
      <c r="Z180" s="4">
        <f t="shared" si="448"/>
        <v>88.993857244637397</v>
      </c>
      <c r="AA180" s="4">
        <f t="shared" si="449"/>
        <v>89.071966065894799</v>
      </c>
      <c r="AB180" s="4">
        <f t="shared" si="450"/>
        <v>87.64505037303843</v>
      </c>
      <c r="AC180" s="4">
        <f t="shared" si="451"/>
        <v>87.743189537249805</v>
      </c>
      <c r="AD180" s="4">
        <f t="shared" si="452"/>
        <v>88.053570323342285</v>
      </c>
      <c r="AE180" s="4">
        <f t="shared" si="453"/>
        <v>89.020993608287895</v>
      </c>
      <c r="AF180" s="4">
        <f t="shared" si="454"/>
        <v>89.142138750584166</v>
      </c>
      <c r="AG180" s="4">
        <f t="shared" si="455"/>
        <v>90.410440713615444</v>
      </c>
      <c r="AI180" s="4">
        <f t="shared" si="456"/>
        <v>-0.31618195087447987</v>
      </c>
      <c r="AJ180" s="4">
        <f t="shared" si="457"/>
        <v>0.59650695792358022</v>
      </c>
      <c r="AK180" s="4">
        <f t="shared" si="458"/>
        <v>0.91786723394190517</v>
      </c>
      <c r="AL180" s="4">
        <f t="shared" si="459"/>
        <v>1.7498721576360765</v>
      </c>
      <c r="AM180" s="4">
        <f t="shared" si="460"/>
        <v>-0.53570829775530626</v>
      </c>
      <c r="AN180" s="4">
        <f t="shared" si="461"/>
        <v>1.3873629119411675</v>
      </c>
      <c r="AO180" s="4">
        <f t="shared" si="462"/>
        <v>1.3896887393481165</v>
      </c>
      <c r="AP180" s="4">
        <f t="shared" si="463"/>
        <v>0.743142755362598</v>
      </c>
      <c r="AQ180" s="4">
        <f t="shared" si="464"/>
        <v>-1.2119660658947993</v>
      </c>
      <c r="AR180" s="4">
        <f t="shared" si="465"/>
        <v>0.86394962696157052</v>
      </c>
      <c r="AS180" s="4">
        <f t="shared" si="466"/>
        <v>8.1810462750198099E-2</v>
      </c>
      <c r="AT180" s="4">
        <f t="shared" si="467"/>
        <v>-2.5275703233422888</v>
      </c>
      <c r="AU180" s="4">
        <f t="shared" si="468"/>
        <v>-0.86299360828789418</v>
      </c>
      <c r="AV180" s="4">
        <f t="shared" si="570"/>
        <v>-1.0911387505841645</v>
      </c>
      <c r="AW180" s="4">
        <f t="shared" si="570"/>
        <v>-3.5294407136154433</v>
      </c>
      <c r="AY180" s="2">
        <f t="shared" si="520"/>
        <v>86.383181950874473</v>
      </c>
      <c r="AZ180" s="2">
        <f t="shared" si="571"/>
        <v>85.473458616525974</v>
      </c>
      <c r="BA180" s="2">
        <f t="shared" si="572"/>
        <v>84.293132435963827</v>
      </c>
      <c r="BB180" s="2">
        <f t="shared" si="573"/>
        <v>85.215127750961983</v>
      </c>
      <c r="BC180" s="2">
        <f t="shared" si="574"/>
        <v>85.395708203177946</v>
      </c>
      <c r="BD180" s="2">
        <f t="shared" si="575"/>
        <v>84.94563699530039</v>
      </c>
      <c r="BE180" s="2">
        <f t="shared" si="576"/>
        <v>87.329311253806566</v>
      </c>
      <c r="BF180" s="2">
        <f t="shared" si="577"/>
        <v>88.993857244513634</v>
      </c>
      <c r="BG180" s="2">
        <f t="shared" si="578"/>
        <v>89.071966065889939</v>
      </c>
      <c r="BH180" s="2">
        <f t="shared" si="579"/>
        <v>87.645050373019842</v>
      </c>
      <c r="BI180" s="2">
        <f t="shared" si="580"/>
        <v>87.743189537230904</v>
      </c>
      <c r="BJ180" s="2">
        <f t="shared" si="581"/>
        <v>88.053570320248554</v>
      </c>
      <c r="BK180" s="2">
        <f t="shared" si="582"/>
        <v>89.020989214845699</v>
      </c>
      <c r="BL180" s="2">
        <f t="shared" si="583"/>
        <v>89.131182644348684</v>
      </c>
      <c r="BM180" s="2">
        <f t="shared" si="584"/>
        <v>90.116847718092117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>
        <f t="shared" si="492"/>
        <v>89.736999999999995</v>
      </c>
      <c r="DC180" s="2">
        <f t="shared" si="493"/>
        <v>87.86</v>
      </c>
      <c r="DD180" s="2">
        <f t="shared" si="494"/>
        <v>88.509</v>
      </c>
      <c r="DE180" s="2">
        <f t="shared" si="495"/>
        <v>87.825000000000003</v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120.4630817923186</v>
      </c>
      <c r="DL180" s="2">
        <f t="shared" si="585"/>
        <v>125.51763365794946</v>
      </c>
      <c r="DM180" s="2">
        <f t="shared" si="585"/>
        <v>128.03160028142585</v>
      </c>
      <c r="DN180" s="2">
        <f t="shared" si="585"/>
        <v>128.06144174484052</v>
      </c>
      <c r="DO180" s="2">
        <f t="shared" si="585"/>
        <v>126.39779102564101</v>
      </c>
      <c r="DP180" s="2">
        <f t="shared" si="585"/>
        <v>142.70462565196772</v>
      </c>
      <c r="DQ180" s="2">
        <f t="shared" si="585"/>
        <v>127.50624105482001</v>
      </c>
      <c r="DR180" s="2">
        <f t="shared" si="585"/>
        <v>136.70824893314366</v>
      </c>
      <c r="DS180" s="2">
        <f t="shared" si="585"/>
        <v>132.27876923076923</v>
      </c>
      <c r="DT180" s="2">
        <f t="shared" si="585"/>
        <v>139.16632764343291</v>
      </c>
      <c r="DU180" s="2">
        <f t="shared" si="585"/>
        <v>129.41763205310576</v>
      </c>
      <c r="DV180" s="2">
        <f t="shared" si="585"/>
        <v>136.46975411605942</v>
      </c>
      <c r="DW180" s="2">
        <f t="shared" si="585"/>
        <v>126.51022004595687</v>
      </c>
      <c r="DX180" s="2">
        <f t="shared" si="585"/>
        <v>123.91144709486815</v>
      </c>
      <c r="DY180" s="2">
        <f t="shared" si="585"/>
        <v>123.18481272281643</v>
      </c>
      <c r="EA180" s="2">
        <f t="shared" si="440"/>
        <v>86.235488933068254</v>
      </c>
      <c r="EB180" s="2">
        <f t="shared" si="502"/>
        <v>85.191963219616213</v>
      </c>
      <c r="EC180" s="2">
        <f t="shared" si="503"/>
        <v>83.074659155149902</v>
      </c>
      <c r="ED180" s="2">
        <f t="shared" si="504"/>
        <v>84.13562952760924</v>
      </c>
      <c r="EE180" s="2">
        <f t="shared" si="505"/>
        <v>84.666454616085304</v>
      </c>
      <c r="EF180" s="2">
        <f t="shared" si="506"/>
        <v>84.192537728534631</v>
      </c>
      <c r="EG180" s="2">
        <f t="shared" si="507"/>
        <v>86.38639775172723</v>
      </c>
      <c r="EH180" s="2">
        <f t="shared" si="508"/>
        <v>88.716673350116892</v>
      </c>
      <c r="EI180" s="2">
        <f t="shared" si="509"/>
        <v>88.63483288809735</v>
      </c>
      <c r="EJ180" s="2">
        <f t="shared" si="510"/>
        <v>87.950264796049083</v>
      </c>
      <c r="EK180" s="2">
        <f t="shared" si="511"/>
        <v>86.673479573986882</v>
      </c>
      <c r="EL180" s="2">
        <f t="shared" si="512"/>
        <v>87.698463295903309</v>
      </c>
      <c r="EM180" s="2">
        <f t="shared" si="513"/>
        <v>89.156553507704615</v>
      </c>
      <c r="EN180" s="2">
        <f t="shared" si="514"/>
        <v>90.041541947336214</v>
      </c>
      <c r="EO180" s="2">
        <f t="shared" si="515"/>
        <v>92.459609435383513</v>
      </c>
      <c r="EQ180" s="2">
        <f t="shared" si="516"/>
        <v>86.420507190482411</v>
      </c>
      <c r="ER180" s="2">
        <f t="shared" si="586"/>
        <v>85.556256716522242</v>
      </c>
      <c r="ES180" s="2">
        <f t="shared" si="586"/>
        <v>84.603623661940262</v>
      </c>
      <c r="ET180" s="2">
        <f t="shared" si="586"/>
        <v>85.475604861947915</v>
      </c>
      <c r="EU180" s="2">
        <f t="shared" si="586"/>
        <v>85.570413127492856</v>
      </c>
      <c r="EV180" s="2">
        <f t="shared" si="586"/>
        <v>85.1382963395221</v>
      </c>
      <c r="EW180" s="2">
        <f t="shared" si="586"/>
        <v>87.542402199169217</v>
      </c>
      <c r="EX180" s="2">
        <f t="shared" si="586"/>
        <v>89.048834395235431</v>
      </c>
      <c r="EY180" s="2">
        <f t="shared" si="586"/>
        <v>89.148698430579572</v>
      </c>
      <c r="EZ180" s="2">
        <f t="shared" si="586"/>
        <v>87.585224443692582</v>
      </c>
      <c r="FA180" s="2">
        <f t="shared" si="586"/>
        <v>87.953053559698077</v>
      </c>
      <c r="FB180" s="2">
        <f t="shared" si="586"/>
        <v>88.131430979372652</v>
      </c>
      <c r="FC180" s="2">
        <f t="shared" si="586"/>
        <v>88.981122755439742</v>
      </c>
      <c r="FD180" s="2">
        <f t="shared" si="586"/>
        <v>88.854137297503343</v>
      </c>
      <c r="FE180" s="2">
        <f t="shared" si="586"/>
        <v>89.273020925132215</v>
      </c>
      <c r="FG180" s="2">
        <f t="shared" si="518"/>
        <v>0.9999765082879889</v>
      </c>
      <c r="FH180" s="2">
        <f t="shared" si="587"/>
        <v>0.9999657712147032</v>
      </c>
      <c r="FI180" s="2">
        <f t="shared" si="587"/>
        <v>0.99997025722315258</v>
      </c>
      <c r="FJ180" s="2">
        <f t="shared" si="587"/>
        <v>0.99996964822455414</v>
      </c>
      <c r="FK180" s="2">
        <f t="shared" si="587"/>
        <v>0.99996907308022143</v>
      </c>
      <c r="FL180" s="2">
        <f t="shared" si="587"/>
        <v>0.99996530636567171</v>
      </c>
      <c r="FM180" s="2">
        <f t="shared" si="587"/>
        <v>0.99996774408872002</v>
      </c>
      <c r="FN180" s="2">
        <f t="shared" si="587"/>
        <v>0.99996828541374549</v>
      </c>
      <c r="FO180" s="2">
        <f t="shared" si="587"/>
        <v>0.99996891514198327</v>
      </c>
      <c r="FP180" s="2">
        <f t="shared" si="587"/>
        <v>0.99996524525717645</v>
      </c>
      <c r="FQ180" s="2">
        <f t="shared" si="587"/>
        <v>0.99996354603760618</v>
      </c>
      <c r="FR180" s="2">
        <f t="shared" si="587"/>
        <v>0.99996752463884242</v>
      </c>
      <c r="FS180" s="2">
        <f t="shared" si="587"/>
        <v>0.99996448166500684</v>
      </c>
      <c r="FT180" s="2">
        <f t="shared" si="587"/>
        <v>0.99996834865109196</v>
      </c>
      <c r="FU180" s="2">
        <f t="shared" si="587"/>
        <v>0.99996030255349699</v>
      </c>
      <c r="FW180" s="2">
        <f t="shared" si="536"/>
        <v>0.79391599026427484</v>
      </c>
      <c r="FX180" s="2">
        <f t="shared" si="588"/>
        <v>0.76892697940920274</v>
      </c>
      <c r="FY180" s="2">
        <f t="shared" si="589"/>
        <v>0.79605257750639746</v>
      </c>
      <c r="FZ180" s="2">
        <f t="shared" si="590"/>
        <v>0.80461555473045787</v>
      </c>
      <c r="GA180" s="2">
        <f t="shared" si="591"/>
        <v>0.80530572610654061</v>
      </c>
      <c r="GB180" s="2">
        <f t="shared" si="592"/>
        <v>0.79414478605632277</v>
      </c>
      <c r="GC180" s="2">
        <f t="shared" si="593"/>
        <v>0.81451861724706165</v>
      </c>
      <c r="GD180" s="2">
        <f t="shared" si="594"/>
        <v>0.82990424519844486</v>
      </c>
      <c r="GE180" s="2">
        <f t="shared" si="595"/>
        <v>0.84803606430403011</v>
      </c>
      <c r="GF180" s="2">
        <f t="shared" si="596"/>
        <v>0.84098763914769836</v>
      </c>
      <c r="GG180" s="2">
        <f t="shared" si="597"/>
        <v>0.83477140161091612</v>
      </c>
      <c r="GH180" s="2">
        <f t="shared" si="598"/>
        <v>0.81651165331550601</v>
      </c>
      <c r="GI180" s="2">
        <f t="shared" si="599"/>
        <v>0.78031377699140836</v>
      </c>
      <c r="GJ180" s="2">
        <f t="shared" si="600"/>
        <v>0.76758275395091313</v>
      </c>
      <c r="GK180" s="2">
        <f t="shared" si="601"/>
        <v>0.73557706677990464</v>
      </c>
      <c r="GM180" s="86">
        <f t="shared" si="537"/>
        <v>0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0</v>
      </c>
      <c r="HD180" s="86">
        <f t="shared" si="616"/>
        <v>0</v>
      </c>
      <c r="HE180" s="86">
        <f t="shared" si="617"/>
        <v>0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0</v>
      </c>
      <c r="HO180" s="86">
        <f t="shared" si="627"/>
        <v>1.0642498493870004E-268</v>
      </c>
      <c r="HP180" s="86">
        <f t="shared" si="628"/>
        <v>0</v>
      </c>
      <c r="HQ180" s="86">
        <f t="shared" si="629"/>
        <v>8.9280590437588526E-262</v>
      </c>
      <c r="HS180" s="86">
        <f t="shared" si="539"/>
        <v>2.4797794378736256E-31</v>
      </c>
      <c r="HT180" s="86">
        <f t="shared" si="630"/>
        <v>1.0174346938618476E-33</v>
      </c>
      <c r="HU180" s="86">
        <f t="shared" si="631"/>
        <v>2.0340591914917074E-41</v>
      </c>
      <c r="HV180" s="86">
        <f t="shared" si="632"/>
        <v>3.365829728086917E-40</v>
      </c>
      <c r="HW180" s="86">
        <f t="shared" si="633"/>
        <v>2.6289415355934295E-40</v>
      </c>
      <c r="HX180" s="86">
        <f t="shared" si="634"/>
        <v>7.2389606718429821E-45</v>
      </c>
      <c r="HY180" s="86">
        <f t="shared" si="635"/>
        <v>2.4538747203179932E-44</v>
      </c>
      <c r="HZ180" s="86">
        <f t="shared" si="636"/>
        <v>1.9466181202085133E-48</v>
      </c>
      <c r="IA180" s="86">
        <f t="shared" si="637"/>
        <v>6.9093103994700212E-49</v>
      </c>
      <c r="IB180" s="86">
        <f t="shared" si="638"/>
        <v>4.4394904797940777E-50</v>
      </c>
      <c r="IC180" s="86">
        <f t="shared" si="639"/>
        <v>5.7305303115941922E-52</v>
      </c>
      <c r="ID180" s="86">
        <f t="shared" si="640"/>
        <v>7.7703556430364628E-48</v>
      </c>
      <c r="IE180" s="86">
        <f t="shared" si="641"/>
        <v>1.8824931172762366E-40</v>
      </c>
      <c r="IF180" s="86">
        <f t="shared" si="642"/>
        <v>4.7262024626573112E-44</v>
      </c>
      <c r="IG180" s="86">
        <f t="shared" si="643"/>
        <v>1.1285966921237126E-39</v>
      </c>
      <c r="II180" s="86">
        <f t="shared" si="540"/>
        <v>6.926739842155849E-2</v>
      </c>
      <c r="IJ180" s="86">
        <f t="shared" si="541"/>
        <v>9.0931301877444373E-2</v>
      </c>
      <c r="IK180" s="86">
        <f t="shared" si="542"/>
        <v>3.4930532978668133E-2</v>
      </c>
      <c r="IL180" s="86">
        <f t="shared" si="543"/>
        <v>2.8558770506190472E-2</v>
      </c>
      <c r="IM180" s="86">
        <f t="shared" si="544"/>
        <v>2.829537616600351E-2</v>
      </c>
      <c r="IN180" s="86">
        <f t="shared" si="545"/>
        <v>2.6309370891831396E-2</v>
      </c>
      <c r="IO180" s="86">
        <f t="shared" si="546"/>
        <v>1.7303440408531871E-2</v>
      </c>
      <c r="IP180" s="86">
        <f t="shared" si="547"/>
        <v>9.1204616885785499E-3</v>
      </c>
      <c r="IQ180" s="86">
        <f t="shared" si="548"/>
        <v>5.3261447486121745E-3</v>
      </c>
      <c r="IR180" s="86">
        <f t="shared" si="549"/>
        <v>6.4768033606268623E-3</v>
      </c>
      <c r="IS180" s="86">
        <f t="shared" si="550"/>
        <v>6.3118482382919722E-3</v>
      </c>
      <c r="IT180" s="86">
        <f t="shared" si="551"/>
        <v>1.4037670006635035E-2</v>
      </c>
      <c r="IU180" s="86">
        <f t="shared" si="552"/>
        <v>4.596167495908382E-2</v>
      </c>
      <c r="IV180" s="86">
        <f t="shared" si="553"/>
        <v>8.8036728508200005E-2</v>
      </c>
      <c r="IW180" s="86">
        <f t="shared" si="554"/>
        <v>0.12518561671986136</v>
      </c>
      <c r="IY180" s="86">
        <f t="shared" si="555"/>
        <v>6.926739842155849E-2</v>
      </c>
      <c r="IZ180" s="86">
        <f t="shared" si="556"/>
        <v>9.0931301877444373E-2</v>
      </c>
      <c r="JA180" s="86">
        <f t="shared" si="557"/>
        <v>3.4930532978668133E-2</v>
      </c>
      <c r="JB180" s="86">
        <f t="shared" si="558"/>
        <v>2.8558770506190472E-2</v>
      </c>
      <c r="JC180" s="86">
        <f t="shared" si="559"/>
        <v>2.829537616600351E-2</v>
      </c>
      <c r="JD180" s="86">
        <f t="shared" si="560"/>
        <v>2.6309370891831396E-2</v>
      </c>
      <c r="JE180" s="86">
        <f t="shared" si="561"/>
        <v>1.7303440408531871E-2</v>
      </c>
      <c r="JF180" s="86">
        <f t="shared" si="562"/>
        <v>9.1204616885785499E-3</v>
      </c>
      <c r="JG180" s="86">
        <f t="shared" si="563"/>
        <v>5.3261447486121745E-3</v>
      </c>
      <c r="JH180" s="86">
        <f t="shared" si="564"/>
        <v>6.4768033606268623E-3</v>
      </c>
      <c r="JI180" s="86">
        <f t="shared" si="565"/>
        <v>6.3118482382919722E-3</v>
      </c>
      <c r="JJ180" s="86">
        <f t="shared" si="566"/>
        <v>1.4037670006635035E-2</v>
      </c>
      <c r="JK180" s="86">
        <f t="shared" si="567"/>
        <v>4.596167495908382E-2</v>
      </c>
      <c r="JL180" s="86">
        <f t="shared" si="568"/>
        <v>8.8036728508200005E-2</v>
      </c>
      <c r="JM180" s="86">
        <f t="shared" si="569"/>
        <v>0.12518561671986136</v>
      </c>
    </row>
    <row r="181" spans="2:273" x14ac:dyDescent="0.25">
      <c r="B181" s="2">
        <v>154</v>
      </c>
      <c r="C181" s="37">
        <v>84.85</v>
      </c>
      <c r="D181" s="37">
        <v>83.754000000000005</v>
      </c>
      <c r="E181" s="37">
        <v>82.894999999999996</v>
      </c>
      <c r="F181" s="37">
        <v>84.825000000000003</v>
      </c>
      <c r="G181" s="37">
        <v>86.052999999999997</v>
      </c>
      <c r="H181" s="37">
        <v>83.912000000000006</v>
      </c>
      <c r="I181" s="37">
        <v>89.807000000000002</v>
      </c>
      <c r="J181" s="37">
        <v>90.245999999999995</v>
      </c>
      <c r="K181" s="37">
        <v>90.614000000000004</v>
      </c>
      <c r="L181" s="37">
        <v>87.298000000000002</v>
      </c>
      <c r="M181" s="37">
        <v>89.158000000000001</v>
      </c>
      <c r="N181" s="37">
        <v>88.350999999999999</v>
      </c>
      <c r="O181" s="37">
        <v>87.491</v>
      </c>
      <c r="P181" s="37">
        <v>87.441000000000003</v>
      </c>
      <c r="Q181" s="37">
        <v>88.406999999999996</v>
      </c>
      <c r="S181" s="4">
        <f t="shared" si="441"/>
        <v>86.263638156599399</v>
      </c>
      <c r="T181" s="4">
        <f t="shared" si="442"/>
        <v>85.335994504170586</v>
      </c>
      <c r="U181" s="4">
        <f t="shared" si="443"/>
        <v>84.16266069281977</v>
      </c>
      <c r="V181" s="4">
        <f t="shared" si="444"/>
        <v>85.095466750558913</v>
      </c>
      <c r="W181" s="4">
        <f t="shared" si="445"/>
        <v>85.270359257004444</v>
      </c>
      <c r="X181" s="4">
        <f t="shared" si="446"/>
        <v>84.798129068298664</v>
      </c>
      <c r="Y181" s="4">
        <f t="shared" si="447"/>
        <v>87.218615908901427</v>
      </c>
      <c r="Z181" s="4">
        <f t="shared" si="448"/>
        <v>88.855656546154378</v>
      </c>
      <c r="AA181" s="4">
        <f t="shared" si="449"/>
        <v>88.951698554240153</v>
      </c>
      <c r="AB181" s="4">
        <f t="shared" si="450"/>
        <v>87.50987594725936</v>
      </c>
      <c r="AC181" s="4">
        <f t="shared" si="451"/>
        <v>87.630233081519933</v>
      </c>
      <c r="AD181" s="4">
        <f t="shared" si="452"/>
        <v>87.935104630016056</v>
      </c>
      <c r="AE181" s="4">
        <f t="shared" si="453"/>
        <v>88.906197140206856</v>
      </c>
      <c r="AF181" s="4">
        <f t="shared" si="454"/>
        <v>88.985669994206575</v>
      </c>
      <c r="AG181" s="4">
        <f t="shared" si="455"/>
        <v>90.063686803209237</v>
      </c>
      <c r="AI181" s="4">
        <f t="shared" si="456"/>
        <v>-1.4136381565994043</v>
      </c>
      <c r="AJ181" s="4">
        <f t="shared" si="457"/>
        <v>-1.5819945041705807</v>
      </c>
      <c r="AK181" s="4">
        <f t="shared" si="458"/>
        <v>-1.2676606928197742</v>
      </c>
      <c r="AL181" s="4">
        <f t="shared" si="459"/>
        <v>-0.27046675055891001</v>
      </c>
      <c r="AM181" s="4">
        <f t="shared" si="460"/>
        <v>0.78264074299555375</v>
      </c>
      <c r="AN181" s="4">
        <f t="shared" si="461"/>
        <v>-0.88612906829865778</v>
      </c>
      <c r="AO181" s="4">
        <f t="shared" si="462"/>
        <v>2.5883840910985754</v>
      </c>
      <c r="AP181" s="4">
        <f t="shared" si="463"/>
        <v>1.3903434538456168</v>
      </c>
      <c r="AQ181" s="4">
        <f t="shared" si="464"/>
        <v>1.6623014457598515</v>
      </c>
      <c r="AR181" s="4">
        <f t="shared" si="465"/>
        <v>-0.2118759472593581</v>
      </c>
      <c r="AS181" s="4">
        <f t="shared" si="466"/>
        <v>1.5277669184800686</v>
      </c>
      <c r="AT181" s="4">
        <f t="shared" si="467"/>
        <v>0.41589536998394294</v>
      </c>
      <c r="AU181" s="4">
        <f t="shared" si="468"/>
        <v>-1.4151971402068568</v>
      </c>
      <c r="AV181" s="4">
        <f t="shared" si="570"/>
        <v>-1.544669994206572</v>
      </c>
      <c r="AW181" s="4">
        <f t="shared" si="570"/>
        <v>-1.6566868032092401</v>
      </c>
      <c r="AY181" s="2">
        <f t="shared" si="520"/>
        <v>86.263638156599399</v>
      </c>
      <c r="AZ181" s="2">
        <f t="shared" si="571"/>
        <v>85.335987831497889</v>
      </c>
      <c r="BA181" s="2">
        <f t="shared" si="572"/>
        <v>84.162660657116987</v>
      </c>
      <c r="BB181" s="2">
        <f t="shared" si="573"/>
        <v>85.095466741397161</v>
      </c>
      <c r="BC181" s="2">
        <f t="shared" si="574"/>
        <v>85.270359247525946</v>
      </c>
      <c r="BD181" s="2">
        <f t="shared" si="575"/>
        <v>84.798129060570147</v>
      </c>
      <c r="BE181" s="2">
        <f t="shared" si="576"/>
        <v>87.21861590838769</v>
      </c>
      <c r="BF181" s="2">
        <f t="shared" si="577"/>
        <v>88.855656546147486</v>
      </c>
      <c r="BG181" s="2">
        <f t="shared" si="578"/>
        <v>88.951698554239911</v>
      </c>
      <c r="BH181" s="2">
        <f t="shared" si="579"/>
        <v>87.509875947258422</v>
      </c>
      <c r="BI181" s="2">
        <f t="shared" si="580"/>
        <v>87.63023308151908</v>
      </c>
      <c r="BJ181" s="2">
        <f t="shared" si="581"/>
        <v>87.93510462981429</v>
      </c>
      <c r="BK181" s="2">
        <f t="shared" si="582"/>
        <v>88.906196627999094</v>
      </c>
      <c r="BL181" s="2">
        <f t="shared" si="583"/>
        <v>88.982204132994426</v>
      </c>
      <c r="BM181" s="2">
        <f t="shared" si="584"/>
        <v>89.93800449996867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>
        <f t="shared" si="492"/>
        <v>90.245999999999995</v>
      </c>
      <c r="DC181" s="2">
        <f t="shared" si="493"/>
        <v>90.614000000000004</v>
      </c>
      <c r="DD181" s="2">
        <f t="shared" si="494"/>
        <v>87.298000000000002</v>
      </c>
      <c r="DE181" s="2">
        <f t="shared" si="495"/>
        <v>89.158000000000001</v>
      </c>
      <c r="DF181" s="2">
        <f t="shared" si="496"/>
        <v>88.350999999999999</v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120.56154385964909</v>
      </c>
      <c r="DL181" s="2">
        <f t="shared" si="585"/>
        <v>125.65515898894847</v>
      </c>
      <c r="DM181" s="2">
        <f t="shared" si="585"/>
        <v>128.1895014071294</v>
      </c>
      <c r="DN181" s="2">
        <f t="shared" si="585"/>
        <v>128.22330872420261</v>
      </c>
      <c r="DO181" s="2">
        <f t="shared" si="585"/>
        <v>126.53877827260457</v>
      </c>
      <c r="DP181" s="2">
        <f t="shared" si="585"/>
        <v>142.96927453769555</v>
      </c>
      <c r="DQ181" s="2">
        <f t="shared" si="585"/>
        <v>127.65441218951746</v>
      </c>
      <c r="DR181" s="2">
        <f t="shared" si="585"/>
        <v>136.91294594594595</v>
      </c>
      <c r="DS181" s="2">
        <f t="shared" si="585"/>
        <v>132.45330364372469</v>
      </c>
      <c r="DT181" s="2">
        <f t="shared" si="585"/>
        <v>139.4030592697961</v>
      </c>
      <c r="DU181" s="2">
        <f t="shared" si="585"/>
        <v>129.59186581318161</v>
      </c>
      <c r="DV181" s="2">
        <f t="shared" si="585"/>
        <v>136.69555897435902</v>
      </c>
      <c r="DW181" s="2">
        <f t="shared" si="585"/>
        <v>126.66892187329029</v>
      </c>
      <c r="DX181" s="2">
        <f t="shared" si="585"/>
        <v>124.06206576211839</v>
      </c>
      <c r="DY181" s="2">
        <f t="shared" si="585"/>
        <v>123.33491265597151</v>
      </c>
      <c r="EA181" s="2">
        <f t="shared" si="440"/>
        <v>86.110513429567519</v>
      </c>
      <c r="EB181" s="2">
        <f t="shared" si="502"/>
        <v>85.043353118336896</v>
      </c>
      <c r="EC181" s="2">
        <f t="shared" si="503"/>
        <v>82.898850369244883</v>
      </c>
      <c r="ED181" s="2">
        <f t="shared" si="504"/>
        <v>83.976822360875587</v>
      </c>
      <c r="EE181" s="2">
        <f t="shared" si="505"/>
        <v>84.514980469377917</v>
      </c>
      <c r="EF181" s="2">
        <f t="shared" si="506"/>
        <v>84.01766825901008</v>
      </c>
      <c r="EG181" s="2">
        <f t="shared" si="507"/>
        <v>86.24274124098612</v>
      </c>
      <c r="EH181" s="2">
        <f t="shared" si="508"/>
        <v>88.569373673799674</v>
      </c>
      <c r="EI181" s="2">
        <f t="shared" si="509"/>
        <v>88.500729494409811</v>
      </c>
      <c r="EJ181" s="2">
        <f t="shared" si="510"/>
        <v>87.825248080643888</v>
      </c>
      <c r="EK181" s="2">
        <f t="shared" si="511"/>
        <v>86.525331056904832</v>
      </c>
      <c r="EL181" s="2">
        <f t="shared" si="512"/>
        <v>87.567666266156607</v>
      </c>
      <c r="EM181" s="2">
        <f t="shared" si="513"/>
        <v>89.047249361010614</v>
      </c>
      <c r="EN181" s="2">
        <f t="shared" si="514"/>
        <v>89.928457134109024</v>
      </c>
      <c r="EO181" s="2">
        <f t="shared" si="515"/>
        <v>92.380873796423657</v>
      </c>
      <c r="EQ181" s="2">
        <f t="shared" si="516"/>
        <v>86.298975903712901</v>
      </c>
      <c r="ER181" s="2">
        <f t="shared" si="586"/>
        <v>85.414575468269518</v>
      </c>
      <c r="ES181" s="2">
        <f t="shared" si="586"/>
        <v>84.456441592407856</v>
      </c>
      <c r="ET181" s="2">
        <f t="shared" si="586"/>
        <v>85.341709256339783</v>
      </c>
      <c r="EU181" s="2">
        <f t="shared" si="586"/>
        <v>85.435467389252082</v>
      </c>
      <c r="EV181" s="2">
        <f t="shared" si="586"/>
        <v>84.980329981881809</v>
      </c>
      <c r="EW181" s="2">
        <f t="shared" si="586"/>
        <v>87.419816473750785</v>
      </c>
      <c r="EX181" s="2">
        <f t="shared" si="586"/>
        <v>88.907510066961549</v>
      </c>
      <c r="EY181" s="2">
        <f t="shared" si="586"/>
        <v>89.023949796738023</v>
      </c>
      <c r="EZ181" s="2">
        <f t="shared" si="586"/>
        <v>87.453576001071369</v>
      </c>
      <c r="FA181" s="2">
        <f t="shared" si="586"/>
        <v>87.827996194890986</v>
      </c>
      <c r="FB181" s="2">
        <f t="shared" si="586"/>
        <v>88.008657523170427</v>
      </c>
      <c r="FC181" s="2">
        <f t="shared" si="586"/>
        <v>88.868447811773791</v>
      </c>
      <c r="FD181" s="2">
        <f t="shared" si="586"/>
        <v>88.71964010291596</v>
      </c>
      <c r="FE181" s="2">
        <f t="shared" si="586"/>
        <v>89.135629548358324</v>
      </c>
      <c r="FG181" s="2">
        <f t="shared" si="518"/>
        <v>0.99997857525972556</v>
      </c>
      <c r="FH181" s="2">
        <f t="shared" si="587"/>
        <v>0.9999687828827728</v>
      </c>
      <c r="FI181" s="2">
        <f t="shared" si="587"/>
        <v>0.99997287419413328</v>
      </c>
      <c r="FJ181" s="2">
        <f t="shared" si="587"/>
        <v>0.9999723187778734</v>
      </c>
      <c r="FK181" s="2">
        <f t="shared" si="587"/>
        <v>0.99997179423717952</v>
      </c>
      <c r="FL181" s="2">
        <f t="shared" si="587"/>
        <v>0.99996835893284641</v>
      </c>
      <c r="FM181" s="2">
        <f t="shared" si="587"/>
        <v>0.9999705821757866</v>
      </c>
      <c r="FN181" s="2">
        <f t="shared" si="587"/>
        <v>0.99997107587285627</v>
      </c>
      <c r="FO181" s="2">
        <f t="shared" si="587"/>
        <v>0.99997165019500844</v>
      </c>
      <c r="FP181" s="2">
        <f t="shared" si="587"/>
        <v>0.9999683032008958</v>
      </c>
      <c r="FQ181" s="2">
        <f t="shared" si="587"/>
        <v>0.99996675348451936</v>
      </c>
      <c r="FR181" s="2">
        <f t="shared" si="587"/>
        <v>0.99997038203397948</v>
      </c>
      <c r="FS181" s="2">
        <f t="shared" si="587"/>
        <v>0.99996760679225416</v>
      </c>
      <c r="FT181" s="2">
        <f t="shared" si="587"/>
        <v>0.99997113354632328</v>
      </c>
      <c r="FU181" s="2">
        <f t="shared" si="587"/>
        <v>0.99996379537203373</v>
      </c>
      <c r="FW181" s="2">
        <f t="shared" si="536"/>
        <v>0.80857806491059581</v>
      </c>
      <c r="FX181" s="2">
        <f t="shared" si="588"/>
        <v>0.78488520346152035</v>
      </c>
      <c r="FY181" s="2">
        <f t="shared" si="589"/>
        <v>0.81059890662491396</v>
      </c>
      <c r="FZ181" s="2">
        <f t="shared" si="590"/>
        <v>0.81869024269897706</v>
      </c>
      <c r="GA181" s="2">
        <f t="shared" si="591"/>
        <v>0.81934185982510699</v>
      </c>
      <c r="GB181" s="2">
        <f t="shared" si="592"/>
        <v>0.80879450312446022</v>
      </c>
      <c r="GC181" s="2">
        <f t="shared" si="593"/>
        <v>0.82803239675342277</v>
      </c>
      <c r="GD181" s="2">
        <f t="shared" si="594"/>
        <v>0.84251379762147682</v>
      </c>
      <c r="GE181" s="2">
        <f t="shared" si="595"/>
        <v>0.85952898028407765</v>
      </c>
      <c r="GF181" s="2">
        <f t="shared" si="596"/>
        <v>0.85292116983759425</v>
      </c>
      <c r="GG181" s="2">
        <f t="shared" si="597"/>
        <v>0.84708662281825653</v>
      </c>
      <c r="GH181" s="2">
        <f t="shared" si="598"/>
        <v>0.82991054715925383</v>
      </c>
      <c r="GI181" s="2">
        <f t="shared" si="599"/>
        <v>0.79569455786153365</v>
      </c>
      <c r="GJ181" s="2">
        <f t="shared" si="600"/>
        <v>0.78360768660910585</v>
      </c>
      <c r="GK181" s="2">
        <f t="shared" si="601"/>
        <v>0.753098931574394</v>
      </c>
      <c r="GM181" s="86">
        <f t="shared" si="537"/>
        <v>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0</v>
      </c>
      <c r="HD181" s="86">
        <f t="shared" si="616"/>
        <v>0</v>
      </c>
      <c r="HE181" s="86">
        <f t="shared" si="617"/>
        <v>0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0</v>
      </c>
      <c r="HO181" s="86">
        <f t="shared" si="627"/>
        <v>5.4428948098372856E-276</v>
      </c>
      <c r="HP181" s="86">
        <f t="shared" si="628"/>
        <v>0</v>
      </c>
      <c r="HQ181" s="86">
        <f t="shared" si="629"/>
        <v>7.8067870351339417E-269</v>
      </c>
      <c r="HS181" s="86">
        <f t="shared" si="539"/>
        <v>8.2846264723116591E-33</v>
      </c>
      <c r="HT181" s="86">
        <f t="shared" si="630"/>
        <v>2.5497662864762219E-35</v>
      </c>
      <c r="HU181" s="86">
        <f t="shared" si="631"/>
        <v>2.2226861214149555E-43</v>
      </c>
      <c r="HV181" s="86">
        <f t="shared" si="632"/>
        <v>3.9594873411041241E-42</v>
      </c>
      <c r="HW181" s="86">
        <f t="shared" si="633"/>
        <v>3.0939343024744848E-42</v>
      </c>
      <c r="HX181" s="86">
        <f t="shared" si="634"/>
        <v>4.8686045236755304E-47</v>
      </c>
      <c r="HY181" s="86">
        <f t="shared" si="635"/>
        <v>1.9040710550429051E-46</v>
      </c>
      <c r="HZ181" s="86">
        <f t="shared" si="636"/>
        <v>1.0745589587034044E-50</v>
      </c>
      <c r="IA181" s="86">
        <f t="shared" si="637"/>
        <v>4.0246765948031743E-51</v>
      </c>
      <c r="IB181" s="86">
        <f t="shared" si="638"/>
        <v>2.3205880942661494E-52</v>
      </c>
      <c r="IC181" s="86">
        <f t="shared" si="639"/>
        <v>2.2862619437923478E-54</v>
      </c>
      <c r="ID181" s="86">
        <f t="shared" si="640"/>
        <v>4.4305272483474855E-50</v>
      </c>
      <c r="IE181" s="86">
        <f t="shared" si="641"/>
        <v>2.0142689369404514E-42</v>
      </c>
      <c r="IF181" s="86">
        <f t="shared" si="642"/>
        <v>2.928686272283631E-46</v>
      </c>
      <c r="IG181" s="86">
        <f t="shared" si="643"/>
        <v>9.3395984111408035E-42</v>
      </c>
      <c r="II181" s="86">
        <f t="shared" si="540"/>
        <v>5.2290790470692947E-2</v>
      </c>
      <c r="IJ181" s="86">
        <f t="shared" si="541"/>
        <v>6.8758205504717701E-2</v>
      </c>
      <c r="IK181" s="86">
        <f t="shared" si="542"/>
        <v>2.433411424497714E-2</v>
      </c>
      <c r="IL181" s="86">
        <f t="shared" si="543"/>
        <v>1.9700586195503241E-2</v>
      </c>
      <c r="IM181" s="86">
        <f t="shared" si="544"/>
        <v>1.9520462887809644E-2</v>
      </c>
      <c r="IN181" s="86">
        <f t="shared" si="545"/>
        <v>1.7635995089425066E-2</v>
      </c>
      <c r="IO181" s="86">
        <f t="shared" si="546"/>
        <v>1.1459808832972882E-2</v>
      </c>
      <c r="IP181" s="86">
        <f t="shared" si="547"/>
        <v>5.797304626045008E-3</v>
      </c>
      <c r="IQ181" s="86">
        <f t="shared" si="548"/>
        <v>3.3258340028126769E-3</v>
      </c>
      <c r="IR181" s="86">
        <f t="shared" si="549"/>
        <v>4.0638036045323933E-3</v>
      </c>
      <c r="IS181" s="86">
        <f t="shared" si="550"/>
        <v>3.8965552140712203E-3</v>
      </c>
      <c r="IT181" s="86">
        <f t="shared" si="551"/>
        <v>9.1115915549984331E-3</v>
      </c>
      <c r="IU181" s="86">
        <f t="shared" si="552"/>
        <v>3.2292831931154543E-2</v>
      </c>
      <c r="IV181" s="86">
        <f t="shared" si="553"/>
        <v>6.6182416977608058E-2</v>
      </c>
      <c r="IW181" s="86">
        <f t="shared" si="554"/>
        <v>9.5056430233539116E-2</v>
      </c>
      <c r="IY181" s="86">
        <f t="shared" si="555"/>
        <v>5.2290790470692947E-2</v>
      </c>
      <c r="IZ181" s="86">
        <f t="shared" si="556"/>
        <v>6.8758205504717701E-2</v>
      </c>
      <c r="JA181" s="86">
        <f t="shared" si="557"/>
        <v>2.433411424497714E-2</v>
      </c>
      <c r="JB181" s="86">
        <f t="shared" si="558"/>
        <v>1.9700586195503241E-2</v>
      </c>
      <c r="JC181" s="86">
        <f t="shared" si="559"/>
        <v>1.9520462887809644E-2</v>
      </c>
      <c r="JD181" s="86">
        <f t="shared" si="560"/>
        <v>1.7635995089425066E-2</v>
      </c>
      <c r="JE181" s="86">
        <f t="shared" si="561"/>
        <v>1.1459808832972882E-2</v>
      </c>
      <c r="JF181" s="86">
        <f t="shared" si="562"/>
        <v>5.797304626045008E-3</v>
      </c>
      <c r="JG181" s="86">
        <f t="shared" si="563"/>
        <v>3.3258340028126769E-3</v>
      </c>
      <c r="JH181" s="86">
        <f t="shared" si="564"/>
        <v>4.0638036045323933E-3</v>
      </c>
      <c r="JI181" s="86">
        <f t="shared" si="565"/>
        <v>3.8965552140712203E-3</v>
      </c>
      <c r="JJ181" s="86">
        <f t="shared" si="566"/>
        <v>9.1115915549984331E-3</v>
      </c>
      <c r="JK181" s="86">
        <f t="shared" si="567"/>
        <v>3.2292831931154543E-2</v>
      </c>
      <c r="JL181" s="86">
        <f t="shared" si="568"/>
        <v>6.6182416977608058E-2</v>
      </c>
      <c r="JM181" s="86">
        <f t="shared" si="569"/>
        <v>9.5056430233539116E-2</v>
      </c>
    </row>
    <row r="182" spans="2:273" x14ac:dyDescent="0.25">
      <c r="B182" s="2">
        <v>155</v>
      </c>
      <c r="C182" s="37">
        <v>85.233000000000004</v>
      </c>
      <c r="D182" s="37">
        <v>86.192999999999998</v>
      </c>
      <c r="E182" s="37">
        <v>85.718999999999994</v>
      </c>
      <c r="F182" s="37">
        <v>85.438999999999993</v>
      </c>
      <c r="G182" s="37">
        <v>84.93</v>
      </c>
      <c r="H182" s="37">
        <v>87.667000000000002</v>
      </c>
      <c r="I182" s="37">
        <v>89.052999999999997</v>
      </c>
      <c r="J182" s="37">
        <v>89.596000000000004</v>
      </c>
      <c r="K182" s="37">
        <v>90</v>
      </c>
      <c r="L182" s="37">
        <v>86.807000000000002</v>
      </c>
      <c r="M182" s="37">
        <v>87.210999999999999</v>
      </c>
      <c r="N182" s="37">
        <v>86.509</v>
      </c>
      <c r="O182" s="37">
        <v>89.474000000000004</v>
      </c>
      <c r="P182" s="37">
        <v>86.712000000000003</v>
      </c>
      <c r="Q182" s="37">
        <v>87.813999999999993</v>
      </c>
      <c r="S182" s="4">
        <f t="shared" si="441"/>
        <v>86.144045330551265</v>
      </c>
      <c r="T182" s="4">
        <f t="shared" si="442"/>
        <v>85.198440082902252</v>
      </c>
      <c r="U182" s="4">
        <f t="shared" si="443"/>
        <v>84.031747918426035</v>
      </c>
      <c r="V182" s="4">
        <f t="shared" si="444"/>
        <v>84.975400921544107</v>
      </c>
      <c r="W182" s="4">
        <f t="shared" si="445"/>
        <v>85.144731773398775</v>
      </c>
      <c r="X182" s="4">
        <f t="shared" si="446"/>
        <v>84.650336487416752</v>
      </c>
      <c r="Y182" s="4">
        <f t="shared" si="447"/>
        <v>87.107549772898693</v>
      </c>
      <c r="Z182" s="4">
        <f t="shared" si="448"/>
        <v>88.717351317755927</v>
      </c>
      <c r="AA182" s="4">
        <f t="shared" si="449"/>
        <v>88.831262924599031</v>
      </c>
      <c r="AB182" s="4">
        <f t="shared" si="450"/>
        <v>87.374839059311597</v>
      </c>
      <c r="AC182" s="4">
        <f t="shared" si="451"/>
        <v>87.516844699334825</v>
      </c>
      <c r="AD182" s="4">
        <f t="shared" si="452"/>
        <v>87.816509760215155</v>
      </c>
      <c r="AE182" s="4">
        <f t="shared" si="453"/>
        <v>88.791457615858448</v>
      </c>
      <c r="AF182" s="4">
        <f t="shared" si="454"/>
        <v>88.834562072396139</v>
      </c>
      <c r="AG182" s="4">
        <f t="shared" si="455"/>
        <v>89.810142530776545</v>
      </c>
      <c r="AI182" s="4">
        <f t="shared" si="456"/>
        <v>-0.91104533055126069</v>
      </c>
      <c r="AJ182" s="4">
        <f t="shared" si="457"/>
        <v>0.99455991709774594</v>
      </c>
      <c r="AK182" s="4">
        <f t="shared" si="458"/>
        <v>1.6872520815739591</v>
      </c>
      <c r="AL182" s="4">
        <f t="shared" si="459"/>
        <v>0.46359907845588566</v>
      </c>
      <c r="AM182" s="4">
        <f t="shared" si="460"/>
        <v>-0.2147317733987677</v>
      </c>
      <c r="AN182" s="4">
        <f t="shared" si="461"/>
        <v>3.0166635125832499</v>
      </c>
      <c r="AO182" s="4">
        <f t="shared" si="462"/>
        <v>1.9454502271013041</v>
      </c>
      <c r="AP182" s="4">
        <f t="shared" si="463"/>
        <v>0.87864868224407644</v>
      </c>
      <c r="AQ182" s="4">
        <f t="shared" si="464"/>
        <v>1.1687370754009692</v>
      </c>
      <c r="AR182" s="4">
        <f t="shared" si="465"/>
        <v>-0.56783905931159495</v>
      </c>
      <c r="AS182" s="4">
        <f t="shared" si="466"/>
        <v>-0.30584469933482694</v>
      </c>
      <c r="AT182" s="4">
        <f t="shared" si="467"/>
        <v>-1.3075097602151544</v>
      </c>
      <c r="AU182" s="4">
        <f t="shared" si="468"/>
        <v>0.68254238414155566</v>
      </c>
      <c r="AV182" s="4">
        <f t="shared" si="570"/>
        <v>-2.1225620723961356</v>
      </c>
      <c r="AW182" s="4">
        <f t="shared" si="570"/>
        <v>-1.9961425307765523</v>
      </c>
      <c r="AY182" s="2">
        <f t="shared" si="520"/>
        <v>86.144045330551265</v>
      </c>
      <c r="AZ182" s="2">
        <f t="shared" si="571"/>
        <v>85.198438930162411</v>
      </c>
      <c r="BA182" s="2">
        <f t="shared" si="572"/>
        <v>84.031747915069474</v>
      </c>
      <c r="BB182" s="2">
        <f t="shared" si="573"/>
        <v>84.97540092074567</v>
      </c>
      <c r="BC182" s="2">
        <f t="shared" si="574"/>
        <v>85.144731772572527</v>
      </c>
      <c r="BD182" s="2">
        <f t="shared" si="575"/>
        <v>84.650336486867118</v>
      </c>
      <c r="BE182" s="2">
        <f t="shared" si="576"/>
        <v>87.107549772865553</v>
      </c>
      <c r="BF182" s="2">
        <f t="shared" si="577"/>
        <v>88.7173513177556</v>
      </c>
      <c r="BG182" s="2">
        <f t="shared" si="578"/>
        <v>88.831262924599017</v>
      </c>
      <c r="BH182" s="2">
        <f t="shared" si="579"/>
        <v>87.374839059311554</v>
      </c>
      <c r="BI182" s="2">
        <f t="shared" si="580"/>
        <v>87.516844699334797</v>
      </c>
      <c r="BJ182" s="2">
        <f t="shared" si="581"/>
        <v>87.816509760203928</v>
      </c>
      <c r="BK182" s="2">
        <f t="shared" si="582"/>
        <v>88.79145756418967</v>
      </c>
      <c r="BL182" s="2">
        <f t="shared" si="583"/>
        <v>88.833549334138922</v>
      </c>
      <c r="BM182" s="2">
        <f t="shared" si="584"/>
        <v>89.759749447802108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>
        <f t="shared" si="491"/>
        <v>89.052999999999997</v>
      </c>
      <c r="DB182" s="2">
        <f t="shared" si="492"/>
        <v>89.596000000000004</v>
      </c>
      <c r="DC182" s="2">
        <f t="shared" si="493"/>
        <v>90</v>
      </c>
      <c r="DD182" s="2">
        <f t="shared" si="494"/>
        <v>86.807000000000002</v>
      </c>
      <c r="DE182" s="2">
        <f t="shared" si="495"/>
        <v>87.210999999999999</v>
      </c>
      <c r="DF182" s="2">
        <f t="shared" si="496"/>
        <v>86.509</v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120.66000592697958</v>
      </c>
      <c r="DL182" s="2">
        <f t="shared" si="585"/>
        <v>125.79268431994748</v>
      </c>
      <c r="DM182" s="2">
        <f t="shared" si="585"/>
        <v>128.34740253283297</v>
      </c>
      <c r="DN182" s="2">
        <f t="shared" si="585"/>
        <v>128.38517570356473</v>
      </c>
      <c r="DO182" s="2">
        <f t="shared" si="585"/>
        <v>126.67976551956814</v>
      </c>
      <c r="DP182" s="2">
        <f t="shared" si="585"/>
        <v>143.23392342342339</v>
      </c>
      <c r="DQ182" s="2">
        <f t="shared" si="585"/>
        <v>127.80258332421491</v>
      </c>
      <c r="DR182" s="2">
        <f t="shared" si="585"/>
        <v>137.11764295874823</v>
      </c>
      <c r="DS182" s="2">
        <f t="shared" si="585"/>
        <v>132.62783805668016</v>
      </c>
      <c r="DT182" s="2">
        <f t="shared" si="585"/>
        <v>139.6397908961593</v>
      </c>
      <c r="DU182" s="2">
        <f t="shared" si="585"/>
        <v>129.76609957325749</v>
      </c>
      <c r="DV182" s="2">
        <f t="shared" si="585"/>
        <v>136.92136383265859</v>
      </c>
      <c r="DW182" s="2">
        <f t="shared" si="585"/>
        <v>126.82762370062369</v>
      </c>
      <c r="DX182" s="2">
        <f t="shared" si="585"/>
        <v>124.21268442936864</v>
      </c>
      <c r="DY182" s="2">
        <f t="shared" si="585"/>
        <v>123.4850125891266</v>
      </c>
      <c r="EA182" s="2">
        <f t="shared" si="440"/>
        <v>85.985537926066783</v>
      </c>
      <c r="EB182" s="2">
        <f t="shared" si="502"/>
        <v>84.894743017057579</v>
      </c>
      <c r="EC182" s="2">
        <f t="shared" si="503"/>
        <v>82.723041583339864</v>
      </c>
      <c r="ED182" s="2">
        <f t="shared" si="504"/>
        <v>83.818015194141935</v>
      </c>
      <c r="EE182" s="2">
        <f t="shared" si="505"/>
        <v>84.363506322670531</v>
      </c>
      <c r="EF182" s="2">
        <f t="shared" si="506"/>
        <v>83.842798789485528</v>
      </c>
      <c r="EG182" s="2">
        <f t="shared" si="507"/>
        <v>86.099084730244996</v>
      </c>
      <c r="EH182" s="2">
        <f t="shared" si="508"/>
        <v>88.422073997482471</v>
      </c>
      <c r="EI182" s="2">
        <f t="shared" si="509"/>
        <v>88.366626100722272</v>
      </c>
      <c r="EJ182" s="2">
        <f t="shared" si="510"/>
        <v>87.700231365238679</v>
      </c>
      <c r="EK182" s="2">
        <f t="shared" si="511"/>
        <v>86.377182539822783</v>
      </c>
      <c r="EL182" s="2">
        <f t="shared" si="512"/>
        <v>87.436869236409905</v>
      </c>
      <c r="EM182" s="2">
        <f t="shared" si="513"/>
        <v>88.937945214316628</v>
      </c>
      <c r="EN182" s="2">
        <f t="shared" si="514"/>
        <v>89.815372320881835</v>
      </c>
      <c r="EO182" s="2">
        <f t="shared" si="515"/>
        <v>92.302138157463816</v>
      </c>
      <c r="EQ182" s="2">
        <f t="shared" si="516"/>
        <v>86.17744461694339</v>
      </c>
      <c r="ER182" s="2">
        <f t="shared" si="586"/>
        <v>85.272894220016795</v>
      </c>
      <c r="ES182" s="2">
        <f t="shared" si="586"/>
        <v>84.30925952287545</v>
      </c>
      <c r="ET182" s="2">
        <f t="shared" si="586"/>
        <v>85.207813650731651</v>
      </c>
      <c r="EU182" s="2">
        <f t="shared" si="586"/>
        <v>85.300521651011309</v>
      </c>
      <c r="EV182" s="2">
        <f t="shared" si="586"/>
        <v>84.822363624241518</v>
      </c>
      <c r="EW182" s="2">
        <f t="shared" si="586"/>
        <v>87.297230748332368</v>
      </c>
      <c r="EX182" s="2">
        <f t="shared" si="586"/>
        <v>88.766185738687682</v>
      </c>
      <c r="EY182" s="2">
        <f t="shared" si="586"/>
        <v>88.899201162896475</v>
      </c>
      <c r="EZ182" s="2">
        <f t="shared" si="586"/>
        <v>87.321927558450156</v>
      </c>
      <c r="FA182" s="2">
        <f t="shared" si="586"/>
        <v>87.702938830083909</v>
      </c>
      <c r="FB182" s="2">
        <f t="shared" si="586"/>
        <v>87.885884066968217</v>
      </c>
      <c r="FC182" s="2">
        <f t="shared" si="586"/>
        <v>88.755772868107869</v>
      </c>
      <c r="FD182" s="2">
        <f t="shared" si="586"/>
        <v>88.585142908328578</v>
      </c>
      <c r="FE182" s="2">
        <f t="shared" si="586"/>
        <v>88.998238171584433</v>
      </c>
      <c r="FG182" s="2">
        <f t="shared" si="518"/>
        <v>0.9999804603678043</v>
      </c>
      <c r="FH182" s="2">
        <f t="shared" si="587"/>
        <v>0.99997152957251378</v>
      </c>
      <c r="FI182" s="2">
        <f t="shared" si="587"/>
        <v>0.99997526091197664</v>
      </c>
      <c r="FJ182" s="2">
        <f t="shared" si="587"/>
        <v>0.9999747543638845</v>
      </c>
      <c r="FK182" s="2">
        <f t="shared" si="587"/>
        <v>0.99997427597473354</v>
      </c>
      <c r="FL182" s="2">
        <f t="shared" si="587"/>
        <v>0.99997114292344702</v>
      </c>
      <c r="FM182" s="2">
        <f t="shared" si="587"/>
        <v>0.99997317055600043</v>
      </c>
      <c r="FN182" s="2">
        <f t="shared" si="587"/>
        <v>0.99997362081539076</v>
      </c>
      <c r="FO182" s="2">
        <f t="shared" si="587"/>
        <v>0.99997414460605838</v>
      </c>
      <c r="FP182" s="2">
        <f t="shared" si="587"/>
        <v>0.99997109209502066</v>
      </c>
      <c r="FQ182" s="2">
        <f t="shared" si="587"/>
        <v>0.99996967872881104</v>
      </c>
      <c r="FR182" s="2">
        <f t="shared" si="587"/>
        <v>0.99997298802355483</v>
      </c>
      <c r="FS182" s="2">
        <f t="shared" si="587"/>
        <v>0.99997045695920928</v>
      </c>
      <c r="FT182" s="2">
        <f t="shared" si="587"/>
        <v>0.99997367341448529</v>
      </c>
      <c r="FU182" s="2">
        <f t="shared" si="587"/>
        <v>0.99996698088167368</v>
      </c>
      <c r="FW182" s="2">
        <f t="shared" si="536"/>
        <v>0.82243030408274909</v>
      </c>
      <c r="FX182" s="2">
        <f t="shared" si="588"/>
        <v>0.80002794878127104</v>
      </c>
      <c r="FY182" s="2">
        <f t="shared" si="589"/>
        <v>0.8243366778659047</v>
      </c>
      <c r="FZ182" s="2">
        <f t="shared" si="590"/>
        <v>0.83196278913997945</v>
      </c>
      <c r="GA182" s="2">
        <f t="shared" si="591"/>
        <v>0.83257646036875455</v>
      </c>
      <c r="GB182" s="2">
        <f t="shared" si="592"/>
        <v>0.82263451540926547</v>
      </c>
      <c r="GC182" s="2">
        <f t="shared" si="593"/>
        <v>0.84075408650816286</v>
      </c>
      <c r="GD182" s="2">
        <f t="shared" si="594"/>
        <v>0.85435262929469269</v>
      </c>
      <c r="GE182" s="2">
        <f t="shared" si="595"/>
        <v>0.87028564745993675</v>
      </c>
      <c r="GF182" s="2">
        <f t="shared" si="596"/>
        <v>0.86410383377784117</v>
      </c>
      <c r="GG182" s="2">
        <f t="shared" si="597"/>
        <v>0.85863937493958742</v>
      </c>
      <c r="GH182" s="2">
        <f t="shared" si="598"/>
        <v>0.84251972105508544</v>
      </c>
      <c r="GI182" s="2">
        <f t="shared" si="599"/>
        <v>0.81026033597265157</v>
      </c>
      <c r="GJ182" s="2">
        <f t="shared" si="600"/>
        <v>0.79881731040881954</v>
      </c>
      <c r="GK182" s="2">
        <f t="shared" si="601"/>
        <v>0.76982304293492465</v>
      </c>
      <c r="GM182" s="86">
        <f t="shared" si="537"/>
        <v>0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0</v>
      </c>
      <c r="HD182" s="86">
        <f t="shared" si="616"/>
        <v>0</v>
      </c>
      <c r="HE182" s="86">
        <f t="shared" si="617"/>
        <v>0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2.2201880372715125E-283</v>
      </c>
      <c r="HP182" s="86">
        <f t="shared" si="628"/>
        <v>0</v>
      </c>
      <c r="HQ182" s="86">
        <f t="shared" si="629"/>
        <v>5.4913644804527981E-276</v>
      </c>
      <c r="HS182" s="86">
        <f t="shared" si="539"/>
        <v>2.5513182798639375E-34</v>
      </c>
      <c r="HT182" s="86">
        <f t="shared" si="630"/>
        <v>5.8470233025966974E-37</v>
      </c>
      <c r="HU182" s="86">
        <f t="shared" si="631"/>
        <v>2.1804894657639865E-45</v>
      </c>
      <c r="HV182" s="86">
        <f t="shared" si="632"/>
        <v>4.1828001821008817E-44</v>
      </c>
      <c r="HW182" s="86">
        <f t="shared" si="633"/>
        <v>3.2708166890864225E-44</v>
      </c>
      <c r="HX182" s="86">
        <f t="shared" si="634"/>
        <v>2.8989439669810034E-49</v>
      </c>
      <c r="HY182" s="86">
        <f t="shared" si="635"/>
        <v>1.315132552251398E-48</v>
      </c>
      <c r="HZ182" s="86">
        <f t="shared" si="636"/>
        <v>5.2516019632941092E-53</v>
      </c>
      <c r="IA182" s="86">
        <f t="shared" si="637"/>
        <v>2.0830142275459426E-53</v>
      </c>
      <c r="IB182" s="86">
        <f t="shared" si="638"/>
        <v>1.0755826382717777E-54</v>
      </c>
      <c r="IC182" s="86">
        <f t="shared" si="639"/>
        <v>8.0258471316593728E-57</v>
      </c>
      <c r="ID182" s="86">
        <f t="shared" si="640"/>
        <v>2.2365279223762127E-52</v>
      </c>
      <c r="IE182" s="86">
        <f t="shared" si="641"/>
        <v>1.9279586471853763E-44</v>
      </c>
      <c r="IF182" s="86">
        <f t="shared" si="642"/>
        <v>1.5966299199938824E-48</v>
      </c>
      <c r="IG182" s="86">
        <f t="shared" si="643"/>
        <v>6.809098333821024E-44</v>
      </c>
      <c r="II182" s="86">
        <f t="shared" si="540"/>
        <v>3.8942539795834272E-2</v>
      </c>
      <c r="IJ182" s="86">
        <f t="shared" si="541"/>
        <v>5.123454542443643E-2</v>
      </c>
      <c r="IK182" s="86">
        <f t="shared" si="542"/>
        <v>1.6644743496372925E-2</v>
      </c>
      <c r="IL182" s="86">
        <f t="shared" si="543"/>
        <v>1.3343031915290304E-2</v>
      </c>
      <c r="IM182" s="86">
        <f t="shared" si="544"/>
        <v>1.322275427281982E-2</v>
      </c>
      <c r="IN182" s="86">
        <f t="shared" si="545"/>
        <v>1.1578661729881767E-2</v>
      </c>
      <c r="IO182" s="86">
        <f t="shared" si="546"/>
        <v>7.4391975981269029E-3</v>
      </c>
      <c r="IP182" s="86">
        <f t="shared" si="547"/>
        <v>3.6078582244995845E-3</v>
      </c>
      <c r="IQ182" s="86">
        <f t="shared" si="548"/>
        <v>2.0342909806558194E-3</v>
      </c>
      <c r="IR182" s="86">
        <f t="shared" si="549"/>
        <v>2.4968737648189839E-3</v>
      </c>
      <c r="IS182" s="86">
        <f t="shared" si="550"/>
        <v>2.3523939120031071E-3</v>
      </c>
      <c r="IT182" s="86">
        <f t="shared" si="551"/>
        <v>5.7911305367382955E-3</v>
      </c>
      <c r="IU182" s="86">
        <f t="shared" si="552"/>
        <v>2.226660156249087E-2</v>
      </c>
      <c r="IV182" s="86">
        <f t="shared" si="553"/>
        <v>4.8996984126463305E-2</v>
      </c>
      <c r="IW182" s="86">
        <f t="shared" si="554"/>
        <v>7.0901404831502909E-2</v>
      </c>
      <c r="IY182" s="86">
        <f t="shared" si="555"/>
        <v>3.8942539795834272E-2</v>
      </c>
      <c r="IZ182" s="86">
        <f t="shared" si="556"/>
        <v>5.123454542443643E-2</v>
      </c>
      <c r="JA182" s="86">
        <f t="shared" si="557"/>
        <v>1.6644743496372925E-2</v>
      </c>
      <c r="JB182" s="86">
        <f t="shared" si="558"/>
        <v>1.3343031915290304E-2</v>
      </c>
      <c r="JC182" s="86">
        <f t="shared" si="559"/>
        <v>1.322275427281982E-2</v>
      </c>
      <c r="JD182" s="86">
        <f t="shared" si="560"/>
        <v>1.1578661729881767E-2</v>
      </c>
      <c r="JE182" s="86">
        <f t="shared" si="561"/>
        <v>7.4391975981269029E-3</v>
      </c>
      <c r="JF182" s="86">
        <f t="shared" si="562"/>
        <v>3.6078582244995845E-3</v>
      </c>
      <c r="JG182" s="86">
        <f t="shared" si="563"/>
        <v>2.0342909806558194E-3</v>
      </c>
      <c r="JH182" s="86">
        <f t="shared" si="564"/>
        <v>2.4968737648189839E-3</v>
      </c>
      <c r="JI182" s="86">
        <f t="shared" si="565"/>
        <v>2.3523939120031071E-3</v>
      </c>
      <c r="JJ182" s="86">
        <f t="shared" si="566"/>
        <v>5.7911305367382955E-3</v>
      </c>
      <c r="JK182" s="86">
        <f t="shared" si="567"/>
        <v>2.226660156249087E-2</v>
      </c>
      <c r="JL182" s="86">
        <f t="shared" si="568"/>
        <v>4.8996984126463305E-2</v>
      </c>
      <c r="JM182" s="86">
        <f t="shared" si="569"/>
        <v>7.0901404831502909E-2</v>
      </c>
    </row>
    <row r="183" spans="2:273" x14ac:dyDescent="0.25">
      <c r="B183" s="2">
        <v>156</v>
      </c>
      <c r="C183" s="37">
        <v>86.382999999999996</v>
      </c>
      <c r="D183" s="37">
        <v>85.649000000000001</v>
      </c>
      <c r="E183" s="37">
        <v>84.456000000000003</v>
      </c>
      <c r="F183" s="37">
        <v>86.596000000000004</v>
      </c>
      <c r="G183" s="37">
        <v>85.263000000000005</v>
      </c>
      <c r="H183" s="37">
        <v>84.807000000000002</v>
      </c>
      <c r="I183" s="37">
        <v>87.561000000000007</v>
      </c>
      <c r="J183" s="37">
        <v>87.385999999999996</v>
      </c>
      <c r="K183" s="37">
        <v>88.912000000000006</v>
      </c>
      <c r="L183" s="37">
        <v>86</v>
      </c>
      <c r="M183" s="37">
        <v>89.227999999999994</v>
      </c>
      <c r="N183" s="37">
        <v>87.578999999999994</v>
      </c>
      <c r="O183" s="37">
        <v>88.543999999999997</v>
      </c>
      <c r="P183" s="37">
        <v>89.983000000000004</v>
      </c>
      <c r="Q183" s="37">
        <v>88.474999999999994</v>
      </c>
      <c r="S183" s="4">
        <f t="shared" si="441"/>
        <v>86.02439689037557</v>
      </c>
      <c r="T183" s="4">
        <f t="shared" si="442"/>
        <v>85.060795040219958</v>
      </c>
      <c r="U183" s="4">
        <f t="shared" si="443"/>
        <v>83.900343687799463</v>
      </c>
      <c r="V183" s="4">
        <f t="shared" si="444"/>
        <v>84.854891067216911</v>
      </c>
      <c r="W183" s="4">
        <f t="shared" si="445"/>
        <v>85.018800012701263</v>
      </c>
      <c r="X183" s="4">
        <f t="shared" si="446"/>
        <v>84.502228571740048</v>
      </c>
      <c r="Y183" s="4">
        <f t="shared" si="447"/>
        <v>86.996084492796811</v>
      </c>
      <c r="Z183" s="4">
        <f t="shared" si="448"/>
        <v>88.578934955473656</v>
      </c>
      <c r="AA183" s="4">
        <f t="shared" si="449"/>
        <v>88.710652549439459</v>
      </c>
      <c r="AB183" s="4">
        <f t="shared" si="450"/>
        <v>87.23994381931584</v>
      </c>
      <c r="AC183" s="4">
        <f t="shared" si="451"/>
        <v>87.403003347411442</v>
      </c>
      <c r="AD183" s="4">
        <f t="shared" si="452"/>
        <v>87.697774556863038</v>
      </c>
      <c r="AE183" s="4">
        <f t="shared" si="453"/>
        <v>88.676778413142884</v>
      </c>
      <c r="AF183" s="4">
        <f t="shared" si="454"/>
        <v>88.685542008391451</v>
      </c>
      <c r="AG183" s="4">
        <f t="shared" si="455"/>
        <v>89.601186756380855</v>
      </c>
      <c r="AI183" s="4">
        <f t="shared" si="456"/>
        <v>0.35860310962442554</v>
      </c>
      <c r="AJ183" s="4">
        <f t="shared" si="457"/>
        <v>0.58820495978004317</v>
      </c>
      <c r="AK183" s="4">
        <f t="shared" si="458"/>
        <v>0.55565631220054001</v>
      </c>
      <c r="AL183" s="4">
        <f t="shared" si="459"/>
        <v>1.7411089327830922</v>
      </c>
      <c r="AM183" s="4">
        <f t="shared" si="460"/>
        <v>0.24419998729874237</v>
      </c>
      <c r="AN183" s="4">
        <f t="shared" si="461"/>
        <v>0.30477142825995429</v>
      </c>
      <c r="AO183" s="4">
        <f t="shared" si="462"/>
        <v>0.56491550720319594</v>
      </c>
      <c r="AP183" s="4">
        <f t="shared" si="463"/>
        <v>-1.1929349554736604</v>
      </c>
      <c r="AQ183" s="4">
        <f t="shared" si="464"/>
        <v>0.20134745056054726</v>
      </c>
      <c r="AR183" s="4">
        <f t="shared" si="465"/>
        <v>-1.2399438193158403</v>
      </c>
      <c r="AS183" s="4">
        <f t="shared" si="466"/>
        <v>1.8249966525885526</v>
      </c>
      <c r="AT183" s="4">
        <f t="shared" si="467"/>
        <v>-0.11877455686304472</v>
      </c>
      <c r="AU183" s="4">
        <f t="shared" si="468"/>
        <v>-0.13277841314288708</v>
      </c>
      <c r="AV183" s="4">
        <f t="shared" si="570"/>
        <v>1.2974579916085531</v>
      </c>
      <c r="AW183" s="4">
        <f t="shared" si="570"/>
        <v>-1.1261867563808607</v>
      </c>
      <c r="AY183" s="2">
        <f t="shared" si="520"/>
        <v>86.02439689037557</v>
      </c>
      <c r="AZ183" s="2">
        <f t="shared" si="571"/>
        <v>85.060794862754108</v>
      </c>
      <c r="BA183" s="2">
        <f t="shared" si="572"/>
        <v>83.900343687525208</v>
      </c>
      <c r="BB183" s="2">
        <f t="shared" si="573"/>
        <v>84.854891067156416</v>
      </c>
      <c r="BC183" s="2">
        <f t="shared" si="574"/>
        <v>85.018800012638621</v>
      </c>
      <c r="BD183" s="2">
        <f t="shared" si="575"/>
        <v>84.502228571706695</v>
      </c>
      <c r="BE183" s="2">
        <f t="shared" si="576"/>
        <v>86.996084492794978</v>
      </c>
      <c r="BF183" s="2">
        <f t="shared" si="577"/>
        <v>88.578934955473642</v>
      </c>
      <c r="BG183" s="2">
        <f t="shared" si="578"/>
        <v>88.710652549439459</v>
      </c>
      <c r="BH183" s="2">
        <f t="shared" si="579"/>
        <v>87.23994381931584</v>
      </c>
      <c r="BI183" s="2">
        <f t="shared" si="580"/>
        <v>87.403003347411442</v>
      </c>
      <c r="BJ183" s="2">
        <f t="shared" si="581"/>
        <v>87.697774556862498</v>
      </c>
      <c r="BK183" s="2">
        <f t="shared" si="582"/>
        <v>88.676778408633865</v>
      </c>
      <c r="BL183" s="2">
        <f t="shared" si="583"/>
        <v>88.685268700740153</v>
      </c>
      <c r="BM183" s="2">
        <f t="shared" si="584"/>
        <v>89.582265252719253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>
        <f t="shared" si="488"/>
        <v>86.596000000000004</v>
      </c>
      <c r="CY183" s="2">
        <f t="shared" si="489"/>
        <v>85.263000000000005</v>
      </c>
      <c r="CZ183" s="2">
        <f t="shared" si="490"/>
        <v>84.807000000000002</v>
      </c>
      <c r="DA183" s="2">
        <f t="shared" si="491"/>
        <v>87.561000000000007</v>
      </c>
      <c r="DB183" s="2">
        <f t="shared" si="492"/>
        <v>87.385999999999996</v>
      </c>
      <c r="DC183" s="2">
        <f t="shared" si="493"/>
        <v>88.912000000000006</v>
      </c>
      <c r="DD183" s="2">
        <f t="shared" si="494"/>
        <v>86</v>
      </c>
      <c r="DE183" s="2">
        <f t="shared" si="495"/>
        <v>89.227999999999994</v>
      </c>
      <c r="DF183" s="2">
        <f t="shared" si="496"/>
        <v>87.578999999999994</v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120.75846799431008</v>
      </c>
      <c r="DL183" s="2">
        <f t="shared" si="585"/>
        <v>125.93020965094651</v>
      </c>
      <c r="DM183" s="2">
        <f t="shared" si="585"/>
        <v>128.50530365853655</v>
      </c>
      <c r="DN183" s="2">
        <f t="shared" si="585"/>
        <v>128.54704268292681</v>
      </c>
      <c r="DO183" s="2">
        <f t="shared" si="585"/>
        <v>126.82075276653171</v>
      </c>
      <c r="DP183" s="2">
        <f t="shared" si="585"/>
        <v>143.49857230915123</v>
      </c>
      <c r="DQ183" s="2">
        <f t="shared" si="585"/>
        <v>127.95075445891236</v>
      </c>
      <c r="DR183" s="2">
        <f t="shared" si="585"/>
        <v>137.32233997155049</v>
      </c>
      <c r="DS183" s="2">
        <f t="shared" si="585"/>
        <v>132.80237246963563</v>
      </c>
      <c r="DT183" s="2">
        <f t="shared" si="585"/>
        <v>139.87652252252252</v>
      </c>
      <c r="DU183" s="2">
        <f t="shared" si="585"/>
        <v>129.94033333333334</v>
      </c>
      <c r="DV183" s="2">
        <f t="shared" si="585"/>
        <v>137.14716869095821</v>
      </c>
      <c r="DW183" s="2">
        <f t="shared" si="585"/>
        <v>126.98632552795709</v>
      </c>
      <c r="DX183" s="2">
        <f t="shared" si="585"/>
        <v>124.36330309661889</v>
      </c>
      <c r="DY183" s="2">
        <f t="shared" si="585"/>
        <v>123.63511252228167</v>
      </c>
      <c r="EA183" s="2">
        <f t="shared" si="440"/>
        <v>85.860562422566048</v>
      </c>
      <c r="EB183" s="2">
        <f t="shared" si="502"/>
        <v>84.746132915778261</v>
      </c>
      <c r="EC183" s="2">
        <f t="shared" si="503"/>
        <v>82.547232797434859</v>
      </c>
      <c r="ED183" s="2">
        <f t="shared" si="504"/>
        <v>83.659208027408283</v>
      </c>
      <c r="EE183" s="2">
        <f t="shared" si="505"/>
        <v>84.212032175963145</v>
      </c>
      <c r="EF183" s="2">
        <f t="shared" si="506"/>
        <v>83.66792931996099</v>
      </c>
      <c r="EG183" s="2">
        <f t="shared" si="507"/>
        <v>85.955428219503887</v>
      </c>
      <c r="EH183" s="2">
        <f t="shared" si="508"/>
        <v>88.274774321165268</v>
      </c>
      <c r="EI183" s="2">
        <f t="shared" si="509"/>
        <v>88.232522707034718</v>
      </c>
      <c r="EJ183" s="2">
        <f t="shared" si="510"/>
        <v>87.57521464983347</v>
      </c>
      <c r="EK183" s="2">
        <f t="shared" si="511"/>
        <v>86.229034022740734</v>
      </c>
      <c r="EL183" s="2">
        <f t="shared" si="512"/>
        <v>87.306072206663202</v>
      </c>
      <c r="EM183" s="2">
        <f t="shared" si="513"/>
        <v>88.828641067622627</v>
      </c>
      <c r="EN183" s="2">
        <f t="shared" si="514"/>
        <v>89.702287507654646</v>
      </c>
      <c r="EO183" s="2">
        <f t="shared" si="515"/>
        <v>92.22340251850396</v>
      </c>
      <c r="EQ183" s="2">
        <f t="shared" si="516"/>
        <v>86.055913330173865</v>
      </c>
      <c r="ER183" s="2">
        <f t="shared" si="586"/>
        <v>85.131212971764072</v>
      </c>
      <c r="ES183" s="2">
        <f t="shared" si="586"/>
        <v>84.162077453343045</v>
      </c>
      <c r="ET183" s="2">
        <f t="shared" si="586"/>
        <v>85.07391804512352</v>
      </c>
      <c r="EU183" s="2">
        <f t="shared" si="586"/>
        <v>85.165575912770521</v>
      </c>
      <c r="EV183" s="2">
        <f t="shared" si="586"/>
        <v>84.664397266601213</v>
      </c>
      <c r="EW183" s="2">
        <f t="shared" si="586"/>
        <v>87.17464502291395</v>
      </c>
      <c r="EX183" s="2">
        <f t="shared" si="586"/>
        <v>88.624861410413814</v>
      </c>
      <c r="EY183" s="2">
        <f t="shared" si="586"/>
        <v>88.774452529054926</v>
      </c>
      <c r="EZ183" s="2">
        <f t="shared" si="586"/>
        <v>87.190279115828929</v>
      </c>
      <c r="FA183" s="2">
        <f t="shared" si="586"/>
        <v>87.577881465276832</v>
      </c>
      <c r="FB183" s="2">
        <f t="shared" si="586"/>
        <v>87.763110610765992</v>
      </c>
      <c r="FC183" s="2">
        <f t="shared" si="586"/>
        <v>88.643097924441918</v>
      </c>
      <c r="FD183" s="2">
        <f t="shared" si="586"/>
        <v>88.450645713741196</v>
      </c>
      <c r="FE183" s="2">
        <f t="shared" si="586"/>
        <v>88.860846794810527</v>
      </c>
      <c r="FG183" s="2">
        <f t="shared" si="518"/>
        <v>0.9999821796130024</v>
      </c>
      <c r="FH183" s="2">
        <f t="shared" si="587"/>
        <v>0.99997403459648582</v>
      </c>
      <c r="FI183" s="2">
        <f t="shared" si="587"/>
        <v>0.99997743763445379</v>
      </c>
      <c r="FJ183" s="2">
        <f t="shared" si="587"/>
        <v>0.99997697565507127</v>
      </c>
      <c r="FK183" s="2">
        <f t="shared" si="587"/>
        <v>0.99997653935702346</v>
      </c>
      <c r="FL183" s="2">
        <f t="shared" si="587"/>
        <v>0.99997368196656711</v>
      </c>
      <c r="FM183" s="2">
        <f t="shared" si="587"/>
        <v>0.99997553119849503</v>
      </c>
      <c r="FN183" s="2">
        <f t="shared" si="587"/>
        <v>0.999975941841862</v>
      </c>
      <c r="FO183" s="2">
        <f t="shared" si="587"/>
        <v>0.99997641954682404</v>
      </c>
      <c r="FP183" s="2">
        <f t="shared" si="587"/>
        <v>0.99997363561025576</v>
      </c>
      <c r="FQ183" s="2">
        <f t="shared" si="587"/>
        <v>0.99997234659823497</v>
      </c>
      <c r="FR183" s="2">
        <f t="shared" si="587"/>
        <v>0.99997536472613735</v>
      </c>
      <c r="FS183" s="2">
        <f t="shared" si="587"/>
        <v>0.99997305635653211</v>
      </c>
      <c r="FT183" s="2">
        <f t="shared" si="587"/>
        <v>0.99997598981302882</v>
      </c>
      <c r="FU183" s="2">
        <f t="shared" si="587"/>
        <v>0.99996988611868987</v>
      </c>
      <c r="FW183" s="2">
        <f t="shared" si="536"/>
        <v>0.83548408157130372</v>
      </c>
      <c r="FX183" s="2">
        <f t="shared" si="588"/>
        <v>0.8143568614641773</v>
      </c>
      <c r="FY183" s="2">
        <f t="shared" si="589"/>
        <v>0.8372780393141771</v>
      </c>
      <c r="FZ183" s="2">
        <f t="shared" si="590"/>
        <v>0.84444834050817597</v>
      </c>
      <c r="GA183" s="2">
        <f t="shared" si="591"/>
        <v>0.8450249082353074</v>
      </c>
      <c r="GB183" s="2">
        <f t="shared" si="592"/>
        <v>0.83567628009599937</v>
      </c>
      <c r="GC183" s="2">
        <f t="shared" si="593"/>
        <v>0.85270207487416094</v>
      </c>
      <c r="GD183" s="2">
        <f t="shared" si="594"/>
        <v>0.86544362680729503</v>
      </c>
      <c r="GE183" s="2">
        <f t="shared" si="595"/>
        <v>0.88033329365581969</v>
      </c>
      <c r="GF183" s="2">
        <f t="shared" si="596"/>
        <v>0.8745613040196456</v>
      </c>
      <c r="GG183" s="2">
        <f t="shared" si="597"/>
        <v>0.86945381780476105</v>
      </c>
      <c r="GH183" s="2">
        <f t="shared" si="598"/>
        <v>0.85435818441632383</v>
      </c>
      <c r="GI183" s="2">
        <f t="shared" si="599"/>
        <v>0.82401733318436432</v>
      </c>
      <c r="GJ183" s="2">
        <f t="shared" si="600"/>
        <v>0.81321271735176737</v>
      </c>
      <c r="GK183" s="2">
        <f t="shared" si="601"/>
        <v>0.78573662755228368</v>
      </c>
      <c r="GM183" s="86">
        <f t="shared" si="537"/>
        <v>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0</v>
      </c>
      <c r="HD183" s="86">
        <f t="shared" si="616"/>
        <v>0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7.2230565908416548E-291</v>
      </c>
      <c r="HP183" s="86">
        <f t="shared" si="628"/>
        <v>0</v>
      </c>
      <c r="HQ183" s="86">
        <f t="shared" si="629"/>
        <v>3.1072691510088625E-283</v>
      </c>
      <c r="HS183" s="86">
        <f t="shared" si="539"/>
        <v>7.2423158729359341E-36</v>
      </c>
      <c r="HT183" s="86">
        <f t="shared" si="630"/>
        <v>1.2268712286746765E-38</v>
      </c>
      <c r="HU183" s="86">
        <f t="shared" si="631"/>
        <v>1.9203502256766662E-47</v>
      </c>
      <c r="HV183" s="86">
        <f t="shared" si="632"/>
        <v>3.9679434389552825E-46</v>
      </c>
      <c r="HW183" s="86">
        <f t="shared" si="633"/>
        <v>3.1060269705732409E-46</v>
      </c>
      <c r="HX183" s="86">
        <f t="shared" si="634"/>
        <v>1.5281670054032264E-51</v>
      </c>
      <c r="HY183" s="86">
        <f t="shared" si="635"/>
        <v>8.0853846714704943E-51</v>
      </c>
      <c r="HZ183" s="86">
        <f t="shared" si="636"/>
        <v>2.2722455237558118E-55</v>
      </c>
      <c r="IA183" s="86">
        <f t="shared" si="637"/>
        <v>9.578750153125301E-56</v>
      </c>
      <c r="IB183" s="86">
        <f t="shared" si="638"/>
        <v>4.4203921254244584E-57</v>
      </c>
      <c r="IC183" s="86">
        <f t="shared" si="639"/>
        <v>2.4790178306332192E-59</v>
      </c>
      <c r="ID183" s="86">
        <f t="shared" si="640"/>
        <v>9.9951031876280829E-55</v>
      </c>
      <c r="IE183" s="86">
        <f t="shared" si="641"/>
        <v>1.6506786978496592E-46</v>
      </c>
      <c r="IF183" s="86">
        <f t="shared" si="642"/>
        <v>7.6576233068442045E-51</v>
      </c>
      <c r="IG183" s="86">
        <f t="shared" si="643"/>
        <v>4.3732931802754546E-46</v>
      </c>
      <c r="II183" s="86">
        <f t="shared" si="540"/>
        <v>2.8607356756254719E-2</v>
      </c>
      <c r="IJ183" s="86">
        <f t="shared" si="541"/>
        <v>3.7615878585010608E-2</v>
      </c>
      <c r="IK183" s="86">
        <f t="shared" si="542"/>
        <v>1.1177104743074824E-2</v>
      </c>
      <c r="IL183" s="86">
        <f t="shared" si="543"/>
        <v>8.871729366414248E-3</v>
      </c>
      <c r="IM183" s="86">
        <f t="shared" si="544"/>
        <v>8.7933414545790806E-3</v>
      </c>
      <c r="IN183" s="86">
        <f t="shared" si="545"/>
        <v>7.4442097361520944E-3</v>
      </c>
      <c r="IO183" s="86">
        <f t="shared" si="546"/>
        <v>4.7328396089630189E-3</v>
      </c>
      <c r="IP183" s="86">
        <f t="shared" si="547"/>
        <v>2.1980330261655743E-3</v>
      </c>
      <c r="IQ183" s="86">
        <f t="shared" si="548"/>
        <v>1.2187236612421707E-3</v>
      </c>
      <c r="IR183" s="86">
        <f t="shared" si="549"/>
        <v>1.5021183890757774E-3</v>
      </c>
      <c r="IS183" s="86">
        <f t="shared" si="550"/>
        <v>1.3886468434305592E-3</v>
      </c>
      <c r="IT183" s="86">
        <f t="shared" si="551"/>
        <v>3.6036661695428604E-3</v>
      </c>
      <c r="IU183" s="86">
        <f t="shared" si="552"/>
        <v>1.50650643825805E-2</v>
      </c>
      <c r="IV183" s="86">
        <f t="shared" si="553"/>
        <v>3.5721235974448977E-2</v>
      </c>
      <c r="IW183" s="86">
        <f t="shared" si="554"/>
        <v>5.1970966745077708E-2</v>
      </c>
      <c r="IY183" s="86">
        <f t="shared" si="555"/>
        <v>2.8607356756254719E-2</v>
      </c>
      <c r="IZ183" s="86">
        <f t="shared" si="556"/>
        <v>3.7615878585010608E-2</v>
      </c>
      <c r="JA183" s="86">
        <f t="shared" si="557"/>
        <v>1.1177104743074824E-2</v>
      </c>
      <c r="JB183" s="86">
        <f t="shared" si="558"/>
        <v>8.871729366414248E-3</v>
      </c>
      <c r="JC183" s="86">
        <f t="shared" si="559"/>
        <v>8.7933414545790806E-3</v>
      </c>
      <c r="JD183" s="86">
        <f t="shared" si="560"/>
        <v>7.4442097361520944E-3</v>
      </c>
      <c r="JE183" s="86">
        <f t="shared" si="561"/>
        <v>4.7328396089630189E-3</v>
      </c>
      <c r="JF183" s="86">
        <f t="shared" si="562"/>
        <v>2.1980330261655743E-3</v>
      </c>
      <c r="JG183" s="86">
        <f t="shared" si="563"/>
        <v>1.2187236612421707E-3</v>
      </c>
      <c r="JH183" s="86">
        <f t="shared" si="564"/>
        <v>1.5021183890757774E-3</v>
      </c>
      <c r="JI183" s="86">
        <f t="shared" si="565"/>
        <v>1.3886468434305592E-3</v>
      </c>
      <c r="JJ183" s="86">
        <f t="shared" si="566"/>
        <v>3.6036661695428604E-3</v>
      </c>
      <c r="JK183" s="86">
        <f t="shared" si="567"/>
        <v>1.50650643825805E-2</v>
      </c>
      <c r="JL183" s="86">
        <f t="shared" si="568"/>
        <v>3.5721235974448977E-2</v>
      </c>
      <c r="JM183" s="86">
        <f t="shared" si="569"/>
        <v>5.1970966745077708E-2</v>
      </c>
    </row>
    <row r="184" spans="2:273" x14ac:dyDescent="0.25">
      <c r="B184" s="2">
        <v>157</v>
      </c>
      <c r="C184" s="37">
        <v>85.3</v>
      </c>
      <c r="D184" s="37">
        <v>84.754000000000005</v>
      </c>
      <c r="E184" s="37">
        <v>84.86</v>
      </c>
      <c r="F184" s="37">
        <v>84.543999999999997</v>
      </c>
      <c r="G184" s="37">
        <v>87.385999999999996</v>
      </c>
      <c r="H184" s="37">
        <v>85.825000000000003</v>
      </c>
      <c r="I184" s="37">
        <v>87.754000000000005</v>
      </c>
      <c r="J184" s="37">
        <v>87.789000000000001</v>
      </c>
      <c r="K184" s="37">
        <v>86.754000000000005</v>
      </c>
      <c r="L184" s="37">
        <v>87.912000000000006</v>
      </c>
      <c r="M184" s="37">
        <v>88.86</v>
      </c>
      <c r="N184" s="37">
        <v>88.509</v>
      </c>
      <c r="O184" s="37">
        <v>88.052999999999997</v>
      </c>
      <c r="P184" s="37">
        <v>88.507999999999996</v>
      </c>
      <c r="Q184" s="37">
        <v>87.661000000000001</v>
      </c>
      <c r="S184" s="4">
        <f t="shared" si="441"/>
        <v>85.904687459446166</v>
      </c>
      <c r="T184" s="4">
        <f t="shared" si="442"/>
        <v>84.923041196374513</v>
      </c>
      <c r="U184" s="4">
        <f t="shared" si="443"/>
        <v>83.768407095599414</v>
      </c>
      <c r="V184" s="4">
        <f t="shared" si="444"/>
        <v>84.733906044140952</v>
      </c>
      <c r="W184" s="4">
        <f t="shared" si="445"/>
        <v>84.892543631200951</v>
      </c>
      <c r="X184" s="4">
        <f t="shared" si="446"/>
        <v>84.353780627196272</v>
      </c>
      <c r="Y184" s="4">
        <f t="shared" si="447"/>
        <v>86.884198266677686</v>
      </c>
      <c r="Z184" s="4">
        <f t="shared" si="448"/>
        <v>88.44040258321283</v>
      </c>
      <c r="AA184" s="4" t="e">
        <f t="shared" si="449"/>
        <v>#N/A</v>
      </c>
      <c r="AB184" s="4" t="e">
        <f t="shared" si="450"/>
        <v>#N/A</v>
      </c>
      <c r="AC184" s="4" t="e">
        <f t="shared" si="451"/>
        <v>#N/A</v>
      </c>
      <c r="AD184" s="4">
        <f t="shared" si="452"/>
        <v>87.578890345369359</v>
      </c>
      <c r="AE184" s="4">
        <f t="shared" si="453"/>
        <v>88.562164423667554</v>
      </c>
      <c r="AF184" s="4">
        <f t="shared" si="454"/>
        <v>88.537472585299028</v>
      </c>
      <c r="AG184" s="4">
        <f t="shared" si="455"/>
        <v>89.412363234157752</v>
      </c>
      <c r="AI184" s="4">
        <f t="shared" si="456"/>
        <v>-0.60468745944616842</v>
      </c>
      <c r="AJ184" s="4">
        <f t="shared" si="457"/>
        <v>-0.16904119637450776</v>
      </c>
      <c r="AK184" s="4">
        <f t="shared" si="458"/>
        <v>1.091592904400585</v>
      </c>
      <c r="AL184" s="4">
        <f t="shared" si="459"/>
        <v>-0.18990604414095458</v>
      </c>
      <c r="AM184" s="4">
        <f t="shared" si="460"/>
        <v>2.4934563687990448</v>
      </c>
      <c r="AN184" s="4">
        <f t="shared" si="461"/>
        <v>1.4712193728037306</v>
      </c>
      <c r="AO184" s="4">
        <f t="shared" si="462"/>
        <v>0.86980173332231914</v>
      </c>
      <c r="AP184" s="4">
        <f t="shared" si="463"/>
        <v>-0.65140258321282829</v>
      </c>
      <c r="AQ184" s="4">
        <f t="shared" si="464"/>
        <v>0</v>
      </c>
      <c r="AR184" s="4">
        <f t="shared" si="465"/>
        <v>0</v>
      </c>
      <c r="AS184" s="4">
        <f t="shared" si="466"/>
        <v>0</v>
      </c>
      <c r="AT184" s="4">
        <f t="shared" si="467"/>
        <v>0.9301096546306411</v>
      </c>
      <c r="AU184" s="4">
        <f t="shared" si="468"/>
        <v>-0.50916442366755632</v>
      </c>
      <c r="AV184" s="4">
        <f t="shared" si="570"/>
        <v>-2.9472585299032517E-2</v>
      </c>
      <c r="AW184" s="4">
        <f t="shared" si="570"/>
        <v>-1.7513632341577505</v>
      </c>
      <c r="AY184" s="2">
        <f t="shared" si="520"/>
        <v>85.904687459446166</v>
      </c>
      <c r="AZ184" s="2">
        <f t="shared" si="571"/>
        <v>84.923041172030352</v>
      </c>
      <c r="BA184" s="2">
        <f t="shared" si="572"/>
        <v>83.768407095579946</v>
      </c>
      <c r="BB184" s="2">
        <f t="shared" si="573"/>
        <v>84.733906044136972</v>
      </c>
      <c r="BC184" s="2">
        <f t="shared" si="574"/>
        <v>84.892543631196816</v>
      </c>
      <c r="BD184" s="2">
        <f t="shared" si="575"/>
        <v>84.353780627194539</v>
      </c>
      <c r="BE184" s="2">
        <f t="shared" si="576"/>
        <v>86.8841982666776</v>
      </c>
      <c r="BF184" s="2">
        <f t="shared" si="577"/>
        <v>88.44040258321283</v>
      </c>
      <c r="BG184" s="2" t="e">
        <f t="shared" si="578"/>
        <v>#N/A</v>
      </c>
      <c r="BH184" s="2" t="e">
        <f t="shared" si="579"/>
        <v>#N/A</v>
      </c>
      <c r="BI184" s="2" t="e">
        <f t="shared" si="580"/>
        <v>#N/A</v>
      </c>
      <c r="BJ184" s="2">
        <f t="shared" si="581"/>
        <v>87.578890345369331</v>
      </c>
      <c r="BK184" s="2">
        <f t="shared" si="582"/>
        <v>88.562164423327189</v>
      </c>
      <c r="BL184" s="2">
        <f t="shared" si="583"/>
        <v>88.537404474253847</v>
      </c>
      <c r="BM184" s="2">
        <f t="shared" si="584"/>
        <v>89.405711192442624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>
        <f t="shared" si="487"/>
        <v>84.86</v>
      </c>
      <c r="CX184" s="2">
        <f t="shared" si="488"/>
        <v>84.543999999999997</v>
      </c>
      <c r="CY184" s="2">
        <f t="shared" si="489"/>
        <v>87.385999999999996</v>
      </c>
      <c r="CZ184" s="2">
        <f t="shared" si="490"/>
        <v>85.825000000000003</v>
      </c>
      <c r="DA184" s="2">
        <f t="shared" si="491"/>
        <v>87.754000000000005</v>
      </c>
      <c r="DB184" s="2">
        <f t="shared" si="492"/>
        <v>87.789000000000001</v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>
        <f t="shared" si="496"/>
        <v>88.509</v>
      </c>
      <c r="DG184" s="2">
        <f t="shared" si="497"/>
        <v>88.052999999999997</v>
      </c>
      <c r="DH184" s="2" t="str">
        <f t="shared" si="498"/>
        <v/>
      </c>
      <c r="DI184" s="2" t="str">
        <f t="shared" si="499"/>
        <v/>
      </c>
      <c r="DK184" s="2">
        <f t="shared" si="500"/>
        <v>120.85693006164055</v>
      </c>
      <c r="DL184" s="2">
        <f t="shared" si="585"/>
        <v>126.06773498194552</v>
      </c>
      <c r="DM184" s="2">
        <f t="shared" si="585"/>
        <v>128.66320478424009</v>
      </c>
      <c r="DN184" s="2">
        <f t="shared" si="585"/>
        <v>128.70890966228893</v>
      </c>
      <c r="DO184" s="2">
        <f t="shared" si="585"/>
        <v>126.96174001349527</v>
      </c>
      <c r="DP184" s="2">
        <f t="shared" si="585"/>
        <v>143.76322119487907</v>
      </c>
      <c r="DQ184" s="2">
        <f t="shared" si="585"/>
        <v>128.09892559360981</v>
      </c>
      <c r="DR184" s="2">
        <f t="shared" si="585"/>
        <v>137.52703698435278</v>
      </c>
      <c r="DS184" s="2">
        <f t="shared" si="585"/>
        <v>132.97690688259109</v>
      </c>
      <c r="DT184" s="2">
        <f t="shared" si="585"/>
        <v>140.11325414888572</v>
      </c>
      <c r="DU184" s="2">
        <f t="shared" si="585"/>
        <v>130.11456709340922</v>
      </c>
      <c r="DV184" s="2">
        <f t="shared" si="585"/>
        <v>137.37297354925778</v>
      </c>
      <c r="DW184" s="2">
        <f t="shared" si="585"/>
        <v>127.14502735529049</v>
      </c>
      <c r="DX184" s="2">
        <f t="shared" si="585"/>
        <v>124.51392176386913</v>
      </c>
      <c r="DY184" s="2">
        <f t="shared" si="585"/>
        <v>123.78521245543675</v>
      </c>
      <c r="EA184" s="2">
        <f t="shared" si="440"/>
        <v>85.735586919065312</v>
      </c>
      <c r="EB184" s="2">
        <f t="shared" si="502"/>
        <v>84.597522814498944</v>
      </c>
      <c r="EC184" s="2">
        <f t="shared" si="503"/>
        <v>82.371424011529854</v>
      </c>
      <c r="ED184" s="2">
        <f t="shared" si="504"/>
        <v>83.500400860674631</v>
      </c>
      <c r="EE184" s="2">
        <f t="shared" si="505"/>
        <v>84.060558029255759</v>
      </c>
      <c r="EF184" s="2">
        <f t="shared" si="506"/>
        <v>83.493059850436438</v>
      </c>
      <c r="EG184" s="2">
        <f t="shared" si="507"/>
        <v>85.811771708762763</v>
      </c>
      <c r="EH184" s="2">
        <f t="shared" si="508"/>
        <v>88.12747464484805</v>
      </c>
      <c r="EI184" s="2">
        <f t="shared" si="509"/>
        <v>88.098419313347179</v>
      </c>
      <c r="EJ184" s="2">
        <f t="shared" si="510"/>
        <v>87.45019793442826</v>
      </c>
      <c r="EK184" s="2">
        <f t="shared" si="511"/>
        <v>86.080885505658685</v>
      </c>
      <c r="EL184" s="2">
        <f t="shared" si="512"/>
        <v>87.175275176916486</v>
      </c>
      <c r="EM184" s="2">
        <f t="shared" si="513"/>
        <v>88.71933692092864</v>
      </c>
      <c r="EN184" s="2">
        <f t="shared" si="514"/>
        <v>89.589202694427456</v>
      </c>
      <c r="EO184" s="2">
        <f t="shared" si="515"/>
        <v>92.144666879544118</v>
      </c>
      <c r="EQ184" s="2">
        <f t="shared" si="516"/>
        <v>85.934382043404355</v>
      </c>
      <c r="ER184" s="2">
        <f t="shared" si="586"/>
        <v>84.989531723511334</v>
      </c>
      <c r="ES184" s="2">
        <f t="shared" si="586"/>
        <v>84.014895383810654</v>
      </c>
      <c r="ET184" s="2">
        <f t="shared" si="586"/>
        <v>84.940022439515388</v>
      </c>
      <c r="EU184" s="2">
        <f t="shared" si="586"/>
        <v>85.030630174529747</v>
      </c>
      <c r="EV184" s="2">
        <f t="shared" si="586"/>
        <v>84.506430908960922</v>
      </c>
      <c r="EW184" s="2">
        <f t="shared" si="586"/>
        <v>87.052059297495532</v>
      </c>
      <c r="EX184" s="2">
        <f t="shared" si="586"/>
        <v>88.483537082139932</v>
      </c>
      <c r="EY184" s="2">
        <f t="shared" si="586"/>
        <v>88.649703895213378</v>
      </c>
      <c r="EZ184" s="2">
        <f t="shared" si="586"/>
        <v>87.058630673207716</v>
      </c>
      <c r="FA184" s="2">
        <f t="shared" si="586"/>
        <v>87.452824100469755</v>
      </c>
      <c r="FB184" s="2">
        <f t="shared" si="586"/>
        <v>87.640337154563781</v>
      </c>
      <c r="FC184" s="2">
        <f t="shared" si="586"/>
        <v>88.530422980775981</v>
      </c>
      <c r="FD184" s="2">
        <f t="shared" si="586"/>
        <v>88.316148519153813</v>
      </c>
      <c r="FE184" s="2">
        <f t="shared" si="586"/>
        <v>88.723455418036636</v>
      </c>
      <c r="FG184" s="2">
        <f t="shared" si="518"/>
        <v>0.9999837475884128</v>
      </c>
      <c r="FH184" s="2">
        <f t="shared" si="587"/>
        <v>0.99997631921644392</v>
      </c>
      <c r="FI184" s="2">
        <f t="shared" si="587"/>
        <v>0.99997942283720964</v>
      </c>
      <c r="FJ184" s="2">
        <f t="shared" si="587"/>
        <v>0.99997900150531527</v>
      </c>
      <c r="FK184" s="2">
        <f t="shared" si="587"/>
        <v>0.9999786035951389</v>
      </c>
      <c r="FL184" s="2">
        <f t="shared" si="587"/>
        <v>0.99997599761265632</v>
      </c>
      <c r="FM184" s="2">
        <f t="shared" si="587"/>
        <v>0.99997768413975552</v>
      </c>
      <c r="FN184" s="2">
        <f t="shared" si="587"/>
        <v>0.99997805865255651</v>
      </c>
      <c r="FO184" s="2">
        <f t="shared" si="587"/>
        <v>0.99997849432648611</v>
      </c>
      <c r="FP184" s="2">
        <f t="shared" si="587"/>
        <v>0.99997595533500194</v>
      </c>
      <c r="FQ184" s="2">
        <f t="shared" si="587"/>
        <v>0.9999747797364793</v>
      </c>
      <c r="FR184" s="2">
        <f t="shared" si="587"/>
        <v>0.99997753231450504</v>
      </c>
      <c r="FS184" s="2">
        <f t="shared" si="587"/>
        <v>0.99997542704684927</v>
      </c>
      <c r="FT184" s="2">
        <f t="shared" si="587"/>
        <v>0.9999781024029657</v>
      </c>
      <c r="FU184" s="2">
        <f t="shared" si="587"/>
        <v>0.99997253574105815</v>
      </c>
      <c r="FW184" s="2">
        <f t="shared" si="536"/>
        <v>0.84775587136221642</v>
      </c>
      <c r="FX184" s="2">
        <f t="shared" si="588"/>
        <v>0.82787993576645258</v>
      </c>
      <c r="FY184" s="2">
        <f t="shared" si="589"/>
        <v>0.84944012660461921</v>
      </c>
      <c r="FZ184" s="2">
        <f t="shared" si="590"/>
        <v>0.85616657248433314</v>
      </c>
      <c r="GA184" s="2">
        <f t="shared" si="591"/>
        <v>0.8567070757892683</v>
      </c>
      <c r="GB184" s="2">
        <f t="shared" si="592"/>
        <v>0.84793634253912686</v>
      </c>
      <c r="GC184" s="2">
        <f t="shared" si="593"/>
        <v>0.86389873883471924</v>
      </c>
      <c r="GD184" s="2">
        <f t="shared" si="594"/>
        <v>0.87581281467298677</v>
      </c>
      <c r="GE184" s="2">
        <f t="shared" si="595"/>
        <v>0.88970129044443402</v>
      </c>
      <c r="GF184" s="2">
        <f t="shared" si="596"/>
        <v>0.88432178067729605</v>
      </c>
      <c r="GG184" s="2">
        <f t="shared" si="597"/>
        <v>0.87955698010781247</v>
      </c>
      <c r="GH184" s="2">
        <f t="shared" si="598"/>
        <v>0.86544882552942204</v>
      </c>
      <c r="GI184" s="2">
        <f t="shared" si="599"/>
        <v>0.83697756853994576</v>
      </c>
      <c r="GJ184" s="2">
        <f t="shared" si="600"/>
        <v>0.82680141037366139</v>
      </c>
      <c r="GK184" s="2">
        <f t="shared" si="601"/>
        <v>0.80083464645912572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0</v>
      </c>
      <c r="HD184" s="86">
        <f t="shared" si="616"/>
        <v>0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1.8742251702083543E-298</v>
      </c>
      <c r="HP184" s="86">
        <f t="shared" si="628"/>
        <v>0</v>
      </c>
      <c r="HQ184" s="86">
        <f t="shared" si="629"/>
        <v>1.4143803816238603E-290</v>
      </c>
      <c r="HS184" s="86">
        <f t="shared" si="539"/>
        <v>1.8949657890569914E-37</v>
      </c>
      <c r="HT184" s="86">
        <f t="shared" si="630"/>
        <v>2.3554974920819637E-40</v>
      </c>
      <c r="HU184" s="86">
        <f t="shared" si="631"/>
        <v>1.5182646027222616E-49</v>
      </c>
      <c r="HV184" s="86">
        <f t="shared" si="632"/>
        <v>3.3800537721890395E-48</v>
      </c>
      <c r="HW184" s="86">
        <f t="shared" si="633"/>
        <v>2.6494016853535524E-48</v>
      </c>
      <c r="HX184" s="86">
        <f t="shared" si="634"/>
        <v>7.1315983966110435E-54</v>
      </c>
      <c r="HY184" s="86">
        <f t="shared" si="635"/>
        <v>4.4245235119093676E-53</v>
      </c>
      <c r="HZ184" s="86">
        <f t="shared" si="636"/>
        <v>8.7038440566751887E-58</v>
      </c>
      <c r="IA184" s="86">
        <f t="shared" si="637"/>
        <v>3.9135583903522436E-58</v>
      </c>
      <c r="IB184" s="86">
        <f t="shared" si="638"/>
        <v>1.6107947042368104E-59</v>
      </c>
      <c r="IC184" s="86">
        <f t="shared" si="639"/>
        <v>6.7372561985895184E-62</v>
      </c>
      <c r="ID184" s="86">
        <f t="shared" si="640"/>
        <v>3.9544364397483158E-57</v>
      </c>
      <c r="IE184" s="86">
        <f t="shared" si="641"/>
        <v>1.2641572519773937E-48</v>
      </c>
      <c r="IF184" s="86">
        <f t="shared" si="642"/>
        <v>3.2309509040168177E-53</v>
      </c>
      <c r="IG184" s="86">
        <f t="shared" si="643"/>
        <v>2.4744107648116111E-48</v>
      </c>
      <c r="II184" s="86">
        <f t="shared" si="540"/>
        <v>2.0727192969914935E-2</v>
      </c>
      <c r="IJ184" s="86">
        <f t="shared" si="541"/>
        <v>2.7207888510089279E-2</v>
      </c>
      <c r="IK184" s="86">
        <f t="shared" si="542"/>
        <v>7.3674445904375763E-3</v>
      </c>
      <c r="IL184" s="86">
        <f t="shared" si="543"/>
        <v>5.7901264433153346E-3</v>
      </c>
      <c r="IM184" s="86">
        <f t="shared" si="544"/>
        <v>5.7402933879351367E-3</v>
      </c>
      <c r="IN184" s="86">
        <f t="shared" si="545"/>
        <v>4.6861885042932218E-3</v>
      </c>
      <c r="IO184" s="86">
        <f t="shared" si="546"/>
        <v>2.9506155636497837E-3</v>
      </c>
      <c r="IP184" s="86">
        <f t="shared" si="547"/>
        <v>1.3107877396081476E-3</v>
      </c>
      <c r="IQ184" s="86">
        <f t="shared" si="548"/>
        <v>7.1504881527321366E-4</v>
      </c>
      <c r="IR184" s="86">
        <f t="shared" si="549"/>
        <v>8.8473137520345168E-4</v>
      </c>
      <c r="IS184" s="86">
        <f t="shared" si="550"/>
        <v>8.0145363974293141E-4</v>
      </c>
      <c r="IT184" s="86">
        <f t="shared" si="551"/>
        <v>2.1952561353771028E-3</v>
      </c>
      <c r="IU184" s="86">
        <f t="shared" si="552"/>
        <v>9.9998860687140704E-3</v>
      </c>
      <c r="IV184" s="86">
        <f t="shared" si="553"/>
        <v>2.5643471441362115E-2</v>
      </c>
      <c r="IW184" s="86">
        <f t="shared" si="554"/>
        <v>3.7444917931123436E-2</v>
      </c>
      <c r="IY184" s="86">
        <f t="shared" si="555"/>
        <v>2.0727192969914935E-2</v>
      </c>
      <c r="IZ184" s="86">
        <f t="shared" si="556"/>
        <v>2.7207888510089279E-2</v>
      </c>
      <c r="JA184" s="86">
        <f t="shared" si="557"/>
        <v>7.3674445904375763E-3</v>
      </c>
      <c r="JB184" s="86">
        <f t="shared" si="558"/>
        <v>5.7901264433153346E-3</v>
      </c>
      <c r="JC184" s="86">
        <f t="shared" si="559"/>
        <v>5.7402933879351367E-3</v>
      </c>
      <c r="JD184" s="86">
        <f t="shared" si="560"/>
        <v>4.6861885042932218E-3</v>
      </c>
      <c r="JE184" s="86">
        <f t="shared" si="561"/>
        <v>2.9506155636497837E-3</v>
      </c>
      <c r="JF184" s="86">
        <f t="shared" si="562"/>
        <v>1.3107877396081476E-3</v>
      </c>
      <c r="JG184" s="86">
        <f t="shared" si="563"/>
        <v>7.1504881527321366E-4</v>
      </c>
      <c r="JH184" s="86">
        <f t="shared" si="564"/>
        <v>8.8473137520345168E-4</v>
      </c>
      <c r="JI184" s="86">
        <f t="shared" si="565"/>
        <v>8.0145363974293141E-4</v>
      </c>
      <c r="JJ184" s="86">
        <f t="shared" si="566"/>
        <v>2.1952561353771028E-3</v>
      </c>
      <c r="JK184" s="86">
        <f t="shared" si="567"/>
        <v>9.9998860687140704E-3</v>
      </c>
      <c r="JL184" s="86">
        <f t="shared" si="568"/>
        <v>2.5643471441362115E-2</v>
      </c>
      <c r="JM184" s="86">
        <f t="shared" si="569"/>
        <v>3.7444917931123436E-2</v>
      </c>
    </row>
    <row r="185" spans="2:273" x14ac:dyDescent="0.25">
      <c r="B185" s="2">
        <v>158</v>
      </c>
      <c r="C185" s="37">
        <v>83.3</v>
      </c>
      <c r="D185" s="37">
        <v>86.281000000000006</v>
      </c>
      <c r="E185" s="37">
        <v>84.245999999999995</v>
      </c>
      <c r="F185" s="37">
        <v>83.772000000000006</v>
      </c>
      <c r="G185" s="37">
        <v>84.14</v>
      </c>
      <c r="H185" s="37">
        <v>85.736999999999995</v>
      </c>
      <c r="I185" s="37">
        <v>87.123000000000005</v>
      </c>
      <c r="J185" s="37">
        <v>88</v>
      </c>
      <c r="K185" s="37">
        <v>88.245999999999995</v>
      </c>
      <c r="L185" s="37">
        <v>90.087999999999994</v>
      </c>
      <c r="M185" s="37">
        <v>86.052999999999997</v>
      </c>
      <c r="N185" s="37">
        <v>88.981999999999999</v>
      </c>
      <c r="O185" s="37">
        <v>88.807000000000002</v>
      </c>
      <c r="P185" s="37">
        <v>86.424000000000007</v>
      </c>
      <c r="Q185" s="37">
        <v>87.102000000000004</v>
      </c>
      <c r="S185" s="4">
        <f t="shared" si="441"/>
        <v>85.784912792896364</v>
      </c>
      <c r="T185" s="4">
        <f t="shared" si="442"/>
        <v>84.78516590001243</v>
      </c>
      <c r="U185" s="4">
        <f t="shared" si="443"/>
        <v>83.635906302527317</v>
      </c>
      <c r="V185" s="4">
        <f t="shared" si="444"/>
        <v>84.612422231817561</v>
      </c>
      <c r="W185" s="4">
        <f t="shared" si="445"/>
        <v>84.76594732886015</v>
      </c>
      <c r="X185" s="4">
        <f t="shared" si="446"/>
        <v>84.204973593779968</v>
      </c>
      <c r="Y185" s="4">
        <f t="shared" si="447"/>
        <v>86.771875319467341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>
        <f t="shared" si="452"/>
        <v>87.45985073117042</v>
      </c>
      <c r="AE185" s="4">
        <f t="shared" si="453"/>
        <v>88.447619797010759</v>
      </c>
      <c r="AF185" s="4">
        <f t="shared" si="454"/>
        <v>88.390006675938437</v>
      </c>
      <c r="AG185" s="4">
        <f t="shared" si="455"/>
        <v>89.232412513896421</v>
      </c>
      <c r="AI185" s="4">
        <f t="shared" si="456"/>
        <v>-2.4849127928963668</v>
      </c>
      <c r="AJ185" s="4">
        <f t="shared" si="457"/>
        <v>1.4958340999875759</v>
      </c>
      <c r="AK185" s="4">
        <f t="shared" si="458"/>
        <v>0.61009369747267783</v>
      </c>
      <c r="AL185" s="4">
        <f t="shared" si="459"/>
        <v>-0.8404222318175556</v>
      </c>
      <c r="AM185" s="4">
        <f t="shared" si="460"/>
        <v>-0.62594732886014981</v>
      </c>
      <c r="AN185" s="4">
        <f t="shared" si="461"/>
        <v>1.5320264062200266</v>
      </c>
      <c r="AO185" s="4">
        <f t="shared" si="462"/>
        <v>0.35112468053266355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1.5221492688295797</v>
      </c>
      <c r="AU185" s="4">
        <f t="shared" si="468"/>
        <v>0.359380202989243</v>
      </c>
      <c r="AV185" s="4">
        <f t="shared" si="570"/>
        <v>-1.9660066759384307</v>
      </c>
      <c r="AW185" s="4">
        <f t="shared" si="570"/>
        <v>-2.1304125138964167</v>
      </c>
      <c r="AY185" s="2">
        <f t="shared" si="520"/>
        <v>85.784912792896364</v>
      </c>
      <c r="AZ185" s="2">
        <f t="shared" si="571"/>
        <v>84.785165897037203</v>
      </c>
      <c r="BA185" s="2">
        <f t="shared" si="572"/>
        <v>83.635906302526109</v>
      </c>
      <c r="BB185" s="2">
        <f t="shared" si="573"/>
        <v>84.612422231817334</v>
      </c>
      <c r="BC185" s="2">
        <f t="shared" si="574"/>
        <v>84.765947328859909</v>
      </c>
      <c r="BD185" s="2">
        <f t="shared" si="575"/>
        <v>84.204973593779897</v>
      </c>
      <c r="BE185" s="2">
        <f t="shared" si="576"/>
        <v>86.771875319467341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>
        <f t="shared" si="581"/>
        <v>87.45985073117042</v>
      </c>
      <c r="BK185" s="2">
        <f t="shared" si="582"/>
        <v>88.447619796988533</v>
      </c>
      <c r="BL185" s="2">
        <f t="shared" si="583"/>
        <v>88.389991003307884</v>
      </c>
      <c r="BM185" s="2">
        <f t="shared" si="584"/>
        <v>89.230223230431179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>
        <f t="shared" si="487"/>
        <v>84.245999999999995</v>
      </c>
      <c r="CX185" s="2">
        <f t="shared" si="488"/>
        <v>83.772000000000006</v>
      </c>
      <c r="CY185" s="2">
        <f t="shared" si="489"/>
        <v>84.14</v>
      </c>
      <c r="CZ185" s="2">
        <f t="shared" si="490"/>
        <v>85.736999999999995</v>
      </c>
      <c r="DA185" s="2">
        <f t="shared" si="491"/>
        <v>87.123000000000005</v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>
        <f t="shared" si="496"/>
        <v>88.981999999999999</v>
      </c>
      <c r="DG185" s="2">
        <f t="shared" si="497"/>
        <v>88.807000000000002</v>
      </c>
      <c r="DH185" s="2" t="str">
        <f t="shared" si="498"/>
        <v/>
      </c>
      <c r="DI185" s="2" t="str">
        <f t="shared" si="499"/>
        <v/>
      </c>
      <c r="DK185" s="2">
        <f t="shared" si="500"/>
        <v>120.95539212897106</v>
      </c>
      <c r="DL185" s="2">
        <f t="shared" si="585"/>
        <v>126.20526031294453</v>
      </c>
      <c r="DM185" s="2">
        <f t="shared" si="585"/>
        <v>128.82110590994367</v>
      </c>
      <c r="DN185" s="2">
        <f t="shared" si="585"/>
        <v>128.87077664165102</v>
      </c>
      <c r="DO185" s="2">
        <f t="shared" si="585"/>
        <v>127.10272726045883</v>
      </c>
      <c r="DP185" s="2">
        <f t="shared" si="585"/>
        <v>144.02787008060687</v>
      </c>
      <c r="DQ185" s="2">
        <f t="shared" si="585"/>
        <v>128.24709672830727</v>
      </c>
      <c r="DR185" s="2">
        <f t="shared" si="585"/>
        <v>137.73173399715506</v>
      </c>
      <c r="DS185" s="2">
        <f t="shared" si="585"/>
        <v>133.15144129554656</v>
      </c>
      <c r="DT185" s="2">
        <f t="shared" si="585"/>
        <v>140.34998577524891</v>
      </c>
      <c r="DU185" s="2">
        <f t="shared" si="585"/>
        <v>130.28880085348507</v>
      </c>
      <c r="DV185" s="2">
        <f t="shared" si="585"/>
        <v>137.5987784075574</v>
      </c>
      <c r="DW185" s="2">
        <f t="shared" si="585"/>
        <v>127.3037291826239</v>
      </c>
      <c r="DX185" s="2">
        <f t="shared" si="585"/>
        <v>124.66454043111938</v>
      </c>
      <c r="DY185" s="2">
        <f t="shared" si="585"/>
        <v>123.93531238859183</v>
      </c>
      <c r="EA185" s="2">
        <f t="shared" si="440"/>
        <v>85.610611415564591</v>
      </c>
      <c r="EB185" s="2">
        <f t="shared" si="502"/>
        <v>84.448912713219627</v>
      </c>
      <c r="EC185" s="2">
        <f t="shared" si="503"/>
        <v>82.195615225624834</v>
      </c>
      <c r="ED185" s="2">
        <f t="shared" si="504"/>
        <v>83.341593693940979</v>
      </c>
      <c r="EE185" s="2">
        <f t="shared" si="505"/>
        <v>83.909083882548359</v>
      </c>
      <c r="EF185" s="2">
        <f t="shared" si="506"/>
        <v>83.318190380911886</v>
      </c>
      <c r="EG185" s="2">
        <f t="shared" si="507"/>
        <v>85.668115198021638</v>
      </c>
      <c r="EH185" s="2">
        <f t="shared" si="508"/>
        <v>87.980174968530847</v>
      </c>
      <c r="EI185" s="2">
        <f t="shared" si="509"/>
        <v>87.96431591965964</v>
      </c>
      <c r="EJ185" s="2">
        <f t="shared" si="510"/>
        <v>87.325181219023051</v>
      </c>
      <c r="EK185" s="2">
        <f t="shared" si="511"/>
        <v>85.932736988576636</v>
      </c>
      <c r="EL185" s="2">
        <f t="shared" si="512"/>
        <v>87.044478147169784</v>
      </c>
      <c r="EM185" s="2">
        <f t="shared" si="513"/>
        <v>88.610032774234639</v>
      </c>
      <c r="EN185" s="2">
        <f t="shared" si="514"/>
        <v>89.476117881200267</v>
      </c>
      <c r="EO185" s="2">
        <f t="shared" si="515"/>
        <v>92.065931240584263</v>
      </c>
      <c r="EQ185" s="2">
        <f t="shared" si="516"/>
        <v>85.812850756634845</v>
      </c>
      <c r="ER185" s="2">
        <f t="shared" si="586"/>
        <v>84.84785047525861</v>
      </c>
      <c r="ES185" s="2">
        <f t="shared" si="586"/>
        <v>83.867713314278248</v>
      </c>
      <c r="ET185" s="2">
        <f t="shared" si="586"/>
        <v>84.806126833907257</v>
      </c>
      <c r="EU185" s="2">
        <f t="shared" si="586"/>
        <v>84.895684436288974</v>
      </c>
      <c r="EV185" s="2">
        <f t="shared" si="586"/>
        <v>84.348464551320632</v>
      </c>
      <c r="EW185" s="2">
        <f t="shared" si="586"/>
        <v>86.929473572077114</v>
      </c>
      <c r="EX185" s="2">
        <f t="shared" si="586"/>
        <v>88.342212753866065</v>
      </c>
      <c r="EY185" s="2">
        <f t="shared" si="586"/>
        <v>88.524955261371829</v>
      </c>
      <c r="EZ185" s="2">
        <f t="shared" si="586"/>
        <v>86.926982230586503</v>
      </c>
      <c r="FA185" s="2">
        <f t="shared" si="586"/>
        <v>87.327766735662664</v>
      </c>
      <c r="FB185" s="2">
        <f t="shared" si="586"/>
        <v>87.517563698361556</v>
      </c>
      <c r="FC185" s="2">
        <f t="shared" si="586"/>
        <v>88.417748037110044</v>
      </c>
      <c r="FD185" s="2">
        <f t="shared" si="586"/>
        <v>88.181651324566417</v>
      </c>
      <c r="FE185" s="2">
        <f t="shared" si="586"/>
        <v>88.586064041262745</v>
      </c>
      <c r="FG185" s="2">
        <f t="shared" si="518"/>
        <v>0.99998517760327021</v>
      </c>
      <c r="FH185" s="2">
        <f t="shared" si="587"/>
        <v>0.99997840282371142</v>
      </c>
      <c r="FI185" s="2">
        <f t="shared" si="587"/>
        <v>0.9999812333705137</v>
      </c>
      <c r="FJ185" s="2">
        <f t="shared" si="587"/>
        <v>0.99998084910985341</v>
      </c>
      <c r="FK185" s="2">
        <f t="shared" si="587"/>
        <v>0.99998048621010582</v>
      </c>
      <c r="FL185" s="2">
        <f t="shared" si="587"/>
        <v>0.99997810951634059</v>
      </c>
      <c r="FM185" s="2">
        <f t="shared" si="587"/>
        <v>0.99997964765360459</v>
      </c>
      <c r="FN185" s="2">
        <f t="shared" si="587"/>
        <v>0.99997998921466869</v>
      </c>
      <c r="FO185" s="2">
        <f t="shared" si="587"/>
        <v>0.9999803865555339</v>
      </c>
      <c r="FP185" s="2">
        <f t="shared" si="587"/>
        <v>0.99997807095849844</v>
      </c>
      <c r="FQ185" s="2">
        <f t="shared" si="587"/>
        <v>0.99997699879525548</v>
      </c>
      <c r="FR185" s="2">
        <f t="shared" si="587"/>
        <v>0.9999795091867848</v>
      </c>
      <c r="FS185" s="2">
        <f t="shared" si="587"/>
        <v>0.99997758915191592</v>
      </c>
      <c r="FT185" s="2">
        <f t="shared" si="587"/>
        <v>0.99998002911566986</v>
      </c>
      <c r="FU185" s="2">
        <f t="shared" si="587"/>
        <v>0.99997495223762078</v>
      </c>
      <c r="FW185" s="2">
        <f t="shared" si="536"/>
        <v>0.85926646146135977</v>
      </c>
      <c r="FX185" s="2">
        <f t="shared" si="588"/>
        <v>0.84061073312115142</v>
      </c>
      <c r="FY185" s="2">
        <f t="shared" si="589"/>
        <v>0.86084427902922589</v>
      </c>
      <c r="FZ185" s="2">
        <f t="shared" si="590"/>
        <v>0.86714091940896199</v>
      </c>
      <c r="GA185" s="2">
        <f t="shared" si="591"/>
        <v>0.86764655805673585</v>
      </c>
      <c r="GB185" s="2">
        <f t="shared" si="592"/>
        <v>0.85943555031111818</v>
      </c>
      <c r="GC185" s="2">
        <f t="shared" si="593"/>
        <v>0.87436969694698408</v>
      </c>
      <c r="GD185" s="2">
        <f t="shared" si="594"/>
        <v>0.88548866102033819</v>
      </c>
      <c r="GE185" s="2">
        <f t="shared" si="595"/>
        <v>0.89842054346172717</v>
      </c>
      <c r="GF185" s="2">
        <f t="shared" si="596"/>
        <v>0.89341534571913028</v>
      </c>
      <c r="GG185" s="2">
        <f t="shared" si="597"/>
        <v>0.88897808558656111</v>
      </c>
      <c r="GH185" s="2">
        <f t="shared" si="598"/>
        <v>0.87581767025648116</v>
      </c>
      <c r="GI185" s="2">
        <f t="shared" si="599"/>
        <v>0.84915806756061019</v>
      </c>
      <c r="GJ185" s="2">
        <f t="shared" si="600"/>
        <v>0.8395965243282163</v>
      </c>
      <c r="GK185" s="2">
        <f t="shared" si="601"/>
        <v>0.81511911356625522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0</v>
      </c>
      <c r="HD185" s="86">
        <f t="shared" si="616"/>
        <v>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3.8787351491124981E-306</v>
      </c>
      <c r="HP185" s="86">
        <f t="shared" si="628"/>
        <v>0</v>
      </c>
      <c r="HQ185" s="86">
        <f t="shared" si="629"/>
        <v>5.1789351920232854E-298</v>
      </c>
      <c r="HS185" s="86">
        <f t="shared" si="539"/>
        <v>4.5701134959153804E-39</v>
      </c>
      <c r="HT185" s="86">
        <f t="shared" si="630"/>
        <v>4.137864532613183E-42</v>
      </c>
      <c r="HU185" s="86">
        <f t="shared" si="631"/>
        <v>1.0775705029943528E-51</v>
      </c>
      <c r="HV185" s="86">
        <f t="shared" si="632"/>
        <v>2.5854240598347962E-50</v>
      </c>
      <c r="HW185" s="86">
        <f t="shared" si="633"/>
        <v>2.0298983713713728E-50</v>
      </c>
      <c r="HX185" s="86">
        <f t="shared" si="634"/>
        <v>2.9463075504889315E-56</v>
      </c>
      <c r="HY185" s="86">
        <f t="shared" si="635"/>
        <v>2.1550508171713885E-55</v>
      </c>
      <c r="HZ185" s="86">
        <f t="shared" si="636"/>
        <v>2.9515518882559704E-60</v>
      </c>
      <c r="IA185" s="86">
        <f t="shared" si="637"/>
        <v>1.4206029464516807E-60</v>
      </c>
      <c r="IB185" s="86">
        <f t="shared" si="638"/>
        <v>5.2044353123971121E-62</v>
      </c>
      <c r="IC185" s="86">
        <f t="shared" si="639"/>
        <v>1.6109886060782914E-64</v>
      </c>
      <c r="ID185" s="86">
        <f t="shared" si="640"/>
        <v>1.3850236966496904E-59</v>
      </c>
      <c r="IE185" s="86">
        <f t="shared" si="641"/>
        <v>8.6597076988519358E-51</v>
      </c>
      <c r="IF185" s="86">
        <f t="shared" si="642"/>
        <v>1.1992298470073046E-55</v>
      </c>
      <c r="IG185" s="86">
        <f t="shared" si="643"/>
        <v>1.2332944618355748E-50</v>
      </c>
      <c r="II185" s="86">
        <f t="shared" si="540"/>
        <v>1.4810537566269523E-2</v>
      </c>
      <c r="IJ185" s="86">
        <f t="shared" si="541"/>
        <v>1.9385767811470774E-2</v>
      </c>
      <c r="IK185" s="86">
        <f t="shared" si="542"/>
        <v>4.7663863756604264E-3</v>
      </c>
      <c r="IL185" s="86">
        <f t="shared" si="543"/>
        <v>3.7089067291217596E-3</v>
      </c>
      <c r="IM185" s="86">
        <f t="shared" si="544"/>
        <v>3.6780258421286291E-3</v>
      </c>
      <c r="IN185" s="86">
        <f t="shared" si="545"/>
        <v>2.8880612852051997E-3</v>
      </c>
      <c r="IO185" s="86">
        <f t="shared" si="546"/>
        <v>1.8024005193444043E-3</v>
      </c>
      <c r="IP185" s="86">
        <f t="shared" si="547"/>
        <v>7.6506808600521395E-4</v>
      </c>
      <c r="IQ185" s="86">
        <f t="shared" si="548"/>
        <v>4.1083411180110982E-4</v>
      </c>
      <c r="IR185" s="86">
        <f t="shared" si="549"/>
        <v>5.101267650240586E-4</v>
      </c>
      <c r="IS185" s="86">
        <f t="shared" si="550"/>
        <v>4.5219553693877303E-4</v>
      </c>
      <c r="IT185" s="86">
        <f t="shared" si="551"/>
        <v>1.3089928941383982E-3</v>
      </c>
      <c r="IU185" s="86">
        <f t="shared" si="552"/>
        <v>6.5113250145437318E-3</v>
      </c>
      <c r="IV185" s="86">
        <f t="shared" si="553"/>
        <v>1.8124923079678397E-2</v>
      </c>
      <c r="IW185" s="86">
        <f t="shared" si="554"/>
        <v>2.6520545696255754E-2</v>
      </c>
      <c r="IY185" s="86">
        <f t="shared" si="555"/>
        <v>1.4810537566269523E-2</v>
      </c>
      <c r="IZ185" s="86">
        <f t="shared" si="556"/>
        <v>1.9385767811470774E-2</v>
      </c>
      <c r="JA185" s="86">
        <f t="shared" si="557"/>
        <v>4.7663863756604264E-3</v>
      </c>
      <c r="JB185" s="86">
        <f t="shared" si="558"/>
        <v>3.7089067291217596E-3</v>
      </c>
      <c r="JC185" s="86">
        <f t="shared" si="559"/>
        <v>3.6780258421286291E-3</v>
      </c>
      <c r="JD185" s="86">
        <f t="shared" si="560"/>
        <v>2.8880612852051997E-3</v>
      </c>
      <c r="JE185" s="86">
        <f t="shared" si="561"/>
        <v>1.8024005193444043E-3</v>
      </c>
      <c r="JF185" s="86">
        <f t="shared" si="562"/>
        <v>7.6506808600521395E-4</v>
      </c>
      <c r="JG185" s="86">
        <f t="shared" si="563"/>
        <v>4.1083411180110982E-4</v>
      </c>
      <c r="JH185" s="86">
        <f t="shared" si="564"/>
        <v>5.101267650240586E-4</v>
      </c>
      <c r="JI185" s="86">
        <f t="shared" si="565"/>
        <v>4.5219553693877303E-4</v>
      </c>
      <c r="JJ185" s="86">
        <f t="shared" si="566"/>
        <v>1.3089928941383982E-3</v>
      </c>
      <c r="JK185" s="86">
        <f t="shared" si="567"/>
        <v>6.5113250145437318E-3</v>
      </c>
      <c r="JL185" s="86">
        <f t="shared" si="568"/>
        <v>1.8124923079678397E-2</v>
      </c>
      <c r="JM185" s="86">
        <f t="shared" si="569"/>
        <v>2.6520545696255754E-2</v>
      </c>
    </row>
    <row r="186" spans="2:273" x14ac:dyDescent="0.25">
      <c r="B186" s="2">
        <v>159</v>
      </c>
      <c r="C186" s="37">
        <v>85.582999999999998</v>
      </c>
      <c r="D186" s="37">
        <v>85.701999999999998</v>
      </c>
      <c r="E186" s="37">
        <v>85.438999999999993</v>
      </c>
      <c r="F186" s="37">
        <v>87.912000000000006</v>
      </c>
      <c r="G186" s="37">
        <v>85.736999999999995</v>
      </c>
      <c r="H186" s="37">
        <v>84.543999999999997</v>
      </c>
      <c r="I186" s="37">
        <v>86.052999999999997</v>
      </c>
      <c r="J186" s="37">
        <v>87.614000000000004</v>
      </c>
      <c r="K186" s="37">
        <v>88.947000000000003</v>
      </c>
      <c r="L186" s="37">
        <v>86.683999999999997</v>
      </c>
      <c r="M186" s="37">
        <v>85.543999999999997</v>
      </c>
      <c r="N186" s="37">
        <v>87.052999999999997</v>
      </c>
      <c r="O186" s="37">
        <v>86.93</v>
      </c>
      <c r="P186" s="37">
        <v>86.254000000000005</v>
      </c>
      <c r="Q186" s="37">
        <v>87.424000000000007</v>
      </c>
      <c r="S186" s="4">
        <f t="shared" si="441"/>
        <v>85.665069692560976</v>
      </c>
      <c r="T186" s="4">
        <f t="shared" si="442"/>
        <v>84.647159440970668</v>
      </c>
      <c r="U186" s="4">
        <f t="shared" si="443"/>
        <v>83.502817823455061</v>
      </c>
      <c r="V186" s="4">
        <f t="shared" si="444"/>
        <v>84.490422896892753</v>
      </c>
      <c r="W186" s="4">
        <f t="shared" si="445"/>
        <v>84.639000412178248</v>
      </c>
      <c r="X186" s="4">
        <f t="shared" si="446"/>
        <v>84.055793600214884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>
        <f t="shared" si="453"/>
        <v>88.333147710085797</v>
      </c>
      <c r="AF186" s="4">
        <f t="shared" si="454"/>
        <v>88.243058508243095</v>
      </c>
      <c r="AG186" s="4">
        <f t="shared" si="455"/>
        <v>89.056589014624478</v>
      </c>
      <c r="AI186" s="4">
        <f t="shared" si="456"/>
        <v>-8.2069692560978069E-2</v>
      </c>
      <c r="AJ186" s="4">
        <f t="shared" si="457"/>
        <v>1.0548405590293299</v>
      </c>
      <c r="AK186" s="4">
        <f t="shared" si="458"/>
        <v>1.9361821765449321</v>
      </c>
      <c r="AL186" s="4">
        <f t="shared" si="459"/>
        <v>3.4215771031072535</v>
      </c>
      <c r="AM186" s="4">
        <f t="shared" si="460"/>
        <v>1.0979995878217466</v>
      </c>
      <c r="AN186" s="4">
        <f t="shared" si="461"/>
        <v>0.48820639978511338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-1.4031477100857899</v>
      </c>
      <c r="AV186" s="4">
        <f t="shared" si="570"/>
        <v>-1.9890585082430903</v>
      </c>
      <c r="AW186" s="4">
        <f t="shared" si="570"/>
        <v>-1.6325890146244717</v>
      </c>
      <c r="AY186" s="2">
        <f t="shared" si="520"/>
        <v>85.665069692560976</v>
      </c>
      <c r="AZ186" s="2">
        <f t="shared" si="571"/>
        <v>84.647159440646746</v>
      </c>
      <c r="BA186" s="2">
        <f t="shared" si="572"/>
        <v>83.50281782345499</v>
      </c>
      <c r="BB186" s="2">
        <f t="shared" si="573"/>
        <v>84.490422896892738</v>
      </c>
      <c r="BC186" s="2">
        <f t="shared" si="574"/>
        <v>84.639000412178234</v>
      </c>
      <c r="BD186" s="2">
        <f t="shared" si="575"/>
        <v>84.055793600214884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>
        <f t="shared" si="582"/>
        <v>88.333147710084546</v>
      </c>
      <c r="BL186" s="2">
        <f t="shared" si="583"/>
        <v>88.243055178761807</v>
      </c>
      <c r="BM186" s="2">
        <f t="shared" si="584"/>
        <v>89.055914586500819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>
        <f t="shared" si="487"/>
        <v>85.438999999999993</v>
      </c>
      <c r="CX186" s="2">
        <f t="shared" si="488"/>
        <v>87.912000000000006</v>
      </c>
      <c r="CY186" s="2">
        <f t="shared" si="489"/>
        <v>85.736999999999995</v>
      </c>
      <c r="CZ186" s="2">
        <f t="shared" si="490"/>
        <v>84.543999999999997</v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>
        <f t="shared" si="497"/>
        <v>86.93</v>
      </c>
      <c r="DH186" s="2" t="str">
        <f t="shared" si="498"/>
        <v/>
      </c>
      <c r="DI186" s="2" t="str">
        <f t="shared" si="499"/>
        <v/>
      </c>
      <c r="DK186" s="2">
        <f t="shared" si="500"/>
        <v>121.05385419630154</v>
      </c>
      <c r="DL186" s="2">
        <f t="shared" si="585"/>
        <v>126.34278564394356</v>
      </c>
      <c r="DM186" s="2">
        <f t="shared" si="585"/>
        <v>128.97900703564721</v>
      </c>
      <c r="DN186" s="2">
        <f t="shared" si="585"/>
        <v>129.03264362101314</v>
      </c>
      <c r="DO186" s="2">
        <f t="shared" si="585"/>
        <v>127.2437145074224</v>
      </c>
      <c r="DP186" s="2">
        <f t="shared" si="585"/>
        <v>144.29251896633471</v>
      </c>
      <c r="DQ186" s="2">
        <f t="shared" si="585"/>
        <v>128.3952678630047</v>
      </c>
      <c r="DR186" s="2">
        <f t="shared" si="585"/>
        <v>137.93643100995735</v>
      </c>
      <c r="DS186" s="2">
        <f t="shared" si="585"/>
        <v>133.32597570850203</v>
      </c>
      <c r="DT186" s="2">
        <f t="shared" si="585"/>
        <v>140.58671740161213</v>
      </c>
      <c r="DU186" s="2">
        <f t="shared" si="585"/>
        <v>130.46303461356095</v>
      </c>
      <c r="DV186" s="2">
        <f t="shared" si="585"/>
        <v>137.82458326585697</v>
      </c>
      <c r="DW186" s="2">
        <f t="shared" si="585"/>
        <v>127.46243100995731</v>
      </c>
      <c r="DX186" s="2">
        <f t="shared" si="585"/>
        <v>124.81515909836963</v>
      </c>
      <c r="DY186" s="2">
        <f t="shared" si="585"/>
        <v>124.08541232174692</v>
      </c>
      <c r="EA186" s="2">
        <f t="shared" si="440"/>
        <v>85.485635912063856</v>
      </c>
      <c r="EB186" s="2">
        <f t="shared" si="502"/>
        <v>84.30030261194031</v>
      </c>
      <c r="EC186" s="2">
        <f t="shared" si="503"/>
        <v>82.019806439719815</v>
      </c>
      <c r="ED186" s="2">
        <f t="shared" si="504"/>
        <v>83.182786527207327</v>
      </c>
      <c r="EE186" s="2">
        <f t="shared" si="505"/>
        <v>83.757609735840973</v>
      </c>
      <c r="EF186" s="2">
        <f t="shared" si="506"/>
        <v>83.143320911387349</v>
      </c>
      <c r="EG186" s="2">
        <f t="shared" si="507"/>
        <v>85.524458687280529</v>
      </c>
      <c r="EH186" s="2">
        <f t="shared" si="508"/>
        <v>87.832875292213629</v>
      </c>
      <c r="EI186" s="2">
        <f t="shared" si="509"/>
        <v>87.830212525972087</v>
      </c>
      <c r="EJ186" s="2">
        <f t="shared" si="510"/>
        <v>87.200164503617842</v>
      </c>
      <c r="EK186" s="2">
        <f t="shared" si="511"/>
        <v>85.784588471494587</v>
      </c>
      <c r="EL186" s="2">
        <f t="shared" si="512"/>
        <v>86.913681117423067</v>
      </c>
      <c r="EM186" s="2">
        <f t="shared" si="513"/>
        <v>88.500728627540639</v>
      </c>
      <c r="EN186" s="2">
        <f t="shared" si="514"/>
        <v>89.363033067973078</v>
      </c>
      <c r="EO186" s="2">
        <f t="shared" si="515"/>
        <v>91.987195601624421</v>
      </c>
      <c r="EQ186" s="2">
        <f t="shared" si="516"/>
        <v>85.691319469865334</v>
      </c>
      <c r="ER186" s="2">
        <f t="shared" si="586"/>
        <v>84.706169227005887</v>
      </c>
      <c r="ES186" s="2">
        <f t="shared" si="586"/>
        <v>83.720531244745843</v>
      </c>
      <c r="ET186" s="2">
        <f t="shared" si="586"/>
        <v>84.672231228299125</v>
      </c>
      <c r="EU186" s="2">
        <f t="shared" si="586"/>
        <v>84.760738698048186</v>
      </c>
      <c r="EV186" s="2">
        <f t="shared" si="586"/>
        <v>84.190498193680341</v>
      </c>
      <c r="EW186" s="2">
        <f t="shared" si="586"/>
        <v>86.806887846658682</v>
      </c>
      <c r="EX186" s="2">
        <f t="shared" si="586"/>
        <v>88.200888425592183</v>
      </c>
      <c r="EY186" s="2">
        <f t="shared" si="586"/>
        <v>88.400206627530281</v>
      </c>
      <c r="EZ186" s="2">
        <f t="shared" si="586"/>
        <v>86.795333787965276</v>
      </c>
      <c r="FA186" s="2">
        <f t="shared" si="586"/>
        <v>87.202709370855587</v>
      </c>
      <c r="FB186" s="2">
        <f t="shared" si="586"/>
        <v>87.394790242159331</v>
      </c>
      <c r="FC186" s="2">
        <f t="shared" si="586"/>
        <v>88.305073093444108</v>
      </c>
      <c r="FD186" s="2">
        <f t="shared" si="586"/>
        <v>88.047154129979049</v>
      </c>
      <c r="FE186" s="2">
        <f t="shared" si="586"/>
        <v>88.448672664488853</v>
      </c>
      <c r="FG186" s="2">
        <f t="shared" si="518"/>
        <v>0.99998648179588667</v>
      </c>
      <c r="FH186" s="2">
        <f t="shared" si="587"/>
        <v>0.99998030310369501</v>
      </c>
      <c r="FI186" s="2">
        <f t="shared" si="587"/>
        <v>0.99998288460222839</v>
      </c>
      <c r="FJ186" s="2">
        <f t="shared" si="587"/>
        <v>0.99998253415117178</v>
      </c>
      <c r="FK186" s="2">
        <f t="shared" si="587"/>
        <v>0.99998220318154241</v>
      </c>
      <c r="FL186" s="2">
        <f t="shared" si="587"/>
        <v>0.99998003560316995</v>
      </c>
      <c r="FM186" s="2">
        <f t="shared" si="587"/>
        <v>0.99998143840624121</v>
      </c>
      <c r="FN186" s="2">
        <f t="shared" si="587"/>
        <v>0.99998174991474031</v>
      </c>
      <c r="FO186" s="2">
        <f t="shared" si="587"/>
        <v>0.99998211229517964</v>
      </c>
      <c r="FP186" s="2">
        <f t="shared" si="587"/>
        <v>0.99998000043786439</v>
      </c>
      <c r="FQ186" s="2">
        <f t="shared" si="587"/>
        <v>0.99997902260949956</v>
      </c>
      <c r="FR186" s="2">
        <f t="shared" si="587"/>
        <v>0.99998131212254682</v>
      </c>
      <c r="FS186" s="2">
        <f t="shared" si="587"/>
        <v>0.9999795610233243</v>
      </c>
      <c r="FT186" s="2">
        <f t="shared" si="587"/>
        <v>0.99998178630501389</v>
      </c>
      <c r="FU186" s="2">
        <f t="shared" si="587"/>
        <v>0.99997715611886218</v>
      </c>
      <c r="FW186" s="2">
        <f t="shared" si="536"/>
        <v>0.87004019171594471</v>
      </c>
      <c r="FX186" s="2">
        <f t="shared" si="588"/>
        <v>0.85256759100976309</v>
      </c>
      <c r="FY186" s="2">
        <f t="shared" si="589"/>
        <v>0.8715152821653972</v>
      </c>
      <c r="FZ186" s="2">
        <f t="shared" si="590"/>
        <v>0.87739783964767115</v>
      </c>
      <c r="GA186" s="2">
        <f t="shared" si="591"/>
        <v>0.87786994015960096</v>
      </c>
      <c r="GB186" s="2">
        <f t="shared" si="592"/>
        <v>0.87019829152173023</v>
      </c>
      <c r="GC186" s="2">
        <f t="shared" si="593"/>
        <v>0.8841431076203482</v>
      </c>
      <c r="GD186" s="2">
        <f t="shared" si="594"/>
        <v>0.8945014398071246</v>
      </c>
      <c r="GE186" s="2">
        <f t="shared" si="595"/>
        <v>0.90652294685805968</v>
      </c>
      <c r="GF186" s="2">
        <f t="shared" si="596"/>
        <v>0.90187337966585468</v>
      </c>
      <c r="GG186" s="2">
        <f t="shared" si="597"/>
        <v>0.89774793837179634</v>
      </c>
      <c r="GH186" s="2">
        <f t="shared" si="598"/>
        <v>0.88549318775101737</v>
      </c>
      <c r="GI186" s="2">
        <f t="shared" si="599"/>
        <v>0.86058007794072566</v>
      </c>
      <c r="GJ186" s="2">
        <f t="shared" si="600"/>
        <v>0.85161603477727343</v>
      </c>
      <c r="GK186" s="2">
        <f t="shared" si="601"/>
        <v>0.82859834881967886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0</v>
      </c>
      <c r="HD186" s="86">
        <f t="shared" si="616"/>
        <v>0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0</v>
      </c>
      <c r="HQ186" s="86">
        <f t="shared" si="629"/>
        <v>1.52545659705159E-305</v>
      </c>
      <c r="HS186" s="86">
        <f t="shared" si="539"/>
        <v>1.0158872105879272E-40</v>
      </c>
      <c r="HT186" s="86">
        <f t="shared" si="630"/>
        <v>6.650754198074639E-44</v>
      </c>
      <c r="HU186" s="86">
        <f t="shared" si="631"/>
        <v>6.8654077064271955E-54</v>
      </c>
      <c r="HV186" s="86">
        <f t="shared" si="632"/>
        <v>1.7757461284609641E-52</v>
      </c>
      <c r="HW186" s="86">
        <f t="shared" si="633"/>
        <v>1.3969331559282929E-52</v>
      </c>
      <c r="HX186" s="86">
        <f t="shared" si="634"/>
        <v>1.0775442853984412E-58</v>
      </c>
      <c r="HY186" s="86">
        <f t="shared" si="635"/>
        <v>9.3425371187046473E-58</v>
      </c>
      <c r="HZ186" s="86">
        <f t="shared" si="636"/>
        <v>8.8606351698832316E-63</v>
      </c>
      <c r="IA186" s="86">
        <f t="shared" si="637"/>
        <v>4.5814567789751097E-63</v>
      </c>
      <c r="IB186" s="86">
        <f t="shared" si="638"/>
        <v>1.4909161129346908E-64</v>
      </c>
      <c r="IC186" s="86">
        <f t="shared" si="639"/>
        <v>3.3892198877446046E-67</v>
      </c>
      <c r="ID186" s="86">
        <f t="shared" si="640"/>
        <v>4.2943415628115708E-62</v>
      </c>
      <c r="IE186" s="86">
        <f t="shared" si="641"/>
        <v>5.3059047737522855E-53</v>
      </c>
      <c r="IF186" s="86">
        <f t="shared" si="642"/>
        <v>3.9156152470602672E-58</v>
      </c>
      <c r="IG186" s="86">
        <f t="shared" si="643"/>
        <v>5.414794269572728E-53</v>
      </c>
      <c r="II186" s="86">
        <f t="shared" si="540"/>
        <v>1.0435906596641103E-2</v>
      </c>
      <c r="IJ186" s="86">
        <f t="shared" si="541"/>
        <v>1.3604698395060226E-2</v>
      </c>
      <c r="IK186" s="86">
        <f t="shared" si="542"/>
        <v>3.0262178302345078E-3</v>
      </c>
      <c r="IL186" s="86">
        <f t="shared" si="543"/>
        <v>2.3315139335719085E-3</v>
      </c>
      <c r="IM186" s="86">
        <f t="shared" si="544"/>
        <v>2.312876250624422E-3</v>
      </c>
      <c r="IN186" s="86">
        <f t="shared" si="545"/>
        <v>1.7423205198176966E-3</v>
      </c>
      <c r="IO186" s="86">
        <f t="shared" si="546"/>
        <v>1.0786847612989402E-3</v>
      </c>
      <c r="IP186" s="86">
        <f t="shared" si="547"/>
        <v>4.3701590494768619E-4</v>
      </c>
      <c r="IQ186" s="86">
        <f t="shared" si="548"/>
        <v>2.3113347730915665E-4</v>
      </c>
      <c r="IR186" s="86">
        <f t="shared" si="549"/>
        <v>2.8791699145805832E-4</v>
      </c>
      <c r="IS186" s="86">
        <f t="shared" si="550"/>
        <v>2.4939950407053989E-4</v>
      </c>
      <c r="IT186" s="86">
        <f t="shared" si="551"/>
        <v>7.6393598860845918E-4</v>
      </c>
      <c r="IU186" s="86">
        <f t="shared" si="552"/>
        <v>4.1585523164783447E-3</v>
      </c>
      <c r="IV186" s="86">
        <f t="shared" si="553"/>
        <v>1.2611871237908939E-2</v>
      </c>
      <c r="IW186" s="86">
        <f t="shared" si="554"/>
        <v>1.8463879576337605E-2</v>
      </c>
      <c r="IY186" s="86">
        <f t="shared" si="555"/>
        <v>1.0435906596641103E-2</v>
      </c>
      <c r="IZ186" s="86">
        <f t="shared" si="556"/>
        <v>1.3604698395060226E-2</v>
      </c>
      <c r="JA186" s="86">
        <f t="shared" si="557"/>
        <v>3.0262178302345078E-3</v>
      </c>
      <c r="JB186" s="86">
        <f t="shared" si="558"/>
        <v>2.3315139335719085E-3</v>
      </c>
      <c r="JC186" s="86">
        <f t="shared" si="559"/>
        <v>2.312876250624422E-3</v>
      </c>
      <c r="JD186" s="86">
        <f t="shared" si="560"/>
        <v>1.7423205198176966E-3</v>
      </c>
      <c r="JE186" s="86">
        <f t="shared" si="561"/>
        <v>1.0786847612989402E-3</v>
      </c>
      <c r="JF186" s="86">
        <f t="shared" si="562"/>
        <v>4.3701590494768619E-4</v>
      </c>
      <c r="JG186" s="86">
        <f t="shared" si="563"/>
        <v>2.3113347730915665E-4</v>
      </c>
      <c r="JH186" s="86">
        <f t="shared" si="564"/>
        <v>2.8791699145805832E-4</v>
      </c>
      <c r="JI186" s="86">
        <f t="shared" si="565"/>
        <v>2.4939950407053989E-4</v>
      </c>
      <c r="JJ186" s="86">
        <f t="shared" si="566"/>
        <v>7.6393598860845918E-4</v>
      </c>
      <c r="JK186" s="86">
        <f t="shared" si="567"/>
        <v>4.1585523164783447E-3</v>
      </c>
      <c r="JL186" s="86">
        <f t="shared" si="568"/>
        <v>1.2611871237908939E-2</v>
      </c>
      <c r="JM186" s="86">
        <f t="shared" si="569"/>
        <v>1.8463879576337605E-2</v>
      </c>
    </row>
    <row r="187" spans="2:273" x14ac:dyDescent="0.25">
      <c r="B187" s="2">
        <v>160</v>
      </c>
      <c r="C187" s="37">
        <v>85.75</v>
      </c>
      <c r="D187" s="37">
        <v>84.227999999999994</v>
      </c>
      <c r="E187" s="37">
        <v>83.93</v>
      </c>
      <c r="F187" s="37">
        <v>84.701999999999998</v>
      </c>
      <c r="G187" s="37">
        <v>84.421000000000006</v>
      </c>
      <c r="H187" s="37">
        <v>86.456000000000003</v>
      </c>
      <c r="I187" s="37">
        <v>87.965000000000003</v>
      </c>
      <c r="J187" s="37">
        <v>88.736999999999995</v>
      </c>
      <c r="K187" s="37">
        <v>88.192999999999998</v>
      </c>
      <c r="L187" s="37">
        <v>88.052999999999997</v>
      </c>
      <c r="M187" s="37">
        <v>86.192999999999998</v>
      </c>
      <c r="N187" s="37">
        <v>86.807000000000002</v>
      </c>
      <c r="O187" s="37">
        <v>88.894999999999996</v>
      </c>
      <c r="P187" s="37">
        <v>87.983000000000004</v>
      </c>
      <c r="Q187" s="37">
        <v>87.796999999999997</v>
      </c>
      <c r="S187" s="4">
        <f t="shared" si="441"/>
        <v>85.54515591471322</v>
      </c>
      <c r="T187" s="4">
        <f t="shared" si="442"/>
        <v>84.50901440976611</v>
      </c>
      <c r="U187" s="4">
        <f t="shared" si="443"/>
        <v>83.369125777375473</v>
      </c>
      <c r="V187" s="4">
        <f t="shared" si="444"/>
        <v>84.367897526942016</v>
      </c>
      <c r="W187" s="4">
        <f t="shared" si="445"/>
        <v>84.511696340359407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>
        <f t="shared" si="453"/>
        <v>88.218750410835355</v>
      </c>
      <c r="AF187" s="4">
        <f t="shared" si="454"/>
        <v>88.096617609032677</v>
      </c>
      <c r="AG187" s="4">
        <f t="shared" si="455"/>
        <v>88.883071144262374</v>
      </c>
      <c r="AI187" s="4">
        <f t="shared" si="456"/>
        <v>0.20484408528677989</v>
      </c>
      <c r="AJ187" s="4">
        <f t="shared" si="457"/>
        <v>-0.28101440976611514</v>
      </c>
      <c r="AK187" s="4">
        <f t="shared" si="458"/>
        <v>0.56087422262453401</v>
      </c>
      <c r="AL187" s="4">
        <f t="shared" si="459"/>
        <v>0.3341024730579818</v>
      </c>
      <c r="AM187" s="4">
        <f t="shared" si="460"/>
        <v>-9.0696340359400551E-2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0.67624958916464095</v>
      </c>
      <c r="AV187" s="4">
        <f t="shared" ref="AV187:AW202" si="644">IF(OR($B187 &lt; P$230, $B187 &gt; P$233), 0, P187-AF187)</f>
        <v>-0.11361760903267282</v>
      </c>
      <c r="AW187" s="4">
        <f t="shared" si="644"/>
        <v>-1.0860711442623767</v>
      </c>
      <c r="AY187" s="2">
        <f t="shared" si="520"/>
        <v>85.54515591471322</v>
      </c>
      <c r="AZ187" s="2">
        <f t="shared" si="571"/>
        <v>84.509014409734689</v>
      </c>
      <c r="BA187" s="2">
        <f t="shared" si="572"/>
        <v>83.369125777375473</v>
      </c>
      <c r="BB187" s="2">
        <f t="shared" si="573"/>
        <v>84.367897526942016</v>
      </c>
      <c r="BC187" s="2">
        <f t="shared" si="574"/>
        <v>84.511696340359407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>
        <f t="shared" si="582"/>
        <v>88.218750410835298</v>
      </c>
      <c r="BL187" s="2">
        <f t="shared" si="583"/>
        <v>88.096616956086706</v>
      </c>
      <c r="BM187" s="2">
        <f t="shared" si="584"/>
        <v>88.882876697746639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85.75</v>
      </c>
      <c r="CV187" s="2">
        <f t="shared" si="486"/>
        <v>84.227999999999994</v>
      </c>
      <c r="CW187" s="2">
        <f t="shared" si="487"/>
        <v>83.93</v>
      </c>
      <c r="CX187" s="2">
        <f t="shared" si="488"/>
        <v>84.701999999999998</v>
      </c>
      <c r="CY187" s="2">
        <f t="shared" si="489"/>
        <v>84.421000000000006</v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>
        <f t="shared" si="497"/>
        <v>88.894999999999996</v>
      </c>
      <c r="DH187" s="2">
        <f t="shared" si="498"/>
        <v>87.983000000000004</v>
      </c>
      <c r="DI187" s="2" t="str">
        <f t="shared" si="499"/>
        <v/>
      </c>
      <c r="DK187" s="2">
        <f t="shared" si="500"/>
        <v>121.15231626363203</v>
      </c>
      <c r="DL187" s="2">
        <f t="shared" ref="DL187:DY202" si="645">BP$228*$B187+BP$229</f>
        <v>126.48031097494257</v>
      </c>
      <c r="DM187" s="2">
        <f t="shared" si="645"/>
        <v>129.13690816135079</v>
      </c>
      <c r="DN187" s="2">
        <f t="shared" si="645"/>
        <v>129.19451060037522</v>
      </c>
      <c r="DO187" s="2">
        <f t="shared" si="645"/>
        <v>127.38470175438596</v>
      </c>
      <c r="DP187" s="2">
        <f t="shared" si="645"/>
        <v>144.55716785206255</v>
      </c>
      <c r="DQ187" s="2">
        <f t="shared" si="645"/>
        <v>128.54343899770217</v>
      </c>
      <c r="DR187" s="2">
        <f t="shared" si="645"/>
        <v>138.1411280227596</v>
      </c>
      <c r="DS187" s="2">
        <f t="shared" si="645"/>
        <v>133.50051012145749</v>
      </c>
      <c r="DT187" s="2">
        <f t="shared" si="645"/>
        <v>140.82344902797533</v>
      </c>
      <c r="DU187" s="2">
        <f t="shared" si="645"/>
        <v>130.6372683736368</v>
      </c>
      <c r="DV187" s="2">
        <f t="shared" si="645"/>
        <v>138.05038812415657</v>
      </c>
      <c r="DW187" s="2">
        <f t="shared" si="645"/>
        <v>127.62113283729072</v>
      </c>
      <c r="DX187" s="2">
        <f t="shared" si="645"/>
        <v>124.96577776561988</v>
      </c>
      <c r="DY187" s="2">
        <f t="shared" si="645"/>
        <v>124.23551225490199</v>
      </c>
      <c r="EA187" s="2">
        <f t="shared" si="440"/>
        <v>85.36066040856312</v>
      </c>
      <c r="EB187" s="2">
        <f t="shared" si="502"/>
        <v>84.151692510660993</v>
      </c>
      <c r="EC187" s="2">
        <f t="shared" si="503"/>
        <v>81.84399765381481</v>
      </c>
      <c r="ED187" s="2">
        <f t="shared" si="504"/>
        <v>83.023979360473675</v>
      </c>
      <c r="EE187" s="2">
        <f t="shared" si="505"/>
        <v>83.606135589133586</v>
      </c>
      <c r="EF187" s="2">
        <f t="shared" si="506"/>
        <v>82.968451441862797</v>
      </c>
      <c r="EG187" s="2">
        <f t="shared" si="507"/>
        <v>85.380802176539405</v>
      </c>
      <c r="EH187" s="2">
        <f t="shared" si="508"/>
        <v>87.685575615896425</v>
      </c>
      <c r="EI187" s="2">
        <f t="shared" si="509"/>
        <v>87.696109132284548</v>
      </c>
      <c r="EJ187" s="2">
        <f t="shared" si="510"/>
        <v>87.075147788212632</v>
      </c>
      <c r="EK187" s="2">
        <f t="shared" si="511"/>
        <v>85.636439954412538</v>
      </c>
      <c r="EL187" s="2">
        <f t="shared" si="512"/>
        <v>86.782884087676365</v>
      </c>
      <c r="EM187" s="2">
        <f t="shared" si="513"/>
        <v>88.391424480846638</v>
      </c>
      <c r="EN187" s="2">
        <f t="shared" si="514"/>
        <v>89.249948254745888</v>
      </c>
      <c r="EO187" s="2">
        <f t="shared" si="515"/>
        <v>91.908459962664566</v>
      </c>
      <c r="EQ187" s="2">
        <f t="shared" si="516"/>
        <v>85.569788183095824</v>
      </c>
      <c r="ER187" s="2">
        <f t="shared" ref="ER187:FE202" si="646">CV$228*$B187+CV$229</f>
        <v>84.564487978753164</v>
      </c>
      <c r="ES187" s="2">
        <f t="shared" si="646"/>
        <v>83.573349175213437</v>
      </c>
      <c r="ET187" s="2">
        <f t="shared" si="646"/>
        <v>84.538335622690994</v>
      </c>
      <c r="EU187" s="2">
        <f t="shared" si="646"/>
        <v>84.625792959807413</v>
      </c>
      <c r="EV187" s="2">
        <f t="shared" si="646"/>
        <v>84.03253183604005</v>
      </c>
      <c r="EW187" s="2">
        <f t="shared" si="646"/>
        <v>86.684302121240265</v>
      </c>
      <c r="EX187" s="2">
        <f t="shared" si="646"/>
        <v>88.059564097318315</v>
      </c>
      <c r="EY187" s="2">
        <f t="shared" si="646"/>
        <v>88.275457993688747</v>
      </c>
      <c r="EZ187" s="2">
        <f t="shared" si="646"/>
        <v>86.663685345344064</v>
      </c>
      <c r="FA187" s="2">
        <f t="shared" si="646"/>
        <v>87.07765200604851</v>
      </c>
      <c r="FB187" s="2">
        <f t="shared" si="646"/>
        <v>87.272016785957121</v>
      </c>
      <c r="FC187" s="2">
        <f t="shared" si="646"/>
        <v>88.192398149778171</v>
      </c>
      <c r="FD187" s="2">
        <f t="shared" si="646"/>
        <v>87.912656935391652</v>
      </c>
      <c r="FE187" s="2">
        <f t="shared" si="646"/>
        <v>88.311281287714962</v>
      </c>
      <c r="FG187" s="2">
        <f t="shared" si="518"/>
        <v>0.99998767123665555</v>
      </c>
      <c r="FH187" s="2">
        <f t="shared" ref="FH187:FU202" si="647">POWER(10,($B187-D$231)/D$229)/(1+POWER(10,($B187-D$231)/D$229))</f>
        <v>0.99998203618593484</v>
      </c>
      <c r="FI187" s="2">
        <f t="shared" si="647"/>
        <v>0.99998439054820509</v>
      </c>
      <c r="FJ187" s="2">
        <f t="shared" si="647"/>
        <v>0.9999840709320702</v>
      </c>
      <c r="FK187" s="2">
        <f t="shared" si="647"/>
        <v>0.99998376908324416</v>
      </c>
      <c r="FL187" s="2">
        <f t="shared" si="647"/>
        <v>0.99998179222170502</v>
      </c>
      <c r="FM187" s="2">
        <f t="shared" si="647"/>
        <v>0.99998307159764843</v>
      </c>
      <c r="FN187" s="2">
        <f t="shared" si="647"/>
        <v>0.99998335569769636</v>
      </c>
      <c r="FO187" s="2">
        <f t="shared" si="647"/>
        <v>0.99998368619363598</v>
      </c>
      <c r="FP187" s="2">
        <f t="shared" si="647"/>
        <v>0.99998176015045248</v>
      </c>
      <c r="FQ187" s="2">
        <f t="shared" si="647"/>
        <v>0.99998086835716926</v>
      </c>
      <c r="FR187" s="2">
        <f t="shared" si="647"/>
        <v>0.99998295642517288</v>
      </c>
      <c r="FS187" s="2">
        <f t="shared" si="647"/>
        <v>0.99998135939820298</v>
      </c>
      <c r="FT187" s="2">
        <f t="shared" si="647"/>
        <v>0.99998338888612692</v>
      </c>
      <c r="FU187" s="2">
        <f t="shared" si="647"/>
        <v>0.99997916609091286</v>
      </c>
      <c r="FW187" s="2">
        <f t="shared" si="536"/>
        <v>0.88010423152366846</v>
      </c>
      <c r="FX187" s="2">
        <f t="shared" si="588"/>
        <v>0.86377284443043667</v>
      </c>
      <c r="FY187" s="2">
        <f t="shared" si="589"/>
        <v>0.88148065230890416</v>
      </c>
      <c r="FZ187" s="2">
        <f t="shared" si="590"/>
        <v>0.88696612973566036</v>
      </c>
      <c r="GA187" s="2">
        <f t="shared" si="591"/>
        <v>0.88740611404078817</v>
      </c>
      <c r="GB187" s="2">
        <f t="shared" si="592"/>
        <v>0.8802517732336016</v>
      </c>
      <c r="GC187" s="2">
        <f t="shared" si="593"/>
        <v>0.89324902278492846</v>
      </c>
      <c r="GD187" s="2">
        <f t="shared" si="594"/>
        <v>0.90288265550363567</v>
      </c>
      <c r="GE187" s="2">
        <f t="shared" si="595"/>
        <v>0.91404090353342482</v>
      </c>
      <c r="GF187" s="2">
        <f t="shared" si="596"/>
        <v>0.90972804342495095</v>
      </c>
      <c r="GG187" s="2">
        <f t="shared" si="597"/>
        <v>0.90589837222686975</v>
      </c>
      <c r="GH187" s="2">
        <f t="shared" si="598"/>
        <v>0.89450565270140792</v>
      </c>
      <c r="GI187" s="2">
        <f t="shared" si="599"/>
        <v>0.87126831134608129</v>
      </c>
      <c r="GJ187" s="2">
        <f t="shared" si="600"/>
        <v>0.86288197767370212</v>
      </c>
      <c r="GK187" s="2">
        <f t="shared" si="601"/>
        <v>0.84128619600160592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0</v>
      </c>
      <c r="HS187" s="86">
        <f t="shared" si="539"/>
        <v>2.0813668185199537E-42</v>
      </c>
      <c r="HT187" s="86">
        <f t="shared" si="630"/>
        <v>9.7804340819783841E-46</v>
      </c>
      <c r="HU187" s="86">
        <f t="shared" si="631"/>
        <v>3.9264595661313436E-56</v>
      </c>
      <c r="HV187" s="86">
        <f t="shared" si="632"/>
        <v>1.0951215359489828E-54</v>
      </c>
      <c r="HW187" s="86">
        <f t="shared" si="633"/>
        <v>8.6346214151862444E-55</v>
      </c>
      <c r="HX187" s="86">
        <f t="shared" si="634"/>
        <v>3.4885850502316719E-61</v>
      </c>
      <c r="HY187" s="86">
        <f t="shared" si="635"/>
        <v>3.6047912752192873E-60</v>
      </c>
      <c r="HZ187" s="86">
        <f t="shared" si="636"/>
        <v>2.3547594012744665E-65</v>
      </c>
      <c r="IA187" s="86">
        <f t="shared" si="637"/>
        <v>1.3126743696148087E-65</v>
      </c>
      <c r="IB187" s="86">
        <f t="shared" si="638"/>
        <v>3.7867931667502988E-67</v>
      </c>
      <c r="IC187" s="86">
        <f t="shared" si="639"/>
        <v>6.2733173529487893E-70</v>
      </c>
      <c r="ID187" s="86">
        <f t="shared" si="640"/>
        <v>1.1786768299778865E-64</v>
      </c>
      <c r="IE187" s="86">
        <f t="shared" si="641"/>
        <v>2.9077753956638405E-55</v>
      </c>
      <c r="IF187" s="86">
        <f t="shared" si="642"/>
        <v>1.1246400928449931E-60</v>
      </c>
      <c r="IG187" s="86">
        <f t="shared" si="643"/>
        <v>2.0941439007535921E-55</v>
      </c>
      <c r="II187" s="86">
        <f t="shared" si="540"/>
        <v>7.2507505481772972E-3</v>
      </c>
      <c r="IJ187" s="86">
        <f t="shared" si="541"/>
        <v>9.4030663656940287E-3</v>
      </c>
      <c r="IK187" s="86">
        <f t="shared" si="542"/>
        <v>1.8854166827909655E-3</v>
      </c>
      <c r="IL187" s="86">
        <f t="shared" si="543"/>
        <v>1.4382160743991407E-3</v>
      </c>
      <c r="IM187" s="86">
        <f t="shared" si="544"/>
        <v>1.4272727221143497E-3</v>
      </c>
      <c r="IN187" s="86">
        <f t="shared" si="545"/>
        <v>1.0288181223572757E-3</v>
      </c>
      <c r="IO187" s="86">
        <f t="shared" si="546"/>
        <v>6.3241581258911394E-4</v>
      </c>
      <c r="IP187" s="86">
        <f t="shared" si="547"/>
        <v>2.4427953140629372E-4</v>
      </c>
      <c r="IQ187" s="86">
        <f t="shared" si="548"/>
        <v>1.2731886871318428E-4</v>
      </c>
      <c r="IR187" s="86">
        <f t="shared" si="549"/>
        <v>1.5905418493233263E-4</v>
      </c>
      <c r="IS187" s="86">
        <f t="shared" si="550"/>
        <v>1.3444661606264061E-4</v>
      </c>
      <c r="IT187" s="86">
        <f t="shared" si="551"/>
        <v>4.3631899709798062E-4</v>
      </c>
      <c r="IU187" s="86">
        <f t="shared" si="552"/>
        <v>2.6047503799898086E-3</v>
      </c>
      <c r="IV187" s="86">
        <f t="shared" si="553"/>
        <v>8.6386068817275886E-3</v>
      </c>
      <c r="IW187" s="86">
        <f t="shared" si="554"/>
        <v>1.2635345221976379E-2</v>
      </c>
      <c r="IY187" s="86">
        <f t="shared" si="555"/>
        <v>7.2507505481772972E-3</v>
      </c>
      <c r="IZ187" s="86">
        <f t="shared" si="556"/>
        <v>9.4030663656940287E-3</v>
      </c>
      <c r="JA187" s="86">
        <f t="shared" si="557"/>
        <v>1.8854166827909655E-3</v>
      </c>
      <c r="JB187" s="86">
        <f t="shared" si="558"/>
        <v>1.4382160743991407E-3</v>
      </c>
      <c r="JC187" s="86">
        <f t="shared" si="559"/>
        <v>1.4272727221143497E-3</v>
      </c>
      <c r="JD187" s="86">
        <f t="shared" si="560"/>
        <v>1.0288181223572757E-3</v>
      </c>
      <c r="JE187" s="86">
        <f t="shared" si="561"/>
        <v>6.3241581258911394E-4</v>
      </c>
      <c r="JF187" s="86">
        <f t="shared" si="562"/>
        <v>2.4427953140629372E-4</v>
      </c>
      <c r="JG187" s="86">
        <f t="shared" si="563"/>
        <v>1.2731886871318428E-4</v>
      </c>
      <c r="JH187" s="86">
        <f t="shared" si="564"/>
        <v>1.5905418493233263E-4</v>
      </c>
      <c r="JI187" s="86">
        <f t="shared" si="565"/>
        <v>1.3444661606264061E-4</v>
      </c>
      <c r="JJ187" s="86">
        <f t="shared" si="566"/>
        <v>4.3631899709798062E-4</v>
      </c>
      <c r="JK187" s="86">
        <f t="shared" si="567"/>
        <v>2.6047503799898086E-3</v>
      </c>
      <c r="JL187" s="86">
        <f t="shared" si="568"/>
        <v>8.6386068817275886E-3</v>
      </c>
      <c r="JM187" s="86">
        <f t="shared" si="569"/>
        <v>1.2635345221976379E-2</v>
      </c>
    </row>
    <row r="188" spans="2:273" x14ac:dyDescent="0.25">
      <c r="B188" s="2">
        <v>161</v>
      </c>
      <c r="C188" s="37">
        <v>85.316999999999993</v>
      </c>
      <c r="D188" s="37">
        <v>84.736999999999995</v>
      </c>
      <c r="E188" s="37">
        <v>84.86</v>
      </c>
      <c r="F188" s="37">
        <v>85.281000000000006</v>
      </c>
      <c r="G188" s="37">
        <v>83.807000000000002</v>
      </c>
      <c r="H188" s="37">
        <v>85.683999999999997</v>
      </c>
      <c r="I188" s="37">
        <v>86.965000000000003</v>
      </c>
      <c r="J188" s="37">
        <v>86.965000000000003</v>
      </c>
      <c r="K188" s="37">
        <v>87.281000000000006</v>
      </c>
      <c r="L188" s="37">
        <v>86.876999999999995</v>
      </c>
      <c r="M188" s="37">
        <v>88.667000000000002</v>
      </c>
      <c r="N188" s="37">
        <v>88.245999999999995</v>
      </c>
      <c r="O188" s="37">
        <v>88.263000000000005</v>
      </c>
      <c r="P188" s="37">
        <v>86.254000000000005</v>
      </c>
      <c r="Q188" s="37">
        <v>87.236999999999995</v>
      </c>
      <c r="S188" s="4">
        <f t="shared" si="441"/>
        <v>85.425170074035208</v>
      </c>
      <c r="T188" s="4">
        <f t="shared" si="442"/>
        <v>84.370725436324662</v>
      </c>
      <c r="U188" s="4">
        <f t="shared" si="443"/>
        <v>83.23482110982016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>
        <f t="shared" si="453"/>
        <v>88.10442929844767</v>
      </c>
      <c r="AF188" s="4">
        <f t="shared" si="454"/>
        <v>87.950690056078358</v>
      </c>
      <c r="AG188" s="4">
        <f t="shared" si="455"/>
        <v>88.711232949085641</v>
      </c>
      <c r="AI188" s="4">
        <f t="shared" si="456"/>
        <v>-0.10817007403521472</v>
      </c>
      <c r="AJ188" s="4">
        <f t="shared" si="457"/>
        <v>0.36627456367533284</v>
      </c>
      <c r="AK188" s="4">
        <f t="shared" si="458"/>
        <v>1.6251788901798392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0.15857070155233544</v>
      </c>
      <c r="AV188" s="4">
        <f t="shared" si="644"/>
        <v>-1.6966900560783529</v>
      </c>
      <c r="AW188" s="4">
        <f t="shared" si="644"/>
        <v>-1.4742329490856463</v>
      </c>
      <c r="AY188" s="2">
        <f t="shared" si="520"/>
        <v>85.425170074035208</v>
      </c>
      <c r="AZ188" s="2">
        <f t="shared" si="571"/>
        <v>84.370725436321948</v>
      </c>
      <c r="BA188" s="2">
        <f t="shared" si="572"/>
        <v>83.23482110982016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>
        <f t="shared" si="582"/>
        <v>88.10442929844767</v>
      </c>
      <c r="BL188" s="2">
        <f t="shared" si="583"/>
        <v>87.950689937882274</v>
      </c>
      <c r="BM188" s="2">
        <f t="shared" si="584"/>
        <v>88.711180487139842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85.316999999999993</v>
      </c>
      <c r="CV188" s="2">
        <f t="shared" si="486"/>
        <v>84.736999999999995</v>
      </c>
      <c r="CW188" s="2">
        <f t="shared" si="487"/>
        <v>84.86</v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>
        <f t="shared" si="497"/>
        <v>88.263000000000005</v>
      </c>
      <c r="DH188" s="2">
        <f t="shared" si="498"/>
        <v>86.254000000000005</v>
      </c>
      <c r="DI188" s="2">
        <f t="shared" si="499"/>
        <v>87.236999999999995</v>
      </c>
      <c r="DK188" s="2">
        <f t="shared" si="500"/>
        <v>121.25077833096252</v>
      </c>
      <c r="DL188" s="2">
        <f t="shared" si="645"/>
        <v>126.61783630594158</v>
      </c>
      <c r="DM188" s="2">
        <f t="shared" si="645"/>
        <v>129.29480928705436</v>
      </c>
      <c r="DN188" s="2">
        <f t="shared" si="645"/>
        <v>129.35637757973734</v>
      </c>
      <c r="DO188" s="2">
        <f t="shared" si="645"/>
        <v>127.52568900134952</v>
      </c>
      <c r="DP188" s="2">
        <f t="shared" si="645"/>
        <v>144.82181673779039</v>
      </c>
      <c r="DQ188" s="2">
        <f t="shared" si="645"/>
        <v>128.6916101323996</v>
      </c>
      <c r="DR188" s="2">
        <f t="shared" si="645"/>
        <v>138.34582503556189</v>
      </c>
      <c r="DS188" s="2">
        <f t="shared" si="645"/>
        <v>133.67504453441296</v>
      </c>
      <c r="DT188" s="2">
        <f t="shared" si="645"/>
        <v>141.06018065433852</v>
      </c>
      <c r="DU188" s="2">
        <f t="shared" si="645"/>
        <v>130.81150213371268</v>
      </c>
      <c r="DV188" s="2">
        <f t="shared" si="645"/>
        <v>138.27619298245617</v>
      </c>
      <c r="DW188" s="2">
        <f t="shared" si="645"/>
        <v>127.77983466462413</v>
      </c>
      <c r="DX188" s="2">
        <f t="shared" si="645"/>
        <v>125.11639643287012</v>
      </c>
      <c r="DY188" s="2">
        <f t="shared" si="645"/>
        <v>124.38561218805707</v>
      </c>
      <c r="EA188" s="2">
        <f t="shared" si="440"/>
        <v>85.235684905062385</v>
      </c>
      <c r="EB188" s="2">
        <f t="shared" si="502"/>
        <v>84.003082409381676</v>
      </c>
      <c r="EC188" s="2">
        <f t="shared" si="503"/>
        <v>81.668188867909791</v>
      </c>
      <c r="ED188" s="2">
        <f t="shared" si="504"/>
        <v>82.865172193740023</v>
      </c>
      <c r="EE188" s="2">
        <f t="shared" si="505"/>
        <v>83.454661442426186</v>
      </c>
      <c r="EF188" s="2">
        <f t="shared" si="506"/>
        <v>82.793581972338245</v>
      </c>
      <c r="EG188" s="2">
        <f t="shared" si="507"/>
        <v>85.237145665798295</v>
      </c>
      <c r="EH188" s="2">
        <f t="shared" si="508"/>
        <v>87.538275939579222</v>
      </c>
      <c r="EI188" s="2">
        <f t="shared" si="509"/>
        <v>87.562005738597009</v>
      </c>
      <c r="EJ188" s="2">
        <f t="shared" si="510"/>
        <v>86.950131072807437</v>
      </c>
      <c r="EK188" s="2">
        <f t="shared" si="511"/>
        <v>85.488291437330489</v>
      </c>
      <c r="EL188" s="2">
        <f t="shared" si="512"/>
        <v>86.652087057929663</v>
      </c>
      <c r="EM188" s="2">
        <f t="shared" si="513"/>
        <v>88.282120334152651</v>
      </c>
      <c r="EN188" s="2">
        <f t="shared" si="514"/>
        <v>89.136863441518699</v>
      </c>
      <c r="EO188" s="2">
        <f t="shared" si="515"/>
        <v>91.829724323704724</v>
      </c>
      <c r="EQ188" s="2">
        <f t="shared" si="516"/>
        <v>85.448256896326313</v>
      </c>
      <c r="ER188" s="2">
        <f t="shared" si="646"/>
        <v>84.42280673050044</v>
      </c>
      <c r="ES188" s="2">
        <f t="shared" si="646"/>
        <v>83.426167105681031</v>
      </c>
      <c r="ET188" s="2">
        <f t="shared" si="646"/>
        <v>84.404440017082862</v>
      </c>
      <c r="EU188" s="2">
        <f t="shared" si="646"/>
        <v>84.490847221566639</v>
      </c>
      <c r="EV188" s="2">
        <f t="shared" si="646"/>
        <v>83.874565478399759</v>
      </c>
      <c r="EW188" s="2">
        <f t="shared" si="646"/>
        <v>86.561716395821847</v>
      </c>
      <c r="EX188" s="2">
        <f t="shared" si="646"/>
        <v>87.918239769044447</v>
      </c>
      <c r="EY188" s="2">
        <f t="shared" si="646"/>
        <v>88.150709359847184</v>
      </c>
      <c r="EZ188" s="2">
        <f t="shared" si="646"/>
        <v>86.532036902722837</v>
      </c>
      <c r="FA188" s="2">
        <f t="shared" si="646"/>
        <v>86.952594641241433</v>
      </c>
      <c r="FB188" s="2">
        <f t="shared" si="646"/>
        <v>87.14924332975491</v>
      </c>
      <c r="FC188" s="2">
        <f t="shared" si="646"/>
        <v>88.07972320611222</v>
      </c>
      <c r="FD188" s="2">
        <f t="shared" si="646"/>
        <v>87.77815974080427</v>
      </c>
      <c r="FE188" s="2">
        <f t="shared" si="646"/>
        <v>88.173889910941071</v>
      </c>
      <c r="FG188" s="2">
        <f t="shared" si="518"/>
        <v>0.99998875602199655</v>
      </c>
      <c r="FH188" s="2">
        <f t="shared" si="647"/>
        <v>0.9999836167809607</v>
      </c>
      <c r="FI188" s="2">
        <f t="shared" si="647"/>
        <v>0.99998576399121397</v>
      </c>
      <c r="FJ188" s="2">
        <f t="shared" si="647"/>
        <v>0.99998547249702563</v>
      </c>
      <c r="FK188" s="2">
        <f t="shared" si="647"/>
        <v>0.99998519720684542</v>
      </c>
      <c r="FL188" s="2">
        <f t="shared" si="647"/>
        <v>0.9999833942822306</v>
      </c>
      <c r="FM188" s="2">
        <f t="shared" si="647"/>
        <v>0.99998456109056599</v>
      </c>
      <c r="FN188" s="2">
        <f t="shared" si="647"/>
        <v>0.99998482019365453</v>
      </c>
      <c r="FO188" s="2">
        <f t="shared" si="647"/>
        <v>0.99998512161040787</v>
      </c>
      <c r="FP188" s="2">
        <f t="shared" si="647"/>
        <v>0.99998336503280683</v>
      </c>
      <c r="FQ188" s="2">
        <f t="shared" si="647"/>
        <v>0.99998255170499162</v>
      </c>
      <c r="FR188" s="2">
        <f t="shared" si="647"/>
        <v>0.99998445605170583</v>
      </c>
      <c r="FS188" s="2">
        <f t="shared" si="647"/>
        <v>0.99998299954122538</v>
      </c>
      <c r="FT188" s="2">
        <f t="shared" si="647"/>
        <v>0.9999848504619514</v>
      </c>
      <c r="FU188" s="2">
        <f t="shared" si="647"/>
        <v>0.99998099921425498</v>
      </c>
      <c r="FW188" s="2">
        <f t="shared" si="536"/>
        <v>0.88948790915633713</v>
      </c>
      <c r="FX188" s="2">
        <f t="shared" si="588"/>
        <v>0.87425207839945285</v>
      </c>
      <c r="FY188" s="2">
        <f t="shared" si="589"/>
        <v>0.89076997387005907</v>
      </c>
      <c r="FZ188" s="2">
        <f t="shared" si="590"/>
        <v>0.89587629621865827</v>
      </c>
      <c r="GA188" s="2">
        <f t="shared" si="591"/>
        <v>0.89628565322031173</v>
      </c>
      <c r="GB188" s="2">
        <f t="shared" si="592"/>
        <v>0.88962535163993239</v>
      </c>
      <c r="GC188" s="2">
        <f t="shared" si="593"/>
        <v>0.9017188033775998</v>
      </c>
      <c r="GD188" s="2">
        <f t="shared" si="594"/>
        <v>0.91066453312084539</v>
      </c>
      <c r="GE188" s="2">
        <f t="shared" si="595"/>
        <v>0.92100691051764971</v>
      </c>
      <c r="GF188" s="2">
        <f t="shared" si="596"/>
        <v>0.91701182589002073</v>
      </c>
      <c r="GG188" s="2">
        <f t="shared" si="597"/>
        <v>0.91346176553088099</v>
      </c>
      <c r="GH188" s="2">
        <f t="shared" si="598"/>
        <v>0.90288657004540374</v>
      </c>
      <c r="GI188" s="2">
        <f t="shared" si="599"/>
        <v>0.88125022670045705</v>
      </c>
      <c r="GJ188" s="2">
        <f t="shared" si="600"/>
        <v>0.87341969872934588</v>
      </c>
      <c r="GK188" s="2">
        <f t="shared" si="601"/>
        <v>0.85320123174205054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0</v>
      </c>
      <c r="HS188" s="86">
        <f t="shared" si="539"/>
        <v>3.9303263464400038E-44</v>
      </c>
      <c r="HT188" s="86">
        <f t="shared" si="630"/>
        <v>1.3159217676372721E-47</v>
      </c>
      <c r="HU188" s="86">
        <f t="shared" si="631"/>
        <v>2.0157762602624793E-58</v>
      </c>
      <c r="HV188" s="86">
        <f t="shared" si="632"/>
        <v>6.0641240096022623E-57</v>
      </c>
      <c r="HW188" s="86">
        <f t="shared" si="633"/>
        <v>4.7936832893631076E-57</v>
      </c>
      <c r="HX188" s="86">
        <f t="shared" si="634"/>
        <v>9.9979845704302762E-64</v>
      </c>
      <c r="HY188" s="86">
        <f t="shared" si="635"/>
        <v>1.2379284896531811E-62</v>
      </c>
      <c r="HZ188" s="86">
        <f t="shared" si="636"/>
        <v>5.5397234033515785E-68</v>
      </c>
      <c r="IA188" s="86">
        <f t="shared" si="637"/>
        <v>3.3413803973788368E-68</v>
      </c>
      <c r="IB188" s="86">
        <f t="shared" si="638"/>
        <v>8.527501109201027E-70</v>
      </c>
      <c r="IC188" s="86">
        <f t="shared" si="639"/>
        <v>1.0215927836512039E-72</v>
      </c>
      <c r="ID188" s="86">
        <f t="shared" si="640"/>
        <v>2.8638098051247794E-67</v>
      </c>
      <c r="IE188" s="86">
        <f t="shared" si="641"/>
        <v>1.42527642047508E-57</v>
      </c>
      <c r="IF188" s="86">
        <f t="shared" si="642"/>
        <v>2.8414115352286666E-63</v>
      </c>
      <c r="IG188" s="86">
        <f t="shared" si="643"/>
        <v>7.1339548619673436E-58</v>
      </c>
      <c r="II188" s="86">
        <f t="shared" si="540"/>
        <v>4.9670237334145011E-3</v>
      </c>
      <c r="IJ188" s="86">
        <f t="shared" si="541"/>
        <v>6.4000753991409042E-3</v>
      </c>
      <c r="IK188" s="86">
        <f t="shared" si="542"/>
        <v>1.1525820845122129E-3</v>
      </c>
      <c r="IL188" s="86">
        <f t="shared" si="543"/>
        <v>8.7049714321230738E-4</v>
      </c>
      <c r="IM188" s="86">
        <f t="shared" si="544"/>
        <v>8.6425472331589921E-4</v>
      </c>
      <c r="IN188" s="86">
        <f t="shared" si="545"/>
        <v>5.9456034180250714E-4</v>
      </c>
      <c r="IO188" s="86">
        <f t="shared" si="546"/>
        <v>3.6319468610461605E-4</v>
      </c>
      <c r="IP188" s="86">
        <f t="shared" si="547"/>
        <v>1.3360904134305948E-4</v>
      </c>
      <c r="IQ188" s="86">
        <f t="shared" si="548"/>
        <v>6.8663636229922184E-5</v>
      </c>
      <c r="IR188" s="86">
        <f t="shared" si="549"/>
        <v>8.5996419935467416E-5</v>
      </c>
      <c r="IS188" s="86">
        <f t="shared" si="550"/>
        <v>7.0836270105833259E-5</v>
      </c>
      <c r="IT188" s="86">
        <f t="shared" si="551"/>
        <v>2.4386079255486184E-4</v>
      </c>
      <c r="IU188" s="86">
        <f t="shared" si="552"/>
        <v>1.5999185729438639E-3</v>
      </c>
      <c r="IV188" s="86">
        <f t="shared" si="553"/>
        <v>5.8240933230488956E-3</v>
      </c>
      <c r="IW188" s="86">
        <f t="shared" si="554"/>
        <v>8.4984152418152142E-3</v>
      </c>
      <c r="IY188" s="86">
        <f t="shared" si="555"/>
        <v>4.9670237334145011E-3</v>
      </c>
      <c r="IZ188" s="86">
        <f t="shared" si="556"/>
        <v>6.4000753991409042E-3</v>
      </c>
      <c r="JA188" s="86">
        <f t="shared" si="557"/>
        <v>1.1525820845122129E-3</v>
      </c>
      <c r="JB188" s="86">
        <f t="shared" si="558"/>
        <v>8.7049714321230738E-4</v>
      </c>
      <c r="JC188" s="86">
        <f t="shared" si="559"/>
        <v>8.6425472331589921E-4</v>
      </c>
      <c r="JD188" s="86">
        <f t="shared" si="560"/>
        <v>5.9456034180250714E-4</v>
      </c>
      <c r="JE188" s="86">
        <f t="shared" si="561"/>
        <v>3.6319468610461605E-4</v>
      </c>
      <c r="JF188" s="86">
        <f t="shared" si="562"/>
        <v>1.3360904134305948E-4</v>
      </c>
      <c r="JG188" s="86">
        <f t="shared" si="563"/>
        <v>6.8663636229922184E-5</v>
      </c>
      <c r="JH188" s="86">
        <f t="shared" si="564"/>
        <v>8.5996419935467416E-5</v>
      </c>
      <c r="JI188" s="86">
        <f t="shared" si="565"/>
        <v>7.0836270105833259E-5</v>
      </c>
      <c r="JJ188" s="86">
        <f t="shared" si="566"/>
        <v>2.4386079255486184E-4</v>
      </c>
      <c r="JK188" s="86">
        <f t="shared" si="567"/>
        <v>1.5999185729438639E-3</v>
      </c>
      <c r="JL188" s="86">
        <f t="shared" si="568"/>
        <v>5.8240933230488956E-3</v>
      </c>
      <c r="JM188" s="86">
        <f t="shared" si="569"/>
        <v>8.4984152418152142E-3</v>
      </c>
    </row>
    <row r="189" spans="2:273" x14ac:dyDescent="0.25">
      <c r="B189" s="2">
        <v>162</v>
      </c>
      <c r="C189" s="37">
        <v>85.25</v>
      </c>
      <c r="D189" s="37">
        <v>85.316000000000003</v>
      </c>
      <c r="E189" s="37">
        <v>86.491</v>
      </c>
      <c r="F189" s="37">
        <v>84.683999999999997</v>
      </c>
      <c r="G189" s="37">
        <v>82.14</v>
      </c>
      <c r="H189" s="37">
        <v>87.245999999999995</v>
      </c>
      <c r="I189" s="37">
        <v>87.192999999999998</v>
      </c>
      <c r="J189" s="37">
        <v>88.614000000000004</v>
      </c>
      <c r="K189" s="37">
        <v>86.456000000000003</v>
      </c>
      <c r="L189" s="37">
        <v>87.316000000000003</v>
      </c>
      <c r="M189" s="37">
        <v>89.087999999999994</v>
      </c>
      <c r="N189" s="37">
        <v>88.174999999999997</v>
      </c>
      <c r="O189" s="37">
        <v>88</v>
      </c>
      <c r="P189" s="37">
        <v>85.965999999999994</v>
      </c>
      <c r="Q189" s="37">
        <v>85.932000000000002</v>
      </c>
      <c r="S189" s="4">
        <f t="shared" si="441"/>
        <v>85.305111546759605</v>
      </c>
      <c r="T189" s="4">
        <f t="shared" si="442"/>
        <v>84.232288987200164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87.805282011805772</v>
      </c>
      <c r="AG189" s="4">
        <f t="shared" si="455"/>
        <v>88.540891103850171</v>
      </c>
      <c r="AI189" s="4">
        <f t="shared" si="456"/>
        <v>-5.5111546759604835E-2</v>
      </c>
      <c r="AJ189" s="4">
        <f t="shared" si="457"/>
        <v>1.0837110127998386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-1.8392820118057784</v>
      </c>
      <c r="AW189" s="4">
        <f t="shared" si="644"/>
        <v>-2.6088911038501692</v>
      </c>
      <c r="AY189" s="2">
        <f t="shared" si="520"/>
        <v>85.305111546759605</v>
      </c>
      <c r="AZ189" s="2">
        <f t="shared" si="571"/>
        <v>84.232288987199951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87.80528199205807</v>
      </c>
      <c r="BM189" s="2">
        <f t="shared" si="584"/>
        <v>88.540877859777382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85.25</v>
      </c>
      <c r="CV189" s="2">
        <f t="shared" si="486"/>
        <v>85.316000000000003</v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85.965999999999994</v>
      </c>
      <c r="DI189" s="2">
        <f t="shared" si="499"/>
        <v>85.932000000000002</v>
      </c>
      <c r="DK189" s="2">
        <f t="shared" si="500"/>
        <v>121.34924039829301</v>
      </c>
      <c r="DL189" s="2">
        <f t="shared" si="645"/>
        <v>126.75536163694059</v>
      </c>
      <c r="DM189" s="2">
        <f t="shared" si="645"/>
        <v>129.45271041275794</v>
      </c>
      <c r="DN189" s="2">
        <f t="shared" si="645"/>
        <v>129.51824455909943</v>
      </c>
      <c r="DO189" s="2">
        <f t="shared" si="645"/>
        <v>127.66667624831308</v>
      </c>
      <c r="DP189" s="2">
        <f t="shared" si="645"/>
        <v>145.08646562351822</v>
      </c>
      <c r="DQ189" s="2">
        <f t="shared" si="645"/>
        <v>128.83978126709707</v>
      </c>
      <c r="DR189" s="2">
        <f t="shared" si="645"/>
        <v>138.55052204836414</v>
      </c>
      <c r="DS189" s="2">
        <f t="shared" si="645"/>
        <v>133.84957894736843</v>
      </c>
      <c r="DT189" s="2">
        <f t="shared" si="645"/>
        <v>141.29691228070175</v>
      </c>
      <c r="DU189" s="2">
        <f t="shared" si="645"/>
        <v>130.98573589378853</v>
      </c>
      <c r="DV189" s="2">
        <f t="shared" si="645"/>
        <v>138.50199784075576</v>
      </c>
      <c r="DW189" s="2">
        <f t="shared" si="645"/>
        <v>127.93853649195754</v>
      </c>
      <c r="DX189" s="2">
        <f t="shared" si="645"/>
        <v>125.26701510012036</v>
      </c>
      <c r="DY189" s="2">
        <f t="shared" si="645"/>
        <v>124.53571212121216</v>
      </c>
      <c r="EA189" s="2">
        <f t="shared" si="440"/>
        <v>85.11070940156165</v>
      </c>
      <c r="EB189" s="2">
        <f t="shared" si="502"/>
        <v>83.854472308102359</v>
      </c>
      <c r="EC189" s="2">
        <f t="shared" si="503"/>
        <v>81.492380082004786</v>
      </c>
      <c r="ED189" s="2">
        <f t="shared" si="504"/>
        <v>82.70636502700637</v>
      </c>
      <c r="EE189" s="2">
        <f t="shared" si="505"/>
        <v>83.3031872957188</v>
      </c>
      <c r="EF189" s="2">
        <f t="shared" si="506"/>
        <v>82.618712502813707</v>
      </c>
      <c r="EG189" s="2">
        <f t="shared" si="507"/>
        <v>85.093489155057171</v>
      </c>
      <c r="EH189" s="2">
        <f t="shared" si="508"/>
        <v>87.390976263262004</v>
      </c>
      <c r="EI189" s="2">
        <f t="shared" si="509"/>
        <v>87.427902344909455</v>
      </c>
      <c r="EJ189" s="2">
        <f t="shared" si="510"/>
        <v>86.825114357402228</v>
      </c>
      <c r="EK189" s="2">
        <f t="shared" si="511"/>
        <v>85.340142920248439</v>
      </c>
      <c r="EL189" s="2">
        <f t="shared" si="512"/>
        <v>86.52129002818296</v>
      </c>
      <c r="EM189" s="2">
        <f t="shared" si="513"/>
        <v>88.17281618745865</v>
      </c>
      <c r="EN189" s="2">
        <f t="shared" si="514"/>
        <v>89.02377862829151</v>
      </c>
      <c r="EO189" s="2">
        <f t="shared" si="515"/>
        <v>91.750988684744868</v>
      </c>
      <c r="EQ189" s="2">
        <f t="shared" si="516"/>
        <v>85.326725609556803</v>
      </c>
      <c r="ER189" s="2">
        <f t="shared" si="646"/>
        <v>84.281125482247717</v>
      </c>
      <c r="ES189" s="2">
        <f t="shared" si="646"/>
        <v>83.27898503614864</v>
      </c>
      <c r="ET189" s="2">
        <f t="shared" si="646"/>
        <v>84.270544411474731</v>
      </c>
      <c r="EU189" s="2">
        <f t="shared" si="646"/>
        <v>84.355901483325852</v>
      </c>
      <c r="EV189" s="2">
        <f t="shared" si="646"/>
        <v>83.716599120759469</v>
      </c>
      <c r="EW189" s="2">
        <f t="shared" si="646"/>
        <v>86.439130670403415</v>
      </c>
      <c r="EX189" s="2">
        <f t="shared" si="646"/>
        <v>87.776915440770566</v>
      </c>
      <c r="EY189" s="2">
        <f t="shared" si="646"/>
        <v>88.02596072600565</v>
      </c>
      <c r="EZ189" s="2">
        <f t="shared" si="646"/>
        <v>86.400388460101624</v>
      </c>
      <c r="FA189" s="2">
        <f t="shared" si="646"/>
        <v>86.827537276434356</v>
      </c>
      <c r="FB189" s="2">
        <f t="shared" si="646"/>
        <v>87.026469873552685</v>
      </c>
      <c r="FC189" s="2">
        <f t="shared" si="646"/>
        <v>87.967048262446284</v>
      </c>
      <c r="FD189" s="2">
        <f t="shared" si="646"/>
        <v>87.643662546216888</v>
      </c>
      <c r="FE189" s="2">
        <f t="shared" si="646"/>
        <v>88.03649853416718</v>
      </c>
      <c r="FG189" s="2">
        <f t="shared" si="518"/>
        <v>0.99998974536003793</v>
      </c>
      <c r="FH189" s="2">
        <f t="shared" si="647"/>
        <v>0.99998505830511353</v>
      </c>
      <c r="FI189" s="2">
        <f t="shared" si="647"/>
        <v>0.9999870165894148</v>
      </c>
      <c r="FJ189" s="2">
        <f t="shared" si="647"/>
        <v>0.99998675074288257</v>
      </c>
      <c r="FK189" s="2">
        <f t="shared" si="647"/>
        <v>0.9999864996746064</v>
      </c>
      <c r="FL189" s="2">
        <f t="shared" si="647"/>
        <v>0.99998485538327087</v>
      </c>
      <c r="FM189" s="2">
        <f t="shared" si="647"/>
        <v>0.99998591952812055</v>
      </c>
      <c r="FN189" s="2">
        <f t="shared" si="647"/>
        <v>0.99998615583358252</v>
      </c>
      <c r="FO189" s="2">
        <f t="shared" si="647"/>
        <v>0.99998643072965576</v>
      </c>
      <c r="FP189" s="2">
        <f t="shared" si="647"/>
        <v>0.99998482870740135</v>
      </c>
      <c r="FQ189" s="2">
        <f t="shared" si="647"/>
        <v>0.9999840869413934</v>
      </c>
      <c r="FR189" s="2">
        <f t="shared" si="647"/>
        <v>0.99998582373128042</v>
      </c>
      <c r="FS189" s="2">
        <f t="shared" si="647"/>
        <v>0.99998449537413081</v>
      </c>
      <c r="FT189" s="2">
        <f t="shared" si="647"/>
        <v>0.99998618343867107</v>
      </c>
      <c r="FU189" s="2">
        <f t="shared" si="647"/>
        <v>0.9999826710484726</v>
      </c>
      <c r="FW189" s="2">
        <f t="shared" si="536"/>
        <v>0.898222100603563</v>
      </c>
      <c r="FX189" s="2">
        <f t="shared" si="588"/>
        <v>0.88403342563762932</v>
      </c>
      <c r="FY189" s="2">
        <f t="shared" si="589"/>
        <v>0.89941429713029741</v>
      </c>
      <c r="FZ189" s="2">
        <f t="shared" si="590"/>
        <v>0.9041599906119977</v>
      </c>
      <c r="GA189" s="2">
        <f t="shared" si="591"/>
        <v>0.90454025084937517</v>
      </c>
      <c r="GB189" s="2">
        <f t="shared" si="592"/>
        <v>0.89834992185513907</v>
      </c>
      <c r="GC189" s="2">
        <f t="shared" si="593"/>
        <v>0.90958459992880358</v>
      </c>
      <c r="GD189" s="2">
        <f t="shared" si="594"/>
        <v>0.91787957392657948</v>
      </c>
      <c r="GE189" s="2">
        <f t="shared" si="595"/>
        <v>0.92745320708816681</v>
      </c>
      <c r="GF189" s="2">
        <f t="shared" si="596"/>
        <v>0.9237571558674369</v>
      </c>
      <c r="GG189" s="2">
        <f t="shared" si="597"/>
        <v>0.9204706215293742</v>
      </c>
      <c r="GH189" s="2">
        <f t="shared" si="598"/>
        <v>0.91066816503023962</v>
      </c>
      <c r="GI189" s="2">
        <f t="shared" si="599"/>
        <v>0.89055536621404263</v>
      </c>
      <c r="GJ189" s="2">
        <f t="shared" si="600"/>
        <v>0.88325714696439117</v>
      </c>
      <c r="GK189" s="2">
        <f t="shared" si="601"/>
        <v>0.86436598825048216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6.8403469790397659E-46</v>
      </c>
      <c r="HT189" s="86">
        <f t="shared" si="630"/>
        <v>1.6198667400500433E-49</v>
      </c>
      <c r="HU189" s="86">
        <f t="shared" si="631"/>
        <v>9.2892921667086438E-61</v>
      </c>
      <c r="HV189" s="86">
        <f t="shared" si="632"/>
        <v>3.0150226340197465E-59</v>
      </c>
      <c r="HW189" s="86">
        <f t="shared" si="633"/>
        <v>2.3902659595948396E-59</v>
      </c>
      <c r="HX189" s="86">
        <f t="shared" si="634"/>
        <v>2.5363949530239668E-66</v>
      </c>
      <c r="HY189" s="86">
        <f t="shared" si="635"/>
        <v>3.78358737495901E-65</v>
      </c>
      <c r="HZ189" s="86">
        <f t="shared" si="636"/>
        <v>1.153672433027951E-70</v>
      </c>
      <c r="IA189" s="86">
        <f t="shared" si="637"/>
        <v>7.5562046910739193E-71</v>
      </c>
      <c r="IB189" s="86">
        <f t="shared" si="638"/>
        <v>1.702539689639385E-72</v>
      </c>
      <c r="IC189" s="86">
        <f t="shared" si="639"/>
        <v>1.4636412729411878E-75</v>
      </c>
      <c r="ID189" s="86">
        <f t="shared" si="640"/>
        <v>6.1593910966189993E-70</v>
      </c>
      <c r="IE189" s="86">
        <f t="shared" si="641"/>
        <v>6.2483641562895229E-60</v>
      </c>
      <c r="IF189" s="86">
        <f t="shared" si="642"/>
        <v>6.3147091549368214E-66</v>
      </c>
      <c r="IG189" s="86">
        <f t="shared" si="643"/>
        <v>2.1406418394455002E-60</v>
      </c>
      <c r="II189" s="86">
        <f t="shared" si="540"/>
        <v>3.3545905373563575E-3</v>
      </c>
      <c r="IJ189" s="86">
        <f t="shared" si="541"/>
        <v>4.2894254340696226E-3</v>
      </c>
      <c r="IK189" s="86">
        <f t="shared" si="542"/>
        <v>6.9128644688141452E-4</v>
      </c>
      <c r="IL189" s="86">
        <f t="shared" si="543"/>
        <v>5.1693232514068424E-4</v>
      </c>
      <c r="IM189" s="86">
        <f t="shared" si="544"/>
        <v>5.1347938534086106E-4</v>
      </c>
      <c r="IN189" s="86">
        <f t="shared" si="545"/>
        <v>3.3624936650356746E-4</v>
      </c>
      <c r="IO189" s="86">
        <f t="shared" si="546"/>
        <v>2.0430144934109793E-4</v>
      </c>
      <c r="IP189" s="86">
        <f t="shared" si="547"/>
        <v>7.1501068360978681E-5</v>
      </c>
      <c r="IQ189" s="86">
        <f t="shared" si="548"/>
        <v>3.6252485022745536E-5</v>
      </c>
      <c r="IR189" s="86">
        <f t="shared" si="549"/>
        <v>4.5503460118214777E-5</v>
      </c>
      <c r="IS189" s="86">
        <f t="shared" si="550"/>
        <v>3.6473905755361428E-5</v>
      </c>
      <c r="IT189" s="86">
        <f t="shared" si="551"/>
        <v>1.3336344336626192E-4</v>
      </c>
      <c r="IU189" s="86">
        <f t="shared" si="552"/>
        <v>9.6360219170605319E-4</v>
      </c>
      <c r="IV189" s="86">
        <f t="shared" si="553"/>
        <v>3.8645233371452517E-3</v>
      </c>
      <c r="IW189" s="86">
        <f t="shared" si="554"/>
        <v>5.6173988691857269E-3</v>
      </c>
      <c r="IY189" s="86">
        <f t="shared" si="555"/>
        <v>3.3545905373563575E-3</v>
      </c>
      <c r="IZ189" s="86">
        <f t="shared" si="556"/>
        <v>4.2894254340696226E-3</v>
      </c>
      <c r="JA189" s="86">
        <f t="shared" si="557"/>
        <v>6.9128644688141452E-4</v>
      </c>
      <c r="JB189" s="86">
        <f t="shared" si="558"/>
        <v>5.1693232514068424E-4</v>
      </c>
      <c r="JC189" s="86">
        <f t="shared" si="559"/>
        <v>5.1347938534086106E-4</v>
      </c>
      <c r="JD189" s="86">
        <f t="shared" si="560"/>
        <v>3.3624936650356746E-4</v>
      </c>
      <c r="JE189" s="86">
        <f t="shared" si="561"/>
        <v>2.0430144934109793E-4</v>
      </c>
      <c r="JF189" s="86">
        <f t="shared" si="562"/>
        <v>7.1501068360978681E-5</v>
      </c>
      <c r="JG189" s="86">
        <f t="shared" si="563"/>
        <v>3.6252485022745536E-5</v>
      </c>
      <c r="JH189" s="86">
        <f t="shared" si="564"/>
        <v>4.5503460118214777E-5</v>
      </c>
      <c r="JI189" s="86">
        <f t="shared" si="565"/>
        <v>3.6473905755361428E-5</v>
      </c>
      <c r="JJ189" s="86">
        <f t="shared" si="566"/>
        <v>1.3336344336626192E-4</v>
      </c>
      <c r="JK189" s="86">
        <f t="shared" si="567"/>
        <v>9.6360219170605319E-4</v>
      </c>
      <c r="JL189" s="86">
        <f t="shared" si="568"/>
        <v>3.8645233371452517E-3</v>
      </c>
      <c r="JM189" s="86">
        <f t="shared" si="569"/>
        <v>5.6173988691857269E-3</v>
      </c>
    </row>
    <row r="190" spans="2:273" x14ac:dyDescent="0.25">
      <c r="B190" s="2">
        <v>163</v>
      </c>
      <c r="C190" s="37">
        <v>84.1</v>
      </c>
      <c r="D190" s="37">
        <v>85.07</v>
      </c>
      <c r="E190" s="37">
        <v>83.245999999999995</v>
      </c>
      <c r="F190" s="37">
        <v>85.298000000000002</v>
      </c>
      <c r="G190" s="37">
        <v>85.525999999999996</v>
      </c>
      <c r="H190" s="37">
        <v>87.158000000000001</v>
      </c>
      <c r="I190" s="37">
        <v>86.789000000000001</v>
      </c>
      <c r="J190" s="37">
        <v>89.561000000000007</v>
      </c>
      <c r="K190" s="37">
        <v>88.981999999999999</v>
      </c>
      <c r="L190" s="37">
        <v>87.210999999999999</v>
      </c>
      <c r="M190" s="37">
        <v>86.718999999999994</v>
      </c>
      <c r="N190" s="37">
        <v>89.841999999999999</v>
      </c>
      <c r="O190" s="37">
        <v>89.316000000000003</v>
      </c>
      <c r="P190" s="37">
        <v>86.965999999999994</v>
      </c>
      <c r="Q190" s="37">
        <v>88.051000000000002</v>
      </c>
      <c r="S190" s="4">
        <f t="shared" si="441"/>
        <v>85.184980375401224</v>
      </c>
      <c r="T190" s="4">
        <f t="shared" si="442"/>
        <v>84.093703168593336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87.660395887472177</v>
      </c>
      <c r="AG190" s="4">
        <f t="shared" si="455"/>
        <v>88.372006480624052</v>
      </c>
      <c r="AI190" s="4">
        <f t="shared" si="456"/>
        <v>-1.0849803754012299</v>
      </c>
      <c r="AJ190" s="4">
        <f t="shared" si="457"/>
        <v>0.97629683140665691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-0.69439588747218295</v>
      </c>
      <c r="AW190" s="4">
        <f t="shared" si="644"/>
        <v>-0.32100648062404957</v>
      </c>
      <c r="AY190" s="2">
        <f t="shared" si="520"/>
        <v>85.184980375401224</v>
      </c>
      <c r="AZ190" s="2">
        <f t="shared" si="571"/>
        <v>84.093703168593322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87.660395884427203</v>
      </c>
      <c r="BM190" s="2">
        <f t="shared" si="584"/>
        <v>88.372003352465697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84.1</v>
      </c>
      <c r="CV190" s="2">
        <f t="shared" si="486"/>
        <v>85.07</v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86.965999999999994</v>
      </c>
      <c r="DI190" s="2">
        <f t="shared" si="499"/>
        <v>88.051000000000002</v>
      </c>
      <c r="DK190" s="2">
        <f t="shared" si="500"/>
        <v>121.44770246562349</v>
      </c>
      <c r="DL190" s="2">
        <f t="shared" si="645"/>
        <v>126.8928869679396</v>
      </c>
      <c r="DM190" s="2">
        <f t="shared" si="645"/>
        <v>129.61061153846148</v>
      </c>
      <c r="DN190" s="2">
        <f t="shared" si="645"/>
        <v>129.68011153846152</v>
      </c>
      <c r="DO190" s="2">
        <f t="shared" si="645"/>
        <v>127.80766349527664</v>
      </c>
      <c r="DP190" s="2">
        <f t="shared" si="645"/>
        <v>145.35111450924606</v>
      </c>
      <c r="DQ190" s="2">
        <f t="shared" si="645"/>
        <v>128.9879524017945</v>
      </c>
      <c r="DR190" s="2">
        <f t="shared" si="645"/>
        <v>138.75521906116643</v>
      </c>
      <c r="DS190" s="2">
        <f t="shared" si="645"/>
        <v>134.02411336032389</v>
      </c>
      <c r="DT190" s="2">
        <f t="shared" si="645"/>
        <v>141.53364390706494</v>
      </c>
      <c r="DU190" s="2">
        <f t="shared" si="645"/>
        <v>131.15996965386441</v>
      </c>
      <c r="DV190" s="2">
        <f t="shared" si="645"/>
        <v>138.72780269905536</v>
      </c>
      <c r="DW190" s="2">
        <f t="shared" si="645"/>
        <v>128.09723831929094</v>
      </c>
      <c r="DX190" s="2">
        <f t="shared" si="645"/>
        <v>125.4176337673706</v>
      </c>
      <c r="DY190" s="2">
        <f t="shared" si="645"/>
        <v>124.68581205436723</v>
      </c>
      <c r="EA190" s="2">
        <f t="shared" si="440"/>
        <v>84.985733898060914</v>
      </c>
      <c r="EB190" s="2">
        <f t="shared" si="502"/>
        <v>83.705862206823042</v>
      </c>
      <c r="EC190" s="2">
        <f t="shared" si="503"/>
        <v>81.316571296099767</v>
      </c>
      <c r="ED190" s="2">
        <f t="shared" si="504"/>
        <v>82.547557860272718</v>
      </c>
      <c r="EE190" s="2">
        <f t="shared" si="505"/>
        <v>83.151713149011414</v>
      </c>
      <c r="EF190" s="2">
        <f t="shared" si="506"/>
        <v>82.443843033289156</v>
      </c>
      <c r="EG190" s="2">
        <f t="shared" si="507"/>
        <v>84.949832644316047</v>
      </c>
      <c r="EH190" s="2">
        <f t="shared" si="508"/>
        <v>87.243676586944801</v>
      </c>
      <c r="EI190" s="2">
        <f t="shared" si="509"/>
        <v>87.293798951221916</v>
      </c>
      <c r="EJ190" s="2">
        <f t="shared" si="510"/>
        <v>86.700097641997019</v>
      </c>
      <c r="EK190" s="2">
        <f t="shared" si="511"/>
        <v>85.19199440316639</v>
      </c>
      <c r="EL190" s="2">
        <f t="shared" si="512"/>
        <v>86.390492998436244</v>
      </c>
      <c r="EM190" s="2">
        <f t="shared" si="513"/>
        <v>88.063512040764664</v>
      </c>
      <c r="EN190" s="2">
        <f t="shared" si="514"/>
        <v>88.91069381506432</v>
      </c>
      <c r="EO190" s="2">
        <f t="shared" si="515"/>
        <v>91.672253045785027</v>
      </c>
      <c r="EQ190" s="2">
        <f t="shared" si="516"/>
        <v>85.205194322787293</v>
      </c>
      <c r="ER190" s="2">
        <f t="shared" si="646"/>
        <v>84.139444233994993</v>
      </c>
      <c r="ES190" s="2">
        <f t="shared" si="646"/>
        <v>83.131802966616235</v>
      </c>
      <c r="ET190" s="2">
        <f t="shared" si="646"/>
        <v>84.136648805866599</v>
      </c>
      <c r="EU190" s="2">
        <f t="shared" si="646"/>
        <v>84.220955745085078</v>
      </c>
      <c r="EV190" s="2">
        <f t="shared" si="646"/>
        <v>83.558632763119178</v>
      </c>
      <c r="EW190" s="2">
        <f t="shared" si="646"/>
        <v>86.316544944984997</v>
      </c>
      <c r="EX190" s="2">
        <f t="shared" si="646"/>
        <v>87.635591112496698</v>
      </c>
      <c r="EY190" s="2">
        <f t="shared" si="646"/>
        <v>87.901212092164101</v>
      </c>
      <c r="EZ190" s="2">
        <f t="shared" si="646"/>
        <v>86.268740017480411</v>
      </c>
      <c r="FA190" s="2">
        <f t="shared" si="646"/>
        <v>86.702479911627279</v>
      </c>
      <c r="FB190" s="2">
        <f t="shared" si="646"/>
        <v>86.90369641735046</v>
      </c>
      <c r="FC190" s="2">
        <f t="shared" si="646"/>
        <v>87.854373318780347</v>
      </c>
      <c r="FD190" s="2">
        <f t="shared" si="646"/>
        <v>87.509165351629505</v>
      </c>
      <c r="FE190" s="2">
        <f t="shared" si="646"/>
        <v>87.899107157393274</v>
      </c>
      <c r="FG190" s="2">
        <f t="shared" si="518"/>
        <v>0.99999064764876233</v>
      </c>
      <c r="FH190" s="2">
        <f t="shared" si="647"/>
        <v>0.99998637299438964</v>
      </c>
      <c r="FI190" s="2">
        <f t="shared" si="647"/>
        <v>0.99998815897528726</v>
      </c>
      <c r="FJ190" s="2">
        <f t="shared" si="647"/>
        <v>0.99998791651980867</v>
      </c>
      <c r="FK190" s="2">
        <f t="shared" si="647"/>
        <v>0.9999876875422804</v>
      </c>
      <c r="FL190" s="2">
        <f t="shared" si="647"/>
        <v>0.99998618792697969</v>
      </c>
      <c r="FM190" s="2">
        <f t="shared" si="647"/>
        <v>0.99998715844111297</v>
      </c>
      <c r="FN190" s="2">
        <f t="shared" si="647"/>
        <v>0.9999873739547851</v>
      </c>
      <c r="FO190" s="2">
        <f t="shared" si="647"/>
        <v>0.99998762466358837</v>
      </c>
      <c r="FP190" s="2">
        <f t="shared" si="647"/>
        <v>0.99998616359823267</v>
      </c>
      <c r="FQ190" s="2">
        <f t="shared" si="647"/>
        <v>0.99998548709774282</v>
      </c>
      <c r="FR190" s="2">
        <f t="shared" si="647"/>
        <v>0.99998707107313911</v>
      </c>
      <c r="FS190" s="2">
        <f t="shared" si="647"/>
        <v>0.99998585959385622</v>
      </c>
      <c r="FT190" s="2">
        <f t="shared" si="647"/>
        <v>0.99998739913098644</v>
      </c>
      <c r="FU190" s="2">
        <f t="shared" si="647"/>
        <v>0.99998419578427478</v>
      </c>
      <c r="FW190" s="2">
        <f t="shared" si="536"/>
        <v>0.90633868248203564</v>
      </c>
      <c r="FX190" s="2">
        <f t="shared" si="588"/>
        <v>0.89314691955161396</v>
      </c>
      <c r="FY190" s="2">
        <f t="shared" si="589"/>
        <v>0.90744560046810818</v>
      </c>
      <c r="FZ190" s="2">
        <f t="shared" si="590"/>
        <v>0.91184950991460911</v>
      </c>
      <c r="GA190" s="2">
        <f t="shared" si="591"/>
        <v>0.91220222337023305</v>
      </c>
      <c r="GB190" s="2">
        <f t="shared" si="592"/>
        <v>0.90645737181688624</v>
      </c>
      <c r="GC190" s="2">
        <f t="shared" si="593"/>
        <v>0.91687889892323959</v>
      </c>
      <c r="GD190" s="2">
        <f t="shared" si="594"/>
        <v>0.92456017519100941</v>
      </c>
      <c r="GE190" s="2">
        <f t="shared" si="595"/>
        <v>0.93341148192454138</v>
      </c>
      <c r="GF190" s="2">
        <f t="shared" si="596"/>
        <v>0.92999607532872597</v>
      </c>
      <c r="GG190" s="2">
        <f t="shared" si="597"/>
        <v>0.92695721156809874</v>
      </c>
      <c r="GH190" s="2">
        <f t="shared" si="598"/>
        <v>0.91788293896037942</v>
      </c>
      <c r="GI190" s="2">
        <f t="shared" si="599"/>
        <v>0.89921475163570352</v>
      </c>
      <c r="GJ190" s="2">
        <f t="shared" si="600"/>
        <v>0.89242422286611212</v>
      </c>
      <c r="GK190" s="2">
        <f t="shared" si="601"/>
        <v>0.8748062079663389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1.09721134032931E-47</v>
      </c>
      <c r="HT190" s="86">
        <f t="shared" si="630"/>
        <v>1.8243106027245324E-51</v>
      </c>
      <c r="HU190" s="86">
        <f t="shared" si="631"/>
        <v>3.8425111780333061E-63</v>
      </c>
      <c r="HV190" s="86">
        <f t="shared" si="632"/>
        <v>1.3459307249173076E-61</v>
      </c>
      <c r="HW190" s="86">
        <f t="shared" si="633"/>
        <v>1.0704512566704187E-61</v>
      </c>
      <c r="HX190" s="86">
        <f t="shared" si="634"/>
        <v>5.6958079034967141E-69</v>
      </c>
      <c r="HY190" s="86">
        <f t="shared" si="635"/>
        <v>1.0291953411317319E-67</v>
      </c>
      <c r="HZ190" s="86">
        <f t="shared" si="636"/>
        <v>2.1267834623224515E-73</v>
      </c>
      <c r="IA190" s="86">
        <f t="shared" si="637"/>
        <v>1.5180432111893981E-73</v>
      </c>
      <c r="IB190" s="86">
        <f t="shared" si="638"/>
        <v>3.0136427681178074E-75</v>
      </c>
      <c r="IC190" s="86">
        <f t="shared" si="639"/>
        <v>1.8448512748510365E-78</v>
      </c>
      <c r="ID190" s="86">
        <f t="shared" si="640"/>
        <v>1.1726513304033961E-72</v>
      </c>
      <c r="IE190" s="86">
        <f t="shared" si="641"/>
        <v>2.4499384296321632E-62</v>
      </c>
      <c r="IF190" s="86">
        <f t="shared" si="642"/>
        <v>1.2344210482864546E-68</v>
      </c>
      <c r="IG190" s="86">
        <f t="shared" si="643"/>
        <v>5.6576830420633124E-63</v>
      </c>
      <c r="II190" s="86">
        <f t="shared" si="540"/>
        <v>2.2334928723334426E-3</v>
      </c>
      <c r="IJ190" s="86">
        <f t="shared" si="541"/>
        <v>2.8305957988348359E-3</v>
      </c>
      <c r="IK190" s="86">
        <f t="shared" si="542"/>
        <v>4.0675512361068328E-4</v>
      </c>
      <c r="IL190" s="86">
        <f t="shared" si="543"/>
        <v>3.011562545693083E-4</v>
      </c>
      <c r="IM190" s="86">
        <f t="shared" si="544"/>
        <v>2.9930888899189803E-4</v>
      </c>
      <c r="IN190" s="86">
        <f t="shared" si="545"/>
        <v>1.8608006290095575E-4</v>
      </c>
      <c r="IO190" s="86">
        <f t="shared" si="546"/>
        <v>1.1255580085895754E-4</v>
      </c>
      <c r="IP190" s="86">
        <f t="shared" si="547"/>
        <v>3.7435924638134779E-5</v>
      </c>
      <c r="IQ190" s="86">
        <f t="shared" si="548"/>
        <v>1.8737025435639814E-5</v>
      </c>
      <c r="IR190" s="86">
        <f t="shared" si="549"/>
        <v>2.3561926329443754E-5</v>
      </c>
      <c r="IS190" s="86">
        <f t="shared" si="550"/>
        <v>1.8352758107735296E-5</v>
      </c>
      <c r="IT190" s="86">
        <f t="shared" si="551"/>
        <v>7.1360446264681914E-5</v>
      </c>
      <c r="IU190" s="86">
        <f t="shared" si="552"/>
        <v>5.6902240546802599E-4</v>
      </c>
      <c r="IV190" s="86">
        <f t="shared" si="553"/>
        <v>2.523550188827823E-3</v>
      </c>
      <c r="IW190" s="86">
        <f t="shared" si="554"/>
        <v>3.6487074758875188E-3</v>
      </c>
      <c r="IY190" s="86">
        <f t="shared" si="555"/>
        <v>2.2334928723334426E-3</v>
      </c>
      <c r="IZ190" s="86">
        <f t="shared" si="556"/>
        <v>2.8305957988348359E-3</v>
      </c>
      <c r="JA190" s="86">
        <f t="shared" si="557"/>
        <v>4.0675512361068328E-4</v>
      </c>
      <c r="JB190" s="86">
        <f t="shared" si="558"/>
        <v>3.011562545693083E-4</v>
      </c>
      <c r="JC190" s="86">
        <f t="shared" si="559"/>
        <v>2.9930888899189803E-4</v>
      </c>
      <c r="JD190" s="86">
        <f t="shared" si="560"/>
        <v>1.8608006290095575E-4</v>
      </c>
      <c r="JE190" s="86">
        <f t="shared" si="561"/>
        <v>1.1255580085895754E-4</v>
      </c>
      <c r="JF190" s="86">
        <f t="shared" si="562"/>
        <v>3.7435924638134779E-5</v>
      </c>
      <c r="JG190" s="86">
        <f t="shared" si="563"/>
        <v>1.8737025435639814E-5</v>
      </c>
      <c r="JH190" s="86">
        <f t="shared" si="564"/>
        <v>2.3561926329443754E-5</v>
      </c>
      <c r="JI190" s="86">
        <f t="shared" si="565"/>
        <v>1.8352758107735296E-5</v>
      </c>
      <c r="JJ190" s="86">
        <f t="shared" si="566"/>
        <v>7.1360446264681914E-5</v>
      </c>
      <c r="JK190" s="86">
        <f t="shared" si="567"/>
        <v>5.6902240546802599E-4</v>
      </c>
      <c r="JL190" s="86">
        <f t="shared" si="568"/>
        <v>2.523550188827823E-3</v>
      </c>
      <c r="JM190" s="86">
        <f t="shared" si="569"/>
        <v>3.6487074758875188E-3</v>
      </c>
    </row>
    <row r="191" spans="2:273" x14ac:dyDescent="0.25">
      <c r="B191" s="2">
        <v>164</v>
      </c>
      <c r="C191" s="37">
        <v>86.617000000000004</v>
      </c>
      <c r="D191" s="37">
        <v>82.596000000000004</v>
      </c>
      <c r="E191" s="37">
        <v>85.034999999999997</v>
      </c>
      <c r="F191" s="37">
        <v>86.227999999999994</v>
      </c>
      <c r="G191" s="37">
        <v>84.807000000000002</v>
      </c>
      <c r="H191" s="37">
        <v>87.385999999999996</v>
      </c>
      <c r="I191" s="37">
        <v>85.350999999999999</v>
      </c>
      <c r="J191" s="37">
        <v>87.561000000000007</v>
      </c>
      <c r="K191" s="37">
        <v>87.245999999999995</v>
      </c>
      <c r="L191" s="37">
        <v>85.876999999999995</v>
      </c>
      <c r="M191" s="37">
        <v>87.981999999999999</v>
      </c>
      <c r="N191" s="37">
        <v>87.367999999999995</v>
      </c>
      <c r="O191" s="37">
        <v>86.841999999999999</v>
      </c>
      <c r="P191" s="37">
        <v>86.084999999999994</v>
      </c>
      <c r="Q191" s="37">
        <v>88.661000000000001</v>
      </c>
      <c r="S191" s="4">
        <f t="shared" si="441"/>
        <v>85.064777176991626</v>
      </c>
      <c r="T191" s="4">
        <f t="shared" si="442"/>
        <v>83.954967531370485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87.51602990834381</v>
      </c>
      <c r="AG191" s="4">
        <f t="shared" si="455"/>
        <v>88.204576561374736</v>
      </c>
      <c r="AI191" s="4">
        <f t="shared" si="456"/>
        <v>1.5522228230083783</v>
      </c>
      <c r="AJ191" s="4">
        <f t="shared" si="457"/>
        <v>-1.3589675313704817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-1.4310299083438167</v>
      </c>
      <c r="AW191" s="4">
        <f t="shared" si="644"/>
        <v>0.45642343862526502</v>
      </c>
      <c r="AY191" s="2">
        <f t="shared" si="520"/>
        <v>85.064777176991626</v>
      </c>
      <c r="AZ191" s="2">
        <f t="shared" si="571"/>
        <v>83.954967531370485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87.516029907910522</v>
      </c>
      <c r="BM191" s="2">
        <f t="shared" si="584"/>
        <v>88.204575870170359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86.617000000000004</v>
      </c>
      <c r="CV191" s="2">
        <f t="shared" si="486"/>
        <v>82.596000000000004</v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86.084999999999994</v>
      </c>
      <c r="DI191" s="2">
        <f t="shared" si="499"/>
        <v>88.661000000000001</v>
      </c>
      <c r="DK191" s="2">
        <f t="shared" si="500"/>
        <v>121.54616453295398</v>
      </c>
      <c r="DL191" s="2">
        <f t="shared" si="645"/>
        <v>127.03041229893863</v>
      </c>
      <c r="DM191" s="2">
        <f t="shared" si="645"/>
        <v>129.76851266416506</v>
      </c>
      <c r="DN191" s="2">
        <f t="shared" si="645"/>
        <v>129.84197851782363</v>
      </c>
      <c r="DO191" s="2">
        <f t="shared" si="645"/>
        <v>127.9486507422402</v>
      </c>
      <c r="DP191" s="2">
        <f t="shared" si="645"/>
        <v>145.6157633949739</v>
      </c>
      <c r="DQ191" s="2">
        <f t="shared" si="645"/>
        <v>129.13612353649197</v>
      </c>
      <c r="DR191" s="2">
        <f t="shared" si="645"/>
        <v>138.95991607396871</v>
      </c>
      <c r="DS191" s="2">
        <f t="shared" si="645"/>
        <v>134.19864777327936</v>
      </c>
      <c r="DT191" s="2">
        <f t="shared" si="645"/>
        <v>141.77037553342817</v>
      </c>
      <c r="DU191" s="2">
        <f t="shared" si="645"/>
        <v>131.33420341394026</v>
      </c>
      <c r="DV191" s="2">
        <f t="shared" si="645"/>
        <v>138.95360755735496</v>
      </c>
      <c r="DW191" s="2">
        <f t="shared" si="645"/>
        <v>128.25594014662434</v>
      </c>
      <c r="DX191" s="2">
        <f t="shared" si="645"/>
        <v>125.56825243462086</v>
      </c>
      <c r="DY191" s="2">
        <f t="shared" si="645"/>
        <v>124.83591198752231</v>
      </c>
      <c r="EA191" s="2">
        <f t="shared" si="440"/>
        <v>84.860758394560179</v>
      </c>
      <c r="EB191" s="2">
        <f t="shared" si="502"/>
        <v>83.557252105543711</v>
      </c>
      <c r="EC191" s="2">
        <f t="shared" si="503"/>
        <v>81.140762510194747</v>
      </c>
      <c r="ED191" s="2">
        <f t="shared" si="504"/>
        <v>82.388750693539066</v>
      </c>
      <c r="EE191" s="2">
        <f t="shared" si="505"/>
        <v>83.000239002304028</v>
      </c>
      <c r="EF191" s="2">
        <f t="shared" si="506"/>
        <v>82.268973563764604</v>
      </c>
      <c r="EG191" s="2">
        <f t="shared" si="507"/>
        <v>84.806176133574937</v>
      </c>
      <c r="EH191" s="2">
        <f t="shared" si="508"/>
        <v>87.096376910627583</v>
      </c>
      <c r="EI191" s="2">
        <f t="shared" si="509"/>
        <v>87.159695557534377</v>
      </c>
      <c r="EJ191" s="2">
        <f t="shared" si="510"/>
        <v>86.575080926591809</v>
      </c>
      <c r="EK191" s="2">
        <f t="shared" si="511"/>
        <v>85.043845886084341</v>
      </c>
      <c r="EL191" s="2">
        <f t="shared" si="512"/>
        <v>86.259695968689542</v>
      </c>
      <c r="EM191" s="2">
        <f t="shared" si="513"/>
        <v>87.954207894070663</v>
      </c>
      <c r="EN191" s="2">
        <f t="shared" si="514"/>
        <v>88.797609001837131</v>
      </c>
      <c r="EO191" s="2">
        <f t="shared" si="515"/>
        <v>91.593517406825185</v>
      </c>
      <c r="EQ191" s="2">
        <f t="shared" si="516"/>
        <v>85.083663036017782</v>
      </c>
      <c r="ER191" s="2">
        <f t="shared" si="646"/>
        <v>83.99776298574227</v>
      </c>
      <c r="ES191" s="2">
        <f t="shared" si="646"/>
        <v>82.984620897083829</v>
      </c>
      <c r="ET191" s="2">
        <f t="shared" si="646"/>
        <v>84.002753200258468</v>
      </c>
      <c r="EU191" s="2">
        <f t="shared" si="646"/>
        <v>84.086010006844305</v>
      </c>
      <c r="EV191" s="2">
        <f t="shared" si="646"/>
        <v>83.400666405478887</v>
      </c>
      <c r="EW191" s="2">
        <f t="shared" si="646"/>
        <v>86.19395921956658</v>
      </c>
      <c r="EX191" s="2">
        <f t="shared" si="646"/>
        <v>87.494266784222816</v>
      </c>
      <c r="EY191" s="2">
        <f t="shared" si="646"/>
        <v>87.776463458322553</v>
      </c>
      <c r="EZ191" s="2">
        <f t="shared" si="646"/>
        <v>86.137091574859198</v>
      </c>
      <c r="FA191" s="2">
        <f t="shared" si="646"/>
        <v>86.577422546820188</v>
      </c>
      <c r="FB191" s="2">
        <f t="shared" si="646"/>
        <v>86.780922961148249</v>
      </c>
      <c r="FC191" s="2">
        <f t="shared" si="646"/>
        <v>87.74169837511441</v>
      </c>
      <c r="FD191" s="2">
        <f t="shared" si="646"/>
        <v>87.374668157042123</v>
      </c>
      <c r="FE191" s="2">
        <f t="shared" si="646"/>
        <v>87.761715780619383</v>
      </c>
      <c r="FG191" s="2">
        <f t="shared" si="518"/>
        <v>0.99999147054727877</v>
      </c>
      <c r="FH191" s="2">
        <f t="shared" si="647"/>
        <v>0.99998757200827382</v>
      </c>
      <c r="FI191" s="2">
        <f t="shared" si="647"/>
        <v>0.99998920084586151</v>
      </c>
      <c r="FJ191" s="2">
        <f t="shared" si="647"/>
        <v>0.99998897972337153</v>
      </c>
      <c r="FK191" s="2">
        <f t="shared" si="647"/>
        <v>0.99998877089293547</v>
      </c>
      <c r="FL191" s="2">
        <f t="shared" si="647"/>
        <v>0.99998740322438251</v>
      </c>
      <c r="FM191" s="2">
        <f t="shared" si="647"/>
        <v>0.99998828834586762</v>
      </c>
      <c r="FN191" s="2">
        <f t="shared" si="647"/>
        <v>0.99998848489711312</v>
      </c>
      <c r="FO191" s="2">
        <f t="shared" si="647"/>
        <v>0.99998871354676222</v>
      </c>
      <c r="FP191" s="2">
        <f t="shared" si="647"/>
        <v>0.99998738103624751</v>
      </c>
      <c r="FQ191" s="2">
        <f t="shared" si="647"/>
        <v>0.99998676405892895</v>
      </c>
      <c r="FR191" s="2">
        <f t="shared" si="647"/>
        <v>0.99998820866514782</v>
      </c>
      <c r="FS191" s="2">
        <f t="shared" si="647"/>
        <v>0.99998710378027844</v>
      </c>
      <c r="FT191" s="2">
        <f t="shared" si="647"/>
        <v>0.99998850785813254</v>
      </c>
      <c r="FU191" s="2">
        <f t="shared" si="647"/>
        <v>0.99998558636390744</v>
      </c>
      <c r="FW191" s="2">
        <f t="shared" si="536"/>
        <v>0.91387005071841043</v>
      </c>
      <c r="FX191" s="2">
        <f t="shared" si="588"/>
        <v>0.90162390897711076</v>
      </c>
      <c r="FY191" s="2">
        <f t="shared" si="589"/>
        <v>0.91489631840236663</v>
      </c>
      <c r="FZ191" s="2">
        <f t="shared" si="590"/>
        <v>0.91897736266765562</v>
      </c>
      <c r="GA191" s="2">
        <f t="shared" si="591"/>
        <v>0.91930407966813454</v>
      </c>
      <c r="GB191" s="2">
        <f t="shared" si="592"/>
        <v>0.91398010196859902</v>
      </c>
      <c r="GC191" s="2">
        <f t="shared" si="593"/>
        <v>0.9236341335311633</v>
      </c>
      <c r="GD191" s="2">
        <f t="shared" si="594"/>
        <v>0.93073831079815272</v>
      </c>
      <c r="GE191" s="2">
        <f t="shared" si="595"/>
        <v>0.9389126347227974</v>
      </c>
      <c r="GF191" s="2">
        <f t="shared" si="596"/>
        <v>0.93575996987529864</v>
      </c>
      <c r="GG191" s="2">
        <f t="shared" si="597"/>
        <v>0.9329532776960795</v>
      </c>
      <c r="GH191" s="2">
        <f t="shared" si="598"/>
        <v>0.92456328897338158</v>
      </c>
      <c r="GI191" s="2">
        <f t="shared" si="599"/>
        <v>0.90726034491067564</v>
      </c>
      <c r="GJ191" s="2">
        <f t="shared" si="600"/>
        <v>0.90095218790503306</v>
      </c>
      <c r="GK191" s="2">
        <f t="shared" si="601"/>
        <v>0.88455014405046972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1.6220288409825022E-49</v>
      </c>
      <c r="HT191" s="86">
        <f t="shared" si="630"/>
        <v>1.87967147312534E-53</v>
      </c>
      <c r="HU191" s="86">
        <f t="shared" si="631"/>
        <v>1.426702389586675E-65</v>
      </c>
      <c r="HV191" s="86">
        <f t="shared" si="632"/>
        <v>5.39458142864202E-64</v>
      </c>
      <c r="HW191" s="86">
        <f t="shared" si="633"/>
        <v>4.3055107673481981E-64</v>
      </c>
      <c r="HX191" s="86">
        <f t="shared" si="634"/>
        <v>1.1321944051693616E-71</v>
      </c>
      <c r="HY191" s="86">
        <f t="shared" si="635"/>
        <v>2.4915588187343583E-70</v>
      </c>
      <c r="HZ191" s="86">
        <f t="shared" si="636"/>
        <v>3.4705967780396015E-76</v>
      </c>
      <c r="IA191" s="86">
        <f t="shared" si="637"/>
        <v>2.7093260464581333E-76</v>
      </c>
      <c r="IB191" s="86">
        <f t="shared" si="638"/>
        <v>4.7293287728137583E-78</v>
      </c>
      <c r="IC191" s="86">
        <f t="shared" si="639"/>
        <v>2.0457469865001018E-81</v>
      </c>
      <c r="ID191" s="86">
        <f t="shared" si="640"/>
        <v>1.9762015373749914E-75</v>
      </c>
      <c r="IE191" s="86">
        <f t="shared" si="641"/>
        <v>8.5912955211315496E-65</v>
      </c>
      <c r="IF191" s="86">
        <f t="shared" si="642"/>
        <v>2.1225436058499965E-71</v>
      </c>
      <c r="IG191" s="86">
        <f t="shared" si="643"/>
        <v>1.317060876507919E-65</v>
      </c>
      <c r="II191" s="86">
        <f t="shared" si="540"/>
        <v>1.4659028890343323E-3</v>
      </c>
      <c r="IJ191" s="86">
        <f t="shared" si="541"/>
        <v>1.8390355532137831E-3</v>
      </c>
      <c r="IK191" s="86">
        <f t="shared" si="542"/>
        <v>2.3478295868597525E-4</v>
      </c>
      <c r="IL191" s="86">
        <f t="shared" si="543"/>
        <v>1.7211277304673677E-4</v>
      </c>
      <c r="IM191" s="86">
        <f t="shared" si="544"/>
        <v>1.7116023806597086E-4</v>
      </c>
      <c r="IN191" s="86">
        <f t="shared" si="545"/>
        <v>1.0075777195862721E-4</v>
      </c>
      <c r="IO191" s="86">
        <f t="shared" si="546"/>
        <v>6.0729608249189467E-5</v>
      </c>
      <c r="IP191" s="86">
        <f t="shared" si="547"/>
        <v>1.9175098647269791E-5</v>
      </c>
      <c r="IQ191" s="86">
        <f t="shared" si="548"/>
        <v>9.479647860471657E-6</v>
      </c>
      <c r="IR191" s="86">
        <f t="shared" si="549"/>
        <v>1.1938645300380244E-5</v>
      </c>
      <c r="IS191" s="86">
        <f t="shared" si="550"/>
        <v>9.0237449061434515E-6</v>
      </c>
      <c r="IT191" s="86">
        <f t="shared" si="551"/>
        <v>3.7357317852112694E-5</v>
      </c>
      <c r="IU191" s="86">
        <f t="shared" si="552"/>
        <v>3.2942696659749834E-4</v>
      </c>
      <c r="IV191" s="86">
        <f t="shared" si="553"/>
        <v>1.6216025205503172E-3</v>
      </c>
      <c r="IW191" s="86">
        <f t="shared" si="554"/>
        <v>2.3286868605550829E-3</v>
      </c>
      <c r="IY191" s="86">
        <f t="shared" si="555"/>
        <v>1.4659028890343323E-3</v>
      </c>
      <c r="IZ191" s="86">
        <f t="shared" si="556"/>
        <v>1.8390355532137831E-3</v>
      </c>
      <c r="JA191" s="86">
        <f t="shared" si="557"/>
        <v>2.3478295868597525E-4</v>
      </c>
      <c r="JB191" s="86">
        <f t="shared" si="558"/>
        <v>1.7211277304673677E-4</v>
      </c>
      <c r="JC191" s="86">
        <f t="shared" si="559"/>
        <v>1.7116023806597086E-4</v>
      </c>
      <c r="JD191" s="86">
        <f t="shared" si="560"/>
        <v>1.0075777195862721E-4</v>
      </c>
      <c r="JE191" s="86">
        <f t="shared" si="561"/>
        <v>6.0729608249189467E-5</v>
      </c>
      <c r="JF191" s="86">
        <f t="shared" si="562"/>
        <v>1.9175098647269791E-5</v>
      </c>
      <c r="JG191" s="86">
        <f t="shared" si="563"/>
        <v>9.479647860471657E-6</v>
      </c>
      <c r="JH191" s="86">
        <f t="shared" si="564"/>
        <v>1.1938645300380244E-5</v>
      </c>
      <c r="JI191" s="86">
        <f t="shared" si="565"/>
        <v>9.0237449061434515E-6</v>
      </c>
      <c r="JJ191" s="86">
        <f t="shared" si="566"/>
        <v>3.7357317852112694E-5</v>
      </c>
      <c r="JK191" s="86">
        <f t="shared" si="567"/>
        <v>3.2942696659749834E-4</v>
      </c>
      <c r="JL191" s="86">
        <f t="shared" si="568"/>
        <v>1.6216025205503172E-3</v>
      </c>
      <c r="JM191" s="86">
        <f t="shared" si="569"/>
        <v>2.3286868605550829E-3</v>
      </c>
    </row>
    <row r="192" spans="2:273" x14ac:dyDescent="0.25">
      <c r="B192" s="2">
        <v>165</v>
      </c>
      <c r="C192" s="37">
        <v>86</v>
      </c>
      <c r="D192" s="37">
        <v>84.245999999999995</v>
      </c>
      <c r="E192" s="37">
        <v>82.718999999999994</v>
      </c>
      <c r="F192" s="37">
        <v>85.052999999999997</v>
      </c>
      <c r="G192" s="37">
        <v>83.105000000000004</v>
      </c>
      <c r="H192" s="37">
        <v>85.174999999999997</v>
      </c>
      <c r="I192" s="37">
        <v>84.632000000000005</v>
      </c>
      <c r="J192" s="37">
        <v>85.474000000000004</v>
      </c>
      <c r="K192" s="37">
        <v>88.543999999999997</v>
      </c>
      <c r="L192" s="37">
        <v>87.474000000000004</v>
      </c>
      <c r="M192" s="37">
        <v>85.158000000000001</v>
      </c>
      <c r="N192" s="37">
        <v>86.947000000000003</v>
      </c>
      <c r="O192" s="37">
        <v>87.403999999999996</v>
      </c>
      <c r="P192" s="37">
        <v>87.406999999999996</v>
      </c>
      <c r="Q192" s="37">
        <v>85.897999999999996</v>
      </c>
      <c r="S192" s="4" t="e">
        <f t="shared" si="441"/>
        <v>#N/A</v>
      </c>
      <c r="T192" s="4">
        <f t="shared" si="442"/>
        <v>83.816082881263441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87.372178494064087</v>
      </c>
      <c r="AG192" s="4">
        <f t="shared" si="455"/>
        <v>88.038600594851872</v>
      </c>
      <c r="AI192" s="4">
        <f t="shared" si="456"/>
        <v>0</v>
      </c>
      <c r="AJ192" s="4">
        <f t="shared" si="457"/>
        <v>0.42991711873655447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3.4821505935909158E-2</v>
      </c>
      <c r="AW192" s="4">
        <f t="shared" si="644"/>
        <v>-2.1406005948518754</v>
      </c>
      <c r="AY192" s="2" t="e">
        <f t="shared" si="520"/>
        <v>#N/A</v>
      </c>
      <c r="AZ192" s="2">
        <f t="shared" si="571"/>
        <v>83.816082881263441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87.372178494007201</v>
      </c>
      <c r="BM192" s="2">
        <f t="shared" si="584"/>
        <v>88.038600451982688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>
        <f t="shared" si="486"/>
        <v>84.245999999999995</v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87.406999999999996</v>
      </c>
      <c r="DI192" s="2">
        <f t="shared" si="499"/>
        <v>85.897999999999996</v>
      </c>
      <c r="DK192" s="2">
        <f t="shared" si="500"/>
        <v>121.64462660028447</v>
      </c>
      <c r="DL192" s="2">
        <f t="shared" si="645"/>
        <v>127.16793762993764</v>
      </c>
      <c r="DM192" s="2">
        <f t="shared" si="645"/>
        <v>129.9264137898686</v>
      </c>
      <c r="DN192" s="2">
        <f t="shared" si="645"/>
        <v>130.00384549718572</v>
      </c>
      <c r="DO192" s="2">
        <f t="shared" si="645"/>
        <v>128.08963798920377</v>
      </c>
      <c r="DP192" s="2">
        <f t="shared" si="645"/>
        <v>145.88041228070171</v>
      </c>
      <c r="DQ192" s="2">
        <f t="shared" si="645"/>
        <v>129.2842946711894</v>
      </c>
      <c r="DR192" s="2">
        <f t="shared" si="645"/>
        <v>139.164613086771</v>
      </c>
      <c r="DS192" s="2">
        <f t="shared" si="645"/>
        <v>134.37318218623483</v>
      </c>
      <c r="DT192" s="2">
        <f t="shared" si="645"/>
        <v>142.00710715979136</v>
      </c>
      <c r="DU192" s="2">
        <f t="shared" si="645"/>
        <v>131.50843717401614</v>
      </c>
      <c r="DV192" s="2">
        <f t="shared" si="645"/>
        <v>139.17941241565455</v>
      </c>
      <c r="DW192" s="2">
        <f t="shared" si="645"/>
        <v>128.41464197395774</v>
      </c>
      <c r="DX192" s="2">
        <f t="shared" si="645"/>
        <v>125.7188711018711</v>
      </c>
      <c r="DY192" s="2">
        <f t="shared" si="645"/>
        <v>124.98601192067738</v>
      </c>
      <c r="EA192" s="2">
        <f t="shared" si="440"/>
        <v>84.735782891059444</v>
      </c>
      <c r="EB192" s="2">
        <f t="shared" si="502"/>
        <v>83.408642004264408</v>
      </c>
      <c r="EC192" s="2">
        <f t="shared" si="503"/>
        <v>80.964953724289742</v>
      </c>
      <c r="ED192" s="2">
        <f t="shared" si="504"/>
        <v>82.229943526805414</v>
      </c>
      <c r="EE192" s="2">
        <f t="shared" si="505"/>
        <v>82.848764855596642</v>
      </c>
      <c r="EF192" s="2">
        <f t="shared" si="506"/>
        <v>82.094104094240066</v>
      </c>
      <c r="EG192" s="2">
        <f t="shared" si="507"/>
        <v>84.662519622833813</v>
      </c>
      <c r="EH192" s="2">
        <f t="shared" si="508"/>
        <v>86.94907723431038</v>
      </c>
      <c r="EI192" s="2">
        <f t="shared" si="509"/>
        <v>87.025592163846838</v>
      </c>
      <c r="EJ192" s="2">
        <f t="shared" si="510"/>
        <v>86.4500642111866</v>
      </c>
      <c r="EK192" s="2">
        <f t="shared" si="511"/>
        <v>84.895697369002292</v>
      </c>
      <c r="EL192" s="2">
        <f t="shared" si="512"/>
        <v>86.128898938942825</v>
      </c>
      <c r="EM192" s="2">
        <f t="shared" si="513"/>
        <v>87.844903747376662</v>
      </c>
      <c r="EN192" s="2">
        <f t="shared" si="514"/>
        <v>88.684524188609942</v>
      </c>
      <c r="EO192" s="2">
        <f t="shared" si="515"/>
        <v>91.51478176786533</v>
      </c>
      <c r="EQ192" s="2">
        <f t="shared" si="516"/>
        <v>84.962131749248258</v>
      </c>
      <c r="ER192" s="2">
        <f t="shared" si="646"/>
        <v>83.856081737489532</v>
      </c>
      <c r="ES192" s="2">
        <f t="shared" si="646"/>
        <v>82.837438827551424</v>
      </c>
      <c r="ET192" s="2">
        <f t="shared" si="646"/>
        <v>83.868857594650336</v>
      </c>
      <c r="EU192" s="2">
        <f t="shared" si="646"/>
        <v>83.951064268603517</v>
      </c>
      <c r="EV192" s="2">
        <f t="shared" si="646"/>
        <v>83.242700047838582</v>
      </c>
      <c r="EW192" s="2">
        <f t="shared" si="646"/>
        <v>86.071373494148162</v>
      </c>
      <c r="EX192" s="2">
        <f t="shared" si="646"/>
        <v>87.352942455948948</v>
      </c>
      <c r="EY192" s="2">
        <f t="shared" si="646"/>
        <v>87.651714824481004</v>
      </c>
      <c r="EZ192" s="2">
        <f t="shared" si="646"/>
        <v>86.005443132237971</v>
      </c>
      <c r="FA192" s="2">
        <f t="shared" si="646"/>
        <v>86.452365182013111</v>
      </c>
      <c r="FB192" s="2">
        <f t="shared" si="646"/>
        <v>86.658149504946024</v>
      </c>
      <c r="FC192" s="2">
        <f t="shared" si="646"/>
        <v>87.629023431448474</v>
      </c>
      <c r="FD192" s="2">
        <f t="shared" si="646"/>
        <v>87.240170962454741</v>
      </c>
      <c r="FE192" s="2">
        <f t="shared" si="646"/>
        <v>87.624324403845492</v>
      </c>
      <c r="FG192" s="2">
        <f t="shared" si="518"/>
        <v>0.99999222104082641</v>
      </c>
      <c r="FH192" s="2">
        <f t="shared" si="647"/>
        <v>0.99998866552443977</v>
      </c>
      <c r="FI192" s="2">
        <f t="shared" si="647"/>
        <v>0.99999015104501121</v>
      </c>
      <c r="FJ192" s="2">
        <f t="shared" si="647"/>
        <v>0.99998994937851637</v>
      </c>
      <c r="FK192" s="2">
        <f t="shared" si="647"/>
        <v>0.99998975892252229</v>
      </c>
      <c r="FL192" s="2">
        <f t="shared" si="647"/>
        <v>0.99998851159136237</v>
      </c>
      <c r="FM192" s="2">
        <f t="shared" si="647"/>
        <v>0.99998931883347753</v>
      </c>
      <c r="FN192" s="2">
        <f t="shared" si="647"/>
        <v>0.99998949809071025</v>
      </c>
      <c r="FO192" s="2">
        <f t="shared" si="647"/>
        <v>0.99998970662208697</v>
      </c>
      <c r="FP192" s="2">
        <f t="shared" si="647"/>
        <v>0.99998849135549783</v>
      </c>
      <c r="FQ192" s="2">
        <f t="shared" si="647"/>
        <v>0.9999879286642156</v>
      </c>
      <c r="FR192" s="2">
        <f t="shared" si="647"/>
        <v>0.99998924616364704</v>
      </c>
      <c r="FS192" s="2">
        <f t="shared" si="647"/>
        <v>0.99998823849448115</v>
      </c>
      <c r="FT192" s="2">
        <f t="shared" si="647"/>
        <v>0.99998951903145128</v>
      </c>
      <c r="FU192" s="2">
        <f t="shared" si="647"/>
        <v>0.99998685459097747</v>
      </c>
      <c r="FW192" s="2">
        <f t="shared" si="536"/>
        <v>0.92084870441458266</v>
      </c>
      <c r="FX192" s="2">
        <f t="shared" si="588"/>
        <v>0.90949653800076546</v>
      </c>
      <c r="FY192" s="2">
        <f t="shared" si="589"/>
        <v>0.92179893457756734</v>
      </c>
      <c r="FZ192" s="2">
        <f t="shared" si="590"/>
        <v>0.92557589862767986</v>
      </c>
      <c r="GA192" s="2">
        <f t="shared" si="591"/>
        <v>0.92587815370621207</v>
      </c>
      <c r="GB192" s="2">
        <f t="shared" si="592"/>
        <v>0.9209506101003887</v>
      </c>
      <c r="GC192" s="2">
        <f t="shared" si="593"/>
        <v>0.92988235573396882</v>
      </c>
      <c r="GD192" s="2">
        <f t="shared" si="594"/>
        <v>0.93644526850034493</v>
      </c>
      <c r="GE192" s="2">
        <f t="shared" si="595"/>
        <v>0.94398658716936901</v>
      </c>
      <c r="GF192" s="2">
        <f t="shared" si="596"/>
        <v>0.94107935158119405</v>
      </c>
      <c r="GG192" s="2">
        <f t="shared" si="597"/>
        <v>0.93848979011711386</v>
      </c>
      <c r="GH192" s="2">
        <f t="shared" si="598"/>
        <v>0.93074118867994793</v>
      </c>
      <c r="GI192" s="2">
        <f t="shared" si="599"/>
        <v>0.91472457465148804</v>
      </c>
      <c r="GJ192" s="2">
        <f t="shared" si="600"/>
        <v>0.90887313896365252</v>
      </c>
      <c r="GK192" s="2">
        <f t="shared" si="601"/>
        <v>0.89362791661627028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2.2099214589900999E-51</v>
      </c>
      <c r="HT192" s="86">
        <f t="shared" si="630"/>
        <v>1.7718320750580956E-55</v>
      </c>
      <c r="HU192" s="86">
        <f t="shared" si="631"/>
        <v>4.7547889253465237E-68</v>
      </c>
      <c r="HV192" s="86">
        <f t="shared" si="632"/>
        <v>1.9412853580008695E-66</v>
      </c>
      <c r="HW192" s="86">
        <f t="shared" si="633"/>
        <v>1.5552968198668726E-66</v>
      </c>
      <c r="HX192" s="86">
        <f t="shared" si="634"/>
        <v>1.9920831406718912E-74</v>
      </c>
      <c r="HY192" s="86">
        <f t="shared" si="635"/>
        <v>5.3680627680447147E-73</v>
      </c>
      <c r="HZ192" s="86">
        <f t="shared" si="636"/>
        <v>5.0132493984333496E-79</v>
      </c>
      <c r="IA192" s="86">
        <f t="shared" si="637"/>
        <v>4.2956564478817393E-79</v>
      </c>
      <c r="IB192" s="86">
        <f t="shared" si="638"/>
        <v>6.579833642582463E-81</v>
      </c>
      <c r="IC192" s="86">
        <f t="shared" si="639"/>
        <v>1.9957246406767189E-84</v>
      </c>
      <c r="ID192" s="86">
        <f t="shared" si="640"/>
        <v>2.9479412734921498E-78</v>
      </c>
      <c r="IE192" s="86">
        <f t="shared" si="641"/>
        <v>2.6944506707121093E-67</v>
      </c>
      <c r="IF192" s="86">
        <f t="shared" si="642"/>
        <v>3.2101570293381681E-74</v>
      </c>
      <c r="IG192" s="86">
        <f t="shared" si="643"/>
        <v>2.7004609313056996E-68</v>
      </c>
      <c r="II192" s="86">
        <f t="shared" si="540"/>
        <v>9.4836842274274977E-4</v>
      </c>
      <c r="IJ192" s="86">
        <f t="shared" si="541"/>
        <v>1.1762702015882369E-3</v>
      </c>
      <c r="IK192" s="86">
        <f t="shared" si="542"/>
        <v>1.3293236677858517E-4</v>
      </c>
      <c r="IL192" s="86">
        <f t="shared" si="543"/>
        <v>9.6487422142623334E-5</v>
      </c>
      <c r="IM192" s="86">
        <f t="shared" si="544"/>
        <v>9.6016599093159816E-5</v>
      </c>
      <c r="IN192" s="86">
        <f t="shared" si="545"/>
        <v>5.337866630829231E-5</v>
      </c>
      <c r="IO192" s="86">
        <f t="shared" si="546"/>
        <v>3.2088034263181541E-5</v>
      </c>
      <c r="IP192" s="86">
        <f t="shared" si="547"/>
        <v>9.6080516736051228E-6</v>
      </c>
      <c r="IQ192" s="86">
        <f t="shared" si="548"/>
        <v>4.6945177307288255E-6</v>
      </c>
      <c r="IR192" s="86">
        <f t="shared" si="549"/>
        <v>5.9190850915420249E-6</v>
      </c>
      <c r="IS192" s="86">
        <f t="shared" si="550"/>
        <v>4.3352544957508918E-6</v>
      </c>
      <c r="IT192" s="86">
        <f t="shared" si="551"/>
        <v>1.9132197211149161E-5</v>
      </c>
      <c r="IU192" s="86">
        <f t="shared" si="552"/>
        <v>1.8696326431509073E-4</v>
      </c>
      <c r="IV192" s="86">
        <f t="shared" si="553"/>
        <v>1.0253303058235595E-3</v>
      </c>
      <c r="IW192" s="86">
        <f t="shared" si="554"/>
        <v>1.4602110315482862E-3</v>
      </c>
      <c r="IY192" s="86">
        <f t="shared" si="555"/>
        <v>9.4836842274274977E-4</v>
      </c>
      <c r="IZ192" s="86">
        <f t="shared" si="556"/>
        <v>1.1762702015882369E-3</v>
      </c>
      <c r="JA192" s="86">
        <f t="shared" si="557"/>
        <v>1.3293236677858517E-4</v>
      </c>
      <c r="JB192" s="86">
        <f t="shared" si="558"/>
        <v>9.6487422142623334E-5</v>
      </c>
      <c r="JC192" s="86">
        <f t="shared" si="559"/>
        <v>9.6016599093159816E-5</v>
      </c>
      <c r="JD192" s="86">
        <f t="shared" si="560"/>
        <v>5.337866630829231E-5</v>
      </c>
      <c r="JE192" s="86">
        <f t="shared" si="561"/>
        <v>3.2088034263181541E-5</v>
      </c>
      <c r="JF192" s="86">
        <f t="shared" si="562"/>
        <v>9.6080516736051228E-6</v>
      </c>
      <c r="JG192" s="86">
        <f t="shared" si="563"/>
        <v>4.6945177307288255E-6</v>
      </c>
      <c r="JH192" s="86">
        <f t="shared" si="564"/>
        <v>5.9190850915420249E-6</v>
      </c>
      <c r="JI192" s="86">
        <f t="shared" si="565"/>
        <v>4.3352544957508918E-6</v>
      </c>
      <c r="JJ192" s="86">
        <f t="shared" si="566"/>
        <v>1.9132197211149161E-5</v>
      </c>
      <c r="JK192" s="86">
        <f t="shared" si="567"/>
        <v>1.8696326431509073E-4</v>
      </c>
      <c r="JL192" s="86">
        <f t="shared" si="568"/>
        <v>1.0253303058235595E-3</v>
      </c>
      <c r="JM192" s="86">
        <f t="shared" si="569"/>
        <v>1.4602110315482862E-3</v>
      </c>
    </row>
    <row r="193" spans="2:273" x14ac:dyDescent="0.25">
      <c r="B193" s="2">
        <v>166</v>
      </c>
      <c r="C193" s="37">
        <v>85.8</v>
      </c>
      <c r="D193" s="37">
        <v>85.947000000000003</v>
      </c>
      <c r="E193" s="37">
        <v>86.052999999999997</v>
      </c>
      <c r="F193" s="37">
        <v>83.385999999999996</v>
      </c>
      <c r="G193" s="37">
        <v>84.332999999999998</v>
      </c>
      <c r="H193" s="37">
        <v>86.456000000000003</v>
      </c>
      <c r="I193" s="37">
        <v>85.14</v>
      </c>
      <c r="J193" s="37">
        <v>86.632000000000005</v>
      </c>
      <c r="K193" s="37">
        <v>88.491</v>
      </c>
      <c r="L193" s="37">
        <v>85.474000000000004</v>
      </c>
      <c r="M193" s="37">
        <v>87.825000000000003</v>
      </c>
      <c r="N193" s="37">
        <v>87.210999999999999</v>
      </c>
      <c r="O193" s="37">
        <v>88.263000000000005</v>
      </c>
      <c r="P193" s="37">
        <v>88.203000000000003</v>
      </c>
      <c r="Q193" s="37">
        <v>87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87.228832795485403</v>
      </c>
      <c r="AG193" s="4">
        <f t="shared" si="455"/>
        <v>87.874070046520998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0.97416720451460037</v>
      </c>
      <c r="AW193" s="4">
        <f t="shared" si="644"/>
        <v>-0.87407004652099829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87.22883279547851</v>
      </c>
      <c r="BM193" s="2">
        <f t="shared" si="584"/>
        <v>87.874070018899232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88.203000000000003</v>
      </c>
      <c r="DI193" s="2">
        <f t="shared" si="499"/>
        <v>87</v>
      </c>
      <c r="DK193" s="2">
        <f t="shared" si="500"/>
        <v>121.74308866761496</v>
      </c>
      <c r="DL193" s="2">
        <f t="shared" si="645"/>
        <v>127.30546296093667</v>
      </c>
      <c r="DM193" s="2">
        <f t="shared" si="645"/>
        <v>130.08431491557218</v>
      </c>
      <c r="DN193" s="2">
        <f t="shared" si="645"/>
        <v>130.16571247654784</v>
      </c>
      <c r="DO193" s="2">
        <f t="shared" si="645"/>
        <v>128.23062523616733</v>
      </c>
      <c r="DP193" s="2">
        <f t="shared" si="645"/>
        <v>146.14506116642954</v>
      </c>
      <c r="DQ193" s="2">
        <f t="shared" si="645"/>
        <v>129.43246580588686</v>
      </c>
      <c r="DR193" s="2">
        <f t="shared" si="645"/>
        <v>139.36931009957326</v>
      </c>
      <c r="DS193" s="2">
        <f t="shared" si="645"/>
        <v>134.5477165991903</v>
      </c>
      <c r="DT193" s="2">
        <f t="shared" si="645"/>
        <v>142.24383878615458</v>
      </c>
      <c r="DU193" s="2">
        <f t="shared" si="645"/>
        <v>131.68267093409199</v>
      </c>
      <c r="DV193" s="2">
        <f t="shared" si="645"/>
        <v>139.40521727395415</v>
      </c>
      <c r="DW193" s="2">
        <f t="shared" si="645"/>
        <v>128.57334380129114</v>
      </c>
      <c r="DX193" s="2">
        <f t="shared" si="645"/>
        <v>125.86948976912134</v>
      </c>
      <c r="DY193" s="2">
        <f t="shared" si="645"/>
        <v>125.13611185383247</v>
      </c>
      <c r="EA193" s="2">
        <f t="shared" si="440"/>
        <v>84.610807387558708</v>
      </c>
      <c r="EB193" s="2">
        <f t="shared" si="502"/>
        <v>83.260031902985077</v>
      </c>
      <c r="EC193" s="2">
        <f t="shared" si="503"/>
        <v>80.789144938384723</v>
      </c>
      <c r="ED193" s="2">
        <f t="shared" si="504"/>
        <v>82.071136360071762</v>
      </c>
      <c r="EE193" s="2">
        <f t="shared" si="505"/>
        <v>82.697290708889255</v>
      </c>
      <c r="EF193" s="2">
        <f t="shared" si="506"/>
        <v>81.919234624715514</v>
      </c>
      <c r="EG193" s="2">
        <f t="shared" si="507"/>
        <v>84.518863112092703</v>
      </c>
      <c r="EH193" s="2">
        <f t="shared" si="508"/>
        <v>86.801777557993177</v>
      </c>
      <c r="EI193" s="2">
        <f t="shared" si="509"/>
        <v>86.891488770159299</v>
      </c>
      <c r="EJ193" s="2">
        <f t="shared" si="510"/>
        <v>86.325047495781391</v>
      </c>
      <c r="EK193" s="2">
        <f t="shared" si="511"/>
        <v>84.747548851920243</v>
      </c>
      <c r="EL193" s="2">
        <f t="shared" si="512"/>
        <v>85.998101909196123</v>
      </c>
      <c r="EM193" s="2">
        <f t="shared" si="513"/>
        <v>87.735599600682676</v>
      </c>
      <c r="EN193" s="2">
        <f t="shared" si="514"/>
        <v>88.571439375382752</v>
      </c>
      <c r="EO193" s="2">
        <f t="shared" si="515"/>
        <v>91.436046128905474</v>
      </c>
      <c r="EQ193" s="2">
        <f t="shared" si="516"/>
        <v>84.840600462478747</v>
      </c>
      <c r="ER193" s="2">
        <f t="shared" si="646"/>
        <v>83.714400489236809</v>
      </c>
      <c r="ES193" s="2">
        <f t="shared" si="646"/>
        <v>82.690256758019018</v>
      </c>
      <c r="ET193" s="2">
        <f t="shared" si="646"/>
        <v>83.734961989042205</v>
      </c>
      <c r="EU193" s="2">
        <f t="shared" si="646"/>
        <v>83.816118530362743</v>
      </c>
      <c r="EV193" s="2">
        <f t="shared" si="646"/>
        <v>83.084733690198306</v>
      </c>
      <c r="EW193" s="2">
        <f t="shared" si="646"/>
        <v>85.948787768729744</v>
      </c>
      <c r="EX193" s="2">
        <f t="shared" si="646"/>
        <v>87.211618127675081</v>
      </c>
      <c r="EY193" s="2">
        <f t="shared" si="646"/>
        <v>87.526966190639456</v>
      </c>
      <c r="EZ193" s="2">
        <f t="shared" si="646"/>
        <v>85.873794689616759</v>
      </c>
      <c r="FA193" s="2">
        <f t="shared" si="646"/>
        <v>86.327307817206034</v>
      </c>
      <c r="FB193" s="2">
        <f t="shared" si="646"/>
        <v>86.535376048743814</v>
      </c>
      <c r="FC193" s="2">
        <f t="shared" si="646"/>
        <v>87.516348487782523</v>
      </c>
      <c r="FD193" s="2">
        <f t="shared" si="646"/>
        <v>87.105673767867358</v>
      </c>
      <c r="FE193" s="2">
        <f t="shared" si="646"/>
        <v>87.486933027071601</v>
      </c>
      <c r="FG193" s="2">
        <f t="shared" si="518"/>
        <v>0.99999290550005882</v>
      </c>
      <c r="FH193" s="2">
        <f t="shared" si="647"/>
        <v>0.99998966282512125</v>
      </c>
      <c r="FI193" s="2">
        <f t="shared" si="647"/>
        <v>0.99999101763850984</v>
      </c>
      <c r="FJ193" s="2">
        <f t="shared" si="647"/>
        <v>0.99999083371615849</v>
      </c>
      <c r="FK193" s="2">
        <f t="shared" si="647"/>
        <v>0.99999066001791725</v>
      </c>
      <c r="FL193" s="2">
        <f t="shared" si="647"/>
        <v>0.9999895224362042</v>
      </c>
      <c r="FM193" s="2">
        <f t="shared" si="647"/>
        <v>0.99999025865119939</v>
      </c>
      <c r="FN193" s="2">
        <f t="shared" si="647"/>
        <v>0.99999042213604339</v>
      </c>
      <c r="FO193" s="2">
        <f t="shared" si="647"/>
        <v>0.99999061231926734</v>
      </c>
      <c r="FP193" s="2">
        <f t="shared" si="647"/>
        <v>0.99998950398083908</v>
      </c>
      <c r="FQ193" s="2">
        <f t="shared" si="647"/>
        <v>0.99998899079922576</v>
      </c>
      <c r="FR193" s="2">
        <f t="shared" si="647"/>
        <v>0.99999019237540132</v>
      </c>
      <c r="FS193" s="2">
        <f t="shared" si="647"/>
        <v>0.99998927336837884</v>
      </c>
      <c r="FT193" s="2">
        <f t="shared" si="647"/>
        <v>0.9999904412342614</v>
      </c>
      <c r="FU193" s="2">
        <f t="shared" si="647"/>
        <v>0.99998801123061687</v>
      </c>
      <c r="FW193" s="2">
        <f t="shared" si="536"/>
        <v>0.9273068925239758</v>
      </c>
      <c r="FX193" s="2">
        <f t="shared" si="588"/>
        <v>0.91679729156104928</v>
      </c>
      <c r="FY193" s="2">
        <f t="shared" si="589"/>
        <v>0.92818563710614455</v>
      </c>
      <c r="FZ193" s="2">
        <f t="shared" si="590"/>
        <v>0.93167699869410103</v>
      </c>
      <c r="GA193" s="2">
        <f t="shared" si="591"/>
        <v>0.93195629722626749</v>
      </c>
      <c r="GB193" s="2">
        <f t="shared" si="592"/>
        <v>0.92740113895378196</v>
      </c>
      <c r="GC193" s="2">
        <f t="shared" si="593"/>
        <v>0.93565496574790707</v>
      </c>
      <c r="GD193" s="2">
        <f t="shared" si="594"/>
        <v>0.94171143891577369</v>
      </c>
      <c r="GE193" s="2">
        <f t="shared" si="595"/>
        <v>0.9486621379390866</v>
      </c>
      <c r="GF193" s="2">
        <f t="shared" si="596"/>
        <v>0.94598368898414742</v>
      </c>
      <c r="GG193" s="2">
        <f t="shared" si="597"/>
        <v>0.94359675441986002</v>
      </c>
      <c r="GH193" s="2">
        <f t="shared" si="598"/>
        <v>0.9364479254447029</v>
      </c>
      <c r="GI193" s="2">
        <f t="shared" si="599"/>
        <v>0.92163992759366942</v>
      </c>
      <c r="GJ193" s="2">
        <f t="shared" si="600"/>
        <v>0.91621954857223098</v>
      </c>
      <c r="GK193" s="2">
        <f t="shared" si="601"/>
        <v>0.9020709309814724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2.7748485064789737E-53</v>
      </c>
      <c r="HT193" s="86">
        <f t="shared" si="630"/>
        <v>1.527969613272612E-57</v>
      </c>
      <c r="HU193" s="86">
        <f t="shared" si="631"/>
        <v>1.4223383143375505E-70</v>
      </c>
      <c r="HV193" s="86">
        <f t="shared" si="632"/>
        <v>6.272080166628156E-69</v>
      </c>
      <c r="HW193" s="86">
        <f t="shared" si="633"/>
        <v>5.045762024675769E-69</v>
      </c>
      <c r="HX193" s="86">
        <f t="shared" si="634"/>
        <v>3.1024773974049033E-77</v>
      </c>
      <c r="HY193" s="86">
        <f t="shared" si="635"/>
        <v>1.0292746930644842E-75</v>
      </c>
      <c r="HZ193" s="86">
        <f t="shared" si="636"/>
        <v>6.410076101768707E-82</v>
      </c>
      <c r="IA193" s="86">
        <f t="shared" si="637"/>
        <v>6.0503938893418898E-82</v>
      </c>
      <c r="IB193" s="86">
        <f t="shared" si="638"/>
        <v>8.1158263747799336E-84</v>
      </c>
      <c r="IC193" s="86">
        <f t="shared" si="639"/>
        <v>1.7127818739723503E-87</v>
      </c>
      <c r="ID193" s="86">
        <f t="shared" si="640"/>
        <v>3.8924770267527315E-81</v>
      </c>
      <c r="IE193" s="86">
        <f t="shared" si="641"/>
        <v>7.5575967329681229E-70</v>
      </c>
      <c r="IF193" s="86">
        <f t="shared" si="642"/>
        <v>4.2703719191213472E-77</v>
      </c>
      <c r="IG193" s="86">
        <f t="shared" si="643"/>
        <v>4.8767153412792705E-71</v>
      </c>
      <c r="II193" s="86">
        <f t="shared" si="540"/>
        <v>6.0475242098644813E-4</v>
      </c>
      <c r="IJ193" s="86">
        <f t="shared" si="541"/>
        <v>7.4063131493873899E-4</v>
      </c>
      <c r="IK193" s="86">
        <f t="shared" si="542"/>
        <v>7.3824366846613135E-5</v>
      </c>
      <c r="IL193" s="86">
        <f t="shared" si="543"/>
        <v>5.3056679268810533E-5</v>
      </c>
      <c r="IM193" s="86">
        <f t="shared" si="544"/>
        <v>5.2835451489106889E-5</v>
      </c>
      <c r="IN193" s="86">
        <f t="shared" si="545"/>
        <v>2.7665580837746566E-5</v>
      </c>
      <c r="IO193" s="86">
        <f t="shared" si="546"/>
        <v>1.6602429140282661E-5</v>
      </c>
      <c r="IP193" s="86">
        <f t="shared" si="547"/>
        <v>4.7093311528966016E-6</v>
      </c>
      <c r="IQ193" s="86">
        <f t="shared" si="548"/>
        <v>2.275501191474373E-6</v>
      </c>
      <c r="IR193" s="86">
        <f t="shared" si="549"/>
        <v>2.871365342459731E-6</v>
      </c>
      <c r="IS193" s="86">
        <f t="shared" si="550"/>
        <v>2.0349907292309466E-6</v>
      </c>
      <c r="IT193" s="86">
        <f t="shared" si="551"/>
        <v>9.5851896799391398E-6</v>
      </c>
      <c r="IU193" s="86">
        <f t="shared" si="552"/>
        <v>1.040141302522097E-4</v>
      </c>
      <c r="IV193" s="86">
        <f t="shared" si="553"/>
        <v>6.3788555877532683E-4</v>
      </c>
      <c r="IW193" s="86">
        <f t="shared" si="554"/>
        <v>8.9953783485039992E-4</v>
      </c>
      <c r="IY193" s="86">
        <f t="shared" si="555"/>
        <v>6.0475242098644813E-4</v>
      </c>
      <c r="IZ193" s="86">
        <f t="shared" si="556"/>
        <v>7.4063131493873899E-4</v>
      </c>
      <c r="JA193" s="86">
        <f t="shared" si="557"/>
        <v>7.3824366846613135E-5</v>
      </c>
      <c r="JB193" s="86">
        <f t="shared" si="558"/>
        <v>5.3056679268810533E-5</v>
      </c>
      <c r="JC193" s="86">
        <f t="shared" si="559"/>
        <v>5.2835451489106889E-5</v>
      </c>
      <c r="JD193" s="86">
        <f t="shared" si="560"/>
        <v>2.7665580837746566E-5</v>
      </c>
      <c r="JE193" s="86">
        <f t="shared" si="561"/>
        <v>1.6602429140282661E-5</v>
      </c>
      <c r="JF193" s="86">
        <f t="shared" si="562"/>
        <v>4.7093311528966016E-6</v>
      </c>
      <c r="JG193" s="86">
        <f t="shared" si="563"/>
        <v>2.275501191474373E-6</v>
      </c>
      <c r="JH193" s="86">
        <f t="shared" si="564"/>
        <v>2.871365342459731E-6</v>
      </c>
      <c r="JI193" s="86">
        <f t="shared" si="565"/>
        <v>2.0349907292309466E-6</v>
      </c>
      <c r="JJ193" s="86">
        <f t="shared" si="566"/>
        <v>9.5851896799391398E-6</v>
      </c>
      <c r="JK193" s="86">
        <f t="shared" si="567"/>
        <v>1.040141302522097E-4</v>
      </c>
      <c r="JL193" s="86">
        <f t="shared" si="568"/>
        <v>6.3788555877532683E-4</v>
      </c>
      <c r="JM193" s="86">
        <f t="shared" si="569"/>
        <v>8.9953783485039992E-4</v>
      </c>
    </row>
    <row r="194" spans="2:273" x14ac:dyDescent="0.25">
      <c r="B194" s="2">
        <v>167</v>
      </c>
      <c r="C194" s="37">
        <v>84.1</v>
      </c>
      <c r="D194" s="37">
        <v>83.210999999999999</v>
      </c>
      <c r="E194" s="37">
        <v>83.281000000000006</v>
      </c>
      <c r="F194" s="37">
        <v>82.632000000000005</v>
      </c>
      <c r="G194" s="37">
        <v>84.245999999999995</v>
      </c>
      <c r="H194" s="37">
        <v>83.754000000000005</v>
      </c>
      <c r="I194" s="37">
        <v>84.667000000000002</v>
      </c>
      <c r="J194" s="37">
        <v>87.841999999999999</v>
      </c>
      <c r="K194" s="37">
        <v>88.981999999999999</v>
      </c>
      <c r="L194" s="37">
        <v>87.86</v>
      </c>
      <c r="M194" s="37">
        <v>87.561000000000007</v>
      </c>
      <c r="N194" s="37">
        <v>88.052999999999997</v>
      </c>
      <c r="O194" s="37">
        <v>86.614000000000004</v>
      </c>
      <c r="P194" s="37">
        <v>85.542000000000002</v>
      </c>
      <c r="Q194" s="37">
        <v>88.61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87.085981232201632</v>
      </c>
      <c r="AG194" s="4">
        <f t="shared" si="455"/>
        <v>87.710967070268211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-1.5439812322016309</v>
      </c>
      <c r="AW194" s="4">
        <f t="shared" si="644"/>
        <v>0.8990329297317885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87.085981232200865</v>
      </c>
      <c r="BM194" s="2">
        <f t="shared" si="584"/>
        <v>87.710967065273451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85.542000000000002</v>
      </c>
      <c r="DI194" s="2">
        <f t="shared" si="499"/>
        <v>88.61</v>
      </c>
      <c r="DK194" s="2">
        <f t="shared" si="500"/>
        <v>121.84155073494544</v>
      </c>
      <c r="DL194" s="2">
        <f t="shared" si="645"/>
        <v>127.44298829193568</v>
      </c>
      <c r="DM194" s="2">
        <f t="shared" si="645"/>
        <v>130.24221604127575</v>
      </c>
      <c r="DN194" s="2">
        <f t="shared" si="645"/>
        <v>130.32757945590993</v>
      </c>
      <c r="DO194" s="2">
        <f t="shared" si="645"/>
        <v>128.37161248313089</v>
      </c>
      <c r="DP194" s="2">
        <f t="shared" si="645"/>
        <v>146.40971005215738</v>
      </c>
      <c r="DQ194" s="2">
        <f t="shared" si="645"/>
        <v>129.58063694058433</v>
      </c>
      <c r="DR194" s="2">
        <f t="shared" si="645"/>
        <v>139.57400711237554</v>
      </c>
      <c r="DS194" s="2">
        <f t="shared" si="645"/>
        <v>134.72225101214576</v>
      </c>
      <c r="DT194" s="2">
        <f t="shared" si="645"/>
        <v>142.48057041251778</v>
      </c>
      <c r="DU194" s="2">
        <f t="shared" si="645"/>
        <v>131.85690469416787</v>
      </c>
      <c r="DV194" s="2">
        <f t="shared" si="645"/>
        <v>139.63102213225375</v>
      </c>
      <c r="DW194" s="2">
        <f t="shared" si="645"/>
        <v>128.73204562862458</v>
      </c>
      <c r="DX194" s="2">
        <f t="shared" si="645"/>
        <v>126.0201084363716</v>
      </c>
      <c r="DY194" s="2">
        <f t="shared" si="645"/>
        <v>125.28621178698755</v>
      </c>
      <c r="EA194" s="2">
        <f t="shared" si="440"/>
        <v>84.485831884057973</v>
      </c>
      <c r="EB194" s="2">
        <f t="shared" si="502"/>
        <v>83.111421801705774</v>
      </c>
      <c r="EC194" s="2">
        <f t="shared" si="503"/>
        <v>80.613336152479718</v>
      </c>
      <c r="ED194" s="2">
        <f t="shared" si="504"/>
        <v>81.91232919333811</v>
      </c>
      <c r="EE194" s="2">
        <f t="shared" si="505"/>
        <v>82.545816562181869</v>
      </c>
      <c r="EF194" s="2">
        <f t="shared" si="506"/>
        <v>81.744365155190962</v>
      </c>
      <c r="EG194" s="2">
        <f t="shared" si="507"/>
        <v>84.375206601351579</v>
      </c>
      <c r="EH194" s="2">
        <f t="shared" si="508"/>
        <v>86.654477881675959</v>
      </c>
      <c r="EI194" s="2">
        <f t="shared" si="509"/>
        <v>86.757385376471746</v>
      </c>
      <c r="EJ194" s="2">
        <f t="shared" si="510"/>
        <v>86.200030780376181</v>
      </c>
      <c r="EK194" s="2">
        <f t="shared" si="511"/>
        <v>84.599400334838194</v>
      </c>
      <c r="EL194" s="2">
        <f t="shared" si="512"/>
        <v>85.867304879449421</v>
      </c>
      <c r="EM194" s="2">
        <f t="shared" si="513"/>
        <v>87.626295453988675</v>
      </c>
      <c r="EN194" s="2">
        <f t="shared" si="514"/>
        <v>88.458354562155563</v>
      </c>
      <c r="EO194" s="2">
        <f t="shared" si="515"/>
        <v>91.357310489945633</v>
      </c>
      <c r="EQ194" s="2">
        <f t="shared" si="516"/>
        <v>84.719069175709237</v>
      </c>
      <c r="ER194" s="2">
        <f t="shared" si="646"/>
        <v>83.572719240984085</v>
      </c>
      <c r="ES194" s="2">
        <f t="shared" si="646"/>
        <v>82.543074688486612</v>
      </c>
      <c r="ET194" s="2">
        <f t="shared" si="646"/>
        <v>83.601066383434073</v>
      </c>
      <c r="EU194" s="2">
        <f t="shared" si="646"/>
        <v>83.68117279212197</v>
      </c>
      <c r="EV194" s="2">
        <f t="shared" si="646"/>
        <v>82.926767332558001</v>
      </c>
      <c r="EW194" s="2">
        <f t="shared" si="646"/>
        <v>85.826202043311312</v>
      </c>
      <c r="EX194" s="2">
        <f t="shared" si="646"/>
        <v>87.070293799401199</v>
      </c>
      <c r="EY194" s="2">
        <f t="shared" si="646"/>
        <v>87.402217556797908</v>
      </c>
      <c r="EZ194" s="2">
        <f t="shared" si="646"/>
        <v>85.742146246995532</v>
      </c>
      <c r="FA194" s="2">
        <f t="shared" si="646"/>
        <v>86.202250452398957</v>
      </c>
      <c r="FB194" s="2">
        <f t="shared" si="646"/>
        <v>86.412602592541589</v>
      </c>
      <c r="FC194" s="2">
        <f t="shared" si="646"/>
        <v>87.4036735441166</v>
      </c>
      <c r="FD194" s="2">
        <f t="shared" si="646"/>
        <v>86.971176573279976</v>
      </c>
      <c r="FE194" s="2">
        <f t="shared" si="646"/>
        <v>87.349541650297709</v>
      </c>
      <c r="FG194" s="2">
        <f t="shared" si="518"/>
        <v>0.99999352973511491</v>
      </c>
      <c r="FH194" s="2">
        <f t="shared" si="647"/>
        <v>0.99999057237588729</v>
      </c>
      <c r="FI194" s="2">
        <f t="shared" si="647"/>
        <v>0.99999180798248333</v>
      </c>
      <c r="FJ194" s="2">
        <f t="shared" si="647"/>
        <v>0.99999164024303755</v>
      </c>
      <c r="FK194" s="2">
        <f t="shared" si="647"/>
        <v>0.99999148182810083</v>
      </c>
      <c r="FL194" s="2">
        <f t="shared" si="647"/>
        <v>0.99999044433943873</v>
      </c>
      <c r="FM194" s="2">
        <f t="shared" si="647"/>
        <v>0.99999111577668887</v>
      </c>
      <c r="FN194" s="2">
        <f t="shared" si="647"/>
        <v>0.99999126487689216</v>
      </c>
      <c r="FO194" s="2">
        <f t="shared" si="647"/>
        <v>0.9999914383263433</v>
      </c>
      <c r="FP194" s="2">
        <f t="shared" si="647"/>
        <v>0.99999042750791467</v>
      </c>
      <c r="FQ194" s="2">
        <f t="shared" si="647"/>
        <v>0.99998995947983504</v>
      </c>
      <c r="FR194" s="2">
        <f t="shared" si="647"/>
        <v>0.99999105533233867</v>
      </c>
      <c r="FS194" s="2">
        <f t="shared" si="647"/>
        <v>0.99999021718645842</v>
      </c>
      <c r="FT194" s="2">
        <f t="shared" si="647"/>
        <v>0.99999128229470335</v>
      </c>
      <c r="FU194" s="2">
        <f t="shared" si="647"/>
        <v>0.99998906610083804</v>
      </c>
      <c r="FW194" s="2">
        <f t="shared" si="536"/>
        <v>0.93327631966349078</v>
      </c>
      <c r="FX194" s="2">
        <f t="shared" si="588"/>
        <v>0.92355860544602253</v>
      </c>
      <c r="FY194" s="2">
        <f t="shared" si="589"/>
        <v>0.93408803244241756</v>
      </c>
      <c r="FZ194" s="2">
        <f t="shared" si="590"/>
        <v>0.93731182073641162</v>
      </c>
      <c r="GA194" s="2">
        <f t="shared" si="591"/>
        <v>0.93756962812317191</v>
      </c>
      <c r="GB194" s="2">
        <f t="shared" si="592"/>
        <v>0.93336338289848064</v>
      </c>
      <c r="GC194" s="2">
        <f t="shared" si="593"/>
        <v>0.94098249392203326</v>
      </c>
      <c r="GD194" s="2">
        <f t="shared" si="594"/>
        <v>0.94656615100975794</v>
      </c>
      <c r="GE194" s="2">
        <f t="shared" si="595"/>
        <v>0.95296685637208389</v>
      </c>
      <c r="GF194" s="2">
        <f t="shared" si="596"/>
        <v>0.95050127886132318</v>
      </c>
      <c r="GG194" s="2">
        <f t="shared" si="597"/>
        <v>0.94830306326062475</v>
      </c>
      <c r="GH194" s="2">
        <f t="shared" si="598"/>
        <v>0.94171388940755141</v>
      </c>
      <c r="GI194" s="2">
        <f t="shared" si="599"/>
        <v>0.9280386024866345</v>
      </c>
      <c r="GJ194" s="2">
        <f t="shared" si="600"/>
        <v>0.92302386972071016</v>
      </c>
      <c r="GK194" s="2">
        <f t="shared" si="601"/>
        <v>0.90991136109985782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3.2110006129042708E-55</v>
      </c>
      <c r="HT194" s="86">
        <f t="shared" si="630"/>
        <v>1.2054601299473576E-59</v>
      </c>
      <c r="HU194" s="86">
        <f t="shared" si="631"/>
        <v>3.8189406364127028E-73</v>
      </c>
      <c r="HV194" s="86">
        <f t="shared" si="632"/>
        <v>1.8193604874762203E-71</v>
      </c>
      <c r="HW194" s="86">
        <f t="shared" si="633"/>
        <v>1.4701427142743822E-71</v>
      </c>
      <c r="HX194" s="86">
        <f t="shared" si="634"/>
        <v>4.2767982205893383E-80</v>
      </c>
      <c r="HY194" s="86">
        <f t="shared" si="635"/>
        <v>1.7563325379920597E-78</v>
      </c>
      <c r="HZ194" s="86">
        <f t="shared" si="636"/>
        <v>7.2548850687212361E-85</v>
      </c>
      <c r="IA194" s="86">
        <f t="shared" si="637"/>
        <v>7.5703957355840049E-85</v>
      </c>
      <c r="IB194" s="86">
        <f t="shared" si="638"/>
        <v>8.8745846604534141E-87</v>
      </c>
      <c r="IC194" s="86">
        <f t="shared" si="639"/>
        <v>1.2931565992613272E-90</v>
      </c>
      <c r="ID194" s="86">
        <f t="shared" si="640"/>
        <v>4.5493316391590931E-84</v>
      </c>
      <c r="IE194" s="86">
        <f t="shared" si="641"/>
        <v>1.8958031399051453E-72</v>
      </c>
      <c r="IF194" s="86">
        <f t="shared" si="642"/>
        <v>4.9965320331607133E-80</v>
      </c>
      <c r="IG194" s="86">
        <f t="shared" si="643"/>
        <v>7.7565294061465079E-74</v>
      </c>
      <c r="II194" s="86">
        <f t="shared" si="540"/>
        <v>3.8008939691619822E-4</v>
      </c>
      <c r="IJ194" s="86">
        <f t="shared" si="541"/>
        <v>4.5903975774242139E-4</v>
      </c>
      <c r="IK194" s="86">
        <f t="shared" si="542"/>
        <v>4.0211445208748182E-5</v>
      </c>
      <c r="IL194" s="86">
        <f t="shared" si="543"/>
        <v>2.8615305045259763E-5</v>
      </c>
      <c r="IM194" s="86">
        <f t="shared" si="544"/>
        <v>2.8517897174897679E-5</v>
      </c>
      <c r="IN194" s="86">
        <f t="shared" si="545"/>
        <v>1.4027147458082542E-5</v>
      </c>
      <c r="IO194" s="86">
        <f t="shared" si="546"/>
        <v>8.4113111513870057E-6</v>
      </c>
      <c r="IP194" s="86">
        <f t="shared" si="547"/>
        <v>2.2578155605370599E-6</v>
      </c>
      <c r="IQ194" s="86">
        <f t="shared" si="548"/>
        <v>1.079523149807701E-6</v>
      </c>
      <c r="IR194" s="86">
        <f t="shared" si="549"/>
        <v>1.3628160330889043E-6</v>
      </c>
      <c r="IS194" s="86">
        <f t="shared" si="550"/>
        <v>9.3327514603552909E-7</v>
      </c>
      <c r="IT194" s="86">
        <f t="shared" si="551"/>
        <v>4.6974349099299554E-6</v>
      </c>
      <c r="IU194" s="86">
        <f t="shared" si="552"/>
        <v>5.672063422616168E-5</v>
      </c>
      <c r="IV194" s="86">
        <f t="shared" si="553"/>
        <v>3.9044154722879147E-4</v>
      </c>
      <c r="IW194" s="86">
        <f t="shared" si="554"/>
        <v>5.4436700801019638E-4</v>
      </c>
      <c r="IY194" s="86">
        <f t="shared" si="555"/>
        <v>3.8008939691619822E-4</v>
      </c>
      <c r="IZ194" s="86">
        <f t="shared" si="556"/>
        <v>4.5903975774242139E-4</v>
      </c>
      <c r="JA194" s="86">
        <f t="shared" si="557"/>
        <v>4.0211445208748182E-5</v>
      </c>
      <c r="JB194" s="86">
        <f t="shared" si="558"/>
        <v>2.8615305045259763E-5</v>
      </c>
      <c r="JC194" s="86">
        <f t="shared" si="559"/>
        <v>2.8517897174897679E-5</v>
      </c>
      <c r="JD194" s="86">
        <f t="shared" si="560"/>
        <v>1.4027147458082542E-5</v>
      </c>
      <c r="JE194" s="86">
        <f t="shared" si="561"/>
        <v>8.4113111513870057E-6</v>
      </c>
      <c r="JF194" s="86">
        <f t="shared" si="562"/>
        <v>2.2578155605370599E-6</v>
      </c>
      <c r="JG194" s="86">
        <f t="shared" si="563"/>
        <v>1.079523149807701E-6</v>
      </c>
      <c r="JH194" s="86">
        <f t="shared" si="564"/>
        <v>1.3628160330889043E-6</v>
      </c>
      <c r="JI194" s="86">
        <f t="shared" si="565"/>
        <v>9.3327514603552909E-7</v>
      </c>
      <c r="JJ194" s="86">
        <f t="shared" si="566"/>
        <v>4.6974349099299554E-6</v>
      </c>
      <c r="JK194" s="86">
        <f t="shared" si="567"/>
        <v>5.672063422616168E-5</v>
      </c>
      <c r="JL194" s="86">
        <f t="shared" si="568"/>
        <v>3.9044154722879147E-4</v>
      </c>
      <c r="JM194" s="86">
        <f t="shared" si="569"/>
        <v>5.4436700801019638E-4</v>
      </c>
    </row>
    <row r="195" spans="2:273" x14ac:dyDescent="0.25">
      <c r="B195" s="2">
        <v>168</v>
      </c>
      <c r="C195" s="37">
        <v>82.95</v>
      </c>
      <c r="D195" s="37">
        <v>86.421000000000006</v>
      </c>
      <c r="E195" s="37">
        <v>84.93</v>
      </c>
      <c r="F195" s="37">
        <v>84.701999999999998</v>
      </c>
      <c r="G195" s="37">
        <v>84.825000000000003</v>
      </c>
      <c r="H195" s="37">
        <v>83.876999999999995</v>
      </c>
      <c r="I195" s="37">
        <v>87.210999999999999</v>
      </c>
      <c r="J195" s="37">
        <v>86.332999999999998</v>
      </c>
      <c r="K195" s="37">
        <v>88.474000000000004</v>
      </c>
      <c r="L195" s="37">
        <v>85.491</v>
      </c>
      <c r="M195" s="37">
        <v>87.876999999999995</v>
      </c>
      <c r="N195" s="37">
        <v>86.894999999999996</v>
      </c>
      <c r="O195" s="37">
        <v>86.385999999999996</v>
      </c>
      <c r="P195" s="37">
        <v>86.406999999999996</v>
      </c>
      <c r="Q195" s="37">
        <v>86.153000000000006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86.943609994796859</v>
      </c>
      <c r="AG195" s="4">
        <f t="shared" si="455"/>
        <v>87.549265265682351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-0.53660999479686211</v>
      </c>
      <c r="AW195" s="4">
        <f t="shared" si="644"/>
        <v>-1.3962652656823451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86.943609994796773</v>
      </c>
      <c r="BM195" s="2">
        <f t="shared" si="584"/>
        <v>87.549265264837658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86.406999999999996</v>
      </c>
      <c r="DI195" s="2">
        <f t="shared" si="499"/>
        <v>86.153000000000006</v>
      </c>
      <c r="DK195" s="2">
        <f t="shared" si="500"/>
        <v>121.94001280227593</v>
      </c>
      <c r="DL195" s="2">
        <f t="shared" si="645"/>
        <v>127.58051362293469</v>
      </c>
      <c r="DM195" s="2">
        <f t="shared" si="645"/>
        <v>130.4001171669793</v>
      </c>
      <c r="DN195" s="2">
        <f t="shared" si="645"/>
        <v>130.48944643527204</v>
      </c>
      <c r="DO195" s="2">
        <f t="shared" si="645"/>
        <v>128.51259973009445</v>
      </c>
      <c r="DP195" s="2">
        <f t="shared" si="645"/>
        <v>146.67435893788522</v>
      </c>
      <c r="DQ195" s="2">
        <f t="shared" si="645"/>
        <v>129.72880807528176</v>
      </c>
      <c r="DR195" s="2">
        <f t="shared" si="645"/>
        <v>139.77870412517782</v>
      </c>
      <c r="DS195" s="2">
        <f t="shared" si="645"/>
        <v>134.89678542510123</v>
      </c>
      <c r="DT195" s="2">
        <f t="shared" si="645"/>
        <v>142.71730203888097</v>
      </c>
      <c r="DU195" s="2">
        <f t="shared" si="645"/>
        <v>132.03113845424372</v>
      </c>
      <c r="DV195" s="2">
        <f t="shared" si="645"/>
        <v>139.85682699055334</v>
      </c>
      <c r="DW195" s="2">
        <f t="shared" si="645"/>
        <v>128.89074745595798</v>
      </c>
      <c r="DX195" s="2">
        <f t="shared" si="645"/>
        <v>126.17072710362184</v>
      </c>
      <c r="DY195" s="2">
        <f t="shared" si="645"/>
        <v>125.43631172014264</v>
      </c>
      <c r="EA195" s="2">
        <f t="shared" si="440"/>
        <v>84.360856380557237</v>
      </c>
      <c r="EB195" s="2">
        <f t="shared" si="502"/>
        <v>82.962811700426442</v>
      </c>
      <c r="EC195" s="2">
        <f t="shared" si="503"/>
        <v>80.437527366574699</v>
      </c>
      <c r="ED195" s="2">
        <f t="shared" si="504"/>
        <v>81.753522026604458</v>
      </c>
      <c r="EE195" s="2">
        <f t="shared" si="505"/>
        <v>82.394342415474469</v>
      </c>
      <c r="EF195" s="2">
        <f t="shared" si="506"/>
        <v>81.569495685666411</v>
      </c>
      <c r="EG195" s="2">
        <f t="shared" si="507"/>
        <v>84.231550090610455</v>
      </c>
      <c r="EH195" s="2">
        <f t="shared" si="508"/>
        <v>86.507178205358755</v>
      </c>
      <c r="EI195" s="2">
        <f t="shared" si="509"/>
        <v>86.623281982784206</v>
      </c>
      <c r="EJ195" s="2">
        <f t="shared" si="510"/>
        <v>86.075014064970986</v>
      </c>
      <c r="EK195" s="2">
        <f t="shared" si="511"/>
        <v>84.451251817756145</v>
      </c>
      <c r="EL195" s="2">
        <f t="shared" si="512"/>
        <v>85.736507849702718</v>
      </c>
      <c r="EM195" s="2">
        <f t="shared" si="513"/>
        <v>87.516991307294688</v>
      </c>
      <c r="EN195" s="2">
        <f t="shared" si="514"/>
        <v>88.345269748928374</v>
      </c>
      <c r="EO195" s="2">
        <f t="shared" si="515"/>
        <v>91.278574850985791</v>
      </c>
      <c r="EQ195" s="2">
        <f t="shared" si="516"/>
        <v>84.597537888939726</v>
      </c>
      <c r="ER195" s="2">
        <f t="shared" si="646"/>
        <v>83.431037992731362</v>
      </c>
      <c r="ES195" s="2">
        <f t="shared" si="646"/>
        <v>82.395892618954207</v>
      </c>
      <c r="ET195" s="2">
        <f t="shared" si="646"/>
        <v>83.467170777825942</v>
      </c>
      <c r="EU195" s="2">
        <f t="shared" si="646"/>
        <v>83.546227053881182</v>
      </c>
      <c r="EV195" s="2">
        <f t="shared" si="646"/>
        <v>82.76880097491771</v>
      </c>
      <c r="EW195" s="2">
        <f t="shared" si="646"/>
        <v>85.703616317892894</v>
      </c>
      <c r="EX195" s="2">
        <f t="shared" si="646"/>
        <v>86.928969471127331</v>
      </c>
      <c r="EY195" s="2">
        <f t="shared" si="646"/>
        <v>87.277468922956359</v>
      </c>
      <c r="EZ195" s="2">
        <f t="shared" si="646"/>
        <v>85.610497804374319</v>
      </c>
      <c r="FA195" s="2">
        <f t="shared" si="646"/>
        <v>86.077193087591866</v>
      </c>
      <c r="FB195" s="2">
        <f t="shared" si="646"/>
        <v>86.289829136339364</v>
      </c>
      <c r="FC195" s="2">
        <f t="shared" si="646"/>
        <v>87.290998600450649</v>
      </c>
      <c r="FD195" s="2">
        <f t="shared" si="646"/>
        <v>86.836679378692594</v>
      </c>
      <c r="FE195" s="2">
        <f t="shared" si="646"/>
        <v>87.212150273523804</v>
      </c>
      <c r="FG195" s="2">
        <f t="shared" si="518"/>
        <v>0.99999409904493175</v>
      </c>
      <c r="FH195" s="2">
        <f t="shared" si="647"/>
        <v>0.99999140189748748</v>
      </c>
      <c r="FI195" s="2">
        <f t="shared" si="647"/>
        <v>0.99999252878584333</v>
      </c>
      <c r="FJ195" s="2">
        <f t="shared" si="647"/>
        <v>0.99999237580542766</v>
      </c>
      <c r="FK195" s="2">
        <f t="shared" si="647"/>
        <v>0.99999223132907378</v>
      </c>
      <c r="FL195" s="2">
        <f t="shared" si="647"/>
        <v>0.99999128512666347</v>
      </c>
      <c r="FM195" s="2">
        <f t="shared" si="647"/>
        <v>0.99999189748570716</v>
      </c>
      <c r="FN195" s="2">
        <f t="shared" si="647"/>
        <v>0.99999203346691945</v>
      </c>
      <c r="FO195" s="2">
        <f t="shared" si="647"/>
        <v>0.9999921916549398</v>
      </c>
      <c r="FP195" s="2">
        <f t="shared" si="647"/>
        <v>0.9999912697761052</v>
      </c>
      <c r="FQ195" s="2">
        <f t="shared" si="647"/>
        <v>0.99999084292868701</v>
      </c>
      <c r="FR195" s="2">
        <f t="shared" si="647"/>
        <v>0.99999184235971816</v>
      </c>
      <c r="FS195" s="2">
        <f t="shared" si="647"/>
        <v>0.99999107796033082</v>
      </c>
      <c r="FT195" s="2">
        <f t="shared" si="647"/>
        <v>0.99999204935217645</v>
      </c>
      <c r="FU195" s="2">
        <f t="shared" si="647"/>
        <v>0.99999002815585436</v>
      </c>
      <c r="FW195" s="2">
        <f t="shared" si="536"/>
        <v>0.93878790650049826</v>
      </c>
      <c r="FX195" s="2">
        <f t="shared" si="588"/>
        <v>0.9298125377272235</v>
      </c>
      <c r="FY195" s="2">
        <f t="shared" si="589"/>
        <v>0.93953691313188825</v>
      </c>
      <c r="FZ195" s="2">
        <f t="shared" si="590"/>
        <v>0.94251059634443501</v>
      </c>
      <c r="GA195" s="2">
        <f t="shared" si="591"/>
        <v>0.94274832949474652</v>
      </c>
      <c r="GB195" s="2">
        <f t="shared" si="592"/>
        <v>0.93886824910998823</v>
      </c>
      <c r="GC195" s="2">
        <f t="shared" si="593"/>
        <v>0.94589442988555916</v>
      </c>
      <c r="GD195" s="2">
        <f t="shared" si="594"/>
        <v>0.95103754869470847</v>
      </c>
      <c r="GE195" s="2">
        <f t="shared" si="595"/>
        <v>0.95692700964487121</v>
      </c>
      <c r="GF195" s="2">
        <f t="shared" si="596"/>
        <v>0.95465915449381256</v>
      </c>
      <c r="GG195" s="2">
        <f t="shared" si="597"/>
        <v>0.95263638714756849</v>
      </c>
      <c r="GH195" s="2">
        <f t="shared" si="598"/>
        <v>0.94656840898618777</v>
      </c>
      <c r="GI195" s="2">
        <f t="shared" si="599"/>
        <v>0.93395222261893818</v>
      </c>
      <c r="GJ195" s="2">
        <f t="shared" si="600"/>
        <v>0.92931820239757024</v>
      </c>
      <c r="GK195" s="2">
        <f t="shared" si="601"/>
        <v>0.91718169874538225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3.4243248825230395E-57</v>
      </c>
      <c r="HT195" s="86">
        <f t="shared" si="630"/>
        <v>8.7002489680083984E-62</v>
      </c>
      <c r="HU195" s="86">
        <f t="shared" si="631"/>
        <v>9.2033522969359166E-76</v>
      </c>
      <c r="HV195" s="86">
        <f t="shared" si="632"/>
        <v>4.7381138836054687E-74</v>
      </c>
      <c r="HW195" s="86">
        <f t="shared" si="633"/>
        <v>3.8468580102887724E-74</v>
      </c>
      <c r="HX195" s="86">
        <f t="shared" si="634"/>
        <v>5.2183406890861594E-83</v>
      </c>
      <c r="HY195" s="86">
        <f t="shared" si="635"/>
        <v>2.6670963794667555E-81</v>
      </c>
      <c r="HZ195" s="86">
        <f t="shared" si="636"/>
        <v>7.2680246179627753E-88</v>
      </c>
      <c r="IA195" s="86">
        <f t="shared" si="637"/>
        <v>8.4145246211805035E-88</v>
      </c>
      <c r="IB195" s="86">
        <f t="shared" si="638"/>
        <v>8.6031216781086577E-90</v>
      </c>
      <c r="IC195" s="86">
        <f t="shared" si="639"/>
        <v>8.5890069667520301E-94</v>
      </c>
      <c r="ID195" s="86">
        <f t="shared" si="640"/>
        <v>4.7062868929880128E-87</v>
      </c>
      <c r="IE195" s="86">
        <f t="shared" si="641"/>
        <v>4.2529793220120579E-75</v>
      </c>
      <c r="IF195" s="86">
        <f t="shared" si="642"/>
        <v>5.1419675268471627E-83</v>
      </c>
      <c r="IG195" s="86">
        <f t="shared" si="643"/>
        <v>1.0865544032890381E-76</v>
      </c>
      <c r="II195" s="86">
        <f t="shared" si="540"/>
        <v>2.3544089737774116E-4</v>
      </c>
      <c r="IJ195" s="86">
        <f t="shared" si="541"/>
        <v>2.8004564013390837E-4</v>
      </c>
      <c r="IK195" s="86">
        <f t="shared" si="542"/>
        <v>2.1481196805365173E-5</v>
      </c>
      <c r="IL195" s="86">
        <f t="shared" si="543"/>
        <v>1.5136466418919743E-5</v>
      </c>
      <c r="IM195" s="86">
        <f t="shared" si="544"/>
        <v>1.5097377004477258E-5</v>
      </c>
      <c r="IN195" s="86">
        <f t="shared" si="545"/>
        <v>6.9571751753031094E-6</v>
      </c>
      <c r="IO195" s="86">
        <f t="shared" si="546"/>
        <v>4.1725215494965371E-6</v>
      </c>
      <c r="IP195" s="86">
        <f t="shared" si="547"/>
        <v>1.0587750189273551E-6</v>
      </c>
      <c r="IQ195" s="86">
        <f t="shared" si="548"/>
        <v>5.012316210272644E-7</v>
      </c>
      <c r="IR195" s="86">
        <f t="shared" si="549"/>
        <v>6.3282390398070279E-7</v>
      </c>
      <c r="IS195" s="86">
        <f t="shared" si="550"/>
        <v>4.1815497329025602E-7</v>
      </c>
      <c r="IT195" s="86">
        <f t="shared" si="551"/>
        <v>2.2517707868546599E-6</v>
      </c>
      <c r="IU195" s="86">
        <f t="shared" si="552"/>
        <v>3.0316441420281227E-5</v>
      </c>
      <c r="IV195" s="86">
        <f t="shared" si="553"/>
        <v>2.3511486117366878E-4</v>
      </c>
      <c r="IW195" s="86">
        <f t="shared" si="554"/>
        <v>3.2359686359193575E-4</v>
      </c>
      <c r="IY195" s="86">
        <f t="shared" si="555"/>
        <v>2.3544089737774116E-4</v>
      </c>
      <c r="IZ195" s="86">
        <f t="shared" si="556"/>
        <v>2.8004564013390837E-4</v>
      </c>
      <c r="JA195" s="86">
        <f t="shared" si="557"/>
        <v>2.1481196805365173E-5</v>
      </c>
      <c r="JB195" s="86">
        <f t="shared" si="558"/>
        <v>1.5136466418919743E-5</v>
      </c>
      <c r="JC195" s="86">
        <f t="shared" si="559"/>
        <v>1.5097377004477258E-5</v>
      </c>
      <c r="JD195" s="86">
        <f t="shared" si="560"/>
        <v>6.9571751753031094E-6</v>
      </c>
      <c r="JE195" s="86">
        <f t="shared" si="561"/>
        <v>4.1725215494965371E-6</v>
      </c>
      <c r="JF195" s="86">
        <f t="shared" si="562"/>
        <v>1.0587750189273551E-6</v>
      </c>
      <c r="JG195" s="86">
        <f t="shared" si="563"/>
        <v>5.012316210272644E-7</v>
      </c>
      <c r="JH195" s="86">
        <f t="shared" si="564"/>
        <v>6.3282390398070279E-7</v>
      </c>
      <c r="JI195" s="86">
        <f t="shared" si="565"/>
        <v>4.1815497329025602E-7</v>
      </c>
      <c r="JJ195" s="86">
        <f t="shared" si="566"/>
        <v>2.2517707868546599E-6</v>
      </c>
      <c r="JK195" s="86">
        <f t="shared" si="567"/>
        <v>3.0316441420281227E-5</v>
      </c>
      <c r="JL195" s="86">
        <f t="shared" si="568"/>
        <v>2.3511486117366878E-4</v>
      </c>
      <c r="JM195" s="86">
        <f t="shared" si="569"/>
        <v>3.2359686359193575E-4</v>
      </c>
    </row>
    <row r="196" spans="2:273" x14ac:dyDescent="0.25">
      <c r="B196" s="2">
        <v>169</v>
      </c>
      <c r="C196" s="37">
        <v>84.75</v>
      </c>
      <c r="D196" s="37">
        <v>85.86</v>
      </c>
      <c r="E196" s="37">
        <v>83.86</v>
      </c>
      <c r="F196" s="37">
        <v>84.965000000000003</v>
      </c>
      <c r="G196" s="37">
        <v>84.683999999999997</v>
      </c>
      <c r="H196" s="37">
        <v>87.087999999999994</v>
      </c>
      <c r="I196" s="37">
        <v>85.596000000000004</v>
      </c>
      <c r="J196" s="37">
        <v>87.421000000000006</v>
      </c>
      <c r="K196" s="37">
        <v>89.438999999999993</v>
      </c>
      <c r="L196" s="37">
        <v>87.807000000000002</v>
      </c>
      <c r="M196" s="37">
        <v>86.947000000000003</v>
      </c>
      <c r="N196" s="37">
        <v>86.052999999999997</v>
      </c>
      <c r="O196" s="37">
        <v>87.912000000000006</v>
      </c>
      <c r="P196" s="37">
        <v>85.881</v>
      </c>
      <c r="Q196" s="37">
        <v>84.897999999999996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86.801703502915913</v>
      </c>
      <c r="AG196" s="4">
        <f t="shared" si="455"/>
        <v>87.388930970530424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-0.92070350291591296</v>
      </c>
      <c r="AW196" s="4">
        <f t="shared" si="644"/>
        <v>-2.4909309705304281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86.801703502915899</v>
      </c>
      <c r="BM196" s="2">
        <f t="shared" si="584"/>
        <v>87.388930970396828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85.881</v>
      </c>
      <c r="DI196" s="2">
        <f t="shared" si="499"/>
        <v>84.897999999999996</v>
      </c>
      <c r="DK196" s="2">
        <f t="shared" si="500"/>
        <v>122.03847486960642</v>
      </c>
      <c r="DL196" s="2">
        <f t="shared" si="645"/>
        <v>127.7180389539337</v>
      </c>
      <c r="DM196" s="2">
        <f t="shared" si="645"/>
        <v>130.55801829268287</v>
      </c>
      <c r="DN196" s="2">
        <f t="shared" si="645"/>
        <v>130.65131341463413</v>
      </c>
      <c r="DO196" s="2">
        <f t="shared" si="645"/>
        <v>128.65358697705801</v>
      </c>
      <c r="DP196" s="2">
        <f t="shared" si="645"/>
        <v>146.93900782361305</v>
      </c>
      <c r="DQ196" s="2">
        <f t="shared" si="645"/>
        <v>129.87697920997923</v>
      </c>
      <c r="DR196" s="2">
        <f t="shared" si="645"/>
        <v>139.98340113798008</v>
      </c>
      <c r="DS196" s="2">
        <f t="shared" si="645"/>
        <v>135.0713198380567</v>
      </c>
      <c r="DT196" s="2">
        <f t="shared" si="645"/>
        <v>142.9540336652442</v>
      </c>
      <c r="DU196" s="2">
        <f t="shared" si="645"/>
        <v>132.2053722143196</v>
      </c>
      <c r="DV196" s="2">
        <f t="shared" si="645"/>
        <v>140.08263184885294</v>
      </c>
      <c r="DW196" s="2">
        <f t="shared" si="645"/>
        <v>129.04944928329138</v>
      </c>
      <c r="DX196" s="2">
        <f t="shared" si="645"/>
        <v>126.32134577087209</v>
      </c>
      <c r="DY196" s="2">
        <f t="shared" si="645"/>
        <v>125.58641165329772</v>
      </c>
      <c r="EA196" s="2">
        <f t="shared" si="440"/>
        <v>84.235880877056502</v>
      </c>
      <c r="EB196" s="2">
        <f t="shared" si="502"/>
        <v>82.81420159914714</v>
      </c>
      <c r="EC196" s="2">
        <f t="shared" si="503"/>
        <v>80.26171858066968</v>
      </c>
      <c r="ED196" s="2">
        <f t="shared" si="504"/>
        <v>81.594714859870805</v>
      </c>
      <c r="EE196" s="2">
        <f t="shared" si="505"/>
        <v>82.242868268767083</v>
      </c>
      <c r="EF196" s="2">
        <f t="shared" si="506"/>
        <v>81.394626216141859</v>
      </c>
      <c r="EG196" s="2">
        <f t="shared" si="507"/>
        <v>84.087893579869345</v>
      </c>
      <c r="EH196" s="2">
        <f t="shared" si="508"/>
        <v>86.359878529041538</v>
      </c>
      <c r="EI196" s="2">
        <f t="shared" si="509"/>
        <v>86.489178589096667</v>
      </c>
      <c r="EJ196" s="2">
        <f t="shared" si="510"/>
        <v>85.949997349565777</v>
      </c>
      <c r="EK196" s="2">
        <f t="shared" si="511"/>
        <v>84.303103300674096</v>
      </c>
      <c r="EL196" s="2">
        <f t="shared" si="512"/>
        <v>85.605710819956002</v>
      </c>
      <c r="EM196" s="2">
        <f t="shared" si="513"/>
        <v>87.407687160600688</v>
      </c>
      <c r="EN196" s="2">
        <f t="shared" si="514"/>
        <v>88.232184935701184</v>
      </c>
      <c r="EO196" s="2">
        <f t="shared" si="515"/>
        <v>91.199839212025935</v>
      </c>
      <c r="EQ196" s="2">
        <f t="shared" si="516"/>
        <v>84.476006602170216</v>
      </c>
      <c r="ER196" s="2">
        <f t="shared" si="646"/>
        <v>83.289356744478624</v>
      </c>
      <c r="ES196" s="2">
        <f t="shared" si="646"/>
        <v>82.248710549421816</v>
      </c>
      <c r="ET196" s="2">
        <f t="shared" si="646"/>
        <v>83.33327517221781</v>
      </c>
      <c r="EU196" s="2">
        <f t="shared" si="646"/>
        <v>83.411281315640409</v>
      </c>
      <c r="EV196" s="2">
        <f t="shared" si="646"/>
        <v>82.610834617277419</v>
      </c>
      <c r="EW196" s="2">
        <f t="shared" si="646"/>
        <v>85.581030592474477</v>
      </c>
      <c r="EX196" s="2">
        <f t="shared" si="646"/>
        <v>86.787645142853449</v>
      </c>
      <c r="EY196" s="2">
        <f t="shared" si="646"/>
        <v>87.152720289114825</v>
      </c>
      <c r="EZ196" s="2">
        <f t="shared" si="646"/>
        <v>85.478849361753106</v>
      </c>
      <c r="FA196" s="2">
        <f t="shared" si="646"/>
        <v>85.952135722784789</v>
      </c>
      <c r="FB196" s="2">
        <f t="shared" si="646"/>
        <v>86.167055680137153</v>
      </c>
      <c r="FC196" s="2">
        <f t="shared" si="646"/>
        <v>87.178323656784713</v>
      </c>
      <c r="FD196" s="2">
        <f t="shared" si="646"/>
        <v>86.702182184105212</v>
      </c>
      <c r="FE196" s="2">
        <f t="shared" si="646"/>
        <v>87.074758896749913</v>
      </c>
      <c r="FG196" s="2">
        <f t="shared" si="518"/>
        <v>0.99999461826222091</v>
      </c>
      <c r="FH196" s="2">
        <f t="shared" si="647"/>
        <v>0.99999215843137823</v>
      </c>
      <c r="FI196" s="2">
        <f t="shared" si="647"/>
        <v>0.99999318616722666</v>
      </c>
      <c r="FJ196" s="2">
        <f t="shared" si="647"/>
        <v>0.99999304664724409</v>
      </c>
      <c r="FK196" s="2">
        <f t="shared" si="647"/>
        <v>0.99999291488306474</v>
      </c>
      <c r="FL196" s="2">
        <f t="shared" si="647"/>
        <v>0.99999205193495877</v>
      </c>
      <c r="FM196" s="2">
        <f t="shared" si="647"/>
        <v>0.99999261041387055</v>
      </c>
      <c r="FN196" s="2">
        <f t="shared" si="647"/>
        <v>0.9999927344303855</v>
      </c>
      <c r="FO196" s="2">
        <f t="shared" si="647"/>
        <v>0.99999287869977493</v>
      </c>
      <c r="FP196" s="2">
        <f t="shared" si="647"/>
        <v>0.99999203793506175</v>
      </c>
      <c r="FQ196" s="2">
        <f t="shared" si="647"/>
        <v>0.99999164864497692</v>
      </c>
      <c r="FR196" s="2">
        <f t="shared" si="647"/>
        <v>0.99999256013829918</v>
      </c>
      <c r="FS196" s="2">
        <f t="shared" si="647"/>
        <v>0.9999918629967246</v>
      </c>
      <c r="FT196" s="2">
        <f t="shared" si="647"/>
        <v>0.99999274891793244</v>
      </c>
      <c r="FU196" s="2">
        <f t="shared" si="647"/>
        <v>0.99999090556207115</v>
      </c>
      <c r="FW196" s="2">
        <f t="shared" si="536"/>
        <v>0.94387159962348144</v>
      </c>
      <c r="FX196" s="2">
        <f t="shared" si="588"/>
        <v>0.93559049754416945</v>
      </c>
      <c r="FY196" s="2">
        <f t="shared" si="589"/>
        <v>0.94456207429396055</v>
      </c>
      <c r="FZ196" s="2">
        <f t="shared" si="590"/>
        <v>0.94730247321012551</v>
      </c>
      <c r="GA196" s="2">
        <f t="shared" si="591"/>
        <v>0.9475214940671628</v>
      </c>
      <c r="GB196" s="2">
        <f t="shared" si="592"/>
        <v>0.94394566815103997</v>
      </c>
      <c r="GC196" s="2">
        <f t="shared" si="593"/>
        <v>0.95041909358143584</v>
      </c>
      <c r="GD196" s="2">
        <f t="shared" si="594"/>
        <v>0.95515250327269463</v>
      </c>
      <c r="GE196" s="2">
        <f t="shared" si="595"/>
        <v>0.96056751853235767</v>
      </c>
      <c r="GF196" s="2">
        <f t="shared" si="596"/>
        <v>0.95848302534037311</v>
      </c>
      <c r="GG196" s="2">
        <f t="shared" si="597"/>
        <v>0.95662309912373256</v>
      </c>
      <c r="GH196" s="2">
        <f t="shared" si="598"/>
        <v>0.95103962749469451</v>
      </c>
      <c r="GI196" s="2">
        <f t="shared" si="599"/>
        <v>0.939411602337208</v>
      </c>
      <c r="GJ196" s="2">
        <f t="shared" si="600"/>
        <v>0.93513401784665939</v>
      </c>
      <c r="GK196" s="2">
        <f t="shared" si="601"/>
        <v>0.9239143669673604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3.3654105922243449E-59</v>
      </c>
      <c r="HT196" s="86">
        <f t="shared" si="630"/>
        <v>5.7444202316776172E-64</v>
      </c>
      <c r="HU196" s="86">
        <f t="shared" si="631"/>
        <v>1.9907072826520218E-78</v>
      </c>
      <c r="HV196" s="86">
        <f t="shared" si="632"/>
        <v>1.1078137050532577E-76</v>
      </c>
      <c r="HW196" s="86">
        <f t="shared" si="633"/>
        <v>9.0398599125111955E-77</v>
      </c>
      <c r="HX196" s="86">
        <f t="shared" si="634"/>
        <v>5.6356561155990029E-86</v>
      </c>
      <c r="HY196" s="86">
        <f t="shared" si="635"/>
        <v>3.6043107152744391E-84</v>
      </c>
      <c r="HZ196" s="86">
        <f t="shared" si="636"/>
        <v>6.4448976560032697E-91</v>
      </c>
      <c r="IA196" s="86">
        <f t="shared" si="637"/>
        <v>8.3082994741809292E-91</v>
      </c>
      <c r="IB196" s="86">
        <f t="shared" si="638"/>
        <v>7.393538776108028E-93</v>
      </c>
      <c r="IC196" s="86">
        <f t="shared" si="639"/>
        <v>5.0184887846431209E-97</v>
      </c>
      <c r="ID196" s="86">
        <f t="shared" si="640"/>
        <v>4.3093688959011692E-90</v>
      </c>
      <c r="IE196" s="86">
        <f t="shared" si="641"/>
        <v>8.532544663793821E-78</v>
      </c>
      <c r="IF196" s="86">
        <f t="shared" si="642"/>
        <v>4.6541685310158261E-86</v>
      </c>
      <c r="IG196" s="86">
        <f t="shared" si="643"/>
        <v>1.3405201180109683E-79</v>
      </c>
      <c r="II196" s="86">
        <f t="shared" si="540"/>
        <v>1.4373012051734996E-4</v>
      </c>
      <c r="IJ196" s="86">
        <f t="shared" si="541"/>
        <v>1.6815750905395494E-4</v>
      </c>
      <c r="IK196" s="86">
        <f t="shared" si="542"/>
        <v>1.1253965719481299E-5</v>
      </c>
      <c r="IL196" s="86">
        <f t="shared" si="543"/>
        <v>7.8523345400901003E-6</v>
      </c>
      <c r="IM196" s="86">
        <f t="shared" si="544"/>
        <v>7.8389497846109689E-6</v>
      </c>
      <c r="IN196" s="86">
        <f t="shared" si="545"/>
        <v>3.3752720223505616E-6</v>
      </c>
      <c r="IO196" s="86">
        <f t="shared" si="546"/>
        <v>2.0265488535502352E-6</v>
      </c>
      <c r="IP196" s="86">
        <f t="shared" si="547"/>
        <v>4.8560923549427019E-7</v>
      </c>
      <c r="IQ196" s="86">
        <f t="shared" si="548"/>
        <v>2.2776162566445721E-7</v>
      </c>
      <c r="IR196" s="86">
        <f t="shared" si="549"/>
        <v>2.8748063045797953E-7</v>
      </c>
      <c r="IS196" s="86">
        <f t="shared" si="550"/>
        <v>1.8303214467892074E-7</v>
      </c>
      <c r="IT196" s="86">
        <f t="shared" si="551"/>
        <v>1.0557755520370161E-6</v>
      </c>
      <c r="IU196" s="86">
        <f t="shared" si="552"/>
        <v>1.5881126385331921E-5</v>
      </c>
      <c r="IV196" s="86">
        <f t="shared" si="553"/>
        <v>1.3928140415549572E-4</v>
      </c>
      <c r="IW196" s="86">
        <f t="shared" si="554"/>
        <v>1.8894294475955352E-4</v>
      </c>
      <c r="IY196" s="86">
        <f t="shared" si="555"/>
        <v>1.4373012051734996E-4</v>
      </c>
      <c r="IZ196" s="86">
        <f t="shared" si="556"/>
        <v>1.6815750905395494E-4</v>
      </c>
      <c r="JA196" s="86">
        <f t="shared" si="557"/>
        <v>1.1253965719481299E-5</v>
      </c>
      <c r="JB196" s="86">
        <f t="shared" si="558"/>
        <v>7.8523345400901003E-6</v>
      </c>
      <c r="JC196" s="86">
        <f t="shared" si="559"/>
        <v>7.8389497846109689E-6</v>
      </c>
      <c r="JD196" s="86">
        <f t="shared" si="560"/>
        <v>3.3752720223505616E-6</v>
      </c>
      <c r="JE196" s="86">
        <f t="shared" si="561"/>
        <v>2.0265488535502352E-6</v>
      </c>
      <c r="JF196" s="86">
        <f t="shared" si="562"/>
        <v>4.8560923549427019E-7</v>
      </c>
      <c r="JG196" s="86">
        <f t="shared" si="563"/>
        <v>2.2776162566445721E-7</v>
      </c>
      <c r="JH196" s="86">
        <f t="shared" si="564"/>
        <v>2.8748063045797953E-7</v>
      </c>
      <c r="JI196" s="86">
        <f t="shared" si="565"/>
        <v>1.8303214467892074E-7</v>
      </c>
      <c r="JJ196" s="86">
        <f t="shared" si="566"/>
        <v>1.0557755520370161E-6</v>
      </c>
      <c r="JK196" s="86">
        <f t="shared" si="567"/>
        <v>1.5881126385331921E-5</v>
      </c>
      <c r="JL196" s="86">
        <f t="shared" si="568"/>
        <v>1.3928140415549572E-4</v>
      </c>
      <c r="JM196" s="86">
        <f t="shared" si="569"/>
        <v>1.8894294475955352E-4</v>
      </c>
    </row>
    <row r="197" spans="2:273" x14ac:dyDescent="0.25">
      <c r="B197" s="2">
        <v>170</v>
      </c>
      <c r="C197" s="37">
        <v>86.9</v>
      </c>
      <c r="D197" s="37">
        <v>83.965000000000003</v>
      </c>
      <c r="E197" s="37">
        <v>82.736999999999995</v>
      </c>
      <c r="F197" s="37">
        <v>84.385999999999996</v>
      </c>
      <c r="G197" s="37">
        <v>84.876999999999995</v>
      </c>
      <c r="H197" s="37">
        <v>84.087999999999994</v>
      </c>
      <c r="I197" s="37">
        <v>86.438999999999993</v>
      </c>
      <c r="J197" s="37">
        <v>86.07</v>
      </c>
      <c r="K197" s="37">
        <v>89.332999999999998</v>
      </c>
      <c r="L197" s="37">
        <v>87.263000000000005</v>
      </c>
      <c r="M197" s="37">
        <v>86.667000000000002</v>
      </c>
      <c r="N197" s="37">
        <v>87</v>
      </c>
      <c r="O197" s="37">
        <v>86.789000000000001</v>
      </c>
      <c r="P197" s="37">
        <v>88.881</v>
      </c>
      <c r="Q197" s="37">
        <v>88.728999999999999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86.660244816907237</v>
      </c>
      <c r="AG197" s="4">
        <f t="shared" si="455"/>
        <v>87.229924593506325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2.2207551830927628</v>
      </c>
      <c r="AW197" s="4">
        <f t="shared" si="644"/>
        <v>1.4990754064936738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86.660244816907237</v>
      </c>
      <c r="BM197" s="2">
        <f t="shared" si="584"/>
        <v>87.229924593486572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88.881</v>
      </c>
      <c r="DI197" s="2">
        <f t="shared" si="499"/>
        <v>88.728999999999999</v>
      </c>
      <c r="DK197" s="2">
        <f t="shared" si="500"/>
        <v>122.13693693693691</v>
      </c>
      <c r="DL197" s="2">
        <f t="shared" si="645"/>
        <v>127.85556428493271</v>
      </c>
      <c r="DM197" s="2">
        <f t="shared" si="645"/>
        <v>130.71591941838645</v>
      </c>
      <c r="DN197" s="2">
        <f t="shared" si="645"/>
        <v>130.81318039399625</v>
      </c>
      <c r="DO197" s="2">
        <f t="shared" si="645"/>
        <v>128.79457422402157</v>
      </c>
      <c r="DP197" s="2">
        <f t="shared" si="645"/>
        <v>147.20365670934089</v>
      </c>
      <c r="DQ197" s="2">
        <f t="shared" si="645"/>
        <v>130.02515034467666</v>
      </c>
      <c r="DR197" s="2">
        <f t="shared" si="645"/>
        <v>140.18809815078237</v>
      </c>
      <c r="DS197" s="2">
        <f t="shared" si="645"/>
        <v>135.24585425101213</v>
      </c>
      <c r="DT197" s="2">
        <f t="shared" si="645"/>
        <v>143.19076529160739</v>
      </c>
      <c r="DU197" s="2">
        <f t="shared" si="645"/>
        <v>132.37960597439547</v>
      </c>
      <c r="DV197" s="2">
        <f t="shared" si="645"/>
        <v>140.30843670715254</v>
      </c>
      <c r="DW197" s="2">
        <f t="shared" si="645"/>
        <v>129.20815111062478</v>
      </c>
      <c r="DX197" s="2">
        <f t="shared" si="645"/>
        <v>126.47196443812234</v>
      </c>
      <c r="DY197" s="2">
        <f t="shared" si="645"/>
        <v>125.73651158645279</v>
      </c>
      <c r="EA197" s="2">
        <f t="shared" si="440"/>
        <v>84.110905373555767</v>
      </c>
      <c r="EB197" s="2">
        <f t="shared" si="502"/>
        <v>82.665591497867808</v>
      </c>
      <c r="EC197" s="2">
        <f t="shared" si="503"/>
        <v>80.085909794764675</v>
      </c>
      <c r="ED197" s="2">
        <f t="shared" si="504"/>
        <v>81.435907693137153</v>
      </c>
      <c r="EE197" s="2">
        <f t="shared" si="505"/>
        <v>82.091394122059697</v>
      </c>
      <c r="EF197" s="2">
        <f t="shared" si="506"/>
        <v>81.219756746617321</v>
      </c>
      <c r="EG197" s="2">
        <f t="shared" si="507"/>
        <v>83.944237069128235</v>
      </c>
      <c r="EH197" s="2">
        <f t="shared" si="508"/>
        <v>86.212578852724334</v>
      </c>
      <c r="EI197" s="2">
        <f t="shared" si="509"/>
        <v>86.355075195409114</v>
      </c>
      <c r="EJ197" s="2">
        <f t="shared" si="510"/>
        <v>85.824980634160568</v>
      </c>
      <c r="EK197" s="2">
        <f t="shared" si="511"/>
        <v>84.154954783592046</v>
      </c>
      <c r="EL197" s="2">
        <f t="shared" si="512"/>
        <v>85.4749137902093</v>
      </c>
      <c r="EM197" s="2">
        <f t="shared" si="513"/>
        <v>87.298383013906687</v>
      </c>
      <c r="EN197" s="2">
        <f t="shared" si="514"/>
        <v>88.119100122473995</v>
      </c>
      <c r="EO197" s="2">
        <f t="shared" si="515"/>
        <v>91.121103573066094</v>
      </c>
      <c r="EQ197" s="2">
        <f t="shared" si="516"/>
        <v>84.354475315400691</v>
      </c>
      <c r="ER197" s="2">
        <f t="shared" si="646"/>
        <v>83.147675496225901</v>
      </c>
      <c r="ES197" s="2">
        <f t="shared" si="646"/>
        <v>82.10152847988941</v>
      </c>
      <c r="ET197" s="2">
        <f t="shared" si="646"/>
        <v>83.199379566609679</v>
      </c>
      <c r="EU197" s="2">
        <f t="shared" si="646"/>
        <v>83.276335577399635</v>
      </c>
      <c r="EV197" s="2">
        <f t="shared" si="646"/>
        <v>82.452868259637128</v>
      </c>
      <c r="EW197" s="2">
        <f t="shared" si="646"/>
        <v>85.458444867056045</v>
      </c>
      <c r="EX197" s="2">
        <f t="shared" si="646"/>
        <v>86.646320814579582</v>
      </c>
      <c r="EY197" s="2">
        <f t="shared" si="646"/>
        <v>87.027971655273276</v>
      </c>
      <c r="EZ197" s="2">
        <f t="shared" si="646"/>
        <v>85.347200919131893</v>
      </c>
      <c r="FA197" s="2">
        <f t="shared" si="646"/>
        <v>85.827078357977712</v>
      </c>
      <c r="FB197" s="2">
        <f t="shared" si="646"/>
        <v>86.044282223934928</v>
      </c>
      <c r="FC197" s="2">
        <f t="shared" si="646"/>
        <v>87.065648713118776</v>
      </c>
      <c r="FD197" s="2">
        <f t="shared" si="646"/>
        <v>86.567684989517829</v>
      </c>
      <c r="FE197" s="2">
        <f t="shared" si="646"/>
        <v>86.937367519976021</v>
      </c>
      <c r="FG197" s="2">
        <f t="shared" si="518"/>
        <v>0.99999509179448665</v>
      </c>
      <c r="FH197" s="2">
        <f t="shared" si="647"/>
        <v>0.99999284839948499</v>
      </c>
      <c r="FI197" s="2">
        <f t="shared" si="647"/>
        <v>0.99999378570692743</v>
      </c>
      <c r="FJ197" s="2">
        <f t="shared" si="647"/>
        <v>0.99999365846303689</v>
      </c>
      <c r="FK197" s="2">
        <f t="shared" si="647"/>
        <v>0.99999353829252868</v>
      </c>
      <c r="FL197" s="2">
        <f t="shared" si="647"/>
        <v>0.99999275127346121</v>
      </c>
      <c r="FM197" s="2">
        <f t="shared" si="647"/>
        <v>0.99999326061296967</v>
      </c>
      <c r="FN197" s="2">
        <f t="shared" si="647"/>
        <v>0.99999337371752139</v>
      </c>
      <c r="FO197" s="2">
        <f t="shared" si="647"/>
        <v>0.99999350529293485</v>
      </c>
      <c r="FP197" s="2">
        <f t="shared" si="647"/>
        <v>0.9999927385053855</v>
      </c>
      <c r="FQ197" s="2">
        <f t="shared" si="647"/>
        <v>0.99999238346809871</v>
      </c>
      <c r="FR197" s="2">
        <f t="shared" si="647"/>
        <v>0.99999321476104375</v>
      </c>
      <c r="FS197" s="2">
        <f t="shared" si="647"/>
        <v>0.99999257895949978</v>
      </c>
      <c r="FT197" s="2">
        <f t="shared" si="647"/>
        <v>0.99999338693033801</v>
      </c>
      <c r="FU197" s="2">
        <f t="shared" si="647"/>
        <v>0.99999170576739393</v>
      </c>
      <c r="FW197" s="2">
        <f t="shared" si="536"/>
        <v>0.94855622556345442</v>
      </c>
      <c r="FX197" s="2">
        <f t="shared" si="588"/>
        <v>0.94092302642201642</v>
      </c>
      <c r="FY197" s="2">
        <f t="shared" si="589"/>
        <v>0.94919217349069185</v>
      </c>
      <c r="FZ197" s="2">
        <f t="shared" si="590"/>
        <v>0.95171539777841918</v>
      </c>
      <c r="GA197" s="2">
        <f t="shared" si="591"/>
        <v>0.95191700863506112</v>
      </c>
      <c r="GB197" s="2">
        <f t="shared" si="592"/>
        <v>0.94862444862219797</v>
      </c>
      <c r="GC197" s="2">
        <f t="shared" si="593"/>
        <v>0.95458354288744551</v>
      </c>
      <c r="GD197" s="2">
        <f t="shared" si="594"/>
        <v>0.9589365566760697</v>
      </c>
      <c r="GE197" s="2">
        <f t="shared" si="595"/>
        <v>0.96391193721938806</v>
      </c>
      <c r="GF197" s="2">
        <f t="shared" si="596"/>
        <v>0.96199724336042491</v>
      </c>
      <c r="GG197" s="2">
        <f t="shared" si="597"/>
        <v>0.96028822841977313</v>
      </c>
      <c r="GH197" s="2">
        <f t="shared" si="598"/>
        <v>0.95515441560223546</v>
      </c>
      <c r="GI197" s="2">
        <f t="shared" si="599"/>
        <v>0.94444656242492264</v>
      </c>
      <c r="GJ197" s="2">
        <f t="shared" si="600"/>
        <v>0.94050193577132801</v>
      </c>
      <c r="GK197" s="2">
        <f t="shared" si="601"/>
        <v>0.93014139478305125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3.0480703567179027E-61</v>
      </c>
      <c r="HT197" s="86">
        <f t="shared" si="630"/>
        <v>3.4696979596828363E-66</v>
      </c>
      <c r="HU197" s="86">
        <f t="shared" si="631"/>
        <v>3.8647580697671718E-81</v>
      </c>
      <c r="HV197" s="86">
        <f t="shared" si="632"/>
        <v>2.3253999536681728E-79</v>
      </c>
      <c r="HW197" s="86">
        <f t="shared" si="633"/>
        <v>1.9077494725019443E-79</v>
      </c>
      <c r="HX197" s="86">
        <f t="shared" si="634"/>
        <v>5.3870380933672734E-89</v>
      </c>
      <c r="HY197" s="86">
        <f t="shared" si="635"/>
        <v>4.3346354733470604E-87</v>
      </c>
      <c r="HZ197" s="86">
        <f t="shared" si="636"/>
        <v>5.0585373678414906E-94</v>
      </c>
      <c r="IA197" s="86">
        <f t="shared" si="637"/>
        <v>7.2872213589925718E-94</v>
      </c>
      <c r="IB197" s="86">
        <f t="shared" si="638"/>
        <v>5.6329078857607967E-96</v>
      </c>
      <c r="IC197" s="86">
        <f t="shared" si="639"/>
        <v>2.5795072677037954E-100</v>
      </c>
      <c r="ID197" s="86">
        <f t="shared" si="640"/>
        <v>3.4926002173399745E-93</v>
      </c>
      <c r="IE197" s="86">
        <f t="shared" si="641"/>
        <v>1.530890632508243E-80</v>
      </c>
      <c r="IF197" s="86">
        <f t="shared" si="642"/>
        <v>3.7051154308180671E-89</v>
      </c>
      <c r="IG197" s="86">
        <f t="shared" si="643"/>
        <v>1.4565560233211369E-82</v>
      </c>
      <c r="II197" s="86">
        <f t="shared" si="540"/>
        <v>8.6470177396826982E-5</v>
      </c>
      <c r="IJ197" s="86">
        <f t="shared" si="541"/>
        <v>9.9378580757209938E-5</v>
      </c>
      <c r="IK197" s="86">
        <f t="shared" si="542"/>
        <v>5.7819184431997945E-6</v>
      </c>
      <c r="IL197" s="86">
        <f t="shared" si="543"/>
        <v>3.9948732079931609E-6</v>
      </c>
      <c r="IM197" s="86">
        <f t="shared" si="544"/>
        <v>3.9917972234565451E-6</v>
      </c>
      <c r="IN197" s="86">
        <f t="shared" si="545"/>
        <v>1.6016836121981825E-6</v>
      </c>
      <c r="IO197" s="86">
        <f t="shared" si="546"/>
        <v>9.6365437346577363E-7</v>
      </c>
      <c r="IP197" s="86">
        <f t="shared" si="547"/>
        <v>2.1783191300817238E-7</v>
      </c>
      <c r="IQ197" s="86">
        <f t="shared" si="548"/>
        <v>1.0128457326050211E-7</v>
      </c>
      <c r="IR197" s="86">
        <f t="shared" si="549"/>
        <v>1.2776112684008392E-7</v>
      </c>
      <c r="IS197" s="86">
        <f t="shared" si="550"/>
        <v>7.8264260157208238E-8</v>
      </c>
      <c r="IT197" s="86">
        <f t="shared" si="551"/>
        <v>4.8415571996311643E-7</v>
      </c>
      <c r="IU197" s="86">
        <f t="shared" si="552"/>
        <v>8.153226053724777E-6</v>
      </c>
      <c r="IV197" s="86">
        <f t="shared" si="553"/>
        <v>8.1166145669391658E-5</v>
      </c>
      <c r="IW197" s="86">
        <f t="shared" si="554"/>
        <v>1.083544107099446E-4</v>
      </c>
      <c r="IY197" s="86">
        <f t="shared" si="555"/>
        <v>8.6470177396826982E-5</v>
      </c>
      <c r="IZ197" s="86">
        <f t="shared" si="556"/>
        <v>9.9378580757209938E-5</v>
      </c>
      <c r="JA197" s="86">
        <f t="shared" si="557"/>
        <v>5.7819184431997945E-6</v>
      </c>
      <c r="JB197" s="86">
        <f t="shared" si="558"/>
        <v>3.9948732079931609E-6</v>
      </c>
      <c r="JC197" s="86">
        <f t="shared" si="559"/>
        <v>3.9917972234565451E-6</v>
      </c>
      <c r="JD197" s="86">
        <f t="shared" si="560"/>
        <v>1.6016836121981825E-6</v>
      </c>
      <c r="JE197" s="86">
        <f t="shared" si="561"/>
        <v>9.6365437346577363E-7</v>
      </c>
      <c r="JF197" s="86">
        <f t="shared" si="562"/>
        <v>2.1783191300817238E-7</v>
      </c>
      <c r="JG197" s="86">
        <f t="shared" si="563"/>
        <v>1.0128457326050211E-7</v>
      </c>
      <c r="JH197" s="86">
        <f t="shared" si="564"/>
        <v>1.2776112684008392E-7</v>
      </c>
      <c r="JI197" s="86">
        <f t="shared" si="565"/>
        <v>7.8264260157208238E-8</v>
      </c>
      <c r="JJ197" s="86">
        <f t="shared" si="566"/>
        <v>4.8415571996311643E-7</v>
      </c>
      <c r="JK197" s="86">
        <f t="shared" si="567"/>
        <v>8.153226053724777E-6</v>
      </c>
      <c r="JL197" s="86">
        <f t="shared" si="568"/>
        <v>8.1166145669391658E-5</v>
      </c>
      <c r="JM197" s="86">
        <f t="shared" si="569"/>
        <v>1.083544107099446E-4</v>
      </c>
    </row>
    <row r="198" spans="2:273" x14ac:dyDescent="0.25">
      <c r="B198" s="2">
        <v>171</v>
      </c>
      <c r="C198" s="37">
        <v>86.216999999999999</v>
      </c>
      <c r="D198" s="37">
        <v>84.683999999999997</v>
      </c>
      <c r="E198" s="37">
        <v>84.596000000000004</v>
      </c>
      <c r="F198" s="37">
        <v>82.367999999999995</v>
      </c>
      <c r="G198" s="37">
        <v>85.667000000000002</v>
      </c>
      <c r="H198" s="37">
        <v>82.93</v>
      </c>
      <c r="I198" s="37">
        <v>86.825000000000003</v>
      </c>
      <c r="J198" s="37">
        <v>87.93</v>
      </c>
      <c r="K198" s="37">
        <v>88.158000000000001</v>
      </c>
      <c r="L198" s="37">
        <v>89.683999999999997</v>
      </c>
      <c r="M198" s="37">
        <v>87.14</v>
      </c>
      <c r="N198" s="37">
        <v>86.245999999999995</v>
      </c>
      <c r="O198" s="37">
        <v>87.718999999999994</v>
      </c>
      <c r="P198" s="37">
        <v>87.813999999999993</v>
      </c>
      <c r="Q198" s="37">
        <v>86.677999999999997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86.519216003115929</v>
      </c>
      <c r="AG198" s="4">
        <f t="shared" si="455"/>
        <v>87.07220185638856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1.294783996884064</v>
      </c>
      <c r="AW198" s="4">
        <f t="shared" si="644"/>
        <v>-0.39420185638856253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86.519216003115929</v>
      </c>
      <c r="BM198" s="2">
        <f t="shared" si="584"/>
        <v>87.072201856385831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87.813999999999993</v>
      </c>
      <c r="DI198" s="2">
        <f t="shared" si="499"/>
        <v>86.677999999999997</v>
      </c>
      <c r="DK198" s="2">
        <f t="shared" si="500"/>
        <v>122.23539900426739</v>
      </c>
      <c r="DL198" s="2">
        <f t="shared" si="645"/>
        <v>127.99308961593174</v>
      </c>
      <c r="DM198" s="2">
        <f t="shared" si="645"/>
        <v>130.87382054408999</v>
      </c>
      <c r="DN198" s="2">
        <f t="shared" si="645"/>
        <v>130.97504737335834</v>
      </c>
      <c r="DO198" s="2">
        <f t="shared" si="645"/>
        <v>128.93556147098514</v>
      </c>
      <c r="DP198" s="2">
        <f t="shared" si="645"/>
        <v>147.46830559506873</v>
      </c>
      <c r="DQ198" s="2">
        <f t="shared" si="645"/>
        <v>130.17332147937412</v>
      </c>
      <c r="DR198" s="2">
        <f t="shared" si="645"/>
        <v>140.39279516358465</v>
      </c>
      <c r="DS198" s="2">
        <f t="shared" si="645"/>
        <v>135.42038866396763</v>
      </c>
      <c r="DT198" s="2">
        <f t="shared" si="645"/>
        <v>143.42749691797059</v>
      </c>
      <c r="DU198" s="2">
        <f t="shared" si="645"/>
        <v>132.55383973447132</v>
      </c>
      <c r="DV198" s="2">
        <f t="shared" si="645"/>
        <v>140.53424156545213</v>
      </c>
      <c r="DW198" s="2">
        <f t="shared" si="645"/>
        <v>129.36685293795819</v>
      </c>
      <c r="DX198" s="2">
        <f t="shared" si="645"/>
        <v>126.62258310537258</v>
      </c>
      <c r="DY198" s="2">
        <f t="shared" si="645"/>
        <v>125.88661151960787</v>
      </c>
      <c r="EA198" s="2">
        <f t="shared" si="440"/>
        <v>83.985929870055031</v>
      </c>
      <c r="EB198" s="2">
        <f t="shared" si="502"/>
        <v>82.516981396588491</v>
      </c>
      <c r="EC198" s="2">
        <f t="shared" si="503"/>
        <v>79.910101008859669</v>
      </c>
      <c r="ED198" s="2">
        <f t="shared" si="504"/>
        <v>81.277100526403501</v>
      </c>
      <c r="EE198" s="2">
        <f t="shared" si="505"/>
        <v>81.939919975352296</v>
      </c>
      <c r="EF198" s="2">
        <f t="shared" si="506"/>
        <v>81.044887277092769</v>
      </c>
      <c r="EG198" s="2">
        <f t="shared" si="507"/>
        <v>83.800580558387111</v>
      </c>
      <c r="EH198" s="2">
        <f t="shared" si="508"/>
        <v>86.065279176407131</v>
      </c>
      <c r="EI198" s="2">
        <f t="shared" si="509"/>
        <v>86.220971801721575</v>
      </c>
      <c r="EJ198" s="2">
        <f t="shared" si="510"/>
        <v>85.699963918755358</v>
      </c>
      <c r="EK198" s="2">
        <f t="shared" si="511"/>
        <v>84.006806266509997</v>
      </c>
      <c r="EL198" s="2">
        <f t="shared" si="512"/>
        <v>85.344116760462583</v>
      </c>
      <c r="EM198" s="2">
        <f t="shared" si="513"/>
        <v>87.189078867212686</v>
      </c>
      <c r="EN198" s="2">
        <f t="shared" si="514"/>
        <v>88.006015309246806</v>
      </c>
      <c r="EO198" s="2">
        <f t="shared" si="515"/>
        <v>91.042367934106238</v>
      </c>
      <c r="EQ198" s="2">
        <f t="shared" si="516"/>
        <v>84.232944028631181</v>
      </c>
      <c r="ER198" s="2">
        <f t="shared" si="646"/>
        <v>83.005994247973177</v>
      </c>
      <c r="ES198" s="2">
        <f t="shared" si="646"/>
        <v>81.954346410357005</v>
      </c>
      <c r="ET198" s="2">
        <f t="shared" si="646"/>
        <v>83.065483961001533</v>
      </c>
      <c r="EU198" s="2">
        <f t="shared" si="646"/>
        <v>83.141389839158848</v>
      </c>
      <c r="EV198" s="2">
        <f t="shared" si="646"/>
        <v>82.294901901996838</v>
      </c>
      <c r="EW198" s="2">
        <f t="shared" si="646"/>
        <v>85.335859141637627</v>
      </c>
      <c r="EX198" s="2">
        <f t="shared" si="646"/>
        <v>86.504996486305714</v>
      </c>
      <c r="EY198" s="2">
        <f t="shared" si="646"/>
        <v>86.903223021431728</v>
      </c>
      <c r="EZ198" s="2">
        <f t="shared" si="646"/>
        <v>85.215552476510666</v>
      </c>
      <c r="FA198" s="2">
        <f t="shared" si="646"/>
        <v>85.702020993170635</v>
      </c>
      <c r="FB198" s="2">
        <f t="shared" si="646"/>
        <v>85.921508767732718</v>
      </c>
      <c r="FC198" s="2">
        <f t="shared" si="646"/>
        <v>86.952973769452839</v>
      </c>
      <c r="FD198" s="2">
        <f t="shared" si="646"/>
        <v>86.433187794930447</v>
      </c>
      <c r="FE198" s="2">
        <f t="shared" si="646"/>
        <v>86.79997614320213</v>
      </c>
      <c r="FG198" s="2">
        <f t="shared" si="518"/>
        <v>0.99999552366143685</v>
      </c>
      <c r="FH198" s="2">
        <f t="shared" si="647"/>
        <v>0.99999347765870727</v>
      </c>
      <c r="FI198" s="2">
        <f t="shared" si="647"/>
        <v>0.99999433249425995</v>
      </c>
      <c r="FJ198" s="2">
        <f t="shared" si="647"/>
        <v>0.99999421644632425</v>
      </c>
      <c r="FK198" s="2">
        <f t="shared" si="647"/>
        <v>0.99999410684939483</v>
      </c>
      <c r="FL198" s="2">
        <f t="shared" si="647"/>
        <v>0.99999338907860857</v>
      </c>
      <c r="FM198" s="2">
        <f t="shared" si="647"/>
        <v>0.99999385360233295</v>
      </c>
      <c r="FN198" s="2">
        <f t="shared" si="647"/>
        <v>0.99999395675503144</v>
      </c>
      <c r="FO198" s="2">
        <f t="shared" si="647"/>
        <v>0.99999407675337326</v>
      </c>
      <c r="FP198" s="2">
        <f t="shared" si="647"/>
        <v>0.99999337743397021</v>
      </c>
      <c r="FQ198" s="2">
        <f t="shared" si="647"/>
        <v>0.99999305363569246</v>
      </c>
      <c r="FR198" s="2">
        <f t="shared" si="647"/>
        <v>0.99999381178482971</v>
      </c>
      <c r="FS198" s="2">
        <f t="shared" si="647"/>
        <v>0.99999323192620515</v>
      </c>
      <c r="FT198" s="2">
        <f t="shared" si="647"/>
        <v>0.99999396880527747</v>
      </c>
      <c r="FU198" s="2">
        <f t="shared" si="647"/>
        <v>0.99999243556443862</v>
      </c>
      <c r="FW198" s="2">
        <f t="shared" si="536"/>
        <v>0.95286938361910323</v>
      </c>
      <c r="FX198" s="2">
        <f t="shared" si="588"/>
        <v>0.94583962690058476</v>
      </c>
      <c r="FY198" s="2">
        <f t="shared" si="589"/>
        <v>0.95345462864763642</v>
      </c>
      <c r="FZ198" s="2">
        <f t="shared" si="590"/>
        <v>0.95577603291959978</v>
      </c>
      <c r="GA198" s="2">
        <f t="shared" si="591"/>
        <v>0.95596147327809144</v>
      </c>
      <c r="GB198" s="2">
        <f t="shared" si="592"/>
        <v>0.95293217053579404</v>
      </c>
      <c r="GC198" s="2">
        <f t="shared" si="593"/>
        <v>0.95841351274008846</v>
      </c>
      <c r="GD198" s="2">
        <f t="shared" si="594"/>
        <v>0.96241389079118056</v>
      </c>
      <c r="GE198" s="2">
        <f t="shared" si="595"/>
        <v>0.96698245302914476</v>
      </c>
      <c r="GF198" s="2">
        <f t="shared" si="596"/>
        <v>0.96522479161132391</v>
      </c>
      <c r="GG198" s="2">
        <f t="shared" si="597"/>
        <v>0.96365543850398505</v>
      </c>
      <c r="GH198" s="2">
        <f t="shared" si="598"/>
        <v>0.95893831458743672</v>
      </c>
      <c r="GI198" s="2">
        <f t="shared" si="599"/>
        <v>0.9490857889957679</v>
      </c>
      <c r="GJ198" s="2">
        <f t="shared" si="600"/>
        <v>0.94545154928645836</v>
      </c>
      <c r="GK198" s="2">
        <f t="shared" si="601"/>
        <v>0.93589414897240142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2.5440831327485874E-63</v>
      </c>
      <c r="HT198" s="86">
        <f t="shared" si="630"/>
        <v>1.9171830255683687E-68</v>
      </c>
      <c r="HU198" s="86">
        <f t="shared" si="631"/>
        <v>6.7342050096092464E-84</v>
      </c>
      <c r="HV198" s="86">
        <f t="shared" si="632"/>
        <v>4.3822152121453976E-82</v>
      </c>
      <c r="HW198" s="86">
        <f t="shared" si="633"/>
        <v>3.6156013385130507E-82</v>
      </c>
      <c r="HX198" s="86">
        <f t="shared" si="634"/>
        <v>4.5576868577472216E-92</v>
      </c>
      <c r="HY198" s="86">
        <f t="shared" si="635"/>
        <v>4.6390100652103879E-90</v>
      </c>
      <c r="HZ198" s="86">
        <f t="shared" si="636"/>
        <v>3.514300894851877E-97</v>
      </c>
      <c r="IA198" s="86">
        <f t="shared" si="637"/>
        <v>5.6777329720558371E-97</v>
      </c>
      <c r="IB198" s="86">
        <f t="shared" si="638"/>
        <v>3.8044589323554848E-99</v>
      </c>
      <c r="IC198" s="86">
        <f t="shared" si="639"/>
        <v>1.1663534837666164E-103</v>
      </c>
      <c r="ID198" s="86">
        <f t="shared" si="640"/>
        <v>2.5054151083062247E-96</v>
      </c>
      <c r="IE198" s="86">
        <f t="shared" si="641"/>
        <v>2.4563222487934383E-83</v>
      </c>
      <c r="IF198" s="86">
        <f t="shared" si="642"/>
        <v>2.5941988108799592E-92</v>
      </c>
      <c r="IG198" s="86">
        <f t="shared" si="643"/>
        <v>1.3938226999642764E-85</v>
      </c>
      <c r="II198" s="86">
        <f t="shared" si="540"/>
        <v>5.126508026187987E-5</v>
      </c>
      <c r="IJ198" s="86">
        <f t="shared" si="541"/>
        <v>5.7801604181752999E-5</v>
      </c>
      <c r="IK198" s="86">
        <f t="shared" si="542"/>
        <v>2.9129958268654705E-6</v>
      </c>
      <c r="IL198" s="86">
        <f t="shared" si="543"/>
        <v>1.9930588546814207E-6</v>
      </c>
      <c r="IM198" s="86">
        <f t="shared" si="544"/>
        <v>1.9935004935537101E-6</v>
      </c>
      <c r="IN198" s="86">
        <f t="shared" si="545"/>
        <v>7.4339235215223358E-7</v>
      </c>
      <c r="IO198" s="86">
        <f t="shared" si="546"/>
        <v>4.4861585096473456E-7</v>
      </c>
      <c r="IP198" s="86">
        <f t="shared" si="547"/>
        <v>9.5563450443810997E-8</v>
      </c>
      <c r="IQ198" s="86">
        <f t="shared" si="548"/>
        <v>4.4077074724425003E-8</v>
      </c>
      <c r="IR198" s="86">
        <f t="shared" si="549"/>
        <v>5.5544200913147159E-8</v>
      </c>
      <c r="IS198" s="86">
        <f t="shared" si="550"/>
        <v>3.2691151969901723E-8</v>
      </c>
      <c r="IT198" s="86">
        <f t="shared" si="551"/>
        <v>2.1714401627569303E-7</v>
      </c>
      <c r="IU198" s="86">
        <f t="shared" si="552"/>
        <v>4.1020733592006991E-6</v>
      </c>
      <c r="IV198" s="86">
        <f t="shared" si="553"/>
        <v>4.6527163332804371E-5</v>
      </c>
      <c r="IW198" s="86">
        <f t="shared" si="554"/>
        <v>6.1028049987219238E-5</v>
      </c>
      <c r="IY198" s="86">
        <f t="shared" si="555"/>
        <v>5.126508026187987E-5</v>
      </c>
      <c r="IZ198" s="86">
        <f t="shared" si="556"/>
        <v>5.7801604181752999E-5</v>
      </c>
      <c r="JA198" s="86">
        <f t="shared" si="557"/>
        <v>2.9129958268654705E-6</v>
      </c>
      <c r="JB198" s="86">
        <f t="shared" si="558"/>
        <v>1.9930588546814207E-6</v>
      </c>
      <c r="JC198" s="86">
        <f t="shared" si="559"/>
        <v>1.9935004935537101E-6</v>
      </c>
      <c r="JD198" s="86">
        <f t="shared" si="560"/>
        <v>7.4339235215223358E-7</v>
      </c>
      <c r="JE198" s="86">
        <f t="shared" si="561"/>
        <v>4.4861585096473456E-7</v>
      </c>
      <c r="JF198" s="86">
        <f t="shared" si="562"/>
        <v>9.5563450443810997E-8</v>
      </c>
      <c r="JG198" s="86">
        <f t="shared" si="563"/>
        <v>4.4077074724425003E-8</v>
      </c>
      <c r="JH198" s="86">
        <f t="shared" si="564"/>
        <v>5.5544200913147159E-8</v>
      </c>
      <c r="JI198" s="86">
        <f t="shared" si="565"/>
        <v>3.2691151969901723E-8</v>
      </c>
      <c r="JJ198" s="86">
        <f t="shared" si="566"/>
        <v>2.1714401627569303E-7</v>
      </c>
      <c r="JK198" s="86">
        <f t="shared" si="567"/>
        <v>4.1020733592006991E-6</v>
      </c>
      <c r="JL198" s="86">
        <f t="shared" si="568"/>
        <v>4.6527163332804371E-5</v>
      </c>
      <c r="JM198" s="86">
        <f t="shared" si="569"/>
        <v>6.1028049987219238E-5</v>
      </c>
    </row>
    <row r="199" spans="2:273" x14ac:dyDescent="0.25">
      <c r="B199" s="2">
        <v>172</v>
      </c>
      <c r="C199" s="37">
        <v>85.6</v>
      </c>
      <c r="D199" s="37">
        <v>85.281000000000006</v>
      </c>
      <c r="E199" s="37">
        <v>82.281000000000006</v>
      </c>
      <c r="F199" s="37">
        <v>84.123000000000005</v>
      </c>
      <c r="G199" s="37">
        <v>84.754000000000005</v>
      </c>
      <c r="H199" s="37">
        <v>87.718999999999994</v>
      </c>
      <c r="I199" s="37">
        <v>85.491</v>
      </c>
      <c r="J199" s="37">
        <v>88.525999999999996</v>
      </c>
      <c r="K199" s="37">
        <v>88.07</v>
      </c>
      <c r="L199" s="37">
        <v>86.474000000000004</v>
      </c>
      <c r="M199" s="37">
        <v>85.123000000000005</v>
      </c>
      <c r="N199" s="37">
        <v>87.332999999999998</v>
      </c>
      <c r="O199" s="37">
        <v>86.718999999999994</v>
      </c>
      <c r="P199" s="37">
        <v>86.796999999999997</v>
      </c>
      <c r="Q199" s="37">
        <v>85.525000000000006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86.915714913878801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-1.3907149138787958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86.915714913878446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85.525000000000006</v>
      </c>
      <c r="DK199" s="2">
        <f t="shared" si="500"/>
        <v>122.33386107159788</v>
      </c>
      <c r="DL199" s="2">
        <f t="shared" si="645"/>
        <v>128.13061494693073</v>
      </c>
      <c r="DM199" s="2">
        <f t="shared" si="645"/>
        <v>131.03172166979357</v>
      </c>
      <c r="DN199" s="2">
        <f t="shared" si="645"/>
        <v>131.13691435272045</v>
      </c>
      <c r="DO199" s="2">
        <f t="shared" si="645"/>
        <v>129.0765487179487</v>
      </c>
      <c r="DP199" s="2">
        <f t="shared" si="645"/>
        <v>147.73295448079654</v>
      </c>
      <c r="DQ199" s="2">
        <f t="shared" si="645"/>
        <v>130.32149261407156</v>
      </c>
      <c r="DR199" s="2">
        <f t="shared" si="645"/>
        <v>140.59749217638694</v>
      </c>
      <c r="DS199" s="2">
        <f t="shared" si="645"/>
        <v>135.59492307692307</v>
      </c>
      <c r="DT199" s="2">
        <f t="shared" si="645"/>
        <v>143.66422854433381</v>
      </c>
      <c r="DU199" s="2">
        <f t="shared" si="645"/>
        <v>132.72807349454717</v>
      </c>
      <c r="DV199" s="2">
        <f t="shared" si="645"/>
        <v>140.7600464237517</v>
      </c>
      <c r="DW199" s="2">
        <f t="shared" si="645"/>
        <v>129.52555476529159</v>
      </c>
      <c r="DX199" s="2">
        <f t="shared" si="645"/>
        <v>126.77320177262283</v>
      </c>
      <c r="DY199" s="2">
        <f t="shared" si="645"/>
        <v>126.03671145276296</v>
      </c>
      <c r="EA199" s="2">
        <f t="shared" si="440"/>
        <v>83.860954366554296</v>
      </c>
      <c r="EB199" s="2">
        <f t="shared" si="502"/>
        <v>82.368371295309174</v>
      </c>
      <c r="EC199" s="2">
        <f t="shared" si="503"/>
        <v>79.73429222295465</v>
      </c>
      <c r="ED199" s="2">
        <f t="shared" si="504"/>
        <v>81.118293359669849</v>
      </c>
      <c r="EE199" s="2">
        <f t="shared" si="505"/>
        <v>81.78844582864491</v>
      </c>
      <c r="EF199" s="2">
        <f t="shared" si="506"/>
        <v>80.870017807568217</v>
      </c>
      <c r="EG199" s="2">
        <f t="shared" si="507"/>
        <v>83.656924047645987</v>
      </c>
      <c r="EH199" s="2">
        <f t="shared" si="508"/>
        <v>85.917979500089913</v>
      </c>
      <c r="EI199" s="2">
        <f t="shared" si="509"/>
        <v>86.086868408034036</v>
      </c>
      <c r="EJ199" s="2">
        <f t="shared" si="510"/>
        <v>85.574947203350149</v>
      </c>
      <c r="EK199" s="2">
        <f t="shared" si="511"/>
        <v>83.858657749427948</v>
      </c>
      <c r="EL199" s="2">
        <f t="shared" si="512"/>
        <v>85.213319730715881</v>
      </c>
      <c r="EM199" s="2">
        <f t="shared" si="513"/>
        <v>87.079774720518699</v>
      </c>
      <c r="EN199" s="2">
        <f t="shared" si="514"/>
        <v>87.892930496019616</v>
      </c>
      <c r="EO199" s="2">
        <f t="shared" si="515"/>
        <v>90.963632295146397</v>
      </c>
      <c r="EQ199" s="2">
        <f t="shared" si="516"/>
        <v>84.11141274186167</v>
      </c>
      <c r="ER199" s="2">
        <f t="shared" si="646"/>
        <v>82.864312999720454</v>
      </c>
      <c r="ES199" s="2">
        <f t="shared" si="646"/>
        <v>81.807164340824599</v>
      </c>
      <c r="ET199" s="2">
        <f t="shared" si="646"/>
        <v>82.931588355393401</v>
      </c>
      <c r="EU199" s="2">
        <f t="shared" si="646"/>
        <v>83.006444100918074</v>
      </c>
      <c r="EV199" s="2">
        <f t="shared" si="646"/>
        <v>82.136935544356547</v>
      </c>
      <c r="EW199" s="2">
        <f t="shared" si="646"/>
        <v>85.213273416219209</v>
      </c>
      <c r="EX199" s="2">
        <f t="shared" si="646"/>
        <v>86.363672158031832</v>
      </c>
      <c r="EY199" s="2">
        <f t="shared" si="646"/>
        <v>86.77847438759018</v>
      </c>
      <c r="EZ199" s="2">
        <f t="shared" si="646"/>
        <v>85.083904033889453</v>
      </c>
      <c r="FA199" s="2">
        <f t="shared" si="646"/>
        <v>85.576963628363558</v>
      </c>
      <c r="FB199" s="2">
        <f t="shared" si="646"/>
        <v>85.798735311530493</v>
      </c>
      <c r="FC199" s="2">
        <f t="shared" si="646"/>
        <v>86.840298825786903</v>
      </c>
      <c r="FD199" s="2">
        <f t="shared" si="646"/>
        <v>86.298690600343065</v>
      </c>
      <c r="FE199" s="2">
        <f t="shared" si="646"/>
        <v>86.662584766428239</v>
      </c>
      <c r="FG199" s="2">
        <f t="shared" si="518"/>
        <v>0.99999591752910189</v>
      </c>
      <c r="FH199" s="2">
        <f t="shared" si="647"/>
        <v>0.99999405155062926</v>
      </c>
      <c r="FI199" s="2">
        <f t="shared" si="647"/>
        <v>0.99999483117075538</v>
      </c>
      <c r="FJ199" s="2">
        <f t="shared" si="647"/>
        <v>0.99999472533367351</v>
      </c>
      <c r="FK199" s="2">
        <f t="shared" si="647"/>
        <v>0.99999462537998318</v>
      </c>
      <c r="FL199" s="2">
        <f t="shared" si="647"/>
        <v>0.99999397076452579</v>
      </c>
      <c r="FM199" s="2">
        <f t="shared" si="647"/>
        <v>0.99999439441567306</v>
      </c>
      <c r="FN199" s="2">
        <f t="shared" si="647"/>
        <v>0.99999448849215311</v>
      </c>
      <c r="FO199" s="2">
        <f t="shared" si="647"/>
        <v>0.99999459793205681</v>
      </c>
      <c r="FP199" s="2">
        <f t="shared" si="647"/>
        <v>0.99999396014447706</v>
      </c>
      <c r="FQ199" s="2">
        <f t="shared" si="647"/>
        <v>0.99999366483658536</v>
      </c>
      <c r="FR199" s="2">
        <f t="shared" si="647"/>
        <v>0.99999435627761546</v>
      </c>
      <c r="FS199" s="2">
        <f t="shared" si="647"/>
        <v>0.99999382743966159</v>
      </c>
      <c r="FT199" s="2">
        <f t="shared" si="647"/>
        <v>0.99999449948211971</v>
      </c>
      <c r="FU199" s="2">
        <f t="shared" si="647"/>
        <v>0.99999310114818252</v>
      </c>
      <c r="FW199" s="2">
        <f t="shared" si="536"/>
        <v>0.95683737229554233</v>
      </c>
      <c r="FX199" s="2">
        <f t="shared" si="588"/>
        <v>0.95036863311190789</v>
      </c>
      <c r="FY199" s="2">
        <f t="shared" si="589"/>
        <v>0.95737554886998988</v>
      </c>
      <c r="FZ199" s="2">
        <f t="shared" si="590"/>
        <v>0.95950970562555271</v>
      </c>
      <c r="GA199" s="2">
        <f t="shared" si="591"/>
        <v>0.95968015037077692</v>
      </c>
      <c r="GB199" s="2">
        <f t="shared" si="592"/>
        <v>0.9568951122265561</v>
      </c>
      <c r="GC199" s="2">
        <f t="shared" si="593"/>
        <v>0.96193338099450765</v>
      </c>
      <c r="GD199" s="2">
        <f t="shared" si="594"/>
        <v>0.96560731854108273</v>
      </c>
      <c r="GE199" s="2">
        <f t="shared" si="595"/>
        <v>0.96979990236540681</v>
      </c>
      <c r="GF199" s="2">
        <f t="shared" si="596"/>
        <v>0.96818729116521252</v>
      </c>
      <c r="GG199" s="2">
        <f t="shared" si="597"/>
        <v>0.96674702536327906</v>
      </c>
      <c r="GH199" s="2">
        <f t="shared" si="598"/>
        <v>0.9624155056736573</v>
      </c>
      <c r="GI199" s="2">
        <f t="shared" si="599"/>
        <v>0.95335673056519588</v>
      </c>
      <c r="GJ199" s="2">
        <f t="shared" si="600"/>
        <v>0.95001129225868475</v>
      </c>
      <c r="GK199" s="2">
        <f t="shared" si="601"/>
        <v>0.94120311812743851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1.9568284668121298E-65</v>
      </c>
      <c r="HT199" s="86">
        <f t="shared" si="630"/>
        <v>9.6907553944741892E-71</v>
      </c>
      <c r="HU199" s="86">
        <f t="shared" si="631"/>
        <v>1.0531621715630444E-86</v>
      </c>
      <c r="HV199" s="86">
        <f t="shared" si="632"/>
        <v>7.4139647871780472E-85</v>
      </c>
      <c r="HW199" s="86">
        <f t="shared" si="633"/>
        <v>6.1536809060846158E-85</v>
      </c>
      <c r="HX199" s="86">
        <f t="shared" si="634"/>
        <v>3.4128986774170724E-95</v>
      </c>
      <c r="HY199" s="86">
        <f t="shared" si="635"/>
        <v>4.4181064740823006E-93</v>
      </c>
      <c r="HZ199" s="86">
        <f t="shared" si="636"/>
        <v>2.1609957687378272E-100</v>
      </c>
      <c r="IA199" s="86">
        <f t="shared" si="637"/>
        <v>3.9295902045674842E-100</v>
      </c>
      <c r="IB199" s="86">
        <f t="shared" si="638"/>
        <v>2.2778716767499422E-102</v>
      </c>
      <c r="IC199" s="86">
        <f t="shared" si="639"/>
        <v>4.6392663495239457E-107</v>
      </c>
      <c r="ID199" s="86">
        <f t="shared" si="640"/>
        <v>1.5907502950160259E-99</v>
      </c>
      <c r="IE199" s="86">
        <f t="shared" si="641"/>
        <v>3.5245008678410433E-86</v>
      </c>
      <c r="IF199" s="86">
        <f t="shared" si="642"/>
        <v>1.597503856781933E-95</v>
      </c>
      <c r="IG199" s="86">
        <f t="shared" si="643"/>
        <v>1.1746517568424795E-88</v>
      </c>
      <c r="II199" s="86">
        <f t="shared" si="540"/>
        <v>2.9950132633195774E-5</v>
      </c>
      <c r="IJ199" s="86">
        <f t="shared" si="541"/>
        <v>3.3085699458165486E-5</v>
      </c>
      <c r="IK199" s="86">
        <f t="shared" si="542"/>
        <v>1.439105970920872E-6</v>
      </c>
      <c r="IL199" s="86">
        <f t="shared" si="543"/>
        <v>9.750666940252728E-7</v>
      </c>
      <c r="IM199" s="86">
        <f t="shared" si="544"/>
        <v>9.7630550001063822E-7</v>
      </c>
      <c r="IN199" s="86">
        <f t="shared" si="545"/>
        <v>3.3745468390426663E-7</v>
      </c>
      <c r="IO199" s="86">
        <f t="shared" si="546"/>
        <v>2.0445678725530021E-7</v>
      </c>
      <c r="IP199" s="86">
        <f t="shared" si="547"/>
        <v>4.0999953873148996E-8</v>
      </c>
      <c r="IQ199" s="86">
        <f t="shared" si="548"/>
        <v>1.8770502696605107E-8</v>
      </c>
      <c r="IR199" s="86">
        <f t="shared" si="549"/>
        <v>2.3621905854008162E-8</v>
      </c>
      <c r="IS199" s="86">
        <f t="shared" si="550"/>
        <v>1.3338691811279052E-8</v>
      </c>
      <c r="IT199" s="86">
        <f t="shared" si="551"/>
        <v>9.5245492318607514E-8</v>
      </c>
      <c r="IU199" s="86">
        <f t="shared" si="552"/>
        <v>2.022484190490735E-6</v>
      </c>
      <c r="IV199" s="86">
        <f t="shared" si="553"/>
        <v>2.6234362313209148E-5</v>
      </c>
      <c r="IW199" s="86">
        <f t="shared" si="554"/>
        <v>3.3756580051050079E-5</v>
      </c>
      <c r="IY199" s="86">
        <f t="shared" si="555"/>
        <v>2.9950132633195774E-5</v>
      </c>
      <c r="IZ199" s="86">
        <f t="shared" si="556"/>
        <v>3.3085699458165486E-5</v>
      </c>
      <c r="JA199" s="86">
        <f t="shared" si="557"/>
        <v>1.439105970920872E-6</v>
      </c>
      <c r="JB199" s="86">
        <f t="shared" si="558"/>
        <v>9.750666940252728E-7</v>
      </c>
      <c r="JC199" s="86">
        <f t="shared" si="559"/>
        <v>9.7630550001063822E-7</v>
      </c>
      <c r="JD199" s="86">
        <f t="shared" si="560"/>
        <v>3.3745468390426663E-7</v>
      </c>
      <c r="JE199" s="86">
        <f t="shared" si="561"/>
        <v>2.0445678725530021E-7</v>
      </c>
      <c r="JF199" s="86">
        <f t="shared" si="562"/>
        <v>4.0999953873148996E-8</v>
      </c>
      <c r="JG199" s="86">
        <f t="shared" si="563"/>
        <v>1.8770502696605107E-8</v>
      </c>
      <c r="JH199" s="86">
        <f t="shared" si="564"/>
        <v>2.3621905854008162E-8</v>
      </c>
      <c r="JI199" s="86">
        <f t="shared" si="565"/>
        <v>1.3338691811279052E-8</v>
      </c>
      <c r="JJ199" s="86">
        <f t="shared" si="566"/>
        <v>9.5245492318607514E-8</v>
      </c>
      <c r="JK199" s="86">
        <f t="shared" si="567"/>
        <v>2.022484190490735E-6</v>
      </c>
      <c r="JL199" s="86">
        <f t="shared" si="568"/>
        <v>2.6234362313209148E-5</v>
      </c>
      <c r="JM199" s="86">
        <f t="shared" si="569"/>
        <v>3.3756580051050079E-5</v>
      </c>
    </row>
    <row r="200" spans="2:273" x14ac:dyDescent="0.25">
      <c r="B200" s="2">
        <v>173</v>
      </c>
      <c r="C200" s="37">
        <v>84.4</v>
      </c>
      <c r="D200" s="37">
        <v>84.981999999999999</v>
      </c>
      <c r="E200" s="37">
        <v>83.561000000000007</v>
      </c>
      <c r="F200" s="37">
        <v>84.018000000000001</v>
      </c>
      <c r="G200" s="37">
        <v>86.93</v>
      </c>
      <c r="H200" s="37">
        <v>84.367999999999995</v>
      </c>
      <c r="I200" s="37">
        <v>85.367999999999995</v>
      </c>
      <c r="J200" s="37">
        <v>86.525999999999996</v>
      </c>
      <c r="K200" s="37">
        <v>87.385999999999996</v>
      </c>
      <c r="L200" s="37">
        <v>87.772000000000006</v>
      </c>
      <c r="M200" s="37">
        <v>84.754000000000005</v>
      </c>
      <c r="N200" s="37">
        <v>85.14</v>
      </c>
      <c r="O200" s="37">
        <v>86.894999999999996</v>
      </c>
      <c r="P200" s="37">
        <v>84.831000000000003</v>
      </c>
      <c r="Q200" s="37">
        <v>87.644000000000005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86.760413346126995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0.88358665387301016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86.760413346126953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87.644000000000005</v>
      </c>
      <c r="DK200" s="2">
        <f t="shared" si="500"/>
        <v>122.43232313892838</v>
      </c>
      <c r="DL200" s="2">
        <f t="shared" si="645"/>
        <v>128.26814027792977</v>
      </c>
      <c r="DM200" s="2">
        <f t="shared" si="645"/>
        <v>131.18962279549714</v>
      </c>
      <c r="DN200" s="2">
        <f t="shared" si="645"/>
        <v>131.29878133208254</v>
      </c>
      <c r="DO200" s="2">
        <f t="shared" si="645"/>
        <v>129.21753596491226</v>
      </c>
      <c r="DP200" s="2">
        <f t="shared" si="645"/>
        <v>147.99760336652437</v>
      </c>
      <c r="DQ200" s="2">
        <f t="shared" si="645"/>
        <v>130.46966374876902</v>
      </c>
      <c r="DR200" s="2">
        <f t="shared" si="645"/>
        <v>140.80218918918919</v>
      </c>
      <c r="DS200" s="2">
        <f t="shared" si="645"/>
        <v>135.76945748987853</v>
      </c>
      <c r="DT200" s="2">
        <f t="shared" si="645"/>
        <v>143.900960170697</v>
      </c>
      <c r="DU200" s="2">
        <f t="shared" si="645"/>
        <v>132.90230725462305</v>
      </c>
      <c r="DV200" s="2">
        <f t="shared" si="645"/>
        <v>140.98585128205133</v>
      </c>
      <c r="DW200" s="2">
        <f t="shared" si="645"/>
        <v>129.68425659262499</v>
      </c>
      <c r="DX200" s="2">
        <f t="shared" si="645"/>
        <v>126.92382043987307</v>
      </c>
      <c r="DY200" s="2">
        <f t="shared" si="645"/>
        <v>126.18681138591803</v>
      </c>
      <c r="EA200" s="2">
        <f t="shared" si="440"/>
        <v>83.73597886305356</v>
      </c>
      <c r="EB200" s="2">
        <f t="shared" si="502"/>
        <v>82.219761194029857</v>
      </c>
      <c r="EC200" s="2">
        <f t="shared" si="503"/>
        <v>79.558483437049631</v>
      </c>
      <c r="ED200" s="2">
        <f t="shared" si="504"/>
        <v>80.959486192936197</v>
      </c>
      <c r="EE200" s="2">
        <f t="shared" si="505"/>
        <v>81.636971681937524</v>
      </c>
      <c r="EF200" s="2">
        <f t="shared" si="506"/>
        <v>80.69514833804368</v>
      </c>
      <c r="EG200" s="2">
        <f t="shared" si="507"/>
        <v>83.513267536904863</v>
      </c>
      <c r="EH200" s="2">
        <f t="shared" si="508"/>
        <v>85.77067982377271</v>
      </c>
      <c r="EI200" s="2">
        <f t="shared" si="509"/>
        <v>85.952765014346483</v>
      </c>
      <c r="EJ200" s="2">
        <f t="shared" si="510"/>
        <v>85.44993048794494</v>
      </c>
      <c r="EK200" s="2">
        <f t="shared" si="511"/>
        <v>83.710509232345913</v>
      </c>
      <c r="EL200" s="2">
        <f t="shared" si="512"/>
        <v>85.082522700969179</v>
      </c>
      <c r="EM200" s="2">
        <f t="shared" si="513"/>
        <v>86.970470573824699</v>
      </c>
      <c r="EN200" s="2">
        <f t="shared" si="514"/>
        <v>87.779845682792427</v>
      </c>
      <c r="EO200" s="2">
        <f t="shared" si="515"/>
        <v>90.884896656186541</v>
      </c>
      <c r="EQ200" s="2">
        <f t="shared" si="516"/>
        <v>83.98988145509216</v>
      </c>
      <c r="ER200" s="2">
        <f t="shared" si="646"/>
        <v>82.722631751467731</v>
      </c>
      <c r="ES200" s="2">
        <f t="shared" si="646"/>
        <v>81.659982271292193</v>
      </c>
      <c r="ET200" s="2">
        <f t="shared" si="646"/>
        <v>82.79769274978527</v>
      </c>
      <c r="EU200" s="2">
        <f t="shared" si="646"/>
        <v>82.871498362677301</v>
      </c>
      <c r="EV200" s="2">
        <f t="shared" si="646"/>
        <v>81.978969186716256</v>
      </c>
      <c r="EW200" s="2">
        <f t="shared" si="646"/>
        <v>85.090687690800792</v>
      </c>
      <c r="EX200" s="2">
        <f t="shared" si="646"/>
        <v>86.222347829757965</v>
      </c>
      <c r="EY200" s="2">
        <f t="shared" si="646"/>
        <v>86.653725753748631</v>
      </c>
      <c r="EZ200" s="2">
        <f t="shared" si="646"/>
        <v>84.952255591268226</v>
      </c>
      <c r="FA200" s="2">
        <f t="shared" si="646"/>
        <v>85.451906263556481</v>
      </c>
      <c r="FB200" s="2">
        <f t="shared" si="646"/>
        <v>85.675961855328268</v>
      </c>
      <c r="FC200" s="2">
        <f t="shared" si="646"/>
        <v>86.727623882120952</v>
      </c>
      <c r="FD200" s="2">
        <f t="shared" si="646"/>
        <v>86.164193405755668</v>
      </c>
      <c r="FE200" s="2">
        <f t="shared" si="646"/>
        <v>86.525193389654333</v>
      </c>
      <c r="FG200" s="2">
        <f t="shared" si="518"/>
        <v>0.99999627674095204</v>
      </c>
      <c r="FH200" s="2">
        <f t="shared" si="647"/>
        <v>0.99999457494685706</v>
      </c>
      <c r="FI200" s="2">
        <f t="shared" si="647"/>
        <v>0.99999528596955811</v>
      </c>
      <c r="FJ200" s="2">
        <f t="shared" si="647"/>
        <v>0.99999518944490362</v>
      </c>
      <c r="FK200" s="2">
        <f t="shared" si="647"/>
        <v>0.99999509828596922</v>
      </c>
      <c r="FL200" s="2">
        <f t="shared" si="647"/>
        <v>0.99999450126897738</v>
      </c>
      <c r="FM200" s="2">
        <f t="shared" si="647"/>
        <v>0.99999488764381139</v>
      </c>
      <c r="FN200" s="2">
        <f t="shared" si="647"/>
        <v>0.99999497344266475</v>
      </c>
      <c r="FO200" s="2">
        <f t="shared" si="647"/>
        <v>0.99999507325313908</v>
      </c>
      <c r="FP200" s="2">
        <f t="shared" si="647"/>
        <v>0.99999449158336751</v>
      </c>
      <c r="FQ200" s="2">
        <f t="shared" si="647"/>
        <v>0.99999422225907608</v>
      </c>
      <c r="FR200" s="2">
        <f t="shared" si="647"/>
        <v>0.99999485286145495</v>
      </c>
      <c r="FS200" s="2">
        <f t="shared" si="647"/>
        <v>0.99999437055500739</v>
      </c>
      <c r="FT200" s="2">
        <f t="shared" si="647"/>
        <v>0.99999498346564319</v>
      </c>
      <c r="FU200" s="2">
        <f t="shared" si="647"/>
        <v>0.99999370816854405</v>
      </c>
      <c r="FW200" s="2">
        <f t="shared" si="536"/>
        <v>0.96048514444575772</v>
      </c>
      <c r="FX200" s="2">
        <f t="shared" si="588"/>
        <v>0.95453711800587826</v>
      </c>
      <c r="FY200" s="2">
        <f t="shared" si="589"/>
        <v>0.96097969329029342</v>
      </c>
      <c r="FZ200" s="2">
        <f t="shared" si="590"/>
        <v>0.96294038007386251</v>
      </c>
      <c r="GA200" s="2">
        <f t="shared" si="591"/>
        <v>0.96309693874761759</v>
      </c>
      <c r="GB200" s="2">
        <f t="shared" si="592"/>
        <v>0.96053820589294592</v>
      </c>
      <c r="GC200" s="2">
        <f t="shared" si="593"/>
        <v>0.96516615663776573</v>
      </c>
      <c r="GD200" s="2">
        <f t="shared" si="594"/>
        <v>0.9685382928260815</v>
      </c>
      <c r="GE200" s="2">
        <f t="shared" si="595"/>
        <v>0.9723837995963297</v>
      </c>
      <c r="GF200" s="2">
        <f t="shared" si="596"/>
        <v>0.97090502282290103</v>
      </c>
      <c r="GG200" s="2">
        <f t="shared" si="597"/>
        <v>0.96958393227756601</v>
      </c>
      <c r="GH200" s="2">
        <f t="shared" si="598"/>
        <v>0.96560880112127034</v>
      </c>
      <c r="GI200" s="2">
        <f t="shared" si="599"/>
        <v>0.95728552813762513</v>
      </c>
      <c r="GJ200" s="2">
        <f t="shared" si="600"/>
        <v>0.95420834372293284</v>
      </c>
      <c r="GK200" s="2">
        <f t="shared" si="601"/>
        <v>0.94609774372052735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1.3870283451816466E-67</v>
      </c>
      <c r="HT200" s="86">
        <f t="shared" si="630"/>
        <v>4.4809465579210411E-73</v>
      </c>
      <c r="HU200" s="86">
        <f t="shared" si="631"/>
        <v>1.4782403579151034E-89</v>
      </c>
      <c r="HV200" s="86">
        <f t="shared" si="632"/>
        <v>1.1260663503774037E-87</v>
      </c>
      <c r="HW200" s="86">
        <f t="shared" si="633"/>
        <v>9.4054707854360743E-88</v>
      </c>
      <c r="HX200" s="86">
        <f t="shared" si="634"/>
        <v>2.2619479159991283E-98</v>
      </c>
      <c r="HY200" s="86">
        <f t="shared" si="635"/>
        <v>3.7443904626317095E-96</v>
      </c>
      <c r="HZ200" s="86">
        <f t="shared" si="636"/>
        <v>1.1761589755441191E-103</v>
      </c>
      <c r="IA200" s="86">
        <f t="shared" si="637"/>
        <v>2.4158788910655692E-103</v>
      </c>
      <c r="IB200" s="86">
        <f t="shared" si="638"/>
        <v>1.2090326816512045E-105</v>
      </c>
      <c r="IC200" s="86">
        <f t="shared" si="639"/>
        <v>1.6232684087421442E-110</v>
      </c>
      <c r="ID200" s="86">
        <f t="shared" si="640"/>
        <v>8.9394732704738435E-103</v>
      </c>
      <c r="IE200" s="86">
        <f t="shared" si="641"/>
        <v>4.5224809867562554E-89</v>
      </c>
      <c r="IF200" s="86">
        <f t="shared" si="642"/>
        <v>8.6519346460264845E-99</v>
      </c>
      <c r="IG200" s="86">
        <f t="shared" si="643"/>
        <v>8.7182042832232501E-92</v>
      </c>
      <c r="II200" s="86">
        <f t="shared" si="540"/>
        <v>1.7241843862414346E-5</v>
      </c>
      <c r="IJ200" s="86">
        <f t="shared" si="541"/>
        <v>1.863708447234002E-5</v>
      </c>
      <c r="IK200" s="86">
        <f t="shared" si="542"/>
        <v>6.9713244730939544E-7</v>
      </c>
      <c r="IL200" s="86">
        <f t="shared" si="543"/>
        <v>4.6776832537679135E-7</v>
      </c>
      <c r="IM200" s="86">
        <f t="shared" si="544"/>
        <v>4.6888022211520825E-7</v>
      </c>
      <c r="IN200" s="86">
        <f t="shared" si="545"/>
        <v>1.4981409012910683E-7</v>
      </c>
      <c r="IO200" s="86">
        <f t="shared" si="546"/>
        <v>9.121947920951018E-8</v>
      </c>
      <c r="IP200" s="86">
        <f t="shared" si="547"/>
        <v>1.7202144191787093E-8</v>
      </c>
      <c r="IQ200" s="86">
        <f t="shared" si="548"/>
        <v>7.8220488504360172E-9</v>
      </c>
      <c r="IR200" s="86">
        <f t="shared" si="549"/>
        <v>9.8268568271267876E-9</v>
      </c>
      <c r="IS200" s="86">
        <f t="shared" si="550"/>
        <v>5.3161732333677422E-9</v>
      </c>
      <c r="IT200" s="86">
        <f t="shared" si="551"/>
        <v>4.0856413607617081E-8</v>
      </c>
      <c r="IU200" s="86">
        <f t="shared" si="552"/>
        <v>9.7714244858304958E-7</v>
      </c>
      <c r="IV200" s="86">
        <f t="shared" si="553"/>
        <v>1.4549575805743036E-5</v>
      </c>
      <c r="IW200" s="86">
        <f t="shared" si="554"/>
        <v>1.8336396071344923E-5</v>
      </c>
      <c r="IY200" s="86">
        <f t="shared" si="555"/>
        <v>1.7241843862414346E-5</v>
      </c>
      <c r="IZ200" s="86">
        <f t="shared" si="556"/>
        <v>1.863708447234002E-5</v>
      </c>
      <c r="JA200" s="86">
        <f t="shared" si="557"/>
        <v>6.9713244730939544E-7</v>
      </c>
      <c r="JB200" s="86">
        <f t="shared" si="558"/>
        <v>4.6776832537679135E-7</v>
      </c>
      <c r="JC200" s="86">
        <f t="shared" si="559"/>
        <v>4.6888022211520825E-7</v>
      </c>
      <c r="JD200" s="86">
        <f t="shared" si="560"/>
        <v>1.4981409012910683E-7</v>
      </c>
      <c r="JE200" s="86">
        <f t="shared" si="561"/>
        <v>9.121947920951018E-8</v>
      </c>
      <c r="JF200" s="86">
        <f t="shared" si="562"/>
        <v>1.7202144191787093E-8</v>
      </c>
      <c r="JG200" s="86">
        <f t="shared" si="563"/>
        <v>7.8220488504360172E-9</v>
      </c>
      <c r="JH200" s="86">
        <f t="shared" si="564"/>
        <v>9.8268568271267876E-9</v>
      </c>
      <c r="JI200" s="86">
        <f t="shared" si="565"/>
        <v>5.3161732333677422E-9</v>
      </c>
      <c r="JJ200" s="86">
        <f t="shared" si="566"/>
        <v>4.0856413607617081E-8</v>
      </c>
      <c r="JK200" s="86">
        <f t="shared" si="567"/>
        <v>9.7714244858304958E-7</v>
      </c>
      <c r="JL200" s="86">
        <f t="shared" si="568"/>
        <v>1.4549575805743036E-5</v>
      </c>
      <c r="JM200" s="86">
        <f t="shared" si="569"/>
        <v>1.8336396071344923E-5</v>
      </c>
    </row>
    <row r="201" spans="2:273" x14ac:dyDescent="0.25">
      <c r="B201" s="2">
        <v>174</v>
      </c>
      <c r="C201" s="37">
        <v>82.9</v>
      </c>
      <c r="D201" s="37">
        <v>83.543999999999997</v>
      </c>
      <c r="E201" s="37">
        <v>84.456000000000003</v>
      </c>
      <c r="F201" s="37">
        <v>84.034999999999997</v>
      </c>
      <c r="G201" s="37">
        <v>84.316000000000003</v>
      </c>
      <c r="H201" s="37">
        <v>85.298000000000002</v>
      </c>
      <c r="I201" s="37">
        <v>87.456000000000003</v>
      </c>
      <c r="J201" s="37">
        <v>86.403999999999996</v>
      </c>
      <c r="K201" s="37">
        <v>87.683999999999997</v>
      </c>
      <c r="L201" s="37">
        <v>86.981999999999999</v>
      </c>
      <c r="M201" s="37">
        <v>86.614000000000004</v>
      </c>
      <c r="N201" s="37">
        <v>88.281000000000006</v>
      </c>
      <c r="O201" s="37">
        <v>88.561000000000007</v>
      </c>
      <c r="P201" s="37">
        <v>85.948999999999998</v>
      </c>
      <c r="Q201" s="37">
        <v>86.406999999999996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86.606245027046029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-0.19924502704603242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86.606245027046029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86.406999999999996</v>
      </c>
      <c r="DK201" s="2">
        <f t="shared" si="500"/>
        <v>122.53078520625886</v>
      </c>
      <c r="DL201" s="2">
        <f t="shared" si="645"/>
        <v>128.40566560892879</v>
      </c>
      <c r="DM201" s="2">
        <f t="shared" si="645"/>
        <v>131.34752392120069</v>
      </c>
      <c r="DN201" s="2">
        <f t="shared" si="645"/>
        <v>131.46064831144463</v>
      </c>
      <c r="DO201" s="2">
        <f t="shared" si="645"/>
        <v>129.35852321187582</v>
      </c>
      <c r="DP201" s="2">
        <f t="shared" si="645"/>
        <v>148.26225225225221</v>
      </c>
      <c r="DQ201" s="2">
        <f t="shared" si="645"/>
        <v>130.61783488346646</v>
      </c>
      <c r="DR201" s="2">
        <f t="shared" si="645"/>
        <v>141.00688620199148</v>
      </c>
      <c r="DS201" s="2">
        <f t="shared" si="645"/>
        <v>135.943991902834</v>
      </c>
      <c r="DT201" s="2">
        <f t="shared" si="645"/>
        <v>144.1376917970602</v>
      </c>
      <c r="DU201" s="2">
        <f t="shared" si="645"/>
        <v>133.07654101469893</v>
      </c>
      <c r="DV201" s="2">
        <f t="shared" si="645"/>
        <v>141.2116561403509</v>
      </c>
      <c r="DW201" s="2">
        <f t="shared" si="645"/>
        <v>129.84295841995839</v>
      </c>
      <c r="DX201" s="2">
        <f t="shared" si="645"/>
        <v>127.07443910712331</v>
      </c>
      <c r="DY201" s="2">
        <f t="shared" si="645"/>
        <v>126.33691131907312</v>
      </c>
      <c r="EA201" s="2">
        <f t="shared" si="440"/>
        <v>83.611003359552825</v>
      </c>
      <c r="EB201" s="2">
        <f t="shared" si="502"/>
        <v>82.07115109275054</v>
      </c>
      <c r="EC201" s="2">
        <f t="shared" si="503"/>
        <v>79.382674651144626</v>
      </c>
      <c r="ED201" s="2">
        <f t="shared" si="504"/>
        <v>80.800679026202545</v>
      </c>
      <c r="EE201" s="2">
        <f t="shared" si="505"/>
        <v>81.485497535230138</v>
      </c>
      <c r="EF201" s="2">
        <f t="shared" si="506"/>
        <v>80.520278868519128</v>
      </c>
      <c r="EG201" s="2">
        <f t="shared" si="507"/>
        <v>83.369611026163753</v>
      </c>
      <c r="EH201" s="2">
        <f t="shared" si="508"/>
        <v>85.623380147455492</v>
      </c>
      <c r="EI201" s="2">
        <f t="shared" si="509"/>
        <v>85.818661620658943</v>
      </c>
      <c r="EJ201" s="2">
        <f t="shared" si="510"/>
        <v>85.32491377253973</v>
      </c>
      <c r="EK201" s="2">
        <f t="shared" si="511"/>
        <v>83.56236071526385</v>
      </c>
      <c r="EL201" s="2">
        <f t="shared" si="512"/>
        <v>84.951725671222476</v>
      </c>
      <c r="EM201" s="2">
        <f t="shared" si="513"/>
        <v>86.861166427130712</v>
      </c>
      <c r="EN201" s="2">
        <f t="shared" si="514"/>
        <v>87.666760869565238</v>
      </c>
      <c r="EO201" s="2">
        <f t="shared" si="515"/>
        <v>90.8061610172267</v>
      </c>
      <c r="EQ201" s="2">
        <f t="shared" si="516"/>
        <v>83.86835016832265</v>
      </c>
      <c r="ER201" s="2">
        <f t="shared" si="646"/>
        <v>82.580950503215007</v>
      </c>
      <c r="ES201" s="2">
        <f t="shared" si="646"/>
        <v>81.512800201759802</v>
      </c>
      <c r="ET201" s="2">
        <f t="shared" si="646"/>
        <v>82.663797144177138</v>
      </c>
      <c r="EU201" s="2">
        <f t="shared" si="646"/>
        <v>82.736552624436527</v>
      </c>
      <c r="EV201" s="2">
        <f t="shared" si="646"/>
        <v>81.821002829075965</v>
      </c>
      <c r="EW201" s="2">
        <f t="shared" si="646"/>
        <v>84.968101965382374</v>
      </c>
      <c r="EX201" s="2">
        <f t="shared" si="646"/>
        <v>86.081023501484083</v>
      </c>
      <c r="EY201" s="2">
        <f t="shared" si="646"/>
        <v>86.528977119907083</v>
      </c>
      <c r="EZ201" s="2">
        <f t="shared" si="646"/>
        <v>84.820607148647014</v>
      </c>
      <c r="FA201" s="2">
        <f t="shared" si="646"/>
        <v>85.32684889874939</v>
      </c>
      <c r="FB201" s="2">
        <f t="shared" si="646"/>
        <v>85.553188399126057</v>
      </c>
      <c r="FC201" s="2">
        <f t="shared" si="646"/>
        <v>86.614948938455015</v>
      </c>
      <c r="FD201" s="2">
        <f t="shared" si="646"/>
        <v>86.0296962111683</v>
      </c>
      <c r="FE201" s="2">
        <f t="shared" si="646"/>
        <v>86.387802012880456</v>
      </c>
      <c r="FG201" s="2">
        <f t="shared" si="518"/>
        <v>0.99999660434627813</v>
      </c>
      <c r="FH201" s="2">
        <f t="shared" si="647"/>
        <v>0.99999505229036778</v>
      </c>
      <c r="FI201" s="2">
        <f t="shared" si="647"/>
        <v>0.99999570075135669</v>
      </c>
      <c r="FJ201" s="2">
        <f t="shared" si="647"/>
        <v>0.99999561271975179</v>
      </c>
      <c r="FK201" s="2">
        <f t="shared" si="647"/>
        <v>0.99999552958174442</v>
      </c>
      <c r="FL201" s="2">
        <f t="shared" si="647"/>
        <v>0.99999498509527829</v>
      </c>
      <c r="FM201" s="2">
        <f t="shared" si="647"/>
        <v>0.999995337473644</v>
      </c>
      <c r="FN201" s="2">
        <f t="shared" si="647"/>
        <v>0.99999541572319806</v>
      </c>
      <c r="FO201" s="2">
        <f t="shared" si="647"/>
        <v>0.99999550675151216</v>
      </c>
      <c r="FP201" s="2">
        <f t="shared" si="647"/>
        <v>0.9999949762618886</v>
      </c>
      <c r="FQ201" s="2">
        <f t="shared" si="647"/>
        <v>0.99999473063497157</v>
      </c>
      <c r="FR201" s="2">
        <f t="shared" si="647"/>
        <v>0.99999530575172924</v>
      </c>
      <c r="FS201" s="2">
        <f t="shared" si="647"/>
        <v>0.99999486588260411</v>
      </c>
      <c r="FT201" s="2">
        <f t="shared" si="647"/>
        <v>0.99999542486427118</v>
      </c>
      <c r="FU201" s="2">
        <f t="shared" si="647"/>
        <v>0.99999426177833606</v>
      </c>
      <c r="FW201" s="2">
        <f t="shared" si="536"/>
        <v>0.96383628656411025</v>
      </c>
      <c r="FX201" s="2">
        <f t="shared" si="588"/>
        <v>0.95837083213611407</v>
      </c>
      <c r="FY201" s="2">
        <f t="shared" si="589"/>
        <v>0.96429045345291808</v>
      </c>
      <c r="FZ201" s="2">
        <f t="shared" si="590"/>
        <v>0.96609065180147535</v>
      </c>
      <c r="GA201" s="2">
        <f t="shared" si="591"/>
        <v>0.96623436878503577</v>
      </c>
      <c r="GB201" s="2">
        <f t="shared" si="592"/>
        <v>0.96388501722450082</v>
      </c>
      <c r="GC201" s="2">
        <f t="shared" si="593"/>
        <v>0.96813348639263286</v>
      </c>
      <c r="GD201" s="2">
        <f t="shared" si="594"/>
        <v>0.97122692985321479</v>
      </c>
      <c r="GE201" s="2">
        <f t="shared" si="595"/>
        <v>0.97475237602467657</v>
      </c>
      <c r="GF201" s="2">
        <f t="shared" si="596"/>
        <v>0.97339696052878455</v>
      </c>
      <c r="GG201" s="2">
        <f t="shared" si="597"/>
        <v>0.97218577778117821</v>
      </c>
      <c r="GH201" s="2">
        <f t="shared" si="598"/>
        <v>0.96853965317598401</v>
      </c>
      <c r="GI201" s="2">
        <f t="shared" si="599"/>
        <v>0.96089697343749958</v>
      </c>
      <c r="GJ201" s="2">
        <f t="shared" si="600"/>
        <v>0.95806856426548159</v>
      </c>
      <c r="GK201" s="2">
        <f t="shared" si="601"/>
        <v>0.95060629282732156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9.0599374529028459E-70</v>
      </c>
      <c r="HT201" s="86">
        <f t="shared" si="630"/>
        <v>1.8953791251714111E-75</v>
      </c>
      <c r="HU201" s="86">
        <f t="shared" si="631"/>
        <v>1.8622240239952795E-92</v>
      </c>
      <c r="HV201" s="86">
        <f t="shared" si="632"/>
        <v>1.5354304813770967E-90</v>
      </c>
      <c r="HW201" s="86">
        <f t="shared" si="633"/>
        <v>1.290961616765715E-90</v>
      </c>
      <c r="HX201" s="86">
        <f t="shared" si="634"/>
        <v>1.3268386707962876E-101</v>
      </c>
      <c r="HY201" s="86">
        <f t="shared" si="635"/>
        <v>2.8239456001988675E-99</v>
      </c>
      <c r="HZ201" s="86">
        <f t="shared" si="636"/>
        <v>5.6659351795206742E-107</v>
      </c>
      <c r="IA201" s="86">
        <f t="shared" si="637"/>
        <v>1.3193351284914739E-106</v>
      </c>
      <c r="IB201" s="86">
        <f t="shared" si="638"/>
        <v>5.6887357172842193E-109</v>
      </c>
      <c r="IC201" s="86">
        <f t="shared" si="639"/>
        <v>4.9963136042468804E-114</v>
      </c>
      <c r="ID201" s="86">
        <f t="shared" si="640"/>
        <v>4.4463712672406658E-106</v>
      </c>
      <c r="IE201" s="86">
        <f t="shared" si="641"/>
        <v>5.1894182846742142E-92</v>
      </c>
      <c r="IF201" s="86">
        <f t="shared" si="642"/>
        <v>4.1210979147363992E-102</v>
      </c>
      <c r="IG201" s="86">
        <f t="shared" si="643"/>
        <v>5.6984476394137116E-95</v>
      </c>
      <c r="II201" s="86">
        <f t="shared" si="540"/>
        <v>9.7805532679307435E-6</v>
      </c>
      <c r="IJ201" s="86">
        <f t="shared" si="541"/>
        <v>1.0330891545088217E-5</v>
      </c>
      <c r="IK201" s="86">
        <f t="shared" si="542"/>
        <v>3.3112581987987972E-7</v>
      </c>
      <c r="IL201" s="86">
        <f t="shared" si="543"/>
        <v>2.200370291934213E-7</v>
      </c>
      <c r="IM201" s="86">
        <f t="shared" si="544"/>
        <v>2.2081629752346845E-7</v>
      </c>
      <c r="IN201" s="86">
        <f t="shared" si="545"/>
        <v>6.5045102740007036E-8</v>
      </c>
      <c r="IO201" s="86">
        <f t="shared" si="546"/>
        <v>3.9839994752020834E-8</v>
      </c>
      <c r="IP201" s="86">
        <f t="shared" si="547"/>
        <v>7.0579209481435609E-9</v>
      </c>
      <c r="IQ201" s="86">
        <f t="shared" si="548"/>
        <v>3.1895924510178676E-9</v>
      </c>
      <c r="IR201" s="86">
        <f t="shared" si="549"/>
        <v>3.9987649885177697E-9</v>
      </c>
      <c r="IS201" s="86">
        <f t="shared" si="550"/>
        <v>2.0695472825372393E-9</v>
      </c>
      <c r="IT201" s="86">
        <f t="shared" si="551"/>
        <v>1.7138852353017708E-8</v>
      </c>
      <c r="IU201" s="86">
        <f t="shared" si="552"/>
        <v>4.6260045104129748E-7</v>
      </c>
      <c r="IV201" s="86">
        <f t="shared" si="553"/>
        <v>7.936530943699298E-6</v>
      </c>
      <c r="IW201" s="86">
        <f t="shared" si="554"/>
        <v>9.7808817872162339E-6</v>
      </c>
      <c r="IY201" s="86">
        <f t="shared" si="555"/>
        <v>9.7805532679307435E-6</v>
      </c>
      <c r="IZ201" s="86">
        <f t="shared" si="556"/>
        <v>1.0330891545088217E-5</v>
      </c>
      <c r="JA201" s="86">
        <f t="shared" si="557"/>
        <v>3.3112581987987972E-7</v>
      </c>
      <c r="JB201" s="86">
        <f t="shared" si="558"/>
        <v>2.200370291934213E-7</v>
      </c>
      <c r="JC201" s="86">
        <f t="shared" si="559"/>
        <v>2.2081629752346845E-7</v>
      </c>
      <c r="JD201" s="86">
        <f t="shared" si="560"/>
        <v>6.5045102740007036E-8</v>
      </c>
      <c r="JE201" s="86">
        <f t="shared" si="561"/>
        <v>3.9839994752020834E-8</v>
      </c>
      <c r="JF201" s="86">
        <f t="shared" si="562"/>
        <v>7.0579209481435609E-9</v>
      </c>
      <c r="JG201" s="86">
        <f t="shared" si="563"/>
        <v>3.1895924510178676E-9</v>
      </c>
      <c r="JH201" s="86">
        <f t="shared" si="564"/>
        <v>3.9987649885177697E-9</v>
      </c>
      <c r="JI201" s="86">
        <f t="shared" si="565"/>
        <v>2.0695472825372393E-9</v>
      </c>
      <c r="JJ201" s="86">
        <f t="shared" si="566"/>
        <v>1.7138852353017708E-8</v>
      </c>
      <c r="JK201" s="86">
        <f t="shared" si="567"/>
        <v>4.6260045104129748E-7</v>
      </c>
      <c r="JL201" s="86">
        <f t="shared" si="568"/>
        <v>7.936530943699298E-6</v>
      </c>
      <c r="JM201" s="86">
        <f t="shared" si="569"/>
        <v>9.7808817872162339E-6</v>
      </c>
    </row>
    <row r="202" spans="2:273" x14ac:dyDescent="0.25">
      <c r="B202" s="2">
        <v>175</v>
      </c>
      <c r="C202" s="37">
        <v>85.55</v>
      </c>
      <c r="D202" s="37">
        <v>82.894999999999996</v>
      </c>
      <c r="E202" s="37">
        <v>81.825000000000003</v>
      </c>
      <c r="F202" s="37">
        <v>83.965000000000003</v>
      </c>
      <c r="G202" s="37">
        <v>83.754000000000005</v>
      </c>
      <c r="H202" s="37">
        <v>85.438999999999993</v>
      </c>
      <c r="I202" s="37">
        <v>87.210999999999999</v>
      </c>
      <c r="J202" s="37">
        <v>87.509</v>
      </c>
      <c r="K202" s="37">
        <v>87.263000000000005</v>
      </c>
      <c r="L202" s="37">
        <v>88.561000000000007</v>
      </c>
      <c r="M202" s="37">
        <v>85.578999999999994</v>
      </c>
      <c r="N202" s="37">
        <v>86.105000000000004</v>
      </c>
      <c r="O202" s="37">
        <v>86.754000000000005</v>
      </c>
      <c r="P202" s="37">
        <v>86.355999999999995</v>
      </c>
      <c r="Q202" s="37">
        <v>84.305000000000007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86.453156874758449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-2.1481568747584419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86.453156874758449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84.305000000000007</v>
      </c>
      <c r="DK202" s="2">
        <f t="shared" si="500"/>
        <v>122.62924727358936</v>
      </c>
      <c r="DL202" s="2">
        <f t="shared" si="645"/>
        <v>128.5431909399278</v>
      </c>
      <c r="DM202" s="2">
        <f t="shared" si="645"/>
        <v>131.50542504690426</v>
      </c>
      <c r="DN202" s="2">
        <f t="shared" si="645"/>
        <v>131.62251529080675</v>
      </c>
      <c r="DO202" s="2">
        <f t="shared" si="645"/>
        <v>129.49951045883938</v>
      </c>
      <c r="DP202" s="2">
        <f t="shared" si="645"/>
        <v>148.52690113798005</v>
      </c>
      <c r="DQ202" s="2">
        <f t="shared" si="645"/>
        <v>130.76600601816392</v>
      </c>
      <c r="DR202" s="2">
        <f t="shared" si="645"/>
        <v>141.21158321479373</v>
      </c>
      <c r="DS202" s="2">
        <f t="shared" si="645"/>
        <v>136.11852631578947</v>
      </c>
      <c r="DT202" s="2">
        <f t="shared" si="645"/>
        <v>144.37442342342342</v>
      </c>
      <c r="DU202" s="2">
        <f t="shared" si="645"/>
        <v>133.25077477477478</v>
      </c>
      <c r="DV202" s="2">
        <f t="shared" si="645"/>
        <v>141.43746099865052</v>
      </c>
      <c r="DW202" s="2">
        <f t="shared" si="645"/>
        <v>130.00166024729182</v>
      </c>
      <c r="DX202" s="2">
        <f t="shared" si="645"/>
        <v>127.22505777437357</v>
      </c>
      <c r="DY202" s="2">
        <f t="shared" si="645"/>
        <v>126.4870112522282</v>
      </c>
      <c r="EA202" s="2">
        <f t="shared" si="440"/>
        <v>83.48602785605209</v>
      </c>
      <c r="EB202" s="2">
        <f t="shared" si="502"/>
        <v>81.922540991471223</v>
      </c>
      <c r="EC202" s="2">
        <f t="shared" si="503"/>
        <v>79.206865865239607</v>
      </c>
      <c r="ED202" s="2">
        <f t="shared" si="504"/>
        <v>80.641871859468893</v>
      </c>
      <c r="EE202" s="2">
        <f t="shared" si="505"/>
        <v>81.334023388522752</v>
      </c>
      <c r="EF202" s="2">
        <f t="shared" si="506"/>
        <v>80.345409398994576</v>
      </c>
      <c r="EG202" s="2">
        <f t="shared" si="507"/>
        <v>83.225954515422643</v>
      </c>
      <c r="EH202" s="2">
        <f t="shared" si="508"/>
        <v>85.476080471138289</v>
      </c>
      <c r="EI202" s="2">
        <f t="shared" si="509"/>
        <v>85.684558226971404</v>
      </c>
      <c r="EJ202" s="2">
        <f t="shared" si="510"/>
        <v>85.199897057134535</v>
      </c>
      <c r="EK202" s="2">
        <f t="shared" si="511"/>
        <v>83.414212198181815</v>
      </c>
      <c r="EL202" s="2">
        <f t="shared" si="512"/>
        <v>84.82092864147576</v>
      </c>
      <c r="EM202" s="2">
        <f t="shared" si="513"/>
        <v>86.751862280436711</v>
      </c>
      <c r="EN202" s="2">
        <f t="shared" si="514"/>
        <v>87.553676056338048</v>
      </c>
      <c r="EO202" s="2">
        <f t="shared" si="515"/>
        <v>90.727425378266844</v>
      </c>
      <c r="EQ202" s="2">
        <f t="shared" si="516"/>
        <v>83.746818881553139</v>
      </c>
      <c r="ER202" s="2">
        <f t="shared" si="646"/>
        <v>82.439269254962284</v>
      </c>
      <c r="ES202" s="2">
        <f t="shared" si="646"/>
        <v>81.365618132227397</v>
      </c>
      <c r="ET202" s="2">
        <f t="shared" si="646"/>
        <v>82.529901538569007</v>
      </c>
      <c r="EU202" s="2">
        <f t="shared" si="646"/>
        <v>82.601606886195739</v>
      </c>
      <c r="EV202" s="2">
        <f t="shared" si="646"/>
        <v>81.663036471435674</v>
      </c>
      <c r="EW202" s="2">
        <f t="shared" si="646"/>
        <v>84.845516239963942</v>
      </c>
      <c r="EX202" s="2">
        <f t="shared" si="646"/>
        <v>85.939699173210215</v>
      </c>
      <c r="EY202" s="2">
        <f t="shared" si="646"/>
        <v>86.404228486065534</v>
      </c>
      <c r="EZ202" s="2">
        <f t="shared" si="646"/>
        <v>84.688958706025801</v>
      </c>
      <c r="FA202" s="2">
        <f t="shared" si="646"/>
        <v>85.201791533942313</v>
      </c>
      <c r="FB202" s="2">
        <f t="shared" si="646"/>
        <v>85.430414942923832</v>
      </c>
      <c r="FC202" s="2">
        <f t="shared" si="646"/>
        <v>86.502273994789078</v>
      </c>
      <c r="FD202" s="2">
        <f t="shared" si="646"/>
        <v>85.895199016580904</v>
      </c>
      <c r="FE202" s="2">
        <f t="shared" si="646"/>
        <v>86.250410636106551</v>
      </c>
      <c r="FG202" s="2">
        <f t="shared" si="518"/>
        <v>0.9999969031260737</v>
      </c>
      <c r="FH202" s="2">
        <f t="shared" si="647"/>
        <v>0.99999548763322099</v>
      </c>
      <c r="FI202" s="2">
        <f t="shared" si="647"/>
        <v>0.99999607903715304</v>
      </c>
      <c r="FJ202" s="2">
        <f t="shared" si="647"/>
        <v>0.99999599875131373</v>
      </c>
      <c r="FK202" s="2">
        <f t="shared" si="647"/>
        <v>0.99999592292849071</v>
      </c>
      <c r="FL202" s="2">
        <f t="shared" si="647"/>
        <v>0.9999954263505173</v>
      </c>
      <c r="FM202" s="2">
        <f t="shared" si="647"/>
        <v>0.99999574772367994</v>
      </c>
      <c r="FN202" s="2">
        <f t="shared" si="647"/>
        <v>0.99999581908817958</v>
      </c>
      <c r="FO202" s="2">
        <f t="shared" si="647"/>
        <v>0.99999590210705513</v>
      </c>
      <c r="FP202" s="2">
        <f t="shared" si="647"/>
        <v>0.999995418294363</v>
      </c>
      <c r="FQ202" s="2">
        <f t="shared" si="647"/>
        <v>0.99999519427974937</v>
      </c>
      <c r="FR202" s="2">
        <f t="shared" si="647"/>
        <v>0.99999571879292615</v>
      </c>
      <c r="FS202" s="2">
        <f t="shared" si="647"/>
        <v>0.9999953176271692</v>
      </c>
      <c r="FT202" s="2">
        <f t="shared" si="647"/>
        <v>0.99999582742494408</v>
      </c>
      <c r="FU202" s="2">
        <f t="shared" si="647"/>
        <v>0.9999947666770016</v>
      </c>
      <c r="FW202" s="2">
        <f t="shared" si="536"/>
        <v>0.96691301808927821</v>
      </c>
      <c r="FX202" s="2">
        <f t="shared" si="588"/>
        <v>0.96189416923514737</v>
      </c>
      <c r="FY202" s="2">
        <f t="shared" si="589"/>
        <v>0.96732985515304648</v>
      </c>
      <c r="FZ202" s="2">
        <f t="shared" si="590"/>
        <v>0.96898175915539775</v>
      </c>
      <c r="GA202" s="2">
        <f t="shared" si="591"/>
        <v>0.96911361458825918</v>
      </c>
      <c r="GB202" s="2">
        <f t="shared" si="592"/>
        <v>0.96695774497897458</v>
      </c>
      <c r="GC202" s="2">
        <f t="shared" si="593"/>
        <v>0.97085567618115531</v>
      </c>
      <c r="GD202" s="2">
        <f t="shared" si="594"/>
        <v>0.97369204381069097</v>
      </c>
      <c r="GE202" s="2">
        <f t="shared" si="595"/>
        <v>0.97692262648335915</v>
      </c>
      <c r="GF202" s="2">
        <f t="shared" si="596"/>
        <v>0.97568081379931881</v>
      </c>
      <c r="GG202" s="2">
        <f t="shared" si="597"/>
        <v>0.97457089392372098</v>
      </c>
      <c r="GH202" s="2">
        <f t="shared" si="598"/>
        <v>0.97122817740452749</v>
      </c>
      <c r="GI202" s="2">
        <f t="shared" si="599"/>
        <v>0.96421449077997634</v>
      </c>
      <c r="GJ202" s="2">
        <f t="shared" si="600"/>
        <v>0.96161645957369601</v>
      </c>
      <c r="GK202" s="2">
        <f t="shared" si="601"/>
        <v>0.95475576721219502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5.4534168026908311E-72</v>
      </c>
      <c r="HT202" s="86">
        <f t="shared" si="630"/>
        <v>7.3338651748567703E-78</v>
      </c>
      <c r="HU202" s="86">
        <f t="shared" si="631"/>
        <v>2.1054853433979167E-95</v>
      </c>
      <c r="HV202" s="86">
        <f t="shared" si="632"/>
        <v>1.8795128853784745E-93</v>
      </c>
      <c r="HW202" s="86">
        <f t="shared" si="633"/>
        <v>1.5912177839291625E-93</v>
      </c>
      <c r="HX202" s="86">
        <f t="shared" si="634"/>
        <v>6.888523849879718E-105</v>
      </c>
      <c r="HY202" s="86">
        <f t="shared" si="635"/>
        <v>1.8952133274960077E-102</v>
      </c>
      <c r="HZ202" s="86">
        <f t="shared" si="636"/>
        <v>2.4158342736073939E-110</v>
      </c>
      <c r="IA202" s="86">
        <f t="shared" si="637"/>
        <v>6.4000563588100835E-110</v>
      </c>
      <c r="IB202" s="86">
        <f t="shared" si="638"/>
        <v>2.3727887131446551E-112</v>
      </c>
      <c r="IC202" s="86">
        <f t="shared" si="639"/>
        <v>1.3527699354596808E-117</v>
      </c>
      <c r="ID202" s="86">
        <f t="shared" si="640"/>
        <v>1.9574011679325465E-109</v>
      </c>
      <c r="IE202" s="86">
        <f t="shared" si="641"/>
        <v>5.3249992691509196E-95</v>
      </c>
      <c r="IF202" s="86">
        <f t="shared" si="642"/>
        <v>1.7263822631178109E-105</v>
      </c>
      <c r="IG202" s="86">
        <f t="shared" si="643"/>
        <v>3.2801464594648318E-98</v>
      </c>
      <c r="II202" s="86">
        <f t="shared" si="540"/>
        <v>5.466704626628585E-6</v>
      </c>
      <c r="IJ202" s="86">
        <f t="shared" si="541"/>
        <v>5.6351531892157014E-6</v>
      </c>
      <c r="IK202" s="86">
        <f t="shared" si="542"/>
        <v>1.5421001506693601E-7</v>
      </c>
      <c r="IL202" s="86">
        <f t="shared" si="543"/>
        <v>1.0148837160401124E-7</v>
      </c>
      <c r="IM202" s="86">
        <f t="shared" si="544"/>
        <v>1.019718955309054E-7</v>
      </c>
      <c r="IN202" s="86">
        <f t="shared" si="545"/>
        <v>2.7617681096058956E-8</v>
      </c>
      <c r="IO202" s="86">
        <f t="shared" si="546"/>
        <v>1.7032717638760261E-8</v>
      </c>
      <c r="IP202" s="86">
        <f t="shared" si="547"/>
        <v>2.8317448310271931E-9</v>
      </c>
      <c r="IQ202" s="86">
        <f t="shared" si="548"/>
        <v>1.2726506239666015E-9</v>
      </c>
      <c r="IR202" s="86">
        <f t="shared" si="549"/>
        <v>1.5916131333893708E-9</v>
      </c>
      <c r="IS202" s="86">
        <f t="shared" si="550"/>
        <v>7.8691929633524277E-10</v>
      </c>
      <c r="IT202" s="86">
        <f t="shared" si="551"/>
        <v>7.0306623242637271E-9</v>
      </c>
      <c r="IU202" s="86">
        <f t="shared" si="552"/>
        <v>2.1459277071511779E-7</v>
      </c>
      <c r="IV202" s="86">
        <f t="shared" si="553"/>
        <v>4.2579183963208694E-6</v>
      </c>
      <c r="IW202" s="86">
        <f t="shared" si="554"/>
        <v>5.1231097522043212E-6</v>
      </c>
      <c r="IY202" s="86">
        <f t="shared" si="555"/>
        <v>5.466704626628585E-6</v>
      </c>
      <c r="IZ202" s="86">
        <f t="shared" si="556"/>
        <v>5.6351531892157014E-6</v>
      </c>
      <c r="JA202" s="86">
        <f t="shared" si="557"/>
        <v>1.5421001506693601E-7</v>
      </c>
      <c r="JB202" s="86">
        <f t="shared" si="558"/>
        <v>1.0148837160401124E-7</v>
      </c>
      <c r="JC202" s="86">
        <f t="shared" si="559"/>
        <v>1.019718955309054E-7</v>
      </c>
      <c r="JD202" s="86">
        <f t="shared" si="560"/>
        <v>2.7617681096058956E-8</v>
      </c>
      <c r="JE202" s="86">
        <f t="shared" si="561"/>
        <v>1.7032717638760261E-8</v>
      </c>
      <c r="JF202" s="86">
        <f t="shared" si="562"/>
        <v>2.8317448310271931E-9</v>
      </c>
      <c r="JG202" s="86">
        <f t="shared" si="563"/>
        <v>1.2726506239666015E-9</v>
      </c>
      <c r="JH202" s="86">
        <f t="shared" si="564"/>
        <v>1.5916131333893708E-9</v>
      </c>
      <c r="JI202" s="86">
        <f t="shared" si="565"/>
        <v>7.8691929633524277E-10</v>
      </c>
      <c r="JJ202" s="86">
        <f t="shared" si="566"/>
        <v>7.0306623242637271E-9</v>
      </c>
      <c r="JK202" s="86">
        <f t="shared" si="567"/>
        <v>2.1459277071511779E-7</v>
      </c>
      <c r="JL202" s="86">
        <f t="shared" si="568"/>
        <v>4.2579183963208694E-6</v>
      </c>
      <c r="JM202" s="86">
        <f t="shared" si="569"/>
        <v>5.1231097522043212E-6</v>
      </c>
    </row>
    <row r="203" spans="2:273" x14ac:dyDescent="0.25">
      <c r="B203" s="2">
        <v>176</v>
      </c>
      <c r="C203" s="37">
        <v>83.7</v>
      </c>
      <c r="D203" s="37">
        <v>87.298000000000002</v>
      </c>
      <c r="E203" s="37">
        <v>80.841999999999999</v>
      </c>
      <c r="F203" s="37">
        <v>83.385999999999996</v>
      </c>
      <c r="G203" s="37">
        <v>85.667000000000002</v>
      </c>
      <c r="H203" s="37">
        <v>83.965000000000003</v>
      </c>
      <c r="I203" s="37">
        <v>83.718999999999994</v>
      </c>
      <c r="J203" s="37">
        <v>85.912000000000006</v>
      </c>
      <c r="K203" s="37">
        <v>89.578999999999994</v>
      </c>
      <c r="L203" s="37">
        <v>87.509</v>
      </c>
      <c r="M203" s="37">
        <v>87.649000000000001</v>
      </c>
      <c r="N203" s="37">
        <v>87.192999999999998</v>
      </c>
      <c r="O203" s="37">
        <v>87.227999999999994</v>
      </c>
      <c r="P203" s="37">
        <v>88.575999999999993</v>
      </c>
      <c r="Q203" s="37">
        <v>86.457999999999998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>
        <f t="shared" si="455"/>
        <v>86.301095492206457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0.15690450779354137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>
        <f t="shared" si="584"/>
        <v>86.301095492206457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86.457999999999998</v>
      </c>
      <c r="DK203" s="2">
        <f t="shared" si="500"/>
        <v>122.72770934091984</v>
      </c>
      <c r="DL203" s="2">
        <f t="shared" ref="DL203:DY218" si="649">BP$228*$B203+BP$229</f>
        <v>128.68071627092681</v>
      </c>
      <c r="DM203" s="2">
        <f t="shared" si="649"/>
        <v>131.66332617260784</v>
      </c>
      <c r="DN203" s="2">
        <f t="shared" si="649"/>
        <v>131.78438227016886</v>
      </c>
      <c r="DO203" s="2">
        <f t="shared" si="649"/>
        <v>129.64049770580294</v>
      </c>
      <c r="DP203" s="2">
        <f t="shared" si="649"/>
        <v>148.79155002370788</v>
      </c>
      <c r="DQ203" s="2">
        <f t="shared" si="649"/>
        <v>130.91417715286136</v>
      </c>
      <c r="DR203" s="2">
        <f t="shared" si="649"/>
        <v>141.41628022759602</v>
      </c>
      <c r="DS203" s="2">
        <f t="shared" si="649"/>
        <v>136.29306072874493</v>
      </c>
      <c r="DT203" s="2">
        <f t="shared" si="649"/>
        <v>144.61115504978662</v>
      </c>
      <c r="DU203" s="2">
        <f t="shared" si="649"/>
        <v>133.42500853485066</v>
      </c>
      <c r="DV203" s="2">
        <f t="shared" si="649"/>
        <v>141.66326585695009</v>
      </c>
      <c r="DW203" s="2">
        <f t="shared" si="649"/>
        <v>130.16036207462523</v>
      </c>
      <c r="DX203" s="2">
        <f t="shared" si="649"/>
        <v>127.37567644162381</v>
      </c>
      <c r="DY203" s="2">
        <f t="shared" si="649"/>
        <v>126.63711118538328</v>
      </c>
      <c r="EA203" s="2">
        <f t="shared" si="440"/>
        <v>83.361052352551354</v>
      </c>
      <c r="EB203" s="2">
        <f t="shared" si="502"/>
        <v>81.773930890191906</v>
      </c>
      <c r="EC203" s="2">
        <f t="shared" si="503"/>
        <v>79.031057079334602</v>
      </c>
      <c r="ED203" s="2">
        <f t="shared" si="504"/>
        <v>80.48306469273524</v>
      </c>
      <c r="EE203" s="2">
        <f t="shared" si="505"/>
        <v>81.182549241815366</v>
      </c>
      <c r="EF203" s="2">
        <f t="shared" si="506"/>
        <v>80.170539929470038</v>
      </c>
      <c r="EG203" s="2">
        <f t="shared" si="507"/>
        <v>83.082298004681519</v>
      </c>
      <c r="EH203" s="2">
        <f t="shared" si="508"/>
        <v>85.328780794821085</v>
      </c>
      <c r="EI203" s="2">
        <f t="shared" si="509"/>
        <v>85.550454833283851</v>
      </c>
      <c r="EJ203" s="2">
        <f t="shared" si="510"/>
        <v>85.074880341729326</v>
      </c>
      <c r="EK203" s="2">
        <f t="shared" si="511"/>
        <v>83.266063681099752</v>
      </c>
      <c r="EL203" s="2">
        <f t="shared" si="512"/>
        <v>84.690131611729058</v>
      </c>
      <c r="EM203" s="2">
        <f t="shared" si="513"/>
        <v>86.64255813374271</v>
      </c>
      <c r="EN203" s="2">
        <f t="shared" si="514"/>
        <v>87.440591243110859</v>
      </c>
      <c r="EO203" s="2">
        <f t="shared" si="515"/>
        <v>90.648689739307002</v>
      </c>
      <c r="EQ203" s="2">
        <f t="shared" si="516"/>
        <v>83.625287594783629</v>
      </c>
      <c r="ER203" s="2">
        <f t="shared" ref="ER203:FE218" si="650">CV$228*$B203+CV$229</f>
        <v>82.29758800670956</v>
      </c>
      <c r="ES203" s="2">
        <f t="shared" si="650"/>
        <v>81.218436062694991</v>
      </c>
      <c r="ET203" s="2">
        <f t="shared" si="650"/>
        <v>82.396005932960875</v>
      </c>
      <c r="EU203" s="2">
        <f t="shared" si="650"/>
        <v>82.466661147954966</v>
      </c>
      <c r="EV203" s="2">
        <f t="shared" si="650"/>
        <v>81.505070113795369</v>
      </c>
      <c r="EW203" s="2">
        <f t="shared" si="650"/>
        <v>84.722930514545524</v>
      </c>
      <c r="EX203" s="2">
        <f t="shared" si="650"/>
        <v>85.798374844936347</v>
      </c>
      <c r="EY203" s="2">
        <f t="shared" si="650"/>
        <v>86.279479852224</v>
      </c>
      <c r="EZ203" s="2">
        <f t="shared" si="650"/>
        <v>84.557310263404588</v>
      </c>
      <c r="FA203" s="2">
        <f t="shared" si="650"/>
        <v>85.076734169135236</v>
      </c>
      <c r="FB203" s="2">
        <f t="shared" si="650"/>
        <v>85.307641486721622</v>
      </c>
      <c r="FC203" s="2">
        <f t="shared" si="650"/>
        <v>86.389599051123142</v>
      </c>
      <c r="FD203" s="2">
        <f t="shared" si="650"/>
        <v>85.760701821993521</v>
      </c>
      <c r="FE203" s="2">
        <f t="shared" si="650"/>
        <v>86.11301925933266</v>
      </c>
      <c r="FG203" s="2">
        <f t="shared" si="518"/>
        <v>0.99999717561664148</v>
      </c>
      <c r="FH203" s="2">
        <f t="shared" ref="FH203:FU218" si="651">POWER(10,($B203-D$231)/D$229)/(1+POWER(10,($B203-D$231)/D$229))</f>
        <v>0.99999588467095246</v>
      </c>
      <c r="FI203" s="2">
        <f t="shared" si="651"/>
        <v>0.99999642403814915</v>
      </c>
      <c r="FJ203" s="2">
        <f t="shared" si="651"/>
        <v>0.99999635081654237</v>
      </c>
      <c r="FK203" s="2">
        <f t="shared" si="651"/>
        <v>0.99999628166525678</v>
      </c>
      <c r="FL203" s="2">
        <f t="shared" si="651"/>
        <v>0.99999582878041771</v>
      </c>
      <c r="FM203" s="2">
        <f t="shared" si="651"/>
        <v>0.99999612187645315</v>
      </c>
      <c r="FN203" s="2">
        <f t="shared" si="651"/>
        <v>0.99999618696169867</v>
      </c>
      <c r="FO203" s="2">
        <f t="shared" si="651"/>
        <v>0.99999626267586816</v>
      </c>
      <c r="FP203" s="2">
        <f t="shared" si="651"/>
        <v>0.99999582143311172</v>
      </c>
      <c r="FQ203" s="2">
        <f t="shared" si="651"/>
        <v>0.99999561712918728</v>
      </c>
      <c r="FR203" s="2">
        <f t="shared" si="651"/>
        <v>0.99999609549127233</v>
      </c>
      <c r="FS203" s="2">
        <f t="shared" si="651"/>
        <v>0.99999572962346495</v>
      </c>
      <c r="FT203" s="2">
        <f t="shared" si="651"/>
        <v>0.99999619456492383</v>
      </c>
      <c r="FU203" s="2">
        <f t="shared" si="651"/>
        <v>0.99999522715050182</v>
      </c>
      <c r="FW203" s="2">
        <f t="shared" si="536"/>
        <v>0.96973620700341745</v>
      </c>
      <c r="FX203" s="2">
        <f t="shared" si="588"/>
        <v>0.96513015419152715</v>
      </c>
      <c r="FY203" s="2">
        <f t="shared" si="589"/>
        <v>0.97011857607855834</v>
      </c>
      <c r="FZ203" s="2">
        <f t="shared" si="590"/>
        <v>0.9716336086199997</v>
      </c>
      <c r="GA203" s="2">
        <f t="shared" si="591"/>
        <v>0.97175451990320272</v>
      </c>
      <c r="GB203" s="2">
        <f t="shared" si="592"/>
        <v>0.96977723680263694</v>
      </c>
      <c r="GC203" s="2">
        <f t="shared" si="593"/>
        <v>0.97335172434406325</v>
      </c>
      <c r="GD203" s="2">
        <f t="shared" si="594"/>
        <v>0.97595119024890598</v>
      </c>
      <c r="GE203" s="2">
        <f t="shared" si="595"/>
        <v>0.97891036145940014</v>
      </c>
      <c r="GF203" s="2">
        <f t="shared" si="596"/>
        <v>0.97777307685971537</v>
      </c>
      <c r="GG203" s="2">
        <f t="shared" si="597"/>
        <v>0.97675637233880397</v>
      </c>
      <c r="GH203" s="2">
        <f t="shared" si="598"/>
        <v>0.97369318737391564</v>
      </c>
      <c r="GI203" s="2">
        <f t="shared" si="599"/>
        <v>0.96726013848878822</v>
      </c>
      <c r="GJ203" s="2">
        <f t="shared" si="600"/>
        <v>0.96487516673186324</v>
      </c>
      <c r="GK203" s="2">
        <f t="shared" si="601"/>
        <v>0.95857184370333137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3.0249090991908414E-74</v>
      </c>
      <c r="HT203" s="86">
        <f t="shared" si="630"/>
        <v>2.5958328572267654E-80</v>
      </c>
      <c r="HU203" s="86">
        <f t="shared" si="631"/>
        <v>2.1364979345245044E-98</v>
      </c>
      <c r="HV203" s="86">
        <f t="shared" si="632"/>
        <v>2.0654080331202013E-96</v>
      </c>
      <c r="HW203" s="86">
        <f t="shared" si="633"/>
        <v>1.7612697378447932E-96</v>
      </c>
      <c r="HX203" s="86">
        <f t="shared" si="634"/>
        <v>3.1652143619902563E-108</v>
      </c>
      <c r="HY203" s="86">
        <f t="shared" si="635"/>
        <v>1.1318345927301745E-105</v>
      </c>
      <c r="HZ203" s="86">
        <f t="shared" si="636"/>
        <v>9.1169441810787685E-114</v>
      </c>
      <c r="IA203" s="86">
        <f t="shared" si="637"/>
        <v>2.7577694969534891E-113</v>
      </c>
      <c r="IB203" s="86">
        <f t="shared" si="638"/>
        <v>8.7733363823694126E-116</v>
      </c>
      <c r="IC203" s="86">
        <f t="shared" si="639"/>
        <v>3.2218834588032532E-121</v>
      </c>
      <c r="ID203" s="86">
        <f t="shared" si="640"/>
        <v>7.6265988949707951E-113</v>
      </c>
      <c r="IE203" s="86">
        <f t="shared" si="641"/>
        <v>4.8862502190400405E-98</v>
      </c>
      <c r="IF203" s="86">
        <f t="shared" si="642"/>
        <v>6.3603565694677491E-109</v>
      </c>
      <c r="IG203" s="86">
        <f t="shared" si="643"/>
        <v>1.6627724590973371E-101</v>
      </c>
      <c r="II203" s="86">
        <f t="shared" si="540"/>
        <v>3.0106393078755115E-6</v>
      </c>
      <c r="IJ203" s="86">
        <f t="shared" si="541"/>
        <v>3.0246042624867223E-6</v>
      </c>
      <c r="IK203" s="86">
        <f t="shared" si="542"/>
        <v>7.0414372397182984E-8</v>
      </c>
      <c r="IL203" s="86">
        <f t="shared" si="543"/>
        <v>4.5896570997207977E-8</v>
      </c>
      <c r="IM203" s="86">
        <f t="shared" si="544"/>
        <v>4.6174049378551299E-8</v>
      </c>
      <c r="IN203" s="86">
        <f t="shared" si="545"/>
        <v>1.146719835168099E-8</v>
      </c>
      <c r="IO203" s="86">
        <f t="shared" si="546"/>
        <v>7.1280342310102786E-9</v>
      </c>
      <c r="IP203" s="86">
        <f t="shared" si="547"/>
        <v>1.1109728309796537E-9</v>
      </c>
      <c r="IQ203" s="86">
        <f t="shared" si="548"/>
        <v>4.9685819255960854E-10</v>
      </c>
      <c r="IR203" s="86">
        <f t="shared" si="549"/>
        <v>6.1963942206965474E-10</v>
      </c>
      <c r="IS203" s="86">
        <f t="shared" si="550"/>
        <v>2.9224874644096485E-10</v>
      </c>
      <c r="IT203" s="86">
        <f t="shared" si="551"/>
        <v>2.8202777296768384E-9</v>
      </c>
      <c r="IU203" s="86">
        <f t="shared" si="552"/>
        <v>9.7537445603855712E-8</v>
      </c>
      <c r="IV203" s="86">
        <f t="shared" si="553"/>
        <v>2.2466570462526249E-6</v>
      </c>
      <c r="IW203" s="86">
        <f t="shared" si="554"/>
        <v>2.6349064286274951E-6</v>
      </c>
      <c r="IY203" s="86">
        <f t="shared" si="555"/>
        <v>3.0106393078755115E-6</v>
      </c>
      <c r="IZ203" s="86">
        <f t="shared" si="556"/>
        <v>3.0246042624867223E-6</v>
      </c>
      <c r="JA203" s="86">
        <f t="shared" si="557"/>
        <v>7.0414372397182984E-8</v>
      </c>
      <c r="JB203" s="86">
        <f t="shared" si="558"/>
        <v>4.5896570997207977E-8</v>
      </c>
      <c r="JC203" s="86">
        <f t="shared" si="559"/>
        <v>4.6174049378551299E-8</v>
      </c>
      <c r="JD203" s="86">
        <f t="shared" si="560"/>
        <v>1.146719835168099E-8</v>
      </c>
      <c r="JE203" s="86">
        <f t="shared" si="561"/>
        <v>7.1280342310102786E-9</v>
      </c>
      <c r="JF203" s="86">
        <f t="shared" si="562"/>
        <v>1.1109728309796537E-9</v>
      </c>
      <c r="JG203" s="86">
        <f t="shared" si="563"/>
        <v>4.9685819255960854E-10</v>
      </c>
      <c r="JH203" s="86">
        <f t="shared" si="564"/>
        <v>6.1963942206965474E-10</v>
      </c>
      <c r="JI203" s="86">
        <f t="shared" si="565"/>
        <v>2.9224874644096485E-10</v>
      </c>
      <c r="JJ203" s="86">
        <f t="shared" si="566"/>
        <v>2.8202777296768384E-9</v>
      </c>
      <c r="JK203" s="86">
        <f t="shared" si="567"/>
        <v>9.7537445603855712E-8</v>
      </c>
      <c r="JL203" s="86">
        <f t="shared" si="568"/>
        <v>2.2466570462526249E-6</v>
      </c>
      <c r="JM203" s="86">
        <f t="shared" si="569"/>
        <v>2.6349064286274951E-6</v>
      </c>
    </row>
    <row r="204" spans="2:273" x14ac:dyDescent="0.25">
      <c r="B204" s="2">
        <v>177</v>
      </c>
      <c r="C204" s="37">
        <v>83.632999999999996</v>
      </c>
      <c r="D204" s="37">
        <v>84.825000000000003</v>
      </c>
      <c r="E204" s="37">
        <v>81.772000000000006</v>
      </c>
      <c r="F204" s="37">
        <v>84.158000000000001</v>
      </c>
      <c r="G204" s="37">
        <v>82.227999999999994</v>
      </c>
      <c r="H204" s="37">
        <v>84.736999999999995</v>
      </c>
      <c r="I204" s="37">
        <v>86.578999999999994</v>
      </c>
      <c r="J204" s="37">
        <v>87.86</v>
      </c>
      <c r="K204" s="37">
        <v>87.912000000000006</v>
      </c>
      <c r="L204" s="37">
        <v>85.614000000000004</v>
      </c>
      <c r="M204" s="37">
        <v>86.825000000000003</v>
      </c>
      <c r="N204" s="37">
        <v>86.281000000000006</v>
      </c>
      <c r="O204" s="37">
        <v>84.912000000000006</v>
      </c>
      <c r="P204" s="37">
        <v>84.153000000000006</v>
      </c>
      <c r="Q204" s="37">
        <v>86.305000000000007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86.150007706892922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0.15499229310708529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86.150007706892922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86.305000000000007</v>
      </c>
      <c r="DK204" s="2">
        <f t="shared" si="500"/>
        <v>122.82617140825033</v>
      </c>
      <c r="DL204" s="2">
        <f t="shared" si="649"/>
        <v>128.81824160192582</v>
      </c>
      <c r="DM204" s="2">
        <f t="shared" si="649"/>
        <v>131.82122729831138</v>
      </c>
      <c r="DN204" s="2">
        <f t="shared" si="649"/>
        <v>131.94624924953095</v>
      </c>
      <c r="DO204" s="2">
        <f t="shared" si="649"/>
        <v>129.78148495276653</v>
      </c>
      <c r="DP204" s="2">
        <f t="shared" si="649"/>
        <v>149.05619890943572</v>
      </c>
      <c r="DQ204" s="2">
        <f t="shared" si="649"/>
        <v>131.06234828755882</v>
      </c>
      <c r="DR204" s="2">
        <f t="shared" si="649"/>
        <v>141.6209772403983</v>
      </c>
      <c r="DS204" s="2">
        <f t="shared" si="649"/>
        <v>136.4675951417004</v>
      </c>
      <c r="DT204" s="2">
        <f t="shared" si="649"/>
        <v>144.84788667614981</v>
      </c>
      <c r="DU204" s="2">
        <f t="shared" si="649"/>
        <v>133.59924229492651</v>
      </c>
      <c r="DV204" s="2">
        <f t="shared" si="649"/>
        <v>141.88907071524969</v>
      </c>
      <c r="DW204" s="2">
        <f t="shared" si="649"/>
        <v>130.31906390195863</v>
      </c>
      <c r="DX204" s="2">
        <f t="shared" si="649"/>
        <v>127.52629510887405</v>
      </c>
      <c r="DY204" s="2">
        <f t="shared" si="649"/>
        <v>126.78721111853835</v>
      </c>
      <c r="EA204" s="2">
        <f t="shared" si="440"/>
        <v>83.236076849050619</v>
      </c>
      <c r="EB204" s="2">
        <f t="shared" si="502"/>
        <v>81.625320788912589</v>
      </c>
      <c r="EC204" s="2">
        <f t="shared" si="503"/>
        <v>78.855248293429582</v>
      </c>
      <c r="ED204" s="2">
        <f t="shared" si="504"/>
        <v>80.324257526001588</v>
      </c>
      <c r="EE204" s="2">
        <f t="shared" si="505"/>
        <v>81.03107509510798</v>
      </c>
      <c r="EF204" s="2">
        <f t="shared" si="506"/>
        <v>79.995670459945487</v>
      </c>
      <c r="EG204" s="2">
        <f t="shared" si="507"/>
        <v>82.938641493940395</v>
      </c>
      <c r="EH204" s="2">
        <f t="shared" si="508"/>
        <v>85.181481118503868</v>
      </c>
      <c r="EI204" s="2">
        <f t="shared" si="509"/>
        <v>85.416351439596312</v>
      </c>
      <c r="EJ204" s="2">
        <f t="shared" si="510"/>
        <v>84.949863626324117</v>
      </c>
      <c r="EK204" s="2">
        <f t="shared" si="511"/>
        <v>83.117915164017717</v>
      </c>
      <c r="EL204" s="2">
        <f t="shared" si="512"/>
        <v>84.559334581982341</v>
      </c>
      <c r="EM204" s="2">
        <f t="shared" si="513"/>
        <v>86.533253987048724</v>
      </c>
      <c r="EN204" s="2">
        <f t="shared" si="514"/>
        <v>87.32750642988367</v>
      </c>
      <c r="EO204" s="2">
        <f t="shared" si="515"/>
        <v>90.569954100347147</v>
      </c>
      <c r="EQ204" s="2">
        <f t="shared" si="516"/>
        <v>83.503756308014118</v>
      </c>
      <c r="ER204" s="2">
        <f t="shared" si="650"/>
        <v>82.155906758456823</v>
      </c>
      <c r="ES204" s="2">
        <f t="shared" si="650"/>
        <v>81.071253993162586</v>
      </c>
      <c r="ET204" s="2">
        <f t="shared" si="650"/>
        <v>82.262110327352744</v>
      </c>
      <c r="EU204" s="2">
        <f t="shared" si="650"/>
        <v>82.331715409714192</v>
      </c>
      <c r="EV204" s="2">
        <f t="shared" si="650"/>
        <v>81.347103756155079</v>
      </c>
      <c r="EW204" s="2">
        <f t="shared" si="650"/>
        <v>84.600344789127107</v>
      </c>
      <c r="EX204" s="2">
        <f t="shared" si="650"/>
        <v>85.657050516662466</v>
      </c>
      <c r="EY204" s="2">
        <f t="shared" si="650"/>
        <v>86.154731218382452</v>
      </c>
      <c r="EZ204" s="2">
        <f t="shared" si="650"/>
        <v>84.425661820783361</v>
      </c>
      <c r="FA204" s="2">
        <f t="shared" si="650"/>
        <v>84.951676804328159</v>
      </c>
      <c r="FB204" s="2">
        <f t="shared" si="650"/>
        <v>85.184868030519397</v>
      </c>
      <c r="FC204" s="2">
        <f t="shared" si="650"/>
        <v>86.276924107457205</v>
      </c>
      <c r="FD204" s="2">
        <f t="shared" si="650"/>
        <v>85.626204627406139</v>
      </c>
      <c r="FE204" s="2">
        <f t="shared" si="650"/>
        <v>85.975627882558769</v>
      </c>
      <c r="FG204" s="2">
        <f t="shared" si="518"/>
        <v>0.99999742413112236</v>
      </c>
      <c r="FH204" s="2">
        <f t="shared" si="651"/>
        <v>0.99999624677394205</v>
      </c>
      <c r="FI204" s="2">
        <f t="shared" si="651"/>
        <v>0.99999673868300465</v>
      </c>
      <c r="FJ204" s="2">
        <f t="shared" si="651"/>
        <v>0.99999667190406327</v>
      </c>
      <c r="FK204" s="2">
        <f t="shared" si="651"/>
        <v>0.99999660883730035</v>
      </c>
      <c r="FL204" s="2">
        <f t="shared" si="651"/>
        <v>0.99999619580113142</v>
      </c>
      <c r="FM204" s="2">
        <f t="shared" si="651"/>
        <v>0.9999964631080821</v>
      </c>
      <c r="FN204" s="2">
        <f t="shared" si="651"/>
        <v>0.99999652246657156</v>
      </c>
      <c r="FO204" s="2">
        <f t="shared" si="651"/>
        <v>0.99999659151876075</v>
      </c>
      <c r="FP204" s="2">
        <f t="shared" si="651"/>
        <v>0.99999618910030386</v>
      </c>
      <c r="FQ204" s="2">
        <f t="shared" si="651"/>
        <v>0.99999600277276979</v>
      </c>
      <c r="FR204" s="2">
        <f t="shared" si="651"/>
        <v>0.99999643904449464</v>
      </c>
      <c r="FS204" s="2">
        <f t="shared" si="651"/>
        <v>0.99999610536884853</v>
      </c>
      <c r="FT204" s="2">
        <f t="shared" si="651"/>
        <v>0.99999652940079997</v>
      </c>
      <c r="FU204" s="2">
        <f t="shared" si="651"/>
        <v>0.99999564710769495</v>
      </c>
      <c r="FW204" s="2">
        <f t="shared" si="536"/>
        <v>0.97232539844515098</v>
      </c>
      <c r="FX204" s="2">
        <f t="shared" si="588"/>
        <v>0.96810044946100882</v>
      </c>
      <c r="FY204" s="2">
        <f t="shared" si="589"/>
        <v>0.97267597603296252</v>
      </c>
      <c r="FZ204" s="2">
        <f t="shared" si="590"/>
        <v>0.97406481104300757</v>
      </c>
      <c r="GA204" s="2">
        <f t="shared" si="591"/>
        <v>0.97417563479514979</v>
      </c>
      <c r="GB204" s="2">
        <f t="shared" si="592"/>
        <v>0.97236301801781255</v>
      </c>
      <c r="GC204" s="2">
        <f t="shared" si="593"/>
        <v>0.97563936392102069</v>
      </c>
      <c r="GD204" s="2">
        <f t="shared" si="594"/>
        <v>0.97802071590811346</v>
      </c>
      <c r="GE204" s="2">
        <f t="shared" si="595"/>
        <v>0.9807302629805108</v>
      </c>
      <c r="GF204" s="2">
        <f t="shared" si="596"/>
        <v>0.97968908253422338</v>
      </c>
      <c r="GG204" s="2">
        <f t="shared" si="597"/>
        <v>0.97875811599589313</v>
      </c>
      <c r="GH204" s="2">
        <f t="shared" si="598"/>
        <v>0.97595223803610986</v>
      </c>
      <c r="GI204" s="2">
        <f t="shared" si="599"/>
        <v>0.97005462619932825</v>
      </c>
      <c r="GJ204" s="2">
        <f t="shared" si="600"/>
        <v>0.96786645926016091</v>
      </c>
      <c r="GK204" s="2">
        <f t="shared" si="601"/>
        <v>0.96207884110618658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1.5461541208287077E-76</v>
      </c>
      <c r="HT204" s="86">
        <f t="shared" si="630"/>
        <v>8.4047372557214042E-83</v>
      </c>
      <c r="HU204" s="86">
        <f t="shared" si="631"/>
        <v>1.9457156752338357E-101</v>
      </c>
      <c r="HV204" s="86">
        <f t="shared" si="632"/>
        <v>2.0375506724556225E-99</v>
      </c>
      <c r="HW204" s="86">
        <f t="shared" si="633"/>
        <v>1.7506474394643835E-99</v>
      </c>
      <c r="HX204" s="86">
        <f t="shared" si="634"/>
        <v>1.2871986077718804E-111</v>
      </c>
      <c r="HY204" s="86">
        <f t="shared" si="635"/>
        <v>6.0148884544236413E-109</v>
      </c>
      <c r="HZ204" s="86">
        <f t="shared" si="636"/>
        <v>3.0451934297332552E-117</v>
      </c>
      <c r="IA204" s="86">
        <f t="shared" si="637"/>
        <v>1.0555396529834332E-116</v>
      </c>
      <c r="IB204" s="86">
        <f t="shared" si="638"/>
        <v>2.8756091154990236E-119</v>
      </c>
      <c r="IC204" s="86">
        <f t="shared" si="639"/>
        <v>6.7500069841904364E-125</v>
      </c>
      <c r="ID204" s="86">
        <f t="shared" si="640"/>
        <v>2.6299995947545575E-116</v>
      </c>
      <c r="IE204" s="86">
        <f t="shared" si="641"/>
        <v>4.0094391686077311E-101</v>
      </c>
      <c r="IF204" s="86">
        <f t="shared" si="642"/>
        <v>2.0608327475653562E-112</v>
      </c>
      <c r="IG204" s="86">
        <f t="shared" si="643"/>
        <v>7.4228603708743379E-105</v>
      </c>
      <c r="II204" s="86">
        <f t="shared" si="540"/>
        <v>1.6336233405768888E-6</v>
      </c>
      <c r="IJ204" s="86">
        <f t="shared" si="541"/>
        <v>1.5974009496003275E-6</v>
      </c>
      <c r="IK204" s="86">
        <f t="shared" si="542"/>
        <v>3.1522993740455243E-8</v>
      </c>
      <c r="IL204" s="86">
        <f t="shared" si="543"/>
        <v>2.0350556491521128E-8</v>
      </c>
      <c r="IM204" s="86">
        <f t="shared" si="544"/>
        <v>2.0500867063623728E-8</v>
      </c>
      <c r="IN204" s="86">
        <f t="shared" si="545"/>
        <v>4.6559964312013653E-9</v>
      </c>
      <c r="IO204" s="86">
        <f t="shared" si="546"/>
        <v>2.9198844530074565E-9</v>
      </c>
      <c r="IP204" s="86">
        <f t="shared" si="547"/>
        <v>4.2620085435138041E-10</v>
      </c>
      <c r="IQ204" s="86">
        <f t="shared" si="548"/>
        <v>1.8979969505387489E-10</v>
      </c>
      <c r="IR204" s="86">
        <f t="shared" si="549"/>
        <v>2.3595033980408911E-10</v>
      </c>
      <c r="IS204" s="86">
        <f t="shared" si="550"/>
        <v>1.0600648260112881E-10</v>
      </c>
      <c r="IT204" s="86">
        <f t="shared" si="551"/>
        <v>1.1062608081100399E-9</v>
      </c>
      <c r="IU204" s="86">
        <f t="shared" si="552"/>
        <v>4.343723700583615E-8</v>
      </c>
      <c r="IV204" s="86">
        <f t="shared" si="553"/>
        <v>1.1658333984127449E-6</v>
      </c>
      <c r="IW204" s="86">
        <f t="shared" si="554"/>
        <v>1.3306318907589268E-6</v>
      </c>
      <c r="IY204" s="86">
        <f t="shared" si="555"/>
        <v>1.6336233405768888E-6</v>
      </c>
      <c r="IZ204" s="86">
        <f t="shared" si="556"/>
        <v>1.5974009496003275E-6</v>
      </c>
      <c r="JA204" s="86">
        <f t="shared" si="557"/>
        <v>3.1522993740455243E-8</v>
      </c>
      <c r="JB204" s="86">
        <f t="shared" si="558"/>
        <v>2.0350556491521128E-8</v>
      </c>
      <c r="JC204" s="86">
        <f t="shared" si="559"/>
        <v>2.0500867063623728E-8</v>
      </c>
      <c r="JD204" s="86">
        <f t="shared" si="560"/>
        <v>4.6559964312013653E-9</v>
      </c>
      <c r="JE204" s="86">
        <f t="shared" si="561"/>
        <v>2.9198844530074565E-9</v>
      </c>
      <c r="JF204" s="86">
        <f t="shared" si="562"/>
        <v>4.2620085435138041E-10</v>
      </c>
      <c r="JG204" s="86">
        <f t="shared" si="563"/>
        <v>1.8979969505387489E-10</v>
      </c>
      <c r="JH204" s="86">
        <f t="shared" si="564"/>
        <v>2.3595033980408911E-10</v>
      </c>
      <c r="JI204" s="86">
        <f t="shared" si="565"/>
        <v>1.0600648260112881E-10</v>
      </c>
      <c r="JJ204" s="86">
        <f t="shared" si="566"/>
        <v>1.1062608081100399E-9</v>
      </c>
      <c r="JK204" s="86">
        <f t="shared" si="567"/>
        <v>4.343723700583615E-8</v>
      </c>
      <c r="JL204" s="86">
        <f t="shared" si="568"/>
        <v>1.1658333984127449E-6</v>
      </c>
      <c r="JM204" s="86">
        <f t="shared" si="569"/>
        <v>1.3306318907589268E-6</v>
      </c>
    </row>
    <row r="205" spans="2:273" x14ac:dyDescent="0.25">
      <c r="B205" s="2">
        <v>178</v>
      </c>
      <c r="C205" s="37">
        <v>85.35</v>
      </c>
      <c r="D205" s="37">
        <v>84.210999999999999</v>
      </c>
      <c r="E205" s="37">
        <v>84.718999999999994</v>
      </c>
      <c r="F205" s="37">
        <v>83.350999999999999</v>
      </c>
      <c r="G205" s="37">
        <v>82.332999999999998</v>
      </c>
      <c r="H205" s="37">
        <v>85.14</v>
      </c>
      <c r="I205" s="37">
        <v>84.509</v>
      </c>
      <c r="J205" s="37">
        <v>87.210999999999999</v>
      </c>
      <c r="K205" s="37">
        <v>87.192999999999998</v>
      </c>
      <c r="L205" s="37">
        <v>85.86</v>
      </c>
      <c r="M205" s="37">
        <v>86.034999999999997</v>
      </c>
      <c r="N205" s="37">
        <v>85.438999999999993</v>
      </c>
      <c r="O205" s="37">
        <v>85.385999999999996</v>
      </c>
      <c r="P205" s="37">
        <v>88.322000000000003</v>
      </c>
      <c r="Q205" s="37">
        <v>87.831000000000003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122.92463347558082</v>
      </c>
      <c r="DL205" s="2">
        <f t="shared" si="649"/>
        <v>128.95576693292483</v>
      </c>
      <c r="DM205" s="2">
        <f t="shared" si="649"/>
        <v>131.97912842401496</v>
      </c>
      <c r="DN205" s="2">
        <f t="shared" si="649"/>
        <v>132.10811622889304</v>
      </c>
      <c r="DO205" s="2">
        <f t="shared" si="649"/>
        <v>129.92247219973009</v>
      </c>
      <c r="DP205" s="2">
        <f t="shared" si="649"/>
        <v>149.32084779516356</v>
      </c>
      <c r="DQ205" s="2">
        <f t="shared" si="649"/>
        <v>131.21051942225625</v>
      </c>
      <c r="DR205" s="2">
        <f t="shared" si="649"/>
        <v>141.82567425320059</v>
      </c>
      <c r="DS205" s="2">
        <f t="shared" si="649"/>
        <v>136.64212955465587</v>
      </c>
      <c r="DT205" s="2">
        <f t="shared" si="649"/>
        <v>145.08461830251304</v>
      </c>
      <c r="DU205" s="2">
        <f t="shared" si="649"/>
        <v>133.77347605500239</v>
      </c>
      <c r="DV205" s="2">
        <f t="shared" si="649"/>
        <v>142.11487557354928</v>
      </c>
      <c r="DW205" s="2">
        <f t="shared" si="649"/>
        <v>130.47776572929203</v>
      </c>
      <c r="DX205" s="2">
        <f t="shared" si="649"/>
        <v>127.67691377612431</v>
      </c>
      <c r="DY205" s="2">
        <f t="shared" si="649"/>
        <v>126.93731105169343</v>
      </c>
      <c r="EA205" s="2">
        <f t="shared" si="440"/>
        <v>83.111101345549883</v>
      </c>
      <c r="EB205" s="2">
        <f t="shared" si="502"/>
        <v>81.476710687633272</v>
      </c>
      <c r="EC205" s="2">
        <f t="shared" si="503"/>
        <v>78.679439507524563</v>
      </c>
      <c r="ED205" s="2">
        <f t="shared" si="504"/>
        <v>80.165450359267936</v>
      </c>
      <c r="EE205" s="2">
        <f t="shared" si="505"/>
        <v>80.879600948400579</v>
      </c>
      <c r="EF205" s="2">
        <f t="shared" si="506"/>
        <v>79.820800990420935</v>
      </c>
      <c r="EG205" s="2">
        <f t="shared" si="507"/>
        <v>82.794984983199285</v>
      </c>
      <c r="EH205" s="2">
        <f t="shared" si="508"/>
        <v>85.034181442186664</v>
      </c>
      <c r="EI205" s="2">
        <f t="shared" si="509"/>
        <v>85.282248045908773</v>
      </c>
      <c r="EJ205" s="2">
        <f t="shared" si="510"/>
        <v>84.824846910918907</v>
      </c>
      <c r="EK205" s="2">
        <f t="shared" si="511"/>
        <v>82.969766646935653</v>
      </c>
      <c r="EL205" s="2">
        <f t="shared" si="512"/>
        <v>84.428537552235639</v>
      </c>
      <c r="EM205" s="2">
        <f t="shared" si="513"/>
        <v>86.423949840354723</v>
      </c>
      <c r="EN205" s="2">
        <f t="shared" si="514"/>
        <v>87.21442161665648</v>
      </c>
      <c r="EO205" s="2">
        <f t="shared" si="515"/>
        <v>90.491218461387305</v>
      </c>
      <c r="EQ205" s="2">
        <f t="shared" si="516"/>
        <v>83.382225021244608</v>
      </c>
      <c r="ER205" s="2">
        <f t="shared" si="650"/>
        <v>82.014225510204099</v>
      </c>
      <c r="ES205" s="2">
        <f t="shared" si="650"/>
        <v>80.92407192363018</v>
      </c>
      <c r="ET205" s="2">
        <f t="shared" si="650"/>
        <v>82.128214721744612</v>
      </c>
      <c r="EU205" s="2">
        <f t="shared" si="650"/>
        <v>82.196769671473419</v>
      </c>
      <c r="EV205" s="2">
        <f t="shared" si="650"/>
        <v>81.189137398514788</v>
      </c>
      <c r="EW205" s="2">
        <f t="shared" si="650"/>
        <v>84.477759063708675</v>
      </c>
      <c r="EX205" s="2">
        <f t="shared" si="650"/>
        <v>85.515726188388598</v>
      </c>
      <c r="EY205" s="2">
        <f t="shared" si="650"/>
        <v>86.029982584540903</v>
      </c>
      <c r="EZ205" s="2">
        <f t="shared" si="650"/>
        <v>84.294013378162148</v>
      </c>
      <c r="FA205" s="2">
        <f t="shared" si="650"/>
        <v>84.826619439521068</v>
      </c>
      <c r="FB205" s="2">
        <f t="shared" si="650"/>
        <v>85.062094574317172</v>
      </c>
      <c r="FC205" s="2">
        <f t="shared" si="650"/>
        <v>86.164249163791254</v>
      </c>
      <c r="FD205" s="2">
        <f t="shared" si="650"/>
        <v>85.491707432818757</v>
      </c>
      <c r="FE205" s="2">
        <f t="shared" si="650"/>
        <v>85.838236505784877</v>
      </c>
      <c r="FG205" s="2">
        <f t="shared" si="518"/>
        <v>0.99999765077913039</v>
      </c>
      <c r="FH205" s="2">
        <f t="shared" si="651"/>
        <v>0.99999657701602218</v>
      </c>
      <c r="FI205" s="2">
        <f t="shared" si="651"/>
        <v>0.99999702564269621</v>
      </c>
      <c r="FJ205" s="2">
        <f t="shared" si="651"/>
        <v>0.99999696473954247</v>
      </c>
      <c r="FK205" s="2">
        <f t="shared" si="651"/>
        <v>0.99999690722193701</v>
      </c>
      <c r="FL205" s="2">
        <f t="shared" si="651"/>
        <v>0.99999653052823545</v>
      </c>
      <c r="FM205" s="2">
        <f t="shared" si="651"/>
        <v>0.99999677431522938</v>
      </c>
      <c r="FN205" s="2">
        <f t="shared" si="651"/>
        <v>0.99999682845084858</v>
      </c>
      <c r="FO205" s="2">
        <f t="shared" si="651"/>
        <v>0.99999689142723169</v>
      </c>
      <c r="FP205" s="2">
        <f t="shared" si="651"/>
        <v>0.99999652441700393</v>
      </c>
      <c r="FQ205" s="2">
        <f t="shared" si="651"/>
        <v>0.99999635448415647</v>
      </c>
      <c r="FR205" s="2">
        <f t="shared" si="651"/>
        <v>0.99999675236896302</v>
      </c>
      <c r="FS205" s="2">
        <f t="shared" si="651"/>
        <v>0.9999964480529574</v>
      </c>
      <c r="FT205" s="2">
        <f t="shared" si="651"/>
        <v>0.99999683477494394</v>
      </c>
      <c r="FU205" s="2">
        <f t="shared" si="651"/>
        <v>0.99999603011351479</v>
      </c>
      <c r="FW205" s="2">
        <f t="shared" si="536"/>
        <v>0.97469885347171303</v>
      </c>
      <c r="FX205" s="2">
        <f t="shared" si="588"/>
        <v>0.97082537637607913</v>
      </c>
      <c r="FY205" s="2">
        <f t="shared" si="589"/>
        <v>0.97502013693245837</v>
      </c>
      <c r="FZ205" s="2">
        <f t="shared" si="590"/>
        <v>0.97629272618399121</v>
      </c>
      <c r="GA205" s="2">
        <f t="shared" si="591"/>
        <v>0.97639426053655598</v>
      </c>
      <c r="GB205" s="2">
        <f t="shared" si="592"/>
        <v>0.97473333051917477</v>
      </c>
      <c r="GC205" s="2">
        <f t="shared" si="593"/>
        <v>0.97773511167941918</v>
      </c>
      <c r="GD205" s="2">
        <f t="shared" si="594"/>
        <v>0.97991581307939168</v>
      </c>
      <c r="GE205" s="2">
        <f t="shared" si="595"/>
        <v>0.98239594279502673</v>
      </c>
      <c r="GF205" s="2">
        <f t="shared" si="596"/>
        <v>0.98144305925210229</v>
      </c>
      <c r="GG205" s="2">
        <f t="shared" si="597"/>
        <v>0.98059089484431783</v>
      </c>
      <c r="GH205" s="2">
        <f t="shared" si="598"/>
        <v>0.97802167555832153</v>
      </c>
      <c r="GI205" s="2">
        <f t="shared" si="599"/>
        <v>0.97261734481494455</v>
      </c>
      <c r="GJ205" s="2">
        <f t="shared" si="600"/>
        <v>0.97061076732557394</v>
      </c>
      <c r="GK205" s="2">
        <f t="shared" si="601"/>
        <v>0.96529970929022979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7.2826070491245282E-79</v>
      </c>
      <c r="HT205" s="86">
        <f t="shared" si="630"/>
        <v>2.4892697351637682E-85</v>
      </c>
      <c r="HU205" s="86">
        <f t="shared" si="631"/>
        <v>1.5903025727416012E-104</v>
      </c>
      <c r="HV205" s="86">
        <f t="shared" si="632"/>
        <v>1.8044702577406648E-102</v>
      </c>
      <c r="HW205" s="86">
        <f t="shared" si="633"/>
        <v>1.5625893227495485E-102</v>
      </c>
      <c r="HX205" s="86">
        <f t="shared" si="634"/>
        <v>4.6328707236514341E-115</v>
      </c>
      <c r="HY205" s="86">
        <f t="shared" si="635"/>
        <v>2.8443875076517066E-112</v>
      </c>
      <c r="HZ205" s="86">
        <f t="shared" si="636"/>
        <v>9.002452846556333E-121</v>
      </c>
      <c r="IA205" s="86">
        <f t="shared" si="637"/>
        <v>3.5886461032179292E-120</v>
      </c>
      <c r="IB205" s="86">
        <f t="shared" si="638"/>
        <v>8.355094505244409E-123</v>
      </c>
      <c r="IC205" s="86">
        <f t="shared" si="639"/>
        <v>1.2439534959179052E-128</v>
      </c>
      <c r="ID205" s="86">
        <f t="shared" si="640"/>
        <v>8.0269597122872053E-120</v>
      </c>
      <c r="IE205" s="86">
        <f t="shared" si="641"/>
        <v>2.9419818582360013E-104</v>
      </c>
      <c r="IF205" s="86">
        <f t="shared" si="642"/>
        <v>5.8724226778949006E-116</v>
      </c>
      <c r="IG205" s="86">
        <f t="shared" si="643"/>
        <v>2.9181311275510105E-108</v>
      </c>
      <c r="II205" s="86">
        <f t="shared" si="540"/>
        <v>8.7336343686556487E-7</v>
      </c>
      <c r="IJ205" s="86">
        <f t="shared" si="541"/>
        <v>8.3009970222010954E-7</v>
      </c>
      <c r="IK205" s="86">
        <f t="shared" si="542"/>
        <v>1.3835662149881632E-8</v>
      </c>
      <c r="IL205" s="86">
        <f t="shared" si="543"/>
        <v>8.8469542041558944E-9</v>
      </c>
      <c r="IM205" s="86">
        <f t="shared" si="544"/>
        <v>8.9246805115032695E-9</v>
      </c>
      <c r="IN205" s="86">
        <f t="shared" si="545"/>
        <v>1.8485943618891961E-9</v>
      </c>
      <c r="IO205" s="86">
        <f t="shared" si="546"/>
        <v>1.170742000887124E-9</v>
      </c>
      <c r="IP205" s="86">
        <f t="shared" si="547"/>
        <v>1.5987366926349601E-10</v>
      </c>
      <c r="IQ205" s="86">
        <f t="shared" si="548"/>
        <v>7.0939717064694973E-11</v>
      </c>
      <c r="IR205" s="86">
        <f t="shared" si="549"/>
        <v>8.7876540240632621E-11</v>
      </c>
      <c r="IS205" s="86">
        <f t="shared" si="550"/>
        <v>3.7554311811436874E-11</v>
      </c>
      <c r="IT205" s="86">
        <f t="shared" si="551"/>
        <v>4.2430949105577783E-10</v>
      </c>
      <c r="IU205" s="86">
        <f t="shared" si="552"/>
        <v>1.8952897217332618E-8</v>
      </c>
      <c r="IV205" s="86">
        <f t="shared" si="553"/>
        <v>5.9495576566967321E-7</v>
      </c>
      <c r="IW205" s="86">
        <f t="shared" si="554"/>
        <v>6.5977843049357374E-7</v>
      </c>
      <c r="IY205" s="86">
        <f t="shared" si="555"/>
        <v>8.7336343686556487E-7</v>
      </c>
      <c r="IZ205" s="86">
        <f t="shared" si="556"/>
        <v>8.3009970222010954E-7</v>
      </c>
      <c r="JA205" s="86">
        <f t="shared" si="557"/>
        <v>1.3835662149881632E-8</v>
      </c>
      <c r="JB205" s="86">
        <f t="shared" si="558"/>
        <v>8.8469542041558944E-9</v>
      </c>
      <c r="JC205" s="86">
        <f t="shared" si="559"/>
        <v>8.9246805115032695E-9</v>
      </c>
      <c r="JD205" s="86">
        <f t="shared" si="560"/>
        <v>1.8485943618891961E-9</v>
      </c>
      <c r="JE205" s="86">
        <f t="shared" si="561"/>
        <v>1.170742000887124E-9</v>
      </c>
      <c r="JF205" s="86">
        <f t="shared" si="562"/>
        <v>1.5987366926349601E-10</v>
      </c>
      <c r="JG205" s="86">
        <f t="shared" si="563"/>
        <v>7.0939717064694973E-11</v>
      </c>
      <c r="JH205" s="86">
        <f t="shared" si="564"/>
        <v>8.7876540240632621E-11</v>
      </c>
      <c r="JI205" s="86">
        <f t="shared" si="565"/>
        <v>3.7554311811436874E-11</v>
      </c>
      <c r="JJ205" s="86">
        <f t="shared" si="566"/>
        <v>4.2430949105577783E-10</v>
      </c>
      <c r="JK205" s="86">
        <f t="shared" si="567"/>
        <v>1.8952897217332618E-8</v>
      </c>
      <c r="JL205" s="86">
        <f t="shared" si="568"/>
        <v>5.9495576566967321E-7</v>
      </c>
      <c r="JM205" s="86">
        <f t="shared" si="569"/>
        <v>6.5977843049357374E-7</v>
      </c>
    </row>
    <row r="206" spans="2:273" x14ac:dyDescent="0.25">
      <c r="B206" s="2">
        <v>179</v>
      </c>
      <c r="C206" s="37">
        <v>83.4</v>
      </c>
      <c r="D206" s="37">
        <v>84.667000000000002</v>
      </c>
      <c r="E206" s="37">
        <v>84.718999999999994</v>
      </c>
      <c r="F206" s="37">
        <v>81.350999999999999</v>
      </c>
      <c r="G206" s="37">
        <v>82.614000000000004</v>
      </c>
      <c r="H206" s="37">
        <v>85.438999999999993</v>
      </c>
      <c r="I206" s="37">
        <v>84.93</v>
      </c>
      <c r="J206" s="37">
        <v>86.316000000000003</v>
      </c>
      <c r="K206" s="37">
        <v>86.754000000000005</v>
      </c>
      <c r="L206" s="37">
        <v>86.281000000000006</v>
      </c>
      <c r="M206" s="37">
        <v>86.263000000000005</v>
      </c>
      <c r="N206" s="37">
        <v>84.947000000000003</v>
      </c>
      <c r="O206" s="37">
        <v>84.123000000000005</v>
      </c>
      <c r="P206" s="37">
        <v>85.745999999999995</v>
      </c>
      <c r="Q206" s="37">
        <v>86.39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123.02309554291131</v>
      </c>
      <c r="DL206" s="2">
        <f t="shared" si="649"/>
        <v>129.09329226392384</v>
      </c>
      <c r="DM206" s="2">
        <f t="shared" si="649"/>
        <v>132.13702954971853</v>
      </c>
      <c r="DN206" s="2">
        <f t="shared" si="649"/>
        <v>132.26998320825516</v>
      </c>
      <c r="DO206" s="2">
        <f t="shared" si="649"/>
        <v>130.06345944669366</v>
      </c>
      <c r="DP206" s="2">
        <f t="shared" si="649"/>
        <v>149.58549668089137</v>
      </c>
      <c r="DQ206" s="2">
        <f t="shared" si="649"/>
        <v>131.35869055695372</v>
      </c>
      <c r="DR206" s="2">
        <f t="shared" si="649"/>
        <v>142.03037126600285</v>
      </c>
      <c r="DS206" s="2">
        <f t="shared" si="649"/>
        <v>136.81666396761133</v>
      </c>
      <c r="DT206" s="2">
        <f t="shared" si="649"/>
        <v>145.32134992887623</v>
      </c>
      <c r="DU206" s="2">
        <f t="shared" si="649"/>
        <v>133.94770981507824</v>
      </c>
      <c r="DV206" s="2">
        <f t="shared" si="649"/>
        <v>142.34068043184888</v>
      </c>
      <c r="DW206" s="2">
        <f t="shared" si="649"/>
        <v>130.63646755662543</v>
      </c>
      <c r="DX206" s="2">
        <f t="shared" si="649"/>
        <v>127.82753244337455</v>
      </c>
      <c r="DY206" s="2">
        <f t="shared" si="649"/>
        <v>127.08741098484852</v>
      </c>
      <c r="EA206" s="2">
        <f t="shared" si="440"/>
        <v>82.986125842049148</v>
      </c>
      <c r="EB206" s="2">
        <f t="shared" si="502"/>
        <v>81.328100586353955</v>
      </c>
      <c r="EC206" s="2">
        <f t="shared" si="503"/>
        <v>78.503630721619558</v>
      </c>
      <c r="ED206" s="2">
        <f t="shared" si="504"/>
        <v>80.006643192534298</v>
      </c>
      <c r="EE206" s="2">
        <f t="shared" si="505"/>
        <v>80.728126801693193</v>
      </c>
      <c r="EF206" s="2">
        <f t="shared" si="506"/>
        <v>79.645931520896383</v>
      </c>
      <c r="EG206" s="2">
        <f t="shared" si="507"/>
        <v>82.651328472458161</v>
      </c>
      <c r="EH206" s="2">
        <f t="shared" si="508"/>
        <v>84.886881765869447</v>
      </c>
      <c r="EI206" s="2">
        <f t="shared" si="509"/>
        <v>85.14814465222122</v>
      </c>
      <c r="EJ206" s="2">
        <f t="shared" si="510"/>
        <v>84.699830195513698</v>
      </c>
      <c r="EK206" s="2">
        <f t="shared" si="511"/>
        <v>82.821618129853618</v>
      </c>
      <c r="EL206" s="2">
        <f t="shared" si="512"/>
        <v>84.297740522488937</v>
      </c>
      <c r="EM206" s="2">
        <f t="shared" si="513"/>
        <v>86.314645693660736</v>
      </c>
      <c r="EN206" s="2">
        <f t="shared" si="514"/>
        <v>87.101336803429291</v>
      </c>
      <c r="EO206" s="2">
        <f t="shared" si="515"/>
        <v>90.412482822427449</v>
      </c>
      <c r="EQ206" s="2">
        <f t="shared" si="516"/>
        <v>83.260693734475083</v>
      </c>
      <c r="ER206" s="2">
        <f t="shared" si="650"/>
        <v>81.872544261951376</v>
      </c>
      <c r="ES206" s="2">
        <f t="shared" si="650"/>
        <v>80.776889854097789</v>
      </c>
      <c r="ET206" s="2">
        <f t="shared" si="650"/>
        <v>81.994319116136481</v>
      </c>
      <c r="EU206" s="2">
        <f t="shared" si="650"/>
        <v>82.061823933232631</v>
      </c>
      <c r="EV206" s="2">
        <f t="shared" si="650"/>
        <v>81.031171040874497</v>
      </c>
      <c r="EW206" s="2">
        <f t="shared" si="650"/>
        <v>84.355173338290257</v>
      </c>
      <c r="EX206" s="2">
        <f t="shared" si="650"/>
        <v>85.374401860114716</v>
      </c>
      <c r="EY206" s="2">
        <f t="shared" si="650"/>
        <v>85.905233950699355</v>
      </c>
      <c r="EZ206" s="2">
        <f t="shared" si="650"/>
        <v>84.162364935540921</v>
      </c>
      <c r="FA206" s="2">
        <f t="shared" si="650"/>
        <v>84.701562074713991</v>
      </c>
      <c r="FB206" s="2">
        <f t="shared" si="650"/>
        <v>84.939321118114961</v>
      </c>
      <c r="FC206" s="2">
        <f t="shared" si="650"/>
        <v>86.051574220125332</v>
      </c>
      <c r="FD206" s="2">
        <f t="shared" si="650"/>
        <v>85.357210238231374</v>
      </c>
      <c r="FE206" s="2">
        <f t="shared" si="650"/>
        <v>85.700845129010986</v>
      </c>
      <c r="FG206" s="2">
        <f t="shared" si="518"/>
        <v>0.99999785748465997</v>
      </c>
      <c r="FH206" s="2">
        <f t="shared" si="651"/>
        <v>0.99999687820056904</v>
      </c>
      <c r="FI206" s="2">
        <f t="shared" si="651"/>
        <v>0.99999728735318882</v>
      </c>
      <c r="FJ206" s="2">
        <f t="shared" si="651"/>
        <v>0.99999723180882316</v>
      </c>
      <c r="FK206" s="2">
        <f t="shared" si="651"/>
        <v>0.9999971793521153</v>
      </c>
      <c r="FL206" s="2">
        <f t="shared" si="651"/>
        <v>0.99999683580317789</v>
      </c>
      <c r="FM206" s="2">
        <f t="shared" si="651"/>
        <v>0.99999705813968987</v>
      </c>
      <c r="FN206" s="2">
        <f t="shared" si="651"/>
        <v>0.99999710751198922</v>
      </c>
      <c r="FO206" s="2">
        <f t="shared" si="651"/>
        <v>0.99999716494716495</v>
      </c>
      <c r="FP206" s="2">
        <f t="shared" si="651"/>
        <v>0.99999683022966512</v>
      </c>
      <c r="FQ206" s="2">
        <f t="shared" si="651"/>
        <v>0.99999667524896918</v>
      </c>
      <c r="FR206" s="2">
        <f t="shared" si="651"/>
        <v>0.99999703812444574</v>
      </c>
      <c r="FS206" s="2">
        <f t="shared" si="651"/>
        <v>0.99999676058478393</v>
      </c>
      <c r="FT206" s="2">
        <f t="shared" si="651"/>
        <v>0.99999711327963592</v>
      </c>
      <c r="FU206" s="2">
        <f t="shared" si="651"/>
        <v>0.99999637941922981</v>
      </c>
      <c r="FW206" s="2">
        <f t="shared" si="536"/>
        <v>0.97687359550013808</v>
      </c>
      <c r="FX206" s="2">
        <f t="shared" si="588"/>
        <v>0.97332394824499746</v>
      </c>
      <c r="FY206" s="2">
        <f t="shared" si="589"/>
        <v>0.97716791016088078</v>
      </c>
      <c r="FZ206" s="2">
        <f t="shared" si="590"/>
        <v>0.97833351338277652</v>
      </c>
      <c r="GA206" s="2">
        <f t="shared" si="591"/>
        <v>0.97842650051844993</v>
      </c>
      <c r="GB206" s="2">
        <f t="shared" si="592"/>
        <v>0.97690517931445864</v>
      </c>
      <c r="GC206" s="2">
        <f t="shared" si="593"/>
        <v>0.97965432193074575</v>
      </c>
      <c r="GD206" s="2">
        <f t="shared" si="594"/>
        <v>0.98165057689799307</v>
      </c>
      <c r="GE206" s="2">
        <f t="shared" si="595"/>
        <v>0.98392000163818472</v>
      </c>
      <c r="GF206" s="2">
        <f t="shared" si="596"/>
        <v>0.98304818981353503</v>
      </c>
      <c r="GG206" s="2">
        <f t="shared" si="597"/>
        <v>0.98226840385779046</v>
      </c>
      <c r="GH206" s="2">
        <f t="shared" si="598"/>
        <v>0.97991669168576523</v>
      </c>
      <c r="GI206" s="2">
        <f t="shared" si="599"/>
        <v>0.97496640629985232</v>
      </c>
      <c r="GJ206" s="2">
        <f t="shared" si="600"/>
        <v>0.97312720998147106</v>
      </c>
      <c r="GK206" s="2">
        <f t="shared" si="601"/>
        <v>0.96825603650468928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3.1609059737640275E-81</v>
      </c>
      <c r="HT206" s="86">
        <f t="shared" si="630"/>
        <v>6.7439929932606912E-88</v>
      </c>
      <c r="HU206" s="86">
        <f t="shared" si="631"/>
        <v>1.1665426102970519E-107</v>
      </c>
      <c r="HV206" s="86">
        <f t="shared" si="632"/>
        <v>1.4345863330814343E-105</v>
      </c>
      <c r="HW206" s="86">
        <f t="shared" si="633"/>
        <v>1.2524525035067716E-105</v>
      </c>
      <c r="HX206" s="86">
        <f t="shared" si="634"/>
        <v>1.4757535984599609E-118</v>
      </c>
      <c r="HY206" s="86">
        <f t="shared" si="635"/>
        <v>1.196915460461584E-115</v>
      </c>
      <c r="HZ206" s="86">
        <f t="shared" si="636"/>
        <v>2.3555064369210749E-124</v>
      </c>
      <c r="IA206" s="86">
        <f t="shared" si="637"/>
        <v>1.0837357373961003E-123</v>
      </c>
      <c r="IB206" s="86">
        <f t="shared" si="638"/>
        <v>2.151922069149136E-126</v>
      </c>
      <c r="IC206" s="86">
        <f t="shared" si="639"/>
        <v>2.0165395434295978E-132</v>
      </c>
      <c r="ID206" s="86">
        <f t="shared" si="640"/>
        <v>2.1682739952247207E-123</v>
      </c>
      <c r="IE206" s="86">
        <f t="shared" si="641"/>
        <v>1.9303746200217437E-107</v>
      </c>
      <c r="IF206" s="86">
        <f t="shared" si="642"/>
        <v>1.4716407222575294E-119</v>
      </c>
      <c r="IG206" s="86">
        <f t="shared" si="643"/>
        <v>1.0102519598103735E-111</v>
      </c>
      <c r="II206" s="86">
        <f t="shared" si="540"/>
        <v>4.600217235064786E-7</v>
      </c>
      <c r="IJ206" s="86">
        <f t="shared" si="541"/>
        <v>4.2443053163626179E-7</v>
      </c>
      <c r="IK206" s="86">
        <f t="shared" si="542"/>
        <v>5.95344581163561E-9</v>
      </c>
      <c r="IL206" s="86">
        <f t="shared" si="543"/>
        <v>3.7707062187129382E-9</v>
      </c>
      <c r="IM206" s="86">
        <f t="shared" si="544"/>
        <v>3.8093364693797988E-9</v>
      </c>
      <c r="IN206" s="86">
        <f t="shared" si="545"/>
        <v>7.1768433982951006E-10</v>
      </c>
      <c r="IO206" s="86">
        <f t="shared" si="546"/>
        <v>4.5945881772327005E-10</v>
      </c>
      <c r="IP206" s="86">
        <f t="shared" si="547"/>
        <v>5.8638397867312536E-11</v>
      </c>
      <c r="IQ206" s="86">
        <f t="shared" si="548"/>
        <v>2.594214533824035E-11</v>
      </c>
      <c r="IR206" s="86">
        <f t="shared" si="549"/>
        <v>3.2010123340847941E-11</v>
      </c>
      <c r="IS206" s="86">
        <f t="shared" si="550"/>
        <v>1.2993486380763159E-11</v>
      </c>
      <c r="IT206" s="86">
        <f t="shared" si="551"/>
        <v>1.5913207641387491E-10</v>
      </c>
      <c r="IU206" s="86">
        <f t="shared" si="552"/>
        <v>8.1021530282173421E-9</v>
      </c>
      <c r="IV206" s="86">
        <f t="shared" si="553"/>
        <v>2.9858656824168441E-7</v>
      </c>
      <c r="IW206" s="86">
        <f t="shared" si="554"/>
        <v>3.2119804547151497E-7</v>
      </c>
      <c r="IY206" s="86">
        <f t="shared" si="555"/>
        <v>4.600217235064786E-7</v>
      </c>
      <c r="IZ206" s="86">
        <f t="shared" si="556"/>
        <v>4.2443053163626179E-7</v>
      </c>
      <c r="JA206" s="86">
        <f t="shared" si="557"/>
        <v>5.95344581163561E-9</v>
      </c>
      <c r="JB206" s="86">
        <f t="shared" si="558"/>
        <v>3.7707062187129382E-9</v>
      </c>
      <c r="JC206" s="86">
        <f t="shared" si="559"/>
        <v>3.8093364693797988E-9</v>
      </c>
      <c r="JD206" s="86">
        <f t="shared" si="560"/>
        <v>7.1768433982951006E-10</v>
      </c>
      <c r="JE206" s="86">
        <f t="shared" si="561"/>
        <v>4.5945881772327005E-10</v>
      </c>
      <c r="JF206" s="86">
        <f t="shared" si="562"/>
        <v>5.8638397867312536E-11</v>
      </c>
      <c r="JG206" s="86">
        <f t="shared" si="563"/>
        <v>2.594214533824035E-11</v>
      </c>
      <c r="JH206" s="86">
        <f t="shared" si="564"/>
        <v>3.2010123340847941E-11</v>
      </c>
      <c r="JI206" s="86">
        <f t="shared" si="565"/>
        <v>1.2993486380763159E-11</v>
      </c>
      <c r="JJ206" s="86">
        <f t="shared" si="566"/>
        <v>1.5913207641387491E-10</v>
      </c>
      <c r="JK206" s="86">
        <f t="shared" si="567"/>
        <v>8.1021530282173421E-9</v>
      </c>
      <c r="JL206" s="86">
        <f t="shared" si="568"/>
        <v>2.9858656824168441E-7</v>
      </c>
      <c r="JM206" s="86">
        <f t="shared" si="569"/>
        <v>3.2119804547151497E-7</v>
      </c>
    </row>
    <row r="207" spans="2:273" x14ac:dyDescent="0.25">
      <c r="B207" s="2">
        <v>180</v>
      </c>
      <c r="C207" s="37">
        <v>82.15</v>
      </c>
      <c r="D207" s="37">
        <v>86.227999999999994</v>
      </c>
      <c r="E207" s="37">
        <v>84.683999999999997</v>
      </c>
      <c r="F207" s="37">
        <v>81.912000000000006</v>
      </c>
      <c r="G207" s="37">
        <v>84.350999999999999</v>
      </c>
      <c r="H207" s="37">
        <v>82.825000000000003</v>
      </c>
      <c r="I207" s="37">
        <v>86.965000000000003</v>
      </c>
      <c r="J207" s="37">
        <v>86.245999999999995</v>
      </c>
      <c r="K207" s="37">
        <v>88.438999999999993</v>
      </c>
      <c r="L207" s="37">
        <v>84.772000000000006</v>
      </c>
      <c r="M207" s="37">
        <v>86.912000000000006</v>
      </c>
      <c r="N207" s="37">
        <v>85.86</v>
      </c>
      <c r="O207" s="37">
        <v>84.421000000000006</v>
      </c>
      <c r="P207" s="37">
        <v>86.153000000000006</v>
      </c>
      <c r="Q207" s="37">
        <v>86.119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123.12155761024179</v>
      </c>
      <c r="DL207" s="2">
        <f t="shared" si="649"/>
        <v>129.23081759492288</v>
      </c>
      <c r="DM207" s="2">
        <f t="shared" si="649"/>
        <v>132.29493067542208</v>
      </c>
      <c r="DN207" s="2">
        <f t="shared" si="649"/>
        <v>132.43185018761724</v>
      </c>
      <c r="DO207" s="2">
        <f t="shared" si="649"/>
        <v>130.20444669365722</v>
      </c>
      <c r="DP207" s="2">
        <f t="shared" si="649"/>
        <v>149.8501455666192</v>
      </c>
      <c r="DQ207" s="2">
        <f t="shared" si="649"/>
        <v>131.50686169165118</v>
      </c>
      <c r="DR207" s="2">
        <f t="shared" si="649"/>
        <v>142.23506827880513</v>
      </c>
      <c r="DS207" s="2">
        <f t="shared" si="649"/>
        <v>136.9911983805668</v>
      </c>
      <c r="DT207" s="2">
        <f t="shared" si="649"/>
        <v>145.55808155523943</v>
      </c>
      <c r="DU207" s="2">
        <f t="shared" si="649"/>
        <v>134.12194357515412</v>
      </c>
      <c r="DV207" s="2">
        <f t="shared" si="649"/>
        <v>142.56648529014848</v>
      </c>
      <c r="DW207" s="2">
        <f t="shared" si="649"/>
        <v>130.79516938395884</v>
      </c>
      <c r="DX207" s="2">
        <f t="shared" si="649"/>
        <v>127.97815111062479</v>
      </c>
      <c r="DY207" s="2">
        <f t="shared" si="649"/>
        <v>127.23751091800359</v>
      </c>
      <c r="EA207" s="2">
        <f t="shared" si="440"/>
        <v>82.861150338548413</v>
      </c>
      <c r="EB207" s="2">
        <f t="shared" si="502"/>
        <v>81.179490485074638</v>
      </c>
      <c r="EC207" s="2">
        <f t="shared" si="503"/>
        <v>78.327821935714553</v>
      </c>
      <c r="ED207" s="2">
        <f t="shared" si="504"/>
        <v>79.847836025800646</v>
      </c>
      <c r="EE207" s="2">
        <f t="shared" si="505"/>
        <v>80.576652654985807</v>
      </c>
      <c r="EF207" s="2">
        <f t="shared" si="506"/>
        <v>79.471062051371831</v>
      </c>
      <c r="EG207" s="2">
        <f t="shared" si="507"/>
        <v>82.507671961717051</v>
      </c>
      <c r="EH207" s="2">
        <f t="shared" si="508"/>
        <v>84.739582089552243</v>
      </c>
      <c r="EI207" s="2">
        <f t="shared" si="509"/>
        <v>85.01404125853368</v>
      </c>
      <c r="EJ207" s="2">
        <f t="shared" si="510"/>
        <v>84.574813480108489</v>
      </c>
      <c r="EK207" s="2">
        <f t="shared" si="511"/>
        <v>82.673469612771569</v>
      </c>
      <c r="EL207" s="2">
        <f t="shared" si="512"/>
        <v>84.166943492742234</v>
      </c>
      <c r="EM207" s="2">
        <f t="shared" si="513"/>
        <v>86.205341546966736</v>
      </c>
      <c r="EN207" s="2">
        <f t="shared" si="514"/>
        <v>86.988251990202102</v>
      </c>
      <c r="EO207" s="2">
        <f t="shared" si="515"/>
        <v>90.333747183467608</v>
      </c>
      <c r="EQ207" s="2">
        <f t="shared" si="516"/>
        <v>83.139162447705573</v>
      </c>
      <c r="ER207" s="2">
        <f t="shared" si="650"/>
        <v>81.730863013698652</v>
      </c>
      <c r="ES207" s="2">
        <f t="shared" si="650"/>
        <v>80.629707784565383</v>
      </c>
      <c r="ET207" s="2">
        <f t="shared" si="650"/>
        <v>81.860423510528349</v>
      </c>
      <c r="EU207" s="2">
        <f t="shared" si="650"/>
        <v>81.926878194991858</v>
      </c>
      <c r="EV207" s="2">
        <f t="shared" si="650"/>
        <v>80.873204683234206</v>
      </c>
      <c r="EW207" s="2">
        <f t="shared" si="650"/>
        <v>84.232587612871839</v>
      </c>
      <c r="EX207" s="2">
        <f t="shared" si="650"/>
        <v>85.233077531840848</v>
      </c>
      <c r="EY207" s="2">
        <f t="shared" si="650"/>
        <v>85.780485316857806</v>
      </c>
      <c r="EZ207" s="2">
        <f t="shared" si="650"/>
        <v>84.030716492919709</v>
      </c>
      <c r="FA207" s="2">
        <f t="shared" si="650"/>
        <v>84.576504709906914</v>
      </c>
      <c r="FB207" s="2">
        <f t="shared" si="650"/>
        <v>84.81654766191275</v>
      </c>
      <c r="FC207" s="2">
        <f t="shared" si="650"/>
        <v>85.938899276459381</v>
      </c>
      <c r="FD207" s="2">
        <f t="shared" si="650"/>
        <v>85.222713043643992</v>
      </c>
      <c r="FE207" s="2">
        <f t="shared" si="650"/>
        <v>85.563453752237081</v>
      </c>
      <c r="FG207" s="2">
        <f t="shared" si="518"/>
        <v>0.99999804600241804</v>
      </c>
      <c r="FH207" s="2">
        <f t="shared" si="651"/>
        <v>0.99999715288429858</v>
      </c>
      <c r="FI207" s="2">
        <f t="shared" si="651"/>
        <v>0.99999752603611436</v>
      </c>
      <c r="FJ207" s="2">
        <f t="shared" si="651"/>
        <v>0.99999747537902639</v>
      </c>
      <c r="FK207" s="2">
        <f t="shared" si="651"/>
        <v>0.99999742753791665</v>
      </c>
      <c r="FL207" s="2">
        <f t="shared" si="651"/>
        <v>0.99999711421739701</v>
      </c>
      <c r="FM207" s="2">
        <f t="shared" si="651"/>
        <v>0.99999731699081473</v>
      </c>
      <c r="FN207" s="2">
        <f t="shared" si="651"/>
        <v>0.9999973620189101</v>
      </c>
      <c r="FO207" s="2">
        <f t="shared" si="651"/>
        <v>0.99999741440043932</v>
      </c>
      <c r="FP207" s="2">
        <f t="shared" si="651"/>
        <v>0.99999710913429007</v>
      </c>
      <c r="FQ207" s="2">
        <f t="shared" si="651"/>
        <v>0.99999696779013469</v>
      </c>
      <c r="FR207" s="2">
        <f t="shared" si="651"/>
        <v>0.99999729873668564</v>
      </c>
      <c r="FS207" s="2">
        <f t="shared" si="651"/>
        <v>0.99999704561736757</v>
      </c>
      <c r="FT207" s="2">
        <f t="shared" si="651"/>
        <v>0.99999736727906907</v>
      </c>
      <c r="FU207" s="2">
        <f t="shared" si="651"/>
        <v>0.99999669799004087</v>
      </c>
      <c r="FW207" s="2">
        <f t="shared" si="536"/>
        <v>0.97886546232238592</v>
      </c>
      <c r="FX207" s="2">
        <f t="shared" si="588"/>
        <v>0.97561391254074281</v>
      </c>
      <c r="FY207" s="2">
        <f t="shared" si="589"/>
        <v>0.97913496922673471</v>
      </c>
      <c r="FZ207" s="2">
        <f t="shared" si="590"/>
        <v>0.9802021864864483</v>
      </c>
      <c r="GA207" s="2">
        <f t="shared" si="591"/>
        <v>0.98028731533953473</v>
      </c>
      <c r="GB207" s="2">
        <f t="shared" si="592"/>
        <v>0.97889438460978206</v>
      </c>
      <c r="GC207" s="2">
        <f t="shared" si="593"/>
        <v>0.98141124349095166</v>
      </c>
      <c r="GD207" s="2">
        <f t="shared" si="594"/>
        <v>0.98323806424602078</v>
      </c>
      <c r="GE207" s="2">
        <f t="shared" si="595"/>
        <v>0.98531408860696645</v>
      </c>
      <c r="GF207" s="2">
        <f t="shared" si="596"/>
        <v>0.9845166708079891</v>
      </c>
      <c r="GG207" s="2">
        <f t="shared" si="597"/>
        <v>0.98380332225272793</v>
      </c>
      <c r="GH207" s="2">
        <f t="shared" si="598"/>
        <v>0.98165138103608662</v>
      </c>
      <c r="GI207" s="2">
        <f t="shared" si="599"/>
        <v>0.97711869088340553</v>
      </c>
      <c r="GJ207" s="2">
        <f t="shared" si="600"/>
        <v>0.97543363670357863</v>
      </c>
      <c r="GK207" s="2">
        <f t="shared" si="601"/>
        <v>0.97096807141122776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1.2642238507980749E-83</v>
      </c>
      <c r="HT207" s="86">
        <f t="shared" si="630"/>
        <v>1.6713086564694308E-90</v>
      </c>
      <c r="HU207" s="86">
        <f t="shared" si="631"/>
        <v>7.6796075015414928E-111</v>
      </c>
      <c r="HV207" s="86">
        <f t="shared" si="632"/>
        <v>1.0238500011031076E-108</v>
      </c>
      <c r="HW207" s="86">
        <f t="shared" si="633"/>
        <v>9.014569278648021E-109</v>
      </c>
      <c r="HX207" s="86">
        <f t="shared" si="634"/>
        <v>4.160385459947044E-122</v>
      </c>
      <c r="HY207" s="86">
        <f t="shared" si="635"/>
        <v>4.4817622360034816E-119</v>
      </c>
      <c r="HZ207" s="86">
        <f t="shared" si="636"/>
        <v>5.454845024824019E-128</v>
      </c>
      <c r="IA207" s="86">
        <f t="shared" si="637"/>
        <v>2.9070342903573697E-127</v>
      </c>
      <c r="IB207" s="86">
        <f t="shared" si="638"/>
        <v>4.9130671812229652E-130</v>
      </c>
      <c r="IC207" s="86">
        <f t="shared" si="639"/>
        <v>2.8754729442488341E-136</v>
      </c>
      <c r="ID207" s="86">
        <f t="shared" si="640"/>
        <v>5.1837266699208266E-127</v>
      </c>
      <c r="IE207" s="86">
        <f t="shared" si="641"/>
        <v>1.1326230819557847E-110</v>
      </c>
      <c r="IF207" s="86">
        <f t="shared" si="642"/>
        <v>3.2433440467334946E-123</v>
      </c>
      <c r="IG207" s="86">
        <f t="shared" si="643"/>
        <v>3.0799417284312936E-115</v>
      </c>
      <c r="II207" s="86">
        <f t="shared" si="540"/>
        <v>2.3872223224648559E-7</v>
      </c>
      <c r="IJ207" s="86">
        <f t="shared" si="541"/>
        <v>2.1351715030031196E-7</v>
      </c>
      <c r="IK207" s="86">
        <f t="shared" si="542"/>
        <v>2.5114414724495207E-9</v>
      </c>
      <c r="IL207" s="86">
        <f t="shared" si="543"/>
        <v>1.5756277697281083E-9</v>
      </c>
      <c r="IM207" s="86">
        <f t="shared" si="544"/>
        <v>1.5941633334288212E-9</v>
      </c>
      <c r="IN207" s="86">
        <f t="shared" si="545"/>
        <v>2.7244448836374378E-10</v>
      </c>
      <c r="IO207" s="86">
        <f t="shared" si="546"/>
        <v>1.7648696514304114E-10</v>
      </c>
      <c r="IP207" s="86">
        <f t="shared" si="547"/>
        <v>2.1029119750928861E-11</v>
      </c>
      <c r="IQ207" s="86">
        <f t="shared" si="548"/>
        <v>9.2819004188106535E-12</v>
      </c>
      <c r="IR207" s="86">
        <f t="shared" si="549"/>
        <v>1.1403957255765094E-11</v>
      </c>
      <c r="IS207" s="86">
        <f t="shared" si="550"/>
        <v>4.390576107839968E-12</v>
      </c>
      <c r="IT207" s="86">
        <f t="shared" si="551"/>
        <v>5.8354352491804527E-11</v>
      </c>
      <c r="IU207" s="86">
        <f t="shared" si="552"/>
        <v>3.3933308020102174E-9</v>
      </c>
      <c r="IV207" s="86">
        <f t="shared" si="553"/>
        <v>1.4736110058924412E-7</v>
      </c>
      <c r="IW207" s="86">
        <f t="shared" si="554"/>
        <v>1.5352185798962139E-7</v>
      </c>
      <c r="IY207" s="86">
        <f t="shared" si="555"/>
        <v>2.3872223224648559E-7</v>
      </c>
      <c r="IZ207" s="86">
        <f t="shared" si="556"/>
        <v>2.1351715030031196E-7</v>
      </c>
      <c r="JA207" s="86">
        <f t="shared" si="557"/>
        <v>2.5114414724495207E-9</v>
      </c>
      <c r="JB207" s="86">
        <f t="shared" si="558"/>
        <v>1.5756277697281083E-9</v>
      </c>
      <c r="JC207" s="86">
        <f t="shared" si="559"/>
        <v>1.5941633334288212E-9</v>
      </c>
      <c r="JD207" s="86">
        <f t="shared" si="560"/>
        <v>2.7244448836374378E-10</v>
      </c>
      <c r="JE207" s="86">
        <f t="shared" si="561"/>
        <v>1.7648696514304114E-10</v>
      </c>
      <c r="JF207" s="86">
        <f t="shared" si="562"/>
        <v>2.1029119750928861E-11</v>
      </c>
      <c r="JG207" s="86">
        <f t="shared" si="563"/>
        <v>9.2819004188106535E-12</v>
      </c>
      <c r="JH207" s="86">
        <f t="shared" si="564"/>
        <v>1.1403957255765094E-11</v>
      </c>
      <c r="JI207" s="86">
        <f t="shared" si="565"/>
        <v>4.390576107839968E-12</v>
      </c>
      <c r="JJ207" s="86">
        <f t="shared" si="566"/>
        <v>5.8354352491804527E-11</v>
      </c>
      <c r="JK207" s="86">
        <f t="shared" si="567"/>
        <v>3.3933308020102174E-9</v>
      </c>
      <c r="JL207" s="86">
        <f t="shared" si="568"/>
        <v>1.4736110058924412E-7</v>
      </c>
      <c r="JM207" s="86">
        <f t="shared" si="569"/>
        <v>1.5352185798962139E-7</v>
      </c>
    </row>
    <row r="208" spans="2:273" x14ac:dyDescent="0.25">
      <c r="B208" s="2">
        <v>181</v>
      </c>
      <c r="C208" s="37">
        <v>84.7</v>
      </c>
      <c r="D208" s="37">
        <v>83.105000000000004</v>
      </c>
      <c r="E208" s="37">
        <v>84.263000000000005</v>
      </c>
      <c r="F208" s="37">
        <v>83.772000000000006</v>
      </c>
      <c r="G208" s="37">
        <v>82.052999999999997</v>
      </c>
      <c r="H208" s="37">
        <v>84.158000000000001</v>
      </c>
      <c r="I208" s="37">
        <v>87.332999999999998</v>
      </c>
      <c r="J208" s="37">
        <v>88.298000000000002</v>
      </c>
      <c r="K208" s="37">
        <v>85.087999999999994</v>
      </c>
      <c r="L208" s="37">
        <v>86.385999999999996</v>
      </c>
      <c r="M208" s="37">
        <v>86.789000000000001</v>
      </c>
      <c r="N208" s="37">
        <v>83.667000000000002</v>
      </c>
      <c r="O208" s="37">
        <v>84.981999999999999</v>
      </c>
      <c r="P208" s="37">
        <v>86.661000000000001</v>
      </c>
      <c r="Q208" s="37">
        <v>85.305000000000007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123.22001967757228</v>
      </c>
      <c r="DL208" s="2">
        <f t="shared" si="649"/>
        <v>129.36834292592189</v>
      </c>
      <c r="DM208" s="2">
        <f t="shared" si="649"/>
        <v>132.45283180112565</v>
      </c>
      <c r="DN208" s="2">
        <f t="shared" si="649"/>
        <v>132.59371716697936</v>
      </c>
      <c r="DO208" s="2">
        <f t="shared" si="649"/>
        <v>130.34543394062078</v>
      </c>
      <c r="DP208" s="2">
        <f t="shared" si="649"/>
        <v>150.11479445234704</v>
      </c>
      <c r="DQ208" s="2">
        <f t="shared" si="649"/>
        <v>131.65503282634862</v>
      </c>
      <c r="DR208" s="2">
        <f t="shared" si="649"/>
        <v>142.43976529160739</v>
      </c>
      <c r="DS208" s="2">
        <f t="shared" si="649"/>
        <v>137.16573279352227</v>
      </c>
      <c r="DT208" s="2">
        <f t="shared" si="649"/>
        <v>145.79481318160265</v>
      </c>
      <c r="DU208" s="2">
        <f t="shared" si="649"/>
        <v>134.29617733522997</v>
      </c>
      <c r="DV208" s="2">
        <f t="shared" si="649"/>
        <v>142.79229014844807</v>
      </c>
      <c r="DW208" s="2">
        <f t="shared" si="649"/>
        <v>130.95387121129224</v>
      </c>
      <c r="DX208" s="2">
        <f t="shared" si="649"/>
        <v>128.12876977787505</v>
      </c>
      <c r="DY208" s="2">
        <f t="shared" si="649"/>
        <v>127.38761085115868</v>
      </c>
      <c r="EA208" s="2">
        <f t="shared" si="440"/>
        <v>82.736174835047677</v>
      </c>
      <c r="EB208" s="2">
        <f t="shared" si="502"/>
        <v>81.030880383795321</v>
      </c>
      <c r="EC208" s="2">
        <f t="shared" si="503"/>
        <v>78.152013149809534</v>
      </c>
      <c r="ED208" s="2">
        <f t="shared" si="504"/>
        <v>79.689028859066994</v>
      </c>
      <c r="EE208" s="2">
        <f t="shared" si="505"/>
        <v>80.425178508278407</v>
      </c>
      <c r="EF208" s="2">
        <f t="shared" si="506"/>
        <v>79.296192581847293</v>
      </c>
      <c r="EG208" s="2">
        <f t="shared" si="507"/>
        <v>82.364015450975927</v>
      </c>
      <c r="EH208" s="2">
        <f t="shared" si="508"/>
        <v>84.59228241323504</v>
      </c>
      <c r="EI208" s="2">
        <f t="shared" si="509"/>
        <v>84.879937864846141</v>
      </c>
      <c r="EJ208" s="2">
        <f t="shared" si="510"/>
        <v>84.449796764703279</v>
      </c>
      <c r="EK208" s="2">
        <f t="shared" si="511"/>
        <v>82.52532109568952</v>
      </c>
      <c r="EL208" s="2">
        <f t="shared" si="512"/>
        <v>84.036146462995518</v>
      </c>
      <c r="EM208" s="2">
        <f t="shared" si="513"/>
        <v>86.096037400272735</v>
      </c>
      <c r="EN208" s="2">
        <f t="shared" si="514"/>
        <v>86.875167176974912</v>
      </c>
      <c r="EO208" s="2">
        <f t="shared" si="515"/>
        <v>90.255011544507767</v>
      </c>
      <c r="EQ208" s="2">
        <f t="shared" si="516"/>
        <v>83.017631160936062</v>
      </c>
      <c r="ER208" s="2">
        <f t="shared" si="650"/>
        <v>81.589181765445929</v>
      </c>
      <c r="ES208" s="2">
        <f t="shared" si="650"/>
        <v>80.482525715032978</v>
      </c>
      <c r="ET208" s="2">
        <f t="shared" si="650"/>
        <v>81.726527904920218</v>
      </c>
      <c r="EU208" s="2">
        <f t="shared" si="650"/>
        <v>81.791932456751084</v>
      </c>
      <c r="EV208" s="2">
        <f t="shared" si="650"/>
        <v>80.715238325593916</v>
      </c>
      <c r="EW208" s="2">
        <f t="shared" si="650"/>
        <v>84.110001887453421</v>
      </c>
      <c r="EX208" s="2">
        <f t="shared" si="650"/>
        <v>85.091753203566981</v>
      </c>
      <c r="EY208" s="2">
        <f t="shared" si="650"/>
        <v>85.655736683016258</v>
      </c>
      <c r="EZ208" s="2">
        <f t="shared" si="650"/>
        <v>83.899068050298496</v>
      </c>
      <c r="FA208" s="2">
        <f t="shared" si="650"/>
        <v>84.451447345099837</v>
      </c>
      <c r="FB208" s="2">
        <f t="shared" si="650"/>
        <v>84.693774205710525</v>
      </c>
      <c r="FC208" s="2">
        <f t="shared" si="650"/>
        <v>85.826224332793444</v>
      </c>
      <c r="FD208" s="2">
        <f t="shared" si="650"/>
        <v>85.08821584905661</v>
      </c>
      <c r="FE208" s="2">
        <f t="shared" si="650"/>
        <v>85.426062375463189</v>
      </c>
      <c r="FG208" s="2">
        <f t="shared" si="518"/>
        <v>0.99999821793271881</v>
      </c>
      <c r="FH208" s="2">
        <f t="shared" si="651"/>
        <v>0.99999740339896892</v>
      </c>
      <c r="FI208" s="2">
        <f t="shared" si="651"/>
        <v>0.99999774371762906</v>
      </c>
      <c r="FJ208" s="2">
        <f t="shared" si="651"/>
        <v>0.99999769751779533</v>
      </c>
      <c r="FK208" s="2">
        <f t="shared" si="651"/>
        <v>0.99999765388616513</v>
      </c>
      <c r="FL208" s="2">
        <f t="shared" si="651"/>
        <v>0.99999736813431772</v>
      </c>
      <c r="FM208" s="2">
        <f t="shared" si="651"/>
        <v>0.99999755306596327</v>
      </c>
      <c r="FN208" s="2">
        <f t="shared" si="651"/>
        <v>0.99999759413209355</v>
      </c>
      <c r="FO208" s="2">
        <f t="shared" si="651"/>
        <v>0.99999764190463791</v>
      </c>
      <c r="FP208" s="2">
        <f t="shared" si="651"/>
        <v>0.9999973634984668</v>
      </c>
      <c r="FQ208" s="2">
        <f t="shared" si="651"/>
        <v>0.99999723459099787</v>
      </c>
      <c r="FR208" s="2">
        <f t="shared" si="651"/>
        <v>0.99999753641799183</v>
      </c>
      <c r="FS208" s="2">
        <f t="shared" si="651"/>
        <v>0.99999730557031519</v>
      </c>
      <c r="FT208" s="2">
        <f t="shared" si="651"/>
        <v>0.99999759892941775</v>
      </c>
      <c r="FU208" s="2">
        <f t="shared" si="651"/>
        <v>0.99999698853025065</v>
      </c>
      <c r="FW208" s="2">
        <f t="shared" si="536"/>
        <v>0.98068916192118227</v>
      </c>
      <c r="FX208" s="2">
        <f t="shared" si="588"/>
        <v>0.97771179986329448</v>
      </c>
      <c r="FY208" s="2">
        <f t="shared" si="589"/>
        <v>0.9809358659935401</v>
      </c>
      <c r="FZ208" s="2">
        <f t="shared" si="590"/>
        <v>0.98191267148053929</v>
      </c>
      <c r="GA208" s="2">
        <f t="shared" si="591"/>
        <v>0.98199058053236821</v>
      </c>
      <c r="GB208" s="2">
        <f t="shared" si="592"/>
        <v>0.9807156376711289</v>
      </c>
      <c r="GC208" s="2">
        <f t="shared" si="593"/>
        <v>0.98301907842403879</v>
      </c>
      <c r="GD208" s="2">
        <f t="shared" si="594"/>
        <v>0.98469035318553544</v>
      </c>
      <c r="GE208" s="2">
        <f t="shared" si="595"/>
        <v>0.98658895986403328</v>
      </c>
      <c r="GF208" s="2">
        <f t="shared" si="596"/>
        <v>0.9858597717935963</v>
      </c>
      <c r="GG208" s="2">
        <f t="shared" si="597"/>
        <v>0.98520737288548177</v>
      </c>
      <c r="GH208" s="2">
        <f t="shared" si="598"/>
        <v>0.98323880000254038</v>
      </c>
      <c r="GI208" s="2">
        <f t="shared" si="599"/>
        <v>0.97908989961169091</v>
      </c>
      <c r="GJ208" s="2">
        <f t="shared" si="600"/>
        <v>0.97754667587550592</v>
      </c>
      <c r="GK208" s="2">
        <f t="shared" si="601"/>
        <v>0.9734547567477172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4.6593067744644078E-86</v>
      </c>
      <c r="HT208" s="86">
        <f t="shared" si="630"/>
        <v>3.7886789878151881E-93</v>
      </c>
      <c r="HU208" s="86">
        <f t="shared" si="631"/>
        <v>4.5372451846659616E-114</v>
      </c>
      <c r="HV208" s="86">
        <f t="shared" si="632"/>
        <v>6.5595769224020068E-112</v>
      </c>
      <c r="HW208" s="86">
        <f t="shared" si="633"/>
        <v>5.826304476280788E-112</v>
      </c>
      <c r="HX208" s="86">
        <f t="shared" si="634"/>
        <v>1.0380217918962085E-125</v>
      </c>
      <c r="HY208" s="86">
        <f t="shared" si="635"/>
        <v>1.4932825467009099E-122</v>
      </c>
      <c r="HZ208" s="86">
        <f t="shared" si="636"/>
        <v>1.118027664817134E-131</v>
      </c>
      <c r="IA208" s="86">
        <f t="shared" si="637"/>
        <v>6.9264122709359946E-131</v>
      </c>
      <c r="IB208" s="86">
        <f t="shared" si="638"/>
        <v>9.9432257767544946E-134</v>
      </c>
      <c r="IC208" s="86">
        <f t="shared" si="639"/>
        <v>3.6066928541427472E-140</v>
      </c>
      <c r="ID208" s="86">
        <f t="shared" si="640"/>
        <v>1.0968119666384264E-130</v>
      </c>
      <c r="IE208" s="86">
        <f t="shared" si="641"/>
        <v>5.9424906119447811E-114</v>
      </c>
      <c r="IF208" s="86">
        <f t="shared" si="642"/>
        <v>6.2861960832902788E-127</v>
      </c>
      <c r="IG208" s="86">
        <f t="shared" si="643"/>
        <v>8.2687501852947742E-119</v>
      </c>
      <c r="II208" s="86">
        <f t="shared" si="540"/>
        <v>1.220478207820541E-7</v>
      </c>
      <c r="IJ208" s="86">
        <f t="shared" si="541"/>
        <v>1.0568151929852205E-7</v>
      </c>
      <c r="IK208" s="86">
        <f t="shared" si="542"/>
        <v>1.0386153348528324E-9</v>
      </c>
      <c r="IL208" s="86">
        <f t="shared" si="543"/>
        <v>6.4547243372377306E-10</v>
      </c>
      <c r="IM208" s="86">
        <f t="shared" si="544"/>
        <v>6.5408514574213801E-10</v>
      </c>
      <c r="IN208" s="86">
        <f t="shared" si="545"/>
        <v>1.0112668123989219E-10</v>
      </c>
      <c r="IO208" s="86">
        <f t="shared" si="546"/>
        <v>6.635148761800055E-11</v>
      </c>
      <c r="IP208" s="86">
        <f t="shared" si="547"/>
        <v>7.3737049512866722E-12</v>
      </c>
      <c r="IQ208" s="86">
        <f t="shared" si="548"/>
        <v>3.249189431689935E-12</v>
      </c>
      <c r="IR208" s="86">
        <f t="shared" si="549"/>
        <v>3.9734696256837825E-12</v>
      </c>
      <c r="IS208" s="86">
        <f t="shared" si="550"/>
        <v>1.4489025184547164E-12</v>
      </c>
      <c r="IT208" s="86">
        <f t="shared" si="551"/>
        <v>2.0922840228161405E-11</v>
      </c>
      <c r="IU208" s="86">
        <f t="shared" si="552"/>
        <v>1.3923326820641908E-9</v>
      </c>
      <c r="IV208" s="86">
        <f t="shared" si="553"/>
        <v>7.1517554268138367E-8</v>
      </c>
      <c r="IW208" s="86">
        <f t="shared" si="554"/>
        <v>7.2040841913979171E-8</v>
      </c>
      <c r="IY208" s="86">
        <f t="shared" si="555"/>
        <v>1.220478207820541E-7</v>
      </c>
      <c r="IZ208" s="86">
        <f t="shared" si="556"/>
        <v>1.0568151929852205E-7</v>
      </c>
      <c r="JA208" s="86">
        <f t="shared" si="557"/>
        <v>1.0386153348528324E-9</v>
      </c>
      <c r="JB208" s="86">
        <f t="shared" si="558"/>
        <v>6.4547243372377306E-10</v>
      </c>
      <c r="JC208" s="86">
        <f t="shared" si="559"/>
        <v>6.5408514574213801E-10</v>
      </c>
      <c r="JD208" s="86">
        <f t="shared" si="560"/>
        <v>1.0112668123989219E-10</v>
      </c>
      <c r="JE208" s="86">
        <f t="shared" si="561"/>
        <v>6.635148761800055E-11</v>
      </c>
      <c r="JF208" s="86">
        <f t="shared" si="562"/>
        <v>7.3737049512866722E-12</v>
      </c>
      <c r="JG208" s="86">
        <f t="shared" si="563"/>
        <v>3.249189431689935E-12</v>
      </c>
      <c r="JH208" s="86">
        <f t="shared" si="564"/>
        <v>3.9734696256837825E-12</v>
      </c>
      <c r="JI208" s="86">
        <f t="shared" si="565"/>
        <v>1.4489025184547164E-12</v>
      </c>
      <c r="JJ208" s="86">
        <f t="shared" si="566"/>
        <v>2.0922840228161405E-11</v>
      </c>
      <c r="JK208" s="86">
        <f t="shared" si="567"/>
        <v>1.3923326820641908E-9</v>
      </c>
      <c r="JL208" s="86">
        <f t="shared" si="568"/>
        <v>7.1517554268138367E-8</v>
      </c>
      <c r="JM208" s="86">
        <f t="shared" si="569"/>
        <v>7.2040841913979171E-8</v>
      </c>
    </row>
    <row r="209" spans="2:273" x14ac:dyDescent="0.25">
      <c r="B209" s="2">
        <v>182</v>
      </c>
      <c r="C209" s="37">
        <v>83.332999999999998</v>
      </c>
      <c r="D209" s="37">
        <v>83.981999999999999</v>
      </c>
      <c r="E209" s="37">
        <v>82.456000000000003</v>
      </c>
      <c r="F209" s="37">
        <v>81.367999999999995</v>
      </c>
      <c r="G209" s="37">
        <v>82.667000000000002</v>
      </c>
      <c r="H209" s="37">
        <v>82.947000000000003</v>
      </c>
      <c r="I209" s="37">
        <v>83.93</v>
      </c>
      <c r="J209" s="37">
        <v>85.403999999999996</v>
      </c>
      <c r="K209" s="37">
        <v>87.701999999999998</v>
      </c>
      <c r="L209" s="37">
        <v>86.632000000000005</v>
      </c>
      <c r="M209" s="37">
        <v>85.754000000000005</v>
      </c>
      <c r="N209" s="37">
        <v>84.93</v>
      </c>
      <c r="O209" s="37">
        <v>87.403999999999996</v>
      </c>
      <c r="P209" s="37">
        <v>83.932000000000002</v>
      </c>
      <c r="Q209" s="37">
        <v>86.034000000000006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123.31848174490277</v>
      </c>
      <c r="DL209" s="2">
        <f t="shared" si="649"/>
        <v>129.50586825692091</v>
      </c>
      <c r="DM209" s="2">
        <f t="shared" si="649"/>
        <v>132.61073292682923</v>
      </c>
      <c r="DN209" s="2">
        <f t="shared" si="649"/>
        <v>132.75558414634145</v>
      </c>
      <c r="DO209" s="2">
        <f t="shared" si="649"/>
        <v>130.48642118758434</v>
      </c>
      <c r="DP209" s="2">
        <f t="shared" si="649"/>
        <v>150.37944333807488</v>
      </c>
      <c r="DQ209" s="2">
        <f t="shared" si="649"/>
        <v>131.80320396104608</v>
      </c>
      <c r="DR209" s="2">
        <f t="shared" si="649"/>
        <v>142.64446230440967</v>
      </c>
      <c r="DS209" s="2">
        <f t="shared" si="649"/>
        <v>137.34026720647773</v>
      </c>
      <c r="DT209" s="2">
        <f t="shared" si="649"/>
        <v>146.03154480796584</v>
      </c>
      <c r="DU209" s="2">
        <f t="shared" si="649"/>
        <v>134.47041109530585</v>
      </c>
      <c r="DV209" s="2">
        <f t="shared" si="649"/>
        <v>143.01809500674767</v>
      </c>
      <c r="DW209" s="2">
        <f t="shared" si="649"/>
        <v>131.11257303862567</v>
      </c>
      <c r="DX209" s="2">
        <f t="shared" si="649"/>
        <v>128.27938844512528</v>
      </c>
      <c r="DY209" s="2">
        <f t="shared" si="649"/>
        <v>127.53771078431376</v>
      </c>
      <c r="EA209" s="2">
        <f t="shared" si="440"/>
        <v>82.611199331546942</v>
      </c>
      <c r="EB209" s="2">
        <f t="shared" si="502"/>
        <v>80.882270282516004</v>
      </c>
      <c r="EC209" s="2">
        <f t="shared" si="503"/>
        <v>77.976204363904515</v>
      </c>
      <c r="ED209" s="2">
        <f t="shared" si="504"/>
        <v>79.530221692333342</v>
      </c>
      <c r="EE209" s="2">
        <f t="shared" si="505"/>
        <v>80.273704361571021</v>
      </c>
      <c r="EF209" s="2">
        <f t="shared" si="506"/>
        <v>79.121323112322742</v>
      </c>
      <c r="EG209" s="2">
        <f t="shared" si="507"/>
        <v>82.220358940234803</v>
      </c>
      <c r="EH209" s="2">
        <f t="shared" si="508"/>
        <v>84.444982736917822</v>
      </c>
      <c r="EI209" s="2">
        <f t="shared" si="509"/>
        <v>84.745834471158588</v>
      </c>
      <c r="EJ209" s="2">
        <f t="shared" si="510"/>
        <v>84.324780049298084</v>
      </c>
      <c r="EK209" s="2">
        <f t="shared" si="511"/>
        <v>82.377172578607471</v>
      </c>
      <c r="EL209" s="2">
        <f t="shared" si="512"/>
        <v>83.905349433248816</v>
      </c>
      <c r="EM209" s="2">
        <f t="shared" si="513"/>
        <v>85.986733253578748</v>
      </c>
      <c r="EN209" s="2">
        <f t="shared" si="514"/>
        <v>86.762082363747723</v>
      </c>
      <c r="EO209" s="2">
        <f t="shared" si="515"/>
        <v>90.176275905547911</v>
      </c>
      <c r="EQ209" s="2">
        <f t="shared" si="516"/>
        <v>82.896099874166552</v>
      </c>
      <c r="ER209" s="2">
        <f t="shared" si="650"/>
        <v>81.447500517193191</v>
      </c>
      <c r="ES209" s="2">
        <f t="shared" si="650"/>
        <v>80.335343645500572</v>
      </c>
      <c r="ET209" s="2">
        <f t="shared" si="650"/>
        <v>81.592632299312072</v>
      </c>
      <c r="EU209" s="2">
        <f t="shared" si="650"/>
        <v>81.656986718510296</v>
      </c>
      <c r="EV209" s="2">
        <f t="shared" si="650"/>
        <v>80.557271967953625</v>
      </c>
      <c r="EW209" s="2">
        <f t="shared" si="650"/>
        <v>83.987416162035004</v>
      </c>
      <c r="EX209" s="2">
        <f t="shared" si="650"/>
        <v>84.950428875293099</v>
      </c>
      <c r="EY209" s="2">
        <f t="shared" si="650"/>
        <v>85.530988049174709</v>
      </c>
      <c r="EZ209" s="2">
        <f t="shared" si="650"/>
        <v>83.767419607677283</v>
      </c>
      <c r="FA209" s="2">
        <f t="shared" si="650"/>
        <v>84.32638998029276</v>
      </c>
      <c r="FB209" s="2">
        <f t="shared" si="650"/>
        <v>84.5710007495083</v>
      </c>
      <c r="FC209" s="2">
        <f t="shared" si="650"/>
        <v>85.713549389127508</v>
      </c>
      <c r="FD209" s="2">
        <f t="shared" si="650"/>
        <v>84.953718654469228</v>
      </c>
      <c r="FE209" s="2">
        <f t="shared" si="650"/>
        <v>85.288670998689298</v>
      </c>
      <c r="FG209" s="2">
        <f t="shared" si="518"/>
        <v>0.99999837473506825</v>
      </c>
      <c r="FH209" s="2">
        <f t="shared" si="651"/>
        <v>0.99999763187117319</v>
      </c>
      <c r="FI209" s="2">
        <f t="shared" si="651"/>
        <v>0.99999794224561245</v>
      </c>
      <c r="FJ209" s="2">
        <f t="shared" si="651"/>
        <v>0.99999790011084644</v>
      </c>
      <c r="FK209" s="2">
        <f t="shared" si="651"/>
        <v>0.99999786031831051</v>
      </c>
      <c r="FL209" s="2">
        <f t="shared" si="651"/>
        <v>0.99999759970941415</v>
      </c>
      <c r="FM209" s="2">
        <f t="shared" si="651"/>
        <v>0.99999776836915488</v>
      </c>
      <c r="FN209" s="2">
        <f t="shared" si="651"/>
        <v>0.99999780582192677</v>
      </c>
      <c r="FO209" s="2">
        <f t="shared" si="651"/>
        <v>0.99999784939102332</v>
      </c>
      <c r="FP209" s="2">
        <f t="shared" si="651"/>
        <v>0.99999759548146594</v>
      </c>
      <c r="FQ209" s="2">
        <f t="shared" si="651"/>
        <v>0.99999747791640103</v>
      </c>
      <c r="FR209" s="2">
        <f t="shared" si="651"/>
        <v>0.99999775318601791</v>
      </c>
      <c r="FS209" s="2">
        <f t="shared" si="651"/>
        <v>0.99999754265033902</v>
      </c>
      <c r="FT209" s="2">
        <f t="shared" si="651"/>
        <v>0.99999781019714029</v>
      </c>
      <c r="FU209" s="2">
        <f t="shared" si="651"/>
        <v>0.99999725350621849</v>
      </c>
      <c r="FW209" s="2">
        <f t="shared" si="536"/>
        <v>0.98235833061072408</v>
      </c>
      <c r="FX209" s="2">
        <f t="shared" si="588"/>
        <v>0.97963297771038393</v>
      </c>
      <c r="FY209" s="2">
        <f t="shared" si="589"/>
        <v>0.982584089047148</v>
      </c>
      <c r="FZ209" s="2">
        <f t="shared" si="590"/>
        <v>0.98347786554241512</v>
      </c>
      <c r="GA209" s="2">
        <f t="shared" si="591"/>
        <v>0.98354914565678286</v>
      </c>
      <c r="GB209" s="2">
        <f t="shared" si="592"/>
        <v>0.98238255899039284</v>
      </c>
      <c r="GC209" s="2">
        <f t="shared" si="593"/>
        <v>0.98449004145697816</v>
      </c>
      <c r="GD209" s="2">
        <f t="shared" si="594"/>
        <v>0.98601860205538827</v>
      </c>
      <c r="GE209" s="2">
        <f t="shared" si="595"/>
        <v>0.98775453606111163</v>
      </c>
      <c r="GF209" s="2">
        <f t="shared" si="596"/>
        <v>0.98708789353222159</v>
      </c>
      <c r="GG209" s="2">
        <f t="shared" si="597"/>
        <v>0.98649138103425471</v>
      </c>
      <c r="GH209" s="2">
        <f t="shared" si="598"/>
        <v>0.98469102618712701</v>
      </c>
      <c r="GI209" s="2">
        <f t="shared" si="599"/>
        <v>0.9808946105102444</v>
      </c>
      <c r="GJ209" s="2">
        <f t="shared" si="600"/>
        <v>0.97948178823138543</v>
      </c>
      <c r="GK209" s="2">
        <f t="shared" si="601"/>
        <v>0.97573377194524702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1.5823439709930624E-88</v>
      </c>
      <c r="HT209" s="86">
        <f t="shared" si="630"/>
        <v>7.8561155814792345E-96</v>
      </c>
      <c r="HU209" s="86">
        <f t="shared" si="631"/>
        <v>2.405789539938337E-117</v>
      </c>
      <c r="HV209" s="86">
        <f t="shared" si="632"/>
        <v>3.7726147338792971E-115</v>
      </c>
      <c r="HW209" s="86">
        <f t="shared" si="633"/>
        <v>3.3814514123530181E-115</v>
      </c>
      <c r="HX209" s="86">
        <f t="shared" si="634"/>
        <v>2.2920802028098181E-129</v>
      </c>
      <c r="HY209" s="86">
        <f t="shared" si="635"/>
        <v>4.4273141820481045E-126</v>
      </c>
      <c r="HZ209" s="86">
        <f t="shared" si="636"/>
        <v>2.0281129552996555E-135</v>
      </c>
      <c r="IA209" s="86">
        <f t="shared" si="637"/>
        <v>1.4658700736655553E-134</v>
      </c>
      <c r="IB209" s="86">
        <f t="shared" si="638"/>
        <v>1.7838070858002128E-137</v>
      </c>
      <c r="IC209" s="86">
        <f t="shared" si="639"/>
        <v>3.9792741373134937E-144</v>
      </c>
      <c r="ID209" s="86">
        <f t="shared" si="640"/>
        <v>2.0539120063161568E-134</v>
      </c>
      <c r="IE209" s="86">
        <f t="shared" si="641"/>
        <v>2.787970030881534E-117</v>
      </c>
      <c r="IF209" s="86">
        <f t="shared" si="642"/>
        <v>1.0714788146574947E-130</v>
      </c>
      <c r="IG209" s="86">
        <f t="shared" si="643"/>
        <v>1.9548734101225317E-122</v>
      </c>
      <c r="II209" s="86">
        <f t="shared" si="540"/>
        <v>6.1472623508374782E-8</v>
      </c>
      <c r="IJ209" s="86">
        <f t="shared" si="541"/>
        <v>5.1463151162949592E-8</v>
      </c>
      <c r="IK209" s="86">
        <f t="shared" si="542"/>
        <v>4.2107044262389251E-10</v>
      </c>
      <c r="IL209" s="86">
        <f t="shared" si="543"/>
        <v>2.59230775177364E-10</v>
      </c>
      <c r="IM209" s="86">
        <f t="shared" si="544"/>
        <v>2.6311488472503687E-10</v>
      </c>
      <c r="IN209" s="86">
        <f t="shared" si="545"/>
        <v>3.6701826720990107E-11</v>
      </c>
      <c r="IO209" s="86">
        <f t="shared" si="546"/>
        <v>2.4414762750754919E-11</v>
      </c>
      <c r="IP209" s="86">
        <f t="shared" si="547"/>
        <v>2.5279493253460854E-12</v>
      </c>
      <c r="IQ209" s="86">
        <f t="shared" si="548"/>
        <v>1.1127899941381874E-12</v>
      </c>
      <c r="IR209" s="86">
        <f t="shared" si="549"/>
        <v>1.3540134485916432E-12</v>
      </c>
      <c r="IS209" s="86">
        <f t="shared" si="550"/>
        <v>4.6695071338936027E-13</v>
      </c>
      <c r="IT209" s="86">
        <f t="shared" si="551"/>
        <v>7.3348578396053625E-12</v>
      </c>
      <c r="IU209" s="86">
        <f t="shared" si="552"/>
        <v>5.5968235790177918E-10</v>
      </c>
      <c r="IV209" s="86">
        <f t="shared" si="553"/>
        <v>3.4131112089812127E-8</v>
      </c>
      <c r="IW209" s="86">
        <f t="shared" si="554"/>
        <v>3.3188525811696233E-8</v>
      </c>
      <c r="IY209" s="86">
        <f t="shared" si="555"/>
        <v>6.1472623508374782E-8</v>
      </c>
      <c r="IZ209" s="86">
        <f t="shared" si="556"/>
        <v>5.1463151162949592E-8</v>
      </c>
      <c r="JA209" s="86">
        <f t="shared" si="557"/>
        <v>4.2107044262389251E-10</v>
      </c>
      <c r="JB209" s="86">
        <f t="shared" si="558"/>
        <v>2.59230775177364E-10</v>
      </c>
      <c r="JC209" s="86">
        <f t="shared" si="559"/>
        <v>2.6311488472503687E-10</v>
      </c>
      <c r="JD209" s="86">
        <f t="shared" si="560"/>
        <v>3.6701826720990107E-11</v>
      </c>
      <c r="JE209" s="86">
        <f t="shared" si="561"/>
        <v>2.4414762750754919E-11</v>
      </c>
      <c r="JF209" s="86">
        <f t="shared" si="562"/>
        <v>2.5279493253460854E-12</v>
      </c>
      <c r="JG209" s="86">
        <f t="shared" si="563"/>
        <v>1.1127899941381874E-12</v>
      </c>
      <c r="JH209" s="86">
        <f t="shared" si="564"/>
        <v>1.3540134485916432E-12</v>
      </c>
      <c r="JI209" s="86">
        <f t="shared" si="565"/>
        <v>4.6695071338936027E-13</v>
      </c>
      <c r="JJ209" s="86">
        <f t="shared" si="566"/>
        <v>7.3348578396053625E-12</v>
      </c>
      <c r="JK209" s="86">
        <f t="shared" si="567"/>
        <v>5.5968235790177918E-10</v>
      </c>
      <c r="JL209" s="86">
        <f t="shared" si="568"/>
        <v>3.4131112089812127E-8</v>
      </c>
      <c r="JM209" s="86">
        <f t="shared" si="569"/>
        <v>3.3188525811696233E-8</v>
      </c>
    </row>
    <row r="210" spans="2:273" x14ac:dyDescent="0.25">
      <c r="B210" s="2">
        <v>183</v>
      </c>
      <c r="C210" s="37">
        <v>85.683000000000007</v>
      </c>
      <c r="D210" s="37">
        <v>82.018000000000001</v>
      </c>
      <c r="E210" s="37">
        <v>85.174999999999997</v>
      </c>
      <c r="F210" s="37">
        <v>85.543999999999997</v>
      </c>
      <c r="G210" s="37">
        <v>83.281000000000006</v>
      </c>
      <c r="H210" s="37">
        <v>84.034999999999997</v>
      </c>
      <c r="I210" s="37">
        <v>85.034999999999997</v>
      </c>
      <c r="J210" s="37">
        <v>84.052999999999997</v>
      </c>
      <c r="K210" s="37">
        <v>85.281000000000006</v>
      </c>
      <c r="L210" s="37">
        <v>85.667000000000002</v>
      </c>
      <c r="M210" s="37">
        <v>86.438999999999993</v>
      </c>
      <c r="N210" s="37">
        <v>88.034999999999997</v>
      </c>
      <c r="O210" s="37">
        <v>86.474000000000004</v>
      </c>
      <c r="P210" s="37">
        <v>87.271000000000001</v>
      </c>
      <c r="Q210" s="37">
        <v>86.355999999999995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123.41694381223326</v>
      </c>
      <c r="DL210" s="2">
        <f t="shared" si="649"/>
        <v>129.64339358791992</v>
      </c>
      <c r="DM210" s="2">
        <f t="shared" si="649"/>
        <v>132.76863405253278</v>
      </c>
      <c r="DN210" s="2">
        <f t="shared" si="649"/>
        <v>132.91745112570356</v>
      </c>
      <c r="DO210" s="2">
        <f t="shared" si="649"/>
        <v>130.6274084345479</v>
      </c>
      <c r="DP210" s="2">
        <f t="shared" si="649"/>
        <v>150.64409222380272</v>
      </c>
      <c r="DQ210" s="2">
        <f t="shared" si="649"/>
        <v>131.95137509574351</v>
      </c>
      <c r="DR210" s="2">
        <f t="shared" si="649"/>
        <v>142.84915931721196</v>
      </c>
      <c r="DS210" s="2">
        <f t="shared" si="649"/>
        <v>137.5148016194332</v>
      </c>
      <c r="DT210" s="2">
        <f t="shared" si="649"/>
        <v>146.26827643432907</v>
      </c>
      <c r="DU210" s="2">
        <f t="shared" si="649"/>
        <v>134.6446448553817</v>
      </c>
      <c r="DV210" s="2">
        <f t="shared" si="649"/>
        <v>143.24389986504727</v>
      </c>
      <c r="DW210" s="2">
        <f t="shared" si="649"/>
        <v>131.27127486595907</v>
      </c>
      <c r="DX210" s="2">
        <f t="shared" si="649"/>
        <v>128.43000711237553</v>
      </c>
      <c r="DY210" s="2">
        <f t="shared" si="649"/>
        <v>127.68781071746884</v>
      </c>
      <c r="EA210" s="2">
        <f t="shared" si="440"/>
        <v>82.486223828046207</v>
      </c>
      <c r="EB210" s="2">
        <f t="shared" si="502"/>
        <v>80.733660181236687</v>
      </c>
      <c r="EC210" s="2">
        <f t="shared" si="503"/>
        <v>77.800395577999495</v>
      </c>
      <c r="ED210" s="2">
        <f t="shared" si="504"/>
        <v>79.37141452559969</v>
      </c>
      <c r="EE210" s="2">
        <f t="shared" si="505"/>
        <v>80.122230214863635</v>
      </c>
      <c r="EF210" s="2">
        <f t="shared" si="506"/>
        <v>78.94645364279819</v>
      </c>
      <c r="EG210" s="2">
        <f t="shared" si="507"/>
        <v>82.076702429493693</v>
      </c>
      <c r="EH210" s="2">
        <f t="shared" si="508"/>
        <v>84.297683060600619</v>
      </c>
      <c r="EI210" s="2">
        <f t="shared" si="509"/>
        <v>84.611731077471049</v>
      </c>
      <c r="EJ210" s="2">
        <f t="shared" si="510"/>
        <v>84.199763333892875</v>
      </c>
      <c r="EK210" s="2">
        <f t="shared" si="511"/>
        <v>82.229024061525422</v>
      </c>
      <c r="EL210" s="2">
        <f t="shared" si="512"/>
        <v>83.774552403502113</v>
      </c>
      <c r="EM210" s="2">
        <f t="shared" si="513"/>
        <v>85.877429106884748</v>
      </c>
      <c r="EN210" s="2">
        <f t="shared" si="514"/>
        <v>86.648997550520534</v>
      </c>
      <c r="EO210" s="2">
        <f t="shared" si="515"/>
        <v>90.097540266588069</v>
      </c>
      <c r="EQ210" s="2">
        <f t="shared" si="516"/>
        <v>82.774568587397042</v>
      </c>
      <c r="ER210" s="2">
        <f t="shared" si="650"/>
        <v>81.305819268940468</v>
      </c>
      <c r="ES210" s="2">
        <f t="shared" si="650"/>
        <v>80.188161575968167</v>
      </c>
      <c r="ET210" s="2">
        <f t="shared" si="650"/>
        <v>81.458736693703941</v>
      </c>
      <c r="EU210" s="2">
        <f t="shared" si="650"/>
        <v>81.522040980269523</v>
      </c>
      <c r="EV210" s="2">
        <f t="shared" si="650"/>
        <v>80.399305610313334</v>
      </c>
      <c r="EW210" s="2">
        <f t="shared" si="650"/>
        <v>83.864830436616572</v>
      </c>
      <c r="EX210" s="2">
        <f t="shared" si="650"/>
        <v>84.809104547019231</v>
      </c>
      <c r="EY210" s="2">
        <f t="shared" si="650"/>
        <v>85.406239415333175</v>
      </c>
      <c r="EZ210" s="2">
        <f t="shared" si="650"/>
        <v>83.635771165056056</v>
      </c>
      <c r="FA210" s="2">
        <f t="shared" si="650"/>
        <v>84.201332615485683</v>
      </c>
      <c r="FB210" s="2">
        <f t="shared" si="650"/>
        <v>84.44822729330609</v>
      </c>
      <c r="FC210" s="2">
        <f t="shared" si="650"/>
        <v>85.600874445461571</v>
      </c>
      <c r="FD210" s="2">
        <f t="shared" si="650"/>
        <v>84.819221459881845</v>
      </c>
      <c r="FE210" s="2">
        <f t="shared" si="650"/>
        <v>85.151279621915407</v>
      </c>
      <c r="FG210" s="2">
        <f t="shared" si="518"/>
        <v>0.99999851774055348</v>
      </c>
      <c r="FH210" s="2">
        <f t="shared" si="651"/>
        <v>0.99999784024039096</v>
      </c>
      <c r="FI210" s="2">
        <f t="shared" si="651"/>
        <v>0.99999812330535409</v>
      </c>
      <c r="FJ210" s="2">
        <f t="shared" si="651"/>
        <v>0.9999980848779767</v>
      </c>
      <c r="FK210" s="2">
        <f t="shared" si="651"/>
        <v>0.99999804858673902</v>
      </c>
      <c r="FL210" s="2">
        <f t="shared" si="651"/>
        <v>0.99999781090850581</v>
      </c>
      <c r="FM210" s="2">
        <f t="shared" si="651"/>
        <v>0.99999796472808011</v>
      </c>
      <c r="FN210" s="2">
        <f t="shared" si="651"/>
        <v>0.9999979988854274</v>
      </c>
      <c r="FO210" s="2">
        <f t="shared" si="651"/>
        <v>0.99999803862093095</v>
      </c>
      <c r="FP210" s="2">
        <f t="shared" si="651"/>
        <v>0.99999780705256958</v>
      </c>
      <c r="FQ210" s="2">
        <f t="shared" si="651"/>
        <v>0.99999769983190956</v>
      </c>
      <c r="FR210" s="2">
        <f t="shared" si="651"/>
        <v>0.99999795088088916</v>
      </c>
      <c r="FS210" s="2">
        <f t="shared" si="651"/>
        <v>0.99999775886998854</v>
      </c>
      <c r="FT210" s="2">
        <f t="shared" si="651"/>
        <v>0.99999800287567109</v>
      </c>
      <c r="FU210" s="2">
        <f t="shared" si="651"/>
        <v>0.99999749516729564</v>
      </c>
      <c r="FW210" s="2">
        <f t="shared" si="536"/>
        <v>0.98388559228942929</v>
      </c>
      <c r="FX210" s="2">
        <f t="shared" si="588"/>
        <v>0.98139170740965753</v>
      </c>
      <c r="FY210" s="2">
        <f t="shared" si="589"/>
        <v>0.98409212302192384</v>
      </c>
      <c r="FZ210" s="2">
        <f t="shared" si="590"/>
        <v>0.98490969647379845</v>
      </c>
      <c r="GA210" s="2">
        <f t="shared" si="591"/>
        <v>0.98497489372808777</v>
      </c>
      <c r="GB210" s="2">
        <f t="shared" si="592"/>
        <v>0.98390775754689974</v>
      </c>
      <c r="GC210" s="2">
        <f t="shared" si="593"/>
        <v>0.98583541917071682</v>
      </c>
      <c r="GD210" s="2">
        <f t="shared" si="594"/>
        <v>0.98723310754763738</v>
      </c>
      <c r="GE210" s="2">
        <f t="shared" si="595"/>
        <v>0.98881995801626843</v>
      </c>
      <c r="GF210" s="2">
        <f t="shared" si="596"/>
        <v>0.98821062473365751</v>
      </c>
      <c r="GG210" s="2">
        <f t="shared" si="597"/>
        <v>0.98766533194349759</v>
      </c>
      <c r="GH210" s="2">
        <f t="shared" si="598"/>
        <v>0.98601921749708343</v>
      </c>
      <c r="GI210" s="2">
        <f t="shared" si="599"/>
        <v>0.98254633691495641</v>
      </c>
      <c r="GJ210" s="2">
        <f t="shared" si="600"/>
        <v>0.98125332358381656</v>
      </c>
      <c r="GK210" s="2">
        <f t="shared" si="601"/>
        <v>0.97782158240191741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4.951767025189424E-91</v>
      </c>
      <c r="HT210" s="86">
        <f t="shared" si="630"/>
        <v>1.4900960177109313E-98</v>
      </c>
      <c r="HU210" s="86">
        <f t="shared" si="631"/>
        <v>1.1448079577354979E-120</v>
      </c>
      <c r="HV210" s="86">
        <f t="shared" si="632"/>
        <v>1.947751809777481E-118</v>
      </c>
      <c r="HW210" s="86">
        <f t="shared" si="633"/>
        <v>1.7622694715382079E-118</v>
      </c>
      <c r="HX210" s="86">
        <f t="shared" si="634"/>
        <v>4.4792052068016386E-133</v>
      </c>
      <c r="HY210" s="86">
        <f t="shared" si="635"/>
        <v>1.1679959100274141E-129</v>
      </c>
      <c r="HZ210" s="86">
        <f t="shared" si="636"/>
        <v>3.2561074958422391E-139</v>
      </c>
      <c r="IA210" s="86">
        <f t="shared" si="637"/>
        <v>2.7555558127068762E-138</v>
      </c>
      <c r="IB210" s="86">
        <f t="shared" si="638"/>
        <v>2.8366914870987391E-141</v>
      </c>
      <c r="IC210" s="86">
        <f t="shared" si="639"/>
        <v>3.8618107209353189E-148</v>
      </c>
      <c r="ID210" s="86">
        <f t="shared" si="640"/>
        <v>3.4039923501705114E-138</v>
      </c>
      <c r="IE210" s="86">
        <f t="shared" si="641"/>
        <v>1.1696112316106614E-120</v>
      </c>
      <c r="IF210" s="86">
        <f t="shared" si="642"/>
        <v>1.6061171599608252E-134</v>
      </c>
      <c r="IG210" s="86">
        <f t="shared" si="643"/>
        <v>4.0698253205958654E-126</v>
      </c>
      <c r="II210" s="86">
        <f t="shared" si="540"/>
        <v>3.0502847658551936E-8</v>
      </c>
      <c r="IJ210" s="86">
        <f t="shared" si="541"/>
        <v>2.4655633718975579E-8</v>
      </c>
      <c r="IK210" s="86">
        <f t="shared" si="542"/>
        <v>1.6734586274807071E-10</v>
      </c>
      <c r="IL210" s="86">
        <f t="shared" si="543"/>
        <v>1.0206393733266309E-10</v>
      </c>
      <c r="IM210" s="86">
        <f t="shared" si="544"/>
        <v>1.0376678240036066E-10</v>
      </c>
      <c r="IN210" s="86">
        <f t="shared" si="545"/>
        <v>1.3023728995444238E-11</v>
      </c>
      <c r="IO210" s="86">
        <f t="shared" si="546"/>
        <v>8.7924611712492733E-12</v>
      </c>
      <c r="IP210" s="86">
        <f t="shared" si="547"/>
        <v>8.4734765406619409E-13</v>
      </c>
      <c r="IQ210" s="86">
        <f t="shared" si="548"/>
        <v>3.7285912006252463E-13</v>
      </c>
      <c r="IR210" s="86">
        <f t="shared" si="549"/>
        <v>4.5124032636433813E-13</v>
      </c>
      <c r="IS210" s="86">
        <f t="shared" si="550"/>
        <v>1.4696365283556681E-13</v>
      </c>
      <c r="IT210" s="86">
        <f t="shared" si="551"/>
        <v>2.5140778622320558E-12</v>
      </c>
      <c r="IU210" s="86">
        <f t="shared" si="552"/>
        <v>2.2040084852187268E-10</v>
      </c>
      <c r="IV210" s="86">
        <f t="shared" si="553"/>
        <v>1.6017233901919797E-8</v>
      </c>
      <c r="IW210" s="86">
        <f t="shared" si="554"/>
        <v>1.5010245102662136E-8</v>
      </c>
      <c r="IY210" s="86">
        <f t="shared" si="555"/>
        <v>3.0502847658551936E-8</v>
      </c>
      <c r="IZ210" s="86">
        <f t="shared" si="556"/>
        <v>2.4655633718975579E-8</v>
      </c>
      <c r="JA210" s="86">
        <f t="shared" si="557"/>
        <v>1.6734586274807071E-10</v>
      </c>
      <c r="JB210" s="86">
        <f t="shared" si="558"/>
        <v>1.0206393733266309E-10</v>
      </c>
      <c r="JC210" s="86">
        <f t="shared" si="559"/>
        <v>1.0376678240036066E-10</v>
      </c>
      <c r="JD210" s="86">
        <f t="shared" si="560"/>
        <v>1.3023728995444238E-11</v>
      </c>
      <c r="JE210" s="86">
        <f t="shared" si="561"/>
        <v>8.7924611712492733E-12</v>
      </c>
      <c r="JF210" s="86">
        <f t="shared" si="562"/>
        <v>8.4734765406619409E-13</v>
      </c>
      <c r="JG210" s="86">
        <f t="shared" si="563"/>
        <v>3.7285912006252463E-13</v>
      </c>
      <c r="JH210" s="86">
        <f t="shared" si="564"/>
        <v>4.5124032636433813E-13</v>
      </c>
      <c r="JI210" s="86">
        <f t="shared" si="565"/>
        <v>1.4696365283556681E-13</v>
      </c>
      <c r="JJ210" s="86">
        <f t="shared" si="566"/>
        <v>2.5140778622320558E-12</v>
      </c>
      <c r="JK210" s="86">
        <f t="shared" si="567"/>
        <v>2.2040084852187268E-10</v>
      </c>
      <c r="JL210" s="86">
        <f t="shared" si="568"/>
        <v>1.6017233901919797E-8</v>
      </c>
      <c r="JM210" s="86">
        <f t="shared" si="569"/>
        <v>1.5010245102662136E-8</v>
      </c>
    </row>
    <row r="211" spans="2:273" x14ac:dyDescent="0.25">
      <c r="B211" s="2">
        <v>184</v>
      </c>
      <c r="C211" s="37">
        <v>82.882999999999996</v>
      </c>
      <c r="D211" s="37">
        <v>83.772000000000006</v>
      </c>
      <c r="E211" s="37">
        <v>82.876999999999995</v>
      </c>
      <c r="F211" s="37">
        <v>83.841999999999999</v>
      </c>
      <c r="G211" s="37">
        <v>82.105000000000004</v>
      </c>
      <c r="H211" s="37">
        <v>83.385999999999996</v>
      </c>
      <c r="I211" s="37">
        <v>85.789000000000001</v>
      </c>
      <c r="J211" s="37">
        <v>86.701999999999998</v>
      </c>
      <c r="K211" s="37">
        <v>85.192999999999998</v>
      </c>
      <c r="L211" s="37">
        <v>89.474000000000004</v>
      </c>
      <c r="M211" s="37">
        <v>85.421000000000006</v>
      </c>
      <c r="N211" s="37">
        <v>87.578999999999994</v>
      </c>
      <c r="O211" s="37">
        <v>85.263000000000005</v>
      </c>
      <c r="P211" s="37">
        <v>87.016999999999996</v>
      </c>
      <c r="Q211" s="37">
        <v>86.373000000000005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123.51540587956374</v>
      </c>
      <c r="DL211" s="2">
        <f t="shared" si="649"/>
        <v>129.78091891891893</v>
      </c>
      <c r="DM211" s="2">
        <f t="shared" si="649"/>
        <v>132.92653517823635</v>
      </c>
      <c r="DN211" s="2">
        <f t="shared" si="649"/>
        <v>133.07931810506565</v>
      </c>
      <c r="DO211" s="2">
        <f t="shared" si="649"/>
        <v>130.76839568151146</v>
      </c>
      <c r="DP211" s="2">
        <f t="shared" si="649"/>
        <v>150.90874110953055</v>
      </c>
      <c r="DQ211" s="2">
        <f t="shared" si="649"/>
        <v>132.09954623044098</v>
      </c>
      <c r="DR211" s="2">
        <f t="shared" si="649"/>
        <v>143.05385633001424</v>
      </c>
      <c r="DS211" s="2">
        <f t="shared" si="649"/>
        <v>137.68933603238867</v>
      </c>
      <c r="DT211" s="2">
        <f t="shared" si="649"/>
        <v>146.50500806069226</v>
      </c>
      <c r="DU211" s="2">
        <f t="shared" si="649"/>
        <v>134.81887861545758</v>
      </c>
      <c r="DV211" s="2">
        <f t="shared" si="649"/>
        <v>143.46970472334687</v>
      </c>
      <c r="DW211" s="2">
        <f t="shared" si="649"/>
        <v>131.42997669329247</v>
      </c>
      <c r="DX211" s="2">
        <f t="shared" si="649"/>
        <v>128.58062577962579</v>
      </c>
      <c r="DY211" s="2">
        <f t="shared" si="649"/>
        <v>127.83791065062391</v>
      </c>
      <c r="EA211" s="2">
        <f t="shared" si="440"/>
        <v>82.361248324545471</v>
      </c>
      <c r="EB211" s="2">
        <f t="shared" si="502"/>
        <v>80.585050079957369</v>
      </c>
      <c r="EC211" s="2">
        <f t="shared" si="503"/>
        <v>77.62458679209449</v>
      </c>
      <c r="ED211" s="2">
        <f t="shared" si="504"/>
        <v>79.212607358866038</v>
      </c>
      <c r="EE211" s="2">
        <f t="shared" si="505"/>
        <v>79.970756068156248</v>
      </c>
      <c r="EF211" s="2">
        <f t="shared" si="506"/>
        <v>78.771584173273652</v>
      </c>
      <c r="EG211" s="2">
        <f t="shared" si="507"/>
        <v>81.933045918752569</v>
      </c>
      <c r="EH211" s="2">
        <f t="shared" si="508"/>
        <v>84.150383384283401</v>
      </c>
      <c r="EI211" s="2">
        <f t="shared" si="509"/>
        <v>84.47762768378351</v>
      </c>
      <c r="EJ211" s="2">
        <f t="shared" si="510"/>
        <v>84.074746618487666</v>
      </c>
      <c r="EK211" s="2">
        <f t="shared" si="511"/>
        <v>82.080875544443373</v>
      </c>
      <c r="EL211" s="2">
        <f t="shared" si="512"/>
        <v>83.643755373755397</v>
      </c>
      <c r="EM211" s="2">
        <f t="shared" si="513"/>
        <v>85.768124960190761</v>
      </c>
      <c r="EN211" s="2">
        <f t="shared" si="514"/>
        <v>86.535912737293344</v>
      </c>
      <c r="EO211" s="2">
        <f t="shared" si="515"/>
        <v>90.018804627628214</v>
      </c>
      <c r="EQ211" s="2">
        <f t="shared" si="516"/>
        <v>82.653037300627531</v>
      </c>
      <c r="ER211" s="2">
        <f t="shared" si="650"/>
        <v>81.164138020687744</v>
      </c>
      <c r="ES211" s="2">
        <f t="shared" si="650"/>
        <v>80.040979506435761</v>
      </c>
      <c r="ET211" s="2">
        <f t="shared" si="650"/>
        <v>81.324841088095809</v>
      </c>
      <c r="EU211" s="2">
        <f t="shared" si="650"/>
        <v>81.387095242028749</v>
      </c>
      <c r="EV211" s="2">
        <f t="shared" si="650"/>
        <v>80.241339252673043</v>
      </c>
      <c r="EW211" s="2">
        <f t="shared" si="650"/>
        <v>83.742244711198154</v>
      </c>
      <c r="EX211" s="2">
        <f t="shared" si="650"/>
        <v>84.667780218745349</v>
      </c>
      <c r="EY211" s="2">
        <f t="shared" si="650"/>
        <v>85.281490781491613</v>
      </c>
      <c r="EZ211" s="2">
        <f t="shared" si="650"/>
        <v>83.504122722434843</v>
      </c>
      <c r="FA211" s="2">
        <f t="shared" si="650"/>
        <v>84.076275250678592</v>
      </c>
      <c r="FB211" s="2">
        <f t="shared" si="650"/>
        <v>84.325453837103865</v>
      </c>
      <c r="FC211" s="2">
        <f t="shared" si="650"/>
        <v>85.488199501795634</v>
      </c>
      <c r="FD211" s="2">
        <f t="shared" si="650"/>
        <v>84.684724265294463</v>
      </c>
      <c r="FE211" s="2">
        <f t="shared" si="650"/>
        <v>85.013888245141516</v>
      </c>
      <c r="FG211" s="2">
        <f t="shared" si="518"/>
        <v>0.99999864816314166</v>
      </c>
      <c r="FH211" s="2">
        <f t="shared" si="651"/>
        <v>0.99999803027545175</v>
      </c>
      <c r="FI211" s="2">
        <f t="shared" si="651"/>
        <v>0.99999828843385807</v>
      </c>
      <c r="FJ211" s="2">
        <f t="shared" si="651"/>
        <v>0.99999825338766168</v>
      </c>
      <c r="FK211" s="2">
        <f t="shared" si="651"/>
        <v>0.99999822028964835</v>
      </c>
      <c r="FL211" s="2">
        <f t="shared" si="651"/>
        <v>0.99999800352444446</v>
      </c>
      <c r="FM211" s="2">
        <f t="shared" si="651"/>
        <v>0.9999981438096156</v>
      </c>
      <c r="FN211" s="2">
        <f t="shared" si="651"/>
        <v>0.99999817496149768</v>
      </c>
      <c r="FO211" s="2">
        <f t="shared" si="651"/>
        <v>0.99999821120072019</v>
      </c>
      <c r="FP211" s="2">
        <f t="shared" si="651"/>
        <v>0.99999800000778738</v>
      </c>
      <c r="FQ211" s="2">
        <f t="shared" si="651"/>
        <v>0.99999790222134466</v>
      </c>
      <c r="FR211" s="2">
        <f t="shared" si="651"/>
        <v>0.99999813118082281</v>
      </c>
      <c r="FS211" s="2">
        <f t="shared" si="651"/>
        <v>0.99999795606473407</v>
      </c>
      <c r="FT211" s="2">
        <f t="shared" si="651"/>
        <v>0.99999817860064444</v>
      </c>
      <c r="FU211" s="2">
        <f t="shared" si="651"/>
        <v>0.99999771556491934</v>
      </c>
      <c r="FW211" s="2">
        <f t="shared" si="536"/>
        <v>0.9852826178219185</v>
      </c>
      <c r="FX211" s="2">
        <f t="shared" si="588"/>
        <v>0.983001202848376</v>
      </c>
      <c r="FY211" s="2">
        <f t="shared" si="589"/>
        <v>0.98547150793314475</v>
      </c>
      <c r="FZ211" s="2">
        <f t="shared" si="590"/>
        <v>0.98621918167669276</v>
      </c>
      <c r="GA211" s="2">
        <f t="shared" si="591"/>
        <v>0.98627880015345337</v>
      </c>
      <c r="GB211" s="2">
        <f t="shared" si="592"/>
        <v>0.98530289018484285</v>
      </c>
      <c r="GC211" s="2">
        <f t="shared" si="593"/>
        <v>0.98706562825868616</v>
      </c>
      <c r="GD211" s="2">
        <f t="shared" si="594"/>
        <v>0.98834336123495148</v>
      </c>
      <c r="GE211" s="2">
        <f t="shared" si="595"/>
        <v>0.98979364030060002</v>
      </c>
      <c r="GF211" s="2">
        <f t="shared" si="596"/>
        <v>0.98923679689652266</v>
      </c>
      <c r="GG211" s="2">
        <f t="shared" si="597"/>
        <v>0.98873842665461065</v>
      </c>
      <c r="GH211" s="2">
        <f t="shared" si="598"/>
        <v>0.98723367022066599</v>
      </c>
      <c r="GI211" s="2">
        <f t="shared" si="599"/>
        <v>0.98405758678727295</v>
      </c>
      <c r="GJ211" s="2">
        <f t="shared" si="600"/>
        <v>0.9828745794513194</v>
      </c>
      <c r="GK211" s="2">
        <f t="shared" si="601"/>
        <v>0.97973349346687733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1.4278966783265945E-93</v>
      </c>
      <c r="HT211" s="86">
        <f t="shared" si="630"/>
        <v>2.5852616993568078E-101</v>
      </c>
      <c r="HU211" s="86">
        <f t="shared" si="631"/>
        <v>4.8889414825567215E-124</v>
      </c>
      <c r="HV211" s="86">
        <f t="shared" si="632"/>
        <v>9.0270701516969962E-122</v>
      </c>
      <c r="HW211" s="86">
        <f t="shared" si="633"/>
        <v>8.247041805431396E-122</v>
      </c>
      <c r="HX211" s="86">
        <f t="shared" si="634"/>
        <v>7.7467118347350218E-137</v>
      </c>
      <c r="HY211" s="86">
        <f t="shared" si="635"/>
        <v>2.7418423632572751E-133</v>
      </c>
      <c r="HZ211" s="86">
        <f t="shared" si="636"/>
        <v>4.6266855563250804E-143</v>
      </c>
      <c r="IA211" s="86">
        <f t="shared" si="637"/>
        <v>4.6009474030411956E-142</v>
      </c>
      <c r="IB211" s="86">
        <f t="shared" si="638"/>
        <v>3.9986897436567272E-145</v>
      </c>
      <c r="IC211" s="86">
        <f t="shared" si="639"/>
        <v>3.2966149933796378E-152</v>
      </c>
      <c r="ID211" s="86">
        <f t="shared" si="640"/>
        <v>4.9928673581220918E-142</v>
      </c>
      <c r="IE211" s="86">
        <f t="shared" si="641"/>
        <v>4.3875919975774829E-124</v>
      </c>
      <c r="IF211" s="86">
        <f t="shared" si="642"/>
        <v>2.1172207971017481E-138</v>
      </c>
      <c r="IG211" s="86">
        <f t="shared" si="643"/>
        <v>7.4611944659414995E-130</v>
      </c>
      <c r="II211" s="86">
        <f t="shared" si="540"/>
        <v>1.4910723475799412E-8</v>
      </c>
      <c r="IJ211" s="86">
        <f t="shared" si="541"/>
        <v>1.1621182891100636E-8</v>
      </c>
      <c r="IK211" s="86">
        <f t="shared" si="542"/>
        <v>6.5197012771631724E-11</v>
      </c>
      <c r="IL211" s="86">
        <f t="shared" si="543"/>
        <v>3.9393768822716567E-11</v>
      </c>
      <c r="IM211" s="86">
        <f t="shared" si="544"/>
        <v>4.0120437850074135E-11</v>
      </c>
      <c r="IN211" s="86">
        <f t="shared" si="545"/>
        <v>4.518567729630766E-12</v>
      </c>
      <c r="IO211" s="86">
        <f t="shared" si="546"/>
        <v>3.0989690349770138E-12</v>
      </c>
      <c r="IP211" s="86">
        <f t="shared" si="547"/>
        <v>2.7768899694071989E-13</v>
      </c>
      <c r="IQ211" s="86">
        <f t="shared" si="548"/>
        <v>1.2222594101451839E-13</v>
      </c>
      <c r="IR211" s="86">
        <f t="shared" si="549"/>
        <v>1.4706798229349967E-13</v>
      </c>
      <c r="IS211" s="86">
        <f t="shared" si="550"/>
        <v>4.5169891473957552E-14</v>
      </c>
      <c r="IT211" s="86">
        <f t="shared" si="551"/>
        <v>8.4250875096865959E-13</v>
      </c>
      <c r="IU211" s="86">
        <f t="shared" si="552"/>
        <v>8.5025602025247385E-11</v>
      </c>
      <c r="IV211" s="86">
        <f t="shared" si="553"/>
        <v>7.3912124705354656E-9</v>
      </c>
      <c r="IW211" s="86">
        <f t="shared" si="554"/>
        <v>6.6645196410904545E-9</v>
      </c>
      <c r="IY211" s="86">
        <f t="shared" si="555"/>
        <v>1.4910723475799412E-8</v>
      </c>
      <c r="IZ211" s="86">
        <f t="shared" si="556"/>
        <v>1.1621182891100636E-8</v>
      </c>
      <c r="JA211" s="86">
        <f t="shared" si="557"/>
        <v>6.5197012771631724E-11</v>
      </c>
      <c r="JB211" s="86">
        <f t="shared" si="558"/>
        <v>3.9393768822716567E-11</v>
      </c>
      <c r="JC211" s="86">
        <f t="shared" si="559"/>
        <v>4.0120437850074135E-11</v>
      </c>
      <c r="JD211" s="86">
        <f t="shared" si="560"/>
        <v>4.518567729630766E-12</v>
      </c>
      <c r="JE211" s="86">
        <f t="shared" si="561"/>
        <v>3.0989690349770138E-12</v>
      </c>
      <c r="JF211" s="86">
        <f t="shared" si="562"/>
        <v>2.7768899694071989E-13</v>
      </c>
      <c r="JG211" s="86">
        <f t="shared" si="563"/>
        <v>1.2222594101451839E-13</v>
      </c>
      <c r="JH211" s="86">
        <f t="shared" si="564"/>
        <v>1.4706798229349967E-13</v>
      </c>
      <c r="JI211" s="86">
        <f t="shared" si="565"/>
        <v>4.5169891473957552E-14</v>
      </c>
      <c r="JJ211" s="86">
        <f t="shared" si="566"/>
        <v>8.4250875096865959E-13</v>
      </c>
      <c r="JK211" s="86">
        <f t="shared" si="567"/>
        <v>8.5025602025247385E-11</v>
      </c>
      <c r="JL211" s="86">
        <f t="shared" si="568"/>
        <v>7.3912124705354656E-9</v>
      </c>
      <c r="JM211" s="86">
        <f t="shared" si="569"/>
        <v>6.6645196410904545E-9</v>
      </c>
    </row>
    <row r="212" spans="2:273" x14ac:dyDescent="0.25">
      <c r="B212" s="2">
        <v>185</v>
      </c>
      <c r="C212" s="37">
        <v>82.933000000000007</v>
      </c>
      <c r="D212" s="37">
        <v>83</v>
      </c>
      <c r="E212" s="37">
        <v>83</v>
      </c>
      <c r="F212" s="37">
        <v>83.876999999999995</v>
      </c>
      <c r="G212" s="37">
        <v>82.421000000000006</v>
      </c>
      <c r="H212" s="37">
        <v>83.509</v>
      </c>
      <c r="I212" s="37">
        <v>84.632000000000005</v>
      </c>
      <c r="J212" s="37">
        <v>87.683999999999997</v>
      </c>
      <c r="K212" s="37">
        <v>84.965000000000003</v>
      </c>
      <c r="L212" s="37">
        <v>87.509</v>
      </c>
      <c r="M212" s="37">
        <v>86.947000000000003</v>
      </c>
      <c r="N212" s="37">
        <v>86.718999999999994</v>
      </c>
      <c r="O212" s="37">
        <v>85.701999999999998</v>
      </c>
      <c r="P212" s="37">
        <v>86.457999999999998</v>
      </c>
      <c r="Q212" s="37">
        <v>86.983000000000004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123.61386794689423</v>
      </c>
      <c r="DL212" s="2">
        <f t="shared" si="649"/>
        <v>129.91844424991794</v>
      </c>
      <c r="DM212" s="2">
        <f t="shared" si="649"/>
        <v>133.08443630393992</v>
      </c>
      <c r="DN212" s="2">
        <f t="shared" si="649"/>
        <v>133.24118508442777</v>
      </c>
      <c r="DO212" s="2">
        <f t="shared" si="649"/>
        <v>130.90938292847503</v>
      </c>
      <c r="DP212" s="2">
        <f t="shared" si="649"/>
        <v>151.17338999525839</v>
      </c>
      <c r="DQ212" s="2">
        <f t="shared" si="649"/>
        <v>132.24771736513841</v>
      </c>
      <c r="DR212" s="2">
        <f t="shared" si="649"/>
        <v>143.2585533428165</v>
      </c>
      <c r="DS212" s="2">
        <f t="shared" si="649"/>
        <v>137.86387044534413</v>
      </c>
      <c r="DT212" s="2">
        <f t="shared" si="649"/>
        <v>146.74173968705549</v>
      </c>
      <c r="DU212" s="2">
        <f t="shared" si="649"/>
        <v>134.99311237553343</v>
      </c>
      <c r="DV212" s="2">
        <f t="shared" si="649"/>
        <v>143.69550958164646</v>
      </c>
      <c r="DW212" s="2">
        <f t="shared" si="649"/>
        <v>131.58867852062588</v>
      </c>
      <c r="DX212" s="2">
        <f t="shared" si="649"/>
        <v>128.73124444687602</v>
      </c>
      <c r="DY212" s="2">
        <f t="shared" si="649"/>
        <v>127.988010583779</v>
      </c>
      <c r="EA212" s="2">
        <f t="shared" si="440"/>
        <v>82.23627282104475</v>
      </c>
      <c r="EB212" s="2">
        <f t="shared" si="502"/>
        <v>80.436439978678052</v>
      </c>
      <c r="EC212" s="2">
        <f t="shared" si="503"/>
        <v>77.448778006189485</v>
      </c>
      <c r="ED212" s="2">
        <f t="shared" si="504"/>
        <v>79.053800192132385</v>
      </c>
      <c r="EE212" s="2">
        <f t="shared" si="505"/>
        <v>79.819281921448862</v>
      </c>
      <c r="EF212" s="2">
        <f t="shared" si="506"/>
        <v>78.5967147037491</v>
      </c>
      <c r="EG212" s="2">
        <f t="shared" si="507"/>
        <v>81.789389408011459</v>
      </c>
      <c r="EH212" s="2">
        <f t="shared" si="508"/>
        <v>84.003083707966198</v>
      </c>
      <c r="EI212" s="2">
        <f t="shared" si="509"/>
        <v>84.343524290095971</v>
      </c>
      <c r="EJ212" s="2">
        <f t="shared" si="510"/>
        <v>83.949729903082456</v>
      </c>
      <c r="EK212" s="2">
        <f t="shared" si="511"/>
        <v>81.932727027361324</v>
      </c>
      <c r="EL212" s="2">
        <f t="shared" si="512"/>
        <v>83.512958344008695</v>
      </c>
      <c r="EM212" s="2">
        <f t="shared" si="513"/>
        <v>85.65882081349676</v>
      </c>
      <c r="EN212" s="2">
        <f t="shared" si="514"/>
        <v>86.422827924066155</v>
      </c>
      <c r="EO212" s="2">
        <f t="shared" si="515"/>
        <v>89.940068988668372</v>
      </c>
      <c r="EQ212" s="2">
        <f t="shared" si="516"/>
        <v>82.531506013858007</v>
      </c>
      <c r="ER212" s="2">
        <f t="shared" si="650"/>
        <v>81.022456772435021</v>
      </c>
      <c r="ES212" s="2">
        <f t="shared" si="650"/>
        <v>79.893797436903355</v>
      </c>
      <c r="ET212" s="2">
        <f t="shared" si="650"/>
        <v>81.190945482487678</v>
      </c>
      <c r="EU212" s="2">
        <f t="shared" si="650"/>
        <v>81.252149503787962</v>
      </c>
      <c r="EV212" s="2">
        <f t="shared" si="650"/>
        <v>80.083372895032738</v>
      </c>
      <c r="EW212" s="2">
        <f t="shared" si="650"/>
        <v>83.619658985779736</v>
      </c>
      <c r="EX212" s="2">
        <f t="shared" si="650"/>
        <v>84.526455890471482</v>
      </c>
      <c r="EY212" s="2">
        <f t="shared" si="650"/>
        <v>85.156742147650078</v>
      </c>
      <c r="EZ212" s="2">
        <f t="shared" si="650"/>
        <v>83.372474279813616</v>
      </c>
      <c r="FA212" s="2">
        <f t="shared" si="650"/>
        <v>83.951217885871515</v>
      </c>
      <c r="FB212" s="2">
        <f t="shared" si="650"/>
        <v>84.202680380901654</v>
      </c>
      <c r="FC212" s="2">
        <f t="shared" si="650"/>
        <v>85.375524558129683</v>
      </c>
      <c r="FD212" s="2">
        <f t="shared" si="650"/>
        <v>84.550227070707081</v>
      </c>
      <c r="FE212" s="2">
        <f t="shared" si="650"/>
        <v>84.87649686836761</v>
      </c>
      <c r="FG212" s="2">
        <f t="shared" si="518"/>
        <v>0.99999876710998559</v>
      </c>
      <c r="FH212" s="2">
        <f t="shared" si="651"/>
        <v>0.99999820358955016</v>
      </c>
      <c r="FI212" s="2">
        <f t="shared" si="651"/>
        <v>0.99999843903289121</v>
      </c>
      <c r="FJ212" s="2">
        <f t="shared" si="651"/>
        <v>0.99999840707037058</v>
      </c>
      <c r="FK212" s="2">
        <f t="shared" si="651"/>
        <v>0.99999837688461424</v>
      </c>
      <c r="FL212" s="2">
        <f t="shared" si="651"/>
        <v>0.99999817919233291</v>
      </c>
      <c r="FM212" s="2">
        <f t="shared" si="651"/>
        <v>0.99999830713397309</v>
      </c>
      <c r="FN212" s="2">
        <f t="shared" si="651"/>
        <v>0.9999983355448363</v>
      </c>
      <c r="FO212" s="2">
        <f t="shared" si="651"/>
        <v>0.99999836859541058</v>
      </c>
      <c r="FP212" s="2">
        <f t="shared" si="651"/>
        <v>0.99999817598510243</v>
      </c>
      <c r="FQ212" s="2">
        <f t="shared" si="651"/>
        <v>0.99999808680277458</v>
      </c>
      <c r="FR212" s="2">
        <f t="shared" si="651"/>
        <v>0.99999829561637332</v>
      </c>
      <c r="FS212" s="2">
        <f t="shared" si="651"/>
        <v>0.99999813590854725</v>
      </c>
      <c r="FT212" s="2">
        <f t="shared" si="651"/>
        <v>0.99999833886377865</v>
      </c>
      <c r="FU212" s="2">
        <f t="shared" si="651"/>
        <v>0.9999979165700259</v>
      </c>
      <c r="FW212" s="2">
        <f t="shared" si="536"/>
        <v>0.98656018376641064</v>
      </c>
      <c r="FX212" s="2">
        <f t="shared" si="588"/>
        <v>0.98447368988606221</v>
      </c>
      <c r="FY212" s="2">
        <f t="shared" si="589"/>
        <v>0.98673289775773665</v>
      </c>
      <c r="FZ212" s="2">
        <f t="shared" si="590"/>
        <v>0.98741648601504572</v>
      </c>
      <c r="GA212" s="2">
        <f t="shared" si="591"/>
        <v>0.98747099052663556</v>
      </c>
      <c r="GB212" s="2">
        <f t="shared" si="592"/>
        <v>0.98657872032561045</v>
      </c>
      <c r="GC212" s="2">
        <f t="shared" si="593"/>
        <v>0.98819027230346912</v>
      </c>
      <c r="GD212" s="2">
        <f t="shared" si="594"/>
        <v>0.98935810415168812</v>
      </c>
      <c r="GE212" s="2">
        <f t="shared" si="595"/>
        <v>0.99068332249064539</v>
      </c>
      <c r="GF212" s="2">
        <f t="shared" si="596"/>
        <v>0.9901745369457482</v>
      </c>
      <c r="GG212" s="2">
        <f t="shared" si="597"/>
        <v>0.98971913576959047</v>
      </c>
      <c r="GH212" s="2">
        <f t="shared" si="598"/>
        <v>0.98834387555369618</v>
      </c>
      <c r="GI212" s="2">
        <f t="shared" si="599"/>
        <v>0.98543992205601216</v>
      </c>
      <c r="GJ212" s="2">
        <f t="shared" si="600"/>
        <v>0.98435786045151386</v>
      </c>
      <c r="GK212" s="2">
        <f t="shared" si="601"/>
        <v>0.98148370750396763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3.7940958038737582E-96</v>
      </c>
      <c r="HT212" s="86">
        <f t="shared" si="630"/>
        <v>4.1027615155217494E-104</v>
      </c>
      <c r="HU212" s="86">
        <f t="shared" si="631"/>
        <v>1.873707946641684E-127</v>
      </c>
      <c r="HV212" s="86">
        <f t="shared" si="632"/>
        <v>3.7556029374442666E-125</v>
      </c>
      <c r="HW212" s="86">
        <f t="shared" si="633"/>
        <v>3.4655997882858947E-125</v>
      </c>
      <c r="HX212" s="86">
        <f t="shared" si="634"/>
        <v>1.1857051936365536E-140</v>
      </c>
      <c r="HY212" s="86">
        <f t="shared" si="635"/>
        <v>5.727188511139777E-137</v>
      </c>
      <c r="HZ212" s="86">
        <f t="shared" si="636"/>
        <v>5.8184008188637268E-147</v>
      </c>
      <c r="IA212" s="86">
        <f t="shared" si="637"/>
        <v>6.8235043070007847E-146</v>
      </c>
      <c r="IB212" s="86">
        <f t="shared" si="638"/>
        <v>4.9964613326525219E-149</v>
      </c>
      <c r="IC212" s="86">
        <f t="shared" si="639"/>
        <v>2.475331594625486E-156</v>
      </c>
      <c r="ID212" s="86">
        <f t="shared" si="640"/>
        <v>6.4813266933310327E-146</v>
      </c>
      <c r="IE212" s="86">
        <f t="shared" si="641"/>
        <v>1.4717693965517488E-127</v>
      </c>
      <c r="IF212" s="86">
        <f t="shared" si="642"/>
        <v>2.4544139773514548E-142</v>
      </c>
      <c r="IG212" s="86">
        <f t="shared" si="643"/>
        <v>1.2045189396210279E-133</v>
      </c>
      <c r="II212" s="86">
        <f t="shared" si="540"/>
        <v>7.1804208260104823E-9</v>
      </c>
      <c r="IJ212" s="86">
        <f t="shared" si="541"/>
        <v>5.3887895832176256E-9</v>
      </c>
      <c r="IK212" s="86">
        <f t="shared" si="542"/>
        <v>2.4899213754250015E-11</v>
      </c>
      <c r="IL212" s="86">
        <f t="shared" si="543"/>
        <v>1.4905452387746171E-11</v>
      </c>
      <c r="IM212" s="86">
        <f t="shared" si="544"/>
        <v>1.5207588169696722E-11</v>
      </c>
      <c r="IN212" s="86">
        <f t="shared" si="545"/>
        <v>1.5327682560967278E-12</v>
      </c>
      <c r="IO212" s="86">
        <f t="shared" si="546"/>
        <v>1.0689710908811965E-12</v>
      </c>
      <c r="IP212" s="86">
        <f t="shared" si="547"/>
        <v>8.89719215976025E-14</v>
      </c>
      <c r="IQ212" s="86">
        <f t="shared" si="548"/>
        <v>3.9197925656544736E-14</v>
      </c>
      <c r="IR212" s="86">
        <f t="shared" si="549"/>
        <v>4.6875668166283172E-14</v>
      </c>
      <c r="IS212" s="86">
        <f t="shared" si="550"/>
        <v>1.3557572445634046E-14</v>
      </c>
      <c r="IT212" s="86">
        <f t="shared" si="551"/>
        <v>2.7603992717275175E-13</v>
      </c>
      <c r="IU212" s="86">
        <f t="shared" si="552"/>
        <v>3.2132403135480475E-11</v>
      </c>
      <c r="IV212" s="86">
        <f t="shared" si="553"/>
        <v>3.353723074541773E-9</v>
      </c>
      <c r="IW212" s="86">
        <f t="shared" si="554"/>
        <v>2.904840687843426E-9</v>
      </c>
      <c r="IY212" s="86">
        <f t="shared" si="555"/>
        <v>7.1804208260104823E-9</v>
      </c>
      <c r="IZ212" s="86">
        <f t="shared" si="556"/>
        <v>5.3887895832176256E-9</v>
      </c>
      <c r="JA212" s="86">
        <f t="shared" si="557"/>
        <v>2.4899213754250015E-11</v>
      </c>
      <c r="JB212" s="86">
        <f t="shared" si="558"/>
        <v>1.4905452387746171E-11</v>
      </c>
      <c r="JC212" s="86">
        <f t="shared" si="559"/>
        <v>1.5207588169696722E-11</v>
      </c>
      <c r="JD212" s="86">
        <f t="shared" si="560"/>
        <v>1.5327682560967278E-12</v>
      </c>
      <c r="JE212" s="86">
        <f t="shared" si="561"/>
        <v>1.0689710908811965E-12</v>
      </c>
      <c r="JF212" s="86">
        <f t="shared" si="562"/>
        <v>8.89719215976025E-14</v>
      </c>
      <c r="JG212" s="86">
        <f t="shared" si="563"/>
        <v>3.9197925656544736E-14</v>
      </c>
      <c r="JH212" s="86">
        <f t="shared" si="564"/>
        <v>4.6875668166283172E-14</v>
      </c>
      <c r="JI212" s="86">
        <f t="shared" si="565"/>
        <v>1.3557572445634046E-14</v>
      </c>
      <c r="JJ212" s="86">
        <f t="shared" si="566"/>
        <v>2.7603992717275175E-13</v>
      </c>
      <c r="JK212" s="86">
        <f t="shared" si="567"/>
        <v>3.2132403135480475E-11</v>
      </c>
      <c r="JL212" s="86">
        <f t="shared" si="568"/>
        <v>3.353723074541773E-9</v>
      </c>
      <c r="JM212" s="86">
        <f t="shared" si="569"/>
        <v>2.904840687843426E-9</v>
      </c>
    </row>
    <row r="213" spans="2:273" x14ac:dyDescent="0.25">
      <c r="B213" s="2">
        <v>186</v>
      </c>
      <c r="C213" s="37">
        <v>82.867000000000004</v>
      </c>
      <c r="D213" s="37">
        <v>83.876999999999995</v>
      </c>
      <c r="E213" s="37">
        <v>82.316000000000003</v>
      </c>
      <c r="F213" s="37">
        <v>81.474000000000004</v>
      </c>
      <c r="G213" s="37">
        <v>83.667000000000002</v>
      </c>
      <c r="H213" s="37">
        <v>84.491</v>
      </c>
      <c r="I213" s="37">
        <v>83.965000000000003</v>
      </c>
      <c r="J213" s="37">
        <v>87.683999999999997</v>
      </c>
      <c r="K213" s="37">
        <v>86.86</v>
      </c>
      <c r="L213" s="37">
        <v>87.981999999999999</v>
      </c>
      <c r="M213" s="37">
        <v>85.718999999999994</v>
      </c>
      <c r="N213" s="37">
        <v>87.614000000000004</v>
      </c>
      <c r="O213" s="37">
        <v>85.332999999999998</v>
      </c>
      <c r="P213" s="37">
        <v>86.287999999999997</v>
      </c>
      <c r="Q213" s="37">
        <v>85.322000000000003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123.71233001422472</v>
      </c>
      <c r="DL213" s="2">
        <f t="shared" si="649"/>
        <v>130.05596958091695</v>
      </c>
      <c r="DM213" s="2">
        <f t="shared" si="649"/>
        <v>133.24233742964347</v>
      </c>
      <c r="DN213" s="2">
        <f t="shared" si="649"/>
        <v>133.40305206378986</v>
      </c>
      <c r="DO213" s="2">
        <f t="shared" si="649"/>
        <v>131.05037017543859</v>
      </c>
      <c r="DP213" s="2">
        <f t="shared" si="649"/>
        <v>151.4380388809862</v>
      </c>
      <c r="DQ213" s="2">
        <f t="shared" si="649"/>
        <v>132.39588849983588</v>
      </c>
      <c r="DR213" s="2">
        <f t="shared" si="649"/>
        <v>143.46325035561878</v>
      </c>
      <c r="DS213" s="2">
        <f t="shared" si="649"/>
        <v>138.0384048582996</v>
      </c>
      <c r="DT213" s="2">
        <f t="shared" si="649"/>
        <v>146.97847131341868</v>
      </c>
      <c r="DU213" s="2">
        <f t="shared" si="649"/>
        <v>135.16734613560931</v>
      </c>
      <c r="DV213" s="2">
        <f t="shared" si="649"/>
        <v>143.92131443994606</v>
      </c>
      <c r="DW213" s="2">
        <f t="shared" si="649"/>
        <v>131.74738034795928</v>
      </c>
      <c r="DX213" s="2">
        <f t="shared" si="649"/>
        <v>128.88186311412628</v>
      </c>
      <c r="DY213" s="2">
        <f t="shared" si="649"/>
        <v>128.13811051693409</v>
      </c>
      <c r="EA213" s="2">
        <f t="shared" ref="EA213:EA227" si="652">CE$228*$B213+CE$229</f>
        <v>82.111297317544015</v>
      </c>
      <c r="EB213" s="2">
        <f t="shared" si="502"/>
        <v>80.287829877398735</v>
      </c>
      <c r="EC213" s="2">
        <f t="shared" si="503"/>
        <v>77.272969220284466</v>
      </c>
      <c r="ED213" s="2">
        <f t="shared" si="504"/>
        <v>78.894993025398733</v>
      </c>
      <c r="EE213" s="2">
        <f t="shared" si="505"/>
        <v>79.667807774741476</v>
      </c>
      <c r="EF213" s="2">
        <f t="shared" si="506"/>
        <v>78.421845234224548</v>
      </c>
      <c r="EG213" s="2">
        <f t="shared" si="507"/>
        <v>81.645732897270335</v>
      </c>
      <c r="EH213" s="2">
        <f t="shared" si="508"/>
        <v>83.855784031648994</v>
      </c>
      <c r="EI213" s="2">
        <f t="shared" si="509"/>
        <v>84.209420896408432</v>
      </c>
      <c r="EJ213" s="2">
        <f t="shared" si="510"/>
        <v>83.824713187677247</v>
      </c>
      <c r="EK213" s="2">
        <f t="shared" si="511"/>
        <v>81.784578510279275</v>
      </c>
      <c r="EL213" s="2">
        <f t="shared" si="512"/>
        <v>83.382161314261992</v>
      </c>
      <c r="EM213" s="2">
        <f t="shared" si="513"/>
        <v>85.549516666802759</v>
      </c>
      <c r="EN213" s="2">
        <f t="shared" si="514"/>
        <v>86.309743110838966</v>
      </c>
      <c r="EO213" s="2">
        <f t="shared" si="515"/>
        <v>89.861333349708516</v>
      </c>
      <c r="EQ213" s="2">
        <f t="shared" si="516"/>
        <v>82.409974727088496</v>
      </c>
      <c r="ER213" s="2">
        <f t="shared" si="650"/>
        <v>80.880775524182297</v>
      </c>
      <c r="ES213" s="2">
        <f t="shared" si="650"/>
        <v>79.746615367370964</v>
      </c>
      <c r="ET213" s="2">
        <f t="shared" si="650"/>
        <v>81.057049876879546</v>
      </c>
      <c r="EU213" s="2">
        <f t="shared" si="650"/>
        <v>81.117203765547188</v>
      </c>
      <c r="EV213" s="2">
        <f t="shared" si="650"/>
        <v>79.925406537392462</v>
      </c>
      <c r="EW213" s="2">
        <f t="shared" si="650"/>
        <v>83.497073260361304</v>
      </c>
      <c r="EX213" s="2">
        <f t="shared" si="650"/>
        <v>84.385131562197614</v>
      </c>
      <c r="EY213" s="2">
        <f t="shared" si="650"/>
        <v>85.03199351380853</v>
      </c>
      <c r="EZ213" s="2">
        <f t="shared" si="650"/>
        <v>83.240825837192403</v>
      </c>
      <c r="FA213" s="2">
        <f t="shared" si="650"/>
        <v>83.826160521064438</v>
      </c>
      <c r="FB213" s="2">
        <f t="shared" si="650"/>
        <v>84.079906924699429</v>
      </c>
      <c r="FC213" s="2">
        <f t="shared" si="650"/>
        <v>85.262849614463747</v>
      </c>
      <c r="FD213" s="2">
        <f t="shared" si="650"/>
        <v>84.415729876119698</v>
      </c>
      <c r="FE213" s="2">
        <f t="shared" si="650"/>
        <v>84.739105491593733</v>
      </c>
      <c r="FG213" s="2">
        <f t="shared" si="518"/>
        <v>0.99999887559082112</v>
      </c>
      <c r="FH213" s="2">
        <f t="shared" si="651"/>
        <v>0.99999836165393885</v>
      </c>
      <c r="FI213" s="2">
        <f t="shared" si="651"/>
        <v>0.99999857638088141</v>
      </c>
      <c r="FJ213" s="2">
        <f t="shared" si="651"/>
        <v>0.99999854723070802</v>
      </c>
      <c r="FK213" s="2">
        <f t="shared" si="651"/>
        <v>0.99999851970096321</v>
      </c>
      <c r="FL213" s="2">
        <f t="shared" si="651"/>
        <v>0.99999833940340521</v>
      </c>
      <c r="FM213" s="2">
        <f t="shared" si="651"/>
        <v>0.99999845608760385</v>
      </c>
      <c r="FN213" s="2">
        <f t="shared" si="651"/>
        <v>0.99999848199862673</v>
      </c>
      <c r="FO213" s="2">
        <f t="shared" si="651"/>
        <v>0.99999851214111757</v>
      </c>
      <c r="FP213" s="2">
        <f t="shared" si="651"/>
        <v>0.99999833647837533</v>
      </c>
      <c r="FQ213" s="2">
        <f t="shared" si="651"/>
        <v>0.99999825514309881</v>
      </c>
      <c r="FR213" s="2">
        <f t="shared" si="651"/>
        <v>0.99999844558342499</v>
      </c>
      <c r="FS213" s="2">
        <f t="shared" si="651"/>
        <v>0.99999829992811073</v>
      </c>
      <c r="FT213" s="2">
        <f t="shared" si="651"/>
        <v>0.99999848502553912</v>
      </c>
      <c r="FU213" s="2">
        <f t="shared" si="651"/>
        <v>0.99999809988893229</v>
      </c>
      <c r="FW213" s="2">
        <f t="shared" si="536"/>
        <v>0.98772822983419539</v>
      </c>
      <c r="FX213" s="2">
        <f t="shared" si="588"/>
        <v>0.98582046555251401</v>
      </c>
      <c r="FY213" s="2">
        <f t="shared" si="589"/>
        <v>0.9878861176721172</v>
      </c>
      <c r="FZ213" s="2">
        <f t="shared" si="590"/>
        <v>0.9885109780559943</v>
      </c>
      <c r="GA213" s="2">
        <f t="shared" si="591"/>
        <v>0.98856079678149233</v>
      </c>
      <c r="GB213" s="2">
        <f t="shared" si="592"/>
        <v>0.98774517540405016</v>
      </c>
      <c r="GC213" s="2">
        <f t="shared" si="593"/>
        <v>0.98921819665688182</v>
      </c>
      <c r="GD213" s="2">
        <f t="shared" si="594"/>
        <v>0.99028537914109904</v>
      </c>
      <c r="GE213" s="2">
        <f t="shared" si="595"/>
        <v>0.99149611792590098</v>
      </c>
      <c r="GF213" s="2">
        <f t="shared" si="596"/>
        <v>0.99103131745962403</v>
      </c>
      <c r="GG213" s="2">
        <f t="shared" si="597"/>
        <v>0.99061525089657676</v>
      </c>
      <c r="GH213" s="2">
        <f t="shared" si="598"/>
        <v>0.98935857417961814</v>
      </c>
      <c r="GI213" s="2">
        <f t="shared" si="599"/>
        <v>0.98670401722360312</v>
      </c>
      <c r="GJ213" s="2">
        <f t="shared" si="600"/>
        <v>0.98571453754581762</v>
      </c>
      <c r="GK213" s="2">
        <f t="shared" si="601"/>
        <v>0.98308538268563161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9.2895030892432703E-99</v>
      </c>
      <c r="HT213" s="86">
        <f t="shared" si="630"/>
        <v>5.955623940972039E-107</v>
      </c>
      <c r="HU213" s="86">
        <f t="shared" si="631"/>
        <v>6.444534907569463E-131</v>
      </c>
      <c r="HV213" s="86">
        <f t="shared" si="632"/>
        <v>1.4025872349660018E-128</v>
      </c>
      <c r="HW213" s="86">
        <f t="shared" si="633"/>
        <v>1.3077076776443533E-128</v>
      </c>
      <c r="HX213" s="86">
        <f t="shared" si="634"/>
        <v>1.6061148851328406E-144</v>
      </c>
      <c r="HY213" s="86">
        <f t="shared" si="635"/>
        <v>1.0644764539283374E-140</v>
      </c>
      <c r="HZ213" s="86">
        <f t="shared" si="636"/>
        <v>6.4758610634001073E-151</v>
      </c>
      <c r="IA213" s="86">
        <f t="shared" si="637"/>
        <v>8.9885103693767426E-150</v>
      </c>
      <c r="IB213" s="86">
        <f t="shared" si="638"/>
        <v>5.5340680164337763E-153</v>
      </c>
      <c r="IC213" s="86">
        <f t="shared" si="639"/>
        <v>1.6348741509942136E-160</v>
      </c>
      <c r="ID213" s="86">
        <f t="shared" si="640"/>
        <v>7.44608584169459E-150</v>
      </c>
      <c r="IE213" s="86">
        <f t="shared" si="641"/>
        <v>4.4144822800257327E-131</v>
      </c>
      <c r="IF213" s="86">
        <f t="shared" si="642"/>
        <v>2.5021869831560918E-146</v>
      </c>
      <c r="IG213" s="86">
        <f t="shared" si="643"/>
        <v>1.7123357845425903E-137</v>
      </c>
      <c r="II213" s="86">
        <f t="shared" si="540"/>
        <v>3.4063357132095002E-9</v>
      </c>
      <c r="IJ213" s="86">
        <f t="shared" si="541"/>
        <v>2.4582814652752296E-9</v>
      </c>
      <c r="IK213" s="86">
        <f t="shared" si="542"/>
        <v>9.3214163839143938E-12</v>
      </c>
      <c r="IL213" s="86">
        <f t="shared" si="543"/>
        <v>5.5286430146585875E-12</v>
      </c>
      <c r="IM213" s="86">
        <f t="shared" si="544"/>
        <v>5.6511358857946312E-12</v>
      </c>
      <c r="IN213" s="86">
        <f t="shared" si="545"/>
        <v>5.0834124745245108E-13</v>
      </c>
      <c r="IO213" s="86">
        <f t="shared" si="546"/>
        <v>3.6086945153804061E-13</v>
      </c>
      <c r="IP213" s="86">
        <f t="shared" si="547"/>
        <v>2.787008926848699E-14</v>
      </c>
      <c r="IQ213" s="86">
        <f t="shared" si="548"/>
        <v>1.2298104576540353E-14</v>
      </c>
      <c r="IR213" s="86">
        <f t="shared" si="549"/>
        <v>1.4611339957027155E-14</v>
      </c>
      <c r="IS213" s="86">
        <f t="shared" si="550"/>
        <v>3.9737679564167913E-15</v>
      </c>
      <c r="IT213" s="86">
        <f t="shared" si="551"/>
        <v>8.8422880864836518E-14</v>
      </c>
      <c r="IU213" s="86">
        <f t="shared" si="552"/>
        <v>1.1895601235029625E-11</v>
      </c>
      <c r="IV213" s="86">
        <f t="shared" si="553"/>
        <v>1.4962864056003706E-9</v>
      </c>
      <c r="IW213" s="86">
        <f t="shared" si="554"/>
        <v>1.2429104568620622E-9</v>
      </c>
      <c r="IY213" s="86">
        <f t="shared" si="555"/>
        <v>3.4063357132095002E-9</v>
      </c>
      <c r="IZ213" s="86">
        <f t="shared" si="556"/>
        <v>2.4582814652752296E-9</v>
      </c>
      <c r="JA213" s="86">
        <f t="shared" si="557"/>
        <v>9.3214163839143938E-12</v>
      </c>
      <c r="JB213" s="86">
        <f t="shared" si="558"/>
        <v>5.5286430146585875E-12</v>
      </c>
      <c r="JC213" s="86">
        <f t="shared" si="559"/>
        <v>5.6511358857946312E-12</v>
      </c>
      <c r="JD213" s="86">
        <f t="shared" si="560"/>
        <v>5.0834124745245108E-13</v>
      </c>
      <c r="JE213" s="86">
        <f t="shared" si="561"/>
        <v>3.6086945153804061E-13</v>
      </c>
      <c r="JF213" s="86">
        <f t="shared" si="562"/>
        <v>2.787008926848699E-14</v>
      </c>
      <c r="JG213" s="86">
        <f t="shared" si="563"/>
        <v>1.2298104576540353E-14</v>
      </c>
      <c r="JH213" s="86">
        <f t="shared" si="564"/>
        <v>1.4611339957027155E-14</v>
      </c>
      <c r="JI213" s="86">
        <f t="shared" si="565"/>
        <v>3.9737679564167913E-15</v>
      </c>
      <c r="JJ213" s="86">
        <f t="shared" si="566"/>
        <v>8.8422880864836518E-14</v>
      </c>
      <c r="JK213" s="86">
        <f t="shared" si="567"/>
        <v>1.1895601235029625E-11</v>
      </c>
      <c r="JL213" s="86">
        <f t="shared" si="568"/>
        <v>1.4962864056003706E-9</v>
      </c>
      <c r="JM213" s="86">
        <f t="shared" si="569"/>
        <v>1.2429104568620622E-9</v>
      </c>
    </row>
    <row r="214" spans="2:273" x14ac:dyDescent="0.25">
      <c r="B214" s="2">
        <v>187</v>
      </c>
      <c r="C214" s="37">
        <v>82.65</v>
      </c>
      <c r="D214" s="37">
        <v>83.578999999999994</v>
      </c>
      <c r="E214" s="37">
        <v>81.86</v>
      </c>
      <c r="F214" s="37">
        <v>83.438999999999993</v>
      </c>
      <c r="G214" s="37">
        <v>82.894999999999996</v>
      </c>
      <c r="H214" s="37">
        <v>84.947000000000003</v>
      </c>
      <c r="I214" s="37">
        <v>87.07</v>
      </c>
      <c r="J214" s="37">
        <v>86.034999999999997</v>
      </c>
      <c r="K214" s="37">
        <v>86.350999999999999</v>
      </c>
      <c r="L214" s="37">
        <v>83.965000000000003</v>
      </c>
      <c r="M214" s="37">
        <v>84.701999999999998</v>
      </c>
      <c r="N214" s="37">
        <v>85.981999999999999</v>
      </c>
      <c r="O214" s="37">
        <v>87.947000000000003</v>
      </c>
      <c r="P214" s="37">
        <v>85.168999999999997</v>
      </c>
      <c r="Q214" s="37">
        <v>85.474999999999994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123.81079208155521</v>
      </c>
      <c r="DL214" s="2">
        <f t="shared" si="649"/>
        <v>130.19349491191599</v>
      </c>
      <c r="DM214" s="2">
        <f t="shared" si="649"/>
        <v>133.40023855534704</v>
      </c>
      <c r="DN214" s="2">
        <f t="shared" si="649"/>
        <v>133.56491904315197</v>
      </c>
      <c r="DO214" s="2">
        <f t="shared" si="649"/>
        <v>131.19135742240215</v>
      </c>
      <c r="DP214" s="2">
        <f t="shared" si="649"/>
        <v>151.70268776671404</v>
      </c>
      <c r="DQ214" s="2">
        <f t="shared" si="649"/>
        <v>132.54405963453331</v>
      </c>
      <c r="DR214" s="2">
        <f t="shared" si="649"/>
        <v>143.66794736842107</v>
      </c>
      <c r="DS214" s="2">
        <f t="shared" si="649"/>
        <v>138.21293927125507</v>
      </c>
      <c r="DT214" s="2">
        <f t="shared" si="649"/>
        <v>147.21520293978188</v>
      </c>
      <c r="DU214" s="2">
        <f t="shared" si="649"/>
        <v>135.34157989568519</v>
      </c>
      <c r="DV214" s="2">
        <f t="shared" si="649"/>
        <v>144.14711929824566</v>
      </c>
      <c r="DW214" s="2">
        <f t="shared" si="649"/>
        <v>131.90608217529268</v>
      </c>
      <c r="DX214" s="2">
        <f t="shared" si="649"/>
        <v>129.03248178137653</v>
      </c>
      <c r="DY214" s="2">
        <f t="shared" si="649"/>
        <v>128.28821045008917</v>
      </c>
      <c r="EA214" s="2">
        <f t="shared" si="652"/>
        <v>81.986321814043279</v>
      </c>
      <c r="EB214" s="2">
        <f t="shared" si="502"/>
        <v>80.139219776119418</v>
      </c>
      <c r="EC214" s="2">
        <f t="shared" si="503"/>
        <v>77.097160434379447</v>
      </c>
      <c r="ED214" s="2">
        <f t="shared" si="504"/>
        <v>78.736185858665081</v>
      </c>
      <c r="EE214" s="2">
        <f t="shared" si="505"/>
        <v>79.51633362803409</v>
      </c>
      <c r="EF214" s="2">
        <f t="shared" si="506"/>
        <v>78.246975764700011</v>
      </c>
      <c r="EG214" s="2">
        <f t="shared" si="507"/>
        <v>81.502076386529211</v>
      </c>
      <c r="EH214" s="2">
        <f t="shared" si="508"/>
        <v>83.708484355331777</v>
      </c>
      <c r="EI214" s="2">
        <f t="shared" si="509"/>
        <v>84.075317502720878</v>
      </c>
      <c r="EJ214" s="2">
        <f t="shared" si="510"/>
        <v>83.699696472272052</v>
      </c>
      <c r="EK214" s="2">
        <f t="shared" si="511"/>
        <v>81.636429993197225</v>
      </c>
      <c r="EL214" s="2">
        <f t="shared" si="512"/>
        <v>83.251364284515276</v>
      </c>
      <c r="EM214" s="2">
        <f t="shared" si="513"/>
        <v>85.440212520108759</v>
      </c>
      <c r="EN214" s="2">
        <f t="shared" si="514"/>
        <v>86.196658297611776</v>
      </c>
      <c r="EO214" s="2">
        <f t="shared" si="515"/>
        <v>89.782597710748675</v>
      </c>
      <c r="EQ214" s="2">
        <f t="shared" si="516"/>
        <v>82.288443440318986</v>
      </c>
      <c r="ER214" s="2">
        <f t="shared" si="650"/>
        <v>80.739094275929574</v>
      </c>
      <c r="ES214" s="2">
        <f t="shared" si="650"/>
        <v>79.599433297838559</v>
      </c>
      <c r="ET214" s="2">
        <f t="shared" si="650"/>
        <v>80.923154271271414</v>
      </c>
      <c r="EU214" s="2">
        <f t="shared" si="650"/>
        <v>80.982258027306415</v>
      </c>
      <c r="EV214" s="2">
        <f t="shared" si="650"/>
        <v>79.767440179752157</v>
      </c>
      <c r="EW214" s="2">
        <f t="shared" si="650"/>
        <v>83.374487534942887</v>
      </c>
      <c r="EX214" s="2">
        <f t="shared" si="650"/>
        <v>84.243807233923732</v>
      </c>
      <c r="EY214" s="2">
        <f t="shared" si="650"/>
        <v>84.907244879966981</v>
      </c>
      <c r="EZ214" s="2">
        <f t="shared" si="650"/>
        <v>83.109177394571191</v>
      </c>
      <c r="FA214" s="2">
        <f t="shared" si="650"/>
        <v>83.701103156257361</v>
      </c>
      <c r="FB214" s="2">
        <f t="shared" si="650"/>
        <v>83.957133468497204</v>
      </c>
      <c r="FC214" s="2">
        <f t="shared" si="650"/>
        <v>85.15017467079781</v>
      </c>
      <c r="FD214" s="2">
        <f t="shared" si="650"/>
        <v>84.281232681532316</v>
      </c>
      <c r="FE214" s="2">
        <f t="shared" si="650"/>
        <v>84.601714114819828</v>
      </c>
      <c r="FG214" s="2">
        <f t="shared" si="518"/>
        <v>0.99999897452653952</v>
      </c>
      <c r="FH214" s="2">
        <f t="shared" si="651"/>
        <v>0.99999850581041816</v>
      </c>
      <c r="FI214" s="2">
        <f t="shared" si="651"/>
        <v>0.99999870164377014</v>
      </c>
      <c r="FJ214" s="2">
        <f t="shared" si="651"/>
        <v>0.99999867505848927</v>
      </c>
      <c r="FK214" s="2">
        <f t="shared" si="651"/>
        <v>0.99999864995105714</v>
      </c>
      <c r="FL214" s="2">
        <f t="shared" si="651"/>
        <v>0.99999848551768444</v>
      </c>
      <c r="FM214" s="2">
        <f t="shared" si="651"/>
        <v>0.99999859193496843</v>
      </c>
      <c r="FN214" s="2">
        <f t="shared" si="651"/>
        <v>0.99999861556610858</v>
      </c>
      <c r="FO214" s="2">
        <f t="shared" si="651"/>
        <v>0.99999864305639408</v>
      </c>
      <c r="FP214" s="2">
        <f t="shared" si="651"/>
        <v>0.99999848285002468</v>
      </c>
      <c r="FQ214" s="2">
        <f t="shared" si="651"/>
        <v>0.9999984086713487</v>
      </c>
      <c r="FR214" s="2">
        <f t="shared" si="651"/>
        <v>0.9999985823550408</v>
      </c>
      <c r="FS214" s="2">
        <f t="shared" si="651"/>
        <v>0.99999844951577732</v>
      </c>
      <c r="FT214" s="2">
        <f t="shared" si="651"/>
        <v>0.99999861832668613</v>
      </c>
      <c r="FU214" s="2">
        <f t="shared" si="651"/>
        <v>0.99999826707782047</v>
      </c>
      <c r="FW214" s="2">
        <f t="shared" si="536"/>
        <v>0.98879591461249783</v>
      </c>
      <c r="FX214" s="2">
        <f t="shared" si="588"/>
        <v>0.98705195632058662</v>
      </c>
      <c r="FY214" s="2">
        <f t="shared" si="589"/>
        <v>0.98894021949710853</v>
      </c>
      <c r="FZ214" s="2">
        <f t="shared" si="590"/>
        <v>0.98951128431221269</v>
      </c>
      <c r="GA214" s="2">
        <f t="shared" si="591"/>
        <v>0.98955681133136064</v>
      </c>
      <c r="GB214" s="2">
        <f t="shared" si="592"/>
        <v>0.98881140256200029</v>
      </c>
      <c r="GC214" s="2">
        <f t="shared" si="593"/>
        <v>0.9901575411214073</v>
      </c>
      <c r="GD214" s="2">
        <f t="shared" si="594"/>
        <v>0.9911325807720005</v>
      </c>
      <c r="GE214" s="2">
        <f t="shared" si="595"/>
        <v>0.99223855987854692</v>
      </c>
      <c r="GF214" s="2">
        <f t="shared" si="596"/>
        <v>0.99181400435576794</v>
      </c>
      <c r="GG214" s="2">
        <f t="shared" si="597"/>
        <v>0.99143393361064203</v>
      </c>
      <c r="GH214" s="2">
        <f t="shared" si="598"/>
        <v>0.99028580861556703</v>
      </c>
      <c r="GI214" s="2">
        <f t="shared" si="599"/>
        <v>0.98785971664183092</v>
      </c>
      <c r="GJ214" s="2">
        <f t="shared" si="600"/>
        <v>0.98695510641080553</v>
      </c>
      <c r="GK214" s="2">
        <f t="shared" si="601"/>
        <v>0.98455069241521997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2.0957872567855287E-101</v>
      </c>
      <c r="HT214" s="86">
        <f t="shared" si="630"/>
        <v>7.9077934057351477E-110</v>
      </c>
      <c r="HU214" s="86">
        <f t="shared" si="631"/>
        <v>1.9892150450185644E-134</v>
      </c>
      <c r="HV214" s="86">
        <f t="shared" si="632"/>
        <v>4.7021367243439951E-132</v>
      </c>
      <c r="HW214" s="86">
        <f t="shared" si="633"/>
        <v>4.4309086992200297E-132</v>
      </c>
      <c r="HX214" s="86">
        <f t="shared" si="634"/>
        <v>1.9253728075106846E-148</v>
      </c>
      <c r="HY214" s="86">
        <f t="shared" si="635"/>
        <v>1.7604515003089872E-144</v>
      </c>
      <c r="HZ214" s="86">
        <f t="shared" si="636"/>
        <v>6.3789553976717294E-155</v>
      </c>
      <c r="IA214" s="86">
        <f t="shared" si="637"/>
        <v>1.0516858210301951E-153</v>
      </c>
      <c r="IB214" s="86">
        <f t="shared" si="638"/>
        <v>5.4332738601703314E-157</v>
      </c>
      <c r="IC214" s="86">
        <f t="shared" si="639"/>
        <v>9.4977124225307002E-165</v>
      </c>
      <c r="ID214" s="86">
        <f t="shared" si="640"/>
        <v>7.5707743773064911E-154</v>
      </c>
      <c r="IE214" s="86">
        <f t="shared" si="641"/>
        <v>1.1839790299597197E-134</v>
      </c>
      <c r="IF214" s="86">
        <f t="shared" si="642"/>
        <v>2.2432601052436082E-150</v>
      </c>
      <c r="IG214" s="86">
        <f t="shared" si="643"/>
        <v>2.143540591337436E-141</v>
      </c>
      <c r="II214" s="86">
        <f t="shared" si="540"/>
        <v>1.5918612756263078E-9</v>
      </c>
      <c r="IJ214" s="86">
        <f t="shared" si="541"/>
        <v>1.1032263675592999E-9</v>
      </c>
      <c r="IK214" s="86">
        <f t="shared" si="542"/>
        <v>3.4206607968713038E-12</v>
      </c>
      <c r="IL214" s="86">
        <f t="shared" si="543"/>
        <v>2.0102098067159271E-12</v>
      </c>
      <c r="IM214" s="86">
        <f t="shared" si="544"/>
        <v>2.0586646202783265E-12</v>
      </c>
      <c r="IN214" s="86">
        <f t="shared" si="545"/>
        <v>1.6482786697885409E-13</v>
      </c>
      <c r="IO214" s="86">
        <f t="shared" si="546"/>
        <v>1.1922396183555035E-13</v>
      </c>
      <c r="IP214" s="86">
        <f t="shared" si="547"/>
        <v>8.5351074894366283E-15</v>
      </c>
      <c r="IQ214" s="86">
        <f t="shared" si="548"/>
        <v>3.7747074249860141E-15</v>
      </c>
      <c r="IR214" s="86">
        <f t="shared" si="549"/>
        <v>4.4538982305831705E-15</v>
      </c>
      <c r="IS214" s="86">
        <f t="shared" si="550"/>
        <v>1.1373784106272109E-15</v>
      </c>
      <c r="IT214" s="86">
        <f t="shared" si="551"/>
        <v>2.7691502539452336E-14</v>
      </c>
      <c r="IU214" s="86">
        <f t="shared" si="552"/>
        <v>4.3139226030540552E-12</v>
      </c>
      <c r="IV214" s="86">
        <f t="shared" si="553"/>
        <v>6.5640420042020808E-10</v>
      </c>
      <c r="IW214" s="86">
        <f t="shared" si="554"/>
        <v>5.2205173916265816E-10</v>
      </c>
      <c r="IY214" s="86">
        <f t="shared" si="555"/>
        <v>1.5918612756263078E-9</v>
      </c>
      <c r="IZ214" s="86">
        <f t="shared" si="556"/>
        <v>1.1032263675592999E-9</v>
      </c>
      <c r="JA214" s="86">
        <f t="shared" si="557"/>
        <v>3.4206607968713038E-12</v>
      </c>
      <c r="JB214" s="86">
        <f t="shared" si="558"/>
        <v>2.0102098067159271E-12</v>
      </c>
      <c r="JC214" s="86">
        <f t="shared" si="559"/>
        <v>2.0586646202783265E-12</v>
      </c>
      <c r="JD214" s="86">
        <f t="shared" si="560"/>
        <v>1.6482786697885409E-13</v>
      </c>
      <c r="JE214" s="86">
        <f t="shared" si="561"/>
        <v>1.1922396183555035E-13</v>
      </c>
      <c r="JF214" s="86">
        <f t="shared" si="562"/>
        <v>8.5351074894366283E-15</v>
      </c>
      <c r="JG214" s="86">
        <f t="shared" si="563"/>
        <v>3.7747074249860141E-15</v>
      </c>
      <c r="JH214" s="86">
        <f t="shared" si="564"/>
        <v>4.4538982305831705E-15</v>
      </c>
      <c r="JI214" s="86">
        <f t="shared" si="565"/>
        <v>1.1373784106272109E-15</v>
      </c>
      <c r="JJ214" s="86">
        <f t="shared" si="566"/>
        <v>2.7691502539452336E-14</v>
      </c>
      <c r="JK214" s="86">
        <f t="shared" si="567"/>
        <v>4.3139226030540552E-12</v>
      </c>
      <c r="JL214" s="86">
        <f t="shared" si="568"/>
        <v>6.5640420042020808E-10</v>
      </c>
      <c r="JM214" s="86">
        <f t="shared" si="569"/>
        <v>5.2205173916265816E-10</v>
      </c>
    </row>
    <row r="215" spans="2:273" x14ac:dyDescent="0.25">
      <c r="B215" s="2">
        <v>188</v>
      </c>
      <c r="C215" s="37">
        <v>82.766999999999996</v>
      </c>
      <c r="D215" s="37">
        <v>83.965000000000003</v>
      </c>
      <c r="E215" s="37">
        <v>84.227999999999994</v>
      </c>
      <c r="F215" s="37">
        <v>81.491</v>
      </c>
      <c r="G215" s="37">
        <v>80.947000000000003</v>
      </c>
      <c r="H215" s="37">
        <v>82.965000000000003</v>
      </c>
      <c r="I215" s="37">
        <v>85.403999999999996</v>
      </c>
      <c r="J215" s="37">
        <v>87.332999999999998</v>
      </c>
      <c r="K215" s="37">
        <v>85.841999999999999</v>
      </c>
      <c r="L215" s="37">
        <v>87.034999999999997</v>
      </c>
      <c r="M215" s="37">
        <v>85.281000000000006</v>
      </c>
      <c r="N215" s="37">
        <v>85.561000000000007</v>
      </c>
      <c r="O215" s="37">
        <v>85.018000000000001</v>
      </c>
      <c r="P215" s="37">
        <v>85.542000000000002</v>
      </c>
      <c r="Q215" s="37">
        <v>86.542000000000002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123.90925414888571</v>
      </c>
      <c r="DL215" s="2">
        <f t="shared" si="649"/>
        <v>130.331020242915</v>
      </c>
      <c r="DM215" s="2">
        <f t="shared" si="649"/>
        <v>133.55813968105059</v>
      </c>
      <c r="DN215" s="2">
        <f t="shared" si="649"/>
        <v>133.72678602251406</v>
      </c>
      <c r="DO215" s="2">
        <f t="shared" si="649"/>
        <v>131.33234466936571</v>
      </c>
      <c r="DP215" s="2">
        <f t="shared" si="649"/>
        <v>151.96733665244187</v>
      </c>
      <c r="DQ215" s="2">
        <f t="shared" si="649"/>
        <v>132.69223076923078</v>
      </c>
      <c r="DR215" s="2">
        <f t="shared" si="649"/>
        <v>143.87264438122332</v>
      </c>
      <c r="DS215" s="2">
        <f t="shared" si="649"/>
        <v>138.38747368421053</v>
      </c>
      <c r="DT215" s="2">
        <f t="shared" si="649"/>
        <v>147.4519345661451</v>
      </c>
      <c r="DU215" s="2">
        <f t="shared" si="649"/>
        <v>135.51581365576104</v>
      </c>
      <c r="DV215" s="2">
        <f t="shared" si="649"/>
        <v>144.37292415654525</v>
      </c>
      <c r="DW215" s="2">
        <f t="shared" si="649"/>
        <v>132.06478400262608</v>
      </c>
      <c r="DX215" s="2">
        <f t="shared" si="649"/>
        <v>129.18310044862676</v>
      </c>
      <c r="DY215" s="2">
        <f t="shared" si="649"/>
        <v>128.43831038324424</v>
      </c>
      <c r="EA215" s="2">
        <f t="shared" si="652"/>
        <v>81.861346310542544</v>
      </c>
      <c r="EB215" s="2">
        <f t="shared" si="502"/>
        <v>79.990609674840101</v>
      </c>
      <c r="EC215" s="2">
        <f t="shared" si="503"/>
        <v>76.921351648474442</v>
      </c>
      <c r="ED215" s="2">
        <f t="shared" si="504"/>
        <v>78.577378691931429</v>
      </c>
      <c r="EE215" s="2">
        <f t="shared" si="505"/>
        <v>79.36485948132669</v>
      </c>
      <c r="EF215" s="2">
        <f t="shared" si="506"/>
        <v>78.072106295175459</v>
      </c>
      <c r="EG215" s="2">
        <f t="shared" si="507"/>
        <v>81.358419875788101</v>
      </c>
      <c r="EH215" s="2">
        <f t="shared" si="508"/>
        <v>83.561184679014573</v>
      </c>
      <c r="EI215" s="2">
        <f t="shared" si="509"/>
        <v>83.941214109033339</v>
      </c>
      <c r="EJ215" s="2">
        <f t="shared" si="510"/>
        <v>83.574679756866828</v>
      </c>
      <c r="EK215" s="2">
        <f t="shared" si="511"/>
        <v>81.488281476115176</v>
      </c>
      <c r="EL215" s="2">
        <f t="shared" si="512"/>
        <v>83.120567254768574</v>
      </c>
      <c r="EM215" s="2">
        <f t="shared" si="513"/>
        <v>85.330908373414772</v>
      </c>
      <c r="EN215" s="2">
        <f t="shared" si="514"/>
        <v>86.083573484384587</v>
      </c>
      <c r="EO215" s="2">
        <f t="shared" si="515"/>
        <v>89.703862071788819</v>
      </c>
      <c r="EQ215" s="2">
        <f t="shared" si="516"/>
        <v>82.166912153549475</v>
      </c>
      <c r="ER215" s="2">
        <f t="shared" si="650"/>
        <v>80.597413027676851</v>
      </c>
      <c r="ES215" s="2">
        <f t="shared" si="650"/>
        <v>79.452251228306153</v>
      </c>
      <c r="ET215" s="2">
        <f t="shared" si="650"/>
        <v>80.789258665663283</v>
      </c>
      <c r="EU215" s="2">
        <f t="shared" si="650"/>
        <v>80.847312289065627</v>
      </c>
      <c r="EV215" s="2">
        <f t="shared" si="650"/>
        <v>79.609473822111866</v>
      </c>
      <c r="EW215" s="2">
        <f t="shared" si="650"/>
        <v>83.251901809524469</v>
      </c>
      <c r="EX215" s="2">
        <f t="shared" si="650"/>
        <v>84.102482905649865</v>
      </c>
      <c r="EY215" s="2">
        <f t="shared" si="650"/>
        <v>84.782496246125433</v>
      </c>
      <c r="EZ215" s="2">
        <f t="shared" si="650"/>
        <v>82.977528951949978</v>
      </c>
      <c r="FA215" s="2">
        <f t="shared" si="650"/>
        <v>83.576045791450269</v>
      </c>
      <c r="FB215" s="2">
        <f t="shared" si="650"/>
        <v>83.834360012294994</v>
      </c>
      <c r="FC215" s="2">
        <f t="shared" si="650"/>
        <v>85.037499727131873</v>
      </c>
      <c r="FD215" s="2">
        <f t="shared" si="650"/>
        <v>84.14673548694492</v>
      </c>
      <c r="FE215" s="2">
        <f t="shared" si="650"/>
        <v>84.464322738045936</v>
      </c>
      <c r="FG215" s="2">
        <f t="shared" si="518"/>
        <v>0.99999906475700417</v>
      </c>
      <c r="FH215" s="2">
        <f t="shared" si="651"/>
        <v>0.9999986372827262</v>
      </c>
      <c r="FI215" s="2">
        <f t="shared" si="651"/>
        <v>0.99999881588490969</v>
      </c>
      <c r="FJ215" s="2">
        <f t="shared" si="651"/>
        <v>0.99999879163883976</v>
      </c>
      <c r="FK215" s="2">
        <f t="shared" si="651"/>
        <v>0.99999876874058424</v>
      </c>
      <c r="FL215" s="2">
        <f t="shared" si="651"/>
        <v>0.9999986187755282</v>
      </c>
      <c r="FM215" s="2">
        <f t="shared" si="651"/>
        <v>0.99999871582926958</v>
      </c>
      <c r="FN215" s="2">
        <f t="shared" si="651"/>
        <v>0.99999873738113076</v>
      </c>
      <c r="FO215" s="2">
        <f t="shared" si="651"/>
        <v>0.99999876245257524</v>
      </c>
      <c r="FP215" s="2">
        <f t="shared" si="651"/>
        <v>0.99999861634259291</v>
      </c>
      <c r="FQ215" s="2">
        <f t="shared" si="651"/>
        <v>0.99999854869081783</v>
      </c>
      <c r="FR215" s="2">
        <f t="shared" si="651"/>
        <v>0.99999870709226957</v>
      </c>
      <c r="FS215" s="2">
        <f t="shared" si="651"/>
        <v>0.99999858594138979</v>
      </c>
      <c r="FT215" s="2">
        <f t="shared" si="651"/>
        <v>0.99999873989880805</v>
      </c>
      <c r="FU215" s="2">
        <f t="shared" si="651"/>
        <v>0.99999841955594759</v>
      </c>
      <c r="FW215" s="2">
        <f t="shared" si="536"/>
        <v>0.98977166920364723</v>
      </c>
      <c r="FX215" s="2">
        <f t="shared" si="588"/>
        <v>0.98817777490270087</v>
      </c>
      <c r="FY215" s="2">
        <f t="shared" si="589"/>
        <v>0.98990353501842265</v>
      </c>
      <c r="FZ215" s="2">
        <f t="shared" si="590"/>
        <v>0.99042534121347126</v>
      </c>
      <c r="GA215" s="2">
        <f t="shared" si="591"/>
        <v>0.99046693892700721</v>
      </c>
      <c r="GB215" s="2">
        <f t="shared" si="592"/>
        <v>0.98978582225368039</v>
      </c>
      <c r="GC215" s="2">
        <f t="shared" si="593"/>
        <v>0.99101579022435327</v>
      </c>
      <c r="GD215" s="2">
        <f t="shared" si="594"/>
        <v>0.99190650270272207</v>
      </c>
      <c r="GE215" s="2">
        <f t="shared" si="595"/>
        <v>0.99291664509706401</v>
      </c>
      <c r="GF215" s="2">
        <f t="shared" si="596"/>
        <v>0.99252890196737364</v>
      </c>
      <c r="GG215" s="2">
        <f t="shared" si="597"/>
        <v>0.99218176183203854</v>
      </c>
      <c r="GH215" s="2">
        <f t="shared" si="598"/>
        <v>0.99113297312782589</v>
      </c>
      <c r="GI215" s="2">
        <f t="shared" si="599"/>
        <v>0.98891609000395098</v>
      </c>
      <c r="GJ215" s="2">
        <f t="shared" si="600"/>
        <v>0.98808924437307477</v>
      </c>
      <c r="GK215" s="2">
        <f t="shared" si="601"/>
        <v>0.9858908844911155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4.3568273843696897E-104</v>
      </c>
      <c r="HT215" s="86">
        <f t="shared" si="630"/>
        <v>9.6041364674579959E-113</v>
      </c>
      <c r="HU215" s="86">
        <f t="shared" si="631"/>
        <v>5.5102372521502968E-138</v>
      </c>
      <c r="HV215" s="86">
        <f t="shared" si="632"/>
        <v>1.4150561380423439E-135</v>
      </c>
      <c r="HW215" s="86">
        <f t="shared" si="633"/>
        <v>1.3481017987145691E-135</v>
      </c>
      <c r="HX215" s="86">
        <f t="shared" si="634"/>
        <v>2.0426279434330925E-152</v>
      </c>
      <c r="HY215" s="86">
        <f t="shared" si="635"/>
        <v>2.590618241562165E-148</v>
      </c>
      <c r="HZ215" s="86">
        <f t="shared" si="636"/>
        <v>5.5610623658075567E-159</v>
      </c>
      <c r="IA215" s="86">
        <f t="shared" si="637"/>
        <v>1.0929503189807406E-157</v>
      </c>
      <c r="IB215" s="86">
        <f t="shared" si="638"/>
        <v>4.7283750751848502E-161</v>
      </c>
      <c r="IC215" s="86">
        <f t="shared" si="639"/>
        <v>4.8532815753673592E-169</v>
      </c>
      <c r="ID215" s="86">
        <f t="shared" si="640"/>
        <v>6.8123772042381828E-158</v>
      </c>
      <c r="IE215" s="86">
        <f t="shared" si="641"/>
        <v>2.8394243421511966E-138</v>
      </c>
      <c r="IF215" s="86">
        <f t="shared" si="642"/>
        <v>1.7685818921924895E-154</v>
      </c>
      <c r="IG215" s="86">
        <f t="shared" si="643"/>
        <v>2.3628683795737511E-145</v>
      </c>
      <c r="II215" s="86">
        <f t="shared" si="540"/>
        <v>7.3282010108292624E-10</v>
      </c>
      <c r="IJ215" s="86">
        <f t="shared" si="541"/>
        <v>4.870615218092595E-10</v>
      </c>
      <c r="IK215" s="86">
        <f t="shared" si="542"/>
        <v>1.2304494399092317E-12</v>
      </c>
      <c r="IL215" s="86">
        <f t="shared" si="543"/>
        <v>7.1648599124009241E-13</v>
      </c>
      <c r="IM215" s="86">
        <f t="shared" si="544"/>
        <v>7.3519735891460879E-13</v>
      </c>
      <c r="IN215" s="86">
        <f t="shared" si="545"/>
        <v>5.2251168382266674E-14</v>
      </c>
      <c r="IO215" s="86">
        <f t="shared" si="546"/>
        <v>3.8547871905592991E-14</v>
      </c>
      <c r="IP215" s="86">
        <f t="shared" si="547"/>
        <v>2.5554026019098642E-15</v>
      </c>
      <c r="IQ215" s="86">
        <f t="shared" si="548"/>
        <v>1.1334263685767954E-15</v>
      </c>
      <c r="IR215" s="86">
        <f t="shared" si="549"/>
        <v>1.3276784882325907E-15</v>
      </c>
      <c r="IS215" s="86">
        <f t="shared" si="550"/>
        <v>3.1789513879089385E-16</v>
      </c>
      <c r="IT215" s="86">
        <f t="shared" si="551"/>
        <v>8.478355874031065E-15</v>
      </c>
      <c r="IU215" s="86">
        <f t="shared" si="552"/>
        <v>1.532478881809587E-12</v>
      </c>
      <c r="IV215" s="86">
        <f t="shared" si="553"/>
        <v>2.8313300714924269E-10</v>
      </c>
      <c r="IW215" s="86">
        <f t="shared" si="554"/>
        <v>2.1524644950057188E-10</v>
      </c>
      <c r="IY215" s="86">
        <f t="shared" si="555"/>
        <v>7.3282010108292624E-10</v>
      </c>
      <c r="IZ215" s="86">
        <f t="shared" si="556"/>
        <v>4.870615218092595E-10</v>
      </c>
      <c r="JA215" s="86">
        <f t="shared" si="557"/>
        <v>1.2304494399092317E-12</v>
      </c>
      <c r="JB215" s="86">
        <f t="shared" si="558"/>
        <v>7.1648599124009241E-13</v>
      </c>
      <c r="JC215" s="86">
        <f t="shared" si="559"/>
        <v>7.3519735891460879E-13</v>
      </c>
      <c r="JD215" s="86">
        <f t="shared" si="560"/>
        <v>5.2251168382266674E-14</v>
      </c>
      <c r="JE215" s="86">
        <f t="shared" si="561"/>
        <v>3.8547871905592991E-14</v>
      </c>
      <c r="JF215" s="86">
        <f t="shared" si="562"/>
        <v>2.5554026019098642E-15</v>
      </c>
      <c r="JG215" s="86">
        <f t="shared" si="563"/>
        <v>1.1334263685767954E-15</v>
      </c>
      <c r="JH215" s="86">
        <f t="shared" si="564"/>
        <v>1.3276784882325907E-15</v>
      </c>
      <c r="JI215" s="86">
        <f t="shared" si="565"/>
        <v>3.1789513879089385E-16</v>
      </c>
      <c r="JJ215" s="86">
        <f t="shared" si="566"/>
        <v>8.478355874031065E-15</v>
      </c>
      <c r="JK215" s="86">
        <f t="shared" si="567"/>
        <v>1.532478881809587E-12</v>
      </c>
      <c r="JL215" s="86">
        <f t="shared" si="568"/>
        <v>2.8313300714924269E-10</v>
      </c>
      <c r="JM215" s="86">
        <f t="shared" si="569"/>
        <v>2.1524644950057188E-10</v>
      </c>
    </row>
    <row r="216" spans="2:273" x14ac:dyDescent="0.25">
      <c r="B216" s="2">
        <v>189</v>
      </c>
      <c r="C216" s="37">
        <v>83.483000000000004</v>
      </c>
      <c r="D216" s="37">
        <v>83.105000000000004</v>
      </c>
      <c r="E216" s="37">
        <v>81.86</v>
      </c>
      <c r="F216" s="37">
        <v>82.543999999999997</v>
      </c>
      <c r="G216" s="37">
        <v>81.332999999999998</v>
      </c>
      <c r="H216" s="37">
        <v>83.281000000000006</v>
      </c>
      <c r="I216" s="37">
        <v>84.614000000000004</v>
      </c>
      <c r="J216" s="37">
        <v>86.614000000000004</v>
      </c>
      <c r="K216" s="37">
        <v>85.789000000000001</v>
      </c>
      <c r="L216" s="37">
        <v>86.385999999999996</v>
      </c>
      <c r="M216" s="37">
        <v>85.772000000000006</v>
      </c>
      <c r="N216" s="37">
        <v>85.632000000000005</v>
      </c>
      <c r="O216" s="37">
        <v>87.123000000000005</v>
      </c>
      <c r="P216" s="37">
        <v>84.084999999999994</v>
      </c>
      <c r="Q216" s="37">
        <v>87.016999999999996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124.00771621621618</v>
      </c>
      <c r="DL216" s="2">
        <f t="shared" si="649"/>
        <v>130.46854557391401</v>
      </c>
      <c r="DM216" s="2">
        <f t="shared" si="649"/>
        <v>133.71604080675417</v>
      </c>
      <c r="DN216" s="2">
        <f t="shared" si="649"/>
        <v>133.88865300187615</v>
      </c>
      <c r="DO216" s="2">
        <f t="shared" si="649"/>
        <v>131.47333191632927</v>
      </c>
      <c r="DP216" s="2">
        <f t="shared" si="649"/>
        <v>152.23198553816971</v>
      </c>
      <c r="DQ216" s="2">
        <f t="shared" si="649"/>
        <v>132.84040190392821</v>
      </c>
      <c r="DR216" s="2">
        <f t="shared" si="649"/>
        <v>144.07734139402561</v>
      </c>
      <c r="DS216" s="2">
        <f t="shared" si="649"/>
        <v>138.562008097166</v>
      </c>
      <c r="DT216" s="2">
        <f t="shared" si="649"/>
        <v>147.68866619250829</v>
      </c>
      <c r="DU216" s="2">
        <f t="shared" si="649"/>
        <v>135.69004741583689</v>
      </c>
      <c r="DV216" s="2">
        <f t="shared" si="649"/>
        <v>144.59872901484482</v>
      </c>
      <c r="DW216" s="2">
        <f t="shared" si="649"/>
        <v>132.22348582995949</v>
      </c>
      <c r="DX216" s="2">
        <f t="shared" si="649"/>
        <v>129.33371911587702</v>
      </c>
      <c r="DY216" s="2">
        <f t="shared" si="649"/>
        <v>128.58841031639932</v>
      </c>
      <c r="EA216" s="2">
        <f t="shared" si="652"/>
        <v>81.736370807041808</v>
      </c>
      <c r="EB216" s="2">
        <f t="shared" si="502"/>
        <v>79.84199957356077</v>
      </c>
      <c r="EC216" s="2">
        <f t="shared" si="503"/>
        <v>76.745542862569437</v>
      </c>
      <c r="ED216" s="2">
        <f t="shared" si="504"/>
        <v>78.418571525197777</v>
      </c>
      <c r="EE216" s="2">
        <f t="shared" si="505"/>
        <v>79.213385334619304</v>
      </c>
      <c r="EF216" s="2">
        <f t="shared" si="506"/>
        <v>77.897236825650907</v>
      </c>
      <c r="EG216" s="2">
        <f t="shared" si="507"/>
        <v>81.214763365046977</v>
      </c>
      <c r="EH216" s="2">
        <f t="shared" si="508"/>
        <v>83.413885002697356</v>
      </c>
      <c r="EI216" s="2">
        <f t="shared" si="509"/>
        <v>83.8071107153458</v>
      </c>
      <c r="EJ216" s="2">
        <f t="shared" si="510"/>
        <v>83.449663041461633</v>
      </c>
      <c r="EK216" s="2">
        <f t="shared" si="511"/>
        <v>81.340132959033127</v>
      </c>
      <c r="EL216" s="2">
        <f t="shared" si="512"/>
        <v>82.989770225021871</v>
      </c>
      <c r="EM216" s="2">
        <f t="shared" si="513"/>
        <v>85.221604226720771</v>
      </c>
      <c r="EN216" s="2">
        <f t="shared" si="514"/>
        <v>85.970488671157398</v>
      </c>
      <c r="EO216" s="2">
        <f t="shared" si="515"/>
        <v>89.625126432828978</v>
      </c>
      <c r="EQ216" s="2">
        <f t="shared" si="516"/>
        <v>82.045380866779965</v>
      </c>
      <c r="ER216" s="2">
        <f t="shared" si="650"/>
        <v>80.455731779424113</v>
      </c>
      <c r="ES216" s="2">
        <f t="shared" si="650"/>
        <v>79.305069158773748</v>
      </c>
      <c r="ET216" s="2">
        <f t="shared" si="650"/>
        <v>80.655363060055151</v>
      </c>
      <c r="EU216" s="2">
        <f t="shared" si="650"/>
        <v>80.712366550824854</v>
      </c>
      <c r="EV216" s="2">
        <f t="shared" si="650"/>
        <v>79.451507464471575</v>
      </c>
      <c r="EW216" s="2">
        <f t="shared" si="650"/>
        <v>83.129316084106051</v>
      </c>
      <c r="EX216" s="2">
        <f t="shared" si="650"/>
        <v>83.961158577375983</v>
      </c>
      <c r="EY216" s="2">
        <f t="shared" si="650"/>
        <v>84.657747612283885</v>
      </c>
      <c r="EZ216" s="2">
        <f t="shared" si="650"/>
        <v>82.845880509328751</v>
      </c>
      <c r="FA216" s="2">
        <f t="shared" si="650"/>
        <v>83.450988426643192</v>
      </c>
      <c r="FB216" s="2">
        <f t="shared" si="650"/>
        <v>83.711586556092769</v>
      </c>
      <c r="FC216" s="2">
        <f t="shared" si="650"/>
        <v>84.924824783465937</v>
      </c>
      <c r="FD216" s="2">
        <f t="shared" si="650"/>
        <v>84.012238292357551</v>
      </c>
      <c r="FE216" s="2">
        <f t="shared" si="650"/>
        <v>84.326931361272045</v>
      </c>
      <c r="FG216" s="2">
        <f t="shared" si="518"/>
        <v>0.99999914704818016</v>
      </c>
      <c r="FH216" s="2">
        <f t="shared" si="651"/>
        <v>0.99999875718692632</v>
      </c>
      <c r="FI216" s="2">
        <f t="shared" si="651"/>
        <v>0.99999892007409008</v>
      </c>
      <c r="FJ216" s="2">
        <f t="shared" si="651"/>
        <v>0.99999889796140684</v>
      </c>
      <c r="FK216" s="2">
        <f t="shared" si="651"/>
        <v>0.9999988770779451</v>
      </c>
      <c r="FL216" s="2">
        <f t="shared" si="651"/>
        <v>0.99999874030815705</v>
      </c>
      <c r="FM216" s="2">
        <f t="shared" si="651"/>
        <v>0.999998828822242</v>
      </c>
      <c r="FN216" s="2">
        <f t="shared" si="651"/>
        <v>0.99999884847777742</v>
      </c>
      <c r="FO216" s="2">
        <f t="shared" si="651"/>
        <v>0.99999887134321153</v>
      </c>
      <c r="FP216" s="2">
        <f t="shared" si="651"/>
        <v>0.99999873808929318</v>
      </c>
      <c r="FQ216" s="2">
        <f t="shared" si="651"/>
        <v>0.99999867639012563</v>
      </c>
      <c r="FR216" s="2">
        <f t="shared" si="651"/>
        <v>0.99999882085400149</v>
      </c>
      <c r="FS216" s="2">
        <f t="shared" si="651"/>
        <v>0.99999871036305954</v>
      </c>
      <c r="FT216" s="2">
        <f t="shared" si="651"/>
        <v>0.99999885077392692</v>
      </c>
      <c r="FU216" s="2">
        <f t="shared" si="651"/>
        <v>0.99999855861769271</v>
      </c>
      <c r="FW216" s="2">
        <f t="shared" si="536"/>
        <v>0.99066324853469578</v>
      </c>
      <c r="FX216" s="2">
        <f t="shared" si="588"/>
        <v>0.98920677515489808</v>
      </c>
      <c r="FY216" s="2">
        <f t="shared" si="589"/>
        <v>0.99078372694977157</v>
      </c>
      <c r="FZ216" s="2">
        <f t="shared" si="590"/>
        <v>0.99126044462363061</v>
      </c>
      <c r="GA216" s="2">
        <f t="shared" si="591"/>
        <v>0.99129844605316175</v>
      </c>
      <c r="GB216" s="2">
        <f t="shared" si="592"/>
        <v>0.99067617951848519</v>
      </c>
      <c r="GC216" s="2">
        <f t="shared" si="593"/>
        <v>0.99179982095279051</v>
      </c>
      <c r="GD216" s="2">
        <f t="shared" si="594"/>
        <v>0.99261338243049879</v>
      </c>
      <c r="GE216" s="2">
        <f t="shared" si="595"/>
        <v>0.99353587472880456</v>
      </c>
      <c r="GF216" s="2">
        <f t="shared" si="596"/>
        <v>0.99318179549076735</v>
      </c>
      <c r="GG216" s="2">
        <f t="shared" si="597"/>
        <v>0.99286477357966618</v>
      </c>
      <c r="GH216" s="2">
        <f t="shared" si="598"/>
        <v>0.9919068610945182</v>
      </c>
      <c r="GI216" s="2">
        <f t="shared" si="599"/>
        <v>0.98988148571908163</v>
      </c>
      <c r="GJ216" s="2">
        <f t="shared" si="600"/>
        <v>0.98912586548124515</v>
      </c>
      <c r="GK216" s="2">
        <f t="shared" si="601"/>
        <v>0.98711633931151788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8.3456460958504126E-107</v>
      </c>
      <c r="HT216" s="86">
        <f t="shared" si="630"/>
        <v>1.0669259497888426E-115</v>
      </c>
      <c r="HU216" s="86">
        <f t="shared" si="631"/>
        <v>1.3697940816680408E-141</v>
      </c>
      <c r="HV216" s="86">
        <f t="shared" si="632"/>
        <v>3.8226373666298508E-139</v>
      </c>
      <c r="HW216" s="86">
        <f t="shared" si="633"/>
        <v>3.6829711127528304E-139</v>
      </c>
      <c r="HX216" s="86">
        <f t="shared" si="634"/>
        <v>1.9177759221622616E-156</v>
      </c>
      <c r="HY216" s="86">
        <f t="shared" si="635"/>
        <v>3.3921271825939757E-152</v>
      </c>
      <c r="HZ216" s="86">
        <f t="shared" si="636"/>
        <v>4.2906214603148546E-163</v>
      </c>
      <c r="IA216" s="86">
        <f t="shared" si="637"/>
        <v>1.0088557431953439E-161</v>
      </c>
      <c r="IB216" s="86">
        <f t="shared" si="638"/>
        <v>3.6474858377430526E-165</v>
      </c>
      <c r="IC216" s="86">
        <f t="shared" si="639"/>
        <v>2.1813826771642239E-173</v>
      </c>
      <c r="ID216" s="86">
        <f t="shared" si="640"/>
        <v>5.4250187811831615E-162</v>
      </c>
      <c r="IE216" s="86">
        <f t="shared" si="641"/>
        <v>6.0888681609939257E-142</v>
      </c>
      <c r="IF216" s="86">
        <f t="shared" si="642"/>
        <v>1.2261799666167227E-158</v>
      </c>
      <c r="IG216" s="86">
        <f t="shared" si="643"/>
        <v>2.2935596928737674E-149</v>
      </c>
      <c r="II216" s="86">
        <f t="shared" si="540"/>
        <v>3.3232144852436422E-10</v>
      </c>
      <c r="IJ216" s="86">
        <f t="shared" si="541"/>
        <v>2.1153538488550388E-10</v>
      </c>
      <c r="IK216" s="86">
        <f t="shared" si="542"/>
        <v>4.3384774993640229E-13</v>
      </c>
      <c r="IL216" s="86">
        <f t="shared" si="543"/>
        <v>2.5032938345036298E-13</v>
      </c>
      <c r="IM216" s="86">
        <f t="shared" si="544"/>
        <v>2.5738611377818843E-13</v>
      </c>
      <c r="IN216" s="86">
        <f t="shared" si="545"/>
        <v>1.6193675526296488E-14</v>
      </c>
      <c r="IO216" s="86">
        <f t="shared" si="546"/>
        <v>1.2197059728733467E-14</v>
      </c>
      <c r="IP216" s="86">
        <f t="shared" si="547"/>
        <v>7.4796988318862678E-16</v>
      </c>
      <c r="IQ216" s="86">
        <f t="shared" si="548"/>
        <v>3.3293800385580045E-16</v>
      </c>
      <c r="IR216" s="86">
        <f t="shared" si="549"/>
        <v>3.8702847029917237E-16</v>
      </c>
      <c r="IS216" s="86">
        <f t="shared" si="550"/>
        <v>8.6762892669766738E-17</v>
      </c>
      <c r="IT216" s="86">
        <f t="shared" si="551"/>
        <v>2.5377829727586125E-15</v>
      </c>
      <c r="IU216" s="86">
        <f t="shared" si="552"/>
        <v>5.3326935832626559E-13</v>
      </c>
      <c r="IV216" s="86">
        <f t="shared" si="553"/>
        <v>1.2007869586654998E-10</v>
      </c>
      <c r="IW216" s="86">
        <f t="shared" si="554"/>
        <v>8.7116447708878834E-11</v>
      </c>
      <c r="IY216" s="86">
        <f t="shared" si="555"/>
        <v>3.3232144852436422E-10</v>
      </c>
      <c r="IZ216" s="86">
        <f t="shared" si="556"/>
        <v>2.1153538488550388E-10</v>
      </c>
      <c r="JA216" s="86">
        <f t="shared" si="557"/>
        <v>4.3384774993640229E-13</v>
      </c>
      <c r="JB216" s="86">
        <f t="shared" si="558"/>
        <v>2.5032938345036298E-13</v>
      </c>
      <c r="JC216" s="86">
        <f t="shared" si="559"/>
        <v>2.5738611377818843E-13</v>
      </c>
      <c r="JD216" s="86">
        <f t="shared" si="560"/>
        <v>1.6193675526296488E-14</v>
      </c>
      <c r="JE216" s="86">
        <f t="shared" si="561"/>
        <v>1.2197059728733467E-14</v>
      </c>
      <c r="JF216" s="86">
        <f t="shared" si="562"/>
        <v>7.4796988318862678E-16</v>
      </c>
      <c r="JG216" s="86">
        <f t="shared" si="563"/>
        <v>3.3293800385580045E-16</v>
      </c>
      <c r="JH216" s="86">
        <f t="shared" si="564"/>
        <v>3.8702847029917237E-16</v>
      </c>
      <c r="JI216" s="86">
        <f t="shared" si="565"/>
        <v>8.6762892669766738E-17</v>
      </c>
      <c r="JJ216" s="86">
        <f t="shared" si="566"/>
        <v>2.5377829727586125E-15</v>
      </c>
      <c r="JK216" s="86">
        <f t="shared" si="567"/>
        <v>5.3326935832626559E-13</v>
      </c>
      <c r="JL216" s="86">
        <f t="shared" si="568"/>
        <v>1.2007869586654998E-10</v>
      </c>
      <c r="JM216" s="86">
        <f t="shared" si="569"/>
        <v>8.7116447708878834E-11</v>
      </c>
    </row>
    <row r="217" spans="2:273" x14ac:dyDescent="0.25">
      <c r="B217" s="2">
        <v>190</v>
      </c>
      <c r="C217" s="37">
        <v>82.9</v>
      </c>
      <c r="D217" s="37">
        <v>83.841999999999999</v>
      </c>
      <c r="E217" s="37">
        <v>82.192999999999998</v>
      </c>
      <c r="F217" s="37">
        <v>82.841999999999999</v>
      </c>
      <c r="G217" s="37">
        <v>82.876999999999995</v>
      </c>
      <c r="H217" s="37">
        <v>84.421000000000006</v>
      </c>
      <c r="I217" s="37">
        <v>85.894999999999996</v>
      </c>
      <c r="J217" s="37">
        <v>86.491</v>
      </c>
      <c r="K217" s="37">
        <v>86.754000000000005</v>
      </c>
      <c r="L217" s="37">
        <v>84.736999999999995</v>
      </c>
      <c r="M217" s="37">
        <v>85.263000000000005</v>
      </c>
      <c r="N217" s="37">
        <v>86.578999999999994</v>
      </c>
      <c r="O217" s="37">
        <v>85.403999999999996</v>
      </c>
      <c r="P217" s="37">
        <v>84.948999999999998</v>
      </c>
      <c r="Q217" s="37">
        <v>86.61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124.10617828354668</v>
      </c>
      <c r="DL217" s="2">
        <f t="shared" si="649"/>
        <v>130.60607090491303</v>
      </c>
      <c r="DM217" s="2">
        <f t="shared" si="649"/>
        <v>133.87394193245774</v>
      </c>
      <c r="DN217" s="2">
        <f t="shared" si="649"/>
        <v>134.05051998123827</v>
      </c>
      <c r="DO217" s="2">
        <f t="shared" si="649"/>
        <v>131.61431916329283</v>
      </c>
      <c r="DP217" s="2">
        <f t="shared" si="649"/>
        <v>152.49663442389755</v>
      </c>
      <c r="DQ217" s="2">
        <f t="shared" si="649"/>
        <v>132.98857303862567</v>
      </c>
      <c r="DR217" s="2">
        <f t="shared" si="649"/>
        <v>144.28203840682789</v>
      </c>
      <c r="DS217" s="2">
        <f t="shared" si="649"/>
        <v>138.73654251012147</v>
      </c>
      <c r="DT217" s="2">
        <f t="shared" si="649"/>
        <v>147.92539781887149</v>
      </c>
      <c r="DU217" s="2">
        <f t="shared" si="649"/>
        <v>135.86428117591277</v>
      </c>
      <c r="DV217" s="2">
        <f t="shared" si="649"/>
        <v>144.82453387314445</v>
      </c>
      <c r="DW217" s="2">
        <f t="shared" si="649"/>
        <v>132.38218765729292</v>
      </c>
      <c r="DX217" s="2">
        <f t="shared" si="649"/>
        <v>129.48433778312727</v>
      </c>
      <c r="DY217" s="2">
        <f t="shared" si="649"/>
        <v>128.73851024955439</v>
      </c>
      <c r="EA217" s="2">
        <f t="shared" si="652"/>
        <v>81.611395303541073</v>
      </c>
      <c r="EB217" s="2">
        <f t="shared" si="502"/>
        <v>79.693389472281467</v>
      </c>
      <c r="EC217" s="2">
        <f t="shared" si="503"/>
        <v>76.569734076664417</v>
      </c>
      <c r="ED217" s="2">
        <f t="shared" si="504"/>
        <v>78.259764358464125</v>
      </c>
      <c r="EE217" s="2">
        <f t="shared" si="505"/>
        <v>79.061911187911917</v>
      </c>
      <c r="EF217" s="2">
        <f t="shared" si="506"/>
        <v>77.722367356126369</v>
      </c>
      <c r="EG217" s="2">
        <f t="shared" si="507"/>
        <v>81.071106854305867</v>
      </c>
      <c r="EH217" s="2">
        <f t="shared" si="508"/>
        <v>83.266585326380152</v>
      </c>
      <c r="EI217" s="2">
        <f t="shared" si="509"/>
        <v>83.673007321658247</v>
      </c>
      <c r="EJ217" s="2">
        <f t="shared" si="510"/>
        <v>83.324646326056424</v>
      </c>
      <c r="EK217" s="2">
        <f t="shared" si="511"/>
        <v>81.191984441951078</v>
      </c>
      <c r="EL217" s="2">
        <f t="shared" si="512"/>
        <v>82.858973195275155</v>
      </c>
      <c r="EM217" s="2">
        <f t="shared" si="513"/>
        <v>85.112300080026785</v>
      </c>
      <c r="EN217" s="2">
        <f t="shared" si="514"/>
        <v>85.857403857930208</v>
      </c>
      <c r="EO217" s="2">
        <f t="shared" si="515"/>
        <v>89.546390793869122</v>
      </c>
      <c r="EQ217" s="2">
        <f t="shared" si="516"/>
        <v>81.923849580010454</v>
      </c>
      <c r="ER217" s="2">
        <f t="shared" si="650"/>
        <v>80.314050531171389</v>
      </c>
      <c r="ES217" s="2">
        <f t="shared" si="650"/>
        <v>79.157887089241342</v>
      </c>
      <c r="ET217" s="2">
        <f t="shared" si="650"/>
        <v>80.52146745444702</v>
      </c>
      <c r="EU217" s="2">
        <f t="shared" si="650"/>
        <v>80.57742081258408</v>
      </c>
      <c r="EV217" s="2">
        <f t="shared" si="650"/>
        <v>79.293541106831285</v>
      </c>
      <c r="EW217" s="2">
        <f t="shared" si="650"/>
        <v>83.006730358687633</v>
      </c>
      <c r="EX217" s="2">
        <f t="shared" si="650"/>
        <v>83.819834249102115</v>
      </c>
      <c r="EY217" s="2">
        <f t="shared" si="650"/>
        <v>84.532998978442336</v>
      </c>
      <c r="EZ217" s="2">
        <f t="shared" si="650"/>
        <v>82.714232066707538</v>
      </c>
      <c r="FA217" s="2">
        <f t="shared" si="650"/>
        <v>83.325931061836116</v>
      </c>
      <c r="FB217" s="2">
        <f t="shared" si="650"/>
        <v>83.588813099890558</v>
      </c>
      <c r="FC217" s="2">
        <f t="shared" si="650"/>
        <v>84.8121498398</v>
      </c>
      <c r="FD217" s="2">
        <f t="shared" si="650"/>
        <v>83.877741097770155</v>
      </c>
      <c r="FE217" s="2">
        <f t="shared" si="650"/>
        <v>84.189539984498154</v>
      </c>
      <c r="FG217" s="2">
        <f t="shared" si="518"/>
        <v>0.99999922209863645</v>
      </c>
      <c r="FH217" s="2">
        <f t="shared" si="651"/>
        <v>0.99999886654088155</v>
      </c>
      <c r="FI217" s="2">
        <f t="shared" si="651"/>
        <v>0.99999901509577083</v>
      </c>
      <c r="FJ217" s="2">
        <f t="shared" si="651"/>
        <v>0.99999899492876021</v>
      </c>
      <c r="FK217" s="2">
        <f t="shared" si="651"/>
        <v>0.99999897588281295</v>
      </c>
      <c r="FL217" s="2">
        <f t="shared" si="651"/>
        <v>0.99999885114725762</v>
      </c>
      <c r="FM217" s="2">
        <f t="shared" si="651"/>
        <v>0.99999893187307975</v>
      </c>
      <c r="FN217" s="2">
        <f t="shared" si="651"/>
        <v>0.99999894979914483</v>
      </c>
      <c r="FO217" s="2">
        <f t="shared" si="651"/>
        <v>0.99999897065267274</v>
      </c>
      <c r="FP217" s="2">
        <f t="shared" si="651"/>
        <v>0.99999884912362924</v>
      </c>
      <c r="FQ217" s="2">
        <f t="shared" si="651"/>
        <v>0.99999879285330684</v>
      </c>
      <c r="FR217" s="2">
        <f t="shared" si="651"/>
        <v>0.99999892460595652</v>
      </c>
      <c r="FS217" s="2">
        <f t="shared" si="651"/>
        <v>0.99999882383699801</v>
      </c>
      <c r="FT217" s="2">
        <f t="shared" si="651"/>
        <v>0.99999895189325849</v>
      </c>
      <c r="FU217" s="2">
        <f t="shared" si="651"/>
        <v>0.99999868544354542</v>
      </c>
      <c r="FW217" s="2">
        <f t="shared" si="536"/>
        <v>0.99147778017509369</v>
      </c>
      <c r="FX217" s="2">
        <f t="shared" si="588"/>
        <v>0.99014710478518586</v>
      </c>
      <c r="FY217" s="2">
        <f t="shared" si="589"/>
        <v>0.99158783738678236</v>
      </c>
      <c r="FZ217" s="2">
        <f t="shared" si="590"/>
        <v>0.9920232967913738</v>
      </c>
      <c r="GA217" s="2">
        <f t="shared" si="591"/>
        <v>0.99205800775501707</v>
      </c>
      <c r="GB217" s="2">
        <f t="shared" si="592"/>
        <v>0.99148959275992632</v>
      </c>
      <c r="GC217" s="2">
        <f t="shared" si="593"/>
        <v>0.9925159478795732</v>
      </c>
      <c r="GD217" s="2">
        <f t="shared" si="594"/>
        <v>0.99325894341275056</v>
      </c>
      <c r="GE217" s="2">
        <f t="shared" si="595"/>
        <v>0.99410129266049985</v>
      </c>
      <c r="GF217" s="2">
        <f t="shared" si="596"/>
        <v>0.99377799082454221</v>
      </c>
      <c r="GG217" s="2">
        <f t="shared" si="597"/>
        <v>0.9934885081017294</v>
      </c>
      <c r="GH217" s="2">
        <f t="shared" si="598"/>
        <v>0.99261370975372509</v>
      </c>
      <c r="GI217" s="2">
        <f t="shared" si="599"/>
        <v>0.990763581933785</v>
      </c>
      <c r="GJ217" s="2">
        <f t="shared" si="600"/>
        <v>0.99007317340334011</v>
      </c>
      <c r="GK217" s="2">
        <f t="shared" si="601"/>
        <v>0.98823662657684985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1.4730385357933435E-109</v>
      </c>
      <c r="HT217" s="86">
        <f t="shared" si="630"/>
        <v>1.0841297120559552E-118</v>
      </c>
      <c r="HU217" s="86">
        <f t="shared" si="631"/>
        <v>3.0558693841590056E-145</v>
      </c>
      <c r="HV217" s="86">
        <f t="shared" si="632"/>
        <v>9.2696128097699912E-143</v>
      </c>
      <c r="HW217" s="86">
        <f t="shared" si="633"/>
        <v>9.0347830939392257E-143</v>
      </c>
      <c r="HX217" s="86">
        <f t="shared" si="634"/>
        <v>1.59345073823957E-160</v>
      </c>
      <c r="HY217" s="86">
        <f t="shared" si="635"/>
        <v>3.9521031382410726E-156</v>
      </c>
      <c r="HZ217" s="86">
        <f t="shared" si="636"/>
        <v>2.9297800763034986E-167</v>
      </c>
      <c r="IA217" s="86">
        <f t="shared" si="637"/>
        <v>8.2712315084498529E-166</v>
      </c>
      <c r="IB217" s="86">
        <f t="shared" si="638"/>
        <v>2.4940485380789776E-169</v>
      </c>
      <c r="IC217" s="86">
        <f t="shared" si="639"/>
        <v>8.6239516666793109E-178</v>
      </c>
      <c r="ID217" s="86">
        <f t="shared" si="640"/>
        <v>3.823368094321323E-166</v>
      </c>
      <c r="IE217" s="86">
        <f t="shared" si="641"/>
        <v>1.1675105670878938E-145</v>
      </c>
      <c r="IF217" s="86">
        <f t="shared" si="642"/>
        <v>7.4759205391489829E-163</v>
      </c>
      <c r="IG217" s="86">
        <f t="shared" si="643"/>
        <v>1.9603834048090967E-153</v>
      </c>
      <c r="II217" s="86">
        <f t="shared" si="540"/>
        <v>1.4845093830989453E-10</v>
      </c>
      <c r="IJ217" s="86">
        <f t="shared" si="541"/>
        <v>9.0376686105738577E-11</v>
      </c>
      <c r="IK217" s="86">
        <f t="shared" si="542"/>
        <v>1.4994265376247881E-13</v>
      </c>
      <c r="IL217" s="86">
        <f t="shared" si="543"/>
        <v>8.5733072211215154E-14</v>
      </c>
      <c r="IM217" s="86">
        <f t="shared" si="544"/>
        <v>8.8333158738524373E-14</v>
      </c>
      <c r="IN217" s="86">
        <f t="shared" si="545"/>
        <v>4.9065159213043869E-15</v>
      </c>
      <c r="IO217" s="86">
        <f t="shared" si="546"/>
        <v>3.77678722419683E-15</v>
      </c>
      <c r="IP217" s="86">
        <f t="shared" si="547"/>
        <v>2.1403181439610614E-16</v>
      </c>
      <c r="IQ217" s="86">
        <f t="shared" si="548"/>
        <v>9.5672880631616629E-17</v>
      </c>
      <c r="IR217" s="86">
        <f t="shared" si="549"/>
        <v>1.1032793808855662E-16</v>
      </c>
      <c r="IS217" s="86">
        <f t="shared" si="550"/>
        <v>2.3123333823868951E-17</v>
      </c>
      <c r="IT217" s="86">
        <f t="shared" si="551"/>
        <v>7.4262535234663987E-16</v>
      </c>
      <c r="IU217" s="86">
        <f t="shared" si="552"/>
        <v>1.8177026990206614E-13</v>
      </c>
      <c r="IV217" s="86">
        <f t="shared" si="553"/>
        <v>5.0071642394376974E-11</v>
      </c>
      <c r="IW217" s="86">
        <f t="shared" si="554"/>
        <v>3.460982290609788E-11</v>
      </c>
      <c r="IY217" s="86">
        <f t="shared" si="555"/>
        <v>1.4845093830989453E-10</v>
      </c>
      <c r="IZ217" s="86">
        <f t="shared" si="556"/>
        <v>9.0376686105738577E-11</v>
      </c>
      <c r="JA217" s="86">
        <f t="shared" si="557"/>
        <v>1.4994265376247881E-13</v>
      </c>
      <c r="JB217" s="86">
        <f t="shared" si="558"/>
        <v>8.5733072211215154E-14</v>
      </c>
      <c r="JC217" s="86">
        <f t="shared" si="559"/>
        <v>8.8333158738524373E-14</v>
      </c>
      <c r="JD217" s="86">
        <f t="shared" si="560"/>
        <v>4.9065159213043869E-15</v>
      </c>
      <c r="JE217" s="86">
        <f t="shared" si="561"/>
        <v>3.77678722419683E-15</v>
      </c>
      <c r="JF217" s="86">
        <f t="shared" si="562"/>
        <v>2.1403181439610614E-16</v>
      </c>
      <c r="JG217" s="86">
        <f t="shared" si="563"/>
        <v>9.5672880631616629E-17</v>
      </c>
      <c r="JH217" s="86">
        <f t="shared" si="564"/>
        <v>1.1032793808855662E-16</v>
      </c>
      <c r="JI217" s="86">
        <f t="shared" si="565"/>
        <v>2.3123333823868951E-17</v>
      </c>
      <c r="JJ217" s="86">
        <f t="shared" si="566"/>
        <v>7.4262535234663987E-16</v>
      </c>
      <c r="JK217" s="86">
        <f t="shared" si="567"/>
        <v>1.8177026990206614E-13</v>
      </c>
      <c r="JL217" s="86">
        <f t="shared" si="568"/>
        <v>5.0071642394376974E-11</v>
      </c>
      <c r="JM217" s="86">
        <f t="shared" si="569"/>
        <v>3.460982290609788E-11</v>
      </c>
    </row>
    <row r="218" spans="2:273" x14ac:dyDescent="0.25">
      <c r="B218" s="2">
        <v>191</v>
      </c>
      <c r="C218" s="37">
        <v>79.766999999999996</v>
      </c>
      <c r="D218" s="37">
        <v>81.807000000000002</v>
      </c>
      <c r="E218" s="37">
        <v>81.350999999999999</v>
      </c>
      <c r="F218" s="37">
        <v>82.421000000000006</v>
      </c>
      <c r="G218" s="37">
        <v>82.525999999999996</v>
      </c>
      <c r="H218" s="37">
        <v>83.894999999999996</v>
      </c>
      <c r="I218" s="37">
        <v>84.192999999999998</v>
      </c>
      <c r="J218" s="37">
        <v>88.158000000000001</v>
      </c>
      <c r="K218" s="37">
        <v>85.718999999999994</v>
      </c>
      <c r="L218" s="37">
        <v>84.789000000000001</v>
      </c>
      <c r="M218" s="37">
        <v>85.332999999999998</v>
      </c>
      <c r="N218" s="37">
        <v>84.912000000000006</v>
      </c>
      <c r="O218" s="37">
        <v>85.367999999999995</v>
      </c>
      <c r="P218" s="37">
        <v>85.186000000000007</v>
      </c>
      <c r="Q218" s="37">
        <v>84.78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124.20464035087716</v>
      </c>
      <c r="DL218" s="2">
        <f t="shared" si="649"/>
        <v>130.74359623591204</v>
      </c>
      <c r="DM218" s="2">
        <f t="shared" si="649"/>
        <v>134.03184305816131</v>
      </c>
      <c r="DN218" s="2">
        <f t="shared" si="649"/>
        <v>134.21238696060036</v>
      </c>
      <c r="DO218" s="2">
        <f t="shared" si="649"/>
        <v>131.7553064102564</v>
      </c>
      <c r="DP218" s="2">
        <f t="shared" si="649"/>
        <v>152.76128330962538</v>
      </c>
      <c r="DQ218" s="2">
        <f t="shared" si="649"/>
        <v>133.13674417332311</v>
      </c>
      <c r="DR218" s="2">
        <f t="shared" si="649"/>
        <v>144.48673541963018</v>
      </c>
      <c r="DS218" s="2">
        <f t="shared" si="649"/>
        <v>138.91107692307693</v>
      </c>
      <c r="DT218" s="2">
        <f t="shared" si="649"/>
        <v>148.16212944523471</v>
      </c>
      <c r="DU218" s="2">
        <f t="shared" si="649"/>
        <v>136.03851493598864</v>
      </c>
      <c r="DV218" s="2">
        <f t="shared" si="649"/>
        <v>145.05033873144401</v>
      </c>
      <c r="DW218" s="2">
        <f t="shared" si="649"/>
        <v>132.54088948462632</v>
      </c>
      <c r="DX218" s="2">
        <f t="shared" si="649"/>
        <v>129.6349564503775</v>
      </c>
      <c r="DY218" s="2">
        <f t="shared" si="649"/>
        <v>128.88861018270947</v>
      </c>
      <c r="EA218" s="2">
        <f t="shared" si="652"/>
        <v>81.486419800040338</v>
      </c>
      <c r="EB218" s="2">
        <f t="shared" si="502"/>
        <v>79.544779371002136</v>
      </c>
      <c r="EC218" s="2">
        <f t="shared" si="503"/>
        <v>76.393925290759398</v>
      </c>
      <c r="ED218" s="2">
        <f t="shared" si="504"/>
        <v>78.100957191730473</v>
      </c>
      <c r="EE218" s="2">
        <f t="shared" si="505"/>
        <v>78.910437041204517</v>
      </c>
      <c r="EF218" s="2">
        <f t="shared" si="506"/>
        <v>77.547497886601803</v>
      </c>
      <c r="EG218" s="2">
        <f t="shared" si="507"/>
        <v>80.927450343564743</v>
      </c>
      <c r="EH218" s="2">
        <f t="shared" si="508"/>
        <v>83.119285650062949</v>
      </c>
      <c r="EI218" s="2">
        <f t="shared" si="509"/>
        <v>83.538903927970708</v>
      </c>
      <c r="EJ218" s="2">
        <f t="shared" si="510"/>
        <v>83.199629610651215</v>
      </c>
      <c r="EK218" s="2">
        <f t="shared" si="511"/>
        <v>81.043835924869029</v>
      </c>
      <c r="EL218" s="2">
        <f t="shared" si="512"/>
        <v>82.728176165528453</v>
      </c>
      <c r="EM218" s="2">
        <f t="shared" si="513"/>
        <v>85.002995933332784</v>
      </c>
      <c r="EN218" s="2">
        <f t="shared" si="514"/>
        <v>85.744319044703019</v>
      </c>
      <c r="EO218" s="2">
        <f t="shared" si="515"/>
        <v>89.467655154909281</v>
      </c>
      <c r="EQ218" s="2">
        <f t="shared" si="516"/>
        <v>81.802318293240944</v>
      </c>
      <c r="ER218" s="2">
        <f t="shared" si="650"/>
        <v>80.172369282918666</v>
      </c>
      <c r="ES218" s="2">
        <f t="shared" si="650"/>
        <v>79.010705019708951</v>
      </c>
      <c r="ET218" s="2">
        <f t="shared" si="650"/>
        <v>80.387571848838888</v>
      </c>
      <c r="EU218" s="2">
        <f t="shared" si="650"/>
        <v>80.442475074343292</v>
      </c>
      <c r="EV218" s="2">
        <f t="shared" si="650"/>
        <v>79.135574749190994</v>
      </c>
      <c r="EW218" s="2">
        <f t="shared" si="650"/>
        <v>82.884144633269202</v>
      </c>
      <c r="EX218" s="2">
        <f t="shared" si="650"/>
        <v>83.678509920828247</v>
      </c>
      <c r="EY218" s="2">
        <f t="shared" si="650"/>
        <v>84.408250344600788</v>
      </c>
      <c r="EZ218" s="2">
        <f t="shared" si="650"/>
        <v>82.582583624086311</v>
      </c>
      <c r="FA218" s="2">
        <f t="shared" si="650"/>
        <v>83.200873697029039</v>
      </c>
      <c r="FB218" s="2">
        <f t="shared" si="650"/>
        <v>83.466039643688333</v>
      </c>
      <c r="FC218" s="2">
        <f t="shared" si="650"/>
        <v>84.699474896134063</v>
      </c>
      <c r="FD218" s="2">
        <f t="shared" si="650"/>
        <v>83.743243903182773</v>
      </c>
      <c r="FE218" s="2">
        <f t="shared" si="650"/>
        <v>84.052148607724263</v>
      </c>
      <c r="FG218" s="2">
        <f t="shared" si="518"/>
        <v>0.99999929054547598</v>
      </c>
      <c r="FH218" s="2">
        <f t="shared" si="651"/>
        <v>0.99999896627289486</v>
      </c>
      <c r="FI218" s="2">
        <f t="shared" si="651"/>
        <v>0.99999910175658946</v>
      </c>
      <c r="FJ218" s="2">
        <f t="shared" si="651"/>
        <v>0.99999908336405396</v>
      </c>
      <c r="FK218" s="2">
        <f t="shared" si="651"/>
        <v>0.99999906599394051</v>
      </c>
      <c r="FL218" s="2">
        <f t="shared" si="651"/>
        <v>0.99999895223374025</v>
      </c>
      <c r="FM218" s="2">
        <f t="shared" si="651"/>
        <v>0.9999990258565794</v>
      </c>
      <c r="FN218" s="2">
        <f t="shared" si="651"/>
        <v>0.99999904220534808</v>
      </c>
      <c r="FO218" s="2">
        <f t="shared" si="651"/>
        <v>0.99999906122399507</v>
      </c>
      <c r="FP218" s="2">
        <f t="shared" si="651"/>
        <v>0.99999895038816888</v>
      </c>
      <c r="FQ218" s="2">
        <f t="shared" si="651"/>
        <v>0.99999889906901429</v>
      </c>
      <c r="FR218" s="2">
        <f t="shared" si="651"/>
        <v>0.99999901922888301</v>
      </c>
      <c r="FS218" s="2">
        <f t="shared" si="651"/>
        <v>0.99999892732648232</v>
      </c>
      <c r="FT218" s="2">
        <f t="shared" si="651"/>
        <v>0.9999990441152028</v>
      </c>
      <c r="FU218" s="2">
        <f t="shared" si="651"/>
        <v>0.99999880111012585</v>
      </c>
      <c r="FW218" s="2">
        <f t="shared" si="536"/>
        <v>0.992221810568089</v>
      </c>
      <c r="FX218" s="2">
        <f t="shared" si="588"/>
        <v>0.99100625565656153</v>
      </c>
      <c r="FY218" s="2">
        <f t="shared" si="589"/>
        <v>0.99232233366595235</v>
      </c>
      <c r="FZ218" s="2">
        <f t="shared" si="590"/>
        <v>0.99272005068128133</v>
      </c>
      <c r="GA218" s="2">
        <f t="shared" si="591"/>
        <v>0.9927517518437714</v>
      </c>
      <c r="GB218" s="2">
        <f t="shared" si="592"/>
        <v>0.99223259993732149</v>
      </c>
      <c r="GC218" s="2">
        <f t="shared" si="593"/>
        <v>0.99316996566063209</v>
      </c>
      <c r="GD218" s="2">
        <f t="shared" si="594"/>
        <v>0.99384843458475425</v>
      </c>
      <c r="GE218" s="2">
        <f t="shared" si="595"/>
        <v>0.99461752134169334</v>
      </c>
      <c r="GF218" s="2">
        <f t="shared" si="596"/>
        <v>0.9943223518509845</v>
      </c>
      <c r="GG218" s="2">
        <f t="shared" si="597"/>
        <v>0.99405804442017009</v>
      </c>
      <c r="GH218" s="2">
        <f t="shared" si="598"/>
        <v>0.99325924232349549</v>
      </c>
      <c r="GI218" s="2">
        <f t="shared" si="599"/>
        <v>0.99156943504725592</v>
      </c>
      <c r="GJ218" s="2">
        <f t="shared" si="600"/>
        <v>0.99093871193292404</v>
      </c>
      <c r="GK218" s="2">
        <f t="shared" si="601"/>
        <v>0.98926056008034635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2.3956917701587307E-112</v>
      </c>
      <c r="HT218" s="86">
        <f t="shared" si="630"/>
        <v>1.0076213648622438E-121</v>
      </c>
      <c r="HU218" s="86">
        <f t="shared" si="631"/>
        <v>6.1179647131565907E-149</v>
      </c>
      <c r="HV218" s="86">
        <f t="shared" si="632"/>
        <v>2.0177496066387623E-146</v>
      </c>
      <c r="HW218" s="86">
        <f t="shared" si="633"/>
        <v>1.9901191207050631E-146</v>
      </c>
      <c r="HX218" s="86">
        <f t="shared" si="634"/>
        <v>1.1716818791744156E-164</v>
      </c>
      <c r="HY218" s="86">
        <f t="shared" si="635"/>
        <v>4.0970380898862365E-160</v>
      </c>
      <c r="HZ218" s="86">
        <f t="shared" si="636"/>
        <v>1.770518412216908E-171</v>
      </c>
      <c r="IA218" s="86">
        <f t="shared" si="637"/>
        <v>6.0231269233708074E-170</v>
      </c>
      <c r="IB218" s="86">
        <f t="shared" si="638"/>
        <v>1.5116250023168523E-173</v>
      </c>
      <c r="IC218" s="86">
        <f t="shared" si="639"/>
        <v>2.9988662894573651E-182</v>
      </c>
      <c r="ID218" s="86">
        <f t="shared" si="640"/>
        <v>2.3846875548382308E-170</v>
      </c>
      <c r="IE218" s="86">
        <f t="shared" si="641"/>
        <v>2.0017098554743031E-149</v>
      </c>
      <c r="IF218" s="86">
        <f t="shared" si="642"/>
        <v>4.0082477127226838E-167</v>
      </c>
      <c r="IG218" s="86">
        <f t="shared" si="643"/>
        <v>1.4754696586057749E-157</v>
      </c>
      <c r="II218" s="86">
        <f t="shared" si="540"/>
        <v>6.5322994868483779E-11</v>
      </c>
      <c r="IJ218" s="86">
        <f t="shared" si="541"/>
        <v>3.7983803277137099E-11</v>
      </c>
      <c r="IK218" s="86">
        <f t="shared" si="542"/>
        <v>5.079512537737479E-14</v>
      </c>
      <c r="IL218" s="86">
        <f t="shared" si="543"/>
        <v>2.8781423143854429E-14</v>
      </c>
      <c r="IM218" s="86">
        <f t="shared" si="544"/>
        <v>2.971767218926202E-14</v>
      </c>
      <c r="IN218" s="86">
        <f t="shared" si="545"/>
        <v>1.4533624316477087E-15</v>
      </c>
      <c r="IO218" s="86">
        <f t="shared" si="546"/>
        <v>1.1444518141758154E-15</v>
      </c>
      <c r="IP218" s="86">
        <f t="shared" si="547"/>
        <v>5.9873858396164288E-17</v>
      </c>
      <c r="IQ218" s="86">
        <f t="shared" si="548"/>
        <v>2.6894616058834963E-17</v>
      </c>
      <c r="IR218" s="86">
        <f t="shared" si="549"/>
        <v>3.0755029191910808E-17</v>
      </c>
      <c r="IS218" s="86">
        <f t="shared" si="550"/>
        <v>6.0176713929765175E-18</v>
      </c>
      <c r="IT218" s="86">
        <f t="shared" si="551"/>
        <v>2.1244793812063164E-16</v>
      </c>
      <c r="IU218" s="86">
        <f t="shared" si="552"/>
        <v>6.0690061456378753E-14</v>
      </c>
      <c r="IV218" s="86">
        <f t="shared" si="553"/>
        <v>2.0528750991282484E-11</v>
      </c>
      <c r="IW218" s="86">
        <f t="shared" si="554"/>
        <v>1.349669240280854E-11</v>
      </c>
      <c r="IY218" s="86">
        <f t="shared" si="555"/>
        <v>6.5322994868483779E-11</v>
      </c>
      <c r="IZ218" s="86">
        <f t="shared" si="556"/>
        <v>3.7983803277137099E-11</v>
      </c>
      <c r="JA218" s="86">
        <f t="shared" si="557"/>
        <v>5.079512537737479E-14</v>
      </c>
      <c r="JB218" s="86">
        <f t="shared" si="558"/>
        <v>2.8781423143854429E-14</v>
      </c>
      <c r="JC218" s="86">
        <f t="shared" si="559"/>
        <v>2.971767218926202E-14</v>
      </c>
      <c r="JD218" s="86">
        <f t="shared" si="560"/>
        <v>1.4533624316477087E-15</v>
      </c>
      <c r="JE218" s="86">
        <f t="shared" si="561"/>
        <v>1.1444518141758154E-15</v>
      </c>
      <c r="JF218" s="86">
        <f t="shared" si="562"/>
        <v>5.9873858396164288E-17</v>
      </c>
      <c r="JG218" s="86">
        <f t="shared" si="563"/>
        <v>2.6894616058834963E-17</v>
      </c>
      <c r="JH218" s="86">
        <f t="shared" si="564"/>
        <v>3.0755029191910808E-17</v>
      </c>
      <c r="JI218" s="86">
        <f t="shared" si="565"/>
        <v>6.0176713929765175E-18</v>
      </c>
      <c r="JJ218" s="86">
        <f t="shared" si="566"/>
        <v>2.1244793812063164E-16</v>
      </c>
      <c r="JK218" s="86">
        <f t="shared" si="567"/>
        <v>6.0690061456378753E-14</v>
      </c>
      <c r="JL218" s="86">
        <f t="shared" si="568"/>
        <v>2.0528750991282484E-11</v>
      </c>
      <c r="JM218" s="86">
        <f t="shared" si="569"/>
        <v>1.349669240280854E-11</v>
      </c>
    </row>
    <row r="219" spans="2:273" x14ac:dyDescent="0.25">
      <c r="B219" s="2">
        <v>192</v>
      </c>
      <c r="C219" s="37">
        <v>82.1</v>
      </c>
      <c r="D219" s="37">
        <v>84.052999999999997</v>
      </c>
      <c r="E219" s="37">
        <v>82.332999999999998</v>
      </c>
      <c r="F219" s="37">
        <v>82.350999999999999</v>
      </c>
      <c r="G219" s="37">
        <v>84.367999999999995</v>
      </c>
      <c r="H219" s="37">
        <v>81.192999999999998</v>
      </c>
      <c r="I219" s="37">
        <v>83.947000000000003</v>
      </c>
      <c r="J219" s="37">
        <v>86.14</v>
      </c>
      <c r="K219" s="37">
        <v>83.332999999999998</v>
      </c>
      <c r="L219" s="37">
        <v>85.281000000000006</v>
      </c>
      <c r="M219" s="37">
        <v>87.403999999999996</v>
      </c>
      <c r="N219" s="37">
        <v>86.632000000000005</v>
      </c>
      <c r="O219" s="37">
        <v>84.123000000000005</v>
      </c>
      <c r="P219" s="37">
        <v>85.034000000000006</v>
      </c>
      <c r="Q219" s="37">
        <v>86.322000000000003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124.30310241820766</v>
      </c>
      <c r="DL219" s="2">
        <f t="shared" ref="DL219:DY227" si="713">BP$228*$B219+BP$229</f>
        <v>130.88112156691105</v>
      </c>
      <c r="DM219" s="2">
        <f t="shared" si="713"/>
        <v>134.18974418386486</v>
      </c>
      <c r="DN219" s="2">
        <f t="shared" si="713"/>
        <v>134.37425393996247</v>
      </c>
      <c r="DO219" s="2">
        <f t="shared" si="713"/>
        <v>131.89629365721996</v>
      </c>
      <c r="DP219" s="2">
        <f t="shared" si="713"/>
        <v>153.02593219535322</v>
      </c>
      <c r="DQ219" s="2">
        <f t="shared" si="713"/>
        <v>133.28491530802057</v>
      </c>
      <c r="DR219" s="2">
        <f t="shared" si="713"/>
        <v>144.69143243243244</v>
      </c>
      <c r="DS219" s="2">
        <f t="shared" si="713"/>
        <v>139.0856113360324</v>
      </c>
      <c r="DT219" s="2">
        <f t="shared" si="713"/>
        <v>148.39886107159791</v>
      </c>
      <c r="DU219" s="2">
        <f t="shared" si="713"/>
        <v>136.21274869606449</v>
      </c>
      <c r="DV219" s="2">
        <f t="shared" si="713"/>
        <v>145.27614358974364</v>
      </c>
      <c r="DW219" s="2">
        <f t="shared" si="713"/>
        <v>132.69959131195972</v>
      </c>
      <c r="DX219" s="2">
        <f t="shared" si="713"/>
        <v>129.78557511762776</v>
      </c>
      <c r="DY219" s="2">
        <f t="shared" si="713"/>
        <v>129.03871011586455</v>
      </c>
      <c r="EA219" s="2">
        <f t="shared" si="652"/>
        <v>81.361444296539602</v>
      </c>
      <c r="EB219" s="2">
        <f t="shared" ref="EB219:EB227" si="714">CF$228*$B219+CF$229</f>
        <v>79.396169269722833</v>
      </c>
      <c r="EC219" s="2">
        <f t="shared" ref="EC219:EC227" si="715">CG$228*$B219+CG$229</f>
        <v>76.218116504854379</v>
      </c>
      <c r="ED219" s="2">
        <f t="shared" ref="ED219:ED227" si="716">CH$228*$B219+CH$229</f>
        <v>77.94215002499682</v>
      </c>
      <c r="EE219" s="2">
        <f t="shared" ref="EE219:EE227" si="717">CI$228*$B219+CI$229</f>
        <v>78.758962894497131</v>
      </c>
      <c r="EF219" s="2">
        <f t="shared" ref="EF219:EF227" si="718">CJ$228*$B219+CJ$229</f>
        <v>77.372628417077266</v>
      </c>
      <c r="EG219" s="2">
        <f t="shared" ref="EG219:EG227" si="719">CK$228*$B219+CK$229</f>
        <v>80.783793832823619</v>
      </c>
      <c r="EH219" s="2">
        <f t="shared" ref="EH219:EH227" si="720">CL$228*$B219+CL$229</f>
        <v>82.971985973745731</v>
      </c>
      <c r="EI219" s="2">
        <f t="shared" ref="EI219:EI227" si="721">CM$228*$B219+CM$229</f>
        <v>83.404800534283169</v>
      </c>
      <c r="EJ219" s="2">
        <f t="shared" ref="EJ219:EJ227" si="722">CN$228*$B219+CN$229</f>
        <v>83.074612895246005</v>
      </c>
      <c r="EK219" s="2">
        <f t="shared" ref="EK219:EK227" si="723">CO$228*$B219+CO$229</f>
        <v>80.89568740778698</v>
      </c>
      <c r="EL219" s="2">
        <f t="shared" ref="EL219:EL227" si="724">CP$228*$B219+CP$229</f>
        <v>82.59737913578175</v>
      </c>
      <c r="EM219" s="2">
        <f t="shared" ref="EM219:EM227" si="725">CQ$228*$B219+CQ$229</f>
        <v>84.893691786638783</v>
      </c>
      <c r="EN219" s="2">
        <f t="shared" ref="EN219:EN227" si="726">CR$228*$B219+CR$229</f>
        <v>85.63123423147583</v>
      </c>
      <c r="EO219" s="2">
        <f t="shared" ref="EO219:EO227" si="727">CS$228*$B219+CS$229</f>
        <v>89.388919515949425</v>
      </c>
      <c r="EQ219" s="2">
        <f t="shared" ref="EQ219:EQ227" si="728">CU$228*$B219+CU$229</f>
        <v>81.680787006471434</v>
      </c>
      <c r="ER219" s="2">
        <f t="shared" ref="ER219:FE227" si="729">CV$228*$B219+CV$229</f>
        <v>80.030688034665943</v>
      </c>
      <c r="ES219" s="2">
        <f t="shared" si="729"/>
        <v>78.863522950176545</v>
      </c>
      <c r="ET219" s="2">
        <f t="shared" si="729"/>
        <v>80.253676243230757</v>
      </c>
      <c r="EU219" s="2">
        <f t="shared" si="729"/>
        <v>80.307529336102519</v>
      </c>
      <c r="EV219" s="2">
        <f t="shared" si="729"/>
        <v>78.977608391550703</v>
      </c>
      <c r="EW219" s="2">
        <f t="shared" si="729"/>
        <v>82.761558907850784</v>
      </c>
      <c r="EX219" s="2">
        <f t="shared" si="729"/>
        <v>83.537185592554366</v>
      </c>
      <c r="EY219" s="2">
        <f t="shared" si="729"/>
        <v>84.283501710759253</v>
      </c>
      <c r="EZ219" s="2">
        <f t="shared" si="729"/>
        <v>82.450935181465098</v>
      </c>
      <c r="FA219" s="2">
        <f t="shared" si="729"/>
        <v>83.075816332221962</v>
      </c>
      <c r="FB219" s="2">
        <f t="shared" si="729"/>
        <v>83.343266187486108</v>
      </c>
      <c r="FC219" s="2">
        <f t="shared" si="729"/>
        <v>84.586799952468112</v>
      </c>
      <c r="FD219" s="2">
        <f t="shared" si="729"/>
        <v>83.60874670859539</v>
      </c>
      <c r="FE219" s="2">
        <f t="shared" si="729"/>
        <v>83.914757230950357</v>
      </c>
      <c r="FG219" s="2">
        <f t="shared" ref="FG219:FG227" si="730">POWER(10,($B219-C$231)/C$229)/(1+POWER(10,($B219-C$231)/C$229))</f>
        <v>0.99999935296974363</v>
      </c>
      <c r="FH219" s="2">
        <f t="shared" ref="FH219:FU227" si="731">POWER(10,($B219-D$231)/D$229)/(1+POWER(10,($B219-D$231)/D$229))</f>
        <v>0.99999905722958948</v>
      </c>
      <c r="FI219" s="2">
        <f t="shared" si="731"/>
        <v>0.99999918079220851</v>
      </c>
      <c r="FJ219" s="2">
        <f t="shared" si="731"/>
        <v>0.99999916401801403</v>
      </c>
      <c r="FK219" s="2">
        <f t="shared" si="731"/>
        <v>0.99999914817627966</v>
      </c>
      <c r="FL219" s="2">
        <f t="shared" si="731"/>
        <v>0.99999904442572585</v>
      </c>
      <c r="FM219" s="2">
        <f t="shared" si="731"/>
        <v>0.9999991115705652</v>
      </c>
      <c r="FN219" s="2">
        <f t="shared" si="731"/>
        <v>0.9999991264808219</v>
      </c>
      <c r="FO219" s="2">
        <f t="shared" si="731"/>
        <v>0.99999914382603705</v>
      </c>
      <c r="FP219" s="2">
        <f t="shared" si="731"/>
        <v>0.99999904274254448</v>
      </c>
      <c r="FQ219" s="2">
        <f t="shared" si="731"/>
        <v>0.9999989959389104</v>
      </c>
      <c r="FR219" s="2">
        <f t="shared" si="731"/>
        <v>0.99999910552603322</v>
      </c>
      <c r="FS219" s="2">
        <f t="shared" si="731"/>
        <v>0.99999902171003241</v>
      </c>
      <c r="FT219" s="2">
        <f t="shared" si="731"/>
        <v>0.99999912822263037</v>
      </c>
      <c r="FU219" s="2">
        <f t="shared" si="731"/>
        <v>0.99999890659932422</v>
      </c>
      <c r="FW219" s="2">
        <f t="shared" si="536"/>
        <v>0.99290134863638346</v>
      </c>
      <c r="FX219" s="2">
        <f t="shared" si="588"/>
        <v>0.9917911115519672</v>
      </c>
      <c r="FY219" s="2">
        <f t="shared" si="589"/>
        <v>0.99299315159602652</v>
      </c>
      <c r="FZ219" s="2">
        <f t="shared" si="590"/>
        <v>0.99335635167838654</v>
      </c>
      <c r="GA219" s="2">
        <f t="shared" si="591"/>
        <v>0.99338530047631157</v>
      </c>
      <c r="GB219" s="2">
        <f t="shared" si="592"/>
        <v>0.99291120213150219</v>
      </c>
      <c r="GC219" s="2">
        <f t="shared" si="593"/>
        <v>0.99376718892315385</v>
      </c>
      <c r="GD219" s="2">
        <f t="shared" si="594"/>
        <v>0.99438666732766479</v>
      </c>
      <c r="GE219" s="2">
        <f t="shared" si="595"/>
        <v>0.99508879517550131</v>
      </c>
      <c r="GF219" s="2">
        <f t="shared" si="596"/>
        <v>0.99481933523360611</v>
      </c>
      <c r="GG219" s="2">
        <f t="shared" si="597"/>
        <v>0.99457803735204953</v>
      </c>
      <c r="GH219" s="2">
        <f t="shared" si="598"/>
        <v>0.99384870751826593</v>
      </c>
      <c r="GI219" s="2">
        <f t="shared" si="599"/>
        <v>0.99230552563293728</v>
      </c>
      <c r="GJ219" s="2">
        <f t="shared" si="600"/>
        <v>0.99172941296552419</v>
      </c>
      <c r="GK219" s="2">
        <f t="shared" si="601"/>
        <v>0.99019625028917657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3.590117682472756E-115</v>
      </c>
      <c r="HT219" s="86">
        <f t="shared" si="630"/>
        <v>8.5660547802399374E-125</v>
      </c>
      <c r="HU219" s="86">
        <f t="shared" si="631"/>
        <v>1.0991831403709036E-152</v>
      </c>
      <c r="HV219" s="86">
        <f t="shared" si="632"/>
        <v>3.9425601209015126E-150</v>
      </c>
      <c r="HW219" s="86">
        <f t="shared" si="633"/>
        <v>3.9362306456564837E-150</v>
      </c>
      <c r="HX219" s="86">
        <f t="shared" si="634"/>
        <v>7.6244628459997764E-169</v>
      </c>
      <c r="HY219" s="86">
        <f t="shared" si="635"/>
        <v>3.7791623150993912E-164</v>
      </c>
      <c r="HZ219" s="86">
        <f t="shared" si="636"/>
        <v>9.469232171168441E-176</v>
      </c>
      <c r="IA219" s="86">
        <f t="shared" si="637"/>
        <v>3.8956768482062784E-174</v>
      </c>
      <c r="IB219" s="86">
        <f t="shared" si="638"/>
        <v>8.1209990377131441E-178</v>
      </c>
      <c r="IC219" s="86">
        <f t="shared" si="639"/>
        <v>9.1723906229756692E-187</v>
      </c>
      <c r="ID219" s="86">
        <f t="shared" si="640"/>
        <v>1.3163022832465047E-174</v>
      </c>
      <c r="IE219" s="86">
        <f t="shared" si="641"/>
        <v>3.068708551717715E-153</v>
      </c>
      <c r="IF219" s="86">
        <f t="shared" si="642"/>
        <v>1.8898264442905858E-171</v>
      </c>
      <c r="IG219" s="86">
        <f t="shared" si="643"/>
        <v>9.7785795481870451E-162</v>
      </c>
      <c r="II219" s="86">
        <f t="shared" si="540"/>
        <v>2.8314117209668978E-11</v>
      </c>
      <c r="IJ219" s="86">
        <f t="shared" si="541"/>
        <v>1.5703767982551389E-11</v>
      </c>
      <c r="IK219" s="86">
        <f t="shared" si="542"/>
        <v>1.6866418634140325E-14</v>
      </c>
      <c r="IL219" s="86">
        <f t="shared" si="543"/>
        <v>9.4710603680082679E-15</v>
      </c>
      <c r="IM219" s="86">
        <f t="shared" si="544"/>
        <v>9.800615458148838E-15</v>
      </c>
      <c r="IN219" s="86">
        <f t="shared" si="545"/>
        <v>4.2086464483956778E-16</v>
      </c>
      <c r="IO219" s="86">
        <f t="shared" si="546"/>
        <v>3.3937150839092689E-16</v>
      </c>
      <c r="IP219" s="86">
        <f t="shared" si="547"/>
        <v>1.6374058172390065E-17</v>
      </c>
      <c r="IQ219" s="86">
        <f t="shared" si="548"/>
        <v>7.3958598863690058E-18</v>
      </c>
      <c r="IR219" s="86">
        <f t="shared" si="549"/>
        <v>8.383599373054246E-18</v>
      </c>
      <c r="IS219" s="86">
        <f t="shared" si="550"/>
        <v>1.5291976188075553E-18</v>
      </c>
      <c r="IT219" s="86">
        <f t="shared" si="551"/>
        <v>5.941525624759505E-17</v>
      </c>
      <c r="IU219" s="86">
        <f t="shared" si="552"/>
        <v>1.9848399865190218E-14</v>
      </c>
      <c r="IV219" s="86">
        <f t="shared" si="553"/>
        <v>8.2750897948279905E-12</v>
      </c>
      <c r="IW219" s="86">
        <f t="shared" si="554"/>
        <v>5.1662819340396123E-12</v>
      </c>
      <c r="IY219" s="86">
        <f t="shared" si="555"/>
        <v>2.8314117209668978E-11</v>
      </c>
      <c r="IZ219" s="86">
        <f t="shared" si="556"/>
        <v>1.5703767982551389E-11</v>
      </c>
      <c r="JA219" s="86">
        <f t="shared" si="557"/>
        <v>1.6866418634140325E-14</v>
      </c>
      <c r="JB219" s="86">
        <f t="shared" si="558"/>
        <v>9.4710603680082679E-15</v>
      </c>
      <c r="JC219" s="86">
        <f t="shared" si="559"/>
        <v>9.800615458148838E-15</v>
      </c>
      <c r="JD219" s="86">
        <f t="shared" si="560"/>
        <v>4.2086464483956778E-16</v>
      </c>
      <c r="JE219" s="86">
        <f t="shared" si="561"/>
        <v>3.3937150839092689E-16</v>
      </c>
      <c r="JF219" s="86">
        <f t="shared" si="562"/>
        <v>1.6374058172390065E-17</v>
      </c>
      <c r="JG219" s="86">
        <f t="shared" si="563"/>
        <v>7.3958598863690058E-18</v>
      </c>
      <c r="JH219" s="86">
        <f t="shared" si="564"/>
        <v>8.383599373054246E-18</v>
      </c>
      <c r="JI219" s="86">
        <f t="shared" si="565"/>
        <v>1.5291976188075553E-18</v>
      </c>
      <c r="JJ219" s="86">
        <f t="shared" si="566"/>
        <v>5.941525624759505E-17</v>
      </c>
      <c r="JK219" s="86">
        <f t="shared" si="567"/>
        <v>1.9848399865190218E-14</v>
      </c>
      <c r="JL219" s="86">
        <f t="shared" si="568"/>
        <v>8.2750897948279905E-12</v>
      </c>
      <c r="JM219" s="86">
        <f t="shared" si="569"/>
        <v>5.1662819340396123E-12</v>
      </c>
    </row>
    <row r="220" spans="2:273" x14ac:dyDescent="0.25">
      <c r="B220" s="2">
        <v>193</v>
      </c>
      <c r="C220" s="37">
        <v>83.367000000000004</v>
      </c>
      <c r="D220" s="37">
        <v>84.596000000000004</v>
      </c>
      <c r="E220" s="37">
        <v>80.632000000000005</v>
      </c>
      <c r="F220" s="37">
        <v>82.894999999999996</v>
      </c>
      <c r="G220" s="37">
        <v>81.192999999999998</v>
      </c>
      <c r="H220" s="37">
        <v>81.754000000000005</v>
      </c>
      <c r="I220" s="37">
        <v>83.86</v>
      </c>
      <c r="J220" s="37">
        <v>86.298000000000002</v>
      </c>
      <c r="K220" s="37">
        <v>87.210999999999999</v>
      </c>
      <c r="L220" s="37">
        <v>87.947000000000003</v>
      </c>
      <c r="M220" s="37">
        <v>85</v>
      </c>
      <c r="N220" s="37">
        <v>82.947000000000003</v>
      </c>
      <c r="O220" s="37">
        <v>85.367999999999995</v>
      </c>
      <c r="P220" s="37">
        <v>85.457999999999998</v>
      </c>
      <c r="Q220" s="37">
        <v>84.915000000000006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124.40156448553815</v>
      </c>
      <c r="DL220" s="2">
        <f t="shared" si="713"/>
        <v>131.01864689791006</v>
      </c>
      <c r="DM220" s="2">
        <f t="shared" si="713"/>
        <v>134.34764530956843</v>
      </c>
      <c r="DN220" s="2">
        <f t="shared" si="713"/>
        <v>134.53612091932456</v>
      </c>
      <c r="DO220" s="2">
        <f t="shared" si="713"/>
        <v>132.03728090418352</v>
      </c>
      <c r="DP220" s="2">
        <f t="shared" si="713"/>
        <v>153.29058108108103</v>
      </c>
      <c r="DQ220" s="2">
        <f t="shared" si="713"/>
        <v>133.43308644271804</v>
      </c>
      <c r="DR220" s="2">
        <f t="shared" si="713"/>
        <v>144.89612944523472</v>
      </c>
      <c r="DS220" s="2">
        <f t="shared" si="713"/>
        <v>139.26014574898787</v>
      </c>
      <c r="DT220" s="2">
        <f t="shared" si="713"/>
        <v>148.6355926979611</v>
      </c>
      <c r="DU220" s="2">
        <f t="shared" si="713"/>
        <v>136.38698245614034</v>
      </c>
      <c r="DV220" s="2">
        <f t="shared" si="713"/>
        <v>145.50194844804321</v>
      </c>
      <c r="DW220" s="2">
        <f t="shared" si="713"/>
        <v>132.85829313929312</v>
      </c>
      <c r="DX220" s="2">
        <f t="shared" si="713"/>
        <v>129.93619378487801</v>
      </c>
      <c r="DY220" s="2">
        <f t="shared" si="713"/>
        <v>129.18881004901965</v>
      </c>
      <c r="EA220" s="2">
        <f t="shared" si="652"/>
        <v>81.236468793038867</v>
      </c>
      <c r="EB220" s="2">
        <f t="shared" si="714"/>
        <v>79.247559168443502</v>
      </c>
      <c r="EC220" s="2">
        <f t="shared" si="715"/>
        <v>76.042307718949374</v>
      </c>
      <c r="ED220" s="2">
        <f t="shared" si="716"/>
        <v>77.783342858263168</v>
      </c>
      <c r="EE220" s="2">
        <f t="shared" si="717"/>
        <v>78.607488747789745</v>
      </c>
      <c r="EF220" s="2">
        <f t="shared" si="718"/>
        <v>77.197758947552728</v>
      </c>
      <c r="EG220" s="2">
        <f t="shared" si="719"/>
        <v>80.640137322082509</v>
      </c>
      <c r="EH220" s="2">
        <f t="shared" si="720"/>
        <v>82.824686297428528</v>
      </c>
      <c r="EI220" s="2">
        <f t="shared" si="721"/>
        <v>83.270697140595615</v>
      </c>
      <c r="EJ220" s="2">
        <f t="shared" si="722"/>
        <v>82.949596179840796</v>
      </c>
      <c r="EK220" s="2">
        <f t="shared" si="723"/>
        <v>80.747538890704931</v>
      </c>
      <c r="EL220" s="2">
        <f t="shared" si="724"/>
        <v>82.466582106035048</v>
      </c>
      <c r="EM220" s="2">
        <f t="shared" si="725"/>
        <v>84.784387639944796</v>
      </c>
      <c r="EN220" s="2">
        <f t="shared" si="726"/>
        <v>85.51814941824864</v>
      </c>
      <c r="EO220" s="2">
        <f t="shared" si="727"/>
        <v>89.310183876989583</v>
      </c>
      <c r="EQ220" s="2">
        <f t="shared" si="728"/>
        <v>81.559255719701923</v>
      </c>
      <c r="ER220" s="2">
        <f t="shared" si="729"/>
        <v>79.889006786413219</v>
      </c>
      <c r="ES220" s="2">
        <f t="shared" si="729"/>
        <v>78.71634088064414</v>
      </c>
      <c r="ET220" s="2">
        <f t="shared" si="729"/>
        <v>80.119780637622625</v>
      </c>
      <c r="EU220" s="2">
        <f t="shared" si="729"/>
        <v>80.172583597861745</v>
      </c>
      <c r="EV220" s="2">
        <f t="shared" si="729"/>
        <v>78.819642033910412</v>
      </c>
      <c r="EW220" s="2">
        <f t="shared" si="729"/>
        <v>82.638973182432366</v>
      </c>
      <c r="EX220" s="2">
        <f t="shared" si="729"/>
        <v>83.395861264280498</v>
      </c>
      <c r="EY220" s="2">
        <f t="shared" si="729"/>
        <v>84.158753076917705</v>
      </c>
      <c r="EZ220" s="2">
        <f t="shared" si="729"/>
        <v>82.319286738843886</v>
      </c>
      <c r="FA220" s="2">
        <f t="shared" si="729"/>
        <v>82.950758967414885</v>
      </c>
      <c r="FB220" s="2">
        <f t="shared" si="729"/>
        <v>83.220492731283898</v>
      </c>
      <c r="FC220" s="2">
        <f t="shared" si="729"/>
        <v>84.474125008802176</v>
      </c>
      <c r="FD220" s="2">
        <f t="shared" si="729"/>
        <v>83.474249514008008</v>
      </c>
      <c r="FE220" s="2">
        <f t="shared" si="729"/>
        <v>83.777365854176466</v>
      </c>
      <c r="FG220" s="2">
        <f t="shared" si="730"/>
        <v>0.99999940990135927</v>
      </c>
      <c r="FH220" s="2">
        <f t="shared" si="731"/>
        <v>0.99999914018309521</v>
      </c>
      <c r="FI220" s="2">
        <f t="shared" si="731"/>
        <v>0.99999925287356062</v>
      </c>
      <c r="FJ220" s="2">
        <f t="shared" si="731"/>
        <v>0.99999923757531117</v>
      </c>
      <c r="FK220" s="2">
        <f t="shared" si="731"/>
        <v>0.99999922312747569</v>
      </c>
      <c r="FL220" s="2">
        <f t="shared" si="731"/>
        <v>0.99999912850583084</v>
      </c>
      <c r="FM220" s="2">
        <f t="shared" si="731"/>
        <v>0.99999918974266211</v>
      </c>
      <c r="FN220" s="2">
        <f t="shared" si="731"/>
        <v>0.99999920334098003</v>
      </c>
      <c r="FO220" s="2">
        <f t="shared" si="731"/>
        <v>0.99999921916000667</v>
      </c>
      <c r="FP220" s="2">
        <f t="shared" si="731"/>
        <v>0.999999126970751</v>
      </c>
      <c r="FQ220" s="2">
        <f t="shared" si="731"/>
        <v>0.99999908428532192</v>
      </c>
      <c r="FR220" s="2">
        <f t="shared" si="731"/>
        <v>0.99999918422998257</v>
      </c>
      <c r="FS220" s="2">
        <f t="shared" si="731"/>
        <v>0.9999991077888688</v>
      </c>
      <c r="FT220" s="2">
        <f t="shared" si="731"/>
        <v>0.99999920492952843</v>
      </c>
      <c r="FU220" s="2">
        <f t="shared" si="731"/>
        <v>0.99999900280663601</v>
      </c>
      <c r="FW220" s="2">
        <f t="shared" ref="FW220:FW227" si="748">POWER(10,($B220-C$232)/C$229)/(1+POWER(10,($B220-C$232)/C$229))</f>
        <v>0.99352190676619634</v>
      </c>
      <c r="FX220" s="2">
        <f t="shared" si="588"/>
        <v>0.9925079933308264</v>
      </c>
      <c r="FY220" s="2">
        <f t="shared" si="589"/>
        <v>0.99360573607135083</v>
      </c>
      <c r="FZ220" s="2">
        <f t="shared" si="590"/>
        <v>0.99393737669593851</v>
      </c>
      <c r="GA220" s="2">
        <f t="shared" si="591"/>
        <v>0.99396380914028837</v>
      </c>
      <c r="GB220" s="2">
        <f t="shared" si="592"/>
        <v>0.99353090448927817</v>
      </c>
      <c r="GC220" s="2">
        <f t="shared" si="593"/>
        <v>0.99431248959485385</v>
      </c>
      <c r="GD220" s="2">
        <f t="shared" si="594"/>
        <v>0.99487804996312923</v>
      </c>
      <c r="GE220" s="2">
        <f t="shared" si="595"/>
        <v>0.99551899157508628</v>
      </c>
      <c r="GF220" s="2">
        <f t="shared" si="596"/>
        <v>0.99527302282162067</v>
      </c>
      <c r="GG220" s="2">
        <f t="shared" si="597"/>
        <v>0.99505275109094504</v>
      </c>
      <c r="GH220" s="2">
        <f t="shared" si="598"/>
        <v>0.99438691651566347</v>
      </c>
      <c r="GI220" s="2">
        <f t="shared" si="599"/>
        <v>0.99297780173280414</v>
      </c>
      <c r="GJ220" s="2">
        <f t="shared" si="600"/>
        <v>0.99245164187036228</v>
      </c>
      <c r="GK220" s="2">
        <f t="shared" si="601"/>
        <v>0.99105115451111681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4.9573048717436465E-118</v>
      </c>
      <c r="HT220" s="86">
        <f t="shared" si="630"/>
        <v>6.6608547215091478E-128</v>
      </c>
      <c r="HU220" s="86">
        <f t="shared" si="631"/>
        <v>1.7722392737566096E-156</v>
      </c>
      <c r="HV220" s="86">
        <f t="shared" si="632"/>
        <v>6.9150132039510698E-154</v>
      </c>
      <c r="HW220" s="86">
        <f t="shared" si="633"/>
        <v>6.9906956548479043E-154</v>
      </c>
      <c r="HX220" s="86">
        <f t="shared" si="634"/>
        <v>4.3907175775232525E-173</v>
      </c>
      <c r="HY220" s="86">
        <f t="shared" si="635"/>
        <v>3.1017242798844027E-168</v>
      </c>
      <c r="HZ220" s="86">
        <f t="shared" si="636"/>
        <v>4.482046128593071E-180</v>
      </c>
      <c r="IA220" s="86">
        <f t="shared" si="637"/>
        <v>2.2379547631883592E-178</v>
      </c>
      <c r="IB220" s="86">
        <f t="shared" si="638"/>
        <v>3.8672254149137758E-182</v>
      </c>
      <c r="IC220" s="86">
        <f t="shared" si="639"/>
        <v>2.4676354997533309E-191</v>
      </c>
      <c r="ID220" s="86">
        <f t="shared" si="640"/>
        <v>6.4300876262729488E-179</v>
      </c>
      <c r="IE220" s="86">
        <f t="shared" si="641"/>
        <v>4.2065164196877556E-157</v>
      </c>
      <c r="IF220" s="86">
        <f t="shared" si="642"/>
        <v>7.835467794065224E-176</v>
      </c>
      <c r="IG220" s="86">
        <f t="shared" si="643"/>
        <v>5.7065745590852132E-166</v>
      </c>
      <c r="II220" s="86">
        <f t="shared" ref="II220:II227" si="752" xml:space="preserve"> _xlfn.NORM.DIST($B220, C$10, ABS(C$14), TRUE) * _xlfn.NORM.DIST(($B220 - C$10)*C$18, 0, ABS(C$14), TRUE) * 2</f>
        <v>1.2088967738668841E-11</v>
      </c>
      <c r="IJ220" s="86">
        <f t="shared" ref="IJ220:IJ227" si="753" xml:space="preserve"> _xlfn.NORM.DIST($B220, D$10, ABS(D$14), TRUE) * _xlfn.NORM.DIST(($B220 - D$10)*D$18, 0, ABS(D$14), TRUE) * 2</f>
        <v>6.3865700021729073E-12</v>
      </c>
      <c r="IK220" s="86">
        <f t="shared" ref="IK220:IK227" si="754" xml:space="preserve"> _xlfn.NORM.DIST($B220, E$10, ABS(E$14), TRUE) * _xlfn.NORM.DIST(($B220 - E$10)*E$18, 0, ABS(E$14), TRUE) * 2</f>
        <v>5.4893756333918637E-15</v>
      </c>
      <c r="IL220" s="86">
        <f t="shared" ref="IL220:IL227" si="755" xml:space="preserve"> _xlfn.NORM.DIST($B220, F$10, ABS(F$14), TRUE) * _xlfn.NORM.DIST(($B220 - F$10)*F$18, 0, ABS(F$14), TRUE) * 2</f>
        <v>3.054940707364408E-15</v>
      </c>
      <c r="IM220" s="86">
        <f t="shared" ref="IM220:IM227" si="756" xml:space="preserve"> _xlfn.NORM.DIST($B220, G$10, ABS(G$14), TRUE) * _xlfn.NORM.DIST(($B220 - G$10)*G$18, 0, ABS(G$14), TRUE) * 2</f>
        <v>3.1683622970048948E-15</v>
      </c>
      <c r="IN220" s="86">
        <f t="shared" ref="IN220:IN227" si="757" xml:space="preserve"> _xlfn.NORM.DIST($B220, H$10, ABS(H$14), TRUE) * _xlfn.NORM.DIST(($B220 - H$10)*H$18, 0, ABS(H$14), TRUE) * 2</f>
        <v>1.1914446437999796E-16</v>
      </c>
      <c r="IO220" s="86">
        <f t="shared" ref="IO220:IO227" si="758" xml:space="preserve"> _xlfn.NORM.DIST($B220, I$10, ABS(I$14), TRUE) * _xlfn.NORM.DIST(($B220 - I$10)*I$18, 0, ABS(I$14), TRUE) * 2</f>
        <v>9.8480806513955795E-17</v>
      </c>
      <c r="IP220" s="86">
        <f t="shared" ref="IP220:IP227" si="759" xml:space="preserve"> _xlfn.NORM.DIST($B220, J$10, ABS(J$14), TRUE) * _xlfn.NORM.DIST(($B220 - J$10)*J$18, 0, ABS(J$14), TRUE) * 2</f>
        <v>4.3775516415687973E-18</v>
      </c>
      <c r="IQ220" s="86">
        <f t="shared" ref="IQ220:IQ227" si="760" xml:space="preserve"> _xlfn.NORM.DIST($B220, K$10, ABS(K$14), TRUE) * _xlfn.NORM.DIST(($B220 - K$10)*K$18, 0, ABS(K$14), TRUE) * 2</f>
        <v>1.9895498869980542E-18</v>
      </c>
      <c r="IR220" s="86">
        <f t="shared" ref="IR220:IR227" si="761" xml:space="preserve"> _xlfn.NORM.DIST($B220, L$10, ABS(L$14), TRUE) * _xlfn.NORM.DIST(($B220 - L$10)*L$18, 0, ABS(L$14), TRUE) * 2</f>
        <v>2.2347271346207055E-18</v>
      </c>
      <c r="IS220" s="86">
        <f t="shared" ref="IS220:IS227" si="762" xml:space="preserve"> _xlfn.NORM.DIST($B220, M$10, ABS(M$14), TRUE) * _xlfn.NORM.DIST(($B220 - M$10)*M$18, 0, ABS(M$14), TRUE) * 2</f>
        <v>3.7944744072133198E-19</v>
      </c>
      <c r="IT220" s="86">
        <f t="shared" ref="IT220:IT227" si="763" xml:space="preserve"> _xlfn.NORM.DIST($B220, N$10, ABS(N$14), TRUE) * _xlfn.NORM.DIST(($B220 - N$10)*N$18, 0, ABS(N$14), TRUE) * 2</f>
        <v>1.6244322863141617E-17</v>
      </c>
      <c r="IU220" s="86">
        <f t="shared" ref="IU220:IU227" si="764" xml:space="preserve"> _xlfn.NORM.DIST($B220, O$10, ABS(O$14), TRUE) * _xlfn.NORM.DIST(($B220 - O$10)*O$18, 0, ABS(O$14), TRUE) * 2</f>
        <v>6.3583083040190926E-15</v>
      </c>
      <c r="IV220" s="86">
        <f t="shared" ref="IV220:IV227" si="765" xml:space="preserve"> _xlfn.NORM.DIST($B220, P$10, ABS(P$14), TRUE) * _xlfn.NORM.DIST(($B220 - P$10)*P$18, 0, ABS(P$14), TRUE) * 2</f>
        <v>3.2795733356393548E-12</v>
      </c>
      <c r="IW220" s="86">
        <f t="shared" ref="IW220:IW227" si="766" xml:space="preserve"> _xlfn.NORM.DIST($B220, Q$10, ABS(Q$14), TRUE) * _xlfn.NORM.DIST(($B220 - Q$10)*Q$18, 0, ABS(Q$14), TRUE) * 2</f>
        <v>1.9410913164041949E-12</v>
      </c>
      <c r="IY220" s="86">
        <f t="shared" ref="IY220:IY227" si="767">GM220+HC220+HS220+II220</f>
        <v>1.2088967738668841E-11</v>
      </c>
      <c r="IZ220" s="86">
        <f t="shared" ref="IZ220:IZ227" si="768">GN220+HD220+HT220+IJ220</f>
        <v>6.3865700021729073E-12</v>
      </c>
      <c r="JA220" s="86">
        <f t="shared" ref="JA220:JA227" si="769">GO220+HE220+HU220+IK220</f>
        <v>5.4893756333918637E-15</v>
      </c>
      <c r="JB220" s="86">
        <f t="shared" ref="JB220:JB227" si="770">GP220+HF220+HV220+IL220</f>
        <v>3.054940707364408E-15</v>
      </c>
      <c r="JC220" s="86">
        <f t="shared" ref="JC220:JC227" si="771">GQ220+HG220+HW220+IM220</f>
        <v>3.1683622970048948E-15</v>
      </c>
      <c r="JD220" s="86">
        <f t="shared" ref="JD220:JD227" si="772">GR220+HH220+HX220+IN220</f>
        <v>1.1914446437999796E-16</v>
      </c>
      <c r="JE220" s="86">
        <f t="shared" ref="JE220:JE227" si="773">GS220+HI220+HY220+IO220</f>
        <v>9.8480806513955795E-17</v>
      </c>
      <c r="JF220" s="86">
        <f t="shared" ref="JF220:JF227" si="774">GT220+HJ220+HZ220+IP220</f>
        <v>4.3775516415687973E-18</v>
      </c>
      <c r="JG220" s="86">
        <f t="shared" ref="JG220:JG227" si="775">GU220+HK220+IA220+IQ220</f>
        <v>1.9895498869980542E-18</v>
      </c>
      <c r="JH220" s="86">
        <f t="shared" ref="JH220:JH227" si="776">GV220+HL220+IB220+IR220</f>
        <v>2.2347271346207055E-18</v>
      </c>
      <c r="JI220" s="86">
        <f t="shared" ref="JI220:JI227" si="777">GW220+HM220+IC220+IS220</f>
        <v>3.7944744072133198E-19</v>
      </c>
      <c r="JJ220" s="86">
        <f t="shared" ref="JJ220:JJ227" si="778">GX220+HN220+ID220+IT220</f>
        <v>1.6244322863141617E-17</v>
      </c>
      <c r="JK220" s="86">
        <f t="shared" ref="JK220:JK227" si="779">GY220+HO220+IE220+IU220</f>
        <v>6.3583083040190926E-15</v>
      </c>
      <c r="JL220" s="86">
        <f t="shared" ref="JL220:JL227" si="780">GZ220+HP220+IF220+IV220</f>
        <v>3.2795733356393548E-12</v>
      </c>
      <c r="JM220" s="86">
        <f t="shared" ref="JM220:JM227" si="781">HA220+HQ220+IG220+IW220</f>
        <v>1.9410913164041949E-12</v>
      </c>
    </row>
    <row r="221" spans="2:273" x14ac:dyDescent="0.25">
      <c r="B221" s="2">
        <v>194</v>
      </c>
      <c r="C221" s="37">
        <v>82.4</v>
      </c>
      <c r="D221" s="37">
        <v>82.456000000000003</v>
      </c>
      <c r="E221" s="37">
        <v>81.350999999999999</v>
      </c>
      <c r="F221" s="37">
        <v>83.087999999999994</v>
      </c>
      <c r="G221" s="37">
        <v>83.174999999999997</v>
      </c>
      <c r="H221" s="37">
        <v>83.192999999999998</v>
      </c>
      <c r="I221" s="37">
        <v>85.192999999999998</v>
      </c>
      <c r="J221" s="37">
        <v>86.281000000000006</v>
      </c>
      <c r="K221" s="37">
        <v>86.456000000000003</v>
      </c>
      <c r="L221" s="37">
        <v>84.543999999999997</v>
      </c>
      <c r="M221" s="37">
        <v>85.596000000000004</v>
      </c>
      <c r="N221" s="37">
        <v>84.543999999999997</v>
      </c>
      <c r="O221" s="37">
        <v>85.018000000000001</v>
      </c>
      <c r="P221" s="37">
        <v>86.322000000000003</v>
      </c>
      <c r="Q221" s="37">
        <v>85.168999999999997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124.50002655286863</v>
      </c>
      <c r="DL221" s="2">
        <f t="shared" si="713"/>
        <v>131.1561722289091</v>
      </c>
      <c r="DM221" s="2">
        <f t="shared" si="713"/>
        <v>134.50554643527198</v>
      </c>
      <c r="DN221" s="2">
        <f t="shared" si="713"/>
        <v>134.69798789868668</v>
      </c>
      <c r="DO221" s="2">
        <f t="shared" si="713"/>
        <v>132.17826815114708</v>
      </c>
      <c r="DP221" s="2">
        <f t="shared" si="713"/>
        <v>153.55522996680887</v>
      </c>
      <c r="DQ221" s="2">
        <f t="shared" si="713"/>
        <v>133.58125757741547</v>
      </c>
      <c r="DR221" s="2">
        <f t="shared" si="713"/>
        <v>145.10082645803698</v>
      </c>
      <c r="DS221" s="2">
        <f t="shared" si="713"/>
        <v>139.43468016194333</v>
      </c>
      <c r="DT221" s="2">
        <f t="shared" si="713"/>
        <v>148.87232432432432</v>
      </c>
      <c r="DU221" s="2">
        <f t="shared" si="713"/>
        <v>136.56121621621622</v>
      </c>
      <c r="DV221" s="2">
        <f t="shared" si="713"/>
        <v>145.72775330634281</v>
      </c>
      <c r="DW221" s="2">
        <f t="shared" si="713"/>
        <v>133.01699496662653</v>
      </c>
      <c r="DX221" s="2">
        <f t="shared" si="713"/>
        <v>130.08681245212824</v>
      </c>
      <c r="DY221" s="2">
        <f t="shared" si="713"/>
        <v>129.33890998217473</v>
      </c>
      <c r="EA221" s="2">
        <f t="shared" si="652"/>
        <v>81.111493289538132</v>
      </c>
      <c r="EB221" s="2">
        <f t="shared" si="714"/>
        <v>79.098949067164199</v>
      </c>
      <c r="EC221" s="2">
        <f t="shared" si="715"/>
        <v>75.866498933044369</v>
      </c>
      <c r="ED221" s="2">
        <f t="shared" si="716"/>
        <v>77.624535691529516</v>
      </c>
      <c r="EE221" s="2">
        <f t="shared" si="717"/>
        <v>78.456014601082359</v>
      </c>
      <c r="EF221" s="2">
        <f t="shared" si="718"/>
        <v>77.022889478028162</v>
      </c>
      <c r="EG221" s="2">
        <f t="shared" si="719"/>
        <v>80.496480811341385</v>
      </c>
      <c r="EH221" s="2">
        <f t="shared" si="720"/>
        <v>82.67738662111131</v>
      </c>
      <c r="EI221" s="2">
        <f t="shared" si="721"/>
        <v>83.136593746908076</v>
      </c>
      <c r="EJ221" s="2">
        <f t="shared" si="722"/>
        <v>82.824579464435601</v>
      </c>
      <c r="EK221" s="2">
        <f t="shared" si="723"/>
        <v>80.599390373622882</v>
      </c>
      <c r="EL221" s="2">
        <f t="shared" si="724"/>
        <v>82.335785076288332</v>
      </c>
      <c r="EM221" s="2">
        <f t="shared" si="725"/>
        <v>84.675083493250796</v>
      </c>
      <c r="EN221" s="2">
        <f t="shared" si="726"/>
        <v>85.405064605021451</v>
      </c>
      <c r="EO221" s="2">
        <f t="shared" si="727"/>
        <v>89.231448238029742</v>
      </c>
      <c r="EQ221" s="2">
        <f t="shared" si="728"/>
        <v>81.437724432932399</v>
      </c>
      <c r="ER221" s="2">
        <f t="shared" si="729"/>
        <v>79.747325538160482</v>
      </c>
      <c r="ES221" s="2">
        <f t="shared" si="729"/>
        <v>78.569158811111734</v>
      </c>
      <c r="ET221" s="2">
        <f t="shared" si="729"/>
        <v>79.985885032014494</v>
      </c>
      <c r="EU221" s="2">
        <f t="shared" si="729"/>
        <v>80.037637859620958</v>
      </c>
      <c r="EV221" s="2">
        <f t="shared" si="729"/>
        <v>78.661675676270121</v>
      </c>
      <c r="EW221" s="2">
        <f t="shared" si="729"/>
        <v>82.516387457013948</v>
      </c>
      <c r="EX221" s="2">
        <f t="shared" si="729"/>
        <v>83.254536936006616</v>
      </c>
      <c r="EY221" s="2">
        <f t="shared" si="729"/>
        <v>84.034004443076157</v>
      </c>
      <c r="EZ221" s="2">
        <f t="shared" si="729"/>
        <v>82.187638296222673</v>
      </c>
      <c r="FA221" s="2">
        <f t="shared" si="729"/>
        <v>82.825701602607793</v>
      </c>
      <c r="FB221" s="2">
        <f t="shared" si="729"/>
        <v>83.097719275081687</v>
      </c>
      <c r="FC221" s="2">
        <f t="shared" si="729"/>
        <v>84.361450065136239</v>
      </c>
      <c r="FD221" s="2">
        <f t="shared" si="729"/>
        <v>83.339752319420626</v>
      </c>
      <c r="FE221" s="2">
        <f t="shared" si="729"/>
        <v>83.639974477402575</v>
      </c>
      <c r="FG221" s="2">
        <f t="shared" si="730"/>
        <v>0.99999946182361543</v>
      </c>
      <c r="FH221" s="2">
        <f t="shared" si="731"/>
        <v>0.99999921583760365</v>
      </c>
      <c r="FI221" s="2">
        <f t="shared" si="731"/>
        <v>0.9999993186125441</v>
      </c>
      <c r="FJ221" s="2">
        <f t="shared" si="731"/>
        <v>0.99999930466037301</v>
      </c>
      <c r="FK221" s="2">
        <f t="shared" si="731"/>
        <v>0.99999929148378852</v>
      </c>
      <c r="FL221" s="2">
        <f t="shared" si="731"/>
        <v>0.99999920518781038</v>
      </c>
      <c r="FM221" s="2">
        <f t="shared" si="731"/>
        <v>0.99999926103647252</v>
      </c>
      <c r="FN221" s="2">
        <f t="shared" si="731"/>
        <v>0.99999927343828754</v>
      </c>
      <c r="FO221" s="2">
        <f t="shared" si="731"/>
        <v>0.99999928786541326</v>
      </c>
      <c r="FP221" s="2">
        <f t="shared" si="731"/>
        <v>0.99999920378780061</v>
      </c>
      <c r="FQ221" s="2">
        <f t="shared" si="731"/>
        <v>0.9999991648582206</v>
      </c>
      <c r="FR221" s="2">
        <f t="shared" si="731"/>
        <v>0.9999992560088482</v>
      </c>
      <c r="FS221" s="2">
        <f t="shared" si="731"/>
        <v>0.99999918629371343</v>
      </c>
      <c r="FT221" s="2">
        <f t="shared" si="731"/>
        <v>0.9999992748870612</v>
      </c>
      <c r="FU221" s="2">
        <f t="shared" si="731"/>
        <v>0.99999909054876324</v>
      </c>
      <c r="FW221" s="2">
        <f t="shared" si="748"/>
        <v>0.99408853920801998</v>
      </c>
      <c r="FX221" s="2">
        <f t="shared" si="588"/>
        <v>0.99316270145684071</v>
      </c>
      <c r="FY221" s="2">
        <f t="shared" si="589"/>
        <v>0.99416507910965868</v>
      </c>
      <c r="FZ221" s="2">
        <f t="shared" si="590"/>
        <v>0.99446787074432208</v>
      </c>
      <c r="GA221" s="2">
        <f t="shared" si="591"/>
        <v>0.99449200310369557</v>
      </c>
      <c r="GB221" s="2">
        <f t="shared" si="592"/>
        <v>0.99409675458539337</v>
      </c>
      <c r="GC221" s="2">
        <f t="shared" si="593"/>
        <v>0.99481033174778266</v>
      </c>
      <c r="GD221" s="2">
        <f t="shared" si="594"/>
        <v>0.99532661986707427</v>
      </c>
      <c r="GE221" s="2">
        <f t="shared" si="595"/>
        <v>0.99591165979376139</v>
      </c>
      <c r="GF221" s="2">
        <f t="shared" si="596"/>
        <v>0.99568715176421296</v>
      </c>
      <c r="GG221" s="2">
        <f t="shared" si="597"/>
        <v>0.99548609044580627</v>
      </c>
      <c r="GH221" s="2">
        <f t="shared" si="598"/>
        <v>0.99487827744994173</v>
      </c>
      <c r="GI221" s="2">
        <f t="shared" si="599"/>
        <v>0.9935917195329772</v>
      </c>
      <c r="GJ221" s="2">
        <f t="shared" si="600"/>
        <v>0.99311124023339459</v>
      </c>
      <c r="GK221" s="2">
        <f t="shared" si="601"/>
        <v>0.99183212451780067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6.3072511324973379E-121</v>
      </c>
      <c r="HT221" s="86">
        <f t="shared" si="630"/>
        <v>4.7374326298629874E-131</v>
      </c>
      <c r="HU221" s="86">
        <f t="shared" si="631"/>
        <v>2.5642609647505937E-160</v>
      </c>
      <c r="HV221" s="86">
        <f t="shared" si="632"/>
        <v>1.0887036067173691E-157</v>
      </c>
      <c r="HW221" s="86">
        <f t="shared" si="633"/>
        <v>1.1148000352092085E-157</v>
      </c>
      <c r="HX221" s="86">
        <f t="shared" si="634"/>
        <v>2.2376222596067915E-177</v>
      </c>
      <c r="HY221" s="86">
        <f t="shared" si="635"/>
        <v>2.2651203712171912E-172</v>
      </c>
      <c r="HZ221" s="86">
        <f t="shared" si="636"/>
        <v>1.8775154800280759E-184</v>
      </c>
      <c r="IA221" s="86">
        <f t="shared" si="637"/>
        <v>1.1418935216037005E-182</v>
      </c>
      <c r="IB221" s="86">
        <f t="shared" si="638"/>
        <v>1.6323474919918363E-186</v>
      </c>
      <c r="IC221" s="86">
        <f t="shared" si="639"/>
        <v>5.8391676056625909E-196</v>
      </c>
      <c r="ID221" s="86">
        <f t="shared" si="640"/>
        <v>2.7798006185239985E-183</v>
      </c>
      <c r="IE221" s="86">
        <f t="shared" si="641"/>
        <v>5.1558496908058343E-161</v>
      </c>
      <c r="IF221" s="86">
        <f t="shared" si="642"/>
        <v>2.8568128804729749E-180</v>
      </c>
      <c r="IG221" s="86">
        <f t="shared" si="643"/>
        <v>2.9324292086103154E-170</v>
      </c>
      <c r="II221" s="86">
        <f t="shared" si="752"/>
        <v>5.0841732085492593E-12</v>
      </c>
      <c r="IJ221" s="86">
        <f t="shared" si="753"/>
        <v>2.5549658998031561E-12</v>
      </c>
      <c r="IK221" s="86">
        <f t="shared" si="754"/>
        <v>1.7511273496279608E-15</v>
      </c>
      <c r="IL221" s="86">
        <f t="shared" si="755"/>
        <v>9.6587384557922127E-16</v>
      </c>
      <c r="IM221" s="86">
        <f t="shared" si="756"/>
        <v>1.0040488921681337E-15</v>
      </c>
      <c r="IN221" s="86">
        <f t="shared" si="757"/>
        <v>3.2973386969676346E-17</v>
      </c>
      <c r="IO221" s="86">
        <f t="shared" si="758"/>
        <v>2.7965453058781512E-17</v>
      </c>
      <c r="IP221" s="86">
        <f t="shared" si="759"/>
        <v>1.1440842112667429E-18</v>
      </c>
      <c r="IQ221" s="86">
        <f t="shared" si="760"/>
        <v>5.2355222900011013E-19</v>
      </c>
      <c r="IR221" s="86">
        <f t="shared" si="761"/>
        <v>5.824976460774447E-19</v>
      </c>
      <c r="IS221" s="86">
        <f t="shared" si="762"/>
        <v>9.193660433286162E-20</v>
      </c>
      <c r="IT221" s="86">
        <f t="shared" si="763"/>
        <v>4.3416931941460583E-18</v>
      </c>
      <c r="IU221" s="86">
        <f t="shared" si="764"/>
        <v>1.9950832868948406E-15</v>
      </c>
      <c r="IV221" s="86">
        <f t="shared" si="765"/>
        <v>1.2778845313286369E-12</v>
      </c>
      <c r="IW221" s="86">
        <f t="shared" si="766"/>
        <v>7.1585582075711281E-13</v>
      </c>
      <c r="IY221" s="86">
        <f t="shared" si="767"/>
        <v>5.0841732085492593E-12</v>
      </c>
      <c r="IZ221" s="86">
        <f t="shared" si="768"/>
        <v>2.5549658998031561E-12</v>
      </c>
      <c r="JA221" s="86">
        <f t="shared" si="769"/>
        <v>1.7511273496279608E-15</v>
      </c>
      <c r="JB221" s="86">
        <f t="shared" si="770"/>
        <v>9.6587384557922127E-16</v>
      </c>
      <c r="JC221" s="86">
        <f t="shared" si="771"/>
        <v>1.0040488921681337E-15</v>
      </c>
      <c r="JD221" s="86">
        <f t="shared" si="772"/>
        <v>3.2973386969676346E-17</v>
      </c>
      <c r="JE221" s="86">
        <f t="shared" si="773"/>
        <v>2.7965453058781512E-17</v>
      </c>
      <c r="JF221" s="86">
        <f t="shared" si="774"/>
        <v>1.1440842112667429E-18</v>
      </c>
      <c r="JG221" s="86">
        <f t="shared" si="775"/>
        <v>5.2355222900011013E-19</v>
      </c>
      <c r="JH221" s="86">
        <f t="shared" si="776"/>
        <v>5.824976460774447E-19</v>
      </c>
      <c r="JI221" s="86">
        <f t="shared" si="777"/>
        <v>9.193660433286162E-20</v>
      </c>
      <c r="JJ221" s="86">
        <f t="shared" si="778"/>
        <v>4.3416931941460583E-18</v>
      </c>
      <c r="JK221" s="86">
        <f t="shared" si="779"/>
        <v>1.9950832868948406E-15</v>
      </c>
      <c r="JL221" s="86">
        <f t="shared" si="780"/>
        <v>1.2778845313286369E-12</v>
      </c>
      <c r="JM221" s="86">
        <f t="shared" si="781"/>
        <v>7.1585582075711281E-13</v>
      </c>
    </row>
    <row r="222" spans="2:273" x14ac:dyDescent="0.25">
      <c r="B222" s="2">
        <v>195</v>
      </c>
      <c r="C222" s="37">
        <v>81.867000000000004</v>
      </c>
      <c r="D222" s="37">
        <v>80.614000000000004</v>
      </c>
      <c r="E222" s="37">
        <v>81.701999999999998</v>
      </c>
      <c r="F222" s="37">
        <v>81.807000000000002</v>
      </c>
      <c r="G222" s="37">
        <v>83.438999999999993</v>
      </c>
      <c r="H222" s="37">
        <v>83.385999999999996</v>
      </c>
      <c r="I222" s="37">
        <v>86.456000000000003</v>
      </c>
      <c r="J222" s="37">
        <v>87.509</v>
      </c>
      <c r="K222" s="37">
        <v>86.701999999999998</v>
      </c>
      <c r="L222" s="37">
        <v>84</v>
      </c>
      <c r="M222" s="37">
        <v>85.421000000000006</v>
      </c>
      <c r="N222" s="37">
        <v>85.789000000000001</v>
      </c>
      <c r="O222" s="37">
        <v>84.912000000000006</v>
      </c>
      <c r="P222" s="37">
        <v>85.254000000000005</v>
      </c>
      <c r="Q222" s="37">
        <v>84.084999999999994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124.59848862019912</v>
      </c>
      <c r="DL222" s="2">
        <f t="shared" si="713"/>
        <v>131.29369755990811</v>
      </c>
      <c r="DM222" s="2">
        <f t="shared" si="713"/>
        <v>134.66344756097556</v>
      </c>
      <c r="DN222" s="2">
        <f t="shared" si="713"/>
        <v>134.85985487804876</v>
      </c>
      <c r="DO222" s="2">
        <f t="shared" si="713"/>
        <v>132.31925539811064</v>
      </c>
      <c r="DP222" s="2">
        <f t="shared" si="713"/>
        <v>153.8198788525367</v>
      </c>
      <c r="DQ222" s="2">
        <f t="shared" si="713"/>
        <v>133.72942871211293</v>
      </c>
      <c r="DR222" s="2">
        <f t="shared" si="713"/>
        <v>145.30552347083926</v>
      </c>
      <c r="DS222" s="2">
        <f t="shared" si="713"/>
        <v>139.60921457489877</v>
      </c>
      <c r="DT222" s="2">
        <f t="shared" si="713"/>
        <v>149.10905595068752</v>
      </c>
      <c r="DU222" s="2">
        <f t="shared" si="713"/>
        <v>136.7354499762921</v>
      </c>
      <c r="DV222" s="2">
        <f t="shared" si="713"/>
        <v>145.9535581646424</v>
      </c>
      <c r="DW222" s="2">
        <f t="shared" si="713"/>
        <v>133.17569679395993</v>
      </c>
      <c r="DX222" s="2">
        <f t="shared" si="713"/>
        <v>130.2374311193785</v>
      </c>
      <c r="DY222" s="2">
        <f t="shared" si="713"/>
        <v>129.4890099153298</v>
      </c>
      <c r="EA222" s="2">
        <f t="shared" si="652"/>
        <v>80.986517786037396</v>
      </c>
      <c r="EB222" s="2">
        <f t="shared" si="714"/>
        <v>78.950338965884868</v>
      </c>
      <c r="EC222" s="2">
        <f t="shared" si="715"/>
        <v>75.69069014713935</v>
      </c>
      <c r="ED222" s="2">
        <f t="shared" si="716"/>
        <v>77.465728524795864</v>
      </c>
      <c r="EE222" s="2">
        <f t="shared" si="717"/>
        <v>78.304540454374973</v>
      </c>
      <c r="EF222" s="2">
        <f t="shared" si="718"/>
        <v>76.848020008503624</v>
      </c>
      <c r="EG222" s="2">
        <f t="shared" si="719"/>
        <v>80.352824300600275</v>
      </c>
      <c r="EH222" s="2">
        <f t="shared" si="720"/>
        <v>82.530086944794107</v>
      </c>
      <c r="EI222" s="2">
        <f t="shared" si="721"/>
        <v>83.002490353220537</v>
      </c>
      <c r="EJ222" s="2">
        <f t="shared" si="722"/>
        <v>82.699562749030378</v>
      </c>
      <c r="EK222" s="2">
        <f t="shared" si="723"/>
        <v>80.451241856540832</v>
      </c>
      <c r="EL222" s="2">
        <f t="shared" si="724"/>
        <v>82.204988046541629</v>
      </c>
      <c r="EM222" s="2">
        <f t="shared" si="725"/>
        <v>84.565779346556809</v>
      </c>
      <c r="EN222" s="2">
        <f t="shared" si="726"/>
        <v>85.291979791794262</v>
      </c>
      <c r="EO222" s="2">
        <f t="shared" si="727"/>
        <v>89.152712599069886</v>
      </c>
      <c r="EQ222" s="2">
        <f t="shared" si="728"/>
        <v>81.316193146162888</v>
      </c>
      <c r="ER222" s="2">
        <f t="shared" si="729"/>
        <v>79.605644289907758</v>
      </c>
      <c r="ES222" s="2">
        <f t="shared" si="729"/>
        <v>78.421976741579329</v>
      </c>
      <c r="ET222" s="2">
        <f t="shared" si="729"/>
        <v>79.851989426406362</v>
      </c>
      <c r="EU222" s="2">
        <f t="shared" si="729"/>
        <v>79.902692121380184</v>
      </c>
      <c r="EV222" s="2">
        <f t="shared" si="729"/>
        <v>78.503709318629831</v>
      </c>
      <c r="EW222" s="2">
        <f t="shared" si="729"/>
        <v>82.393801731595516</v>
      </c>
      <c r="EX222" s="2">
        <f t="shared" si="729"/>
        <v>83.113212607732748</v>
      </c>
      <c r="EY222" s="2">
        <f t="shared" si="729"/>
        <v>83.909255809234608</v>
      </c>
      <c r="EZ222" s="2">
        <f t="shared" si="729"/>
        <v>82.055989853601446</v>
      </c>
      <c r="FA222" s="2">
        <f t="shared" si="729"/>
        <v>82.700644237800716</v>
      </c>
      <c r="FB222" s="2">
        <f t="shared" si="729"/>
        <v>82.974945818879462</v>
      </c>
      <c r="FC222" s="2">
        <f t="shared" si="729"/>
        <v>84.248775121470302</v>
      </c>
      <c r="FD222" s="2">
        <f t="shared" si="729"/>
        <v>83.205255124833243</v>
      </c>
      <c r="FE222" s="2">
        <f t="shared" si="729"/>
        <v>83.502583100628684</v>
      </c>
      <c r="FG222" s="2">
        <f t="shared" si="730"/>
        <v>0.99999950917728053</v>
      </c>
      <c r="FH222" s="2">
        <f t="shared" si="731"/>
        <v>0.99999928483534539</v>
      </c>
      <c r="FI222" s="2">
        <f t="shared" si="731"/>
        <v>0.9999993785672171</v>
      </c>
      <c r="FJ222" s="2">
        <f t="shared" si="731"/>
        <v>0.99999936584268434</v>
      </c>
      <c r="FK222" s="2">
        <f t="shared" si="731"/>
        <v>0.99999935382549499</v>
      </c>
      <c r="FL222" s="2">
        <f t="shared" si="731"/>
        <v>0.9999992751226171</v>
      </c>
      <c r="FM222" s="2">
        <f t="shared" si="731"/>
        <v>0.9999993260572092</v>
      </c>
      <c r="FN222" s="2">
        <f t="shared" si="731"/>
        <v>0.99999933736780044</v>
      </c>
      <c r="FO222" s="2">
        <f t="shared" si="731"/>
        <v>0.99999935052549715</v>
      </c>
      <c r="FP222" s="2">
        <f t="shared" si="731"/>
        <v>0.9999992738457929</v>
      </c>
      <c r="FQ222" s="2">
        <f t="shared" si="731"/>
        <v>0.99999923834158877</v>
      </c>
      <c r="FR222" s="2">
        <f t="shared" si="731"/>
        <v>0.9999993214719608</v>
      </c>
      <c r="FS222" s="2">
        <f t="shared" si="731"/>
        <v>0.99999925789099342</v>
      </c>
      <c r="FT222" s="2">
        <f t="shared" si="731"/>
        <v>0.99999933868909785</v>
      </c>
      <c r="FU222" s="2">
        <f t="shared" si="731"/>
        <v>0.99999917057054788</v>
      </c>
      <c r="FW222" s="2">
        <f t="shared" si="748"/>
        <v>0.99460587795851885</v>
      </c>
      <c r="FX222" s="2">
        <f t="shared" si="588"/>
        <v>0.99376055591625245</v>
      </c>
      <c r="FY222" s="2">
        <f t="shared" si="589"/>
        <v>0.99467575538190478</v>
      </c>
      <c r="FZ222" s="2">
        <f t="shared" si="590"/>
        <v>0.99495218104034366</v>
      </c>
      <c r="GA222" s="2">
        <f t="shared" si="591"/>
        <v>0.99497421140902653</v>
      </c>
      <c r="GB222" s="2">
        <f t="shared" si="592"/>
        <v>0.99461337826677243</v>
      </c>
      <c r="GC222" s="2">
        <f t="shared" si="593"/>
        <v>0.99526480404722673</v>
      </c>
      <c r="GD222" s="2">
        <f t="shared" si="594"/>
        <v>0.99573607330671043</v>
      </c>
      <c r="GE222" s="2">
        <f t="shared" si="595"/>
        <v>0.99627004764257987</v>
      </c>
      <c r="GF222" s="2">
        <f t="shared" si="596"/>
        <v>0.99606514244538913</v>
      </c>
      <c r="GG222" s="2">
        <f t="shared" si="597"/>
        <v>0.99588162984457163</v>
      </c>
      <c r="GH222" s="2">
        <f t="shared" si="598"/>
        <v>0.99532682752463941</v>
      </c>
      <c r="GI222" s="2">
        <f t="shared" si="599"/>
        <v>0.99415228146243217</v>
      </c>
      <c r="GJ222" s="2">
        <f t="shared" si="600"/>
        <v>0.99371356598797789</v>
      </c>
      <c r="GK222" s="2">
        <f t="shared" si="601"/>
        <v>0.99254545155724538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7.3941895498168956E-124</v>
      </c>
      <c r="HT222" s="86">
        <f t="shared" si="630"/>
        <v>3.0818997067281543E-134</v>
      </c>
      <c r="HU222" s="86">
        <f t="shared" si="631"/>
        <v>3.329569393889771E-164</v>
      </c>
      <c r="HV222" s="86">
        <f t="shared" si="632"/>
        <v>1.5386032755012652E-161</v>
      </c>
      <c r="HW222" s="86">
        <f t="shared" si="633"/>
        <v>1.5962785020862898E-161</v>
      </c>
      <c r="HX222" s="86">
        <f t="shared" si="634"/>
        <v>1.009163268077596E-181</v>
      </c>
      <c r="HY222" s="86">
        <f t="shared" si="635"/>
        <v>1.4718320123686615E-176</v>
      </c>
      <c r="HZ222" s="86">
        <f t="shared" si="636"/>
        <v>6.9604103346708667E-189</v>
      </c>
      <c r="IA222" s="86">
        <f t="shared" si="637"/>
        <v>5.174928468577639E-187</v>
      </c>
      <c r="IB222" s="86">
        <f t="shared" si="638"/>
        <v>6.1072734487928195E-191</v>
      </c>
      <c r="IC222" s="86">
        <f t="shared" si="639"/>
        <v>1.2153205133501714E-200</v>
      </c>
      <c r="ID222" s="86">
        <f t="shared" si="640"/>
        <v>1.0635167926974757E-187</v>
      </c>
      <c r="IE222" s="86">
        <f t="shared" si="641"/>
        <v>5.6505011801096142E-165</v>
      </c>
      <c r="IF222" s="86">
        <f t="shared" si="642"/>
        <v>9.1594796365128076E-185</v>
      </c>
      <c r="IG222" s="86">
        <f t="shared" si="643"/>
        <v>1.3268751264745467E-174</v>
      </c>
      <c r="II222" s="86">
        <f t="shared" si="752"/>
        <v>2.1061643347144932E-12</v>
      </c>
      <c r="IJ222" s="86">
        <f t="shared" si="753"/>
        <v>1.0054295188648826E-12</v>
      </c>
      <c r="IK222" s="86">
        <f t="shared" si="754"/>
        <v>5.475236767410243E-16</v>
      </c>
      <c r="IL222" s="86">
        <f t="shared" si="755"/>
        <v>2.993279518266767E-16</v>
      </c>
      <c r="IM222" s="86">
        <f t="shared" si="756"/>
        <v>3.1189559575173948E-16</v>
      </c>
      <c r="IN222" s="86">
        <f t="shared" si="757"/>
        <v>8.9208675759573671E-18</v>
      </c>
      <c r="IO222" s="86">
        <f t="shared" si="758"/>
        <v>7.7710922512799589E-18</v>
      </c>
      <c r="IP222" s="86">
        <f t="shared" si="759"/>
        <v>2.923025211232222E-19</v>
      </c>
      <c r="IQ222" s="86">
        <f t="shared" si="760"/>
        <v>1.3477228009560265E-19</v>
      </c>
      <c r="IR222" s="86">
        <f t="shared" si="761"/>
        <v>1.4846900140170853E-19</v>
      </c>
      <c r="IS222" s="86">
        <f t="shared" si="762"/>
        <v>2.1750549878092431E-20</v>
      </c>
      <c r="IT222" s="86">
        <f t="shared" si="763"/>
        <v>1.1344005480214589E-18</v>
      </c>
      <c r="IU222" s="86">
        <f t="shared" si="764"/>
        <v>6.1316772312146904E-16</v>
      </c>
      <c r="IV222" s="86">
        <f t="shared" si="765"/>
        <v>4.8954310285114438E-13</v>
      </c>
      <c r="IW222" s="86">
        <f t="shared" si="766"/>
        <v>2.5912646543616019E-13</v>
      </c>
      <c r="IY222" s="86">
        <f t="shared" si="767"/>
        <v>2.1061643347144932E-12</v>
      </c>
      <c r="IZ222" s="86">
        <f t="shared" si="768"/>
        <v>1.0054295188648826E-12</v>
      </c>
      <c r="JA222" s="86">
        <f t="shared" si="769"/>
        <v>5.475236767410243E-16</v>
      </c>
      <c r="JB222" s="86">
        <f t="shared" si="770"/>
        <v>2.993279518266767E-16</v>
      </c>
      <c r="JC222" s="86">
        <f t="shared" si="771"/>
        <v>3.1189559575173948E-16</v>
      </c>
      <c r="JD222" s="86">
        <f t="shared" si="772"/>
        <v>8.9208675759573671E-18</v>
      </c>
      <c r="JE222" s="86">
        <f t="shared" si="773"/>
        <v>7.7710922512799589E-18</v>
      </c>
      <c r="JF222" s="86">
        <f t="shared" si="774"/>
        <v>2.923025211232222E-19</v>
      </c>
      <c r="JG222" s="86">
        <f t="shared" si="775"/>
        <v>1.3477228009560265E-19</v>
      </c>
      <c r="JH222" s="86">
        <f t="shared" si="776"/>
        <v>1.4846900140170853E-19</v>
      </c>
      <c r="JI222" s="86">
        <f t="shared" si="777"/>
        <v>2.1750549878092431E-20</v>
      </c>
      <c r="JJ222" s="86">
        <f t="shared" si="778"/>
        <v>1.1344005480214589E-18</v>
      </c>
      <c r="JK222" s="86">
        <f t="shared" si="779"/>
        <v>6.1316772312146904E-16</v>
      </c>
      <c r="JL222" s="86">
        <f t="shared" si="780"/>
        <v>4.8954310285114438E-13</v>
      </c>
      <c r="JM222" s="86">
        <f t="shared" si="781"/>
        <v>2.5912646543616019E-13</v>
      </c>
    </row>
    <row r="223" spans="2:273" x14ac:dyDescent="0.25">
      <c r="B223" s="2">
        <v>196</v>
      </c>
      <c r="C223" s="37">
        <v>83.566999999999993</v>
      </c>
      <c r="D223" s="37">
        <v>81.069999999999993</v>
      </c>
      <c r="E223" s="37">
        <v>83.789000000000001</v>
      </c>
      <c r="F223" s="37">
        <v>84.367999999999995</v>
      </c>
      <c r="G223" s="37">
        <v>82.93</v>
      </c>
      <c r="H223" s="37">
        <v>83.385999999999996</v>
      </c>
      <c r="I223" s="37">
        <v>85.298000000000002</v>
      </c>
      <c r="J223" s="37">
        <v>87.632000000000005</v>
      </c>
      <c r="K223" s="37">
        <v>86.332999999999998</v>
      </c>
      <c r="L223" s="37">
        <v>86.385999999999996</v>
      </c>
      <c r="M223" s="37">
        <v>84.174999999999997</v>
      </c>
      <c r="N223" s="37">
        <v>83.683999999999997</v>
      </c>
      <c r="O223" s="37">
        <v>85</v>
      </c>
      <c r="P223" s="37">
        <v>83.61</v>
      </c>
      <c r="Q223" s="37">
        <v>87.492000000000004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124.69695068752961</v>
      </c>
      <c r="DL223" s="2">
        <f t="shared" si="713"/>
        <v>131.43122289090712</v>
      </c>
      <c r="DM223" s="2">
        <f t="shared" si="713"/>
        <v>134.82134868667913</v>
      </c>
      <c r="DN223" s="2">
        <f t="shared" si="713"/>
        <v>135.02172185741088</v>
      </c>
      <c r="DO223" s="2">
        <f t="shared" si="713"/>
        <v>132.4602426450742</v>
      </c>
      <c r="DP223" s="2">
        <f t="shared" si="713"/>
        <v>154.08452773826454</v>
      </c>
      <c r="DQ223" s="2">
        <f t="shared" si="713"/>
        <v>133.87759984681037</v>
      </c>
      <c r="DR223" s="2">
        <f t="shared" si="713"/>
        <v>145.51022048364155</v>
      </c>
      <c r="DS223" s="2">
        <f t="shared" si="713"/>
        <v>139.78374898785427</v>
      </c>
      <c r="DT223" s="2">
        <f t="shared" si="713"/>
        <v>149.34578757705071</v>
      </c>
      <c r="DU223" s="2">
        <f t="shared" si="713"/>
        <v>136.90968373636795</v>
      </c>
      <c r="DV223" s="2">
        <f t="shared" si="713"/>
        <v>146.179363022942</v>
      </c>
      <c r="DW223" s="2">
        <f t="shared" si="713"/>
        <v>133.33439862129333</v>
      </c>
      <c r="DX223" s="2">
        <f t="shared" si="713"/>
        <v>130.38804978662873</v>
      </c>
      <c r="DY223" s="2">
        <f t="shared" si="713"/>
        <v>129.63910984848488</v>
      </c>
      <c r="EA223" s="2">
        <f t="shared" si="652"/>
        <v>80.861542282536661</v>
      </c>
      <c r="EB223" s="2">
        <f t="shared" si="714"/>
        <v>78.80172886460555</v>
      </c>
      <c r="EC223" s="2">
        <f t="shared" si="715"/>
        <v>75.51488136123433</v>
      </c>
      <c r="ED223" s="2">
        <f t="shared" si="716"/>
        <v>77.306921358062212</v>
      </c>
      <c r="EE223" s="2">
        <f t="shared" si="717"/>
        <v>78.153066307667586</v>
      </c>
      <c r="EF223" s="2">
        <f t="shared" si="718"/>
        <v>76.673150538979073</v>
      </c>
      <c r="EG223" s="2">
        <f t="shared" si="719"/>
        <v>80.209167789859151</v>
      </c>
      <c r="EH223" s="2">
        <f t="shared" si="720"/>
        <v>82.382787268476903</v>
      </c>
      <c r="EI223" s="2">
        <f t="shared" si="721"/>
        <v>82.868386959532984</v>
      </c>
      <c r="EJ223" s="2">
        <f t="shared" si="722"/>
        <v>82.574546033625182</v>
      </c>
      <c r="EK223" s="2">
        <f t="shared" si="723"/>
        <v>80.303093339458783</v>
      </c>
      <c r="EL223" s="2">
        <f t="shared" si="724"/>
        <v>82.074191016794913</v>
      </c>
      <c r="EM223" s="2">
        <f t="shared" si="725"/>
        <v>84.456475199862808</v>
      </c>
      <c r="EN223" s="2">
        <f t="shared" si="726"/>
        <v>85.178894978567072</v>
      </c>
      <c r="EO223" s="2">
        <f t="shared" si="727"/>
        <v>89.073976960110031</v>
      </c>
      <c r="EQ223" s="2">
        <f t="shared" si="728"/>
        <v>81.194661859393378</v>
      </c>
      <c r="ER223" s="2">
        <f t="shared" si="729"/>
        <v>79.463963041655035</v>
      </c>
      <c r="ES223" s="2">
        <f t="shared" si="729"/>
        <v>78.274794672046937</v>
      </c>
      <c r="ET223" s="2">
        <f t="shared" si="729"/>
        <v>79.718093820798231</v>
      </c>
      <c r="EU223" s="2">
        <f t="shared" si="729"/>
        <v>79.767746383139411</v>
      </c>
      <c r="EV223" s="2">
        <f t="shared" si="729"/>
        <v>78.345742960989526</v>
      </c>
      <c r="EW223" s="2">
        <f t="shared" si="729"/>
        <v>82.271216006177099</v>
      </c>
      <c r="EX223" s="2">
        <f t="shared" si="729"/>
        <v>82.971888279458881</v>
      </c>
      <c r="EY223" s="2">
        <f t="shared" si="729"/>
        <v>83.78450717539306</v>
      </c>
      <c r="EZ223" s="2">
        <f t="shared" si="729"/>
        <v>81.924341410980233</v>
      </c>
      <c r="FA223" s="2">
        <f t="shared" si="729"/>
        <v>82.57558687299364</v>
      </c>
      <c r="FB223" s="2">
        <f t="shared" si="729"/>
        <v>82.852172362677237</v>
      </c>
      <c r="FC223" s="2">
        <f t="shared" si="729"/>
        <v>84.136100177804366</v>
      </c>
      <c r="FD223" s="2">
        <f t="shared" si="729"/>
        <v>83.070757930245861</v>
      </c>
      <c r="FE223" s="2">
        <f t="shared" si="729"/>
        <v>83.365191723854792</v>
      </c>
      <c r="FG223" s="2">
        <f t="shared" si="730"/>
        <v>0.99999955236434035</v>
      </c>
      <c r="FH223" s="2">
        <f t="shared" si="731"/>
        <v>0.99999934776204202</v>
      </c>
      <c r="FI223" s="2">
        <f t="shared" si="731"/>
        <v>0.99999943324653517</v>
      </c>
      <c r="FJ223" s="2">
        <f t="shared" si="731"/>
        <v>0.99999942164162192</v>
      </c>
      <c r="FK223" s="2">
        <f t="shared" si="731"/>
        <v>0.99999941068181386</v>
      </c>
      <c r="FL223" s="2">
        <f t="shared" si="731"/>
        <v>0.99999933890392745</v>
      </c>
      <c r="FM223" s="2">
        <f t="shared" si="731"/>
        <v>0.99999938535683319</v>
      </c>
      <c r="FN223" s="2">
        <f t="shared" si="731"/>
        <v>0.9999993956722163</v>
      </c>
      <c r="FO223" s="2">
        <f t="shared" si="731"/>
        <v>0.99999940767217965</v>
      </c>
      <c r="FP223" s="2">
        <f t="shared" si="731"/>
        <v>0.99999933773944971</v>
      </c>
      <c r="FQ223" s="2">
        <f t="shared" si="731"/>
        <v>0.99999930535922654</v>
      </c>
      <c r="FR223" s="2">
        <f t="shared" si="731"/>
        <v>0.99999938117503651</v>
      </c>
      <c r="FS223" s="2">
        <f t="shared" si="731"/>
        <v>0.99999932318849782</v>
      </c>
      <c r="FT223" s="2">
        <f t="shared" si="731"/>
        <v>0.99999939687725392</v>
      </c>
      <c r="FU223" s="2">
        <f t="shared" si="731"/>
        <v>0.99999924355129399</v>
      </c>
      <c r="FW223" s="2">
        <f t="shared" si="748"/>
        <v>0.9950781662075856</v>
      </c>
      <c r="FX223" s="2">
        <f t="shared" si="588"/>
        <v>0.99430643357647031</v>
      </c>
      <c r="FY223" s="2">
        <f t="shared" si="589"/>
        <v>0.99514195532047423</v>
      </c>
      <c r="FZ223" s="2">
        <f t="shared" si="590"/>
        <v>0.99539428875159164</v>
      </c>
      <c r="GA223" s="2">
        <f t="shared" si="591"/>
        <v>0.99541439850732505</v>
      </c>
      <c r="GB223" s="2">
        <f t="shared" si="592"/>
        <v>0.99508501306332042</v>
      </c>
      <c r="GC223" s="2">
        <f t="shared" si="593"/>
        <v>0.99567964990836932</v>
      </c>
      <c r="GD223" s="2">
        <f t="shared" si="594"/>
        <v>0.99610979311228409</v>
      </c>
      <c r="GE223" s="2">
        <f t="shared" si="595"/>
        <v>0.99659712621230545</v>
      </c>
      <c r="GF223" s="2">
        <f t="shared" si="596"/>
        <v>0.99641012435484777</v>
      </c>
      <c r="GG223" s="2">
        <f t="shared" si="597"/>
        <v>0.99624264021604081</v>
      </c>
      <c r="GH223" s="2">
        <f t="shared" si="598"/>
        <v>0.9957362628485068</v>
      </c>
      <c r="GI223" s="2">
        <f t="shared" si="599"/>
        <v>0.99466407178189686</v>
      </c>
      <c r="GJ223" s="2">
        <f t="shared" si="600"/>
        <v>0.99426353098084064</v>
      </c>
      <c r="GK223" s="2">
        <f t="shared" si="601"/>
        <v>0.9931969087377539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7.9872166337073848E-127</v>
      </c>
      <c r="HT223" s="86">
        <f t="shared" si="630"/>
        <v>1.8338118704259351E-137</v>
      </c>
      <c r="HU223" s="86">
        <f t="shared" si="631"/>
        <v>3.8797020972439004E-168</v>
      </c>
      <c r="HV223" s="86">
        <f t="shared" si="632"/>
        <v>1.9518319762346227E-165</v>
      </c>
      <c r="HW223" s="86">
        <f t="shared" si="633"/>
        <v>2.0523617725301212E-165</v>
      </c>
      <c r="HX223" s="86">
        <f t="shared" si="634"/>
        <v>4.0277074114900289E-186</v>
      </c>
      <c r="HY223" s="86">
        <f t="shared" si="635"/>
        <v>8.509470422127299E-181</v>
      </c>
      <c r="HZ223" s="86">
        <f t="shared" si="636"/>
        <v>2.2836460447231189E-193</v>
      </c>
      <c r="IA223" s="86">
        <f t="shared" si="637"/>
        <v>2.0829847591807306E-191</v>
      </c>
      <c r="IB223" s="86">
        <f t="shared" si="638"/>
        <v>2.0253603618687672E-195</v>
      </c>
      <c r="IC223" s="86">
        <f t="shared" si="639"/>
        <v>2.2248422072942222E-205</v>
      </c>
      <c r="ID223" s="86">
        <f t="shared" si="640"/>
        <v>3.6008705510301461E-192</v>
      </c>
      <c r="IE223" s="86">
        <f t="shared" si="641"/>
        <v>5.5370846480217651E-169</v>
      </c>
      <c r="IF223" s="86">
        <f t="shared" si="642"/>
        <v>2.5824403249495018E-189</v>
      </c>
      <c r="IG223" s="86">
        <f t="shared" si="643"/>
        <v>5.28665866638156E-179</v>
      </c>
      <c r="II223" s="86">
        <f t="shared" si="752"/>
        <v>8.5941123689129915E-13</v>
      </c>
      <c r="IJ223" s="86">
        <f t="shared" si="753"/>
        <v>3.891911254266052E-13</v>
      </c>
      <c r="IK223" s="86">
        <f t="shared" si="754"/>
        <v>1.6779320083833484E-16</v>
      </c>
      <c r="IL223" s="86">
        <f t="shared" si="755"/>
        <v>9.0924179689579295E-17</v>
      </c>
      <c r="IM223" s="86">
        <f t="shared" si="756"/>
        <v>9.4971652027735419E-17</v>
      </c>
      <c r="IN223" s="86">
        <f t="shared" si="757"/>
        <v>2.3593928410742311E-18</v>
      </c>
      <c r="IO223" s="86">
        <f t="shared" si="758"/>
        <v>2.1131401367525497E-18</v>
      </c>
      <c r="IP223" s="86">
        <f t="shared" si="759"/>
        <v>7.3004772890790585E-20</v>
      </c>
      <c r="IQ223" s="86">
        <f t="shared" si="760"/>
        <v>3.3936968685490569E-20</v>
      </c>
      <c r="IR223" s="86">
        <f t="shared" si="761"/>
        <v>3.7003752234774989E-20</v>
      </c>
      <c r="IS223" s="86">
        <f t="shared" si="762"/>
        <v>5.0245050247731175E-21</v>
      </c>
      <c r="IT223" s="86">
        <f t="shared" si="763"/>
        <v>2.897474303907117E-19</v>
      </c>
      <c r="IU223" s="86">
        <f t="shared" si="764"/>
        <v>1.8458313019258411E-16</v>
      </c>
      <c r="IV223" s="86">
        <f t="shared" si="765"/>
        <v>1.8437878762523408E-13</v>
      </c>
      <c r="IW223" s="86">
        <f t="shared" si="766"/>
        <v>9.2066097842352978E-14</v>
      </c>
      <c r="IY223" s="86">
        <f t="shared" si="767"/>
        <v>8.5941123689129915E-13</v>
      </c>
      <c r="IZ223" s="86">
        <f t="shared" si="768"/>
        <v>3.891911254266052E-13</v>
      </c>
      <c r="JA223" s="86">
        <f t="shared" si="769"/>
        <v>1.6779320083833484E-16</v>
      </c>
      <c r="JB223" s="86">
        <f t="shared" si="770"/>
        <v>9.0924179689579295E-17</v>
      </c>
      <c r="JC223" s="86">
        <f t="shared" si="771"/>
        <v>9.4971652027735419E-17</v>
      </c>
      <c r="JD223" s="86">
        <f t="shared" si="772"/>
        <v>2.3593928410742311E-18</v>
      </c>
      <c r="JE223" s="86">
        <f t="shared" si="773"/>
        <v>2.1131401367525497E-18</v>
      </c>
      <c r="JF223" s="86">
        <f t="shared" si="774"/>
        <v>7.3004772890790585E-20</v>
      </c>
      <c r="JG223" s="86">
        <f t="shared" si="775"/>
        <v>3.3936968685490569E-20</v>
      </c>
      <c r="JH223" s="86">
        <f t="shared" si="776"/>
        <v>3.7003752234774989E-20</v>
      </c>
      <c r="JI223" s="86">
        <f t="shared" si="777"/>
        <v>5.0245050247731175E-21</v>
      </c>
      <c r="JJ223" s="86">
        <f t="shared" si="778"/>
        <v>2.897474303907117E-19</v>
      </c>
      <c r="JK223" s="86">
        <f t="shared" si="779"/>
        <v>1.8458313019258411E-16</v>
      </c>
      <c r="JL223" s="86">
        <f t="shared" si="780"/>
        <v>1.8437878762523408E-13</v>
      </c>
      <c r="JM223" s="86">
        <f t="shared" si="781"/>
        <v>9.2066097842352978E-14</v>
      </c>
    </row>
    <row r="224" spans="2:273" x14ac:dyDescent="0.25">
      <c r="B224" s="2">
        <v>197</v>
      </c>
      <c r="C224" s="37">
        <v>81.95</v>
      </c>
      <c r="D224" s="37">
        <v>83.474000000000004</v>
      </c>
      <c r="E224" s="37">
        <v>80.350999999999999</v>
      </c>
      <c r="F224" s="37">
        <v>81.034999999999997</v>
      </c>
      <c r="G224" s="37">
        <v>83.403999999999996</v>
      </c>
      <c r="H224" s="37">
        <v>84.543999999999997</v>
      </c>
      <c r="I224" s="37">
        <v>84.965000000000003</v>
      </c>
      <c r="J224" s="37">
        <v>86.561000000000007</v>
      </c>
      <c r="K224" s="37">
        <v>85.210999999999999</v>
      </c>
      <c r="L224" s="37">
        <v>87.263000000000005</v>
      </c>
      <c r="M224" s="37">
        <v>84.649000000000001</v>
      </c>
      <c r="N224" s="37">
        <v>83.456000000000003</v>
      </c>
      <c r="O224" s="37">
        <v>83.825000000000003</v>
      </c>
      <c r="P224" s="37">
        <v>84.254000000000005</v>
      </c>
      <c r="Q224" s="37">
        <v>84.745999999999995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124.7954127548601</v>
      </c>
      <c r="DL224" s="2">
        <f t="shared" si="713"/>
        <v>131.56874822190613</v>
      </c>
      <c r="DM224" s="2">
        <f t="shared" si="713"/>
        <v>134.97924981238268</v>
      </c>
      <c r="DN224" s="2">
        <f t="shared" si="713"/>
        <v>135.18358883677297</v>
      </c>
      <c r="DO224" s="2">
        <f t="shared" si="713"/>
        <v>132.60122989203779</v>
      </c>
      <c r="DP224" s="2">
        <f t="shared" si="713"/>
        <v>154.34917662399238</v>
      </c>
      <c r="DQ224" s="2">
        <f t="shared" si="713"/>
        <v>134.02577098150783</v>
      </c>
      <c r="DR224" s="2">
        <f t="shared" si="713"/>
        <v>145.71491749644383</v>
      </c>
      <c r="DS224" s="2">
        <f t="shared" si="713"/>
        <v>139.95828340080971</v>
      </c>
      <c r="DT224" s="2">
        <f t="shared" si="713"/>
        <v>149.58251920341394</v>
      </c>
      <c r="DU224" s="2">
        <f t="shared" si="713"/>
        <v>137.08391749644383</v>
      </c>
      <c r="DV224" s="2">
        <f t="shared" si="713"/>
        <v>146.4051678812416</v>
      </c>
      <c r="DW224" s="2">
        <f t="shared" si="713"/>
        <v>133.49310044862676</v>
      </c>
      <c r="DX224" s="2">
        <f t="shared" si="713"/>
        <v>130.53866845387898</v>
      </c>
      <c r="DY224" s="2">
        <f t="shared" si="713"/>
        <v>129.78920978163995</v>
      </c>
      <c r="EA224" s="2">
        <f t="shared" si="652"/>
        <v>80.736566779035925</v>
      </c>
      <c r="EB224" s="2">
        <f t="shared" si="714"/>
        <v>78.653118763326233</v>
      </c>
      <c r="EC224" s="2">
        <f t="shared" si="715"/>
        <v>75.339072575329325</v>
      </c>
      <c r="ED224" s="2">
        <f t="shared" si="716"/>
        <v>77.14811419132856</v>
      </c>
      <c r="EE224" s="2">
        <f t="shared" si="717"/>
        <v>78.001592160960186</v>
      </c>
      <c r="EF224" s="2">
        <f t="shared" si="718"/>
        <v>76.498281069454521</v>
      </c>
      <c r="EG224" s="2">
        <f t="shared" si="719"/>
        <v>80.065511279118027</v>
      </c>
      <c r="EH224" s="2">
        <f t="shared" si="720"/>
        <v>82.235487592159686</v>
      </c>
      <c r="EI224" s="2">
        <f t="shared" si="721"/>
        <v>82.734283565845445</v>
      </c>
      <c r="EJ224" s="2">
        <f t="shared" si="722"/>
        <v>82.449529318219973</v>
      </c>
      <c r="EK224" s="2">
        <f t="shared" si="723"/>
        <v>80.154944822376734</v>
      </c>
      <c r="EL224" s="2">
        <f t="shared" si="724"/>
        <v>81.943393987048211</v>
      </c>
      <c r="EM224" s="2">
        <f t="shared" si="725"/>
        <v>84.347171053168807</v>
      </c>
      <c r="EN224" s="2">
        <f t="shared" si="726"/>
        <v>85.065810165339883</v>
      </c>
      <c r="EO224" s="2">
        <f t="shared" si="727"/>
        <v>88.995241321150189</v>
      </c>
      <c r="EQ224" s="2">
        <f t="shared" si="728"/>
        <v>81.073130572623867</v>
      </c>
      <c r="ER224" s="2">
        <f t="shared" si="729"/>
        <v>79.322281793402311</v>
      </c>
      <c r="ES224" s="2">
        <f t="shared" si="729"/>
        <v>78.127612602514532</v>
      </c>
      <c r="ET224" s="2">
        <f t="shared" si="729"/>
        <v>79.584198215190099</v>
      </c>
      <c r="EU224" s="2">
        <f t="shared" si="729"/>
        <v>79.632800644898623</v>
      </c>
      <c r="EV224" s="2">
        <f t="shared" si="729"/>
        <v>78.187776603349249</v>
      </c>
      <c r="EW224" s="2">
        <f t="shared" si="729"/>
        <v>82.148630280758681</v>
      </c>
      <c r="EX224" s="2">
        <f t="shared" si="729"/>
        <v>82.830563951184999</v>
      </c>
      <c r="EY224" s="2">
        <f t="shared" si="729"/>
        <v>83.659758541551511</v>
      </c>
      <c r="EZ224" s="2">
        <f t="shared" si="729"/>
        <v>81.792692968359006</v>
      </c>
      <c r="FA224" s="2">
        <f t="shared" si="729"/>
        <v>82.450529508186563</v>
      </c>
      <c r="FB224" s="2">
        <f t="shared" si="729"/>
        <v>82.729398906475026</v>
      </c>
      <c r="FC224" s="2">
        <f t="shared" si="729"/>
        <v>84.023425234138415</v>
      </c>
      <c r="FD224" s="2">
        <f t="shared" si="729"/>
        <v>82.936260735658479</v>
      </c>
      <c r="FE224" s="2">
        <f t="shared" si="729"/>
        <v>83.227800347080887</v>
      </c>
      <c r="FG224" s="2">
        <f t="shared" si="730"/>
        <v>0.99999959175141018</v>
      </c>
      <c r="FH224" s="2">
        <f t="shared" si="731"/>
        <v>0.99999940515187835</v>
      </c>
      <c r="FI224" s="2">
        <f t="shared" si="731"/>
        <v>0.99999948311467102</v>
      </c>
      <c r="FJ224" s="2">
        <f t="shared" si="731"/>
        <v>0.9999994725308633</v>
      </c>
      <c r="FK224" s="2">
        <f t="shared" si="731"/>
        <v>0.99999946253539851</v>
      </c>
      <c r="FL224" s="2">
        <f t="shared" si="731"/>
        <v>0.99999939707318086</v>
      </c>
      <c r="FM224" s="2">
        <f t="shared" si="731"/>
        <v>0.99999943943873926</v>
      </c>
      <c r="FN224" s="2">
        <f t="shared" si="731"/>
        <v>0.9999994488464814</v>
      </c>
      <c r="FO224" s="2">
        <f t="shared" si="731"/>
        <v>0.99999945979057925</v>
      </c>
      <c r="FP224" s="2">
        <f t="shared" si="731"/>
        <v>0.9999993960111645</v>
      </c>
      <c r="FQ224" s="2">
        <f t="shared" si="731"/>
        <v>0.99999936648004639</v>
      </c>
      <c r="FR224" s="2">
        <f t="shared" si="731"/>
        <v>0.99999943562489491</v>
      </c>
      <c r="FS224" s="2">
        <f t="shared" si="731"/>
        <v>0.99999938274053712</v>
      </c>
      <c r="FT224" s="2">
        <f t="shared" si="731"/>
        <v>0.99999944994548895</v>
      </c>
      <c r="FU224" s="2">
        <f t="shared" si="731"/>
        <v>0.99999931011053478</v>
      </c>
      <c r="FW224" s="2">
        <f t="shared" si="748"/>
        <v>0.99550928944866401</v>
      </c>
      <c r="FX224" s="2">
        <f t="shared" si="588"/>
        <v>0.9948048030582668</v>
      </c>
      <c r="FY224" s="2">
        <f t="shared" si="589"/>
        <v>0.9955675159054953</v>
      </c>
      <c r="FZ224" s="2">
        <f t="shared" si="590"/>
        <v>0.99579783848134595</v>
      </c>
      <c r="GA224" s="2">
        <f t="shared" si="591"/>
        <v>0.99581619363802432</v>
      </c>
      <c r="GB224" s="2">
        <f t="shared" si="592"/>
        <v>0.99551553926356395</v>
      </c>
      <c r="GC224" s="2">
        <f t="shared" si="593"/>
        <v>0.99605829547137992</v>
      </c>
      <c r="GD224" s="2">
        <f t="shared" si="594"/>
        <v>0.9964508742993976</v>
      </c>
      <c r="GE224" s="2">
        <f t="shared" si="595"/>
        <v>0.996895612717414</v>
      </c>
      <c r="GF224" s="2">
        <f t="shared" si="596"/>
        <v>0.99672496001232613</v>
      </c>
      <c r="GG224" s="2">
        <f t="shared" si="597"/>
        <v>0.99657211386674593</v>
      </c>
      <c r="GH224" s="2">
        <f t="shared" si="598"/>
        <v>0.99610996610623725</v>
      </c>
      <c r="GI224" s="2">
        <f t="shared" si="599"/>
        <v>0.99513128974888099</v>
      </c>
      <c r="GJ224" s="2">
        <f t="shared" si="600"/>
        <v>0.99476563604490165</v>
      </c>
      <c r="GK224" s="2">
        <f t="shared" si="601"/>
        <v>0.99379179080429592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7.9497468074144174E-130</v>
      </c>
      <c r="HT224" s="86">
        <f t="shared" si="630"/>
        <v>9.9804561418572223E-141</v>
      </c>
      <c r="HU224" s="86">
        <f t="shared" si="631"/>
        <v>4.0568754612413328E-172</v>
      </c>
      <c r="HV224" s="86">
        <f t="shared" si="632"/>
        <v>2.2225701980310687E-169</v>
      </c>
      <c r="HW224" s="86">
        <f t="shared" si="633"/>
        <v>2.3693609867027188E-169</v>
      </c>
      <c r="HX224" s="86">
        <f t="shared" si="634"/>
        <v>1.4225734438126561E-190</v>
      </c>
      <c r="HY224" s="86">
        <f t="shared" si="635"/>
        <v>4.3774649010544048E-185</v>
      </c>
      <c r="HZ224" s="86">
        <f t="shared" si="636"/>
        <v>6.6307696415353476E-198</v>
      </c>
      <c r="IA224" s="86">
        <f t="shared" si="637"/>
        <v>7.4467957976358888E-196</v>
      </c>
      <c r="IB224" s="86">
        <f t="shared" si="638"/>
        <v>5.9535507226790216E-200</v>
      </c>
      <c r="IC224" s="86">
        <f t="shared" si="639"/>
        <v>3.5824051067338431E-210</v>
      </c>
      <c r="ID224" s="86">
        <f t="shared" si="640"/>
        <v>1.0789508854807111E-196</v>
      </c>
      <c r="IE224" s="86">
        <f t="shared" si="641"/>
        <v>4.8515587082098373E-173</v>
      </c>
      <c r="IF224" s="86">
        <f t="shared" si="642"/>
        <v>6.4026340619123344E-194</v>
      </c>
      <c r="IG224" s="86">
        <f t="shared" si="643"/>
        <v>1.8547248169165579E-183</v>
      </c>
      <c r="II224" s="86">
        <f t="shared" si="752"/>
        <v>3.4541635404607412E-13</v>
      </c>
      <c r="IJ224" s="86">
        <f t="shared" si="753"/>
        <v>1.4818862925728696E-13</v>
      </c>
      <c r="IK224" s="86">
        <f t="shared" si="754"/>
        <v>5.0399725823487107E-17</v>
      </c>
      <c r="IL224" s="86">
        <f t="shared" si="755"/>
        <v>2.7071538956288922E-17</v>
      </c>
      <c r="IM224" s="86">
        <f t="shared" si="756"/>
        <v>2.8346882853561968E-17</v>
      </c>
      <c r="IN224" s="86">
        <f t="shared" si="757"/>
        <v>6.1001292877214085E-19</v>
      </c>
      <c r="IO224" s="86">
        <f t="shared" si="758"/>
        <v>5.6228542964516296E-19</v>
      </c>
      <c r="IP224" s="86">
        <f t="shared" si="759"/>
        <v>1.7824219004240331E-20</v>
      </c>
      <c r="IQ224" s="86">
        <f t="shared" si="760"/>
        <v>8.3593807675015431E-21</v>
      </c>
      <c r="IR224" s="86">
        <f t="shared" si="761"/>
        <v>9.0182171571371397E-21</v>
      </c>
      <c r="IS224" s="86">
        <f t="shared" si="762"/>
        <v>1.1333239573038793E-21</v>
      </c>
      <c r="IT224" s="86">
        <f t="shared" si="763"/>
        <v>7.2346062053067267E-20</v>
      </c>
      <c r="IU224" s="86">
        <f t="shared" si="764"/>
        <v>5.4424576238580006E-17</v>
      </c>
      <c r="IV224" s="86">
        <f t="shared" si="765"/>
        <v>6.8272768159084116E-14</v>
      </c>
      <c r="IW224" s="86">
        <f t="shared" si="766"/>
        <v>3.2105898569891983E-14</v>
      </c>
      <c r="IY224" s="86">
        <f t="shared" si="767"/>
        <v>3.4541635404607412E-13</v>
      </c>
      <c r="IZ224" s="86">
        <f t="shared" si="768"/>
        <v>1.4818862925728696E-13</v>
      </c>
      <c r="JA224" s="86">
        <f t="shared" si="769"/>
        <v>5.0399725823487107E-17</v>
      </c>
      <c r="JB224" s="86">
        <f t="shared" si="770"/>
        <v>2.7071538956288922E-17</v>
      </c>
      <c r="JC224" s="86">
        <f t="shared" si="771"/>
        <v>2.8346882853561968E-17</v>
      </c>
      <c r="JD224" s="86">
        <f t="shared" si="772"/>
        <v>6.1001292877214085E-19</v>
      </c>
      <c r="JE224" s="86">
        <f t="shared" si="773"/>
        <v>5.6228542964516296E-19</v>
      </c>
      <c r="JF224" s="86">
        <f t="shared" si="774"/>
        <v>1.7824219004240331E-20</v>
      </c>
      <c r="JG224" s="86">
        <f t="shared" si="775"/>
        <v>8.3593807675015431E-21</v>
      </c>
      <c r="JH224" s="86">
        <f t="shared" si="776"/>
        <v>9.0182171571371397E-21</v>
      </c>
      <c r="JI224" s="86">
        <f t="shared" si="777"/>
        <v>1.1333239573038793E-21</v>
      </c>
      <c r="JJ224" s="86">
        <f t="shared" si="778"/>
        <v>7.2346062053067267E-20</v>
      </c>
      <c r="JK224" s="86">
        <f t="shared" si="779"/>
        <v>5.4424576238580006E-17</v>
      </c>
      <c r="JL224" s="86">
        <f t="shared" si="780"/>
        <v>6.8272768159084116E-14</v>
      </c>
      <c r="JM224" s="86">
        <f t="shared" si="781"/>
        <v>3.2105898569891983E-14</v>
      </c>
    </row>
    <row r="225" spans="1:273" x14ac:dyDescent="0.25">
      <c r="B225" s="2">
        <v>198</v>
      </c>
      <c r="C225" s="37">
        <v>83.783000000000001</v>
      </c>
      <c r="D225" s="37">
        <v>83.332999999999998</v>
      </c>
      <c r="E225" s="37">
        <v>82.403999999999996</v>
      </c>
      <c r="F225" s="37">
        <v>82.772000000000006</v>
      </c>
      <c r="G225" s="37">
        <v>81.754000000000005</v>
      </c>
      <c r="H225" s="37">
        <v>86.210999999999999</v>
      </c>
      <c r="I225" s="37">
        <v>86.316000000000003</v>
      </c>
      <c r="J225" s="37">
        <v>86.332999999999998</v>
      </c>
      <c r="K225" s="37">
        <v>86.123000000000005</v>
      </c>
      <c r="L225" s="37">
        <v>84.93</v>
      </c>
      <c r="M225" s="37">
        <v>83.210999999999999</v>
      </c>
      <c r="N225" s="37">
        <v>83.947000000000003</v>
      </c>
      <c r="O225" s="37">
        <v>85.93</v>
      </c>
      <c r="P225" s="37">
        <v>85.897999999999996</v>
      </c>
      <c r="Q225" s="37">
        <v>85.745999999999995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124.89387482219058</v>
      </c>
      <c r="DL225" s="2">
        <f t="shared" si="713"/>
        <v>131.70627355290515</v>
      </c>
      <c r="DM225" s="2">
        <f t="shared" si="713"/>
        <v>135.13715093808625</v>
      </c>
      <c r="DN225" s="2">
        <f t="shared" si="713"/>
        <v>135.34545581613509</v>
      </c>
      <c r="DO225" s="2">
        <f t="shared" si="713"/>
        <v>132.74221713900135</v>
      </c>
      <c r="DP225" s="2">
        <f t="shared" si="713"/>
        <v>154.61382550972021</v>
      </c>
      <c r="DQ225" s="2">
        <f t="shared" si="713"/>
        <v>134.17394211620527</v>
      </c>
      <c r="DR225" s="2">
        <f t="shared" si="713"/>
        <v>145.91961450924609</v>
      </c>
      <c r="DS225" s="2">
        <f t="shared" si="713"/>
        <v>140.1328178137652</v>
      </c>
      <c r="DT225" s="2">
        <f t="shared" si="713"/>
        <v>149.81925082977713</v>
      </c>
      <c r="DU225" s="2">
        <f t="shared" si="713"/>
        <v>137.25815125651968</v>
      </c>
      <c r="DV225" s="2">
        <f t="shared" si="713"/>
        <v>146.63097273954119</v>
      </c>
      <c r="DW225" s="2">
        <f t="shared" si="713"/>
        <v>133.65180227596016</v>
      </c>
      <c r="DX225" s="2">
        <f t="shared" si="713"/>
        <v>130.68928712112924</v>
      </c>
      <c r="DY225" s="2">
        <f t="shared" si="713"/>
        <v>129.93930971479506</v>
      </c>
      <c r="EA225" s="2">
        <f t="shared" si="652"/>
        <v>80.61159127553519</v>
      </c>
      <c r="EB225" s="2">
        <f t="shared" si="714"/>
        <v>78.504508662046916</v>
      </c>
      <c r="EC225" s="2">
        <f t="shared" si="715"/>
        <v>75.163263789424306</v>
      </c>
      <c r="ED225" s="2">
        <f t="shared" si="716"/>
        <v>76.989307024594908</v>
      </c>
      <c r="EE225" s="2">
        <f t="shared" si="717"/>
        <v>77.8501180142528</v>
      </c>
      <c r="EF225" s="2">
        <f t="shared" si="718"/>
        <v>76.323411599929983</v>
      </c>
      <c r="EG225" s="2">
        <f t="shared" si="719"/>
        <v>79.921854768376917</v>
      </c>
      <c r="EH225" s="2">
        <f t="shared" si="720"/>
        <v>82.088187915842482</v>
      </c>
      <c r="EI225" s="2">
        <f t="shared" si="721"/>
        <v>82.600180172157906</v>
      </c>
      <c r="EJ225" s="2">
        <f t="shared" si="722"/>
        <v>82.324512602814764</v>
      </c>
      <c r="EK225" s="2">
        <f t="shared" si="723"/>
        <v>80.006796305294685</v>
      </c>
      <c r="EL225" s="2">
        <f t="shared" si="724"/>
        <v>81.812596957301508</v>
      </c>
      <c r="EM225" s="2">
        <f t="shared" si="725"/>
        <v>84.237866906474807</v>
      </c>
      <c r="EN225" s="2">
        <f t="shared" si="726"/>
        <v>84.952725352112694</v>
      </c>
      <c r="EO225" s="2">
        <f t="shared" si="727"/>
        <v>88.916505682190348</v>
      </c>
      <c r="EQ225" s="2">
        <f t="shared" si="728"/>
        <v>80.951599285854357</v>
      </c>
      <c r="ER225" s="2">
        <f t="shared" si="729"/>
        <v>79.180600545149588</v>
      </c>
      <c r="ES225" s="2">
        <f t="shared" si="729"/>
        <v>77.980430532982126</v>
      </c>
      <c r="ET225" s="2">
        <f t="shared" si="729"/>
        <v>79.450302609581968</v>
      </c>
      <c r="EU225" s="2">
        <f t="shared" si="729"/>
        <v>79.497854906657849</v>
      </c>
      <c r="EV225" s="2">
        <f t="shared" si="729"/>
        <v>78.029810245708944</v>
      </c>
      <c r="EW225" s="2">
        <f t="shared" si="729"/>
        <v>82.026044555340263</v>
      </c>
      <c r="EX225" s="2">
        <f t="shared" si="729"/>
        <v>82.689239622911131</v>
      </c>
      <c r="EY225" s="2">
        <f t="shared" si="729"/>
        <v>83.535009907709963</v>
      </c>
      <c r="EZ225" s="2">
        <f t="shared" si="729"/>
        <v>81.661044525737793</v>
      </c>
      <c r="FA225" s="2">
        <f t="shared" si="729"/>
        <v>82.325472143379471</v>
      </c>
      <c r="FB225" s="2">
        <f t="shared" si="729"/>
        <v>82.606625450272801</v>
      </c>
      <c r="FC225" s="2">
        <f t="shared" si="729"/>
        <v>83.910750290472478</v>
      </c>
      <c r="FD225" s="2">
        <f t="shared" si="729"/>
        <v>82.801763541071097</v>
      </c>
      <c r="FE225" s="2">
        <f t="shared" si="729"/>
        <v>83.090408970306996</v>
      </c>
      <c r="FG225" s="2">
        <f t="shared" si="730"/>
        <v>0.99999962767284756</v>
      </c>
      <c r="FH225" s="2">
        <f t="shared" si="731"/>
        <v>0.99999945749203689</v>
      </c>
      <c r="FI225" s="2">
        <f t="shared" si="731"/>
        <v>0.99999952859495578</v>
      </c>
      <c r="FJ225" s="2">
        <f t="shared" si="731"/>
        <v>0.99999951894240757</v>
      </c>
      <c r="FK225" s="2">
        <f t="shared" si="731"/>
        <v>0.99999950982643449</v>
      </c>
      <c r="FL225" s="2">
        <f t="shared" si="731"/>
        <v>0.99999945012417646</v>
      </c>
      <c r="FM225" s="2">
        <f t="shared" si="731"/>
        <v>0.99999948876202882</v>
      </c>
      <c r="FN225" s="2">
        <f t="shared" si="731"/>
        <v>0.99999949734199245</v>
      </c>
      <c r="FO225" s="2">
        <f t="shared" si="731"/>
        <v>0.99999950732312937</v>
      </c>
      <c r="FP225" s="2">
        <f t="shared" si="731"/>
        <v>0.9999994491556059</v>
      </c>
      <c r="FQ225" s="2">
        <f t="shared" si="731"/>
        <v>0.99999942222290317</v>
      </c>
      <c r="FR225" s="2">
        <f t="shared" si="731"/>
        <v>0.99999948528376115</v>
      </c>
      <c r="FS225" s="2">
        <f t="shared" si="731"/>
        <v>0.9999994370526486</v>
      </c>
      <c r="FT225" s="2">
        <f t="shared" si="731"/>
        <v>0.99999949834429935</v>
      </c>
      <c r="FU225" s="2">
        <f t="shared" si="731"/>
        <v>0.9999993708132916</v>
      </c>
      <c r="FW225" s="2">
        <f t="shared" si="748"/>
        <v>0.99590280436007561</v>
      </c>
      <c r="FX225" s="2">
        <f t="shared" si="588"/>
        <v>0.99525975721194049</v>
      </c>
      <c r="FY225" s="2">
        <f t="shared" si="589"/>
        <v>0.99595594923805675</v>
      </c>
      <c r="FZ225" s="2">
        <f t="shared" si="590"/>
        <v>0.99616616560644999</v>
      </c>
      <c r="GA225" s="2">
        <f t="shared" si="591"/>
        <v>0.99618291806722836</v>
      </c>
      <c r="GB225" s="2">
        <f t="shared" si="592"/>
        <v>0.99590850876298742</v>
      </c>
      <c r="GC225" s="2">
        <f t="shared" si="593"/>
        <v>0.99640387551031007</v>
      </c>
      <c r="GD225" s="2">
        <f t="shared" si="594"/>
        <v>0.99676214775945005</v>
      </c>
      <c r="GE225" s="2">
        <f t="shared" si="595"/>
        <v>0.99716799157873715</v>
      </c>
      <c r="GF225" s="2">
        <f t="shared" si="596"/>
        <v>0.99701226706283375</v>
      </c>
      <c r="GG225" s="2">
        <f t="shared" si="597"/>
        <v>0.99687278747048447</v>
      </c>
      <c r="GH225" s="2">
        <f t="shared" si="598"/>
        <v>0.99645103217982089</v>
      </c>
      <c r="GI225" s="2">
        <f t="shared" si="599"/>
        <v>0.99555778045830423</v>
      </c>
      <c r="GJ225" s="2">
        <f t="shared" si="600"/>
        <v>0.99522400366812447</v>
      </c>
      <c r="GK225" s="2">
        <f t="shared" si="601"/>
        <v>0.99433495135872485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7.2905895928461654E-133</v>
      </c>
      <c r="HT225" s="86">
        <f t="shared" si="630"/>
        <v>4.9682551948690329E-144</v>
      </c>
      <c r="HU225" s="86">
        <f t="shared" si="631"/>
        <v>3.8068567847841791E-176</v>
      </c>
      <c r="HV225" s="86">
        <f t="shared" si="632"/>
        <v>2.2717700857544387E-173</v>
      </c>
      <c r="HW225" s="86">
        <f t="shared" si="633"/>
        <v>2.4560611159702822E-173</v>
      </c>
      <c r="HX225" s="86">
        <f t="shared" si="634"/>
        <v>4.4464183441634433E-195</v>
      </c>
      <c r="HY225" s="86">
        <f t="shared" si="635"/>
        <v>2.0036286627076953E-189</v>
      </c>
      <c r="HZ225" s="86">
        <f t="shared" si="636"/>
        <v>1.7038796306639864E-202</v>
      </c>
      <c r="IA225" s="86">
        <f t="shared" si="637"/>
        <v>2.3645748642892211E-200</v>
      </c>
      <c r="IB225" s="86">
        <f t="shared" si="638"/>
        <v>1.5511981866483077E-204</v>
      </c>
      <c r="IC225" s="86">
        <f t="shared" si="639"/>
        <v>5.0735963518787873E-215</v>
      </c>
      <c r="ID225" s="86">
        <f t="shared" si="640"/>
        <v>2.8610500703476627E-201</v>
      </c>
      <c r="IE225" s="86">
        <f t="shared" si="641"/>
        <v>3.8008950106689078E-177</v>
      </c>
      <c r="IF225" s="86">
        <f t="shared" si="642"/>
        <v>1.3959003708343265E-198</v>
      </c>
      <c r="IG225" s="86">
        <f t="shared" si="643"/>
        <v>5.729583369871479E-188</v>
      </c>
      <c r="II225" s="86">
        <f t="shared" si="752"/>
        <v>1.3674588388791113E-13</v>
      </c>
      <c r="IJ225" s="86">
        <f t="shared" si="753"/>
        <v>5.5501351547484526E-14</v>
      </c>
      <c r="IK225" s="86">
        <f t="shared" si="754"/>
        <v>1.4837495764682348E-17</v>
      </c>
      <c r="IL225" s="86">
        <f t="shared" si="755"/>
        <v>7.9003129258916911E-18</v>
      </c>
      <c r="IM225" s="86">
        <f t="shared" si="756"/>
        <v>8.2935326694020463E-18</v>
      </c>
      <c r="IN225" s="86">
        <f t="shared" si="757"/>
        <v>1.5417700727470752E-19</v>
      </c>
      <c r="IO225" s="86">
        <f t="shared" si="758"/>
        <v>1.4640775882653647E-19</v>
      </c>
      <c r="IP225" s="86">
        <f t="shared" si="759"/>
        <v>4.2540924579444637E-21</v>
      </c>
      <c r="IQ225" s="86">
        <f t="shared" si="760"/>
        <v>2.0141906708767169E-21</v>
      </c>
      <c r="IR225" s="86">
        <f t="shared" si="761"/>
        <v>2.1491033187037561E-21</v>
      </c>
      <c r="IS225" s="86">
        <f t="shared" si="762"/>
        <v>2.4960267176835469E-22</v>
      </c>
      <c r="IT225" s="86">
        <f t="shared" si="763"/>
        <v>1.7658295331827437E-20</v>
      </c>
      <c r="IU225" s="86">
        <f t="shared" si="764"/>
        <v>1.5717536956722652E-17</v>
      </c>
      <c r="IV225" s="86">
        <f t="shared" si="765"/>
        <v>2.4854019867791537E-14</v>
      </c>
      <c r="IW225" s="86">
        <f t="shared" si="766"/>
        <v>1.0989113136653497E-14</v>
      </c>
      <c r="IY225" s="86">
        <f t="shared" si="767"/>
        <v>1.3674588388791113E-13</v>
      </c>
      <c r="IZ225" s="86">
        <f t="shared" si="768"/>
        <v>5.5501351547484526E-14</v>
      </c>
      <c r="JA225" s="86">
        <f t="shared" si="769"/>
        <v>1.4837495764682348E-17</v>
      </c>
      <c r="JB225" s="86">
        <f t="shared" si="770"/>
        <v>7.9003129258916911E-18</v>
      </c>
      <c r="JC225" s="86">
        <f t="shared" si="771"/>
        <v>8.2935326694020463E-18</v>
      </c>
      <c r="JD225" s="86">
        <f t="shared" si="772"/>
        <v>1.5417700727470752E-19</v>
      </c>
      <c r="JE225" s="86">
        <f t="shared" si="773"/>
        <v>1.4640775882653647E-19</v>
      </c>
      <c r="JF225" s="86">
        <f t="shared" si="774"/>
        <v>4.2540924579444637E-21</v>
      </c>
      <c r="JG225" s="86">
        <f t="shared" si="775"/>
        <v>2.0141906708767169E-21</v>
      </c>
      <c r="JH225" s="86">
        <f t="shared" si="776"/>
        <v>2.1491033187037561E-21</v>
      </c>
      <c r="JI225" s="86">
        <f t="shared" si="777"/>
        <v>2.4960267176835469E-22</v>
      </c>
      <c r="JJ225" s="86">
        <f t="shared" si="778"/>
        <v>1.7658295331827437E-20</v>
      </c>
      <c r="JK225" s="86">
        <f t="shared" si="779"/>
        <v>1.5717536956722652E-17</v>
      </c>
      <c r="JL225" s="86">
        <f t="shared" si="780"/>
        <v>2.4854019867791537E-14</v>
      </c>
      <c r="JM225" s="86">
        <f t="shared" si="781"/>
        <v>1.0989113136653497E-14</v>
      </c>
    </row>
    <row r="226" spans="1:273" x14ac:dyDescent="0.25">
      <c r="B226" s="2">
        <v>199</v>
      </c>
      <c r="C226" s="37">
        <v>82.683000000000007</v>
      </c>
      <c r="D226" s="37">
        <v>82.367999999999995</v>
      </c>
      <c r="E226" s="37">
        <v>80.298000000000002</v>
      </c>
      <c r="F226" s="37">
        <v>83.192999999999998</v>
      </c>
      <c r="G226" s="37">
        <v>83.438999999999993</v>
      </c>
      <c r="H226" s="37">
        <v>82.965000000000003</v>
      </c>
      <c r="I226" s="37">
        <v>83.683999999999997</v>
      </c>
      <c r="J226" s="37">
        <v>84.087999999999994</v>
      </c>
      <c r="K226" s="37">
        <v>86.367999999999995</v>
      </c>
      <c r="L226" s="37">
        <v>87.087999999999994</v>
      </c>
      <c r="M226" s="37">
        <v>87.491</v>
      </c>
      <c r="N226" s="37">
        <v>84.281000000000006</v>
      </c>
      <c r="O226" s="37">
        <v>86</v>
      </c>
      <c r="P226" s="37">
        <v>84.763000000000005</v>
      </c>
      <c r="Q226" s="37">
        <v>85.881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124.99233688952107</v>
      </c>
      <c r="DL226" s="2">
        <f t="shared" si="713"/>
        <v>131.84379888390416</v>
      </c>
      <c r="DM226" s="2">
        <f t="shared" si="713"/>
        <v>135.29505206378983</v>
      </c>
      <c r="DN226" s="2">
        <f t="shared" si="713"/>
        <v>135.50732279549717</v>
      </c>
      <c r="DO226" s="2">
        <f t="shared" si="713"/>
        <v>132.88320438596492</v>
      </c>
      <c r="DP226" s="2">
        <f t="shared" si="713"/>
        <v>154.87847439544805</v>
      </c>
      <c r="DQ226" s="2">
        <f t="shared" si="713"/>
        <v>134.32211325090273</v>
      </c>
      <c r="DR226" s="2">
        <f t="shared" si="713"/>
        <v>146.12431152204837</v>
      </c>
      <c r="DS226" s="2">
        <f t="shared" si="713"/>
        <v>140.30735222672064</v>
      </c>
      <c r="DT226" s="2">
        <f t="shared" si="713"/>
        <v>150.05598245614033</v>
      </c>
      <c r="DU226" s="2">
        <f t="shared" si="713"/>
        <v>137.43238501659556</v>
      </c>
      <c r="DV226" s="2">
        <f t="shared" si="713"/>
        <v>146.85677759784079</v>
      </c>
      <c r="DW226" s="2">
        <f t="shared" si="713"/>
        <v>133.81050410329357</v>
      </c>
      <c r="DX226" s="2">
        <f t="shared" si="713"/>
        <v>130.83990578837947</v>
      </c>
      <c r="DY226" s="2">
        <f t="shared" si="713"/>
        <v>130.08940964795013</v>
      </c>
      <c r="EA226" s="2">
        <f t="shared" si="652"/>
        <v>80.486615772034455</v>
      </c>
      <c r="EB226" s="2">
        <f t="shared" si="714"/>
        <v>78.355898560767599</v>
      </c>
      <c r="EC226" s="2">
        <f t="shared" si="715"/>
        <v>74.987455003519301</v>
      </c>
      <c r="ED226" s="2">
        <f t="shared" si="716"/>
        <v>76.83049985786127</v>
      </c>
      <c r="EE226" s="2">
        <f t="shared" si="717"/>
        <v>77.698643867545414</v>
      </c>
      <c r="EF226" s="2">
        <f t="shared" si="718"/>
        <v>76.148542130405431</v>
      </c>
      <c r="EG226" s="2">
        <f t="shared" si="719"/>
        <v>79.778198257635793</v>
      </c>
      <c r="EH226" s="2">
        <f t="shared" si="720"/>
        <v>81.940888239525265</v>
      </c>
      <c r="EI226" s="2">
        <f t="shared" si="721"/>
        <v>82.466076778470352</v>
      </c>
      <c r="EJ226" s="2">
        <f t="shared" si="722"/>
        <v>82.199495887409554</v>
      </c>
      <c r="EK226" s="2">
        <f t="shared" si="723"/>
        <v>79.858647788212636</v>
      </c>
      <c r="EL226" s="2">
        <f t="shared" si="724"/>
        <v>81.681799927554806</v>
      </c>
      <c r="EM226" s="2">
        <f t="shared" si="725"/>
        <v>84.12856275978082</v>
      </c>
      <c r="EN226" s="2">
        <f t="shared" si="726"/>
        <v>84.839640538885504</v>
      </c>
      <c r="EO226" s="2">
        <f t="shared" si="727"/>
        <v>88.837770043230492</v>
      </c>
      <c r="EQ226" s="2">
        <f t="shared" si="728"/>
        <v>80.830067999084832</v>
      </c>
      <c r="ER226" s="2">
        <f t="shared" si="729"/>
        <v>79.038919296896864</v>
      </c>
      <c r="ES226" s="2">
        <f t="shared" si="729"/>
        <v>77.833248463449721</v>
      </c>
      <c r="ET226" s="2">
        <f t="shared" si="729"/>
        <v>79.316407003973836</v>
      </c>
      <c r="EU226" s="2">
        <f t="shared" si="729"/>
        <v>79.362909168417076</v>
      </c>
      <c r="EV226" s="2">
        <f t="shared" si="729"/>
        <v>77.871843888068653</v>
      </c>
      <c r="EW226" s="2">
        <f t="shared" si="729"/>
        <v>81.903458829921846</v>
      </c>
      <c r="EX226" s="2">
        <f t="shared" si="729"/>
        <v>82.547915294637249</v>
      </c>
      <c r="EY226" s="2">
        <f t="shared" si="729"/>
        <v>83.410261273868429</v>
      </c>
      <c r="EZ226" s="2">
        <f t="shared" si="729"/>
        <v>81.52939608311658</v>
      </c>
      <c r="FA226" s="2">
        <f t="shared" si="729"/>
        <v>82.200414778572394</v>
      </c>
      <c r="FB226" s="2">
        <f t="shared" si="729"/>
        <v>82.483851994070591</v>
      </c>
      <c r="FC226" s="2">
        <f t="shared" si="729"/>
        <v>83.798075346806542</v>
      </c>
      <c r="FD226" s="2">
        <f t="shared" si="729"/>
        <v>82.667266346483714</v>
      </c>
      <c r="FE226" s="2">
        <f t="shared" si="729"/>
        <v>82.953017593533104</v>
      </c>
      <c r="FG226" s="2">
        <f t="shared" si="730"/>
        <v>0.99999966043359012</v>
      </c>
      <c r="FH226" s="2">
        <f t="shared" si="731"/>
        <v>0.99999950522683356</v>
      </c>
      <c r="FI226" s="2">
        <f t="shared" si="731"/>
        <v>0.99999957007347218</v>
      </c>
      <c r="FJ226" s="2">
        <f t="shared" si="731"/>
        <v>0.99999956127024281</v>
      </c>
      <c r="FK226" s="2">
        <f t="shared" si="731"/>
        <v>0.99999955295637577</v>
      </c>
      <c r="FL226" s="2">
        <f t="shared" si="731"/>
        <v>0.99999949850726433</v>
      </c>
      <c r="FM226" s="2">
        <f t="shared" si="731"/>
        <v>0.99999953374540784</v>
      </c>
      <c r="FN226" s="2">
        <f t="shared" si="731"/>
        <v>0.99999954157042836</v>
      </c>
      <c r="FO226" s="2">
        <f t="shared" si="731"/>
        <v>0.99999955067333413</v>
      </c>
      <c r="FP226" s="2">
        <f t="shared" si="731"/>
        <v>0.99999949762391738</v>
      </c>
      <c r="FQ226" s="2">
        <f t="shared" si="731"/>
        <v>0.99999947306099823</v>
      </c>
      <c r="FR226" s="2">
        <f t="shared" si="731"/>
        <v>0.99999953057318969</v>
      </c>
      <c r="FS226" s="2">
        <f t="shared" si="731"/>
        <v>0.99999948658588811</v>
      </c>
      <c r="FT226" s="2">
        <f t="shared" si="731"/>
        <v>0.99999954248454326</v>
      </c>
      <c r="FU226" s="2">
        <f t="shared" si="731"/>
        <v>0.99999942617487014</v>
      </c>
      <c r="FW226" s="2">
        <f t="shared" si="748"/>
        <v>0.9962619655711008</v>
      </c>
      <c r="FX226" s="2">
        <f t="shared" si="588"/>
        <v>0.99567504329998946</v>
      </c>
      <c r="FY226" s="2">
        <f t="shared" si="589"/>
        <v>0.99631046901468034</v>
      </c>
      <c r="FZ226" s="2">
        <f t="shared" si="590"/>
        <v>0.99650232158439445</v>
      </c>
      <c r="GA226" s="2">
        <f t="shared" si="591"/>
        <v>0.99651761030080677</v>
      </c>
      <c r="GB226" s="2">
        <f t="shared" si="592"/>
        <v>0.99626717179888147</v>
      </c>
      <c r="GC226" s="2">
        <f t="shared" si="593"/>
        <v>0.99671925739323464</v>
      </c>
      <c r="GD226" s="2">
        <f t="shared" si="594"/>
        <v>0.99704620213548178</v>
      </c>
      <c r="GE226" s="2">
        <f t="shared" si="595"/>
        <v>0.99741653385895379</v>
      </c>
      <c r="GF226" s="2">
        <f t="shared" si="596"/>
        <v>0.99727443865852483</v>
      </c>
      <c r="GG226" s="2">
        <f t="shared" si="597"/>
        <v>0.99714716328726394</v>
      </c>
      <c r="GH226" s="2">
        <f t="shared" si="598"/>
        <v>0.9967622918380783</v>
      </c>
      <c r="GI226" s="2">
        <f t="shared" si="599"/>
        <v>0.99594706346734674</v>
      </c>
      <c r="GJ226" s="2">
        <f t="shared" si="600"/>
        <v>0.99564240836012385</v>
      </c>
      <c r="GK226" s="2">
        <f t="shared" si="601"/>
        <v>0.99483083759812663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6.1605877509775476E-136</v>
      </c>
      <c r="HT226" s="86">
        <f t="shared" si="630"/>
        <v>2.2621109642421178E-147</v>
      </c>
      <c r="HU226" s="86">
        <f t="shared" si="631"/>
        <v>3.2056905472989803E-180</v>
      </c>
      <c r="HV226" s="86">
        <f t="shared" si="632"/>
        <v>2.0843358485775637E-177</v>
      </c>
      <c r="HW226" s="86">
        <f t="shared" si="633"/>
        <v>2.2860005534231529E-177</v>
      </c>
      <c r="HX226" s="86">
        <f t="shared" si="634"/>
        <v>1.2298817995584051E-199</v>
      </c>
      <c r="HY226" s="86">
        <f t="shared" si="635"/>
        <v>8.1599001553919121E-194</v>
      </c>
      <c r="HZ226" s="86">
        <f t="shared" si="636"/>
        <v>3.8748274685390109E-207</v>
      </c>
      <c r="IA226" s="86">
        <f t="shared" si="637"/>
        <v>6.6686153552355078E-205</v>
      </c>
      <c r="IB226" s="86">
        <f t="shared" si="638"/>
        <v>3.5824052212222655E-209</v>
      </c>
      <c r="IC226" s="86">
        <f t="shared" si="639"/>
        <v>6.3200651450864535E-220</v>
      </c>
      <c r="ID226" s="86">
        <f t="shared" si="640"/>
        <v>6.7139408492141707E-206</v>
      </c>
      <c r="IE226" s="86">
        <f t="shared" si="641"/>
        <v>2.6625236899366506E-181</v>
      </c>
      <c r="IF226" s="86">
        <f t="shared" si="642"/>
        <v>2.6761844159382539E-203</v>
      </c>
      <c r="IG226" s="86">
        <f t="shared" si="643"/>
        <v>1.5585127694609726E-192</v>
      </c>
      <c r="II226" s="86">
        <f t="shared" si="752"/>
        <v>5.3322645901719528E-14</v>
      </c>
      <c r="IJ226" s="86">
        <f t="shared" si="753"/>
        <v>2.0446793543229966E-14</v>
      </c>
      <c r="IK226" s="86">
        <f t="shared" si="754"/>
        <v>4.2812253487440364E-18</v>
      </c>
      <c r="IL226" s="86">
        <f t="shared" si="755"/>
        <v>2.2597997650823821E-18</v>
      </c>
      <c r="IM226" s="86">
        <f t="shared" si="756"/>
        <v>2.3784458907523237E-18</v>
      </c>
      <c r="IN226" s="86">
        <f t="shared" si="757"/>
        <v>3.8092398477401541E-20</v>
      </c>
      <c r="IO226" s="86">
        <f t="shared" si="758"/>
        <v>3.7303250923812376E-20</v>
      </c>
      <c r="IP226" s="86">
        <f t="shared" si="759"/>
        <v>9.9251538183730581E-22</v>
      </c>
      <c r="IQ226" s="86">
        <f t="shared" si="760"/>
        <v>4.7473300485238832E-22</v>
      </c>
      <c r="IR226" s="86">
        <f t="shared" si="761"/>
        <v>5.0078632192124995E-22</v>
      </c>
      <c r="IS226" s="86">
        <f t="shared" si="762"/>
        <v>5.3675432092871971E-23</v>
      </c>
      <c r="IT226" s="86">
        <f t="shared" si="763"/>
        <v>4.213255814731878E-21</v>
      </c>
      <c r="IU226" s="86">
        <f t="shared" si="764"/>
        <v>4.4458678014482082E-18</v>
      </c>
      <c r="IV226" s="86">
        <f t="shared" si="765"/>
        <v>8.895176236677068E-15</v>
      </c>
      <c r="IW226" s="86">
        <f t="shared" si="766"/>
        <v>3.6917219511250367E-15</v>
      </c>
      <c r="IY226" s="86">
        <f t="shared" si="767"/>
        <v>5.3322645901719528E-14</v>
      </c>
      <c r="IZ226" s="86">
        <f t="shared" si="768"/>
        <v>2.0446793543229966E-14</v>
      </c>
      <c r="JA226" s="86">
        <f t="shared" si="769"/>
        <v>4.2812253487440364E-18</v>
      </c>
      <c r="JB226" s="86">
        <f t="shared" si="770"/>
        <v>2.2597997650823821E-18</v>
      </c>
      <c r="JC226" s="86">
        <f t="shared" si="771"/>
        <v>2.3784458907523237E-18</v>
      </c>
      <c r="JD226" s="86">
        <f t="shared" si="772"/>
        <v>3.8092398477401541E-20</v>
      </c>
      <c r="JE226" s="86">
        <f t="shared" si="773"/>
        <v>3.7303250923812376E-20</v>
      </c>
      <c r="JF226" s="86">
        <f t="shared" si="774"/>
        <v>9.9251538183730581E-22</v>
      </c>
      <c r="JG226" s="86">
        <f t="shared" si="775"/>
        <v>4.7473300485238832E-22</v>
      </c>
      <c r="JH226" s="86">
        <f t="shared" si="776"/>
        <v>5.0078632192124995E-22</v>
      </c>
      <c r="JI226" s="86">
        <f t="shared" si="777"/>
        <v>5.3675432092871971E-23</v>
      </c>
      <c r="JJ226" s="86">
        <f t="shared" si="778"/>
        <v>4.213255814731878E-21</v>
      </c>
      <c r="JK226" s="86">
        <f t="shared" si="779"/>
        <v>4.4458678014482082E-18</v>
      </c>
      <c r="JL226" s="86">
        <f t="shared" si="780"/>
        <v>8.895176236677068E-15</v>
      </c>
      <c r="JM226" s="86">
        <f t="shared" si="781"/>
        <v>3.6917219511250367E-15</v>
      </c>
    </row>
    <row r="227" spans="1:273" x14ac:dyDescent="0.25">
      <c r="B227" s="2">
        <v>200</v>
      </c>
      <c r="C227" s="37">
        <v>84.132999999999996</v>
      </c>
      <c r="D227" s="37">
        <v>81.912000000000006</v>
      </c>
      <c r="E227" s="37">
        <v>83.052999999999997</v>
      </c>
      <c r="F227" s="37">
        <v>82.298000000000002</v>
      </c>
      <c r="G227" s="37">
        <v>82.474000000000004</v>
      </c>
      <c r="H227" s="37">
        <v>82.158000000000001</v>
      </c>
      <c r="I227" s="37">
        <v>85.754000000000005</v>
      </c>
      <c r="J227" s="37">
        <v>86.894999999999996</v>
      </c>
      <c r="K227" s="37">
        <v>86.087999999999994</v>
      </c>
      <c r="L227" s="37">
        <v>84.14</v>
      </c>
      <c r="M227" s="37">
        <v>85.736999999999995</v>
      </c>
      <c r="N227" s="37">
        <v>86.438999999999993</v>
      </c>
      <c r="O227" s="37">
        <v>86.456000000000003</v>
      </c>
      <c r="P227" s="37">
        <v>85.948999999999998</v>
      </c>
      <c r="Q227" s="37">
        <v>85.763000000000005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125.09079895685156</v>
      </c>
      <c r="DL227" s="2">
        <f t="shared" si="713"/>
        <v>131.98132421490317</v>
      </c>
      <c r="DM227" s="2">
        <f t="shared" si="713"/>
        <v>135.45295318949337</v>
      </c>
      <c r="DN227" s="2">
        <f t="shared" si="713"/>
        <v>135.66918977485926</v>
      </c>
      <c r="DO227" s="2">
        <f t="shared" si="713"/>
        <v>133.02419163292848</v>
      </c>
      <c r="DP227" s="2">
        <f t="shared" si="713"/>
        <v>155.14312328117586</v>
      </c>
      <c r="DQ227" s="2">
        <f t="shared" si="713"/>
        <v>134.47028438560017</v>
      </c>
      <c r="DR227" s="2">
        <f t="shared" si="713"/>
        <v>146.32900853485063</v>
      </c>
      <c r="DS227" s="2">
        <f t="shared" si="713"/>
        <v>140.48188663967613</v>
      </c>
      <c r="DT227" s="2">
        <f t="shared" si="713"/>
        <v>150.29271408250355</v>
      </c>
      <c r="DU227" s="2">
        <f t="shared" si="713"/>
        <v>137.60661877667141</v>
      </c>
      <c r="DV227" s="2">
        <f t="shared" si="713"/>
        <v>147.08258245614039</v>
      </c>
      <c r="DW227" s="2">
        <f t="shared" si="713"/>
        <v>133.96920593062697</v>
      </c>
      <c r="DX227" s="2">
        <f t="shared" si="713"/>
        <v>130.99052445562972</v>
      </c>
      <c r="DY227" s="2">
        <f t="shared" si="713"/>
        <v>130.23950958110521</v>
      </c>
      <c r="DZ227" s="5"/>
      <c r="EA227" s="2">
        <f t="shared" si="652"/>
        <v>80.361640268533733</v>
      </c>
      <c r="EB227" s="2">
        <f t="shared" si="714"/>
        <v>78.207288459488282</v>
      </c>
      <c r="EC227" s="2">
        <f t="shared" si="715"/>
        <v>74.811646217614282</v>
      </c>
      <c r="ED227" s="2">
        <f t="shared" si="716"/>
        <v>76.671692691127618</v>
      </c>
      <c r="EE227" s="2">
        <f t="shared" si="717"/>
        <v>77.547169720838028</v>
      </c>
      <c r="EF227" s="2">
        <f t="shared" si="718"/>
        <v>75.973672660880879</v>
      </c>
      <c r="EG227" s="2">
        <f t="shared" si="719"/>
        <v>79.634541746894683</v>
      </c>
      <c r="EH227" s="2">
        <f t="shared" si="720"/>
        <v>81.793588563208061</v>
      </c>
      <c r="EI227" s="2">
        <f t="shared" si="721"/>
        <v>82.331973384782813</v>
      </c>
      <c r="EJ227" s="2">
        <f t="shared" si="722"/>
        <v>82.074479172004345</v>
      </c>
      <c r="EK227" s="2">
        <f t="shared" si="723"/>
        <v>79.710499271130601</v>
      </c>
      <c r="EL227" s="2">
        <f t="shared" si="724"/>
        <v>81.55100289780809</v>
      </c>
      <c r="EM227" s="2">
        <f t="shared" si="725"/>
        <v>84.019258613086819</v>
      </c>
      <c r="EN227" s="2">
        <f t="shared" si="726"/>
        <v>84.726555725658315</v>
      </c>
      <c r="EO227" s="2">
        <f t="shared" si="727"/>
        <v>88.75903440427065</v>
      </c>
      <c r="EP227" s="5"/>
      <c r="EQ227" s="2">
        <f t="shared" si="728"/>
        <v>80.708536712315322</v>
      </c>
      <c r="ER227" s="2">
        <f t="shared" si="729"/>
        <v>78.897238048644141</v>
      </c>
      <c r="ES227" s="2">
        <f t="shared" si="729"/>
        <v>77.686066393917315</v>
      </c>
      <c r="ET227" s="2">
        <f t="shared" si="729"/>
        <v>79.182511398365705</v>
      </c>
      <c r="EU227" s="2">
        <f t="shared" si="729"/>
        <v>79.227963430176302</v>
      </c>
      <c r="EV227" s="2">
        <f t="shared" si="729"/>
        <v>77.713877530428363</v>
      </c>
      <c r="EW227" s="2">
        <f t="shared" si="729"/>
        <v>81.780873104503414</v>
      </c>
      <c r="EX227" s="2">
        <f t="shared" si="729"/>
        <v>82.406590966363382</v>
      </c>
      <c r="EY227" s="2">
        <f t="shared" si="729"/>
        <v>83.285512640026866</v>
      </c>
      <c r="EZ227" s="2">
        <f t="shared" si="729"/>
        <v>81.397747640495368</v>
      </c>
      <c r="FA227" s="2">
        <f t="shared" si="729"/>
        <v>82.075357413765317</v>
      </c>
      <c r="FB227" s="2">
        <f t="shared" si="729"/>
        <v>82.361078537868366</v>
      </c>
      <c r="FC227" s="2">
        <f t="shared" si="729"/>
        <v>83.685400403140605</v>
      </c>
      <c r="FD227" s="2">
        <f t="shared" si="729"/>
        <v>82.532769151896332</v>
      </c>
      <c r="FE227" s="2">
        <f t="shared" si="729"/>
        <v>82.815626216759213</v>
      </c>
      <c r="FG227" s="2">
        <f t="shared" si="730"/>
        <v>0.99999969031174418</v>
      </c>
      <c r="FH227" s="2">
        <f t="shared" si="731"/>
        <v>0.99999954876148955</v>
      </c>
      <c r="FI227" s="2">
        <f t="shared" si="731"/>
        <v>0.99999960790233167</v>
      </c>
      <c r="FJ227" s="2">
        <f t="shared" si="731"/>
        <v>0.99999959987369047</v>
      </c>
      <c r="FK227" s="2">
        <f t="shared" si="731"/>
        <v>0.99999959229135305</v>
      </c>
      <c r="FL227" s="2">
        <f t="shared" si="731"/>
        <v>0.99999954263316904</v>
      </c>
      <c r="FM227" s="2">
        <f t="shared" si="731"/>
        <v>0.99999957477074064</v>
      </c>
      <c r="FN227" s="2">
        <f t="shared" si="731"/>
        <v>0.99999958190724481</v>
      </c>
      <c r="FO227" s="2">
        <f t="shared" si="731"/>
        <v>0.99999959020919416</v>
      </c>
      <c r="FP227" s="2">
        <f t="shared" si="731"/>
        <v>0.99999954182754702</v>
      </c>
      <c r="FQ227" s="2">
        <f t="shared" si="731"/>
        <v>0.99999951942589638</v>
      </c>
      <c r="FR227" s="2">
        <f t="shared" si="731"/>
        <v>0.99999957187764299</v>
      </c>
      <c r="FS227" s="2">
        <f t="shared" si="731"/>
        <v>0.99999953176074374</v>
      </c>
      <c r="FT227" s="2">
        <f t="shared" si="731"/>
        <v>0.99999958274092748</v>
      </c>
      <c r="FU227" s="2">
        <f t="shared" si="731"/>
        <v>0.99999947666523525</v>
      </c>
      <c r="FV227" s="5"/>
      <c r="FW227" s="2">
        <f t="shared" si="748"/>
        <v>0.99658975042966769</v>
      </c>
      <c r="FX227" s="2">
        <f t="shared" si="588"/>
        <v>0.99605409099689757</v>
      </c>
      <c r="FY227" s="2">
        <f t="shared" si="589"/>
        <v>0.99663401502014459</v>
      </c>
      <c r="FZ227" s="2">
        <f t="shared" si="590"/>
        <v>0.99680909734724443</v>
      </c>
      <c r="GA227" s="2">
        <f t="shared" si="591"/>
        <v>0.99682304938994737</v>
      </c>
      <c r="GB227" s="2">
        <f t="shared" si="592"/>
        <v>0.99659450168858599</v>
      </c>
      <c r="GC227" s="2">
        <f t="shared" si="593"/>
        <v>0.99700706321106403</v>
      </c>
      <c r="GD227" s="2">
        <f t="shared" si="594"/>
        <v>0.99730540399887824</v>
      </c>
      <c r="GE227" s="2">
        <f t="shared" si="595"/>
        <v>0.99764331516168869</v>
      </c>
      <c r="GF227" s="2">
        <f t="shared" si="596"/>
        <v>0.99751366224008486</v>
      </c>
      <c r="GG227" s="2">
        <f t="shared" si="597"/>
        <v>0.99739752872609599</v>
      </c>
      <c r="GH227" s="2">
        <f t="shared" si="598"/>
        <v>0.99704633361165418</v>
      </c>
      <c r="GI227" s="2">
        <f t="shared" si="599"/>
        <v>0.99630235931877642</v>
      </c>
      <c r="GJ227" s="2">
        <f t="shared" si="600"/>
        <v>0.99602430482659987</v>
      </c>
      <c r="GK227" s="2">
        <f t="shared" si="601"/>
        <v>0.9952835226624821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4.7965663371749476E-139</v>
      </c>
      <c r="HT227" s="86">
        <f t="shared" si="630"/>
        <v>9.4206111249982823E-151</v>
      </c>
      <c r="HU227" s="86">
        <f t="shared" si="631"/>
        <v>2.4224539158265911E-184</v>
      </c>
      <c r="HV227" s="86">
        <f t="shared" si="632"/>
        <v>1.7165802005128039E-181</v>
      </c>
      <c r="HW227" s="86">
        <f t="shared" si="633"/>
        <v>1.9104750551411392E-181</v>
      </c>
      <c r="HX227" s="86">
        <f t="shared" si="634"/>
        <v>3.0104574583557336E-204</v>
      </c>
      <c r="HY227" s="86">
        <f t="shared" si="635"/>
        <v>2.9568151050948815E-198</v>
      </c>
      <c r="HZ227" s="86">
        <f t="shared" si="636"/>
        <v>7.7983554787829786E-212</v>
      </c>
      <c r="IA227" s="86">
        <f t="shared" si="637"/>
        <v>1.6703827302486855E-209</v>
      </c>
      <c r="IB227" s="86">
        <f t="shared" si="638"/>
        <v>7.333259870233024E-214</v>
      </c>
      <c r="IC227" s="86">
        <f t="shared" si="639"/>
        <v>6.9245308641989835E-225</v>
      </c>
      <c r="ID227" s="86">
        <f t="shared" si="640"/>
        <v>1.3943009796774893E-210</v>
      </c>
      <c r="IE227" s="86">
        <f t="shared" si="641"/>
        <v>1.6676416446292382E-185</v>
      </c>
      <c r="IF227" s="86">
        <f t="shared" si="642"/>
        <v>4.5117195273157903E-208</v>
      </c>
      <c r="IG227" s="86">
        <f t="shared" si="643"/>
        <v>3.7328446708007094E-197</v>
      </c>
      <c r="II227" s="86">
        <f t="shared" si="752"/>
        <v>2.0480091505197048E-14</v>
      </c>
      <c r="IJ227" s="86">
        <f t="shared" si="753"/>
        <v>7.4092842325259117E-15</v>
      </c>
      <c r="IK227" s="86">
        <f t="shared" si="754"/>
        <v>1.2107297118759089E-18</v>
      </c>
      <c r="IL227" s="86">
        <f t="shared" si="755"/>
        <v>6.3355834642343344E-19</v>
      </c>
      <c r="IM227" s="86">
        <f t="shared" si="756"/>
        <v>6.6859502478633193E-19</v>
      </c>
      <c r="IN227" s="86">
        <f t="shared" si="757"/>
        <v>9.200081458341363E-21</v>
      </c>
      <c r="IO227" s="86">
        <f t="shared" si="758"/>
        <v>9.3003938648268232E-21</v>
      </c>
      <c r="IP227" s="86">
        <f t="shared" si="759"/>
        <v>2.2635931067486708E-22</v>
      </c>
      <c r="IQ227" s="86">
        <f t="shared" si="760"/>
        <v>1.094504966062123E-22</v>
      </c>
      <c r="IR227" s="86">
        <f t="shared" si="761"/>
        <v>1.1410460967189185E-22</v>
      </c>
      <c r="IS227" s="86">
        <f t="shared" si="762"/>
        <v>1.1270156601302063E-23</v>
      </c>
      <c r="IT227" s="86">
        <f t="shared" si="763"/>
        <v>9.8269512590780767E-22</v>
      </c>
      <c r="IU227" s="86">
        <f t="shared" si="764"/>
        <v>1.2317076147417977E-18</v>
      </c>
      <c r="IV227" s="86">
        <f t="shared" si="765"/>
        <v>3.12980762025627E-15</v>
      </c>
      <c r="IW227" s="86">
        <f t="shared" si="766"/>
        <v>1.2172501699074987E-15</v>
      </c>
      <c r="IY227" s="86">
        <f t="shared" si="767"/>
        <v>2.0480091505197048E-14</v>
      </c>
      <c r="IZ227" s="86">
        <f t="shared" si="768"/>
        <v>7.4092842325259117E-15</v>
      </c>
      <c r="JA227" s="86">
        <f t="shared" si="769"/>
        <v>1.2107297118759089E-18</v>
      </c>
      <c r="JB227" s="86">
        <f t="shared" si="770"/>
        <v>6.3355834642343344E-19</v>
      </c>
      <c r="JC227" s="86">
        <f t="shared" si="771"/>
        <v>6.6859502478633193E-19</v>
      </c>
      <c r="JD227" s="86">
        <f t="shared" si="772"/>
        <v>9.200081458341363E-21</v>
      </c>
      <c r="JE227" s="86">
        <f t="shared" si="773"/>
        <v>9.3003938648268232E-21</v>
      </c>
      <c r="JF227" s="86">
        <f t="shared" si="774"/>
        <v>2.2635931067486708E-22</v>
      </c>
      <c r="JG227" s="86">
        <f t="shared" si="775"/>
        <v>1.094504966062123E-22</v>
      </c>
      <c r="JH227" s="86">
        <f t="shared" si="776"/>
        <v>1.1410460967189185E-22</v>
      </c>
      <c r="JI227" s="86">
        <f t="shared" si="777"/>
        <v>1.1270156601302063E-23</v>
      </c>
      <c r="JJ227" s="86">
        <f t="shared" si="778"/>
        <v>9.8269512590780767E-22</v>
      </c>
      <c r="JK227" s="86">
        <f t="shared" si="779"/>
        <v>1.2317076147417977E-18</v>
      </c>
      <c r="JL227" s="86">
        <f t="shared" si="780"/>
        <v>3.12980762025627E-15</v>
      </c>
      <c r="JM227" s="86">
        <f t="shared" si="781"/>
        <v>1.2172501699074987E-15</v>
      </c>
    </row>
    <row r="228" spans="1:273" x14ac:dyDescent="0.25">
      <c r="AY228" s="5"/>
      <c r="AZ228" s="5"/>
      <c r="BO228" s="28">
        <f>SLOPE(BO27:BO227,$B27:$B227)</f>
        <v>9.8462067330488318E-2</v>
      </c>
      <c r="BP228" s="28">
        <f t="shared" ref="BP228:CC228" si="782">SLOPE(BP27:BP227,$B27:$B227)</f>
        <v>0.13752533099901532</v>
      </c>
      <c r="BQ228" s="28">
        <f t="shared" si="782"/>
        <v>0.15790112570356468</v>
      </c>
      <c r="BR228" s="28">
        <f t="shared" si="782"/>
        <v>0.16186697936210132</v>
      </c>
      <c r="BS228" s="28">
        <f t="shared" si="782"/>
        <v>0.1409872469635628</v>
      </c>
      <c r="BT228" s="28">
        <f t="shared" si="782"/>
        <v>0.26464888572783302</v>
      </c>
      <c r="BU228" s="28">
        <f t="shared" si="782"/>
        <v>0.14817113469745044</v>
      </c>
      <c r="BV228" s="28">
        <f t="shared" si="782"/>
        <v>0.20469701280227598</v>
      </c>
      <c r="BW228" s="28">
        <f t="shared" si="782"/>
        <v>0.1745344129554656</v>
      </c>
      <c r="BX228" s="28">
        <f t="shared" si="782"/>
        <v>0.23673162636320533</v>
      </c>
      <c r="BY228" s="28">
        <f t="shared" si="782"/>
        <v>0.1742337600758653</v>
      </c>
      <c r="BZ228" s="28">
        <f t="shared" si="782"/>
        <v>0.22580485829959512</v>
      </c>
      <c r="CA228" s="28">
        <f t="shared" si="782"/>
        <v>0.15870182733340626</v>
      </c>
      <c r="CB228" s="28">
        <f t="shared" si="782"/>
        <v>0.15061866725024628</v>
      </c>
      <c r="CC228" s="28">
        <f t="shared" si="782"/>
        <v>0.1500999331550803</v>
      </c>
      <c r="CE228" s="28">
        <f>SLOPE(CE27:CE227,$B27:$B227)</f>
        <v>-0.12497550350073472</v>
      </c>
      <c r="CF228" s="28">
        <f t="shared" ref="CF228:CS228" si="783">SLOPE(CF27:CF227,$B27:$B227)</f>
        <v>-0.14861010127931762</v>
      </c>
      <c r="CG228" s="28">
        <f t="shared" si="783"/>
        <v>-0.17580878590501306</v>
      </c>
      <c r="CH228" s="28">
        <f t="shared" si="783"/>
        <v>-0.15880716673365161</v>
      </c>
      <c r="CI228" s="28">
        <f t="shared" si="783"/>
        <v>-0.15147414670738898</v>
      </c>
      <c r="CJ228" s="28">
        <f t="shared" si="783"/>
        <v>-0.17486946952454785</v>
      </c>
      <c r="CK228" s="28">
        <f t="shared" si="783"/>
        <v>-0.14365651074111827</v>
      </c>
      <c r="CL228" s="28">
        <f t="shared" si="783"/>
        <v>-0.14729967631720911</v>
      </c>
      <c r="CM228" s="28">
        <f t="shared" si="783"/>
        <v>-0.13410339368754334</v>
      </c>
      <c r="CN228" s="28">
        <f t="shared" si="783"/>
        <v>-0.12501671540520723</v>
      </c>
      <c r="CO228" s="28">
        <f t="shared" si="783"/>
        <v>-0.1481485170820486</v>
      </c>
      <c r="CP228" s="28">
        <f t="shared" si="783"/>
        <v>-0.13079702974670687</v>
      </c>
      <c r="CQ228" s="28">
        <f t="shared" si="783"/>
        <v>-0.10930414669399559</v>
      </c>
      <c r="CR228" s="28">
        <f t="shared" si="783"/>
        <v>-0.11308481322718918</v>
      </c>
      <c r="CS228" s="28">
        <f t="shared" si="783"/>
        <v>-7.8735638959848114E-2</v>
      </c>
      <c r="CU228" s="28">
        <f>SLOPE(CU27:CU227,$B27:$B227)</f>
        <v>-0.12153128676951237</v>
      </c>
      <c r="CV228" s="28">
        <f t="shared" ref="CV228:DI228" si="784">SLOPE(CV27:CV227,$B27:$B227)</f>
        <v>-0.14168124825272574</v>
      </c>
      <c r="CW228" s="28">
        <f t="shared" si="784"/>
        <v>-0.14718206953240304</v>
      </c>
      <c r="CX228" s="28">
        <f t="shared" si="784"/>
        <v>-0.13389560560813241</v>
      </c>
      <c r="CY228" s="28">
        <f t="shared" si="784"/>
        <v>-0.13494573824077785</v>
      </c>
      <c r="CZ228" s="28">
        <f t="shared" si="784"/>
        <v>-0.15796635764029218</v>
      </c>
      <c r="DA228" s="28">
        <f t="shared" si="784"/>
        <v>-0.12258572541842119</v>
      </c>
      <c r="DB228" s="28">
        <f t="shared" si="784"/>
        <v>-0.14132432827387334</v>
      </c>
      <c r="DC228" s="28">
        <f t="shared" si="784"/>
        <v>-0.12474863384154662</v>
      </c>
      <c r="DD228" s="28">
        <f t="shared" si="784"/>
        <v>-0.13164844262121758</v>
      </c>
      <c r="DE228" s="28">
        <f t="shared" si="784"/>
        <v>-0.1250573648070798</v>
      </c>
      <c r="DF228" s="28">
        <f t="shared" si="784"/>
        <v>-0.12277345620221887</v>
      </c>
      <c r="DG228" s="28">
        <f t="shared" si="784"/>
        <v>-0.11267494366593901</v>
      </c>
      <c r="DH228" s="28">
        <f t="shared" si="784"/>
        <v>-0.13449719458738324</v>
      </c>
      <c r="DI228" s="28">
        <f t="shared" si="784"/>
        <v>-0.13739137677389365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105.3983854907539</v>
      </c>
      <c r="BP229" s="28">
        <f t="shared" ref="BP229:CC229" si="786">INTERCEPT(BP27:BP227,$B27:$B227)</f>
        <v>104.47625801510011</v>
      </c>
      <c r="BQ229" s="28">
        <f t="shared" si="786"/>
        <v>103.87272804878044</v>
      </c>
      <c r="BR229" s="28">
        <f t="shared" si="786"/>
        <v>103.29579390243902</v>
      </c>
      <c r="BS229" s="28">
        <f t="shared" si="786"/>
        <v>104.82674224021591</v>
      </c>
      <c r="BT229" s="28">
        <f t="shared" si="786"/>
        <v>102.21334613560927</v>
      </c>
      <c r="BU229" s="28">
        <f t="shared" si="786"/>
        <v>104.83605744611009</v>
      </c>
      <c r="BV229" s="28">
        <f t="shared" si="786"/>
        <v>105.38960597439545</v>
      </c>
      <c r="BW229" s="28">
        <f t="shared" si="786"/>
        <v>105.575004048583</v>
      </c>
      <c r="BX229" s="28">
        <f t="shared" si="786"/>
        <v>102.94638880986248</v>
      </c>
      <c r="BY229" s="28">
        <f t="shared" si="786"/>
        <v>102.75986676149836</v>
      </c>
      <c r="BZ229" s="28">
        <f t="shared" si="786"/>
        <v>101.92161079622136</v>
      </c>
      <c r="CA229" s="28">
        <f t="shared" si="786"/>
        <v>102.22884046394572</v>
      </c>
      <c r="CB229" s="28">
        <f t="shared" si="786"/>
        <v>100.86679100558047</v>
      </c>
      <c r="CC229" s="28">
        <f t="shared" si="786"/>
        <v>100.21952295008914</v>
      </c>
      <c r="CD229" s="2"/>
      <c r="CE229" s="28">
        <f>INTERCEPT(CE27:CE227,$B27:$B227)</f>
        <v>105.35674096868067</v>
      </c>
      <c r="CF229" s="28">
        <f t="shared" ref="CF229:CS229" si="787">INTERCEPT(CF27:CF227,$B27:$B227)</f>
        <v>107.92930871535181</v>
      </c>
      <c r="CG229" s="28">
        <f t="shared" si="787"/>
        <v>109.9734033986169</v>
      </c>
      <c r="CH229" s="28">
        <f t="shared" si="787"/>
        <v>108.43312603785793</v>
      </c>
      <c r="CI229" s="28">
        <f t="shared" si="787"/>
        <v>107.84199906231582</v>
      </c>
      <c r="CJ229" s="28">
        <f t="shared" si="787"/>
        <v>110.94756656579045</v>
      </c>
      <c r="CK229" s="28">
        <f t="shared" si="787"/>
        <v>108.36584389511833</v>
      </c>
      <c r="CL229" s="28">
        <f t="shared" si="787"/>
        <v>111.25352382664988</v>
      </c>
      <c r="CM229" s="28">
        <f t="shared" si="787"/>
        <v>109.15265212229149</v>
      </c>
      <c r="CN229" s="28">
        <f t="shared" si="787"/>
        <v>107.0778222530458</v>
      </c>
      <c r="CO229" s="28">
        <f t="shared" si="787"/>
        <v>109.34020268754031</v>
      </c>
      <c r="CP229" s="28">
        <f t="shared" si="787"/>
        <v>107.71040884714947</v>
      </c>
      <c r="CQ229" s="28">
        <f t="shared" si="787"/>
        <v>105.88008795188594</v>
      </c>
      <c r="CR229" s="28">
        <f t="shared" si="787"/>
        <v>107.34351837109615</v>
      </c>
      <c r="CS229" s="28">
        <f t="shared" si="787"/>
        <v>104.50616219624027</v>
      </c>
      <c r="CT229" s="2"/>
      <c r="CU229" s="28">
        <f>INTERCEPT(CU27:CU227,$B27:$B227)</f>
        <v>105.0147940662178</v>
      </c>
      <c r="CV229" s="28">
        <f t="shared" ref="CV229:DI229" si="788">INTERCEPT(CV27:CV227,$B27:$B227)</f>
        <v>107.23348769918928</v>
      </c>
      <c r="CW229" s="28">
        <f t="shared" si="788"/>
        <v>107.12248030039792</v>
      </c>
      <c r="CX229" s="28">
        <f t="shared" si="788"/>
        <v>105.96163251999218</v>
      </c>
      <c r="CY229" s="28">
        <f t="shared" si="788"/>
        <v>106.21711107833187</v>
      </c>
      <c r="CZ229" s="28">
        <f t="shared" si="788"/>
        <v>109.3071490584868</v>
      </c>
      <c r="DA229" s="28">
        <f t="shared" si="788"/>
        <v>106.29801818818765</v>
      </c>
      <c r="DB229" s="28">
        <f t="shared" si="788"/>
        <v>110.67145662113805</v>
      </c>
      <c r="DC229" s="28">
        <f t="shared" si="788"/>
        <v>108.2352394083362</v>
      </c>
      <c r="DD229" s="28">
        <f t="shared" si="788"/>
        <v>107.72743616473888</v>
      </c>
      <c r="DE229" s="28">
        <f t="shared" si="788"/>
        <v>107.08683037518128</v>
      </c>
      <c r="DF229" s="28">
        <f t="shared" si="788"/>
        <v>106.91576977831214</v>
      </c>
      <c r="DG229" s="28">
        <f t="shared" si="788"/>
        <v>106.22038913632841</v>
      </c>
      <c r="DH229" s="28">
        <f t="shared" si="788"/>
        <v>109.43220806937298</v>
      </c>
      <c r="DI229" s="28">
        <f t="shared" si="788"/>
        <v>110.29390157153794</v>
      </c>
    </row>
    <row r="230" spans="1:273" x14ac:dyDescent="0.25">
      <c r="A230" s="138"/>
      <c r="B230" s="28" t="s">
        <v>36</v>
      </c>
      <c r="C230" s="5">
        <f>C$7 - ABS(C$11)*Expt!$B$9</f>
        <v>-9.50302820779293</v>
      </c>
      <c r="D230" s="5">
        <f>D$7 - ABS(D$11)*Expt!$B$9</f>
        <v>2.0158846366119576</v>
      </c>
      <c r="E230" s="5">
        <f>E$7 - ABS(E$11)*Expt!$B$9</f>
        <v>-0.96459541739719157</v>
      </c>
      <c r="F230" s="5">
        <f>F$7 - ABS(F$11)*Expt!$B$9</f>
        <v>-1.0302652768567242</v>
      </c>
      <c r="G230" s="5">
        <f>G$7 - ABS(G$11)*Expt!$B$9</f>
        <v>4.5409237259264046E-8</v>
      </c>
      <c r="H230" s="5">
        <f>H$7 - ABS(H$11)*Expt!$B$9</f>
        <v>3.7582275515106645</v>
      </c>
      <c r="I230" s="5">
        <f>I$7 - ABS(I$11)*Expt!$B$9</f>
        <v>2.0002032705191795</v>
      </c>
      <c r="J230" s="5">
        <f>J$7 - ABS(J$11)*Expt!$B$9</f>
        <v>1.0000000062569896</v>
      </c>
      <c r="K230" s="5">
        <f>K$7 - ABS(K$11)*Expt!$B$9</f>
        <v>2.8970958965146565E-9</v>
      </c>
      <c r="L230" s="5">
        <f>L$7 - ABS(L$11)*Expt!$B$9</f>
        <v>4.0000000271717511</v>
      </c>
      <c r="M230" s="5">
        <f>M$7 - ABS(M$11)*Expt!$B$9</f>
        <v>4.9967135718675806</v>
      </c>
      <c r="N230" s="5">
        <f>N$7 - ABS(N$11)*Expt!$B$9</f>
        <v>1.9229810620528625</v>
      </c>
      <c r="O230" s="5">
        <f>O$7 - ABS(O$11)*Expt!$B$9</f>
        <v>3.9420473294084104</v>
      </c>
      <c r="P230" s="5">
        <f>P$7 - ABS(P$11)*Expt!$B$9</f>
        <v>1.3423231721728186</v>
      </c>
      <c r="Q230" s="5">
        <f>Q$7 - ABS(Q$11)*Expt!$B$9</f>
        <v>9.3770977444629295</v>
      </c>
    </row>
    <row r="231" spans="1:273" x14ac:dyDescent="0.25">
      <c r="A231" s="138"/>
      <c r="B231" s="3" t="s">
        <v>59</v>
      </c>
      <c r="C231" s="72">
        <f t="shared" ref="C231:O231" si="789">C7 - C11*$S231</f>
        <v>37.273121763846696</v>
      </c>
      <c r="D231" s="72">
        <f t="shared" si="789"/>
        <v>41.360158822395853</v>
      </c>
      <c r="E231" s="72">
        <f t="shared" si="789"/>
        <v>39.834860750727103</v>
      </c>
      <c r="F231" s="72">
        <f t="shared" si="789"/>
        <v>40.054932057178846</v>
      </c>
      <c r="G231" s="72">
        <f t="shared" si="789"/>
        <v>40.258752485657539</v>
      </c>
      <c r="H231" s="72">
        <f t="shared" si="789"/>
        <v>41.506621605415596</v>
      </c>
      <c r="I231" s="72">
        <f t="shared" si="789"/>
        <v>40.715583117309443</v>
      </c>
      <c r="J231" s="72">
        <f t="shared" si="789"/>
        <v>40.531820592333773</v>
      </c>
      <c r="K231" s="72">
        <f t="shared" si="789"/>
        <v>40.314059705424633</v>
      </c>
      <c r="L231" s="72">
        <f t="shared" si="789"/>
        <v>41.525729331037709</v>
      </c>
      <c r="M231" s="72">
        <f t="shared" si="789"/>
        <v>42.044014331586638</v>
      </c>
      <c r="N231" s="72">
        <f t="shared" si="789"/>
        <v>40.789202341212871</v>
      </c>
      <c r="O231" s="72">
        <f t="shared" si="789"/>
        <v>41.761700617067468</v>
      </c>
      <c r="P231" s="72">
        <f>P7 - P11*$S231</f>
        <v>40.510149240200967</v>
      </c>
      <c r="Q231" s="72">
        <f>Q7 - Q11*$S231</f>
        <v>42.969495321125365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138.35674366461666</v>
      </c>
      <c r="D232" s="72">
        <f t="shared" si="790"/>
        <v>139.94660355467195</v>
      </c>
      <c r="E232" s="72">
        <f t="shared" si="790"/>
        <v>138.21441170405228</v>
      </c>
      <c r="F232" s="72">
        <f t="shared" si="790"/>
        <v>137.63253905355091</v>
      </c>
      <c r="G232" s="72">
        <f t="shared" si="790"/>
        <v>137.5848097908376</v>
      </c>
      <c r="H232" s="72">
        <f t="shared" si="790"/>
        <v>138.34155456205056</v>
      </c>
      <c r="I232" s="72">
        <f t="shared" si="790"/>
        <v>136.93498273895807</v>
      </c>
      <c r="J232" s="72">
        <f t="shared" si="790"/>
        <v>135.79163721558515</v>
      </c>
      <c r="K232" s="72">
        <f t="shared" si="790"/>
        <v>134.33315527357917</v>
      </c>
      <c r="L232" s="72">
        <f t="shared" si="790"/>
        <v>134.91603182525378</v>
      </c>
      <c r="M232" s="72">
        <f t="shared" si="790"/>
        <v>135.41294141602214</v>
      </c>
      <c r="N232" s="72">
        <f t="shared" si="790"/>
        <v>136.79115250226613</v>
      </c>
      <c r="O232" s="72">
        <f t="shared" si="790"/>
        <v>139.23833868705665</v>
      </c>
      <c r="P232" s="72">
        <f t="shared" si="790"/>
        <v>140.02857856020117</v>
      </c>
      <c r="Q232" s="72">
        <f>Q10 + Q14*$S232</f>
        <v>141.89177344528431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164.70771208583375</v>
      </c>
      <c r="D233" s="2">
        <f>D$10 + ABS(D$14)*Expt!$B$10</f>
        <v>165.18978001595789</v>
      </c>
      <c r="E233" s="2">
        <f>E$10 + ABS(E$14)*Expt!$B$10</f>
        <v>161.13170964420013</v>
      </c>
      <c r="F233" s="2">
        <f>F$10 + ABS(F$14)*Expt!$B$10</f>
        <v>160.57749813218669</v>
      </c>
      <c r="G233" s="2">
        <f>G$10 + ABS(G$14)*Expt!$B$10</f>
        <v>160.56280602944571</v>
      </c>
      <c r="H233" s="2">
        <f>H$10 + ABS(H$14)*Expt!$B$10</f>
        <v>159.91175159281386</v>
      </c>
      <c r="I233" s="2">
        <f>I$10 + ABS(I$14)*Expt!$B$10</f>
        <v>158.99995576201971</v>
      </c>
      <c r="J233" s="2">
        <f>J$10 + ABS(J$14)*Expt!$B$10</f>
        <v>157.36655844240664</v>
      </c>
      <c r="K233" s="2">
        <f>K$10 + ABS(K$14)*Expt!$B$10</f>
        <v>156.23237197986205</v>
      </c>
      <c r="L233" s="2">
        <f>L$10 + ABS(L$14)*Expt!$B$10</f>
        <v>156.63018200480536</v>
      </c>
      <c r="M233" s="2">
        <f>M$10 + ABS(M$14)*Expt!$B$10</f>
        <v>156.46460819971793</v>
      </c>
      <c r="N233" s="2">
        <f>N$10 + ABS(N$14)*Expt!$B$10</f>
        <v>158.36392554626411</v>
      </c>
      <c r="O233" s="2">
        <f>O$10 + ABS(O$14)*Expt!$B$10</f>
        <v>161.78076880807419</v>
      </c>
      <c r="P233" s="2">
        <f>P$10 + ABS(P$14)*Expt!$B$10</f>
        <v>171.59430382709763</v>
      </c>
      <c r="Q233" s="2">
        <f>Q$10 + ABS(Q$14)*Expt!$B$10</f>
        <v>177.99984886473891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04" activePane="bottomRight" state="frozen"/>
      <selection activeCell="G29" sqref="G29"/>
      <selection pane="topRight" activeCell="G29" sqref="G29"/>
      <selection pane="bottomLeft" activeCell="G29" sqref="G29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15724.330331635521</v>
      </c>
      <c r="C2" s="49">
        <f>SUMSQ(AI27:AI227)</f>
        <v>924.1565807907275</v>
      </c>
      <c r="D2" s="50">
        <f t="shared" ref="D2:O2" si="0">SUMSQ(AJ27:AJ227)</f>
        <v>1211.5828102019643</v>
      </c>
      <c r="E2" s="50">
        <f t="shared" si="0"/>
        <v>1362.3192041063537</v>
      </c>
      <c r="F2" s="50">
        <f t="shared" si="0"/>
        <v>1528.593978430767</v>
      </c>
      <c r="G2" s="50">
        <f t="shared" si="0"/>
        <v>1519.7156199062913</v>
      </c>
      <c r="H2" s="50">
        <f t="shared" si="0"/>
        <v>1307.006938756107</v>
      </c>
      <c r="I2" s="50">
        <f t="shared" si="0"/>
        <v>1247.1620695992578</v>
      </c>
      <c r="J2" s="50">
        <f t="shared" si="0"/>
        <v>1001.9413715502849</v>
      </c>
      <c r="K2" s="50">
        <f t="shared" si="0"/>
        <v>1110.8386241102189</v>
      </c>
      <c r="L2" s="50">
        <f t="shared" si="0"/>
        <v>1009.1851729989535</v>
      </c>
      <c r="M2" s="50">
        <f t="shared" si="0"/>
        <v>1139.7583990745729</v>
      </c>
      <c r="N2" s="50">
        <f t="shared" si="0"/>
        <v>1152.9454330115339</v>
      </c>
      <c r="O2" s="51">
        <f t="shared" si="0"/>
        <v>1209.1241290984888</v>
      </c>
      <c r="P2" s="104">
        <f>SUMSQ(AV27:AV227)</f>
        <v>841.41328734486649</v>
      </c>
      <c r="Q2" s="105">
        <f>SUMSQ(AW27:AW227)</f>
        <v>657.61466893587067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1674.4965633899697</v>
      </c>
      <c r="D3" s="55">
        <v>1598.8477248482338</v>
      </c>
      <c r="E3" s="55">
        <v>1572.6540233335932</v>
      </c>
      <c r="F3" s="55">
        <v>1541.3931215801774</v>
      </c>
      <c r="G3" s="55">
        <v>1545.8520529023951</v>
      </c>
      <c r="H3" s="55">
        <v>1460.252957563112</v>
      </c>
      <c r="I3" s="55">
        <v>1437.0686631004842</v>
      </c>
      <c r="J3" s="55">
        <v>1420.6490936489972</v>
      </c>
      <c r="K3" s="55">
        <v>1455.776133177977</v>
      </c>
      <c r="L3" s="55">
        <v>1405.489834375913</v>
      </c>
      <c r="M3" s="55">
        <v>1347.5714462032952</v>
      </c>
      <c r="N3" s="55">
        <v>1377.6778663659468</v>
      </c>
      <c r="O3" s="67">
        <v>1415.6886240912029</v>
      </c>
      <c r="P3" s="99">
        <v>1391.9014296112987</v>
      </c>
      <c r="Q3" s="92">
        <v>1029.6071886463185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1031.7472348906306</v>
      </c>
      <c r="D4" s="57">
        <v>1039.0079215012827</v>
      </c>
      <c r="E4" s="57">
        <v>998.97489579604064</v>
      </c>
      <c r="F4" s="57">
        <v>984.98603003889536</v>
      </c>
      <c r="G4" s="57">
        <v>984.35719844885602</v>
      </c>
      <c r="H4" s="57">
        <v>910.89759015443622</v>
      </c>
      <c r="I4" s="57">
        <v>894.25289659610121</v>
      </c>
      <c r="J4" s="57">
        <v>863.62859573049695</v>
      </c>
      <c r="K4" s="57">
        <v>866.98640256035208</v>
      </c>
      <c r="L4" s="57">
        <v>878.48977757677744</v>
      </c>
      <c r="M4" s="57">
        <v>861.64641056285473</v>
      </c>
      <c r="N4" s="57">
        <v>881.22803296729194</v>
      </c>
      <c r="O4" s="68">
        <v>919.69331600520661</v>
      </c>
      <c r="P4" s="100">
        <v>864.11799353097479</v>
      </c>
      <c r="Q4" s="93">
        <v>599.6981962271492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4.8127406025678923</v>
      </c>
      <c r="D5" s="57">
        <v>39.679706574151382</v>
      </c>
      <c r="E5" s="57">
        <v>50.073765912219301</v>
      </c>
      <c r="F5" s="57">
        <v>66.807799404793798</v>
      </c>
      <c r="G5" s="57">
        <v>85.868587910207239</v>
      </c>
      <c r="H5" s="57">
        <v>104.8103617432168</v>
      </c>
      <c r="I5" s="57">
        <v>118.30513806960806</v>
      </c>
      <c r="J5" s="57">
        <v>132.17704554304566</v>
      </c>
      <c r="K5" s="57">
        <v>140.13543579935262</v>
      </c>
      <c r="L5" s="57">
        <v>175.17767676664315</v>
      </c>
      <c r="M5" s="57">
        <v>182.75699390579533</v>
      </c>
      <c r="N5" s="57">
        <v>182.69058526873343</v>
      </c>
      <c r="O5" s="68">
        <v>212.26076580137376</v>
      </c>
      <c r="P5" s="100">
        <v>487.10817705735593</v>
      </c>
      <c r="Q5" s="93">
        <v>945.49003619702796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5.4214908140088518</v>
      </c>
      <c r="D6" s="59">
        <v>23.508191038705437</v>
      </c>
      <c r="E6" s="59">
        <v>41.650188323658334</v>
      </c>
      <c r="F6" s="59">
        <v>47.432771528200433</v>
      </c>
      <c r="G6" s="59">
        <v>49.026870683973648</v>
      </c>
      <c r="H6" s="59">
        <v>54.210330093698829</v>
      </c>
      <c r="I6" s="59">
        <v>61.347472208023852</v>
      </c>
      <c r="J6" s="59">
        <v>71.881353559374361</v>
      </c>
      <c r="K6" s="59">
        <v>75.148927487133506</v>
      </c>
      <c r="L6" s="59">
        <v>100.39006790320144</v>
      </c>
      <c r="M6" s="59">
        <v>104.68894066792075</v>
      </c>
      <c r="N6" s="59">
        <v>108.81320805549586</v>
      </c>
      <c r="O6" s="69">
        <v>121.24542714580546</v>
      </c>
      <c r="P6" s="101">
        <v>270.16060448298293</v>
      </c>
      <c r="Q6" s="94">
        <v>537.71193884230911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59.400578677280144</v>
      </c>
      <c r="D7" s="57">
        <v>60.130640525440541</v>
      </c>
      <c r="E7" s="57">
        <v>59.144305328551013</v>
      </c>
      <c r="F7" s="57">
        <v>58.638829724184916</v>
      </c>
      <c r="G7" s="57">
        <v>58.760847264618413</v>
      </c>
      <c r="H7" s="57">
        <v>58.265818434016673</v>
      </c>
      <c r="I7" s="57">
        <v>58.206375037795638</v>
      </c>
      <c r="J7" s="57">
        <v>57.892423747108808</v>
      </c>
      <c r="K7" s="57">
        <v>58.600939228169295</v>
      </c>
      <c r="L7" s="57">
        <v>59.119449732853184</v>
      </c>
      <c r="M7" s="57">
        <v>58.982653459163458</v>
      </c>
      <c r="N7" s="55">
        <v>58.274558297202262</v>
      </c>
      <c r="O7" s="67">
        <v>58.432323143266068</v>
      </c>
      <c r="P7" s="99">
        <v>58.600762558599591</v>
      </c>
      <c r="Q7" s="92">
        <v>57.463424456055684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79.045179010778597</v>
      </c>
      <c r="D8" s="57">
        <v>80.017123395965157</v>
      </c>
      <c r="E8" s="57">
        <v>78.918460095241088</v>
      </c>
      <c r="F8" s="57">
        <v>78.766602416151642</v>
      </c>
      <c r="G8" s="57">
        <v>78.99350486804309</v>
      </c>
      <c r="H8" s="57">
        <v>78.537912649191469</v>
      </c>
      <c r="I8" s="57">
        <v>78.327537841104402</v>
      </c>
      <c r="J8" s="57">
        <v>77.494844198745298</v>
      </c>
      <c r="K8" s="57">
        <v>77.740315239759823</v>
      </c>
      <c r="L8" s="57">
        <v>78.489491402882891</v>
      </c>
      <c r="M8" s="57">
        <v>78.358849689813923</v>
      </c>
      <c r="N8" s="57">
        <v>77.94323171691093</v>
      </c>
      <c r="O8" s="68">
        <v>78.905591165746998</v>
      </c>
      <c r="P8" s="100">
        <v>79.209091357604706</v>
      </c>
      <c r="Q8" s="93">
        <v>78.043563904646689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112.46341040190016</v>
      </c>
      <c r="D9" s="65">
        <f t="shared" ref="D9:N9" si="1">D$8+ ($O9 - $O$8)*D$19</f>
        <v>110.75038581188645</v>
      </c>
      <c r="E9" s="65">
        <f t="shared" si="1"/>
        <v>111.94465693156157</v>
      </c>
      <c r="F9" s="65">
        <f t="shared" si="1"/>
        <v>112.21084518643423</v>
      </c>
      <c r="G9" s="65">
        <f t="shared" si="1"/>
        <v>112.11751712757879</v>
      </c>
      <c r="H9" s="65">
        <f t="shared" si="1"/>
        <v>111.83436960942269</v>
      </c>
      <c r="I9" s="65">
        <f t="shared" si="1"/>
        <v>111.42618991826555</v>
      </c>
      <c r="J9" s="65">
        <f t="shared" si="1"/>
        <v>110.04836410240924</v>
      </c>
      <c r="K9" s="65">
        <f t="shared" si="1"/>
        <v>109.8331767224158</v>
      </c>
      <c r="L9" s="65">
        <f t="shared" si="1"/>
        <v>110.33316418748367</v>
      </c>
      <c r="M9" s="65">
        <f t="shared" si="1"/>
        <v>110.49775967855118</v>
      </c>
      <c r="N9" s="66">
        <f t="shared" si="1"/>
        <v>110.79704736909258</v>
      </c>
      <c r="O9" s="68">
        <v>112.32382255686856</v>
      </c>
      <c r="P9" s="100">
        <v>114.56942271227128</v>
      </c>
      <c r="Q9" s="93">
        <v>115.17948206530362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139.08223877160322</v>
      </c>
      <c r="D10" s="125">
        <f t="shared" ref="D10:N10" si="2">D$8 + ($O10 - $O$8)*D$20</f>
        <v>137.72475496812913</v>
      </c>
      <c r="E10" s="125">
        <f t="shared" si="2"/>
        <v>138.7599780053896</v>
      </c>
      <c r="F10" s="125">
        <f t="shared" si="2"/>
        <v>138.37393073866895</v>
      </c>
      <c r="G10" s="125">
        <f t="shared" si="2"/>
        <v>138.43300607309087</v>
      </c>
      <c r="H10" s="125">
        <f t="shared" si="2"/>
        <v>137.76947568036874</v>
      </c>
      <c r="I10" s="125">
        <f t="shared" si="2"/>
        <v>137.38901973871378</v>
      </c>
      <c r="J10" s="125">
        <f t="shared" si="2"/>
        <v>135.5334146524192</v>
      </c>
      <c r="K10" s="125">
        <f t="shared" si="2"/>
        <v>134.63056523594344</v>
      </c>
      <c r="L10" s="125">
        <f t="shared" si="2"/>
        <v>135.41350932769743</v>
      </c>
      <c r="M10" s="125">
        <f t="shared" si="2"/>
        <v>135.85985613126127</v>
      </c>
      <c r="N10" s="126">
        <f t="shared" si="2"/>
        <v>137.1518924584731</v>
      </c>
      <c r="O10" s="69">
        <v>138.94265092657162</v>
      </c>
      <c r="P10" s="101">
        <v>141.01278587242845</v>
      </c>
      <c r="Q10" s="94">
        <v>141.58476389174925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8.3065141591776008</v>
      </c>
      <c r="D11" s="109">
        <v>7.5163300646471916</v>
      </c>
      <c r="E11" s="109">
        <v>7.5166634799054108</v>
      </c>
      <c r="F11" s="109">
        <v>7.4969381656454201</v>
      </c>
      <c r="G11" s="109">
        <v>7.4387677275624275</v>
      </c>
      <c r="H11" s="109">
        <v>7.1580071489538062</v>
      </c>
      <c r="I11" s="109">
        <v>7.0254358622572237</v>
      </c>
      <c r="J11" s="109">
        <v>7.2364812120944757</v>
      </c>
      <c r="K11" s="109">
        <v>7.4969560835157161</v>
      </c>
      <c r="L11" s="109">
        <v>7.1399235360863837</v>
      </c>
      <c r="M11" s="109">
        <v>6.6316644095656585</v>
      </c>
      <c r="N11" s="109">
        <v>6.9707590550311656</v>
      </c>
      <c r="O11" s="115">
        <v>6.7843824301520428</v>
      </c>
      <c r="P11" s="102">
        <v>7.0793817991072423</v>
      </c>
      <c r="Q11" s="95">
        <v>6.2808151009468745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6.5528717959293914</v>
      </c>
      <c r="D12" s="110">
        <v>6.3068079198998017</v>
      </c>
      <c r="E12" s="110">
        <v>6.0027665587745354</v>
      </c>
      <c r="F12" s="110">
        <v>6.0985373234541473</v>
      </c>
      <c r="G12" s="110">
        <v>6.0608626214943913</v>
      </c>
      <c r="H12" s="110">
        <v>5.7969445436434599</v>
      </c>
      <c r="I12" s="110">
        <v>5.8846888823485184</v>
      </c>
      <c r="J12" s="110">
        <v>5.8515111644097546</v>
      </c>
      <c r="K12" s="110">
        <v>5.8094541139228575</v>
      </c>
      <c r="L12" s="110">
        <v>5.740632552344235</v>
      </c>
      <c r="M12" s="110">
        <v>5.5467074776954135</v>
      </c>
      <c r="N12" s="110">
        <v>5.6021719027273544</v>
      </c>
      <c r="O12" s="116">
        <v>5.9034404095840358</v>
      </c>
      <c r="P12" s="90">
        <v>5.9332452135572957</v>
      </c>
      <c r="Q12" s="96">
        <v>5.0582485132448554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4.4532565290734318</v>
      </c>
      <c r="D13" s="61">
        <f t="shared" ref="D13:N13" si="3">D$12/$O12*$O13</f>
        <v>4.286034340600497</v>
      </c>
      <c r="E13" s="61">
        <f t="shared" si="3"/>
        <v>4.0794113180990417</v>
      </c>
      <c r="F13" s="61">
        <f t="shared" si="3"/>
        <v>4.1444960315476971</v>
      </c>
      <c r="G13" s="61">
        <f t="shared" si="3"/>
        <v>4.118892736121194</v>
      </c>
      <c r="H13" s="61">
        <f t="shared" si="3"/>
        <v>3.9395370368291283</v>
      </c>
      <c r="I13" s="61">
        <f t="shared" si="3"/>
        <v>3.9991670832265358</v>
      </c>
      <c r="J13" s="61">
        <f t="shared" si="3"/>
        <v>3.9766198865726445</v>
      </c>
      <c r="K13" s="61">
        <f t="shared" si="3"/>
        <v>3.9480383973405968</v>
      </c>
      <c r="L13" s="61">
        <f t="shared" si="3"/>
        <v>3.9012680532860387</v>
      </c>
      <c r="M13" s="61">
        <f t="shared" si="3"/>
        <v>3.7694787963426353</v>
      </c>
      <c r="N13" s="118">
        <f t="shared" si="3"/>
        <v>3.8071717835697361</v>
      </c>
      <c r="O13" s="116">
        <v>4.0119104061072823</v>
      </c>
      <c r="P13" s="90">
        <v>6.1032788189194909</v>
      </c>
      <c r="Q13" s="96">
        <v>7.0617350389893128</v>
      </c>
    </row>
    <row r="14" spans="1:156" ht="15.75" thickBot="1" x14ac:dyDescent="0.3">
      <c r="A14" s="141"/>
      <c r="B14" s="122" t="s">
        <v>51</v>
      </c>
      <c r="C14" s="62">
        <f>C12/$O12*$O14</f>
        <v>3.564875594457793</v>
      </c>
      <c r="D14" s="63">
        <f>D12/$O12*$O14</f>
        <v>3.4310125900143862</v>
      </c>
      <c r="E14" s="63">
        <f t="shared" ref="E14:N14" si="4">E12/$O12*$O14</f>
        <v>3.2656088309091822</v>
      </c>
      <c r="F14" s="63">
        <f t="shared" si="4"/>
        <v>3.3177097833314457</v>
      </c>
      <c r="G14" s="63">
        <f t="shared" si="4"/>
        <v>3.2972140938494334</v>
      </c>
      <c r="H14" s="63">
        <f t="shared" si="4"/>
        <v>3.153638094811662</v>
      </c>
      <c r="I14" s="63">
        <f t="shared" si="4"/>
        <v>3.2013725326799274</v>
      </c>
      <c r="J14" s="63">
        <f t="shared" si="4"/>
        <v>3.1833232802844851</v>
      </c>
      <c r="K14" s="63">
        <f t="shared" si="4"/>
        <v>3.160443517407276</v>
      </c>
      <c r="L14" s="63">
        <f t="shared" si="4"/>
        <v>3.1230033975812614</v>
      </c>
      <c r="M14" s="63">
        <f t="shared" si="4"/>
        <v>3.0175048028737574</v>
      </c>
      <c r="N14" s="119">
        <f t="shared" si="4"/>
        <v>3.0476784093953784</v>
      </c>
      <c r="O14" s="117">
        <v>3.2115736878196071</v>
      </c>
      <c r="P14" s="103">
        <v>4.1233830665328615</v>
      </c>
      <c r="Q14" s="97">
        <v>4.6768831062194138</v>
      </c>
    </row>
    <row r="15" spans="1:156" x14ac:dyDescent="0.25">
      <c r="A15" s="139" t="s">
        <v>40</v>
      </c>
      <c r="B15" s="120" t="s">
        <v>38</v>
      </c>
      <c r="C15" s="112">
        <v>-3.8122979146572193</v>
      </c>
      <c r="D15" s="109">
        <v>-3.6508155409546119</v>
      </c>
      <c r="E15" s="109">
        <v>-4.0946755370963244</v>
      </c>
      <c r="F15" s="109">
        <v>-4.4503172025474962</v>
      </c>
      <c r="G15" s="109">
        <v>-4.5229852520408418</v>
      </c>
      <c r="H15" s="109">
        <v>-4.2552980270080294</v>
      </c>
      <c r="I15" s="109">
        <v>-4.0054049835478249</v>
      </c>
      <c r="J15" s="109">
        <v>-3.9600362493788248</v>
      </c>
      <c r="K15" s="109">
        <v>-3.8024284803149562</v>
      </c>
      <c r="L15" s="109">
        <v>-4.2205978734283853</v>
      </c>
      <c r="M15" s="109">
        <v>-3.8638085496572159</v>
      </c>
      <c r="N15" s="109">
        <v>-3.8749237733970228</v>
      </c>
      <c r="O15" s="109">
        <v>-3.1578888816313704</v>
      </c>
      <c r="P15" s="90">
        <v>-3.7774955430676767</v>
      </c>
      <c r="Q15" s="96">
        <v>-3.2579281058490781</v>
      </c>
    </row>
    <row r="16" spans="1:156" ht="15.75" thickBot="1" x14ac:dyDescent="0.3">
      <c r="A16" s="140"/>
      <c r="B16" s="113" t="s">
        <v>39</v>
      </c>
      <c r="C16" s="114">
        <v>-2.8261312109754071</v>
      </c>
      <c r="D16" s="110">
        <v>-2.9667812991288089</v>
      </c>
      <c r="E16" s="110">
        <v>-3.2401107421319439</v>
      </c>
      <c r="F16" s="110">
        <v>-3.5692326092676456</v>
      </c>
      <c r="G16" s="110">
        <v>-3.7407109017603046</v>
      </c>
      <c r="H16" s="110">
        <v>-3.8488964882715333</v>
      </c>
      <c r="I16" s="110">
        <v>-4.097089539261896</v>
      </c>
      <c r="J16" s="110">
        <v>-3.2385823678006864</v>
      </c>
      <c r="K16" s="110">
        <v>-3.2005318008693893</v>
      </c>
      <c r="L16" s="110">
        <v>-3.4142112975658581</v>
      </c>
      <c r="M16" s="110">
        <v>-3.3378469802741395</v>
      </c>
      <c r="N16" s="110">
        <v>-2.8749485197109923</v>
      </c>
      <c r="O16" s="116">
        <v>-2.7411087983948086</v>
      </c>
      <c r="P16" s="90">
        <v>-3.2165541245320037</v>
      </c>
      <c r="Q16" s="96">
        <v>-2.5288368647456902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-0.95007737455604391</v>
      </c>
      <c r="D17" s="61">
        <f t="shared" si="5"/>
        <v>-0.95007737455604391</v>
      </c>
      <c r="E17" s="61">
        <f t="shared" si="5"/>
        <v>-0.95007737455604391</v>
      </c>
      <c r="F17" s="61">
        <f t="shared" si="5"/>
        <v>-0.95007737455604391</v>
      </c>
      <c r="G17" s="61">
        <f t="shared" si="5"/>
        <v>-0.95007737455604391</v>
      </c>
      <c r="H17" s="61">
        <f t="shared" si="5"/>
        <v>-0.95007737455604391</v>
      </c>
      <c r="I17" s="61">
        <f t="shared" si="5"/>
        <v>-0.95007737455604391</v>
      </c>
      <c r="J17" s="61">
        <f t="shared" si="5"/>
        <v>-0.95007737455604391</v>
      </c>
      <c r="K17" s="61">
        <f t="shared" si="5"/>
        <v>-0.95007737455604391</v>
      </c>
      <c r="L17" s="61">
        <f t="shared" si="5"/>
        <v>-0.95007737455604391</v>
      </c>
      <c r="M17" s="61">
        <f t="shared" si="5"/>
        <v>-0.95007737455604391</v>
      </c>
      <c r="N17" s="118">
        <f>$O17</f>
        <v>-0.95007737455604391</v>
      </c>
      <c r="O17" s="116">
        <v>-0.95007737455604391</v>
      </c>
      <c r="P17" s="90">
        <v>-2.2114973864343304</v>
      </c>
      <c r="Q17" s="96">
        <v>-2.3997309834299085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-0.5151825036013119</v>
      </c>
      <c r="D18" s="63">
        <f t="shared" si="5"/>
        <v>-0.5151825036013119</v>
      </c>
      <c r="E18" s="63">
        <f t="shared" si="5"/>
        <v>-0.5151825036013119</v>
      </c>
      <c r="F18" s="63">
        <f t="shared" si="5"/>
        <v>-0.5151825036013119</v>
      </c>
      <c r="G18" s="63">
        <f t="shared" si="5"/>
        <v>-0.5151825036013119</v>
      </c>
      <c r="H18" s="63">
        <f t="shared" si="5"/>
        <v>-0.5151825036013119</v>
      </c>
      <c r="I18" s="63">
        <f t="shared" si="5"/>
        <v>-0.5151825036013119</v>
      </c>
      <c r="J18" s="63">
        <f t="shared" si="5"/>
        <v>-0.5151825036013119</v>
      </c>
      <c r="K18" s="63">
        <f t="shared" si="5"/>
        <v>-0.5151825036013119</v>
      </c>
      <c r="L18" s="63">
        <f t="shared" si="5"/>
        <v>-0.5151825036013119</v>
      </c>
      <c r="M18" s="63">
        <f t="shared" si="5"/>
        <v>-0.5151825036013119</v>
      </c>
      <c r="N18" s="119">
        <f>$O18</f>
        <v>-0.5151825036013119</v>
      </c>
      <c r="O18" s="117">
        <v>-0.5151825036013119</v>
      </c>
      <c r="P18" s="103">
        <v>-0.81375624504839539</v>
      </c>
      <c r="Q18" s="97">
        <v>-0.83558892850526312</v>
      </c>
      <c r="R18" s="107"/>
    </row>
    <row r="19" spans="1:273" x14ac:dyDescent="0.25">
      <c r="A19" s="40"/>
      <c r="B19" s="40"/>
      <c r="C19" s="112">
        <v>1</v>
      </c>
      <c r="D19" s="109">
        <v>0.91965556334278009</v>
      </c>
      <c r="E19" s="110">
        <v>0.98826884193203479</v>
      </c>
      <c r="F19" s="110">
        <v>1.0007783589399628</v>
      </c>
      <c r="G19" s="110">
        <v>0.99119584971022623</v>
      </c>
      <c r="H19" s="110">
        <v>0.99635604800669697</v>
      </c>
      <c r="I19" s="110">
        <v>0.99043697704345546</v>
      </c>
      <c r="J19" s="110">
        <v>0.97412455861780378</v>
      </c>
      <c r="K19" s="110">
        <v>0.96033991467251301</v>
      </c>
      <c r="L19" s="110">
        <v>0.95288324543293734</v>
      </c>
      <c r="M19" s="110">
        <v>0.96171786030770601</v>
      </c>
      <c r="N19" s="110">
        <v>0.98311054429140565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0.96120016206755288</v>
      </c>
      <c r="E20" s="110">
        <v>0.99674298089454916</v>
      </c>
      <c r="F20" s="110">
        <v>0.99284223044867148</v>
      </c>
      <c r="G20" s="110">
        <v>0.99004683843350449</v>
      </c>
      <c r="H20" s="110">
        <v>0.98658334147514404</v>
      </c>
      <c r="I20" s="110">
        <v>0.98375040571437489</v>
      </c>
      <c r="J20" s="110">
        <v>0.96671240538573544</v>
      </c>
      <c r="K20" s="110">
        <v>0.94758554504205827</v>
      </c>
      <c r="L20" s="110">
        <v>0.94814799644733105</v>
      </c>
      <c r="M20" s="110">
        <v>0.95775853565313862</v>
      </c>
      <c r="N20" s="110">
        <v>0.98620187226751921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2.0489930451374843E-3</v>
      </c>
      <c r="D21" s="15">
        <f t="shared" si="6"/>
        <v>1.742016503891439E-2</v>
      </c>
      <c r="E21" s="15">
        <f t="shared" si="6"/>
        <v>2.2239880698397965E-2</v>
      </c>
      <c r="F21" s="15">
        <f t="shared" si="6"/>
        <v>3.0032668808411777E-2</v>
      </c>
      <c r="G21" s="15">
        <f t="shared" si="6"/>
        <v>3.8167093996544922E-2</v>
      </c>
      <c r="H21" s="15">
        <f t="shared" si="6"/>
        <v>4.8773416005475197E-2</v>
      </c>
      <c r="I21" s="15">
        <f t="shared" si="6"/>
        <v>5.5543243212811129E-2</v>
      </c>
      <c r="J21" s="15">
        <f t="shared" si="6"/>
        <v>6.2322623769236633E-2</v>
      </c>
      <c r="K21" s="15">
        <f t="shared" si="6"/>
        <v>6.4341864395557807E-2</v>
      </c>
      <c r="L21" s="15">
        <f t="shared" si="6"/>
        <v>8.1758175861982779E-2</v>
      </c>
      <c r="M21" s="15">
        <f t="shared" si="6"/>
        <v>8.8325310543635877E-2</v>
      </c>
      <c r="N21" s="15">
        <f t="shared" si="6"/>
        <v>8.6533483700430042E-2</v>
      </c>
      <c r="O21" s="16">
        <f>O5/(O3*$P21 + O5)</f>
        <v>9.6746388234533701E-2</v>
      </c>
      <c r="P21" s="128">
        <f>(1 - P$1) / P$1 * (P5/P3)</f>
        <v>1.3998352661894611</v>
      </c>
      <c r="Q21" s="129">
        <f>(1 - Q$1) / Q$1 * (Q5/Q3)</f>
        <v>0.91830170440060355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4.1842290514530712E-3</v>
      </c>
      <c r="D22" s="52">
        <f t="shared" si="6"/>
        <v>1.7770689560699965E-2</v>
      </c>
      <c r="E22" s="52">
        <f t="shared" si="6"/>
        <v>3.2263433549877645E-2</v>
      </c>
      <c r="F22" s="52">
        <f t="shared" si="6"/>
        <v>3.7079173764221228E-2</v>
      </c>
      <c r="G22" s="52">
        <f t="shared" si="6"/>
        <v>3.830113072910471E-2</v>
      </c>
      <c r="H22" s="52">
        <f t="shared" si="6"/>
        <v>4.5426862787686234E-2</v>
      </c>
      <c r="I22" s="52">
        <f t="shared" si="6"/>
        <v>5.2003671948981776E-2</v>
      </c>
      <c r="J22" s="52">
        <f t="shared" si="6"/>
        <v>6.2401788971883254E-2</v>
      </c>
      <c r="K22" s="52">
        <f t="shared" si="6"/>
        <v>6.481828627439204E-2</v>
      </c>
      <c r="L22" s="52">
        <f t="shared" si="6"/>
        <v>8.3727782991493652E-2</v>
      </c>
      <c r="M22" s="52">
        <f t="shared" si="6"/>
        <v>8.8551309002403461E-2</v>
      </c>
      <c r="N22" s="52">
        <f t="shared" si="6"/>
        <v>8.9864921912550605E-2</v>
      </c>
      <c r="O22" s="53">
        <f t="shared" si="6"/>
        <v>9.5364552819202184E-2</v>
      </c>
      <c r="P22" s="21">
        <f>(1 - P$1) / P$1 * (P6/P4)</f>
        <v>1.2505727528207009</v>
      </c>
      <c r="Q22" s="22">
        <f>(1 - Q$1) / Q$1 * (Q6/Q4)</f>
        <v>0.8966375790775909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102.524</v>
      </c>
      <c r="D27" s="37">
        <v>104.172</v>
      </c>
      <c r="E27" s="37">
        <v>101.741</v>
      </c>
      <c r="F27" s="37">
        <v>102.36199999999999</v>
      </c>
      <c r="G27" s="37">
        <v>104.03400000000001</v>
      </c>
      <c r="H27" s="37">
        <v>101.569</v>
      </c>
      <c r="I27" s="37">
        <v>103.017</v>
      </c>
      <c r="J27" s="37">
        <v>105.741</v>
      </c>
      <c r="K27" s="37">
        <v>108.259</v>
      </c>
      <c r="L27" s="37">
        <v>103.89700000000001</v>
      </c>
      <c r="M27" s="37">
        <v>103.828</v>
      </c>
      <c r="N27" s="37">
        <v>101.31</v>
      </c>
      <c r="O27" s="37">
        <v>102.39700000000001</v>
      </c>
      <c r="P27" s="37">
        <v>100.65</v>
      </c>
      <c r="Q27" s="37">
        <v>98.6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101.22975510864079</v>
      </c>
      <c r="T27" s="4" t="e">
        <f t="shared" si="7"/>
        <v>#N/A</v>
      </c>
      <c r="U27" s="4">
        <f t="shared" si="7"/>
        <v>99.919459050250694</v>
      </c>
      <c r="V27" s="4">
        <f t="shared" si="7"/>
        <v>100.39667540684033</v>
      </c>
      <c r="W27" s="4">
        <f t="shared" si="7"/>
        <v>100.86428174857068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>
        <f t="shared" si="7"/>
        <v>103.17275076970115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1.2942448913592131</v>
      </c>
      <c r="AJ27" s="4">
        <f t="shared" si="8"/>
        <v>0</v>
      </c>
      <c r="AK27" s="4">
        <f t="shared" si="8"/>
        <v>1.8215409497493056</v>
      </c>
      <c r="AL27" s="4">
        <f t="shared" si="8"/>
        <v>1.9653245931596643</v>
      </c>
      <c r="AM27" s="4">
        <f t="shared" si="8"/>
        <v>3.1697182514293303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5.0862492302988471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101.22975510737625</v>
      </c>
      <c r="AZ27" s="2" t="e">
        <f t="shared" ref="AZ27:BM42" si="9">IF(OR($B27 &lt; D$230, $B27 &gt; D$233), #N/A, ((1-FH27)*DL27) + (FH27 - FX27)*EB27 + (FX27*ER27))</f>
        <v>#N/A</v>
      </c>
      <c r="BA27" s="2">
        <f t="shared" si="9"/>
        <v>99.919459050244683</v>
      </c>
      <c r="BB27" s="2">
        <f t="shared" si="9"/>
        <v>100.39667540683182</v>
      </c>
      <c r="BC27" s="2">
        <f t="shared" si="9"/>
        <v>100.864281748566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>
        <f t="shared" si="9"/>
        <v>103.17275076969278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102.524</v>
      </c>
      <c r="BP27" s="2" t="str">
        <f t="shared" ref="BP27:BP90" si="11">IF(AND(IZ27 &lt; $CC$22, $B27 &lt; D$7, $B27 &gt; D$230), D27, "")</f>
        <v/>
      </c>
      <c r="BQ27" s="2">
        <f t="shared" ref="BQ27:BQ90" si="12">IF(AND(JA27 &lt; $CC$22, $B27 &lt; E$7, $B27 &gt; E$230), E27, "")</f>
        <v>101.741</v>
      </c>
      <c r="BR27" s="2">
        <f t="shared" ref="BR27:BR90" si="13">IF(AND(JB27 &lt; $CC$22, $B27 &lt; F$7, $B27 &gt; F$230), F27, "")</f>
        <v>102.36199999999999</v>
      </c>
      <c r="BS27" s="2">
        <f t="shared" ref="BS27:BS90" si="14">IF(AND(JC27 &lt; $CC$22, $B27 &lt; G$7, $B27 &gt; G$230), G27, "")</f>
        <v>104.03400000000001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>
        <f t="shared" ref="BW27:BW90" si="18">IF(AND(JG27 &lt; $CC$22, $B27 &lt; K$7, $B27 &gt; K$230), K27, "")</f>
        <v>108.259</v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101.21926923076924</v>
      </c>
      <c r="DL27" s="2">
        <f t="shared" si="41"/>
        <v>101.30273076923078</v>
      </c>
      <c r="DM27" s="2">
        <f t="shared" si="41"/>
        <v>99.83621463414633</v>
      </c>
      <c r="DN27" s="2">
        <f t="shared" si="41"/>
        <v>100.25262926829269</v>
      </c>
      <c r="DO27" s="2">
        <f t="shared" si="41"/>
        <v>100.82255853658538</v>
      </c>
      <c r="DP27" s="2">
        <f t="shared" si="41"/>
        <v>97.858791115001637</v>
      </c>
      <c r="DQ27" s="2">
        <f t="shared" si="41"/>
        <v>101.31859645475434</v>
      </c>
      <c r="DR27" s="2">
        <f t="shared" si="41"/>
        <v>103.49221052631576</v>
      </c>
      <c r="DS27" s="2">
        <f t="shared" si="41"/>
        <v>103.10503658536585</v>
      </c>
      <c r="DT27" s="2">
        <f t="shared" si="41"/>
        <v>100.15888259109312</v>
      </c>
      <c r="DU27" s="2">
        <f t="shared" si="41"/>
        <v>99.565715186615193</v>
      </c>
      <c r="DV27" s="2">
        <f t="shared" si="41"/>
        <v>98.042436262173112</v>
      </c>
      <c r="DW27" s="2">
        <f t="shared" si="41"/>
        <v>98.684838695838678</v>
      </c>
      <c r="DX27" s="2">
        <f t="shared" si="41"/>
        <v>97.257560931174098</v>
      </c>
      <c r="DY27" s="2">
        <f t="shared" si="41"/>
        <v>97.413903743315487</v>
      </c>
      <c r="EA27" s="2">
        <f t="shared" ref="EA27:EO43" si="42">CE$228*$B27+CE$229</f>
        <v>101.59799158485275</v>
      </c>
      <c r="EB27" s="2">
        <f t="shared" si="42"/>
        <v>102.72249838133978</v>
      </c>
      <c r="EC27" s="2">
        <f t="shared" si="42"/>
        <v>103.3429643247684</v>
      </c>
      <c r="ED27" s="2">
        <f t="shared" si="42"/>
        <v>106.07704593267881</v>
      </c>
      <c r="EE27" s="2">
        <f t="shared" si="42"/>
        <v>102.55048533391606</v>
      </c>
      <c r="EF27" s="2">
        <f t="shared" si="42"/>
        <v>103.58592799593613</v>
      </c>
      <c r="EG27" s="2">
        <f t="shared" si="42"/>
        <v>101.67866540416304</v>
      </c>
      <c r="EH27" s="2">
        <f t="shared" si="42"/>
        <v>104.84585425636772</v>
      </c>
      <c r="EI27" s="2">
        <f t="shared" si="42"/>
        <v>105.83354773493073</v>
      </c>
      <c r="EJ27" s="2">
        <f t="shared" si="42"/>
        <v>105.1838327278958</v>
      </c>
      <c r="EK27" s="2">
        <f t="shared" si="42"/>
        <v>104.30745113046538</v>
      </c>
      <c r="EL27" s="2">
        <f t="shared" si="42"/>
        <v>103.64852864509612</v>
      </c>
      <c r="EM27" s="2">
        <f t="shared" si="42"/>
        <v>105.34549235279812</v>
      </c>
      <c r="EN27" s="2">
        <f t="shared" si="42"/>
        <v>106.72639957933558</v>
      </c>
      <c r="EO27" s="2">
        <f t="shared" si="42"/>
        <v>99.727090745883913</v>
      </c>
      <c r="EQ27" s="2">
        <f t="shared" ref="EQ27:FE43" si="43">CU$228*$B27+CU$229</f>
        <v>100.30664227642279</v>
      </c>
      <c r="ER27" s="2">
        <f t="shared" si="43"/>
        <v>100.42742528152262</v>
      </c>
      <c r="ES27" s="2">
        <f t="shared" si="43"/>
        <v>102.67674525552093</v>
      </c>
      <c r="ET27" s="2">
        <f t="shared" si="43"/>
        <v>104.3394833868818</v>
      </c>
      <c r="EU27" s="2">
        <f t="shared" si="43"/>
        <v>103.35309723632001</v>
      </c>
      <c r="EV27" s="2">
        <f t="shared" si="43"/>
        <v>102.4079170362799</v>
      </c>
      <c r="EW27" s="2">
        <f t="shared" si="43"/>
        <v>101.82123993930081</v>
      </c>
      <c r="EX27" s="2">
        <f t="shared" si="43"/>
        <v>106.89524967507839</v>
      </c>
      <c r="EY27" s="2">
        <f t="shared" si="43"/>
        <v>106.1981051119853</v>
      </c>
      <c r="EZ27" s="2">
        <f t="shared" si="43"/>
        <v>102.74218600375973</v>
      </c>
      <c r="FA27" s="2">
        <f t="shared" si="43"/>
        <v>104.26537350509055</v>
      </c>
      <c r="FB27" s="2">
        <f t="shared" si="43"/>
        <v>104.32011684884642</v>
      </c>
      <c r="FC27" s="2">
        <f t="shared" si="43"/>
        <v>102.69084748987197</v>
      </c>
      <c r="FD27" s="2">
        <f t="shared" si="43"/>
        <v>107.02518086340734</v>
      </c>
      <c r="FE27" s="2">
        <f t="shared" si="43"/>
        <v>106.88636945296128</v>
      </c>
      <c r="FG27" s="2">
        <f t="shared" ref="FG27:FU43" si="44">POWER(10,($B27-C$231)/C$229)/(1+POWER(10,($B27-C$231)/C$229))</f>
        <v>2.7696824117884166E-2</v>
      </c>
      <c r="FH27" s="2">
        <f t="shared" si="44"/>
        <v>2.1720525441389502E-2</v>
      </c>
      <c r="FI27" s="2">
        <f t="shared" si="44"/>
        <v>2.3738874847943521E-2</v>
      </c>
      <c r="FJ27" s="2">
        <f t="shared" si="44"/>
        <v>2.4732297934026645E-2</v>
      </c>
      <c r="FK27" s="2">
        <f t="shared" si="44"/>
        <v>2.414505230588752E-2</v>
      </c>
      <c r="FL27" s="2">
        <f t="shared" si="44"/>
        <v>2.3700155616567155E-2</v>
      </c>
      <c r="FM27" s="2">
        <f t="shared" si="44"/>
        <v>2.3127384461178426E-2</v>
      </c>
      <c r="FN27" s="2">
        <f t="shared" si="44"/>
        <v>2.4944819480243675E-2</v>
      </c>
      <c r="FO27" s="2">
        <f t="shared" si="44"/>
        <v>2.4816714706071111E-2</v>
      </c>
      <c r="FP27" s="2">
        <f t="shared" si="44"/>
        <v>2.1858287993749077E-2</v>
      </c>
      <c r="FQ27" s="2">
        <f t="shared" si="44"/>
        <v>1.9733515309840875E-2</v>
      </c>
      <c r="FR27" s="2">
        <f t="shared" si="44"/>
        <v>2.2704884745987166E-2</v>
      </c>
      <c r="FS27" s="2">
        <f t="shared" si="44"/>
        <v>2.1464554497792328E-2</v>
      </c>
      <c r="FT27" s="2">
        <f t="shared" si="44"/>
        <v>2.2593468828116484E-2</v>
      </c>
      <c r="FU27" s="2">
        <f t="shared" si="44"/>
        <v>2.0910618203516081E-2</v>
      </c>
      <c r="FW27" s="2">
        <f>POWER(10,($B27-C$232)/C$229)/(1+POWER(10,($B27-C$232)/C$229))</f>
        <v>2.7334382163274635E-6</v>
      </c>
      <c r="FX27" s="2">
        <f t="shared" ref="FX27:GK42" si="45">POWER(10,($B27-D$232)/D$229)/(1+POWER(10,($B27-D$232)/D$229))</f>
        <v>3.0974796089887002E-6</v>
      </c>
      <c r="FY27" s="2">
        <f t="shared" si="45"/>
        <v>2.815786075205886E-6</v>
      </c>
      <c r="FZ27" s="2">
        <f t="shared" si="45"/>
        <v>2.9177058309384289E-6</v>
      </c>
      <c r="GA27" s="2">
        <f t="shared" si="45"/>
        <v>2.9018736355510266E-6</v>
      </c>
      <c r="GB27" s="2">
        <f t="shared" si="45"/>
        <v>3.0847475863892408E-6</v>
      </c>
      <c r="GC27" s="2">
        <f t="shared" si="45"/>
        <v>3.1947569455169411E-6</v>
      </c>
      <c r="GD27" s="2">
        <f t="shared" si="45"/>
        <v>3.7901968630801957E-6</v>
      </c>
      <c r="GE27" s="2">
        <f t="shared" si="45"/>
        <v>4.1188464494648547E-6</v>
      </c>
      <c r="GF27" s="2">
        <f t="shared" si="45"/>
        <v>3.8322864406083726E-6</v>
      </c>
      <c r="GG27" s="2">
        <f t="shared" si="45"/>
        <v>3.6779359124130088E-6</v>
      </c>
      <c r="GH27" s="2">
        <f t="shared" si="45"/>
        <v>3.2652984604340508E-6</v>
      </c>
      <c r="GI27" s="2">
        <f t="shared" si="45"/>
        <v>2.7688074858208423E-6</v>
      </c>
      <c r="GJ27" s="2">
        <f t="shared" si="45"/>
        <v>2.2881662279139748E-6</v>
      </c>
      <c r="GK27" s="2">
        <f t="shared" si="45"/>
        <v>2.1707434616476776E-6</v>
      </c>
      <c r="GM27" s="86">
        <f xml:space="preserve"> _xlfn.NORM.DIST($B27, C$7, ABS(C$11), TRUE) * _xlfn.NORM.DIST(($B27 - C$7)*C$15, 0, ABS(C$11), TRUE) * 2</f>
        <v>8.6095420522743481E-13</v>
      </c>
      <c r="GN27" s="86">
        <f t="shared" ref="GN27:HA42" si="46" xml:space="preserve"> _xlfn.NORM.DIST($B27, D$7, ABS(D$11), TRUE) * _xlfn.NORM.DIST(($B27 - D$7)*D$15, 0, ABS(D$11), TRUE) * 2</f>
        <v>1.24419210374601E-15</v>
      </c>
      <c r="GO27" s="86">
        <f t="shared" si="46"/>
        <v>3.5913279999346361E-15</v>
      </c>
      <c r="GP27" s="86">
        <f t="shared" si="46"/>
        <v>5.2113116704445897E-15</v>
      </c>
      <c r="GQ27" s="86">
        <f t="shared" si="46"/>
        <v>2.8053780291358453E-15</v>
      </c>
      <c r="GR27" s="86">
        <f t="shared" si="46"/>
        <v>3.9544201602361157E-16</v>
      </c>
      <c r="GS27" s="86">
        <f t="shared" si="46"/>
        <v>1.1801886647222717E-16</v>
      </c>
      <c r="GT27" s="86">
        <f t="shared" si="46"/>
        <v>1.2433908033253457E-15</v>
      </c>
      <c r="GU27" s="86">
        <f t="shared" si="46"/>
        <v>5.4255856233547042E-15</v>
      </c>
      <c r="GV27" s="86">
        <f t="shared" si="46"/>
        <v>1.2304744735104202E-16</v>
      </c>
      <c r="GW27" s="86">
        <f t="shared" si="46"/>
        <v>5.8897280740156577E-19</v>
      </c>
      <c r="GX27" s="86">
        <f t="shared" si="46"/>
        <v>6.2793605630090135E-17</v>
      </c>
      <c r="GY27" s="86">
        <f t="shared" si="46"/>
        <v>7.1316293969520815E-18</v>
      </c>
      <c r="GZ27" s="86">
        <f t="shared" si="46"/>
        <v>1.2561228310496948E-16</v>
      </c>
      <c r="HA27" s="86">
        <f t="shared" si="46"/>
        <v>5.7442069545132871E-20</v>
      </c>
      <c r="HC27" s="86">
        <f xml:space="preserve"> _xlfn.NORM.DIST($B27, C$8, ABS(C$12), TRUE) * _xlfn.NORM.DIST(($B27 - C$8)*C$16, 0, ABS(C$12), TRUE) * 2</f>
        <v>1.6628756026083822E-33</v>
      </c>
      <c r="HD27" s="86">
        <f t="shared" ref="HD27:HQ42" si="47" xml:space="preserve"> _xlfn.NORM.DIST($B27, D$8, ABS(D$12), TRUE) * _xlfn.NORM.DIST(($B27 - D$8)*D$16, 0, ABS(D$12), TRUE) * 2</f>
        <v>6.9435236190802943E-37</v>
      </c>
      <c r="HE27" s="86">
        <f t="shared" si="47"/>
        <v>1.7702677898498337E-39</v>
      </c>
      <c r="HF27" s="86">
        <f t="shared" si="47"/>
        <v>3.6730637727608441E-38</v>
      </c>
      <c r="HG27" s="86">
        <f t="shared" si="47"/>
        <v>7.9031288488971425E-39</v>
      </c>
      <c r="HH27" s="86">
        <f t="shared" si="47"/>
        <v>8.1244845078811943E-42</v>
      </c>
      <c r="HI27" s="86">
        <f t="shared" si="47"/>
        <v>2.0141206808029273E-40</v>
      </c>
      <c r="HJ27" s="86">
        <f t="shared" si="47"/>
        <v>4.9161534294022497E-40</v>
      </c>
      <c r="HK27" s="86">
        <f t="shared" si="47"/>
        <v>7.7367765500367462E-41</v>
      </c>
      <c r="HL27" s="86">
        <f t="shared" si="47"/>
        <v>1.4796852290798199E-42</v>
      </c>
      <c r="HM27" s="86">
        <f t="shared" si="47"/>
        <v>2.586026627375036E-45</v>
      </c>
      <c r="HN27" s="86">
        <f t="shared" si="47"/>
        <v>5.2788556571163918E-44</v>
      </c>
      <c r="HO27" s="86">
        <f t="shared" si="47"/>
        <v>9.549736210085703E-41</v>
      </c>
      <c r="HP27" s="86">
        <f t="shared" si="47"/>
        <v>1.1837718509469346E-40</v>
      </c>
      <c r="HQ27" s="86">
        <f t="shared" si="47"/>
        <v>1.0452525563270797E-53</v>
      </c>
      <c r="HS27" s="86">
        <f xml:space="preserve"> _xlfn.NORM.DIST($B27, C$9, ABS(C$13), TRUE) * _xlfn.NORM.DIST(($B27 - C$9)*C$17, 0, ABS(C$13), TRUE) * 2</f>
        <v>1.0185455883819041E-140</v>
      </c>
      <c r="HT27" s="86">
        <f t="shared" ref="HT27:IG42" si="48" xml:space="preserve"> _xlfn.NORM.DIST($B27, D$9, ABS(D$13), TRUE) * _xlfn.NORM.DIST(($B27 - D$9)*D$17, 0, ABS(D$13), TRUE) * 2</f>
        <v>3.166031508163007E-147</v>
      </c>
      <c r="HU27" s="86">
        <f t="shared" si="48"/>
        <v>8.8058805408902833E-166</v>
      </c>
      <c r="HV27" s="86">
        <f t="shared" si="48"/>
        <v>1.9575330965158848E-161</v>
      </c>
      <c r="HW27" s="86">
        <f t="shared" si="48"/>
        <v>3.7350621598545936E-163</v>
      </c>
      <c r="HX27" s="86">
        <f t="shared" si="48"/>
        <v>2.8691290410249203E-177</v>
      </c>
      <c r="HY27" s="86">
        <f t="shared" si="48"/>
        <v>7.6327394595009574E-171</v>
      </c>
      <c r="HZ27" s="86">
        <f t="shared" si="48"/>
        <v>1.4417452520439009E-168</v>
      </c>
      <c r="IA27" s="86">
        <f t="shared" si="48"/>
        <v>2.5074375748609124E-170</v>
      </c>
      <c r="IB27" s="86">
        <f t="shared" si="48"/>
        <v>5.8596455302034891E-176</v>
      </c>
      <c r="IC27" s="86">
        <f t="shared" si="48"/>
        <v>6.9174190513911691E-189</v>
      </c>
      <c r="ID27" s="86">
        <f t="shared" si="48"/>
        <v>3.3677049985088285E-186</v>
      </c>
      <c r="IE27" s="86">
        <f t="shared" si="48"/>
        <v>1.7383430437124511E-172</v>
      </c>
      <c r="IF27" s="86">
        <f t="shared" si="48"/>
        <v>1.2850060290873662E-78</v>
      </c>
      <c r="IG27" s="86">
        <f t="shared" si="48"/>
        <v>8.3292372295115125E-60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2.5607888509149027E-256</v>
      </c>
      <c r="IW27" s="86">
        <f t="shared" si="49"/>
        <v>2.5743641181321843E-201</v>
      </c>
      <c r="IY27" s="86">
        <f>GM27+HC27+HS27+II27</f>
        <v>8.6095420522743481E-13</v>
      </c>
      <c r="IZ27" s="86">
        <f t="shared" ref="IZ27:JM42" si="50">GN27+HD27+HT27+IJ27</f>
        <v>1.24419210374601E-15</v>
      </c>
      <c r="JA27" s="86">
        <f t="shared" si="50"/>
        <v>3.5913279999346361E-15</v>
      </c>
      <c r="JB27" s="86">
        <f t="shared" si="50"/>
        <v>5.2113116704445897E-15</v>
      </c>
      <c r="JC27" s="86">
        <f t="shared" si="50"/>
        <v>2.8053780291358453E-15</v>
      </c>
      <c r="JD27" s="86">
        <f t="shared" si="50"/>
        <v>3.9544201602361157E-16</v>
      </c>
      <c r="JE27" s="86">
        <f t="shared" si="50"/>
        <v>1.1801886647222717E-16</v>
      </c>
      <c r="JF27" s="86">
        <f t="shared" si="50"/>
        <v>1.2433908033253457E-15</v>
      </c>
      <c r="JG27" s="86">
        <f t="shared" si="50"/>
        <v>5.4255856233547042E-15</v>
      </c>
      <c r="JH27" s="86">
        <f t="shared" si="50"/>
        <v>1.2304744735104202E-16</v>
      </c>
      <c r="JI27" s="86">
        <f t="shared" si="50"/>
        <v>5.8897280740156577E-19</v>
      </c>
      <c r="JJ27" s="86">
        <f t="shared" si="50"/>
        <v>6.2793605630090135E-17</v>
      </c>
      <c r="JK27" s="86">
        <f t="shared" si="50"/>
        <v>7.1316293969520815E-18</v>
      </c>
      <c r="JL27" s="86">
        <f t="shared" si="50"/>
        <v>1.2561228310496948E-16</v>
      </c>
      <c r="JM27" s="86">
        <f t="shared" si="50"/>
        <v>5.7442069545132871E-20</v>
      </c>
    </row>
    <row r="28" spans="1:273" x14ac:dyDescent="0.25">
      <c r="B28" s="2">
        <v>1</v>
      </c>
      <c r="C28" s="37">
        <v>100.952</v>
      </c>
      <c r="D28" s="37">
        <v>103.879</v>
      </c>
      <c r="E28" s="37">
        <v>102.20699999999999</v>
      </c>
      <c r="F28" s="37">
        <v>102.414</v>
      </c>
      <c r="G28" s="37">
        <v>104.224</v>
      </c>
      <c r="H28" s="37">
        <v>102.845</v>
      </c>
      <c r="I28" s="37">
        <v>104.724</v>
      </c>
      <c r="J28" s="37">
        <v>103.621</v>
      </c>
      <c r="K28" s="37">
        <v>105.121</v>
      </c>
      <c r="L28" s="37">
        <v>103.13800000000001</v>
      </c>
      <c r="M28" s="37">
        <v>102.86199999999999</v>
      </c>
      <c r="N28" s="37">
        <v>101.5</v>
      </c>
      <c r="O28" s="37">
        <v>102.069</v>
      </c>
      <c r="P28" s="37">
        <v>99.632999999999996</v>
      </c>
      <c r="Q28" s="37">
        <v>97.75</v>
      </c>
      <c r="S28" s="4">
        <f t="shared" si="7"/>
        <v>101.31645078850316</v>
      </c>
      <c r="T28" s="4">
        <f t="shared" si="7"/>
        <v>101.42133463385575</v>
      </c>
      <c r="U28" s="4">
        <f t="shared" si="7"/>
        <v>100.07060968352239</v>
      </c>
      <c r="V28" s="4">
        <f t="shared" si="7"/>
        <v>100.53983073502471</v>
      </c>
      <c r="W28" s="4">
        <f t="shared" si="7"/>
        <v>101.00582259791055</v>
      </c>
      <c r="X28" s="4" t="e">
        <f t="shared" si="7"/>
        <v>#N/A</v>
      </c>
      <c r="Y28" s="4" t="e">
        <f t="shared" si="7"/>
        <v>#N/A</v>
      </c>
      <c r="Z28" s="4">
        <f t="shared" si="7"/>
        <v>103.68826976421082</v>
      </c>
      <c r="AA28" s="4">
        <f t="shared" si="7"/>
        <v>103.31104840226534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-0.36445078850316293</v>
      </c>
      <c r="AJ28" s="4">
        <f t="shared" si="8"/>
        <v>2.4576653661442549</v>
      </c>
      <c r="AK28" s="4">
        <f t="shared" si="8"/>
        <v>2.1363903164776019</v>
      </c>
      <c r="AL28" s="4">
        <f t="shared" si="8"/>
        <v>1.8741692649752935</v>
      </c>
      <c r="AM28" s="4">
        <f t="shared" si="8"/>
        <v>3.2181774020894522</v>
      </c>
      <c r="AN28" s="4">
        <f t="shared" si="8"/>
        <v>0</v>
      </c>
      <c r="AO28" s="4">
        <f t="shared" si="8"/>
        <v>0</v>
      </c>
      <c r="AP28" s="4">
        <f t="shared" si="8"/>
        <v>-6.7269764210820426E-2</v>
      </c>
      <c r="AQ28" s="4">
        <f t="shared" si="8"/>
        <v>1.8099515977346528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101.31645078553377</v>
      </c>
      <c r="AZ28" s="2">
        <f t="shared" si="9"/>
        <v>101.42133463384957</v>
      </c>
      <c r="BA28" s="2">
        <f t="shared" si="9"/>
        <v>100.07060968350544</v>
      </c>
      <c r="BB28" s="2">
        <f t="shared" si="9"/>
        <v>100.53983073500075</v>
      </c>
      <c r="BC28" s="2">
        <f t="shared" si="9"/>
        <v>101.00582259789715</v>
      </c>
      <c r="BD28" s="2" t="e">
        <f t="shared" si="9"/>
        <v>#N/A</v>
      </c>
      <c r="BE28" s="2" t="e">
        <f t="shared" si="9"/>
        <v>#N/A</v>
      </c>
      <c r="BF28" s="2">
        <f t="shared" si="9"/>
        <v>103.68826976420489</v>
      </c>
      <c r="BG28" s="2">
        <f t="shared" si="9"/>
        <v>103.31104840224182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100.952</v>
      </c>
      <c r="BP28" s="2">
        <f t="shared" si="11"/>
        <v>103.879</v>
      </c>
      <c r="BQ28" s="2">
        <f t="shared" si="12"/>
        <v>102.20699999999999</v>
      </c>
      <c r="BR28" s="2">
        <f t="shared" si="13"/>
        <v>102.414</v>
      </c>
      <c r="BS28" s="2">
        <f t="shared" si="14"/>
        <v>104.224</v>
      </c>
      <c r="BT28" s="2" t="str">
        <f t="shared" si="15"/>
        <v/>
      </c>
      <c r="BU28" s="2" t="str">
        <f t="shared" si="16"/>
        <v/>
      </c>
      <c r="BV28" s="2">
        <f t="shared" si="17"/>
        <v>103.621</v>
      </c>
      <c r="BW28" s="2">
        <f t="shared" si="18"/>
        <v>105.121</v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101.31176923076924</v>
      </c>
      <c r="DL28" s="2">
        <f t="shared" si="41"/>
        <v>101.39311707317074</v>
      </c>
      <c r="DM28" s="2">
        <f t="shared" si="41"/>
        <v>99.987294652908062</v>
      </c>
      <c r="DN28" s="2">
        <f t="shared" si="41"/>
        <v>100.3905354596623</v>
      </c>
      <c r="DO28" s="2">
        <f t="shared" si="41"/>
        <v>100.96749015009382</v>
      </c>
      <c r="DP28" s="2">
        <f t="shared" si="41"/>
        <v>98.128529160739689</v>
      </c>
      <c r="DQ28" s="2">
        <f t="shared" si="41"/>
        <v>101.47701302111828</v>
      </c>
      <c r="DR28" s="2">
        <f t="shared" si="41"/>
        <v>103.6591115384615</v>
      </c>
      <c r="DS28" s="2">
        <f t="shared" si="41"/>
        <v>103.24428086303939</v>
      </c>
      <c r="DT28" s="2">
        <f t="shared" si="41"/>
        <v>100.3685991902834</v>
      </c>
      <c r="DU28" s="2">
        <f t="shared" si="41"/>
        <v>99.723815958815962</v>
      </c>
      <c r="DV28" s="2">
        <f t="shared" si="41"/>
        <v>98.30541229893862</v>
      </c>
      <c r="DW28" s="2">
        <f t="shared" si="41"/>
        <v>98.845096482196467</v>
      </c>
      <c r="DX28" s="2">
        <f t="shared" si="41"/>
        <v>97.441955465587057</v>
      </c>
      <c r="DY28" s="2">
        <f t="shared" si="41"/>
        <v>97.548148968678362</v>
      </c>
      <c r="EA28" s="2">
        <f t="shared" si="42"/>
        <v>101.46646353436186</v>
      </c>
      <c r="EB28" s="2">
        <f t="shared" si="42"/>
        <v>102.5807357018345</v>
      </c>
      <c r="EC28" s="2">
        <f t="shared" si="42"/>
        <v>103.19553844787487</v>
      </c>
      <c r="ED28" s="2">
        <f t="shared" si="42"/>
        <v>105.90918285413744</v>
      </c>
      <c r="EE28" s="2">
        <f t="shared" si="42"/>
        <v>102.4186667451099</v>
      </c>
      <c r="EF28" s="2">
        <f t="shared" si="42"/>
        <v>103.44385646441737</v>
      </c>
      <c r="EG28" s="2">
        <f t="shared" si="42"/>
        <v>101.56690914829564</v>
      </c>
      <c r="EH28" s="2">
        <f t="shared" si="42"/>
        <v>104.72742599989627</v>
      </c>
      <c r="EI28" s="2">
        <f t="shared" si="42"/>
        <v>105.70379354004288</v>
      </c>
      <c r="EJ28" s="2">
        <f t="shared" si="42"/>
        <v>105.04384790952706</v>
      </c>
      <c r="EK28" s="2">
        <f t="shared" si="42"/>
        <v>104.17864306032081</v>
      </c>
      <c r="EL28" s="2">
        <f t="shared" si="42"/>
        <v>103.5263752144011</v>
      </c>
      <c r="EM28" s="2">
        <f t="shared" si="42"/>
        <v>105.20613777123246</v>
      </c>
      <c r="EN28" s="2">
        <f t="shared" si="42"/>
        <v>106.58923807877373</v>
      </c>
      <c r="EO28" s="2">
        <f t="shared" si="42"/>
        <v>99.671608875113165</v>
      </c>
      <c r="EQ28" s="2">
        <f t="shared" si="43"/>
        <v>100.18827506775071</v>
      </c>
      <c r="ER28" s="2">
        <f t="shared" si="43"/>
        <v>100.30917313243459</v>
      </c>
      <c r="ES28" s="2">
        <f t="shared" si="43"/>
        <v>102.53594222322964</v>
      </c>
      <c r="ET28" s="2">
        <f t="shared" si="43"/>
        <v>104.18944421416371</v>
      </c>
      <c r="EU28" s="2">
        <f t="shared" si="43"/>
        <v>103.21302622958383</v>
      </c>
      <c r="EV28" s="2">
        <f t="shared" si="43"/>
        <v>102.2781127183456</v>
      </c>
      <c r="EW28" s="2">
        <f t="shared" si="43"/>
        <v>101.70798746600452</v>
      </c>
      <c r="EX28" s="2">
        <f t="shared" si="43"/>
        <v>106.75546662765649</v>
      </c>
      <c r="EY28" s="2">
        <f t="shared" si="43"/>
        <v>106.06438440506606</v>
      </c>
      <c r="EZ28" s="2">
        <f t="shared" si="43"/>
        <v>102.62754264470695</v>
      </c>
      <c r="FA28" s="2">
        <f t="shared" si="43"/>
        <v>104.13697452721087</v>
      </c>
      <c r="FB28" s="2">
        <f t="shared" si="43"/>
        <v>104.19115841141787</v>
      </c>
      <c r="FC28" s="2">
        <f t="shared" si="43"/>
        <v>102.57830964660707</v>
      </c>
      <c r="FD28" s="2">
        <f t="shared" si="43"/>
        <v>106.8847087748719</v>
      </c>
      <c r="FE28" s="2">
        <f t="shared" si="43"/>
        <v>106.75383081087104</v>
      </c>
      <c r="FG28" s="2">
        <f t="shared" si="44"/>
        <v>3.0288029902661572E-2</v>
      </c>
      <c r="FH28" s="2">
        <f t="shared" si="44"/>
        <v>2.3766278960311481E-2</v>
      </c>
      <c r="FI28" s="2">
        <f t="shared" si="44"/>
        <v>2.5969680732052108E-2</v>
      </c>
      <c r="FJ28" s="2">
        <f t="shared" si="44"/>
        <v>2.7053871438795195E-2</v>
      </c>
      <c r="FK28" s="2">
        <f t="shared" si="44"/>
        <v>2.6412995089621253E-2</v>
      </c>
      <c r="FL28" s="2">
        <f t="shared" si="44"/>
        <v>2.592741958257648E-2</v>
      </c>
      <c r="FM28" s="2">
        <f t="shared" si="44"/>
        <v>2.5302216255539311E-2</v>
      </c>
      <c r="FN28" s="2">
        <f t="shared" si="44"/>
        <v>2.7285783848455234E-2</v>
      </c>
      <c r="FO28" s="2">
        <f t="shared" si="44"/>
        <v>2.714599169085026E-2</v>
      </c>
      <c r="FP28" s="2">
        <f t="shared" si="44"/>
        <v>2.3916699501556168E-2</v>
      </c>
      <c r="FQ28" s="2">
        <f t="shared" si="44"/>
        <v>2.1596253158387299E-2</v>
      </c>
      <c r="FR28" s="2">
        <f t="shared" si="44"/>
        <v>2.4840996213799909E-2</v>
      </c>
      <c r="FS28" s="2">
        <f t="shared" si="44"/>
        <v>2.3486778132187761E-2</v>
      </c>
      <c r="FT28" s="2">
        <f t="shared" si="44"/>
        <v>2.4719363242922905E-2</v>
      </c>
      <c r="FU28" s="2">
        <f t="shared" si="44"/>
        <v>2.2881874605748542E-2</v>
      </c>
      <c r="FW28" s="2">
        <f t="shared" ref="FW28:GK58" si="53">POWER(10,($B28-C$232)/C$229)/(1+POWER(10,($B28-C$232)/C$229))</f>
        <v>2.9971546143063928E-6</v>
      </c>
      <c r="FX28" s="2">
        <f t="shared" si="45"/>
        <v>3.396317839301166E-6</v>
      </c>
      <c r="FY28" s="2">
        <f t="shared" si="45"/>
        <v>3.0874471977248864E-6</v>
      </c>
      <c r="FZ28" s="2">
        <f t="shared" si="45"/>
        <v>3.1991999258250569E-6</v>
      </c>
      <c r="GA28" s="2">
        <f t="shared" si="45"/>
        <v>3.1818402785324788E-6</v>
      </c>
      <c r="GB28" s="2">
        <f t="shared" si="45"/>
        <v>3.3823574624547272E-6</v>
      </c>
      <c r="GC28" s="2">
        <f t="shared" si="45"/>
        <v>3.5029802530323829E-6</v>
      </c>
      <c r="GD28" s="2">
        <f t="shared" si="45"/>
        <v>4.1558666997763166E-6</v>
      </c>
      <c r="GE28" s="2">
        <f t="shared" si="45"/>
        <v>4.5162235304481546E-6</v>
      </c>
      <c r="GF28" s="2">
        <f t="shared" si="45"/>
        <v>4.202016969881767E-6</v>
      </c>
      <c r="GG28" s="2">
        <f t="shared" si="45"/>
        <v>4.0327751037804339E-6</v>
      </c>
      <c r="GH28" s="2">
        <f t="shared" si="45"/>
        <v>3.5803274378549219E-6</v>
      </c>
      <c r="GI28" s="2">
        <f t="shared" si="45"/>
        <v>3.0359362265322996E-6</v>
      </c>
      <c r="GJ28" s="2">
        <f t="shared" si="45"/>
        <v>2.5089238241934918E-6</v>
      </c>
      <c r="GK28" s="2">
        <f t="shared" si="45"/>
        <v>2.3801723766389541E-6</v>
      </c>
      <c r="GM28" s="86">
        <f t="shared" ref="GM28:HA58" si="54" xml:space="preserve"> _xlfn.NORM.DIST($B28, C$7, ABS(C$11), TRUE) * _xlfn.NORM.DIST(($B28 - C$7)*C$15, 0, ABS(C$11), TRUE) * 2</f>
        <v>2.0550532015827661E-12</v>
      </c>
      <c r="GN28" s="86">
        <f t="shared" si="46"/>
        <v>3.6337335929960426E-15</v>
      </c>
      <c r="GO28" s="86">
        <f t="shared" si="46"/>
        <v>1.0308855927367472E-14</v>
      </c>
      <c r="GP28" s="86">
        <f t="shared" si="46"/>
        <v>1.4908421391913191E-14</v>
      </c>
      <c r="GQ28" s="86">
        <f t="shared" si="46"/>
        <v>8.1747829080119618E-15</v>
      </c>
      <c r="GR28" s="86">
        <f t="shared" si="46"/>
        <v>1.241708316866078E-15</v>
      </c>
      <c r="GS28" s="86">
        <f t="shared" si="46"/>
        <v>3.8639631236133492E-16</v>
      </c>
      <c r="GT28" s="86">
        <f t="shared" si="46"/>
        <v>3.7837838509509216E-15</v>
      </c>
      <c r="GU28" s="86">
        <f t="shared" si="46"/>
        <v>1.5511033877385818E-14</v>
      </c>
      <c r="GV28" s="86">
        <f t="shared" si="46"/>
        <v>3.9506206336557302E-16</v>
      </c>
      <c r="GW28" s="86">
        <f t="shared" si="46"/>
        <v>2.2639181873883556E-18</v>
      </c>
      <c r="GX28" s="86">
        <f t="shared" si="46"/>
        <v>2.0969977100999563E-16</v>
      </c>
      <c r="GY28" s="86">
        <f t="shared" si="46"/>
        <v>2.5533572353884721E-17</v>
      </c>
      <c r="GZ28" s="86">
        <f t="shared" si="46"/>
        <v>4.0716667411901067E-16</v>
      </c>
      <c r="HA28" s="86">
        <f t="shared" si="46"/>
        <v>2.4762588980745414E-19</v>
      </c>
      <c r="HC28" s="86">
        <f xml:space="preserve"> _xlfn.NORM.DIST($B28, C$8, ABS(C$12), TRUE) * _xlfn.NORM.DIST(($B28 - C$8)*C$16, 0, ABS(C$12), TRUE) * 2</f>
        <v>1.048858638279668E-32</v>
      </c>
      <c r="HD28" s="86">
        <f t="shared" si="47"/>
        <v>5.190234033229218E-36</v>
      </c>
      <c r="HE28" s="86">
        <f t="shared" si="47"/>
        <v>1.5800174772136358E-38</v>
      </c>
      <c r="HF28" s="86">
        <f t="shared" si="47"/>
        <v>3.0509468102931568E-37</v>
      </c>
      <c r="HG28" s="86">
        <f t="shared" si="47"/>
        <v>6.7806359283118877E-38</v>
      </c>
      <c r="HH28" s="86">
        <f t="shared" si="47"/>
        <v>8.3914666308191236E-41</v>
      </c>
      <c r="HI28" s="86">
        <f t="shared" si="47"/>
        <v>1.930413745397667E-39</v>
      </c>
      <c r="HJ28" s="86">
        <f t="shared" si="47"/>
        <v>4.7183193823104587E-39</v>
      </c>
      <c r="HK28" s="86">
        <f t="shared" si="47"/>
        <v>7.7277884623557708E-40</v>
      </c>
      <c r="HL28" s="86">
        <f t="shared" si="47"/>
        <v>1.5975741162690073E-41</v>
      </c>
      <c r="HM28" s="86">
        <f t="shared" si="47"/>
        <v>3.2901578288353053E-44</v>
      </c>
      <c r="HN28" s="86">
        <f t="shared" si="47"/>
        <v>6.3058750923033207E-43</v>
      </c>
      <c r="HO28" s="86">
        <f t="shared" si="47"/>
        <v>9.1733687125362154E-40</v>
      </c>
      <c r="HP28" s="86">
        <f t="shared" si="47"/>
        <v>1.1213387685605623E-39</v>
      </c>
      <c r="HQ28" s="86">
        <f t="shared" si="47"/>
        <v>2.1928003753100139E-52</v>
      </c>
      <c r="HS28" s="86">
        <f t="shared" ref="HS28:IG58" si="55" xml:space="preserve"> _xlfn.NORM.DIST($B28, C$9, ABS(C$13), TRUE) * _xlfn.NORM.DIST(($B28 - C$9)*C$17, 0, ABS(C$13), TRUE) * 2</f>
        <v>2.9091084907717116E-138</v>
      </c>
      <c r="HT28" s="86">
        <f t="shared" si="48"/>
        <v>1.2909667072496831E-144</v>
      </c>
      <c r="HU28" s="86">
        <f t="shared" si="48"/>
        <v>7.194856212256359E-163</v>
      </c>
      <c r="HV28" s="86">
        <f t="shared" si="48"/>
        <v>1.3184119932430832E-158</v>
      </c>
      <c r="HW28" s="86">
        <f t="shared" si="48"/>
        <v>2.7131721550139597E-160</v>
      </c>
      <c r="HX28" s="86">
        <f t="shared" si="48"/>
        <v>3.7766649798205588E-174</v>
      </c>
      <c r="HY28" s="86">
        <f t="shared" si="48"/>
        <v>7.920531800655585E-168</v>
      </c>
      <c r="HZ28" s="86">
        <f t="shared" si="48"/>
        <v>1.4839727858729695E-165</v>
      </c>
      <c r="IA28" s="86">
        <f t="shared" si="48"/>
        <v>2.8151283023921693E-167</v>
      </c>
      <c r="IB28" s="86">
        <f t="shared" si="48"/>
        <v>8.0513326878720353E-173</v>
      </c>
      <c r="IC28" s="86">
        <f t="shared" si="48"/>
        <v>1.6067331039333149E-185</v>
      </c>
      <c r="ID28" s="86">
        <f t="shared" si="48"/>
        <v>6.8556328560092298E-183</v>
      </c>
      <c r="IE28" s="86">
        <f t="shared" si="48"/>
        <v>1.8251280540441677E-169</v>
      </c>
      <c r="IF28" s="86">
        <f t="shared" si="48"/>
        <v>2.7708685852214198E-77</v>
      </c>
      <c r="IG28" s="86">
        <f t="shared" si="48"/>
        <v>8.3770677407656277E-59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1.0014263662204595E-252</v>
      </c>
      <c r="IW28" s="86">
        <f t="shared" si="49"/>
        <v>1.6405461730516872E-198</v>
      </c>
      <c r="IY28" s="86">
        <f t="shared" ref="IY28:JM58" si="57">GM28+HC28+HS28+II28</f>
        <v>2.0550532015827661E-12</v>
      </c>
      <c r="IZ28" s="86">
        <f t="shared" si="50"/>
        <v>3.6337335929960426E-15</v>
      </c>
      <c r="JA28" s="86">
        <f t="shared" si="50"/>
        <v>1.0308855927367472E-14</v>
      </c>
      <c r="JB28" s="86">
        <f t="shared" si="50"/>
        <v>1.4908421391913191E-14</v>
      </c>
      <c r="JC28" s="86">
        <f t="shared" si="50"/>
        <v>8.1747829080119618E-15</v>
      </c>
      <c r="JD28" s="86">
        <f t="shared" si="50"/>
        <v>1.241708316866078E-15</v>
      </c>
      <c r="JE28" s="86">
        <f t="shared" si="50"/>
        <v>3.8639631236133492E-16</v>
      </c>
      <c r="JF28" s="86">
        <f t="shared" si="50"/>
        <v>3.7837838509509216E-15</v>
      </c>
      <c r="JG28" s="86">
        <f t="shared" si="50"/>
        <v>1.5511033877385818E-14</v>
      </c>
      <c r="JH28" s="86">
        <f t="shared" si="50"/>
        <v>3.9506206336557302E-16</v>
      </c>
      <c r="JI28" s="86">
        <f t="shared" si="50"/>
        <v>2.2639181873883556E-18</v>
      </c>
      <c r="JJ28" s="86">
        <f t="shared" si="50"/>
        <v>2.0969977100999563E-16</v>
      </c>
      <c r="JK28" s="86">
        <f t="shared" si="50"/>
        <v>2.5533572353884721E-17</v>
      </c>
      <c r="JL28" s="86">
        <f t="shared" si="50"/>
        <v>4.0716667411901067E-16</v>
      </c>
      <c r="JM28" s="86">
        <f t="shared" si="50"/>
        <v>2.4762588980745414E-19</v>
      </c>
    </row>
    <row r="29" spans="1:273" x14ac:dyDescent="0.25">
      <c r="B29" s="2">
        <v>2</v>
      </c>
      <c r="C29" s="37">
        <v>103.508</v>
      </c>
      <c r="D29" s="37">
        <v>103.70699999999999</v>
      </c>
      <c r="E29" s="37">
        <v>102.53400000000001</v>
      </c>
      <c r="F29" s="37">
        <v>99.828000000000003</v>
      </c>
      <c r="G29" s="37">
        <v>101.39700000000001</v>
      </c>
      <c r="H29" s="37">
        <v>100.121</v>
      </c>
      <c r="I29" s="37">
        <v>104.345</v>
      </c>
      <c r="J29" s="37">
        <v>106.414</v>
      </c>
      <c r="K29" s="37">
        <v>102.31</v>
      </c>
      <c r="L29" s="37">
        <v>103.39700000000001</v>
      </c>
      <c r="M29" s="37">
        <v>99.569000000000003</v>
      </c>
      <c r="N29" s="37">
        <v>102.517</v>
      </c>
      <c r="O29" s="37">
        <v>100.345</v>
      </c>
      <c r="P29" s="37">
        <v>98.667000000000002</v>
      </c>
      <c r="Q29" s="37">
        <v>100.167</v>
      </c>
      <c r="R29" s="5"/>
      <c r="S29" s="4">
        <f t="shared" si="7"/>
        <v>101.40196920409083</v>
      </c>
      <c r="T29" s="4">
        <f t="shared" si="7"/>
        <v>101.5083368258767</v>
      </c>
      <c r="U29" s="4">
        <f t="shared" si="7"/>
        <v>100.22102072102483</v>
      </c>
      <c r="V29" s="4">
        <f t="shared" si="7"/>
        <v>100.68266783158479</v>
      </c>
      <c r="W29" s="4">
        <f t="shared" si="7"/>
        <v>101.14635093587039</v>
      </c>
      <c r="X29" s="4">
        <f t="shared" si="7"/>
        <v>98.537316466987619</v>
      </c>
      <c r="Y29" s="4" t="e">
        <f t="shared" si="7"/>
        <v>#N/A</v>
      </c>
      <c r="Z29" s="4">
        <f t="shared" si="7"/>
        <v>103.84938574933862</v>
      </c>
      <c r="AA29" s="4">
        <f t="shared" si="7"/>
        <v>103.44855722161783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>
        <f t="shared" si="7"/>
        <v>97.864996299185407</v>
      </c>
      <c r="AG29" s="4" t="e">
        <f t="shared" si="7"/>
        <v>#N/A</v>
      </c>
      <c r="AI29" s="4">
        <f t="shared" si="8"/>
        <v>2.1060307959091631</v>
      </c>
      <c r="AJ29" s="4">
        <f t="shared" si="8"/>
        <v>2.1986631741232969</v>
      </c>
      <c r="AK29" s="4">
        <f t="shared" si="8"/>
        <v>2.3129792789751775</v>
      </c>
      <c r="AL29" s="4">
        <f t="shared" si="8"/>
        <v>-0.85466783158479132</v>
      </c>
      <c r="AM29" s="4">
        <f t="shared" si="8"/>
        <v>0.25064906412961818</v>
      </c>
      <c r="AN29" s="4">
        <f t="shared" si="8"/>
        <v>1.5836835330123762</v>
      </c>
      <c r="AO29" s="4">
        <f t="shared" si="8"/>
        <v>0</v>
      </c>
      <c r="AP29" s="4">
        <f t="shared" si="8"/>
        <v>2.5646142506613785</v>
      </c>
      <c r="AQ29" s="4">
        <f t="shared" si="8"/>
        <v>-1.1385572216178304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0.80200370081459482</v>
      </c>
      <c r="AW29" s="4">
        <f t="shared" si="8"/>
        <v>0</v>
      </c>
      <c r="AY29" s="2">
        <f t="shared" si="51"/>
        <v>101.40196919721841</v>
      </c>
      <c r="AZ29" s="2">
        <f t="shared" si="9"/>
        <v>101.50833682585926</v>
      </c>
      <c r="BA29" s="2">
        <f t="shared" si="9"/>
        <v>100.2210207209778</v>
      </c>
      <c r="BB29" s="2">
        <f t="shared" si="9"/>
        <v>100.68266783151859</v>
      </c>
      <c r="BC29" s="2">
        <f t="shared" si="9"/>
        <v>101.14635093583266</v>
      </c>
      <c r="BD29" s="2">
        <f t="shared" si="9"/>
        <v>98.537316466981395</v>
      </c>
      <c r="BE29" s="2" t="e">
        <f t="shared" si="9"/>
        <v>#N/A</v>
      </c>
      <c r="BF29" s="2">
        <f t="shared" si="9"/>
        <v>103.84938574932121</v>
      </c>
      <c r="BG29" s="2">
        <f t="shared" si="9"/>
        <v>103.44855722155286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>
        <f t="shared" si="9"/>
        <v>97.864996299183346</v>
      </c>
      <c r="BM29" s="2" t="e">
        <f t="shared" si="9"/>
        <v>#N/A</v>
      </c>
      <c r="BO29" s="2">
        <f t="shared" si="10"/>
        <v>103.508</v>
      </c>
      <c r="BP29" s="2">
        <f t="shared" si="11"/>
        <v>103.70699999999999</v>
      </c>
      <c r="BQ29" s="2">
        <f t="shared" si="12"/>
        <v>102.53400000000001</v>
      </c>
      <c r="BR29" s="2">
        <f t="shared" si="13"/>
        <v>99.828000000000003</v>
      </c>
      <c r="BS29" s="2">
        <f t="shared" si="14"/>
        <v>101.39700000000001</v>
      </c>
      <c r="BT29" s="2">
        <f t="shared" si="15"/>
        <v>100.121</v>
      </c>
      <c r="BU29" s="2" t="str">
        <f t="shared" si="16"/>
        <v/>
      </c>
      <c r="BV29" s="2">
        <f t="shared" si="17"/>
        <v>106.414</v>
      </c>
      <c r="BW29" s="2">
        <f t="shared" si="18"/>
        <v>102.31</v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>
        <f t="shared" si="23"/>
        <v>98.667000000000002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101.40426923076924</v>
      </c>
      <c r="DL29" s="2">
        <f t="shared" si="41"/>
        <v>101.48350337711071</v>
      </c>
      <c r="DM29" s="2">
        <f t="shared" si="41"/>
        <v>100.13837467166978</v>
      </c>
      <c r="DN29" s="2">
        <f t="shared" si="41"/>
        <v>100.52844165103191</v>
      </c>
      <c r="DO29" s="2">
        <f t="shared" si="41"/>
        <v>101.11242176360226</v>
      </c>
      <c r="DP29" s="2">
        <f t="shared" si="41"/>
        <v>98.398267206477726</v>
      </c>
      <c r="DQ29" s="2">
        <f t="shared" si="41"/>
        <v>101.63542958748221</v>
      </c>
      <c r="DR29" s="2">
        <f t="shared" si="41"/>
        <v>103.82601255060726</v>
      </c>
      <c r="DS29" s="2">
        <f t="shared" si="41"/>
        <v>103.38352514071295</v>
      </c>
      <c r="DT29" s="2">
        <f t="shared" si="41"/>
        <v>100.57831578947369</v>
      </c>
      <c r="DU29" s="2">
        <f t="shared" si="41"/>
        <v>99.881916731016744</v>
      </c>
      <c r="DV29" s="2">
        <f t="shared" si="41"/>
        <v>98.568388335704128</v>
      </c>
      <c r="DW29" s="2">
        <f t="shared" si="41"/>
        <v>99.005354268554257</v>
      </c>
      <c r="DX29" s="2">
        <f t="shared" si="41"/>
        <v>97.626350000000002</v>
      </c>
      <c r="DY29" s="2">
        <f t="shared" si="41"/>
        <v>97.682394194041237</v>
      </c>
      <c r="EA29" s="2">
        <f t="shared" si="42"/>
        <v>101.33493548387098</v>
      </c>
      <c r="EB29" s="2">
        <f t="shared" si="42"/>
        <v>102.43897302232924</v>
      </c>
      <c r="EC29" s="2">
        <f t="shared" si="42"/>
        <v>103.04811257098135</v>
      </c>
      <c r="ED29" s="2">
        <f t="shared" si="42"/>
        <v>105.74131977559607</v>
      </c>
      <c r="EE29" s="2">
        <f t="shared" si="42"/>
        <v>102.28684815630376</v>
      </c>
      <c r="EF29" s="2">
        <f t="shared" si="42"/>
        <v>103.30178493289861</v>
      </c>
      <c r="EG29" s="2">
        <f t="shared" si="42"/>
        <v>101.45515289242823</v>
      </c>
      <c r="EH29" s="2">
        <f t="shared" si="42"/>
        <v>104.60899774342484</v>
      </c>
      <c r="EI29" s="2">
        <f t="shared" si="42"/>
        <v>105.57403934515503</v>
      </c>
      <c r="EJ29" s="2">
        <f t="shared" si="42"/>
        <v>104.90386309115831</v>
      </c>
      <c r="EK29" s="2">
        <f t="shared" si="42"/>
        <v>104.04983499017624</v>
      </c>
      <c r="EL29" s="2">
        <f t="shared" si="42"/>
        <v>103.40422178370608</v>
      </c>
      <c r="EM29" s="2">
        <f t="shared" si="42"/>
        <v>105.06678318966682</v>
      </c>
      <c r="EN29" s="2">
        <f t="shared" si="42"/>
        <v>106.45207657821189</v>
      </c>
      <c r="EO29" s="2">
        <f t="shared" si="42"/>
        <v>99.616127004342431</v>
      </c>
      <c r="EQ29" s="2">
        <f t="shared" si="43"/>
        <v>100.06990785907863</v>
      </c>
      <c r="ER29" s="2">
        <f t="shared" si="43"/>
        <v>100.19092098334657</v>
      </c>
      <c r="ES29" s="2">
        <f t="shared" si="43"/>
        <v>102.39513919093835</v>
      </c>
      <c r="ET29" s="2">
        <f t="shared" si="43"/>
        <v>104.03940504144563</v>
      </c>
      <c r="EU29" s="2">
        <f t="shared" si="43"/>
        <v>103.07295522284765</v>
      </c>
      <c r="EV29" s="2">
        <f t="shared" si="43"/>
        <v>102.1483084004113</v>
      </c>
      <c r="EW29" s="2">
        <f t="shared" si="43"/>
        <v>101.59473499270824</v>
      </c>
      <c r="EX29" s="2">
        <f t="shared" si="43"/>
        <v>106.6156835802346</v>
      </c>
      <c r="EY29" s="2">
        <f t="shared" si="43"/>
        <v>105.93066369814683</v>
      </c>
      <c r="EZ29" s="2">
        <f t="shared" si="43"/>
        <v>102.51289928565417</v>
      </c>
      <c r="FA29" s="2">
        <f t="shared" si="43"/>
        <v>104.00857554933118</v>
      </c>
      <c r="FB29" s="2">
        <f t="shared" si="43"/>
        <v>104.06219997398932</v>
      </c>
      <c r="FC29" s="2">
        <f t="shared" si="43"/>
        <v>102.46577180334216</v>
      </c>
      <c r="FD29" s="2">
        <f t="shared" si="43"/>
        <v>106.74423668633645</v>
      </c>
      <c r="FE29" s="2">
        <f t="shared" si="43"/>
        <v>106.6212921687808</v>
      </c>
      <c r="FG29" s="2">
        <f t="shared" si="44"/>
        <v>3.3113402576659325E-2</v>
      </c>
      <c r="FH29" s="2">
        <f t="shared" si="44"/>
        <v>2.5999591499299354E-2</v>
      </c>
      <c r="FI29" s="2">
        <f t="shared" si="44"/>
        <v>2.8404022180069793E-2</v>
      </c>
      <c r="FJ29" s="2">
        <f t="shared" si="44"/>
        <v>2.9586755505503208E-2</v>
      </c>
      <c r="FK29" s="2">
        <f t="shared" si="44"/>
        <v>2.8887659420139898E-2</v>
      </c>
      <c r="FL29" s="2">
        <f t="shared" si="44"/>
        <v>2.8357914896435767E-2</v>
      </c>
      <c r="FM29" s="2">
        <f t="shared" si="44"/>
        <v>2.7675768781957648E-2</v>
      </c>
      <c r="FN29" s="2">
        <f t="shared" si="44"/>
        <v>2.9839714507193478E-2</v>
      </c>
      <c r="FO29" s="2">
        <f t="shared" si="44"/>
        <v>2.9687237236898586E-2</v>
      </c>
      <c r="FP29" s="2">
        <f t="shared" si="44"/>
        <v>2.6163768201196737E-2</v>
      </c>
      <c r="FQ29" s="2">
        <f t="shared" si="44"/>
        <v>2.3630584786953627E-2</v>
      </c>
      <c r="FR29" s="2">
        <f t="shared" si="44"/>
        <v>2.7172488738257047E-2</v>
      </c>
      <c r="FS29" s="2">
        <f t="shared" si="44"/>
        <v>2.5694517320064364E-2</v>
      </c>
      <c r="FT29" s="2">
        <f t="shared" si="44"/>
        <v>2.7039756255987257E-2</v>
      </c>
      <c r="FU29" s="2">
        <f t="shared" si="44"/>
        <v>2.5034211018115735E-2</v>
      </c>
      <c r="FW29" s="2">
        <f t="shared" si="53"/>
        <v>3.2863137347861836E-6</v>
      </c>
      <c r="FX29" s="2">
        <f t="shared" si="45"/>
        <v>3.7239872377246592E-6</v>
      </c>
      <c r="FY29" s="2">
        <f t="shared" si="45"/>
        <v>3.3853175256596586E-6</v>
      </c>
      <c r="FZ29" s="2">
        <f t="shared" si="45"/>
        <v>3.5078518810609277E-6</v>
      </c>
      <c r="GA29" s="2">
        <f t="shared" si="45"/>
        <v>3.4888174180300991E-6</v>
      </c>
      <c r="GB29" s="2">
        <f t="shared" si="45"/>
        <v>3.7086799989134457E-6</v>
      </c>
      <c r="GC29" s="2">
        <f t="shared" si="45"/>
        <v>3.8409401708813409E-6</v>
      </c>
      <c r="GD29" s="2">
        <f t="shared" si="45"/>
        <v>4.5568153953247509E-6</v>
      </c>
      <c r="GE29" s="2">
        <f t="shared" si="45"/>
        <v>4.9519384724009369E-6</v>
      </c>
      <c r="GF29" s="2">
        <f t="shared" si="45"/>
        <v>4.6074181194378029E-6</v>
      </c>
      <c r="GG29" s="2">
        <f t="shared" si="45"/>
        <v>4.4218482508142918E-6</v>
      </c>
      <c r="GH29" s="2">
        <f t="shared" si="45"/>
        <v>3.9257496146148139E-6</v>
      </c>
      <c r="GI29" s="2">
        <f t="shared" si="45"/>
        <v>3.3288369022520588E-6</v>
      </c>
      <c r="GJ29" s="2">
        <f t="shared" si="45"/>
        <v>2.7509796031199985E-6</v>
      </c>
      <c r="GK29" s="2">
        <f t="shared" si="45"/>
        <v>2.6098065147446823E-6</v>
      </c>
      <c r="GM29" s="86">
        <f t="shared" si="54"/>
        <v>4.8359951452223692E-12</v>
      </c>
      <c r="GN29" s="86">
        <f t="shared" si="46"/>
        <v>1.0429056597958031E-14</v>
      </c>
      <c r="GO29" s="86">
        <f t="shared" si="46"/>
        <v>2.9080133810624532E-14</v>
      </c>
      <c r="GP29" s="86">
        <f t="shared" si="46"/>
        <v>4.1909090914931481E-14</v>
      </c>
      <c r="GQ29" s="86">
        <f t="shared" si="46"/>
        <v>2.3400837982569791E-14</v>
      </c>
      <c r="GR29" s="86">
        <f t="shared" si="46"/>
        <v>3.8247373712296231E-15</v>
      </c>
      <c r="GS29" s="86">
        <f t="shared" si="46"/>
        <v>1.2400449852960159E-15</v>
      </c>
      <c r="GT29" s="86">
        <f t="shared" si="46"/>
        <v>1.1299892836768053E-14</v>
      </c>
      <c r="GU29" s="86">
        <f t="shared" si="46"/>
        <v>4.3573958909563185E-14</v>
      </c>
      <c r="GV29" s="86">
        <f t="shared" si="46"/>
        <v>1.2441051610162113E-15</v>
      </c>
      <c r="GW29" s="86">
        <f t="shared" si="46"/>
        <v>8.5088564018093845E-18</v>
      </c>
      <c r="GX29" s="86">
        <f t="shared" si="46"/>
        <v>6.8622214363974421E-16</v>
      </c>
      <c r="GY29" s="86">
        <f t="shared" si="46"/>
        <v>8.9478913420237406E-17</v>
      </c>
      <c r="GZ29" s="86">
        <f t="shared" si="46"/>
        <v>1.2940980502594885E-15</v>
      </c>
      <c r="HA29" s="86">
        <f t="shared" si="46"/>
        <v>1.0410700689545719E-18</v>
      </c>
      <c r="HC29" s="86">
        <f t="shared" ref="HC29:HQ59" si="58" xml:space="preserve"> _xlfn.NORM.DIST($B29, C$8, ABS(C$12), TRUE) * _xlfn.NORM.DIST(($B29 - C$8)*C$16, 0, ABS(C$12), TRUE) * 2</f>
        <v>6.4644064999764241E-32</v>
      </c>
      <c r="HD29" s="86">
        <f t="shared" si="47"/>
        <v>3.7839243704303382E-35</v>
      </c>
      <c r="HE29" s="86">
        <f t="shared" si="47"/>
        <v>1.371833188154256E-37</v>
      </c>
      <c r="HF29" s="86">
        <f t="shared" si="47"/>
        <v>2.467363038312044E-36</v>
      </c>
      <c r="HG29" s="86">
        <f t="shared" si="47"/>
        <v>5.662237218260225E-37</v>
      </c>
      <c r="HH29" s="86">
        <f t="shared" si="47"/>
        <v>8.4144586413703569E-40</v>
      </c>
      <c r="HI29" s="86">
        <f t="shared" si="47"/>
        <v>1.797812485928767E-38</v>
      </c>
      <c r="HJ29" s="86">
        <f t="shared" si="47"/>
        <v>4.3988303665886961E-38</v>
      </c>
      <c r="HK29" s="86">
        <f t="shared" si="47"/>
        <v>7.4946895768849766E-39</v>
      </c>
      <c r="HL29" s="86">
        <f t="shared" si="47"/>
        <v>1.6735715389918553E-40</v>
      </c>
      <c r="HM29" s="86">
        <f t="shared" si="47"/>
        <v>4.0527968096188633E-43</v>
      </c>
      <c r="HN29" s="86">
        <f t="shared" si="47"/>
        <v>7.2976684432129013E-42</v>
      </c>
      <c r="HO29" s="86">
        <f t="shared" si="47"/>
        <v>8.5639461516866851E-39</v>
      </c>
      <c r="HP29" s="86">
        <f t="shared" si="47"/>
        <v>1.0326130573329575E-38</v>
      </c>
      <c r="HQ29" s="86">
        <f t="shared" si="47"/>
        <v>4.4246029899631403E-51</v>
      </c>
      <c r="HS29" s="86">
        <f t="shared" si="55"/>
        <v>7.9008671347871507E-136</v>
      </c>
      <c r="HT29" s="86">
        <f t="shared" si="48"/>
        <v>4.9855054201761949E-142</v>
      </c>
      <c r="HU29" s="86">
        <f t="shared" si="48"/>
        <v>5.5361713886996651E-160</v>
      </c>
      <c r="HV29" s="86">
        <f t="shared" si="48"/>
        <v>8.3780758958476502E-156</v>
      </c>
      <c r="HW29" s="86">
        <f t="shared" si="48"/>
        <v>1.8582012025789235E-157</v>
      </c>
      <c r="HX29" s="86">
        <f t="shared" si="48"/>
        <v>4.6614277000584146E-171</v>
      </c>
      <c r="HY29" s="86">
        <f t="shared" si="48"/>
        <v>7.7216279600438506E-165</v>
      </c>
      <c r="HZ29" s="86">
        <f t="shared" si="48"/>
        <v>1.4339567776717397E-162</v>
      </c>
      <c r="IA29" s="86">
        <f t="shared" si="48"/>
        <v>2.9644220952229617E-164</v>
      </c>
      <c r="IB29" s="86">
        <f t="shared" si="48"/>
        <v>1.0360139335452968E-169</v>
      </c>
      <c r="IC29" s="86">
        <f t="shared" si="48"/>
        <v>3.4786806070361223E-182</v>
      </c>
      <c r="ID29" s="86">
        <f t="shared" si="48"/>
        <v>1.302669484011822E-179</v>
      </c>
      <c r="IE29" s="86">
        <f t="shared" si="48"/>
        <v>1.8009576168161023E-166</v>
      </c>
      <c r="IF29" s="86">
        <f t="shared" si="48"/>
        <v>5.8170244178463683E-76</v>
      </c>
      <c r="IG29" s="86">
        <f t="shared" si="48"/>
        <v>8.258525848389448E-58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3.6926914112592797E-249</v>
      </c>
      <c r="IW29" s="86">
        <f t="shared" si="49"/>
        <v>9.9878890416552464E-196</v>
      </c>
      <c r="IY29" s="86">
        <f t="shared" si="57"/>
        <v>4.8359951452223692E-12</v>
      </c>
      <c r="IZ29" s="86">
        <f t="shared" si="50"/>
        <v>1.0429056597958031E-14</v>
      </c>
      <c r="JA29" s="86">
        <f t="shared" si="50"/>
        <v>2.9080133810624532E-14</v>
      </c>
      <c r="JB29" s="86">
        <f t="shared" si="50"/>
        <v>4.1909090914931481E-14</v>
      </c>
      <c r="JC29" s="86">
        <f t="shared" si="50"/>
        <v>2.3400837982569791E-14</v>
      </c>
      <c r="JD29" s="86">
        <f t="shared" si="50"/>
        <v>3.8247373712296231E-15</v>
      </c>
      <c r="JE29" s="86">
        <f t="shared" si="50"/>
        <v>1.2400449852960159E-15</v>
      </c>
      <c r="JF29" s="86">
        <f t="shared" si="50"/>
        <v>1.1299892836768053E-14</v>
      </c>
      <c r="JG29" s="86">
        <f t="shared" si="50"/>
        <v>4.3573958909563185E-14</v>
      </c>
      <c r="JH29" s="86">
        <f t="shared" si="50"/>
        <v>1.2441051610162113E-15</v>
      </c>
      <c r="JI29" s="86">
        <f t="shared" si="50"/>
        <v>8.5088564018093845E-18</v>
      </c>
      <c r="JJ29" s="86">
        <f t="shared" si="50"/>
        <v>6.8622214363974421E-16</v>
      </c>
      <c r="JK29" s="86">
        <f t="shared" si="50"/>
        <v>8.9478913420237406E-17</v>
      </c>
      <c r="JL29" s="86">
        <f t="shared" si="50"/>
        <v>1.2940980502594885E-15</v>
      </c>
      <c r="JM29" s="86">
        <f t="shared" si="50"/>
        <v>1.0410700689545719E-18</v>
      </c>
    </row>
    <row r="30" spans="1:273" x14ac:dyDescent="0.25">
      <c r="B30" s="2">
        <v>3</v>
      </c>
      <c r="C30" s="37">
        <v>103.556</v>
      </c>
      <c r="D30" s="37">
        <v>102.121</v>
      </c>
      <c r="E30" s="37">
        <v>101.672</v>
      </c>
      <c r="F30" s="37">
        <v>101.96599999999999</v>
      </c>
      <c r="G30" s="37">
        <v>103.759</v>
      </c>
      <c r="H30" s="37">
        <v>100.414</v>
      </c>
      <c r="I30" s="37">
        <v>102.70699999999999</v>
      </c>
      <c r="J30" s="37">
        <v>105.983</v>
      </c>
      <c r="K30" s="37">
        <v>102.86199999999999</v>
      </c>
      <c r="L30" s="37">
        <v>103.53400000000001</v>
      </c>
      <c r="M30" s="37">
        <v>100.79300000000001</v>
      </c>
      <c r="N30" s="37">
        <v>101</v>
      </c>
      <c r="O30" s="37">
        <v>102.345</v>
      </c>
      <c r="P30" s="37">
        <v>101.05</v>
      </c>
      <c r="Q30" s="37">
        <v>98.382999999999996</v>
      </c>
      <c r="S30" s="4">
        <f t="shared" si="7"/>
        <v>101.48614723895494</v>
      </c>
      <c r="T30" s="4">
        <f t="shared" si="7"/>
        <v>101.59444941771031</v>
      </c>
      <c r="U30" s="4">
        <f t="shared" si="7"/>
        <v>100.37055526980292</v>
      </c>
      <c r="V30" s="4">
        <f t="shared" si="7"/>
        <v>100.82508090506575</v>
      </c>
      <c r="W30" s="4">
        <f t="shared" si="7"/>
        <v>101.28571094163621</v>
      </c>
      <c r="X30" s="4">
        <f t="shared" si="7"/>
        <v>98.807283977041038</v>
      </c>
      <c r="Y30" s="4">
        <f t="shared" si="7"/>
        <v>101.78021385101884</v>
      </c>
      <c r="Z30" s="4">
        <f t="shared" si="7"/>
        <v>104.00915934457325</v>
      </c>
      <c r="AA30" s="4">
        <f t="shared" si="7"/>
        <v>103.58514073994253</v>
      </c>
      <c r="AB30" s="4">
        <f t="shared" si="7"/>
        <v>100.90179232307989</v>
      </c>
      <c r="AC30" s="4" t="e">
        <f t="shared" si="7"/>
        <v>#N/A</v>
      </c>
      <c r="AD30" s="4">
        <f t="shared" si="7"/>
        <v>98.963624913633481</v>
      </c>
      <c r="AE30" s="4" t="e">
        <f t="shared" si="7"/>
        <v>#N/A</v>
      </c>
      <c r="AF30" s="4">
        <f t="shared" si="7"/>
        <v>98.062225285598529</v>
      </c>
      <c r="AG30" s="4" t="e">
        <f t="shared" si="7"/>
        <v>#N/A</v>
      </c>
      <c r="AI30" s="4">
        <f t="shared" si="8"/>
        <v>2.0698527610450554</v>
      </c>
      <c r="AJ30" s="4">
        <f t="shared" si="8"/>
        <v>0.52655058228968699</v>
      </c>
      <c r="AK30" s="4">
        <f t="shared" si="8"/>
        <v>1.3014447301970762</v>
      </c>
      <c r="AL30" s="4">
        <f t="shared" si="8"/>
        <v>1.1409190949342474</v>
      </c>
      <c r="AM30" s="4">
        <f t="shared" si="8"/>
        <v>2.4732890583637896</v>
      </c>
      <c r="AN30" s="4">
        <f t="shared" si="8"/>
        <v>1.6067160229589632</v>
      </c>
      <c r="AO30" s="4">
        <f t="shared" si="8"/>
        <v>0.92678614898115086</v>
      </c>
      <c r="AP30" s="4">
        <f t="shared" si="8"/>
        <v>1.9738406554267556</v>
      </c>
      <c r="AQ30" s="4">
        <f t="shared" si="8"/>
        <v>-0.72314073994253647</v>
      </c>
      <c r="AR30" s="4">
        <f t="shared" si="8"/>
        <v>2.6322076769201175</v>
      </c>
      <c r="AS30" s="4">
        <f t="shared" si="8"/>
        <v>0</v>
      </c>
      <c r="AT30" s="4">
        <f t="shared" si="8"/>
        <v>2.0363750863665189</v>
      </c>
      <c r="AU30" s="4">
        <f t="shared" si="8"/>
        <v>0</v>
      </c>
      <c r="AV30" s="4">
        <f t="shared" si="8"/>
        <v>2.9877747144014677</v>
      </c>
      <c r="AW30" s="4">
        <f t="shared" si="8"/>
        <v>0</v>
      </c>
      <c r="AY30" s="2">
        <f t="shared" si="51"/>
        <v>101.48614722327808</v>
      </c>
      <c r="AZ30" s="2">
        <f t="shared" si="9"/>
        <v>101.59444941766195</v>
      </c>
      <c r="BA30" s="2">
        <f t="shared" si="9"/>
        <v>100.37055526967475</v>
      </c>
      <c r="BB30" s="2">
        <f t="shared" si="9"/>
        <v>100.82508090488599</v>
      </c>
      <c r="BC30" s="2">
        <f t="shared" si="9"/>
        <v>101.28571094153195</v>
      </c>
      <c r="BD30" s="2">
        <f t="shared" si="9"/>
        <v>98.807283977022536</v>
      </c>
      <c r="BE30" s="2">
        <f t="shared" si="9"/>
        <v>101.78021385101248</v>
      </c>
      <c r="BF30" s="2">
        <f t="shared" si="9"/>
        <v>104.0091593445231</v>
      </c>
      <c r="BG30" s="2">
        <f t="shared" si="9"/>
        <v>103.58514073976626</v>
      </c>
      <c r="BH30" s="2">
        <f t="shared" si="9"/>
        <v>100.90179232307385</v>
      </c>
      <c r="BI30" s="2" t="e">
        <f t="shared" si="9"/>
        <v>#N/A</v>
      </c>
      <c r="BJ30" s="2">
        <f t="shared" si="9"/>
        <v>98.963624913629985</v>
      </c>
      <c r="BK30" s="2" t="e">
        <f t="shared" si="9"/>
        <v>#N/A</v>
      </c>
      <c r="BL30" s="2">
        <f t="shared" si="9"/>
        <v>98.062225285592206</v>
      </c>
      <c r="BM30" s="2" t="e">
        <f t="shared" si="9"/>
        <v>#N/A</v>
      </c>
      <c r="BO30" s="2">
        <f t="shared" si="10"/>
        <v>103.556</v>
      </c>
      <c r="BP30" s="2">
        <f t="shared" si="11"/>
        <v>102.121</v>
      </c>
      <c r="BQ30" s="2">
        <f t="shared" si="12"/>
        <v>101.672</v>
      </c>
      <c r="BR30" s="2">
        <f t="shared" si="13"/>
        <v>101.96599999999999</v>
      </c>
      <c r="BS30" s="2">
        <f t="shared" si="14"/>
        <v>103.759</v>
      </c>
      <c r="BT30" s="2">
        <f t="shared" si="15"/>
        <v>100.414</v>
      </c>
      <c r="BU30" s="2">
        <f t="shared" si="16"/>
        <v>102.70699999999999</v>
      </c>
      <c r="BV30" s="2">
        <f t="shared" si="17"/>
        <v>105.983</v>
      </c>
      <c r="BW30" s="2">
        <f t="shared" si="18"/>
        <v>102.86199999999999</v>
      </c>
      <c r="BX30" s="2">
        <f t="shared" si="19"/>
        <v>103.53400000000001</v>
      </c>
      <c r="BY30" s="2" t="str">
        <f t="shared" si="20"/>
        <v/>
      </c>
      <c r="BZ30" s="2">
        <f t="shared" si="21"/>
        <v>101</v>
      </c>
      <c r="CA30" s="2" t="str">
        <f t="shared" si="22"/>
        <v/>
      </c>
      <c r="CB30" s="2">
        <f t="shared" si="23"/>
        <v>101.05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101.49676923076925</v>
      </c>
      <c r="DL30" s="2">
        <f t="shared" si="41"/>
        <v>101.57388968105066</v>
      </c>
      <c r="DM30" s="2">
        <f t="shared" si="41"/>
        <v>100.28945469043151</v>
      </c>
      <c r="DN30" s="2">
        <f t="shared" si="41"/>
        <v>100.66634784240151</v>
      </c>
      <c r="DO30" s="2">
        <f t="shared" si="41"/>
        <v>101.2573533771107</v>
      </c>
      <c r="DP30" s="2">
        <f t="shared" si="41"/>
        <v>98.668005252215778</v>
      </c>
      <c r="DQ30" s="2">
        <f t="shared" si="41"/>
        <v>101.79384615384615</v>
      </c>
      <c r="DR30" s="2">
        <f t="shared" si="41"/>
        <v>103.992913562753</v>
      </c>
      <c r="DS30" s="2">
        <f t="shared" si="41"/>
        <v>103.52276941838649</v>
      </c>
      <c r="DT30" s="2">
        <f t="shared" si="41"/>
        <v>100.78803238866396</v>
      </c>
      <c r="DU30" s="2">
        <f t="shared" si="41"/>
        <v>100.04001750321751</v>
      </c>
      <c r="DV30" s="2">
        <f t="shared" si="41"/>
        <v>98.831364372469636</v>
      </c>
      <c r="DW30" s="2">
        <f t="shared" si="41"/>
        <v>99.165612054912032</v>
      </c>
      <c r="DX30" s="2">
        <f t="shared" si="41"/>
        <v>97.810744534412962</v>
      </c>
      <c r="DY30" s="2">
        <f t="shared" si="41"/>
        <v>97.816639419404098</v>
      </c>
      <c r="EA30" s="2">
        <f t="shared" si="42"/>
        <v>101.20340743338009</v>
      </c>
      <c r="EB30" s="2">
        <f t="shared" si="42"/>
        <v>102.29721034282396</v>
      </c>
      <c r="EC30" s="2">
        <f t="shared" si="42"/>
        <v>102.90068669408781</v>
      </c>
      <c r="ED30" s="2">
        <f t="shared" si="42"/>
        <v>105.5734566970547</v>
      </c>
      <c r="EE30" s="2">
        <f t="shared" si="42"/>
        <v>102.15502956749761</v>
      </c>
      <c r="EF30" s="2">
        <f t="shared" si="42"/>
        <v>103.15971340137985</v>
      </c>
      <c r="EG30" s="2">
        <f t="shared" si="42"/>
        <v>101.34339663656083</v>
      </c>
      <c r="EH30" s="2">
        <f t="shared" si="42"/>
        <v>104.49056948695339</v>
      </c>
      <c r="EI30" s="2">
        <f t="shared" si="42"/>
        <v>105.44428515026718</v>
      </c>
      <c r="EJ30" s="2">
        <f t="shared" si="42"/>
        <v>104.76387827278957</v>
      </c>
      <c r="EK30" s="2">
        <f t="shared" si="42"/>
        <v>103.92102692003166</v>
      </c>
      <c r="EL30" s="2">
        <f t="shared" si="42"/>
        <v>103.28206835301106</v>
      </c>
      <c r="EM30" s="2">
        <f t="shared" si="42"/>
        <v>104.92742860810117</v>
      </c>
      <c r="EN30" s="2">
        <f t="shared" si="42"/>
        <v>106.31491507765004</v>
      </c>
      <c r="EO30" s="2">
        <f t="shared" si="42"/>
        <v>99.560645133571683</v>
      </c>
      <c r="EQ30" s="2">
        <f t="shared" si="43"/>
        <v>99.951540650406528</v>
      </c>
      <c r="ER30" s="2">
        <f t="shared" si="43"/>
        <v>100.07266883425854</v>
      </c>
      <c r="ES30" s="2">
        <f t="shared" si="43"/>
        <v>102.25433615864706</v>
      </c>
      <c r="ET30" s="2">
        <f t="shared" si="43"/>
        <v>103.88936586872754</v>
      </c>
      <c r="EU30" s="2">
        <f t="shared" si="43"/>
        <v>102.93288421611146</v>
      </c>
      <c r="EV30" s="2">
        <f t="shared" si="43"/>
        <v>102.01850408247699</v>
      </c>
      <c r="EW30" s="2">
        <f t="shared" si="43"/>
        <v>101.48148251941195</v>
      </c>
      <c r="EX30" s="2">
        <f t="shared" si="43"/>
        <v>106.4759005328127</v>
      </c>
      <c r="EY30" s="2">
        <f t="shared" si="43"/>
        <v>105.79694299122761</v>
      </c>
      <c r="EZ30" s="2">
        <f t="shared" si="43"/>
        <v>102.39825592660139</v>
      </c>
      <c r="FA30" s="2">
        <f t="shared" si="43"/>
        <v>103.8801765714515</v>
      </c>
      <c r="FB30" s="2">
        <f t="shared" si="43"/>
        <v>103.93324153656077</v>
      </c>
      <c r="FC30" s="2">
        <f t="shared" si="43"/>
        <v>102.35323396007726</v>
      </c>
      <c r="FD30" s="2">
        <f t="shared" si="43"/>
        <v>106.60376459780102</v>
      </c>
      <c r="FE30" s="2">
        <f t="shared" si="43"/>
        <v>106.48875352669054</v>
      </c>
      <c r="FG30" s="2">
        <f t="shared" si="44"/>
        <v>3.6192498976274051E-2</v>
      </c>
      <c r="FH30" s="2">
        <f t="shared" si="44"/>
        <v>2.8436654862038797E-2</v>
      </c>
      <c r="FI30" s="2">
        <f t="shared" si="44"/>
        <v>3.1059277128501605E-2</v>
      </c>
      <c r="FJ30" s="2">
        <f t="shared" si="44"/>
        <v>3.2348893141396683E-2</v>
      </c>
      <c r="FK30" s="2">
        <f t="shared" si="44"/>
        <v>3.1586655757603582E-2</v>
      </c>
      <c r="FL30" s="2">
        <f t="shared" si="44"/>
        <v>3.1008997221599756E-2</v>
      </c>
      <c r="FM30" s="2">
        <f t="shared" si="44"/>
        <v>3.0265066028458916E-2</v>
      </c>
      <c r="FN30" s="2">
        <f t="shared" si="44"/>
        <v>3.2624673755819796E-2</v>
      </c>
      <c r="FO30" s="2">
        <f t="shared" si="44"/>
        <v>3.2458441803120269E-2</v>
      </c>
      <c r="FP30" s="2">
        <f t="shared" si="44"/>
        <v>2.861576848982542E-2</v>
      </c>
      <c r="FQ30" s="2">
        <f t="shared" si="44"/>
        <v>2.5851483832496181E-2</v>
      </c>
      <c r="FR30" s="2">
        <f t="shared" si="44"/>
        <v>2.9716139012038349E-2</v>
      </c>
      <c r="FS30" s="2">
        <f t="shared" si="44"/>
        <v>2.810380976246379E-2</v>
      </c>
      <c r="FT30" s="2">
        <f t="shared" si="44"/>
        <v>2.9571358972439617E-2</v>
      </c>
      <c r="FU30" s="2">
        <f t="shared" si="44"/>
        <v>2.7383328802939592E-2</v>
      </c>
      <c r="FW30" s="2">
        <f t="shared" si="53"/>
        <v>3.6033702134029445E-6</v>
      </c>
      <c r="FX30" s="2">
        <f t="shared" si="45"/>
        <v>4.0832693418289911E-6</v>
      </c>
      <c r="FY30" s="2">
        <f t="shared" si="45"/>
        <v>3.711925641557671E-6</v>
      </c>
      <c r="FZ30" s="2">
        <f t="shared" si="45"/>
        <v>3.8462818011813136E-6</v>
      </c>
      <c r="GA30" s="2">
        <f t="shared" si="45"/>
        <v>3.8254109415810922E-6</v>
      </c>
      <c r="GB30" s="2">
        <f t="shared" si="45"/>
        <v>4.066485300265015E-6</v>
      </c>
      <c r="GC30" s="2">
        <f t="shared" si="45"/>
        <v>4.2115055894169631E-6</v>
      </c>
      <c r="GD30" s="2">
        <f t="shared" si="45"/>
        <v>4.9964465282187619E-6</v>
      </c>
      <c r="GE30" s="2">
        <f t="shared" si="45"/>
        <v>5.4296899695736203E-6</v>
      </c>
      <c r="GF30" s="2">
        <f t="shared" si="45"/>
        <v>5.0519312628174046E-6</v>
      </c>
      <c r="GG30" s="2">
        <f t="shared" si="45"/>
        <v>4.8484581252616018E-6</v>
      </c>
      <c r="GH30" s="2">
        <f t="shared" si="45"/>
        <v>4.3044972256175959E-6</v>
      </c>
      <c r="GI30" s="2">
        <f t="shared" si="45"/>
        <v>3.6499959096028682E-6</v>
      </c>
      <c r="GJ30" s="2">
        <f t="shared" si="45"/>
        <v>3.0163883522774348E-6</v>
      </c>
      <c r="GK30" s="2">
        <f t="shared" si="45"/>
        <v>2.861595219050567E-6</v>
      </c>
      <c r="GM30" s="86">
        <f t="shared" si="54"/>
        <v>1.1219461307827433E-11</v>
      </c>
      <c r="GN30" s="86">
        <f t="shared" si="46"/>
        <v>2.9414865438095335E-14</v>
      </c>
      <c r="GO30" s="86">
        <f t="shared" si="46"/>
        <v>8.061514387636032E-14</v>
      </c>
      <c r="GP30" s="86">
        <f t="shared" si="46"/>
        <v>1.157659000579729E-13</v>
      </c>
      <c r="GQ30" s="86">
        <f t="shared" si="46"/>
        <v>6.5805287009957314E-14</v>
      </c>
      <c r="GR30" s="86">
        <f t="shared" si="46"/>
        <v>1.1556674772636106E-14</v>
      </c>
      <c r="GS30" s="86">
        <f t="shared" si="46"/>
        <v>3.9009363861006326E-15</v>
      </c>
      <c r="GT30" s="86">
        <f t="shared" si="46"/>
        <v>3.3117360550190411E-14</v>
      </c>
      <c r="GU30" s="86">
        <f t="shared" si="46"/>
        <v>1.2028440142979063E-13</v>
      </c>
      <c r="GV30" s="86">
        <f t="shared" si="46"/>
        <v>3.8428350114830862E-15</v>
      </c>
      <c r="GW30" s="86">
        <f t="shared" si="46"/>
        <v>3.1270194967638112E-17</v>
      </c>
      <c r="GX30" s="86">
        <f t="shared" si="46"/>
        <v>2.2004918297371567E-15</v>
      </c>
      <c r="GY30" s="86">
        <f t="shared" si="46"/>
        <v>3.0691644275820134E-16</v>
      </c>
      <c r="GZ30" s="86">
        <f t="shared" si="46"/>
        <v>4.0329322610241831E-15</v>
      </c>
      <c r="HA30" s="86">
        <f t="shared" si="46"/>
        <v>4.2686065041588073E-18</v>
      </c>
      <c r="HC30" s="86">
        <f t="shared" si="58"/>
        <v>3.8931091018925895E-31</v>
      </c>
      <c r="HD30" s="86">
        <f t="shared" si="47"/>
        <v>2.6905935863172346E-34</v>
      </c>
      <c r="HE30" s="86">
        <f t="shared" si="47"/>
        <v>1.1586678521345778E-36</v>
      </c>
      <c r="HF30" s="86">
        <f t="shared" si="47"/>
        <v>1.9427882867296463E-35</v>
      </c>
      <c r="HG30" s="86">
        <f t="shared" si="47"/>
        <v>4.6020751137966768E-36</v>
      </c>
      <c r="HH30" s="86">
        <f t="shared" si="47"/>
        <v>8.1914827135741931E-39</v>
      </c>
      <c r="HI30" s="86">
        <f t="shared" si="47"/>
        <v>1.626931440491715E-37</v>
      </c>
      <c r="HJ30" s="86">
        <f t="shared" si="47"/>
        <v>3.9836109326712964E-37</v>
      </c>
      <c r="HK30" s="86">
        <f t="shared" si="47"/>
        <v>7.0576019332156607E-38</v>
      </c>
      <c r="HL30" s="86">
        <f t="shared" si="47"/>
        <v>1.7010650497713189E-39</v>
      </c>
      <c r="HM30" s="86">
        <f t="shared" si="47"/>
        <v>4.8333594098341994E-42</v>
      </c>
      <c r="HN30" s="86">
        <f t="shared" si="47"/>
        <v>8.1819704526221295E-41</v>
      </c>
      <c r="HO30" s="86">
        <f t="shared" si="47"/>
        <v>7.7701313587215708E-38</v>
      </c>
      <c r="HP30" s="86">
        <f t="shared" si="47"/>
        <v>9.2442581305252753E-38</v>
      </c>
      <c r="HQ30" s="86">
        <f t="shared" si="47"/>
        <v>8.5871433758731788E-50</v>
      </c>
      <c r="HS30" s="86">
        <f t="shared" si="55"/>
        <v>2.0404484053603058E-133</v>
      </c>
      <c r="HT30" s="86">
        <f t="shared" si="48"/>
        <v>1.8234688042184836E-139</v>
      </c>
      <c r="HU30" s="86">
        <f t="shared" si="48"/>
        <v>4.0117664900670842E-157</v>
      </c>
      <c r="HV30" s="86">
        <f t="shared" si="48"/>
        <v>5.0233007292551726E-153</v>
      </c>
      <c r="HW30" s="86">
        <f t="shared" si="48"/>
        <v>1.1998988073484974E-154</v>
      </c>
      <c r="HX30" s="86">
        <f t="shared" si="48"/>
        <v>5.3948850145121702E-168</v>
      </c>
      <c r="HY30" s="86">
        <f t="shared" si="48"/>
        <v>7.0720394462830893E-162</v>
      </c>
      <c r="HZ30" s="86">
        <f t="shared" si="48"/>
        <v>1.300827086700121E-159</v>
      </c>
      <c r="IA30" s="86">
        <f t="shared" si="48"/>
        <v>2.9279007291195437E-161</v>
      </c>
      <c r="IB30" s="86">
        <f t="shared" si="48"/>
        <v>1.2484336910564476E-166</v>
      </c>
      <c r="IC30" s="86">
        <f t="shared" si="48"/>
        <v>7.0203245543254966E-179</v>
      </c>
      <c r="ID30" s="86">
        <f t="shared" si="48"/>
        <v>2.3104403556399973E-176</v>
      </c>
      <c r="IE30" s="86">
        <f t="shared" si="48"/>
        <v>1.6701926472631752E-163</v>
      </c>
      <c r="IF30" s="86">
        <f t="shared" si="48"/>
        <v>1.1889418654574512E-74</v>
      </c>
      <c r="IG30" s="86">
        <f t="shared" si="48"/>
        <v>7.9806324920118795E-57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1.2839439669624064E-245</v>
      </c>
      <c r="IW30" s="86">
        <f t="shared" si="49"/>
        <v>5.8093298766256698E-193</v>
      </c>
      <c r="IY30" s="86">
        <f t="shared" si="57"/>
        <v>1.1219461307827433E-11</v>
      </c>
      <c r="IZ30" s="86">
        <f t="shared" si="50"/>
        <v>2.9414865438095335E-14</v>
      </c>
      <c r="JA30" s="86">
        <f t="shared" si="50"/>
        <v>8.061514387636032E-14</v>
      </c>
      <c r="JB30" s="86">
        <f t="shared" si="50"/>
        <v>1.157659000579729E-13</v>
      </c>
      <c r="JC30" s="86">
        <f t="shared" si="50"/>
        <v>6.5805287009957314E-14</v>
      </c>
      <c r="JD30" s="86">
        <f t="shared" si="50"/>
        <v>1.1556674772636106E-14</v>
      </c>
      <c r="JE30" s="86">
        <f t="shared" si="50"/>
        <v>3.9009363861006326E-15</v>
      </c>
      <c r="JF30" s="86">
        <f t="shared" si="50"/>
        <v>3.3117360550190411E-14</v>
      </c>
      <c r="JG30" s="86">
        <f t="shared" si="50"/>
        <v>1.2028440142979063E-13</v>
      </c>
      <c r="JH30" s="86">
        <f t="shared" si="50"/>
        <v>3.8428350114830862E-15</v>
      </c>
      <c r="JI30" s="86">
        <f t="shared" si="50"/>
        <v>3.1270194967638112E-17</v>
      </c>
      <c r="JJ30" s="86">
        <f t="shared" si="50"/>
        <v>2.2004918297371567E-15</v>
      </c>
      <c r="JK30" s="86">
        <f t="shared" si="50"/>
        <v>3.0691644275820134E-16</v>
      </c>
      <c r="JL30" s="86">
        <f t="shared" si="50"/>
        <v>4.0329322610241831E-15</v>
      </c>
      <c r="JM30" s="86">
        <f t="shared" si="50"/>
        <v>4.2686065041588073E-18</v>
      </c>
    </row>
    <row r="31" spans="1:273" x14ac:dyDescent="0.25">
      <c r="B31" s="2">
        <v>4</v>
      </c>
      <c r="C31" s="37">
        <v>100.825</v>
      </c>
      <c r="D31" s="37">
        <v>102.5</v>
      </c>
      <c r="E31" s="37">
        <v>100.569</v>
      </c>
      <c r="F31" s="37">
        <v>101.017</v>
      </c>
      <c r="G31" s="37">
        <v>102.10299999999999</v>
      </c>
      <c r="H31" s="37">
        <v>101</v>
      </c>
      <c r="I31" s="37">
        <v>103.172</v>
      </c>
      <c r="J31" s="37">
        <v>104.276</v>
      </c>
      <c r="K31" s="37">
        <v>105.172</v>
      </c>
      <c r="L31" s="37">
        <v>102.36199999999999</v>
      </c>
      <c r="M31" s="37">
        <v>102.414</v>
      </c>
      <c r="N31" s="37">
        <v>101.36199999999999</v>
      </c>
      <c r="O31" s="37">
        <v>99.034000000000006</v>
      </c>
      <c r="P31" s="37">
        <v>98.582999999999998</v>
      </c>
      <c r="Q31" s="37">
        <v>100.783</v>
      </c>
      <c r="S31" s="4">
        <f t="shared" si="7"/>
        <v>101.56880356993933</v>
      </c>
      <c r="T31" s="4">
        <f t="shared" si="7"/>
        <v>101.6795390465539</v>
      </c>
      <c r="U31" s="4">
        <f t="shared" si="7"/>
        <v>100.51905858226272</v>
      </c>
      <c r="V31" s="4">
        <f t="shared" si="7"/>
        <v>100.96694807548006</v>
      </c>
      <c r="W31" s="4">
        <f t="shared" si="7"/>
        <v>101.42372808256361</v>
      </c>
      <c r="X31" s="4">
        <f t="shared" si="7"/>
        <v>99.076043860379968</v>
      </c>
      <c r="Y31" s="4">
        <f t="shared" si="7"/>
        <v>101.92841913263065</v>
      </c>
      <c r="Z31" s="4">
        <f t="shared" si="7"/>
        <v>104.16739690343859</v>
      </c>
      <c r="AA31" s="4">
        <f t="shared" si="7"/>
        <v>103.72064521832212</v>
      </c>
      <c r="AB31" s="4">
        <f t="shared" si="7"/>
        <v>101.11119873864122</v>
      </c>
      <c r="AC31" s="4" t="e">
        <f t="shared" si="7"/>
        <v>#N/A</v>
      </c>
      <c r="AD31" s="4">
        <f t="shared" si="7"/>
        <v>99.226433767757044</v>
      </c>
      <c r="AE31" s="4" t="e">
        <f t="shared" si="7"/>
        <v>#N/A</v>
      </c>
      <c r="AF31" s="4">
        <f t="shared" si="7"/>
        <v>98.259701182048047</v>
      </c>
      <c r="AG31" s="4" t="e">
        <f t="shared" si="7"/>
        <v>#N/A</v>
      </c>
      <c r="AI31" s="4">
        <f t="shared" si="8"/>
        <v>-0.74380356993933106</v>
      </c>
      <c r="AJ31" s="4">
        <f t="shared" si="8"/>
        <v>0.82046095344610137</v>
      </c>
      <c r="AK31" s="4">
        <f t="shared" si="8"/>
        <v>4.9941417737286997E-2</v>
      </c>
      <c r="AL31" s="4">
        <f t="shared" si="8"/>
        <v>5.0051924519934232E-2</v>
      </c>
      <c r="AM31" s="4">
        <f t="shared" si="8"/>
        <v>0.67927191743638105</v>
      </c>
      <c r="AN31" s="4">
        <f t="shared" si="8"/>
        <v>1.9239561396200315</v>
      </c>
      <c r="AO31" s="4">
        <f t="shared" si="8"/>
        <v>1.2435808673693458</v>
      </c>
      <c r="AP31" s="4">
        <f t="shared" si="8"/>
        <v>0.10860309656140998</v>
      </c>
      <c r="AQ31" s="4">
        <f t="shared" si="8"/>
        <v>1.4513547816778782</v>
      </c>
      <c r="AR31" s="4">
        <f t="shared" si="8"/>
        <v>1.2508012613587738</v>
      </c>
      <c r="AS31" s="4">
        <f t="shared" si="8"/>
        <v>0</v>
      </c>
      <c r="AT31" s="4">
        <f t="shared" si="8"/>
        <v>2.1355662322429509</v>
      </c>
      <c r="AU31" s="4">
        <f t="shared" si="8"/>
        <v>0</v>
      </c>
      <c r="AV31" s="4">
        <f t="shared" si="8"/>
        <v>0.32329881795195092</v>
      </c>
      <c r="AW31" s="4">
        <f t="shared" si="8"/>
        <v>0</v>
      </c>
      <c r="AY31" s="2">
        <f t="shared" si="51"/>
        <v>101.56880353469305</v>
      </c>
      <c r="AZ31" s="2">
        <f t="shared" si="9"/>
        <v>101.67953904642214</v>
      </c>
      <c r="BA31" s="2">
        <f t="shared" si="9"/>
        <v>100.51905858191957</v>
      </c>
      <c r="BB31" s="2">
        <f t="shared" si="9"/>
        <v>100.96694807500063</v>
      </c>
      <c r="BC31" s="2">
        <f t="shared" si="9"/>
        <v>101.42372808228055</v>
      </c>
      <c r="BD31" s="2">
        <f t="shared" si="9"/>
        <v>99.076043860326095</v>
      </c>
      <c r="BE31" s="2">
        <f t="shared" si="9"/>
        <v>101.92841913261135</v>
      </c>
      <c r="BF31" s="2">
        <f t="shared" si="9"/>
        <v>104.16739690329689</v>
      </c>
      <c r="BG31" s="2">
        <f t="shared" si="9"/>
        <v>103.72064521785228</v>
      </c>
      <c r="BH31" s="2">
        <f t="shared" si="9"/>
        <v>101.11119873862324</v>
      </c>
      <c r="BI31" s="2" t="e">
        <f t="shared" si="9"/>
        <v>#N/A</v>
      </c>
      <c r="BJ31" s="2">
        <f t="shared" si="9"/>
        <v>99.226433767746229</v>
      </c>
      <c r="BK31" s="2" t="e">
        <f t="shared" si="9"/>
        <v>#N/A</v>
      </c>
      <c r="BL31" s="2">
        <f t="shared" si="9"/>
        <v>98.259701182029062</v>
      </c>
      <c r="BM31" s="2" t="e">
        <f t="shared" si="9"/>
        <v>#N/A</v>
      </c>
      <c r="BO31" s="2">
        <f t="shared" si="10"/>
        <v>100.825</v>
      </c>
      <c r="BP31" s="2">
        <f t="shared" si="11"/>
        <v>102.5</v>
      </c>
      <c r="BQ31" s="2">
        <f t="shared" si="12"/>
        <v>100.569</v>
      </c>
      <c r="BR31" s="2">
        <f t="shared" si="13"/>
        <v>101.017</v>
      </c>
      <c r="BS31" s="2">
        <f t="shared" si="14"/>
        <v>102.10299999999999</v>
      </c>
      <c r="BT31" s="2">
        <f t="shared" si="15"/>
        <v>101</v>
      </c>
      <c r="BU31" s="2">
        <f t="shared" si="16"/>
        <v>103.172</v>
      </c>
      <c r="BV31" s="2">
        <f t="shared" si="17"/>
        <v>104.276</v>
      </c>
      <c r="BW31" s="2">
        <f t="shared" si="18"/>
        <v>105.172</v>
      </c>
      <c r="BX31" s="2">
        <f t="shared" si="19"/>
        <v>102.36199999999999</v>
      </c>
      <c r="BY31" s="2" t="str">
        <f t="shared" si="20"/>
        <v/>
      </c>
      <c r="BZ31" s="2">
        <f t="shared" si="21"/>
        <v>101.36199999999999</v>
      </c>
      <c r="CA31" s="2" t="str">
        <f t="shared" si="22"/>
        <v/>
      </c>
      <c r="CB31" s="2">
        <f t="shared" si="23"/>
        <v>98.582999999999998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101.58926923076925</v>
      </c>
      <c r="DL31" s="2">
        <f t="shared" si="41"/>
        <v>101.66427598499062</v>
      </c>
      <c r="DM31" s="2">
        <f t="shared" si="41"/>
        <v>100.44053470919323</v>
      </c>
      <c r="DN31" s="2">
        <f t="shared" si="41"/>
        <v>100.80425403377112</v>
      </c>
      <c r="DO31" s="2">
        <f t="shared" si="41"/>
        <v>101.40228499061915</v>
      </c>
      <c r="DP31" s="2">
        <f t="shared" si="41"/>
        <v>98.937743297953816</v>
      </c>
      <c r="DQ31" s="2">
        <f t="shared" si="41"/>
        <v>101.95226272021009</v>
      </c>
      <c r="DR31" s="2">
        <f t="shared" si="41"/>
        <v>104.15981457489876</v>
      </c>
      <c r="DS31" s="2">
        <f t="shared" si="41"/>
        <v>103.66201369606003</v>
      </c>
      <c r="DT31" s="2">
        <f t="shared" si="41"/>
        <v>100.99774898785425</v>
      </c>
      <c r="DU31" s="2">
        <f t="shared" si="41"/>
        <v>100.19811827541828</v>
      </c>
      <c r="DV31" s="2">
        <f t="shared" si="41"/>
        <v>99.094340409235159</v>
      </c>
      <c r="DW31" s="2">
        <f t="shared" si="41"/>
        <v>99.325869841269821</v>
      </c>
      <c r="DX31" s="2">
        <f t="shared" si="41"/>
        <v>97.995139068825921</v>
      </c>
      <c r="DY31" s="2">
        <f t="shared" si="41"/>
        <v>97.950884644766973</v>
      </c>
      <c r="EA31" s="2">
        <f t="shared" si="42"/>
        <v>101.07187938288922</v>
      </c>
      <c r="EB31" s="2">
        <f t="shared" si="42"/>
        <v>102.1554476633187</v>
      </c>
      <c r="EC31" s="2">
        <f t="shared" si="42"/>
        <v>102.75326081719429</v>
      </c>
      <c r="ED31" s="2">
        <f t="shared" si="42"/>
        <v>105.40559361851332</v>
      </c>
      <c r="EE31" s="2">
        <f t="shared" si="42"/>
        <v>102.02321097869145</v>
      </c>
      <c r="EF31" s="2">
        <f t="shared" si="42"/>
        <v>103.01764186986109</v>
      </c>
      <c r="EG31" s="2">
        <f t="shared" si="42"/>
        <v>101.23164038069342</v>
      </c>
      <c r="EH31" s="2">
        <f t="shared" si="42"/>
        <v>104.37214123048194</v>
      </c>
      <c r="EI31" s="2">
        <f t="shared" si="42"/>
        <v>105.31453095537933</v>
      </c>
      <c r="EJ31" s="2">
        <f t="shared" si="42"/>
        <v>104.62389345442082</v>
      </c>
      <c r="EK31" s="2">
        <f t="shared" si="42"/>
        <v>103.79221884988709</v>
      </c>
      <c r="EL31" s="2">
        <f t="shared" si="42"/>
        <v>103.15991492231603</v>
      </c>
      <c r="EM31" s="2">
        <f t="shared" si="42"/>
        <v>104.78807402653553</v>
      </c>
      <c r="EN31" s="2">
        <f t="shared" si="42"/>
        <v>106.1777535770882</v>
      </c>
      <c r="EO31" s="2">
        <f t="shared" si="42"/>
        <v>99.505163262800949</v>
      </c>
      <c r="EQ31" s="2">
        <f t="shared" si="43"/>
        <v>99.833173441734445</v>
      </c>
      <c r="ER31" s="2">
        <f t="shared" si="43"/>
        <v>99.954416685170514</v>
      </c>
      <c r="ES31" s="2">
        <f t="shared" si="43"/>
        <v>102.11353312635578</v>
      </c>
      <c r="ET31" s="2">
        <f t="shared" si="43"/>
        <v>103.73932669600946</v>
      </c>
      <c r="EU31" s="2">
        <f t="shared" si="43"/>
        <v>102.79281320937528</v>
      </c>
      <c r="EV31" s="2">
        <f t="shared" si="43"/>
        <v>101.88869976454268</v>
      </c>
      <c r="EW31" s="2">
        <f t="shared" si="43"/>
        <v>101.36823004611568</v>
      </c>
      <c r="EX31" s="2">
        <f t="shared" si="43"/>
        <v>106.3361174853908</v>
      </c>
      <c r="EY31" s="2">
        <f t="shared" si="43"/>
        <v>105.66322228430838</v>
      </c>
      <c r="EZ31" s="2">
        <f t="shared" si="43"/>
        <v>102.28361256754862</v>
      </c>
      <c r="FA31" s="2">
        <f t="shared" si="43"/>
        <v>103.75177759357182</v>
      </c>
      <c r="FB31" s="2">
        <f t="shared" si="43"/>
        <v>103.80428309913223</v>
      </c>
      <c r="FC31" s="2">
        <f t="shared" si="43"/>
        <v>102.24069611681236</v>
      </c>
      <c r="FD31" s="2">
        <f t="shared" si="43"/>
        <v>106.46329250926557</v>
      </c>
      <c r="FE31" s="2">
        <f t="shared" si="43"/>
        <v>106.35621488460031</v>
      </c>
      <c r="FG31" s="2">
        <f t="shared" si="44"/>
        <v>3.9546199086948904E-2</v>
      </c>
      <c r="FH31" s="2">
        <f t="shared" si="44"/>
        <v>3.109486273779662E-2</v>
      </c>
      <c r="FI31" s="2">
        <f t="shared" si="44"/>
        <v>3.3954075311626065E-2</v>
      </c>
      <c r="FJ31" s="2">
        <f t="shared" si="44"/>
        <v>3.5359500311774102E-2</v>
      </c>
      <c r="FK31" s="2">
        <f t="shared" si="44"/>
        <v>3.4528855279878659E-2</v>
      </c>
      <c r="FL31" s="2">
        <f t="shared" si="44"/>
        <v>3.3899273149524109E-2</v>
      </c>
      <c r="FM31" s="2">
        <f t="shared" si="44"/>
        <v>3.3088369646603805E-2</v>
      </c>
      <c r="FN31" s="2">
        <f t="shared" si="44"/>
        <v>3.5660001091540577E-2</v>
      </c>
      <c r="FO31" s="2">
        <f t="shared" si="44"/>
        <v>3.5478870502624389E-2</v>
      </c>
      <c r="FP31" s="2">
        <f t="shared" si="44"/>
        <v>3.129018035622777E-2</v>
      </c>
      <c r="FQ31" s="2">
        <f t="shared" si="44"/>
        <v>2.8275067386687572E-2</v>
      </c>
      <c r="FR31" s="2">
        <f t="shared" si="44"/>
        <v>3.248995112660566E-2</v>
      </c>
      <c r="FS31" s="2">
        <f t="shared" si="44"/>
        <v>3.0731888042176209E-2</v>
      </c>
      <c r="FT31" s="2">
        <f t="shared" si="44"/>
        <v>3.2332107120975513E-2</v>
      </c>
      <c r="FU31" s="2">
        <f t="shared" si="44"/>
        <v>2.9946108520808368E-2</v>
      </c>
      <c r="FW31" s="2">
        <f t="shared" si="53"/>
        <v>3.9510154980708086E-6</v>
      </c>
      <c r="FX31" s="2">
        <f t="shared" si="45"/>
        <v>4.4772140385127984E-6</v>
      </c>
      <c r="FY31" s="2">
        <f t="shared" si="45"/>
        <v>4.0700440741090593E-6</v>
      </c>
      <c r="FZ31" s="2">
        <f t="shared" si="45"/>
        <v>4.2173625662289187E-6</v>
      </c>
      <c r="GA31" s="2">
        <f t="shared" si="45"/>
        <v>4.1944781406804454E-6</v>
      </c>
      <c r="GB31" s="2">
        <f t="shared" si="45"/>
        <v>4.4588107173647851E-6</v>
      </c>
      <c r="GC31" s="2">
        <f t="shared" si="45"/>
        <v>4.6178221754244454E-6</v>
      </c>
      <c r="GD31" s="2">
        <f t="shared" si="45"/>
        <v>5.4784920354902442E-6</v>
      </c>
      <c r="GE31" s="2">
        <f t="shared" si="45"/>
        <v>5.9535335447159609E-6</v>
      </c>
      <c r="GF31" s="2">
        <f t="shared" si="45"/>
        <v>5.5393297782173223E-6</v>
      </c>
      <c r="GG31" s="2">
        <f t="shared" si="45"/>
        <v>5.3162261324888832E-6</v>
      </c>
      <c r="GH31" s="2">
        <f t="shared" si="45"/>
        <v>4.7197853931682453E-6</v>
      </c>
      <c r="GI31" s="2">
        <f t="shared" si="45"/>
        <v>4.002139521557849E-6</v>
      </c>
      <c r="GJ31" s="2">
        <f t="shared" si="45"/>
        <v>3.3074030968662302E-6</v>
      </c>
      <c r="GK31" s="2">
        <f t="shared" si="45"/>
        <v>3.1376758976221234E-6</v>
      </c>
      <c r="GM31" s="86">
        <f t="shared" si="54"/>
        <v>2.5661691293006252E-11</v>
      </c>
      <c r="GN31" s="86">
        <f t="shared" si="46"/>
        <v>8.1530927287381874E-14</v>
      </c>
      <c r="GO31" s="86">
        <f t="shared" si="46"/>
        <v>2.1962163421041205E-13</v>
      </c>
      <c r="GP31" s="86">
        <f t="shared" si="46"/>
        <v>3.142338350538161E-13</v>
      </c>
      <c r="GQ31" s="86">
        <f t="shared" si="46"/>
        <v>1.8178933395177857E-13</v>
      </c>
      <c r="GR31" s="86">
        <f t="shared" si="46"/>
        <v>3.4254496893321062E-14</v>
      </c>
      <c r="GS31" s="86">
        <f t="shared" si="46"/>
        <v>1.2029054161557825E-14</v>
      </c>
      <c r="GT31" s="86">
        <f t="shared" si="46"/>
        <v>9.5252139739940458E-14</v>
      </c>
      <c r="GU31" s="86">
        <f t="shared" si="46"/>
        <v>3.2628091985366217E-13</v>
      </c>
      <c r="GV31" s="86">
        <f t="shared" si="46"/>
        <v>1.1642688875937335E-14</v>
      </c>
      <c r="GW31" s="86">
        <f t="shared" si="46"/>
        <v>1.123681038545932E-16</v>
      </c>
      <c r="GX31" s="86">
        <f t="shared" si="46"/>
        <v>6.9146033706789089E-15</v>
      </c>
      <c r="GY31" s="86">
        <f t="shared" si="46"/>
        <v>1.0304197326207941E-15</v>
      </c>
      <c r="GZ31" s="86">
        <f t="shared" si="46"/>
        <v>1.2323599986112716E-14</v>
      </c>
      <c r="HA31" s="86">
        <f t="shared" si="46"/>
        <v>1.7069431598237094E-17</v>
      </c>
      <c r="HC31" s="86">
        <f t="shared" si="58"/>
        <v>2.2909862867234303E-30</v>
      </c>
      <c r="HD31" s="86">
        <f t="shared" si="47"/>
        <v>1.8659741996100954E-33</v>
      </c>
      <c r="HE31" s="86">
        <f t="shared" si="47"/>
        <v>9.5199936772167444E-36</v>
      </c>
      <c r="HF31" s="86">
        <f t="shared" si="47"/>
        <v>1.4894081325790853E-34</v>
      </c>
      <c r="HG31" s="86">
        <f t="shared" si="47"/>
        <v>3.640568106592174E-35</v>
      </c>
      <c r="HH31" s="86">
        <f t="shared" si="47"/>
        <v>7.7419210191109218E-38</v>
      </c>
      <c r="HI31" s="86">
        <f t="shared" si="47"/>
        <v>1.4306283895977041E-36</v>
      </c>
      <c r="HJ31" s="86">
        <f t="shared" si="47"/>
        <v>3.5043571241306026E-36</v>
      </c>
      <c r="HK31" s="86">
        <f t="shared" si="47"/>
        <v>6.4530890603432057E-37</v>
      </c>
      <c r="HL31" s="86">
        <f t="shared" si="47"/>
        <v>1.6776168865225128E-38</v>
      </c>
      <c r="HM31" s="86">
        <f t="shared" si="47"/>
        <v>5.5808632644040551E-41</v>
      </c>
      <c r="HN31" s="86">
        <f t="shared" si="47"/>
        <v>8.8872745770638086E-40</v>
      </c>
      <c r="HO31" s="86">
        <f t="shared" si="47"/>
        <v>6.8516310158277818E-37</v>
      </c>
      <c r="HP31" s="86">
        <f t="shared" si="47"/>
        <v>8.0452952792817252E-37</v>
      </c>
      <c r="HQ31" s="86">
        <f t="shared" si="47"/>
        <v>1.602965689105165E-48</v>
      </c>
      <c r="HS31" s="86">
        <f t="shared" si="55"/>
        <v>5.0108700048719524E-131</v>
      </c>
      <c r="HT31" s="86">
        <f t="shared" si="48"/>
        <v>6.3165967106625696E-137</v>
      </c>
      <c r="HU31" s="86">
        <f t="shared" si="48"/>
        <v>2.7377962892562917E-154</v>
      </c>
      <c r="HV31" s="86">
        <f t="shared" si="48"/>
        <v>2.8417538522149998E-150</v>
      </c>
      <c r="HW31" s="86">
        <f t="shared" si="48"/>
        <v>7.3052259708719136E-152</v>
      </c>
      <c r="HX31" s="86">
        <f t="shared" si="48"/>
        <v>5.8546216691648252E-165</v>
      </c>
      <c r="HY31" s="86">
        <f t="shared" si="48"/>
        <v>6.085025580032601E-159</v>
      </c>
      <c r="HZ31" s="86">
        <f t="shared" si="48"/>
        <v>1.1078402890236723E-156</v>
      </c>
      <c r="IA31" s="86">
        <f t="shared" si="48"/>
        <v>2.7123629474909127E-158</v>
      </c>
      <c r="IB31" s="86">
        <f t="shared" si="48"/>
        <v>1.4088608676578243E-163</v>
      </c>
      <c r="IC31" s="86">
        <f t="shared" si="48"/>
        <v>1.3206031354180251E-175</v>
      </c>
      <c r="ID31" s="86">
        <f t="shared" si="48"/>
        <v>3.82498548574789E-173</v>
      </c>
      <c r="IE31" s="86">
        <f t="shared" si="48"/>
        <v>1.455737975015136E-160</v>
      </c>
      <c r="IF31" s="86">
        <f t="shared" si="48"/>
        <v>2.3658964029175777E-73</v>
      </c>
      <c r="IG31" s="86">
        <f t="shared" si="48"/>
        <v>7.5595674443577647E-56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4.2094805677286137E-242</v>
      </c>
      <c r="IW31" s="86">
        <f t="shared" si="49"/>
        <v>3.228090962751536E-190</v>
      </c>
      <c r="IY31" s="86">
        <f t="shared" si="57"/>
        <v>2.5661691293006252E-11</v>
      </c>
      <c r="IZ31" s="86">
        <f t="shared" si="50"/>
        <v>8.1530927287381874E-14</v>
      </c>
      <c r="JA31" s="86">
        <f t="shared" si="50"/>
        <v>2.1962163421041205E-13</v>
      </c>
      <c r="JB31" s="86">
        <f t="shared" si="50"/>
        <v>3.142338350538161E-13</v>
      </c>
      <c r="JC31" s="86">
        <f t="shared" si="50"/>
        <v>1.8178933395177857E-13</v>
      </c>
      <c r="JD31" s="86">
        <f t="shared" si="50"/>
        <v>3.4254496893321062E-14</v>
      </c>
      <c r="JE31" s="86">
        <f t="shared" si="50"/>
        <v>1.2029054161557825E-14</v>
      </c>
      <c r="JF31" s="86">
        <f t="shared" si="50"/>
        <v>9.5252139739940458E-14</v>
      </c>
      <c r="JG31" s="86">
        <f t="shared" si="50"/>
        <v>3.2628091985366217E-13</v>
      </c>
      <c r="JH31" s="86">
        <f t="shared" si="50"/>
        <v>1.1642688875937335E-14</v>
      </c>
      <c r="JI31" s="86">
        <f t="shared" si="50"/>
        <v>1.123681038545932E-16</v>
      </c>
      <c r="JJ31" s="86">
        <f t="shared" si="50"/>
        <v>6.9146033706789089E-15</v>
      </c>
      <c r="JK31" s="86">
        <f t="shared" si="50"/>
        <v>1.0304197326207941E-15</v>
      </c>
      <c r="JL31" s="86">
        <f t="shared" si="50"/>
        <v>1.2323599986112716E-14</v>
      </c>
      <c r="JM31" s="86">
        <f t="shared" si="50"/>
        <v>1.7069431598237094E-17</v>
      </c>
    </row>
    <row r="32" spans="1:273" x14ac:dyDescent="0.25">
      <c r="B32" s="2">
        <v>5</v>
      </c>
      <c r="C32" s="37">
        <v>103.857</v>
      </c>
      <c r="D32" s="37">
        <v>101.828</v>
      </c>
      <c r="E32" s="37">
        <v>102.241</v>
      </c>
      <c r="F32" s="37">
        <v>102.05200000000001</v>
      </c>
      <c r="G32" s="37">
        <v>102.13800000000001</v>
      </c>
      <c r="H32" s="37">
        <v>101.89700000000001</v>
      </c>
      <c r="I32" s="37">
        <v>103.776</v>
      </c>
      <c r="J32" s="37">
        <v>107.55200000000001</v>
      </c>
      <c r="K32" s="37">
        <v>105.345</v>
      </c>
      <c r="L32" s="37">
        <v>103.655</v>
      </c>
      <c r="M32" s="37">
        <v>102.569</v>
      </c>
      <c r="N32" s="37">
        <v>104.241</v>
      </c>
      <c r="O32" s="37">
        <v>101.81</v>
      </c>
      <c r="P32" s="37">
        <v>100.233</v>
      </c>
      <c r="Q32" s="37">
        <v>100.033</v>
      </c>
      <c r="S32" s="4">
        <f t="shared" si="7"/>
        <v>101.6497371674173</v>
      </c>
      <c r="T32" s="4">
        <f t="shared" si="7"/>
        <v>101.763456521997</v>
      </c>
      <c r="U32" s="4">
        <f t="shared" si="7"/>
        <v>100.66635627741282</v>
      </c>
      <c r="V32" s="4">
        <f t="shared" si="7"/>
        <v>101.10812960403588</v>
      </c>
      <c r="W32" s="4">
        <f t="shared" si="7"/>
        <v>101.56020738454859</v>
      </c>
      <c r="X32" s="4">
        <f t="shared" si="7"/>
        <v>99.343373610592195</v>
      </c>
      <c r="Y32" s="4">
        <f t="shared" si="7"/>
        <v>102.0748476403157</v>
      </c>
      <c r="Z32" s="4">
        <f t="shared" si="7"/>
        <v>104.32388261123552</v>
      </c>
      <c r="AA32" s="4">
        <f t="shared" si="7"/>
        <v>103.85489800863228</v>
      </c>
      <c r="AB32" s="4">
        <f t="shared" si="7"/>
        <v>101.3195246842765</v>
      </c>
      <c r="AC32" s="4" t="e">
        <f t="shared" si="7"/>
        <v>#N/A</v>
      </c>
      <c r="AD32" s="4">
        <f t="shared" si="7"/>
        <v>99.488024142377924</v>
      </c>
      <c r="AE32" s="4">
        <f t="shared" si="7"/>
        <v>99.65956535565779</v>
      </c>
      <c r="AF32" s="4">
        <f t="shared" si="7"/>
        <v>98.457353938258635</v>
      </c>
      <c r="AG32" s="4" t="e">
        <f t="shared" si="7"/>
        <v>#N/A</v>
      </c>
      <c r="AI32" s="4">
        <f t="shared" si="8"/>
        <v>2.2072628325826997</v>
      </c>
      <c r="AJ32" s="4">
        <f t="shared" si="8"/>
        <v>6.4543478003002974E-2</v>
      </c>
      <c r="AK32" s="4">
        <f t="shared" si="8"/>
        <v>1.574643722587183</v>
      </c>
      <c r="AL32" s="4">
        <f t="shared" si="8"/>
        <v>0.94387039596412592</v>
      </c>
      <c r="AM32" s="4">
        <f t="shared" si="8"/>
        <v>0.5777926154514148</v>
      </c>
      <c r="AN32" s="4">
        <f t="shared" si="8"/>
        <v>2.5536263894078104</v>
      </c>
      <c r="AO32" s="4">
        <f t="shared" si="8"/>
        <v>1.7011523596843006</v>
      </c>
      <c r="AP32" s="4">
        <f t="shared" si="8"/>
        <v>3.2281173887644883</v>
      </c>
      <c r="AQ32" s="4">
        <f t="shared" si="8"/>
        <v>1.4901019913677231</v>
      </c>
      <c r="AR32" s="4">
        <f t="shared" si="8"/>
        <v>2.3354753157234995</v>
      </c>
      <c r="AS32" s="4">
        <f t="shared" si="8"/>
        <v>0</v>
      </c>
      <c r="AT32" s="4">
        <f t="shared" si="8"/>
        <v>4.7529758576220758</v>
      </c>
      <c r="AU32" s="4">
        <f t="shared" si="8"/>
        <v>2.1504346443422122</v>
      </c>
      <c r="AV32" s="4">
        <f t="shared" si="8"/>
        <v>1.7756460617413694</v>
      </c>
      <c r="AW32" s="4">
        <f t="shared" si="8"/>
        <v>0</v>
      </c>
      <c r="AY32" s="2">
        <f t="shared" si="51"/>
        <v>101.64973708931325</v>
      </c>
      <c r="AZ32" s="2">
        <f t="shared" si="9"/>
        <v>101.76345652164427</v>
      </c>
      <c r="BA32" s="2">
        <f t="shared" si="9"/>
        <v>100.66635627651019</v>
      </c>
      <c r="BB32" s="2">
        <f t="shared" si="9"/>
        <v>101.10812960277968</v>
      </c>
      <c r="BC32" s="2">
        <f t="shared" si="9"/>
        <v>101.56020738379395</v>
      </c>
      <c r="BD32" s="2">
        <f t="shared" si="9"/>
        <v>99.343373610438348</v>
      </c>
      <c r="BE32" s="2">
        <f t="shared" si="9"/>
        <v>102.07484764025841</v>
      </c>
      <c r="BF32" s="2">
        <f t="shared" si="9"/>
        <v>104.32388261084274</v>
      </c>
      <c r="BG32" s="2">
        <f t="shared" si="9"/>
        <v>103.85489800740203</v>
      </c>
      <c r="BH32" s="2">
        <f t="shared" si="9"/>
        <v>101.31952468422401</v>
      </c>
      <c r="BI32" s="2" t="e">
        <f t="shared" si="9"/>
        <v>#N/A</v>
      </c>
      <c r="BJ32" s="2">
        <f t="shared" si="9"/>
        <v>99.488024142345225</v>
      </c>
      <c r="BK32" s="2">
        <f t="shared" si="9"/>
        <v>99.659565355652134</v>
      </c>
      <c r="BL32" s="2">
        <f t="shared" si="9"/>
        <v>98.457353938202743</v>
      </c>
      <c r="BM32" s="2" t="e">
        <f t="shared" si="9"/>
        <v>#N/A</v>
      </c>
      <c r="BO32" s="2">
        <f t="shared" si="10"/>
        <v>103.857</v>
      </c>
      <c r="BP32" s="2">
        <f t="shared" si="11"/>
        <v>101.828</v>
      </c>
      <c r="BQ32" s="2">
        <f t="shared" si="12"/>
        <v>102.241</v>
      </c>
      <c r="BR32" s="2">
        <f t="shared" si="13"/>
        <v>102.05200000000001</v>
      </c>
      <c r="BS32" s="2">
        <f t="shared" si="14"/>
        <v>102.13800000000001</v>
      </c>
      <c r="BT32" s="2">
        <f t="shared" si="15"/>
        <v>101.89700000000001</v>
      </c>
      <c r="BU32" s="2">
        <f t="shared" si="16"/>
        <v>103.776</v>
      </c>
      <c r="BV32" s="2">
        <f t="shared" si="17"/>
        <v>107.55200000000001</v>
      </c>
      <c r="BW32" s="2">
        <f t="shared" si="18"/>
        <v>105.345</v>
      </c>
      <c r="BX32" s="2">
        <f t="shared" si="19"/>
        <v>103.655</v>
      </c>
      <c r="BY32" s="2" t="str">
        <f t="shared" si="20"/>
        <v/>
      </c>
      <c r="BZ32" s="2">
        <f t="shared" si="21"/>
        <v>104.241</v>
      </c>
      <c r="CA32" s="2">
        <f t="shared" si="22"/>
        <v>101.81</v>
      </c>
      <c r="CB32" s="2">
        <f t="shared" si="23"/>
        <v>100.233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101.68176923076925</v>
      </c>
      <c r="DL32" s="2">
        <f t="shared" si="41"/>
        <v>101.75466228893059</v>
      </c>
      <c r="DM32" s="2">
        <f t="shared" si="41"/>
        <v>100.59161472795496</v>
      </c>
      <c r="DN32" s="2">
        <f t="shared" si="41"/>
        <v>100.94216022514073</v>
      </c>
      <c r="DO32" s="2">
        <f t="shared" si="41"/>
        <v>101.54721660412758</v>
      </c>
      <c r="DP32" s="2">
        <f t="shared" si="41"/>
        <v>99.207481343691867</v>
      </c>
      <c r="DQ32" s="2">
        <f t="shared" si="41"/>
        <v>102.11067928657401</v>
      </c>
      <c r="DR32" s="2">
        <f t="shared" si="41"/>
        <v>104.3267155870445</v>
      </c>
      <c r="DS32" s="2">
        <f t="shared" si="41"/>
        <v>103.80125797373358</v>
      </c>
      <c r="DT32" s="2">
        <f t="shared" si="41"/>
        <v>101.20746558704454</v>
      </c>
      <c r="DU32" s="2">
        <f t="shared" si="41"/>
        <v>100.35621904761905</v>
      </c>
      <c r="DV32" s="2">
        <f t="shared" si="41"/>
        <v>99.357316446000667</v>
      </c>
      <c r="DW32" s="2">
        <f t="shared" si="41"/>
        <v>99.48612762762761</v>
      </c>
      <c r="DX32" s="2">
        <f t="shared" si="41"/>
        <v>98.17953360323888</v>
      </c>
      <c r="DY32" s="2">
        <f t="shared" si="41"/>
        <v>98.085129870129848</v>
      </c>
      <c r="EA32" s="2">
        <f t="shared" si="42"/>
        <v>100.94035133239834</v>
      </c>
      <c r="EB32" s="2">
        <f t="shared" si="42"/>
        <v>102.01368498381342</v>
      </c>
      <c r="EC32" s="2">
        <f t="shared" si="42"/>
        <v>102.60583494030075</v>
      </c>
      <c r="ED32" s="2">
        <f t="shared" si="42"/>
        <v>105.23773053997195</v>
      </c>
      <c r="EE32" s="2">
        <f t="shared" si="42"/>
        <v>101.89139238988531</v>
      </c>
      <c r="EF32" s="2">
        <f t="shared" si="42"/>
        <v>102.87557033834233</v>
      </c>
      <c r="EG32" s="2">
        <f t="shared" si="42"/>
        <v>101.11988412482602</v>
      </c>
      <c r="EH32" s="2">
        <f t="shared" si="42"/>
        <v>104.2537129740105</v>
      </c>
      <c r="EI32" s="2">
        <f t="shared" si="42"/>
        <v>105.18477676049147</v>
      </c>
      <c r="EJ32" s="2">
        <f t="shared" si="42"/>
        <v>104.48390863605208</v>
      </c>
      <c r="EK32" s="2">
        <f t="shared" si="42"/>
        <v>103.66341077974253</v>
      </c>
      <c r="EL32" s="2">
        <f t="shared" si="42"/>
        <v>103.03776149162101</v>
      </c>
      <c r="EM32" s="2">
        <f t="shared" si="42"/>
        <v>104.64871944496987</v>
      </c>
      <c r="EN32" s="2">
        <f t="shared" si="42"/>
        <v>106.04059207652635</v>
      </c>
      <c r="EO32" s="2">
        <f t="shared" si="42"/>
        <v>99.4496813920302</v>
      </c>
      <c r="EQ32" s="2">
        <f t="shared" si="43"/>
        <v>99.714806233062362</v>
      </c>
      <c r="ER32" s="2">
        <f t="shared" si="43"/>
        <v>99.836164536082492</v>
      </c>
      <c r="ES32" s="2">
        <f t="shared" si="43"/>
        <v>101.97273009406449</v>
      </c>
      <c r="ET32" s="2">
        <f t="shared" si="43"/>
        <v>103.58928752329138</v>
      </c>
      <c r="EU32" s="2">
        <f t="shared" si="43"/>
        <v>102.6527422026391</v>
      </c>
      <c r="EV32" s="2">
        <f t="shared" si="43"/>
        <v>101.75889544660838</v>
      </c>
      <c r="EW32" s="2">
        <f t="shared" si="43"/>
        <v>101.2549775728194</v>
      </c>
      <c r="EX32" s="2">
        <f t="shared" si="43"/>
        <v>106.19633443796891</v>
      </c>
      <c r="EY32" s="2">
        <f t="shared" si="43"/>
        <v>105.52950157738914</v>
      </c>
      <c r="EZ32" s="2">
        <f t="shared" si="43"/>
        <v>102.16896920849585</v>
      </c>
      <c r="FA32" s="2">
        <f t="shared" si="43"/>
        <v>103.62337861569212</v>
      </c>
      <c r="FB32" s="2">
        <f t="shared" si="43"/>
        <v>103.67532466170368</v>
      </c>
      <c r="FC32" s="2">
        <f t="shared" si="43"/>
        <v>102.12815827354746</v>
      </c>
      <c r="FD32" s="2">
        <f t="shared" si="43"/>
        <v>106.32282042073012</v>
      </c>
      <c r="FE32" s="2">
        <f t="shared" si="43"/>
        <v>106.22367624251007</v>
      </c>
      <c r="FG32" s="2">
        <f t="shared" si="44"/>
        <v>4.3196734552851307E-2</v>
      </c>
      <c r="FH32" s="2">
        <f t="shared" si="44"/>
        <v>3.3992861227155349E-2</v>
      </c>
      <c r="FI32" s="2">
        <f t="shared" si="44"/>
        <v>3.7108342703648454E-2</v>
      </c>
      <c r="FJ32" s="2">
        <f t="shared" si="44"/>
        <v>3.8639106865269668E-2</v>
      </c>
      <c r="FK32" s="2">
        <f t="shared" si="44"/>
        <v>3.7734432927345213E-2</v>
      </c>
      <c r="FL32" s="2">
        <f t="shared" si="44"/>
        <v>3.7048644772058124E-2</v>
      </c>
      <c r="FM32" s="2">
        <f t="shared" si="44"/>
        <v>3.6165225389583069E-2</v>
      </c>
      <c r="FN32" s="2">
        <f t="shared" si="44"/>
        <v>3.896635333910059E-2</v>
      </c>
      <c r="FO32" s="2">
        <f t="shared" si="44"/>
        <v>3.876910371379081E-2</v>
      </c>
      <c r="FP32" s="2">
        <f t="shared" si="44"/>
        <v>3.4205739537963124E-2</v>
      </c>
      <c r="FQ32" s="2">
        <f t="shared" si="44"/>
        <v>3.0918651045615607E-2</v>
      </c>
      <c r="FR32" s="2">
        <f t="shared" si="44"/>
        <v>3.5513204312563634E-2</v>
      </c>
      <c r="FS32" s="2">
        <f t="shared" si="44"/>
        <v>3.3597230815760139E-2</v>
      </c>
      <c r="FT32" s="2">
        <f t="shared" si="44"/>
        <v>3.534120912704742E-2</v>
      </c>
      <c r="FU32" s="2">
        <f t="shared" si="44"/>
        <v>3.2740662480955016E-2</v>
      </c>
      <c r="FW32" s="2">
        <f t="shared" si="53"/>
        <v>4.3322006948805178E-6</v>
      </c>
      <c r="FX32" s="2">
        <f t="shared" si="45"/>
        <v>4.9091654521640796E-6</v>
      </c>
      <c r="FY32" s="2">
        <f t="shared" si="45"/>
        <v>4.4627128322266334E-6</v>
      </c>
      <c r="FZ32" s="2">
        <f t="shared" si="45"/>
        <v>4.6242442175716612E-6</v>
      </c>
      <c r="GA32" s="2">
        <f t="shared" si="45"/>
        <v>4.5991519642903347E-6</v>
      </c>
      <c r="GB32" s="2">
        <f t="shared" si="45"/>
        <v>4.8889866291854754E-6</v>
      </c>
      <c r="GC32" s="2">
        <f t="shared" si="45"/>
        <v>5.0633390732048541E-6</v>
      </c>
      <c r="GD32" s="2">
        <f t="shared" si="45"/>
        <v>6.0070438896058891E-6</v>
      </c>
      <c r="GE32" s="2">
        <f t="shared" si="45"/>
        <v>6.527915972243398E-6</v>
      </c>
      <c r="GF32" s="2">
        <f t="shared" si="45"/>
        <v>6.0737510771003019E-6</v>
      </c>
      <c r="GG32" s="2">
        <f t="shared" si="45"/>
        <v>5.8291230502839968E-6</v>
      </c>
      <c r="GH32" s="2">
        <f t="shared" si="45"/>
        <v>5.1751394175513218E-6</v>
      </c>
      <c r="GI32" s="2">
        <f t="shared" si="45"/>
        <v>4.3882570289207887E-6</v>
      </c>
      <c r="GJ32" s="2">
        <f t="shared" si="45"/>
        <v>3.6264942243839382E-6</v>
      </c>
      <c r="GK32" s="2">
        <f t="shared" si="45"/>
        <v>3.4403921668403883E-6</v>
      </c>
      <c r="GM32" s="86">
        <f t="shared" si="54"/>
        <v>5.7866818504239958E-11</v>
      </c>
      <c r="GN32" s="86">
        <f t="shared" si="46"/>
        <v>2.2208310686116755E-13</v>
      </c>
      <c r="GO32" s="86">
        <f t="shared" si="46"/>
        <v>5.879982015214721E-13</v>
      </c>
      <c r="GP32" s="86">
        <f t="shared" si="46"/>
        <v>8.3816469879757486E-13</v>
      </c>
      <c r="GQ32" s="86">
        <f t="shared" si="46"/>
        <v>4.9335379728071158E-13</v>
      </c>
      <c r="GR32" s="86">
        <f t="shared" si="46"/>
        <v>9.9600178810269321E-14</v>
      </c>
      <c r="GS32" s="86">
        <f t="shared" si="46"/>
        <v>3.6360488622292707E-14</v>
      </c>
      <c r="GT32" s="86">
        <f t="shared" si="46"/>
        <v>2.6886598062612891E-13</v>
      </c>
      <c r="GU32" s="86">
        <f t="shared" si="46"/>
        <v>8.6971782912100615E-13</v>
      </c>
      <c r="GV32" s="86">
        <f t="shared" si="46"/>
        <v>3.459919313879249E-14</v>
      </c>
      <c r="GW32" s="86">
        <f t="shared" si="46"/>
        <v>3.9483253343457893E-16</v>
      </c>
      <c r="GX32" s="86">
        <f t="shared" si="46"/>
        <v>2.1291766660667544E-14</v>
      </c>
      <c r="GY32" s="86">
        <f t="shared" si="46"/>
        <v>3.3861576085212631E-15</v>
      </c>
      <c r="GZ32" s="86">
        <f t="shared" si="46"/>
        <v>3.6925086239538953E-14</v>
      </c>
      <c r="HA32" s="86">
        <f t="shared" si="46"/>
        <v>6.6570762799601854E-17</v>
      </c>
      <c r="HC32" s="86">
        <f t="shared" si="58"/>
        <v>1.3173714635153289E-29</v>
      </c>
      <c r="HD32" s="86">
        <f t="shared" si="47"/>
        <v>1.2621670456559088E-32</v>
      </c>
      <c r="HE32" s="86">
        <f t="shared" si="47"/>
        <v>7.6091526288002328E-35</v>
      </c>
      <c r="HF32" s="86">
        <f t="shared" si="47"/>
        <v>1.111730900884598E-33</v>
      </c>
      <c r="HG32" s="86">
        <f t="shared" si="47"/>
        <v>2.803085252813033E-34</v>
      </c>
      <c r="HH32" s="86">
        <f t="shared" si="47"/>
        <v>7.1037349888779685E-37</v>
      </c>
      <c r="HI32" s="86">
        <f t="shared" si="47"/>
        <v>1.222416164293823E-35</v>
      </c>
      <c r="HJ32" s="86">
        <f t="shared" si="47"/>
        <v>2.9945635713288042E-35</v>
      </c>
      <c r="HK32" s="86">
        <f t="shared" si="47"/>
        <v>5.729109544516034E-36</v>
      </c>
      <c r="HL32" s="86">
        <f t="shared" si="47"/>
        <v>1.6053207114055368E-37</v>
      </c>
      <c r="HM32" s="86">
        <f t="shared" si="47"/>
        <v>6.2389807892885432E-40</v>
      </c>
      <c r="HN32" s="86">
        <f t="shared" si="47"/>
        <v>9.3522945030947264E-39</v>
      </c>
      <c r="HO32" s="86">
        <f t="shared" si="47"/>
        <v>5.8718186368347695E-36</v>
      </c>
      <c r="HP32" s="86">
        <f t="shared" si="47"/>
        <v>6.8068981166389914E-36</v>
      </c>
      <c r="HQ32" s="86">
        <f t="shared" si="47"/>
        <v>2.8780798131930532E-47</v>
      </c>
      <c r="HS32" s="86">
        <f t="shared" si="55"/>
        <v>1.1701403951007072E-128</v>
      </c>
      <c r="HT32" s="86">
        <f t="shared" si="48"/>
        <v>2.0723557939501538E-134</v>
      </c>
      <c r="HU32" s="86">
        <f t="shared" si="48"/>
        <v>1.7595704043796695E-151</v>
      </c>
      <c r="HV32" s="86">
        <f t="shared" si="48"/>
        <v>1.5168295845238313E-147</v>
      </c>
      <c r="HW32" s="86">
        <f t="shared" si="48"/>
        <v>4.1933440999189482E-149</v>
      </c>
      <c r="HX32" s="86">
        <f t="shared" si="48"/>
        <v>5.957575497562499E-162</v>
      </c>
      <c r="HY32" s="86">
        <f t="shared" si="48"/>
        <v>4.9188406577174645E-156</v>
      </c>
      <c r="HZ32" s="86">
        <f t="shared" si="48"/>
        <v>8.8574664975319452E-154</v>
      </c>
      <c r="IA32" s="86">
        <f t="shared" si="48"/>
        <v>2.356758694799507E-155</v>
      </c>
      <c r="IB32" s="86">
        <f t="shared" si="48"/>
        <v>1.4889296412103199E-160</v>
      </c>
      <c r="IC32" s="86">
        <f t="shared" si="48"/>
        <v>2.3155846184785822E-172</v>
      </c>
      <c r="ID32" s="86">
        <f t="shared" si="48"/>
        <v>5.9107150385118217E-170</v>
      </c>
      <c r="IE32" s="86">
        <f t="shared" si="48"/>
        <v>1.1924881919438888E-157</v>
      </c>
      <c r="IF32" s="86">
        <f t="shared" si="48"/>
        <v>4.5836010578718818E-72</v>
      </c>
      <c r="IG32" s="86">
        <f t="shared" si="48"/>
        <v>7.0191096952104644E-55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1.3013396459798452E-238</v>
      </c>
      <c r="IW32" s="86">
        <f t="shared" si="49"/>
        <v>1.7136937468782549E-187</v>
      </c>
      <c r="IY32" s="86">
        <f t="shared" si="57"/>
        <v>5.7866818504239958E-11</v>
      </c>
      <c r="IZ32" s="86">
        <f t="shared" si="50"/>
        <v>2.2208310686116755E-13</v>
      </c>
      <c r="JA32" s="86">
        <f t="shared" si="50"/>
        <v>5.879982015214721E-13</v>
      </c>
      <c r="JB32" s="86">
        <f t="shared" si="50"/>
        <v>8.3816469879757486E-13</v>
      </c>
      <c r="JC32" s="86">
        <f t="shared" si="50"/>
        <v>4.9335379728071158E-13</v>
      </c>
      <c r="JD32" s="86">
        <f t="shared" si="50"/>
        <v>9.9600178810269321E-14</v>
      </c>
      <c r="JE32" s="86">
        <f t="shared" si="50"/>
        <v>3.6360488622292707E-14</v>
      </c>
      <c r="JF32" s="86">
        <f t="shared" si="50"/>
        <v>2.6886598062612891E-13</v>
      </c>
      <c r="JG32" s="86">
        <f t="shared" si="50"/>
        <v>8.6971782912100615E-13</v>
      </c>
      <c r="JH32" s="86">
        <f t="shared" si="50"/>
        <v>3.459919313879249E-14</v>
      </c>
      <c r="JI32" s="86">
        <f t="shared" si="50"/>
        <v>3.9483253343457893E-16</v>
      </c>
      <c r="JJ32" s="86">
        <f t="shared" si="50"/>
        <v>2.1291766660667544E-14</v>
      </c>
      <c r="JK32" s="86">
        <f t="shared" si="50"/>
        <v>3.3861576085212631E-15</v>
      </c>
      <c r="JL32" s="86">
        <f t="shared" si="50"/>
        <v>3.6925086239538953E-14</v>
      </c>
      <c r="JM32" s="86">
        <f t="shared" si="50"/>
        <v>6.6570762799601854E-17</v>
      </c>
    </row>
    <row r="33" spans="2:273" x14ac:dyDescent="0.25">
      <c r="B33" s="2">
        <v>6</v>
      </c>
      <c r="C33" s="37">
        <v>103.587</v>
      </c>
      <c r="D33" s="37">
        <v>103.431</v>
      </c>
      <c r="E33" s="37">
        <v>99.759</v>
      </c>
      <c r="F33" s="37">
        <v>102.431</v>
      </c>
      <c r="G33" s="37">
        <v>103.29300000000001</v>
      </c>
      <c r="H33" s="37">
        <v>99.465999999999994</v>
      </c>
      <c r="I33" s="37">
        <v>104.759</v>
      </c>
      <c r="J33" s="37">
        <v>104.13800000000001</v>
      </c>
      <c r="K33" s="37">
        <v>105.983</v>
      </c>
      <c r="L33" s="37">
        <v>101.60299999999999</v>
      </c>
      <c r="M33" s="37">
        <v>101.724</v>
      </c>
      <c r="N33" s="37">
        <v>101.569</v>
      </c>
      <c r="O33" s="37">
        <v>100.586</v>
      </c>
      <c r="P33" s="37">
        <v>98.4</v>
      </c>
      <c r="Q33" s="37">
        <v>99.617000000000004</v>
      </c>
      <c r="S33" s="4">
        <f t="shared" si="7"/>
        <v>101.72872577344843</v>
      </c>
      <c r="T33" s="4">
        <f t="shared" si="7"/>
        <v>101.84603537353564</v>
      </c>
      <c r="U33" s="4">
        <f t="shared" si="7"/>
        <v>100.81225246827867</v>
      </c>
      <c r="V33" s="4">
        <f t="shared" si="7"/>
        <v>101.24846601007931</v>
      </c>
      <c r="W33" s="4">
        <f t="shared" si="7"/>
        <v>101.69493163042726</v>
      </c>
      <c r="X33" s="4">
        <f t="shared" si="7"/>
        <v>99.609022274233766</v>
      </c>
      <c r="Y33" s="4">
        <f t="shared" si="7"/>
        <v>102.21926755111761</v>
      </c>
      <c r="Z33" s="4">
        <f t="shared" si="7"/>
        <v>104.47837659491877</v>
      </c>
      <c r="AA33" s="4">
        <f t="shared" si="7"/>
        <v>103.98770581935426</v>
      </c>
      <c r="AB33" s="4">
        <f t="shared" si="7"/>
        <v>101.52657580275631</v>
      </c>
      <c r="AC33" s="4">
        <f t="shared" si="7"/>
        <v>100.61640754375314</v>
      </c>
      <c r="AD33" s="4">
        <f t="shared" si="7"/>
        <v>99.748175704484922</v>
      </c>
      <c r="AE33" s="4">
        <f t="shared" si="7"/>
        <v>99.824940114590959</v>
      </c>
      <c r="AF33" s="4">
        <f t="shared" si="7"/>
        <v>98.655098702094605</v>
      </c>
      <c r="AG33" s="4" t="e">
        <f t="shared" si="7"/>
        <v>#N/A</v>
      </c>
      <c r="AI33" s="4">
        <f t="shared" si="8"/>
        <v>1.8582742265515719</v>
      </c>
      <c r="AJ33" s="4">
        <f t="shared" si="8"/>
        <v>1.5849646264643553</v>
      </c>
      <c r="AK33" s="4">
        <f t="shared" si="8"/>
        <v>-1.0532524682786715</v>
      </c>
      <c r="AL33" s="4">
        <f t="shared" si="8"/>
        <v>1.1825339899206853</v>
      </c>
      <c r="AM33" s="4">
        <f t="shared" si="8"/>
        <v>1.5980683695727436</v>
      </c>
      <c r="AN33" s="4">
        <f t="shared" si="8"/>
        <v>-0.1430222742337719</v>
      </c>
      <c r="AO33" s="4">
        <f t="shared" si="8"/>
        <v>2.5397324488823898</v>
      </c>
      <c r="AP33" s="4">
        <f t="shared" si="8"/>
        <v>-0.34037659491876582</v>
      </c>
      <c r="AQ33" s="4">
        <f t="shared" si="8"/>
        <v>1.9952941806457432</v>
      </c>
      <c r="AR33" s="4">
        <f t="shared" si="8"/>
        <v>7.6424197243682102E-2</v>
      </c>
      <c r="AS33" s="4">
        <f t="shared" si="8"/>
        <v>1.1075924562468629</v>
      </c>
      <c r="AT33" s="4">
        <f t="shared" si="8"/>
        <v>1.8208242955150808</v>
      </c>
      <c r="AU33" s="4">
        <f t="shared" si="8"/>
        <v>0.76105988540903979</v>
      </c>
      <c r="AV33" s="4">
        <f t="shared" si="8"/>
        <v>-0.25509870209459962</v>
      </c>
      <c r="AW33" s="4">
        <f t="shared" si="8"/>
        <v>0</v>
      </c>
      <c r="AY33" s="2">
        <f t="shared" si="51"/>
        <v>101.728725602864</v>
      </c>
      <c r="AZ33" s="2">
        <f t="shared" si="9"/>
        <v>101.84603537260797</v>
      </c>
      <c r="BA33" s="2">
        <f t="shared" si="9"/>
        <v>100.81225246594599</v>
      </c>
      <c r="BB33" s="2">
        <f t="shared" si="9"/>
        <v>101.24846600684585</v>
      </c>
      <c r="BC33" s="2">
        <f t="shared" si="9"/>
        <v>101.69493162845141</v>
      </c>
      <c r="BD33" s="2">
        <f t="shared" si="9"/>
        <v>99.609022273802921</v>
      </c>
      <c r="BE33" s="2">
        <f t="shared" si="9"/>
        <v>102.21926755095097</v>
      </c>
      <c r="BF33" s="2">
        <f t="shared" si="9"/>
        <v>104.47837659385058</v>
      </c>
      <c r="BG33" s="2">
        <f t="shared" si="9"/>
        <v>103.98770581618976</v>
      </c>
      <c r="BH33" s="2">
        <f t="shared" si="9"/>
        <v>101.52657580260603</v>
      </c>
      <c r="BI33" s="2">
        <f t="shared" si="9"/>
        <v>100.61640754375091</v>
      </c>
      <c r="BJ33" s="2">
        <f t="shared" si="9"/>
        <v>99.748175704388061</v>
      </c>
      <c r="BK33" s="2">
        <f t="shared" si="9"/>
        <v>99.82494011457311</v>
      </c>
      <c r="BL33" s="2">
        <f t="shared" si="9"/>
        <v>98.655098701933341</v>
      </c>
      <c r="BM33" s="2" t="e">
        <f t="shared" si="9"/>
        <v>#N/A</v>
      </c>
      <c r="BO33" s="2">
        <f t="shared" si="10"/>
        <v>103.587</v>
      </c>
      <c r="BP33" s="2">
        <f t="shared" si="11"/>
        <v>103.431</v>
      </c>
      <c r="BQ33" s="2">
        <f t="shared" si="12"/>
        <v>99.759</v>
      </c>
      <c r="BR33" s="2">
        <f t="shared" si="13"/>
        <v>102.431</v>
      </c>
      <c r="BS33" s="2">
        <f t="shared" si="14"/>
        <v>103.29300000000001</v>
      </c>
      <c r="BT33" s="2">
        <f t="shared" si="15"/>
        <v>99.465999999999994</v>
      </c>
      <c r="BU33" s="2">
        <f t="shared" si="16"/>
        <v>104.759</v>
      </c>
      <c r="BV33" s="2">
        <f t="shared" si="17"/>
        <v>104.13800000000001</v>
      </c>
      <c r="BW33" s="2">
        <f t="shared" si="18"/>
        <v>105.983</v>
      </c>
      <c r="BX33" s="2">
        <f t="shared" si="19"/>
        <v>101.60299999999999</v>
      </c>
      <c r="BY33" s="2">
        <f t="shared" si="20"/>
        <v>101.724</v>
      </c>
      <c r="BZ33" s="2">
        <f t="shared" si="21"/>
        <v>101.569</v>
      </c>
      <c r="CA33" s="2">
        <f t="shared" si="22"/>
        <v>100.586</v>
      </c>
      <c r="CB33" s="2">
        <f t="shared" si="23"/>
        <v>98.4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101.77426923076924</v>
      </c>
      <c r="DL33" s="2">
        <f t="shared" si="41"/>
        <v>101.84504859287055</v>
      </c>
      <c r="DM33" s="2">
        <f t="shared" si="41"/>
        <v>100.74269474671668</v>
      </c>
      <c r="DN33" s="2">
        <f t="shared" si="41"/>
        <v>101.08006641651033</v>
      </c>
      <c r="DO33" s="2">
        <f t="shared" si="41"/>
        <v>101.69214821763603</v>
      </c>
      <c r="DP33" s="2">
        <f t="shared" si="41"/>
        <v>99.477219389429905</v>
      </c>
      <c r="DQ33" s="2">
        <f t="shared" si="41"/>
        <v>102.26909585293795</v>
      </c>
      <c r="DR33" s="2">
        <f t="shared" si="41"/>
        <v>104.49361659919025</v>
      </c>
      <c r="DS33" s="2">
        <f t="shared" si="41"/>
        <v>103.94050225140712</v>
      </c>
      <c r="DT33" s="2">
        <f t="shared" si="41"/>
        <v>101.41718218623481</v>
      </c>
      <c r="DU33" s="2">
        <f t="shared" si="41"/>
        <v>100.51431981981983</v>
      </c>
      <c r="DV33" s="2">
        <f t="shared" si="41"/>
        <v>99.620292482766175</v>
      </c>
      <c r="DW33" s="2">
        <f t="shared" si="41"/>
        <v>99.646385413985399</v>
      </c>
      <c r="DX33" s="2">
        <f t="shared" si="41"/>
        <v>98.363928137651826</v>
      </c>
      <c r="DY33" s="2">
        <f t="shared" si="41"/>
        <v>98.219375095492722</v>
      </c>
      <c r="EA33" s="2">
        <f t="shared" si="42"/>
        <v>100.80882328190745</v>
      </c>
      <c r="EB33" s="2">
        <f t="shared" si="42"/>
        <v>101.87192230430814</v>
      </c>
      <c r="EC33" s="2">
        <f t="shared" si="42"/>
        <v>102.45840906340723</v>
      </c>
      <c r="ED33" s="2">
        <f t="shared" si="42"/>
        <v>105.06986746143056</v>
      </c>
      <c r="EE33" s="2">
        <f t="shared" si="42"/>
        <v>101.75957380107916</v>
      </c>
      <c r="EF33" s="2">
        <f t="shared" si="42"/>
        <v>102.73349880682358</v>
      </c>
      <c r="EG33" s="2">
        <f t="shared" si="42"/>
        <v>101.00812786895861</v>
      </c>
      <c r="EH33" s="2">
        <f t="shared" si="42"/>
        <v>104.13528471753907</v>
      </c>
      <c r="EI33" s="2">
        <f t="shared" si="42"/>
        <v>105.05502256560362</v>
      </c>
      <c r="EJ33" s="2">
        <f t="shared" si="42"/>
        <v>104.34392381768333</v>
      </c>
      <c r="EK33" s="2">
        <f t="shared" si="42"/>
        <v>103.53460270959796</v>
      </c>
      <c r="EL33" s="2">
        <f t="shared" si="42"/>
        <v>102.915608060926</v>
      </c>
      <c r="EM33" s="2">
        <f t="shared" si="42"/>
        <v>104.50936486340422</v>
      </c>
      <c r="EN33" s="2">
        <f t="shared" si="42"/>
        <v>105.90343057596451</v>
      </c>
      <c r="EO33" s="2">
        <f t="shared" si="42"/>
        <v>99.394199521259466</v>
      </c>
      <c r="EQ33" s="2">
        <f t="shared" si="43"/>
        <v>99.596439024390278</v>
      </c>
      <c r="ER33" s="2">
        <f t="shared" si="43"/>
        <v>99.71791238699447</v>
      </c>
      <c r="ES33" s="2">
        <f t="shared" si="43"/>
        <v>101.8319270617732</v>
      </c>
      <c r="ET33" s="2">
        <f t="shared" si="43"/>
        <v>103.43924835057329</v>
      </c>
      <c r="EU33" s="2">
        <f t="shared" si="43"/>
        <v>102.51267119590293</v>
      </c>
      <c r="EV33" s="2">
        <f t="shared" si="43"/>
        <v>101.62909112867408</v>
      </c>
      <c r="EW33" s="2">
        <f t="shared" si="43"/>
        <v>101.14172509952311</v>
      </c>
      <c r="EX33" s="2">
        <f t="shared" si="43"/>
        <v>106.05655139054701</v>
      </c>
      <c r="EY33" s="2">
        <f t="shared" si="43"/>
        <v>105.39578087046991</v>
      </c>
      <c r="EZ33" s="2">
        <f t="shared" si="43"/>
        <v>102.05432584944307</v>
      </c>
      <c r="FA33" s="2">
        <f t="shared" si="43"/>
        <v>103.49497963781243</v>
      </c>
      <c r="FB33" s="2">
        <f t="shared" si="43"/>
        <v>103.54636622427513</v>
      </c>
      <c r="FC33" s="2">
        <f t="shared" si="43"/>
        <v>102.01562043028255</v>
      </c>
      <c r="FD33" s="2">
        <f t="shared" si="43"/>
        <v>106.18234833219468</v>
      </c>
      <c r="FE33" s="2">
        <f t="shared" si="43"/>
        <v>106.09113760041983</v>
      </c>
      <c r="FG33" s="2">
        <f t="shared" si="44"/>
        <v>4.7167704145185257E-2</v>
      </c>
      <c r="FH33" s="2">
        <f t="shared" si="44"/>
        <v>3.715059319167454E-2</v>
      </c>
      <c r="FI33" s="2">
        <f t="shared" si="44"/>
        <v>4.0543337602995645E-2</v>
      </c>
      <c r="FJ33" s="2">
        <f t="shared" si="44"/>
        <v>4.2209587971707416E-2</v>
      </c>
      <c r="FK33" s="2">
        <f t="shared" si="44"/>
        <v>4.1224901632145837E-2</v>
      </c>
      <c r="FL33" s="2">
        <f t="shared" si="44"/>
        <v>4.0478345939301476E-2</v>
      </c>
      <c r="FM33" s="2">
        <f t="shared" si="44"/>
        <v>3.9516501870193579E-2</v>
      </c>
      <c r="FN33" s="2">
        <f t="shared" si="44"/>
        <v>4.2565735047051856E-2</v>
      </c>
      <c r="FO33" s="2">
        <f t="shared" si="44"/>
        <v>4.2351068106371063E-2</v>
      </c>
      <c r="FP33" s="2">
        <f t="shared" si="44"/>
        <v>3.7382481358729604E-2</v>
      </c>
      <c r="FQ33" s="2">
        <f t="shared" si="44"/>
        <v>3.3800799762020481E-2</v>
      </c>
      <c r="FR33" s="2">
        <f t="shared" si="44"/>
        <v>3.8806493459903862E-2</v>
      </c>
      <c r="FS33" s="2">
        <f t="shared" si="44"/>
        <v>3.6719608094349931E-2</v>
      </c>
      <c r="FT33" s="2">
        <f t="shared" si="44"/>
        <v>3.8619187086083494E-2</v>
      </c>
      <c r="FU33" s="2">
        <f t="shared" si="44"/>
        <v>3.5786381943792717E-2</v>
      </c>
      <c r="FW33" s="2">
        <f t="shared" si="53"/>
        <v>4.7501616178614756E-6</v>
      </c>
      <c r="FX33" s="2">
        <f t="shared" si="45"/>
        <v>5.3827903301201751E-6</v>
      </c>
      <c r="FY33" s="2">
        <f t="shared" si="45"/>
        <v>4.8932652093676239E-6</v>
      </c>
      <c r="FZ33" s="2">
        <f t="shared" si="45"/>
        <v>5.0703806961152685E-6</v>
      </c>
      <c r="GA33" s="2">
        <f t="shared" si="45"/>
        <v>5.0428676119829055E-6</v>
      </c>
      <c r="GB33" s="2">
        <f t="shared" si="45"/>
        <v>5.3606647116158325E-6</v>
      </c>
      <c r="GC33" s="2">
        <f t="shared" si="45"/>
        <v>5.5518381813659151E-6</v>
      </c>
      <c r="GD33" s="2">
        <f t="shared" si="45"/>
        <v>6.5865888309786239E-6</v>
      </c>
      <c r="GE33" s="2">
        <f t="shared" si="45"/>
        <v>7.1577130218809268E-6</v>
      </c>
      <c r="GF33" s="2">
        <f t="shared" si="45"/>
        <v>6.6597317223417825E-6</v>
      </c>
      <c r="GG33" s="2">
        <f t="shared" si="45"/>
        <v>6.3915027327978134E-6</v>
      </c>
      <c r="GH33" s="2">
        <f t="shared" si="45"/>
        <v>5.6744247001733466E-6</v>
      </c>
      <c r="GI33" s="2">
        <f t="shared" si="45"/>
        <v>4.8116261141801684E-6</v>
      </c>
      <c r="GJ33" s="2">
        <f t="shared" si="45"/>
        <v>3.9763704542331428E-6</v>
      </c>
      <c r="GK33" s="2">
        <f t="shared" si="45"/>
        <v>3.7723137450052368E-6</v>
      </c>
      <c r="GM33" s="86">
        <f t="shared" si="54"/>
        <v>1.2864980067645797E-10</v>
      </c>
      <c r="GN33" s="86">
        <f t="shared" si="46"/>
        <v>5.9449805445850413E-13</v>
      </c>
      <c r="GO33" s="86">
        <f t="shared" si="46"/>
        <v>1.5471186235785699E-12</v>
      </c>
      <c r="GP33" s="86">
        <f t="shared" si="46"/>
        <v>2.1969206337242887E-12</v>
      </c>
      <c r="GQ33" s="86">
        <f t="shared" si="46"/>
        <v>1.3153322248266116E-12</v>
      </c>
      <c r="GR33" s="86">
        <f t="shared" si="46"/>
        <v>2.8409597456413228E-13</v>
      </c>
      <c r="GS33" s="86">
        <f t="shared" si="46"/>
        <v>1.0773782827353934E-13</v>
      </c>
      <c r="GT33" s="86">
        <f t="shared" si="46"/>
        <v>7.4480698561048362E-13</v>
      </c>
      <c r="GU33" s="86">
        <f t="shared" si="46"/>
        <v>2.2781056477404675E-12</v>
      </c>
      <c r="GV33" s="86">
        <f t="shared" si="46"/>
        <v>1.0085425010294753E-13</v>
      </c>
      <c r="GW33" s="86">
        <f t="shared" si="46"/>
        <v>1.3565780575613684E-15</v>
      </c>
      <c r="GX33" s="86">
        <f t="shared" si="46"/>
        <v>6.4247715221296429E-14</v>
      </c>
      <c r="GY33" s="86">
        <f t="shared" si="46"/>
        <v>1.0891904363210326E-14</v>
      </c>
      <c r="GZ33" s="86">
        <f t="shared" si="46"/>
        <v>1.0848688991821478E-13</v>
      </c>
      <c r="HA33" s="86">
        <f t="shared" si="46"/>
        <v>2.5321215563875441E-16</v>
      </c>
      <c r="HC33" s="86">
        <f t="shared" si="58"/>
        <v>7.402114191829243E-29</v>
      </c>
      <c r="HD33" s="86">
        <f t="shared" si="47"/>
        <v>8.3269042616014443E-32</v>
      </c>
      <c r="HE33" s="86">
        <f t="shared" si="47"/>
        <v>5.9164312167034204E-34</v>
      </c>
      <c r="HF33" s="86">
        <f t="shared" si="47"/>
        <v>8.0795153033522827E-33</v>
      </c>
      <c r="HG33" s="86">
        <f t="shared" si="47"/>
        <v>2.1006664028131902E-33</v>
      </c>
      <c r="HH33" s="86">
        <f t="shared" si="47"/>
        <v>6.3281761281022643E-36</v>
      </c>
      <c r="HI33" s="86">
        <f t="shared" si="47"/>
        <v>1.0149578190010129E-34</v>
      </c>
      <c r="HJ33" s="86">
        <f t="shared" si="47"/>
        <v>2.4857332803731833E-34</v>
      </c>
      <c r="HK33" s="86">
        <f t="shared" si="47"/>
        <v>4.938756544302192E-35</v>
      </c>
      <c r="HL33" s="86">
        <f t="shared" si="47"/>
        <v>1.4904931416948384E-36</v>
      </c>
      <c r="HM33" s="86">
        <f t="shared" si="47"/>
        <v>6.7528625401983992E-39</v>
      </c>
      <c r="HN33" s="86">
        <f t="shared" si="47"/>
        <v>9.5347362822018056E-38</v>
      </c>
      <c r="HO33" s="86">
        <f t="shared" si="47"/>
        <v>4.8906470471097309E-35</v>
      </c>
      <c r="HP33" s="86">
        <f t="shared" si="47"/>
        <v>5.598810743457997E-35</v>
      </c>
      <c r="HQ33" s="86">
        <f t="shared" si="47"/>
        <v>4.9703457652181129E-46</v>
      </c>
      <c r="HS33" s="86">
        <f t="shared" si="55"/>
        <v>2.5983688561829294E-126</v>
      </c>
      <c r="HT33" s="86">
        <f t="shared" si="48"/>
        <v>6.4393578080801157E-132</v>
      </c>
      <c r="HU33" s="86">
        <f t="shared" si="48"/>
        <v>1.0650080468234408E-148</v>
      </c>
      <c r="HV33" s="86">
        <f t="shared" si="48"/>
        <v>7.63907654174199E-145</v>
      </c>
      <c r="HW33" s="86">
        <f t="shared" si="48"/>
        <v>2.269477324073718E-146</v>
      </c>
      <c r="HX33" s="86">
        <f t="shared" si="48"/>
        <v>5.6845362528834653E-159</v>
      </c>
      <c r="HY33" s="86">
        <f t="shared" si="48"/>
        <v>3.7354799607017138E-153</v>
      </c>
      <c r="HZ33" s="86">
        <f t="shared" si="48"/>
        <v>6.6484037754473973E-151</v>
      </c>
      <c r="IA33" s="86">
        <f t="shared" si="48"/>
        <v>1.9206977329308914E-152</v>
      </c>
      <c r="IB33" s="86">
        <f t="shared" si="48"/>
        <v>1.4736162762022146E-157</v>
      </c>
      <c r="IC33" s="86">
        <f t="shared" si="48"/>
        <v>3.784625444478765E-169</v>
      </c>
      <c r="ID33" s="86">
        <f t="shared" si="48"/>
        <v>8.5256238094390833E-167</v>
      </c>
      <c r="IE33" s="86">
        <f t="shared" si="48"/>
        <v>9.1807862701951559E-155</v>
      </c>
      <c r="IF33" s="86">
        <f t="shared" si="48"/>
        <v>8.6455874731882653E-71</v>
      </c>
      <c r="IG33" s="86">
        <f t="shared" si="48"/>
        <v>6.3884157801431617E-54</v>
      </c>
      <c r="II33" s="86">
        <f t="shared" si="56"/>
        <v>5.0569623095566664E-305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3.793436901824962E-235</v>
      </c>
      <c r="IW33" s="86">
        <f t="shared" si="49"/>
        <v>8.6913795290895804E-185</v>
      </c>
      <c r="IY33" s="86">
        <f t="shared" si="57"/>
        <v>1.2864980067645797E-10</v>
      </c>
      <c r="IZ33" s="86">
        <f t="shared" si="50"/>
        <v>5.9449805445850413E-13</v>
      </c>
      <c r="JA33" s="86">
        <f t="shared" si="50"/>
        <v>1.5471186235785699E-12</v>
      </c>
      <c r="JB33" s="86">
        <f t="shared" si="50"/>
        <v>2.1969206337242887E-12</v>
      </c>
      <c r="JC33" s="86">
        <f t="shared" si="50"/>
        <v>1.3153322248266116E-12</v>
      </c>
      <c r="JD33" s="86">
        <f t="shared" si="50"/>
        <v>2.8409597456413228E-13</v>
      </c>
      <c r="JE33" s="86">
        <f t="shared" si="50"/>
        <v>1.0773782827353934E-13</v>
      </c>
      <c r="JF33" s="86">
        <f t="shared" si="50"/>
        <v>7.4480698561048362E-13</v>
      </c>
      <c r="JG33" s="86">
        <f t="shared" si="50"/>
        <v>2.2781056477404675E-12</v>
      </c>
      <c r="JH33" s="86">
        <f t="shared" si="50"/>
        <v>1.0085425010294753E-13</v>
      </c>
      <c r="JI33" s="86">
        <f t="shared" si="50"/>
        <v>1.3565780575613684E-15</v>
      </c>
      <c r="JJ33" s="86">
        <f t="shared" si="50"/>
        <v>6.4247715221296429E-14</v>
      </c>
      <c r="JK33" s="86">
        <f t="shared" si="50"/>
        <v>1.0891904363210326E-14</v>
      </c>
      <c r="JL33" s="86">
        <f t="shared" si="50"/>
        <v>1.0848688991821478E-13</v>
      </c>
      <c r="JM33" s="86">
        <f t="shared" si="50"/>
        <v>2.5321215563875441E-16</v>
      </c>
    </row>
    <row r="34" spans="2:273" x14ac:dyDescent="0.25">
      <c r="B34" s="2">
        <v>7</v>
      </c>
      <c r="C34" s="37">
        <v>102.206</v>
      </c>
      <c r="D34" s="37">
        <v>102.828</v>
      </c>
      <c r="E34" s="37">
        <v>103.69</v>
      </c>
      <c r="F34" s="37">
        <v>102.5</v>
      </c>
      <c r="G34" s="37">
        <v>101.345</v>
      </c>
      <c r="H34" s="37">
        <v>101.914</v>
      </c>
      <c r="I34" s="37">
        <v>103.31</v>
      </c>
      <c r="J34" s="37">
        <v>105.79300000000001</v>
      </c>
      <c r="K34" s="37">
        <v>103.44799999999999</v>
      </c>
      <c r="L34" s="37">
        <v>100.81</v>
      </c>
      <c r="M34" s="37">
        <v>103.19</v>
      </c>
      <c r="N34" s="37">
        <v>98.914000000000001</v>
      </c>
      <c r="O34" s="37">
        <v>101.44799999999999</v>
      </c>
      <c r="P34" s="37">
        <v>101.417</v>
      </c>
      <c r="Q34" s="37">
        <v>100.15</v>
      </c>
      <c r="R34" s="19"/>
      <c r="S34" s="4">
        <f t="shared" si="7"/>
        <v>101.8055243857867</v>
      </c>
      <c r="T34" s="4">
        <f t="shared" si="7"/>
        <v>101.92709033814596</v>
      </c>
      <c r="U34" s="4">
        <f t="shared" si="7"/>
        <v>100.95652780944432</v>
      </c>
      <c r="V34" s="4">
        <f t="shared" si="7"/>
        <v>101.38777608558387</v>
      </c>
      <c r="W34" s="4">
        <f t="shared" si="7"/>
        <v>101.82765950417456</v>
      </c>
      <c r="X34" s="4">
        <f t="shared" si="7"/>
        <v>99.872707780935798</v>
      </c>
      <c r="Y34" s="4">
        <f t="shared" si="7"/>
        <v>102.36142242037226</v>
      </c>
      <c r="Z34" s="4">
        <f t="shared" si="7"/>
        <v>104.63061298915794</v>
      </c>
      <c r="AA34" s="4">
        <f t="shared" si="7"/>
        <v>104.11885292120388</v>
      </c>
      <c r="AB34" s="4">
        <f t="shared" si="7"/>
        <v>101.73213315086892</v>
      </c>
      <c r="AC34" s="4">
        <f t="shared" si="7"/>
        <v>100.7733949064901</v>
      </c>
      <c r="AD34" s="4">
        <f t="shared" si="7"/>
        <v>100.00664031320758</v>
      </c>
      <c r="AE34" s="4">
        <f t="shared" si="7"/>
        <v>99.989713013110773</v>
      </c>
      <c r="AF34" s="4">
        <f t="shared" si="7"/>
        <v>98.852833934888508</v>
      </c>
      <c r="AG34" s="4" t="e">
        <f t="shared" si="7"/>
        <v>#N/A</v>
      </c>
      <c r="AI34" s="4">
        <f t="shared" si="8"/>
        <v>0.40047561421330613</v>
      </c>
      <c r="AJ34" s="4">
        <f t="shared" si="8"/>
        <v>0.90090966185404397</v>
      </c>
      <c r="AK34" s="4">
        <f t="shared" si="8"/>
        <v>2.7334721905556734</v>
      </c>
      <c r="AL34" s="4">
        <f t="shared" si="8"/>
        <v>1.1122239144161341</v>
      </c>
      <c r="AM34" s="4">
        <f t="shared" si="8"/>
        <v>-0.48265950417456338</v>
      </c>
      <c r="AN34" s="4">
        <f t="shared" si="8"/>
        <v>2.0412922190642036</v>
      </c>
      <c r="AO34" s="4">
        <f t="shared" si="8"/>
        <v>0.94857757962773803</v>
      </c>
      <c r="AP34" s="4">
        <f t="shared" si="8"/>
        <v>1.1623870108420675</v>
      </c>
      <c r="AQ34" s="4">
        <f t="shared" si="8"/>
        <v>-0.67085292120388829</v>
      </c>
      <c r="AR34" s="4">
        <f t="shared" si="8"/>
        <v>-0.92213315086891612</v>
      </c>
      <c r="AS34" s="4">
        <f t="shared" si="8"/>
        <v>2.4166050935099008</v>
      </c>
      <c r="AT34" s="4">
        <f t="shared" si="8"/>
        <v>-1.0926403132075819</v>
      </c>
      <c r="AU34" s="4">
        <f t="shared" si="8"/>
        <v>1.4582869868892203</v>
      </c>
      <c r="AV34" s="4">
        <f t="shared" si="8"/>
        <v>2.5641660651114933</v>
      </c>
      <c r="AW34" s="4">
        <f t="shared" si="8"/>
        <v>0</v>
      </c>
      <c r="AY34" s="2">
        <f t="shared" si="51"/>
        <v>101.80552401857972</v>
      </c>
      <c r="AZ34" s="2">
        <f t="shared" si="9"/>
        <v>101.92709033574897</v>
      </c>
      <c r="BA34" s="2">
        <f t="shared" si="9"/>
        <v>100.95652780352175</v>
      </c>
      <c r="BB34" s="2">
        <f t="shared" si="9"/>
        <v>101.38777607740769</v>
      </c>
      <c r="BC34" s="2">
        <f t="shared" si="9"/>
        <v>101.82765949909391</v>
      </c>
      <c r="BD34" s="2">
        <f t="shared" si="9"/>
        <v>99.872707779752488</v>
      </c>
      <c r="BE34" s="2">
        <f t="shared" si="9"/>
        <v>102.36142241989722</v>
      </c>
      <c r="BF34" s="2">
        <f t="shared" si="9"/>
        <v>104.63061298630781</v>
      </c>
      <c r="BG34" s="2">
        <f t="shared" si="9"/>
        <v>104.11885291320752</v>
      </c>
      <c r="BH34" s="2">
        <f t="shared" si="9"/>
        <v>101.73213315044704</v>
      </c>
      <c r="BI34" s="2">
        <f t="shared" si="9"/>
        <v>100.77339490648272</v>
      </c>
      <c r="BJ34" s="2">
        <f t="shared" si="9"/>
        <v>100.00664031292646</v>
      </c>
      <c r="BK34" s="2">
        <f t="shared" si="9"/>
        <v>99.989713013055606</v>
      </c>
      <c r="BL34" s="2">
        <f t="shared" si="9"/>
        <v>98.852833934432468</v>
      </c>
      <c r="BM34" s="2" t="e">
        <f t="shared" si="9"/>
        <v>#N/A</v>
      </c>
      <c r="BO34" s="2">
        <f t="shared" si="10"/>
        <v>102.206</v>
      </c>
      <c r="BP34" s="2">
        <f t="shared" si="11"/>
        <v>102.828</v>
      </c>
      <c r="BQ34" s="2">
        <f t="shared" si="12"/>
        <v>103.69</v>
      </c>
      <c r="BR34" s="2">
        <f t="shared" si="13"/>
        <v>102.5</v>
      </c>
      <c r="BS34" s="2">
        <f t="shared" si="14"/>
        <v>101.345</v>
      </c>
      <c r="BT34" s="2">
        <f t="shared" si="15"/>
        <v>101.914</v>
      </c>
      <c r="BU34" s="2">
        <f t="shared" si="16"/>
        <v>103.31</v>
      </c>
      <c r="BV34" s="2">
        <f t="shared" si="17"/>
        <v>105.79300000000001</v>
      </c>
      <c r="BW34" s="2">
        <f t="shared" si="18"/>
        <v>103.44799999999999</v>
      </c>
      <c r="BX34" s="2">
        <f t="shared" si="19"/>
        <v>100.81</v>
      </c>
      <c r="BY34" s="2">
        <f t="shared" si="20"/>
        <v>103.19</v>
      </c>
      <c r="BZ34" s="2">
        <f t="shared" si="21"/>
        <v>98.914000000000001</v>
      </c>
      <c r="CA34" s="2">
        <f t="shared" si="22"/>
        <v>101.44799999999999</v>
      </c>
      <c r="CB34" s="2">
        <f t="shared" si="23"/>
        <v>101.417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101.86676923076924</v>
      </c>
      <c r="DL34" s="2">
        <f t="shared" si="41"/>
        <v>101.93543489681052</v>
      </c>
      <c r="DM34" s="2">
        <f t="shared" si="41"/>
        <v>100.89377476547841</v>
      </c>
      <c r="DN34" s="2">
        <f t="shared" si="41"/>
        <v>101.21797260787993</v>
      </c>
      <c r="DO34" s="2">
        <f t="shared" si="41"/>
        <v>101.83707983114448</v>
      </c>
      <c r="DP34" s="2">
        <f t="shared" si="41"/>
        <v>99.746957435167957</v>
      </c>
      <c r="DQ34" s="2">
        <f t="shared" si="41"/>
        <v>102.42751241930189</v>
      </c>
      <c r="DR34" s="2">
        <f t="shared" si="41"/>
        <v>104.660517611336</v>
      </c>
      <c r="DS34" s="2">
        <f t="shared" si="41"/>
        <v>104.07974652908068</v>
      </c>
      <c r="DT34" s="2">
        <f t="shared" si="41"/>
        <v>101.6268987854251</v>
      </c>
      <c r="DU34" s="2">
        <f t="shared" si="41"/>
        <v>100.6724205920206</v>
      </c>
      <c r="DV34" s="2">
        <f t="shared" si="41"/>
        <v>99.883268519531683</v>
      </c>
      <c r="DW34" s="2">
        <f t="shared" si="41"/>
        <v>99.806643200343188</v>
      </c>
      <c r="DX34" s="2">
        <f t="shared" si="41"/>
        <v>98.548322672064785</v>
      </c>
      <c r="DY34" s="2">
        <f t="shared" si="41"/>
        <v>98.353620320855597</v>
      </c>
      <c r="EA34" s="2">
        <f t="shared" si="42"/>
        <v>100.67729523141657</v>
      </c>
      <c r="EB34" s="2">
        <f t="shared" si="42"/>
        <v>101.73015962480288</v>
      </c>
      <c r="EC34" s="2">
        <f t="shared" si="42"/>
        <v>102.3109831865137</v>
      </c>
      <c r="ED34" s="2">
        <f t="shared" si="42"/>
        <v>104.90200438288919</v>
      </c>
      <c r="EE34" s="2">
        <f t="shared" si="42"/>
        <v>101.627755212273</v>
      </c>
      <c r="EF34" s="2">
        <f t="shared" si="42"/>
        <v>102.59142727530481</v>
      </c>
      <c r="EG34" s="2">
        <f t="shared" si="42"/>
        <v>100.8963716130912</v>
      </c>
      <c r="EH34" s="2">
        <f t="shared" si="42"/>
        <v>104.01685646106762</v>
      </c>
      <c r="EI34" s="2">
        <f t="shared" si="42"/>
        <v>104.92526837071577</v>
      </c>
      <c r="EJ34" s="2">
        <f t="shared" si="42"/>
        <v>104.20393899931459</v>
      </c>
      <c r="EK34" s="2">
        <f t="shared" si="42"/>
        <v>103.40579463945339</v>
      </c>
      <c r="EL34" s="2">
        <f t="shared" si="42"/>
        <v>102.79345463023098</v>
      </c>
      <c r="EM34" s="2">
        <f t="shared" si="42"/>
        <v>104.37001028183857</v>
      </c>
      <c r="EN34" s="2">
        <f t="shared" si="42"/>
        <v>105.76626907540265</v>
      </c>
      <c r="EO34" s="2">
        <f t="shared" si="42"/>
        <v>99.338717650488718</v>
      </c>
      <c r="EQ34" s="2">
        <f t="shared" si="43"/>
        <v>99.478071815718181</v>
      </c>
      <c r="ER34" s="2">
        <f t="shared" si="43"/>
        <v>99.599660237906434</v>
      </c>
      <c r="ES34" s="2">
        <f t="shared" si="43"/>
        <v>101.69112402948191</v>
      </c>
      <c r="ET34" s="2">
        <f t="shared" si="43"/>
        <v>103.2892091778552</v>
      </c>
      <c r="EU34" s="2">
        <f t="shared" si="43"/>
        <v>102.37260018916673</v>
      </c>
      <c r="EV34" s="2">
        <f t="shared" si="43"/>
        <v>101.49928681073978</v>
      </c>
      <c r="EW34" s="2">
        <f t="shared" si="43"/>
        <v>101.02847262622683</v>
      </c>
      <c r="EX34" s="2">
        <f t="shared" si="43"/>
        <v>105.91676834312511</v>
      </c>
      <c r="EY34" s="2">
        <f t="shared" si="43"/>
        <v>105.26206016355069</v>
      </c>
      <c r="EZ34" s="2">
        <f t="shared" si="43"/>
        <v>101.9396824903903</v>
      </c>
      <c r="FA34" s="2">
        <f t="shared" si="43"/>
        <v>103.36658065993275</v>
      </c>
      <c r="FB34" s="2">
        <f t="shared" si="43"/>
        <v>103.41740778684658</v>
      </c>
      <c r="FC34" s="2">
        <f t="shared" si="43"/>
        <v>101.90308258701764</v>
      </c>
      <c r="FD34" s="2">
        <f t="shared" si="43"/>
        <v>106.04187624365923</v>
      </c>
      <c r="FE34" s="2">
        <f t="shared" si="43"/>
        <v>105.95859895832957</v>
      </c>
      <c r="FG34" s="2">
        <f t="shared" si="44"/>
        <v>5.148407290292692E-2</v>
      </c>
      <c r="FH34" s="2">
        <f t="shared" si="44"/>
        <v>4.0589334214998815E-2</v>
      </c>
      <c r="FI34" s="2">
        <f t="shared" si="44"/>
        <v>4.4281675776800901E-2</v>
      </c>
      <c r="FJ34" s="2">
        <f t="shared" si="44"/>
        <v>4.6094183310265199E-2</v>
      </c>
      <c r="FK34" s="2">
        <f t="shared" si="44"/>
        <v>4.502313507600756E-2</v>
      </c>
      <c r="FL34" s="2">
        <f t="shared" si="44"/>
        <v>4.4210967628031346E-2</v>
      </c>
      <c r="FM34" s="2">
        <f t="shared" si="44"/>
        <v>4.3164419168404966E-2</v>
      </c>
      <c r="FN34" s="2">
        <f t="shared" si="44"/>
        <v>4.6481516349994485E-2</v>
      </c>
      <c r="FO34" s="2">
        <f t="shared" si="44"/>
        <v>4.6248055305122659E-2</v>
      </c>
      <c r="FP34" s="2">
        <f t="shared" si="44"/>
        <v>4.0841776008211164E-2</v>
      </c>
      <c r="FQ34" s="2">
        <f t="shared" si="44"/>
        <v>3.6941372650398693E-2</v>
      </c>
      <c r="FR34" s="2">
        <f t="shared" si="44"/>
        <v>4.2391760025186097E-2</v>
      </c>
      <c r="FS34" s="2">
        <f t="shared" si="44"/>
        <v>4.0120118447692435E-2</v>
      </c>
      <c r="FT34" s="2">
        <f t="shared" si="44"/>
        <v>4.2187908264200644E-2</v>
      </c>
      <c r="FU34" s="2">
        <f t="shared" si="44"/>
        <v>3.910397691147581E-2</v>
      </c>
      <c r="FW34" s="2">
        <f t="shared" si="53"/>
        <v>5.2084462551780164E-6</v>
      </c>
      <c r="FX34" s="2">
        <f t="shared" si="45"/>
        <v>5.9021091662926044E-6</v>
      </c>
      <c r="FY34" s="2">
        <f t="shared" si="45"/>
        <v>5.3653560770684184E-6</v>
      </c>
      <c r="FZ34" s="2">
        <f t="shared" si="45"/>
        <v>5.5595591598039646E-6</v>
      </c>
      <c r="GA34" s="2">
        <f t="shared" si="45"/>
        <v>5.5293916923788235E-6</v>
      </c>
      <c r="GB34" s="2">
        <f t="shared" si="45"/>
        <v>5.8778489331723697E-6</v>
      </c>
      <c r="GC34" s="2">
        <f t="shared" si="45"/>
        <v>6.0874662537452933E-6</v>
      </c>
      <c r="GD34" s="2">
        <f t="shared" si="45"/>
        <v>7.2220464507907089E-6</v>
      </c>
      <c r="GE34" s="2">
        <f t="shared" si="45"/>
        <v>7.8482708430152331E-6</v>
      </c>
      <c r="GF34" s="2">
        <f t="shared" si="45"/>
        <v>7.3022459338798239E-6</v>
      </c>
      <c r="GG34" s="2">
        <f t="shared" si="45"/>
        <v>7.0081390655989222E-6</v>
      </c>
      <c r="GH34" s="2">
        <f t="shared" si="45"/>
        <v>6.221879553177054E-6</v>
      </c>
      <c r="GI34" s="2">
        <f t="shared" si="45"/>
        <v>5.275840673056741E-6</v>
      </c>
      <c r="GJ34" s="2">
        <f t="shared" si="45"/>
        <v>4.3600018302138181E-6</v>
      </c>
      <c r="GK34" s="2">
        <f t="shared" si="45"/>
        <v>4.1362582650347269E-6</v>
      </c>
      <c r="GM34" s="86">
        <f t="shared" si="54"/>
        <v>2.8198638191512007E-10</v>
      </c>
      <c r="GN34" s="86">
        <f t="shared" si="46"/>
        <v>1.5639809842100423E-12</v>
      </c>
      <c r="GO34" s="86">
        <f t="shared" si="46"/>
        <v>4.0005760211226963E-12</v>
      </c>
      <c r="GP34" s="86">
        <f t="shared" si="46"/>
        <v>5.6586473781814901E-12</v>
      </c>
      <c r="GQ34" s="86">
        <f t="shared" si="46"/>
        <v>3.4451173364575616E-12</v>
      </c>
      <c r="GR34" s="86">
        <f t="shared" si="46"/>
        <v>7.9494545101151311E-13</v>
      </c>
      <c r="GS34" s="86">
        <f t="shared" si="46"/>
        <v>3.1293338293448419E-13</v>
      </c>
      <c r="GT34" s="86">
        <f t="shared" si="46"/>
        <v>2.0248987904972256E-12</v>
      </c>
      <c r="GU34" s="86">
        <f t="shared" si="46"/>
        <v>5.8638496779349052E-12</v>
      </c>
      <c r="GV34" s="86">
        <f t="shared" si="46"/>
        <v>2.8836506443565422E-13</v>
      </c>
      <c r="GW34" s="86">
        <f t="shared" si="46"/>
        <v>4.5576757451580999E-15</v>
      </c>
      <c r="GX34" s="86">
        <f t="shared" si="46"/>
        <v>1.8998098522924056E-13</v>
      </c>
      <c r="GY34" s="86">
        <f t="shared" si="46"/>
        <v>3.4293279382824675E-14</v>
      </c>
      <c r="GZ34" s="86">
        <f t="shared" si="46"/>
        <v>3.1254287501801758E-13</v>
      </c>
      <c r="HA34" s="86">
        <f t="shared" si="46"/>
        <v>9.3934987934768894E-16</v>
      </c>
      <c r="HC34" s="86">
        <f t="shared" si="58"/>
        <v>4.0641251319347333E-28</v>
      </c>
      <c r="HD34" s="86">
        <f t="shared" si="47"/>
        <v>5.3580624618917603E-31</v>
      </c>
      <c r="HE34" s="86">
        <f t="shared" si="47"/>
        <v>4.4751671973794184E-33</v>
      </c>
      <c r="HF34" s="86">
        <f t="shared" si="47"/>
        <v>5.7170587204308779E-32</v>
      </c>
      <c r="HG34" s="86">
        <f t="shared" si="47"/>
        <v>1.5322637704755629E-32</v>
      </c>
      <c r="HH34" s="86">
        <f t="shared" si="47"/>
        <v>5.4730098565604325E-35</v>
      </c>
      <c r="HI34" s="86">
        <f t="shared" si="47"/>
        <v>8.1887130721433677E-34</v>
      </c>
      <c r="HJ34" s="86">
        <f t="shared" si="47"/>
        <v>2.0043496527128863E-33</v>
      </c>
      <c r="HK34" s="86">
        <f t="shared" si="47"/>
        <v>4.133912437884116E-34</v>
      </c>
      <c r="HL34" s="86">
        <f t="shared" si="47"/>
        <v>1.3427630711443598E-35</v>
      </c>
      <c r="HM34" s="86">
        <f t="shared" si="47"/>
        <v>7.0766263593453794E-38</v>
      </c>
      <c r="HN34" s="86">
        <f t="shared" si="47"/>
        <v>9.4176438933654593E-37</v>
      </c>
      <c r="HO34" s="86">
        <f t="shared" si="47"/>
        <v>3.958923140721812E-34</v>
      </c>
      <c r="HP34" s="86">
        <f t="shared" si="47"/>
        <v>4.4769641080010843E-34</v>
      </c>
      <c r="HQ34" s="86">
        <f t="shared" si="47"/>
        <v>8.2561520444971473E-45</v>
      </c>
      <c r="HS34" s="86">
        <f t="shared" si="55"/>
        <v>5.4865876509164411E-124</v>
      </c>
      <c r="HT34" s="86">
        <f t="shared" si="48"/>
        <v>1.8950409298955288E-129</v>
      </c>
      <c r="HU34" s="86">
        <f t="shared" si="48"/>
        <v>6.070724998686791E-146</v>
      </c>
      <c r="HV34" s="86">
        <f t="shared" si="48"/>
        <v>3.6299393802519475E-142</v>
      </c>
      <c r="HW34" s="86">
        <f t="shared" si="48"/>
        <v>1.1580582304314744E-143</v>
      </c>
      <c r="HX34" s="86">
        <f t="shared" si="48"/>
        <v>5.085995882166188E-156</v>
      </c>
      <c r="HY34" s="86">
        <f t="shared" si="48"/>
        <v>2.6651036083929038E-150</v>
      </c>
      <c r="HZ34" s="86">
        <f t="shared" si="48"/>
        <v>4.6849127776817329E-148</v>
      </c>
      <c r="IA34" s="86">
        <f t="shared" si="48"/>
        <v>1.4681832745179028E-149</v>
      </c>
      <c r="IB34" s="86">
        <f t="shared" si="48"/>
        <v>1.3658391268916013E-154</v>
      </c>
      <c r="IC34" s="86">
        <f t="shared" si="48"/>
        <v>5.7658031289509463E-166</v>
      </c>
      <c r="ID34" s="86">
        <f t="shared" si="48"/>
        <v>1.1478600863024723E-163</v>
      </c>
      <c r="IE34" s="86">
        <f t="shared" si="48"/>
        <v>6.6429545543482774E-152</v>
      </c>
      <c r="IF34" s="86">
        <f t="shared" si="48"/>
        <v>1.5876671679044382E-69</v>
      </c>
      <c r="IG34" s="86">
        <f t="shared" si="48"/>
        <v>5.6994245090095022E-53</v>
      </c>
      <c r="II34" s="86">
        <f t="shared" si="56"/>
        <v>1.7299094786299048E-300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1.0426906163244488E-231</v>
      </c>
      <c r="IW34" s="86">
        <f t="shared" si="49"/>
        <v>4.2112654003660139E-182</v>
      </c>
      <c r="IY34" s="86">
        <f t="shared" si="57"/>
        <v>2.8198638191512007E-10</v>
      </c>
      <c r="IZ34" s="86">
        <f t="shared" si="50"/>
        <v>1.5639809842100423E-12</v>
      </c>
      <c r="JA34" s="86">
        <f t="shared" si="50"/>
        <v>4.0005760211226963E-12</v>
      </c>
      <c r="JB34" s="86">
        <f t="shared" si="50"/>
        <v>5.6586473781814901E-12</v>
      </c>
      <c r="JC34" s="86">
        <f t="shared" si="50"/>
        <v>3.4451173364575616E-12</v>
      </c>
      <c r="JD34" s="86">
        <f t="shared" si="50"/>
        <v>7.9494545101151311E-13</v>
      </c>
      <c r="JE34" s="86">
        <f t="shared" si="50"/>
        <v>3.1293338293448419E-13</v>
      </c>
      <c r="JF34" s="86">
        <f t="shared" si="50"/>
        <v>2.0248987904972256E-12</v>
      </c>
      <c r="JG34" s="86">
        <f t="shared" si="50"/>
        <v>5.8638496779349052E-12</v>
      </c>
      <c r="JH34" s="86">
        <f t="shared" si="50"/>
        <v>2.8836506443565422E-13</v>
      </c>
      <c r="JI34" s="86">
        <f t="shared" si="50"/>
        <v>4.5576757451580999E-15</v>
      </c>
      <c r="JJ34" s="86">
        <f t="shared" si="50"/>
        <v>1.8998098522924056E-13</v>
      </c>
      <c r="JK34" s="86">
        <f t="shared" si="50"/>
        <v>3.4293279382824675E-14</v>
      </c>
      <c r="JL34" s="86">
        <f t="shared" si="50"/>
        <v>3.1254287501801758E-13</v>
      </c>
      <c r="JM34" s="86">
        <f t="shared" si="50"/>
        <v>9.3934987934768894E-16</v>
      </c>
    </row>
    <row r="35" spans="2:273" x14ac:dyDescent="0.25">
      <c r="B35" s="2">
        <v>8</v>
      </c>
      <c r="C35" s="37">
        <v>104.444</v>
      </c>
      <c r="D35" s="37">
        <v>101.828</v>
      </c>
      <c r="E35" s="37">
        <v>100.914</v>
      </c>
      <c r="F35" s="37">
        <v>102.431</v>
      </c>
      <c r="G35" s="37">
        <v>100.155</v>
      </c>
      <c r="H35" s="37">
        <v>102.724</v>
      </c>
      <c r="I35" s="37">
        <v>102.276</v>
      </c>
      <c r="J35" s="37">
        <v>105.13800000000001</v>
      </c>
      <c r="K35" s="37">
        <v>105.10299999999999</v>
      </c>
      <c r="L35" s="37">
        <v>101.879</v>
      </c>
      <c r="M35" s="37">
        <v>102.931</v>
      </c>
      <c r="N35" s="37">
        <v>101.828</v>
      </c>
      <c r="O35" s="37">
        <v>99.914000000000001</v>
      </c>
      <c r="P35" s="37">
        <v>98.733000000000004</v>
      </c>
      <c r="Q35" s="37">
        <v>98.8</v>
      </c>
      <c r="S35" s="4">
        <f t="shared" si="7"/>
        <v>101.87986378541608</v>
      </c>
      <c r="T35" s="4">
        <f t="shared" si="7"/>
        <v>102.00641580283398</v>
      </c>
      <c r="U35" s="4">
        <f t="shared" si="7"/>
        <v>101.09893748458315</v>
      </c>
      <c r="V35" s="4">
        <f t="shared" si="7"/>
        <v>101.52585482313702</v>
      </c>
      <c r="W35" s="4">
        <f t="shared" si="7"/>
        <v>101.95812370492833</v>
      </c>
      <c r="X35" s="4">
        <f t="shared" si="7"/>
        <v>100.13411417727349</v>
      </c>
      <c r="Y35" s="4">
        <f t="shared" si="7"/>
        <v>102.50102932811014</v>
      </c>
      <c r="Z35" s="4">
        <f t="shared" si="7"/>
        <v>104.78029798682098</v>
      </c>
      <c r="AA35" s="4">
        <f t="shared" si="7"/>
        <v>104.2480993144594</v>
      </c>
      <c r="AB35" s="4">
        <f t="shared" si="7"/>
        <v>101.93595091916879</v>
      </c>
      <c r="AC35" s="4">
        <f t="shared" si="7"/>
        <v>100.92926421713311</v>
      </c>
      <c r="AD35" s="4">
        <f t="shared" si="7"/>
        <v>100.26313947364385</v>
      </c>
      <c r="AE35" s="4">
        <f t="shared" si="7"/>
        <v>100.15372978576262</v>
      </c>
      <c r="AF35" s="4">
        <f t="shared" si="7"/>
        <v>99.050439381712934</v>
      </c>
      <c r="AG35" s="4">
        <f t="shared" si="7"/>
        <v>98.521869862040248</v>
      </c>
      <c r="AI35" s="4">
        <f t="shared" si="8"/>
        <v>2.5641362145839253</v>
      </c>
      <c r="AJ35" s="4">
        <f t="shared" si="8"/>
        <v>-0.17841580283398173</v>
      </c>
      <c r="AK35" s="4">
        <f t="shared" si="8"/>
        <v>-0.18493748458314485</v>
      </c>
      <c r="AL35" s="4">
        <f t="shared" si="8"/>
        <v>0.90514517686297324</v>
      </c>
      <c r="AM35" s="4">
        <f t="shared" si="8"/>
        <v>-1.8031237049283249</v>
      </c>
      <c r="AN35" s="4">
        <f t="shared" si="8"/>
        <v>2.5898858227265151</v>
      </c>
      <c r="AO35" s="4">
        <f t="shared" si="8"/>
        <v>-0.2250293281101392</v>
      </c>
      <c r="AP35" s="4">
        <f t="shared" si="8"/>
        <v>0.35770201317902206</v>
      </c>
      <c r="AQ35" s="4">
        <f t="shared" si="8"/>
        <v>0.85490068554059917</v>
      </c>
      <c r="AR35" s="4">
        <f t="shared" si="8"/>
        <v>-5.6950919168784253E-2</v>
      </c>
      <c r="AS35" s="4">
        <f t="shared" si="8"/>
        <v>2.0017357828668878</v>
      </c>
      <c r="AT35" s="4">
        <f t="shared" si="8"/>
        <v>1.5648605263561564</v>
      </c>
      <c r="AU35" s="4">
        <f t="shared" si="8"/>
        <v>-0.23972978576261994</v>
      </c>
      <c r="AV35" s="4">
        <f t="shared" si="8"/>
        <v>-0.31743938171292996</v>
      </c>
      <c r="AW35" s="4">
        <f t="shared" si="8"/>
        <v>0.27813013795974939</v>
      </c>
      <c r="AY35" s="2">
        <f t="shared" si="51"/>
        <v>101.87986300632511</v>
      </c>
      <c r="AZ35" s="2">
        <f t="shared" si="9"/>
        <v>102.0064157967491</v>
      </c>
      <c r="BA35" s="2">
        <f t="shared" si="9"/>
        <v>101.0989374698098</v>
      </c>
      <c r="BB35" s="2">
        <f t="shared" si="9"/>
        <v>101.52585480282727</v>
      </c>
      <c r="BC35" s="2">
        <f t="shared" si="9"/>
        <v>101.95812369209806</v>
      </c>
      <c r="BD35" s="2">
        <f t="shared" si="9"/>
        <v>100.13411417408636</v>
      </c>
      <c r="BE35" s="2">
        <f t="shared" si="9"/>
        <v>102.50102932678305</v>
      </c>
      <c r="BF35" s="2">
        <f t="shared" si="9"/>
        <v>104.78029797936018</v>
      </c>
      <c r="BG35" s="2">
        <f t="shared" si="9"/>
        <v>104.24809929460976</v>
      </c>
      <c r="BH35" s="2">
        <f t="shared" si="9"/>
        <v>101.93595091800751</v>
      </c>
      <c r="BI35" s="2">
        <f t="shared" si="9"/>
        <v>100.92926421710933</v>
      </c>
      <c r="BJ35" s="2">
        <f t="shared" si="9"/>
        <v>100.26313947284459</v>
      </c>
      <c r="BK35" s="2">
        <f t="shared" si="9"/>
        <v>100.15372978559581</v>
      </c>
      <c r="BL35" s="2">
        <f t="shared" si="9"/>
        <v>99.050439380448722</v>
      </c>
      <c r="BM35" s="2">
        <f t="shared" si="9"/>
        <v>98.521869862035786</v>
      </c>
      <c r="BO35" s="2">
        <f t="shared" si="10"/>
        <v>104.444</v>
      </c>
      <c r="BP35" s="2">
        <f t="shared" si="11"/>
        <v>101.828</v>
      </c>
      <c r="BQ35" s="2">
        <f t="shared" si="12"/>
        <v>100.914</v>
      </c>
      <c r="BR35" s="2">
        <f t="shared" si="13"/>
        <v>102.431</v>
      </c>
      <c r="BS35" s="2">
        <f t="shared" si="14"/>
        <v>100.155</v>
      </c>
      <c r="BT35" s="2">
        <f t="shared" si="15"/>
        <v>102.724</v>
      </c>
      <c r="BU35" s="2">
        <f t="shared" si="16"/>
        <v>102.276</v>
      </c>
      <c r="BV35" s="2">
        <f t="shared" si="17"/>
        <v>105.13800000000001</v>
      </c>
      <c r="BW35" s="2">
        <f t="shared" si="18"/>
        <v>105.10299999999999</v>
      </c>
      <c r="BX35" s="2">
        <f t="shared" si="19"/>
        <v>101.879</v>
      </c>
      <c r="BY35" s="2">
        <f t="shared" si="20"/>
        <v>102.931</v>
      </c>
      <c r="BZ35" s="2">
        <f t="shared" si="21"/>
        <v>101.828</v>
      </c>
      <c r="CA35" s="2">
        <f t="shared" si="22"/>
        <v>99.914000000000001</v>
      </c>
      <c r="CB35" s="2">
        <f t="shared" si="23"/>
        <v>98.733000000000004</v>
      </c>
      <c r="CC35" s="2">
        <f t="shared" si="24"/>
        <v>98.8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101.95926923076924</v>
      </c>
      <c r="DL35" s="2">
        <f t="shared" si="41"/>
        <v>102.02582120075047</v>
      </c>
      <c r="DM35" s="2">
        <f t="shared" si="41"/>
        <v>101.04485478424014</v>
      </c>
      <c r="DN35" s="2">
        <f t="shared" si="41"/>
        <v>101.35587879924954</v>
      </c>
      <c r="DO35" s="2">
        <f t="shared" si="41"/>
        <v>101.98201144465291</v>
      </c>
      <c r="DP35" s="2">
        <f t="shared" si="41"/>
        <v>100.01669548090601</v>
      </c>
      <c r="DQ35" s="2">
        <f t="shared" si="41"/>
        <v>102.58592898566582</v>
      </c>
      <c r="DR35" s="2">
        <f t="shared" si="41"/>
        <v>104.82741862348175</v>
      </c>
      <c r="DS35" s="2">
        <f t="shared" si="41"/>
        <v>104.21899080675422</v>
      </c>
      <c r="DT35" s="2">
        <f t="shared" si="41"/>
        <v>101.83661538461538</v>
      </c>
      <c r="DU35" s="2">
        <f t="shared" si="41"/>
        <v>100.83052136422137</v>
      </c>
      <c r="DV35" s="2">
        <f t="shared" si="41"/>
        <v>100.14624455629719</v>
      </c>
      <c r="DW35" s="2">
        <f t="shared" si="41"/>
        <v>99.966900986700963</v>
      </c>
      <c r="DX35" s="2">
        <f t="shared" si="41"/>
        <v>98.732717206477744</v>
      </c>
      <c r="DY35" s="2">
        <f t="shared" si="41"/>
        <v>98.487865546218472</v>
      </c>
      <c r="EA35" s="2">
        <f t="shared" si="42"/>
        <v>100.54576718092568</v>
      </c>
      <c r="EB35" s="2">
        <f t="shared" si="42"/>
        <v>101.5883969452976</v>
      </c>
      <c r="EC35" s="2">
        <f t="shared" si="42"/>
        <v>102.16355730962017</v>
      </c>
      <c r="ED35" s="2">
        <f t="shared" si="42"/>
        <v>104.73414130434782</v>
      </c>
      <c r="EE35" s="2">
        <f t="shared" si="42"/>
        <v>101.49593662346686</v>
      </c>
      <c r="EF35" s="2">
        <f t="shared" si="42"/>
        <v>102.44935574378606</v>
      </c>
      <c r="EG35" s="2">
        <f t="shared" si="42"/>
        <v>100.7846153572238</v>
      </c>
      <c r="EH35" s="2">
        <f t="shared" si="42"/>
        <v>103.89842820459617</v>
      </c>
      <c r="EI35" s="2">
        <f t="shared" si="42"/>
        <v>104.79551417582792</v>
      </c>
      <c r="EJ35" s="2">
        <f t="shared" si="42"/>
        <v>104.06395418094584</v>
      </c>
      <c r="EK35" s="2">
        <f t="shared" si="42"/>
        <v>103.27698656930882</v>
      </c>
      <c r="EL35" s="2">
        <f t="shared" si="42"/>
        <v>102.67130119953596</v>
      </c>
      <c r="EM35" s="2">
        <f t="shared" si="42"/>
        <v>104.23065570027292</v>
      </c>
      <c r="EN35" s="2">
        <f t="shared" si="42"/>
        <v>105.6291075748408</v>
      </c>
      <c r="EO35" s="2">
        <f t="shared" si="42"/>
        <v>99.283235779717984</v>
      </c>
      <c r="EQ35" s="2">
        <f t="shared" si="43"/>
        <v>99.359704607046098</v>
      </c>
      <c r="ER35" s="2">
        <f t="shared" si="43"/>
        <v>99.481408088818412</v>
      </c>
      <c r="ES35" s="2">
        <f t="shared" si="43"/>
        <v>101.55032099719062</v>
      </c>
      <c r="ET35" s="2">
        <f t="shared" si="43"/>
        <v>103.13917000513712</v>
      </c>
      <c r="EU35" s="2">
        <f t="shared" si="43"/>
        <v>102.23252918243055</v>
      </c>
      <c r="EV35" s="2">
        <f t="shared" si="43"/>
        <v>101.36948249280547</v>
      </c>
      <c r="EW35" s="2">
        <f t="shared" si="43"/>
        <v>100.91522015293054</v>
      </c>
      <c r="EX35" s="2">
        <f t="shared" si="43"/>
        <v>105.77698529570321</v>
      </c>
      <c r="EY35" s="2">
        <f t="shared" si="43"/>
        <v>105.12833945663145</v>
      </c>
      <c r="EZ35" s="2">
        <f t="shared" si="43"/>
        <v>101.82503913133752</v>
      </c>
      <c r="FA35" s="2">
        <f t="shared" si="43"/>
        <v>103.23818168205307</v>
      </c>
      <c r="FB35" s="2">
        <f t="shared" si="43"/>
        <v>103.28844934941803</v>
      </c>
      <c r="FC35" s="2">
        <f t="shared" si="43"/>
        <v>101.79054474375273</v>
      </c>
      <c r="FD35" s="2">
        <f t="shared" si="43"/>
        <v>105.9014041551238</v>
      </c>
      <c r="FE35" s="2">
        <f t="shared" si="43"/>
        <v>105.82606031623934</v>
      </c>
      <c r="FG35" s="2">
        <f t="shared" si="44"/>
        <v>5.6172151228883194E-2</v>
      </c>
      <c r="FH35" s="2">
        <f t="shared" si="44"/>
        <v>4.4331717588466553E-2</v>
      </c>
      <c r="FI35" s="2">
        <f t="shared" si="44"/>
        <v>4.8347341681529966E-2</v>
      </c>
      <c r="FJ35" s="2">
        <f t="shared" si="44"/>
        <v>5.0317500833043323E-2</v>
      </c>
      <c r="FK35" s="2">
        <f t="shared" si="44"/>
        <v>4.9153375914108052E-2</v>
      </c>
      <c r="FL35" s="2">
        <f t="shared" si="44"/>
        <v>4.8270469444162439E-2</v>
      </c>
      <c r="FM35" s="2">
        <f t="shared" si="44"/>
        <v>4.7132564423651394E-2</v>
      </c>
      <c r="FN35" s="2">
        <f t="shared" si="44"/>
        <v>5.0738435081562422E-2</v>
      </c>
      <c r="FO35" s="2">
        <f t="shared" si="44"/>
        <v>5.0484725000031837E-2</v>
      </c>
      <c r="FP35" s="2">
        <f t="shared" si="44"/>
        <v>4.460635265006626E-2</v>
      </c>
      <c r="FQ35" s="2">
        <f t="shared" si="44"/>
        <v>4.0361559555276406E-2</v>
      </c>
      <c r="FR35" s="2">
        <f t="shared" si="44"/>
        <v>4.6292310543772655E-2</v>
      </c>
      <c r="FS35" s="2">
        <f t="shared" si="44"/>
        <v>4.3821215595446515E-2</v>
      </c>
      <c r="FT35" s="2">
        <f t="shared" si="44"/>
        <v>4.6070604366488514E-2</v>
      </c>
      <c r="FU35" s="2">
        <f t="shared" si="44"/>
        <v>4.2715506081124961E-2</v>
      </c>
      <c r="FW35" s="2">
        <f t="shared" si="53"/>
        <v>5.7109448848279497E-6</v>
      </c>
      <c r="FX35" s="2">
        <f t="shared" si="45"/>
        <v>6.4715303270465099E-6</v>
      </c>
      <c r="FY35" s="2">
        <f t="shared" si="45"/>
        <v>5.8829929077781438E-6</v>
      </c>
      <c r="FZ35" s="2">
        <f t="shared" si="45"/>
        <v>6.095932129180022E-6</v>
      </c>
      <c r="GA35" s="2">
        <f t="shared" si="45"/>
        <v>6.062854194303666E-6</v>
      </c>
      <c r="GB35" s="2">
        <f t="shared" si="45"/>
        <v>6.4449295406288685E-6</v>
      </c>
      <c r="GC35" s="2">
        <f t="shared" si="45"/>
        <v>6.6747700968448416E-6</v>
      </c>
      <c r="GD35" s="2">
        <f t="shared" si="45"/>
        <v>7.9188109472352713E-6</v>
      </c>
      <c r="GE35" s="2">
        <f t="shared" si="45"/>
        <v>8.6054513408564885E-6</v>
      </c>
      <c r="GF35" s="2">
        <f t="shared" si="45"/>
        <v>8.0067478085604475E-6</v>
      </c>
      <c r="GG35" s="2">
        <f t="shared" si="45"/>
        <v>7.6842664853852921E-6</v>
      </c>
      <c r="GH35" s="2">
        <f t="shared" si="45"/>
        <v>6.8221511739160588E-6</v>
      </c>
      <c r="GI35" s="2">
        <f t="shared" si="45"/>
        <v>5.7848413198271028E-6</v>
      </c>
      <c r="GJ35" s="2">
        <f t="shared" si="45"/>
        <v>4.7806449310189008E-6</v>
      </c>
      <c r="GK35" s="2">
        <f t="shared" si="45"/>
        <v>4.5353151913704763E-6</v>
      </c>
      <c r="GM35" s="86">
        <f t="shared" si="54"/>
        <v>6.093842048843788E-10</v>
      </c>
      <c r="GN35" s="86">
        <f t="shared" si="46"/>
        <v>4.0435533673798741E-12</v>
      </c>
      <c r="GO35" s="86">
        <f t="shared" si="46"/>
        <v>1.0166641934087088E-11</v>
      </c>
      <c r="GP35" s="86">
        <f t="shared" si="46"/>
        <v>1.4322837792256417E-11</v>
      </c>
      <c r="GQ35" s="86">
        <f t="shared" si="46"/>
        <v>8.8648022239444606E-12</v>
      </c>
      <c r="GR35" s="86">
        <f t="shared" si="46"/>
        <v>2.1821367482072686E-12</v>
      </c>
      <c r="GS35" s="86">
        <f t="shared" si="46"/>
        <v>8.9101680554854736E-13</v>
      </c>
      <c r="GT35" s="86">
        <f t="shared" si="46"/>
        <v>5.4028109360803777E-12</v>
      </c>
      <c r="GU35" s="86">
        <f t="shared" si="46"/>
        <v>1.4832358116628417E-11</v>
      </c>
      <c r="GV35" s="86">
        <f t="shared" si="46"/>
        <v>8.0875351171376712E-13</v>
      </c>
      <c r="GW35" s="86">
        <f t="shared" si="46"/>
        <v>1.4973174531162115E-14</v>
      </c>
      <c r="GX35" s="86">
        <f t="shared" si="46"/>
        <v>5.5052137770605296E-13</v>
      </c>
      <c r="GY35" s="86">
        <f t="shared" si="46"/>
        <v>1.0568854451614287E-13</v>
      </c>
      <c r="GZ35" s="86">
        <f t="shared" si="46"/>
        <v>8.8292453180367073E-13</v>
      </c>
      <c r="HA35" s="86">
        <f t="shared" si="46"/>
        <v>3.3987372431507753E-15</v>
      </c>
      <c r="HC35" s="86">
        <f t="shared" si="58"/>
        <v>2.1804402806256218E-27</v>
      </c>
      <c r="HD35" s="86">
        <f t="shared" si="47"/>
        <v>3.3627257427804231E-30</v>
      </c>
      <c r="HE35" s="86">
        <f t="shared" si="47"/>
        <v>3.2929622102552872E-32</v>
      </c>
      <c r="HF35" s="86">
        <f t="shared" si="47"/>
        <v>3.9387991320126288E-31</v>
      </c>
      <c r="HG35" s="86">
        <f t="shared" si="47"/>
        <v>1.0878468072700797E-31</v>
      </c>
      <c r="HH35" s="86">
        <f t="shared" si="47"/>
        <v>4.5954910513209999E-34</v>
      </c>
      <c r="HI35" s="86">
        <f t="shared" si="47"/>
        <v>6.4198404555301214E-33</v>
      </c>
      <c r="HJ35" s="86">
        <f t="shared" si="47"/>
        <v>1.5699747123034808E-32</v>
      </c>
      <c r="HK35" s="86">
        <f t="shared" si="47"/>
        <v>3.35985331974046E-33</v>
      </c>
      <c r="HL35" s="86">
        <f t="shared" si="47"/>
        <v>1.1737407777438309E-34</v>
      </c>
      <c r="HM35" s="86">
        <f t="shared" si="47"/>
        <v>7.180106782055339E-37</v>
      </c>
      <c r="HN35" s="86">
        <f t="shared" si="47"/>
        <v>9.0119989103038426E-36</v>
      </c>
      <c r="HO35" s="86">
        <f t="shared" si="47"/>
        <v>3.114633856501015E-33</v>
      </c>
      <c r="HP35" s="86">
        <f t="shared" si="47"/>
        <v>3.480285080489605E-33</v>
      </c>
      <c r="HQ35" s="86">
        <f t="shared" si="47"/>
        <v>1.319101801719154E-43</v>
      </c>
      <c r="HS35" s="86">
        <f t="shared" si="55"/>
        <v>1.1016490025532597E-121</v>
      </c>
      <c r="HT35" s="86">
        <f t="shared" si="48"/>
        <v>5.2819365701194956E-127</v>
      </c>
      <c r="HU35" s="86">
        <f t="shared" si="48"/>
        <v>3.258895157408629E-143</v>
      </c>
      <c r="HV35" s="86">
        <f t="shared" si="48"/>
        <v>1.6274702003343082E-139</v>
      </c>
      <c r="HW35" s="86">
        <f t="shared" si="48"/>
        <v>5.5715351501128474E-141</v>
      </c>
      <c r="HX35" s="86">
        <f t="shared" si="48"/>
        <v>4.2669069955407838E-153</v>
      </c>
      <c r="HY35" s="86">
        <f t="shared" si="48"/>
        <v>1.7863499917848592E-147</v>
      </c>
      <c r="HZ35" s="86">
        <f t="shared" si="48"/>
        <v>3.099293133005034E-145</v>
      </c>
      <c r="IA35" s="86">
        <f t="shared" si="48"/>
        <v>1.052639438491035E-146</v>
      </c>
      <c r="IB35" s="86">
        <f t="shared" si="48"/>
        <v>1.1855513214017791E-151</v>
      </c>
      <c r="IC35" s="86">
        <f t="shared" si="48"/>
        <v>8.1878924661798979E-163</v>
      </c>
      <c r="ID35" s="86">
        <f t="shared" si="48"/>
        <v>1.4425442470039468E-160</v>
      </c>
      <c r="IE35" s="86">
        <f t="shared" si="48"/>
        <v>4.5175089410851947E-149</v>
      </c>
      <c r="IF35" s="86">
        <f t="shared" si="48"/>
        <v>2.8385878401894209E-68</v>
      </c>
      <c r="IG35" s="86">
        <f t="shared" si="48"/>
        <v>4.9842081321026532E-52</v>
      </c>
      <c r="II35" s="86">
        <f t="shared" si="56"/>
        <v>5.4702584663157414E-296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2.7024571433830298E-228</v>
      </c>
      <c r="IW35" s="86">
        <f t="shared" si="49"/>
        <v>1.9494192557055976E-179</v>
      </c>
      <c r="IY35" s="86">
        <f t="shared" si="57"/>
        <v>6.093842048843788E-10</v>
      </c>
      <c r="IZ35" s="86">
        <f t="shared" si="50"/>
        <v>4.0435533673798741E-12</v>
      </c>
      <c r="JA35" s="86">
        <f t="shared" si="50"/>
        <v>1.0166641934087088E-11</v>
      </c>
      <c r="JB35" s="86">
        <f t="shared" si="50"/>
        <v>1.4322837792256417E-11</v>
      </c>
      <c r="JC35" s="86">
        <f t="shared" si="50"/>
        <v>8.8648022239444606E-12</v>
      </c>
      <c r="JD35" s="86">
        <f t="shared" si="50"/>
        <v>2.1821367482072686E-12</v>
      </c>
      <c r="JE35" s="86">
        <f t="shared" si="50"/>
        <v>8.9101680554854736E-13</v>
      </c>
      <c r="JF35" s="86">
        <f t="shared" si="50"/>
        <v>5.4028109360803777E-12</v>
      </c>
      <c r="JG35" s="86">
        <f t="shared" si="50"/>
        <v>1.4832358116628417E-11</v>
      </c>
      <c r="JH35" s="86">
        <f t="shared" si="50"/>
        <v>8.0875351171376712E-13</v>
      </c>
      <c r="JI35" s="86">
        <f t="shared" si="50"/>
        <v>1.4973174531162115E-14</v>
      </c>
      <c r="JJ35" s="86">
        <f t="shared" si="50"/>
        <v>5.5052137770605296E-13</v>
      </c>
      <c r="JK35" s="86">
        <f t="shared" si="50"/>
        <v>1.0568854451614287E-13</v>
      </c>
      <c r="JL35" s="86">
        <f t="shared" si="50"/>
        <v>8.8292453180367073E-13</v>
      </c>
      <c r="JM35" s="86">
        <f t="shared" si="50"/>
        <v>3.3987372431507753E-15</v>
      </c>
    </row>
    <row r="36" spans="2:273" x14ac:dyDescent="0.25">
      <c r="B36" s="2">
        <v>9</v>
      </c>
      <c r="C36" s="37">
        <v>100.01600000000001</v>
      </c>
      <c r="D36" s="37">
        <v>105.276</v>
      </c>
      <c r="E36" s="37">
        <v>101.621</v>
      </c>
      <c r="F36" s="37">
        <v>102.431</v>
      </c>
      <c r="G36" s="37">
        <v>103.983</v>
      </c>
      <c r="H36" s="37">
        <v>100.86199999999999</v>
      </c>
      <c r="I36" s="37">
        <v>103.60299999999999</v>
      </c>
      <c r="J36" s="37">
        <v>106.259</v>
      </c>
      <c r="K36" s="37">
        <v>103.259</v>
      </c>
      <c r="L36" s="37">
        <v>101.55200000000001</v>
      </c>
      <c r="M36" s="37">
        <v>100.39700000000001</v>
      </c>
      <c r="N36" s="37">
        <v>100.759</v>
      </c>
      <c r="O36" s="37">
        <v>102.03400000000001</v>
      </c>
      <c r="P36" s="37">
        <v>97.6</v>
      </c>
      <c r="Q36" s="37">
        <v>99.15</v>
      </c>
      <c r="R36" s="108"/>
      <c r="S36" s="4">
        <f t="shared" si="7"/>
        <v>101.95144915861484</v>
      </c>
      <c r="T36" s="4">
        <f t="shared" si="7"/>
        <v>102.08378422234834</v>
      </c>
      <c r="U36" s="4">
        <f t="shared" si="7"/>
        <v>101.23920916103478</v>
      </c>
      <c r="V36" s="4">
        <f t="shared" si="7"/>
        <v>101.66247128037759</v>
      </c>
      <c r="W36" s="4">
        <f t="shared" si="7"/>
        <v>102.0860290623628</v>
      </c>
      <c r="X36" s="4">
        <f t="shared" si="7"/>
        <v>100.39288879775461</v>
      </c>
      <c r="Y36" s="4">
        <f t="shared" si="7"/>
        <v>102.63777703415721</v>
      </c>
      <c r="Z36" s="4">
        <f t="shared" si="7"/>
        <v>104.92710791026902</v>
      </c>
      <c r="AA36" s="4">
        <f t="shared" si="7"/>
        <v>104.37517888714694</v>
      </c>
      <c r="AB36" s="4">
        <f t="shared" si="7"/>
        <v>102.13775407466969</v>
      </c>
      <c r="AC36" s="4">
        <f t="shared" si="7"/>
        <v>101.08382349445714</v>
      </c>
      <c r="AD36" s="4">
        <f t="shared" si="7"/>
        <v>100.5173617146872</v>
      </c>
      <c r="AE36" s="4">
        <f t="shared" si="7"/>
        <v>100.31681468075369</v>
      </c>
      <c r="AF36" s="4">
        <f t="shared" si="7"/>
        <v>99.247773903388918</v>
      </c>
      <c r="AG36" s="4">
        <f t="shared" si="7"/>
        <v>98.65039278224242</v>
      </c>
      <c r="AI36" s="4">
        <f t="shared" si="8"/>
        <v>-1.9354491586148299</v>
      </c>
      <c r="AJ36" s="4">
        <f t="shared" si="8"/>
        <v>3.1922157776516542</v>
      </c>
      <c r="AK36" s="4">
        <f t="shared" si="8"/>
        <v>0.38179083896521604</v>
      </c>
      <c r="AL36" s="4">
        <f t="shared" si="8"/>
        <v>0.76852871962240954</v>
      </c>
      <c r="AM36" s="4">
        <f t="shared" si="8"/>
        <v>1.8969709376372066</v>
      </c>
      <c r="AN36" s="4">
        <f t="shared" si="8"/>
        <v>0.46911120224538649</v>
      </c>
      <c r="AO36" s="4">
        <f t="shared" si="8"/>
        <v>0.96522296584278422</v>
      </c>
      <c r="AP36" s="4">
        <f t="shared" si="8"/>
        <v>1.3318920897309852</v>
      </c>
      <c r="AQ36" s="4">
        <f t="shared" si="8"/>
        <v>-1.116178887146944</v>
      </c>
      <c r="AR36" s="4">
        <f t="shared" si="8"/>
        <v>-0.58575407466967988</v>
      </c>
      <c r="AS36" s="4">
        <f t="shared" si="8"/>
        <v>-0.68682349445712987</v>
      </c>
      <c r="AT36" s="4">
        <f t="shared" si="8"/>
        <v>0.24163828531280274</v>
      </c>
      <c r="AU36" s="4">
        <f t="shared" si="8"/>
        <v>1.7171853192463118</v>
      </c>
      <c r="AV36" s="4">
        <f t="shared" si="8"/>
        <v>-1.6477739033889236</v>
      </c>
      <c r="AW36" s="4">
        <f t="shared" si="8"/>
        <v>0.49960721775758543</v>
      </c>
      <c r="AY36" s="2">
        <f t="shared" si="51"/>
        <v>101.95144752942709</v>
      </c>
      <c r="AZ36" s="2">
        <f t="shared" si="9"/>
        <v>102.08378420717253</v>
      </c>
      <c r="BA36" s="2">
        <f t="shared" si="9"/>
        <v>101.23920912483038</v>
      </c>
      <c r="BB36" s="2">
        <f t="shared" si="9"/>
        <v>101.66247123081747</v>
      </c>
      <c r="BC36" s="2">
        <f t="shared" si="9"/>
        <v>102.08602903054249</v>
      </c>
      <c r="BD36" s="2">
        <f t="shared" si="9"/>
        <v>100.39288878933635</v>
      </c>
      <c r="BE36" s="2">
        <f t="shared" si="9"/>
        <v>102.63777703052418</v>
      </c>
      <c r="BF36" s="2">
        <f t="shared" si="9"/>
        <v>104.92710789110821</v>
      </c>
      <c r="BG36" s="2">
        <f t="shared" si="9"/>
        <v>104.37517883874244</v>
      </c>
      <c r="BH36" s="2">
        <f t="shared" si="9"/>
        <v>102.13775407153516</v>
      </c>
      <c r="BI36" s="2">
        <f t="shared" si="9"/>
        <v>101.08382349438222</v>
      </c>
      <c r="BJ36" s="2">
        <f t="shared" si="9"/>
        <v>100.51736171246102</v>
      </c>
      <c r="BK36" s="2">
        <f t="shared" si="9"/>
        <v>100.31681468026012</v>
      </c>
      <c r="BL36" s="2">
        <f t="shared" si="9"/>
        <v>99.2477738999536</v>
      </c>
      <c r="BM36" s="2">
        <f t="shared" si="9"/>
        <v>98.650392782227001</v>
      </c>
      <c r="BO36" s="2">
        <f t="shared" si="10"/>
        <v>100.01600000000001</v>
      </c>
      <c r="BP36" s="2">
        <f t="shared" si="11"/>
        <v>105.276</v>
      </c>
      <c r="BQ36" s="2">
        <f t="shared" si="12"/>
        <v>101.621</v>
      </c>
      <c r="BR36" s="2">
        <f t="shared" si="13"/>
        <v>102.431</v>
      </c>
      <c r="BS36" s="2">
        <f t="shared" si="14"/>
        <v>103.983</v>
      </c>
      <c r="BT36" s="2">
        <f t="shared" si="15"/>
        <v>100.86199999999999</v>
      </c>
      <c r="BU36" s="2">
        <f t="shared" si="16"/>
        <v>103.60299999999999</v>
      </c>
      <c r="BV36" s="2">
        <f t="shared" si="17"/>
        <v>106.259</v>
      </c>
      <c r="BW36" s="2">
        <f t="shared" si="18"/>
        <v>103.259</v>
      </c>
      <c r="BX36" s="2">
        <f t="shared" si="19"/>
        <v>101.55200000000001</v>
      </c>
      <c r="BY36" s="2">
        <f t="shared" si="20"/>
        <v>100.39700000000001</v>
      </c>
      <c r="BZ36" s="2">
        <f t="shared" si="21"/>
        <v>100.759</v>
      </c>
      <c r="CA36" s="2">
        <f t="shared" si="22"/>
        <v>102.03400000000001</v>
      </c>
      <c r="CB36" s="2">
        <f t="shared" si="23"/>
        <v>97.6</v>
      </c>
      <c r="CC36" s="2">
        <f t="shared" si="24"/>
        <v>99.15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102.05176923076924</v>
      </c>
      <c r="DL36" s="2">
        <f t="shared" si="41"/>
        <v>102.11620750469044</v>
      </c>
      <c r="DM36" s="2">
        <f t="shared" si="41"/>
        <v>101.19593480300186</v>
      </c>
      <c r="DN36" s="2">
        <f t="shared" si="41"/>
        <v>101.49378499061915</v>
      </c>
      <c r="DO36" s="2">
        <f t="shared" si="41"/>
        <v>102.12694305816136</v>
      </c>
      <c r="DP36" s="2">
        <f t="shared" si="41"/>
        <v>100.28643352664405</v>
      </c>
      <c r="DQ36" s="2">
        <f t="shared" si="41"/>
        <v>102.74434555202976</v>
      </c>
      <c r="DR36" s="2">
        <f t="shared" si="41"/>
        <v>104.99431963562751</v>
      </c>
      <c r="DS36" s="2">
        <f t="shared" si="41"/>
        <v>104.35823508442776</v>
      </c>
      <c r="DT36" s="2">
        <f t="shared" si="41"/>
        <v>102.04633198380567</v>
      </c>
      <c r="DU36" s="2">
        <f t="shared" si="41"/>
        <v>100.98862213642214</v>
      </c>
      <c r="DV36" s="2">
        <f t="shared" si="41"/>
        <v>100.40922059306271</v>
      </c>
      <c r="DW36" s="2">
        <f t="shared" si="41"/>
        <v>100.12715877305875</v>
      </c>
      <c r="DX36" s="2">
        <f t="shared" si="41"/>
        <v>98.917111740890704</v>
      </c>
      <c r="DY36" s="2">
        <f t="shared" si="41"/>
        <v>98.622110771581333</v>
      </c>
      <c r="EA36" s="2">
        <f t="shared" si="42"/>
        <v>100.41423913043479</v>
      </c>
      <c r="EB36" s="2">
        <f t="shared" si="42"/>
        <v>101.44663426579234</v>
      </c>
      <c r="EC36" s="2">
        <f t="shared" si="42"/>
        <v>102.01613143272664</v>
      </c>
      <c r="ED36" s="2">
        <f t="shared" si="42"/>
        <v>104.56627822580644</v>
      </c>
      <c r="EE36" s="2">
        <f t="shared" si="42"/>
        <v>101.36411803466071</v>
      </c>
      <c r="EF36" s="2">
        <f t="shared" si="42"/>
        <v>102.30728421226729</v>
      </c>
      <c r="EG36" s="2">
        <f t="shared" si="42"/>
        <v>100.67285910135639</v>
      </c>
      <c r="EH36" s="2">
        <f t="shared" si="42"/>
        <v>103.77999994812473</v>
      </c>
      <c r="EI36" s="2">
        <f t="shared" si="42"/>
        <v>104.66575998094007</v>
      </c>
      <c r="EJ36" s="2">
        <f t="shared" si="42"/>
        <v>103.9239693625771</v>
      </c>
      <c r="EK36" s="2">
        <f t="shared" si="42"/>
        <v>103.14817849916425</v>
      </c>
      <c r="EL36" s="2">
        <f t="shared" si="42"/>
        <v>102.54914776884094</v>
      </c>
      <c r="EM36" s="2">
        <f t="shared" si="42"/>
        <v>104.09130111870726</v>
      </c>
      <c r="EN36" s="2">
        <f t="shared" si="42"/>
        <v>105.49194607427896</v>
      </c>
      <c r="EO36" s="2">
        <f t="shared" si="42"/>
        <v>99.227753908947236</v>
      </c>
      <c r="EQ36" s="2">
        <f t="shared" si="43"/>
        <v>99.241337398374014</v>
      </c>
      <c r="ER36" s="2">
        <f t="shared" si="43"/>
        <v>99.36315593973039</v>
      </c>
      <c r="ES36" s="2">
        <f t="shared" si="43"/>
        <v>101.40951796489934</v>
      </c>
      <c r="ET36" s="2">
        <f t="shared" si="43"/>
        <v>102.98913083241904</v>
      </c>
      <c r="EU36" s="2">
        <f t="shared" si="43"/>
        <v>102.09245817569438</v>
      </c>
      <c r="EV36" s="2">
        <f t="shared" si="43"/>
        <v>101.23967817487117</v>
      </c>
      <c r="EW36" s="2">
        <f t="shared" si="43"/>
        <v>100.80196767963426</v>
      </c>
      <c r="EX36" s="2">
        <f t="shared" si="43"/>
        <v>105.63720224828133</v>
      </c>
      <c r="EY36" s="2">
        <f t="shared" si="43"/>
        <v>104.99461874971222</v>
      </c>
      <c r="EZ36" s="2">
        <f t="shared" si="43"/>
        <v>101.71039577228474</v>
      </c>
      <c r="FA36" s="2">
        <f t="shared" si="43"/>
        <v>103.10978270417338</v>
      </c>
      <c r="FB36" s="2">
        <f t="shared" si="43"/>
        <v>103.15949091198948</v>
      </c>
      <c r="FC36" s="2">
        <f t="shared" si="43"/>
        <v>101.67800690048783</v>
      </c>
      <c r="FD36" s="2">
        <f t="shared" si="43"/>
        <v>105.76093206658835</v>
      </c>
      <c r="FE36" s="2">
        <f t="shared" si="43"/>
        <v>105.6935216741491</v>
      </c>
      <c r="FG36" s="2">
        <f t="shared" si="44"/>
        <v>6.1259549794664338E-2</v>
      </c>
      <c r="FH36" s="2">
        <f t="shared" si="44"/>
        <v>4.8401745331858072E-2</v>
      </c>
      <c r="FI36" s="2">
        <f t="shared" si="44"/>
        <v>5.2765682352956061E-2</v>
      </c>
      <c r="FJ36" s="2">
        <f t="shared" si="44"/>
        <v>5.490550150044237E-2</v>
      </c>
      <c r="FK36" s="2">
        <f t="shared" si="44"/>
        <v>5.3641225976943707E-2</v>
      </c>
      <c r="FL36" s="2">
        <f t="shared" si="44"/>
        <v>5.2682173860246165E-2</v>
      </c>
      <c r="FM36" s="2">
        <f t="shared" si="44"/>
        <v>5.1445891129258167E-2</v>
      </c>
      <c r="FN36" s="2">
        <f t="shared" si="44"/>
        <v>5.5362579493328054E-2</v>
      </c>
      <c r="FO36" s="2">
        <f t="shared" si="44"/>
        <v>5.5087088883113096E-2</v>
      </c>
      <c r="FP36" s="2">
        <f t="shared" si="44"/>
        <v>4.870030933957805E-2</v>
      </c>
      <c r="FQ36" s="2">
        <f t="shared" si="44"/>
        <v>4.4083906820444357E-2</v>
      </c>
      <c r="FR36" s="2">
        <f t="shared" si="44"/>
        <v>5.0532819551563725E-2</v>
      </c>
      <c r="FS36" s="2">
        <f t="shared" si="44"/>
        <v>4.7846721450690202E-2</v>
      </c>
      <c r="FT36" s="2">
        <f t="shared" si="44"/>
        <v>5.0291875400418816E-2</v>
      </c>
      <c r="FU36" s="2">
        <f t="shared" si="44"/>
        <v>4.6644394144012745E-2</v>
      </c>
      <c r="FW36" s="2">
        <f t="shared" si="53"/>
        <v>6.2619230953845103E-6</v>
      </c>
      <c r="FX36" s="2">
        <f t="shared" si="45"/>
        <v>7.095887468886414E-6</v>
      </c>
      <c r="FY36" s="2">
        <f t="shared" si="45"/>
        <v>6.4505697902258084E-6</v>
      </c>
      <c r="FZ36" s="2">
        <f t="shared" si="45"/>
        <v>6.6840527337591936E-6</v>
      </c>
      <c r="GA36" s="2">
        <f t="shared" si="45"/>
        <v>6.6477835419396835E-6</v>
      </c>
      <c r="GB36" s="2">
        <f t="shared" si="45"/>
        <v>7.0667203229260555E-6</v>
      </c>
      <c r="GC36" s="2">
        <f t="shared" si="45"/>
        <v>7.3187351624146398E-6</v>
      </c>
      <c r="GD36" s="2">
        <f t="shared" si="45"/>
        <v>8.682796909430866E-6</v>
      </c>
      <c r="GE36" s="2">
        <f t="shared" si="45"/>
        <v>9.4356819293545935E-6</v>
      </c>
      <c r="GF36" s="2">
        <f t="shared" si="45"/>
        <v>8.7792176123637114E-6</v>
      </c>
      <c r="GG36" s="2">
        <f t="shared" si="45"/>
        <v>8.4256244081227714E-6</v>
      </c>
      <c r="GH36" s="2">
        <f t="shared" si="45"/>
        <v>7.4803350895185348E-6</v>
      </c>
      <c r="GI36" s="2">
        <f t="shared" si="45"/>
        <v>6.3429488352687128E-6</v>
      </c>
      <c r="GJ36" s="2">
        <f t="shared" si="45"/>
        <v>5.2418705126672234E-6</v>
      </c>
      <c r="GK36" s="2">
        <f t="shared" si="45"/>
        <v>4.9728720440496201E-6</v>
      </c>
      <c r="GM36" s="86">
        <f t="shared" si="54"/>
        <v>1.2983836902165812E-9</v>
      </c>
      <c r="GN36" s="86">
        <f t="shared" si="46"/>
        <v>1.0274255556178643E-11</v>
      </c>
      <c r="GO36" s="86">
        <f t="shared" si="46"/>
        <v>2.539180948313253E-11</v>
      </c>
      <c r="GP36" s="86">
        <f t="shared" si="46"/>
        <v>3.5626147753250922E-11</v>
      </c>
      <c r="GQ36" s="86">
        <f t="shared" si="46"/>
        <v>2.2409683025148159E-11</v>
      </c>
      <c r="GR36" s="86">
        <f t="shared" si="46"/>
        <v>5.8763053055444573E-12</v>
      </c>
      <c r="GS36" s="86">
        <f t="shared" si="46"/>
        <v>2.4869991704418723E-12</v>
      </c>
      <c r="GT36" s="86">
        <f t="shared" si="46"/>
        <v>1.4148113598480312E-11</v>
      </c>
      <c r="GU36" s="86">
        <f t="shared" si="46"/>
        <v>3.6868983499649084E-11</v>
      </c>
      <c r="GV36" s="86">
        <f t="shared" si="46"/>
        <v>2.2249484487219725E-12</v>
      </c>
      <c r="GW36" s="86">
        <f t="shared" si="46"/>
        <v>4.8101818052822441E-14</v>
      </c>
      <c r="GX36" s="86">
        <f t="shared" si="46"/>
        <v>1.5633465667253149E-12</v>
      </c>
      <c r="GY36" s="86">
        <f t="shared" si="46"/>
        <v>3.1883496689018335E-13</v>
      </c>
      <c r="GZ36" s="86">
        <f t="shared" si="46"/>
        <v>2.4458200440341624E-12</v>
      </c>
      <c r="HA36" s="86">
        <f t="shared" si="46"/>
        <v>1.1993916782109008E-14</v>
      </c>
      <c r="HC36" s="86">
        <f t="shared" si="58"/>
        <v>1.1431133914555477E-26</v>
      </c>
      <c r="HD36" s="86">
        <f t="shared" si="47"/>
        <v>2.0584327831119146E-29</v>
      </c>
      <c r="HE36" s="86">
        <f t="shared" si="47"/>
        <v>2.3571893071577039E-31</v>
      </c>
      <c r="HF36" s="86">
        <f t="shared" si="47"/>
        <v>2.6421718225003164E-30</v>
      </c>
      <c r="HG36" s="86">
        <f t="shared" si="47"/>
        <v>7.5173003752170615E-31</v>
      </c>
      <c r="HH36" s="86">
        <f t="shared" si="47"/>
        <v>3.746259749604582E-33</v>
      </c>
      <c r="HI36" s="86">
        <f t="shared" si="47"/>
        <v>4.8907559964311206E-32</v>
      </c>
      <c r="HJ36" s="86">
        <f t="shared" si="47"/>
        <v>1.1945776395940496E-31</v>
      </c>
      <c r="HK36" s="86">
        <f t="shared" si="47"/>
        <v>2.6515331985251872E-32</v>
      </c>
      <c r="HL36" s="86">
        <f t="shared" si="47"/>
        <v>9.9552150751067412E-34</v>
      </c>
      <c r="HM36" s="86">
        <f t="shared" si="47"/>
        <v>7.0534906741007699E-36</v>
      </c>
      <c r="HN36" s="86">
        <f t="shared" si="47"/>
        <v>8.3550219282574233E-35</v>
      </c>
      <c r="HO36" s="86">
        <f t="shared" si="47"/>
        <v>2.3815423926710554E-32</v>
      </c>
      <c r="HP36" s="86">
        <f t="shared" si="47"/>
        <v>2.6302170359616712E-32</v>
      </c>
      <c r="HQ36" s="86">
        <f t="shared" si="47"/>
        <v>2.0271730639292003E-42</v>
      </c>
      <c r="HS36" s="86">
        <f t="shared" si="55"/>
        <v>2.103411815994997E-119</v>
      </c>
      <c r="HT36" s="86">
        <f t="shared" si="48"/>
        <v>1.394334881548459E-124</v>
      </c>
      <c r="HU36" s="86">
        <f t="shared" si="48"/>
        <v>1.6475671522101239E-140</v>
      </c>
      <c r="HV36" s="86">
        <f t="shared" si="48"/>
        <v>6.8846619851829069E-137</v>
      </c>
      <c r="HW36" s="86">
        <f t="shared" si="48"/>
        <v>2.5273187794739419E-138</v>
      </c>
      <c r="HX36" s="86">
        <f t="shared" si="48"/>
        <v>3.3566596672306724E-150</v>
      </c>
      <c r="HY36" s="86">
        <f t="shared" si="48"/>
        <v>1.1248757035029875E-144</v>
      </c>
      <c r="HZ36" s="86">
        <f t="shared" si="48"/>
        <v>1.9248709205288824E-142</v>
      </c>
      <c r="IA36" s="86">
        <f t="shared" si="48"/>
        <v>7.0787718545465029E-144</v>
      </c>
      <c r="IB36" s="86">
        <f t="shared" si="48"/>
        <v>9.637127897216098E-149</v>
      </c>
      <c r="IC36" s="86">
        <f t="shared" si="48"/>
        <v>1.0838287069311436E-159</v>
      </c>
      <c r="ID36" s="86">
        <f t="shared" si="48"/>
        <v>1.6921836954334854E-157</v>
      </c>
      <c r="IE36" s="86">
        <f t="shared" si="48"/>
        <v>2.8873128025712604E-146</v>
      </c>
      <c r="IF36" s="86">
        <f t="shared" si="48"/>
        <v>4.9411019270590321E-67</v>
      </c>
      <c r="IG36" s="86">
        <f t="shared" si="48"/>
        <v>4.2725713781197363E-51</v>
      </c>
      <c r="II36" s="86">
        <f t="shared" si="56"/>
        <v>1.5989817271247752E-291</v>
      </c>
      <c r="IJ36" s="86">
        <f t="shared" si="49"/>
        <v>4.6854217567116199E-308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6.6045506709202428E-225</v>
      </c>
      <c r="IW36" s="86">
        <f t="shared" si="49"/>
        <v>8.6211854662738383E-177</v>
      </c>
      <c r="IY36" s="86">
        <f t="shared" si="57"/>
        <v>1.2983836902165812E-9</v>
      </c>
      <c r="IZ36" s="86">
        <f t="shared" si="50"/>
        <v>1.0274255556178643E-11</v>
      </c>
      <c r="JA36" s="86">
        <f t="shared" si="50"/>
        <v>2.539180948313253E-11</v>
      </c>
      <c r="JB36" s="86">
        <f t="shared" si="50"/>
        <v>3.5626147753250922E-11</v>
      </c>
      <c r="JC36" s="86">
        <f t="shared" si="50"/>
        <v>2.2409683025148159E-11</v>
      </c>
      <c r="JD36" s="86">
        <f t="shared" si="50"/>
        <v>5.8763053055444573E-12</v>
      </c>
      <c r="JE36" s="86">
        <f t="shared" si="50"/>
        <v>2.4869991704418723E-12</v>
      </c>
      <c r="JF36" s="86">
        <f t="shared" si="50"/>
        <v>1.4148113598480312E-11</v>
      </c>
      <c r="JG36" s="86">
        <f t="shared" si="50"/>
        <v>3.6868983499649084E-11</v>
      </c>
      <c r="JH36" s="86">
        <f t="shared" si="50"/>
        <v>2.2249484487219725E-12</v>
      </c>
      <c r="JI36" s="86">
        <f t="shared" si="50"/>
        <v>4.8101818052822441E-14</v>
      </c>
      <c r="JJ36" s="86">
        <f t="shared" si="50"/>
        <v>1.5633465667253149E-12</v>
      </c>
      <c r="JK36" s="86">
        <f t="shared" si="50"/>
        <v>3.1883496689018335E-13</v>
      </c>
      <c r="JL36" s="86">
        <f t="shared" si="50"/>
        <v>2.4458200440341624E-12</v>
      </c>
      <c r="JM36" s="86">
        <f t="shared" si="50"/>
        <v>1.1993916782109008E-14</v>
      </c>
    </row>
    <row r="37" spans="2:273" x14ac:dyDescent="0.25">
      <c r="B37" s="2">
        <v>10</v>
      </c>
      <c r="C37" s="37">
        <v>102.714</v>
      </c>
      <c r="D37" s="37">
        <v>101.224</v>
      </c>
      <c r="E37" s="37">
        <v>99.31</v>
      </c>
      <c r="F37" s="37">
        <v>100.586</v>
      </c>
      <c r="G37" s="37">
        <v>101.155</v>
      </c>
      <c r="H37" s="37">
        <v>100.96599999999999</v>
      </c>
      <c r="I37" s="37">
        <v>102.69</v>
      </c>
      <c r="J37" s="37">
        <v>106.36199999999999</v>
      </c>
      <c r="K37" s="37">
        <v>104.70699999999999</v>
      </c>
      <c r="L37" s="37">
        <v>103.03400000000001</v>
      </c>
      <c r="M37" s="37">
        <v>102.36199999999999</v>
      </c>
      <c r="N37" s="37">
        <v>100.121</v>
      </c>
      <c r="O37" s="37">
        <v>101.983</v>
      </c>
      <c r="P37" s="37">
        <v>99.382999999999996</v>
      </c>
      <c r="Q37" s="37">
        <v>98.933000000000007</v>
      </c>
      <c r="S37" s="4">
        <f t="shared" si="7"/>
        <v>102.01995888347064</v>
      </c>
      <c r="T37" s="4">
        <f t="shared" si="7"/>
        <v>102.15894453860282</v>
      </c>
      <c r="U37" s="4">
        <f t="shared" si="7"/>
        <v>101.37704094728883</v>
      </c>
      <c r="V37" s="4">
        <f t="shared" si="7"/>
        <v>101.79736641263771</v>
      </c>
      <c r="W37" s="4">
        <f t="shared" si="7"/>
        <v>102.21105069395952</v>
      </c>
      <c r="X37" s="4">
        <f t="shared" si="7"/>
        <v>100.64863941713119</v>
      </c>
      <c r="Y37" s="4">
        <f t="shared" si="7"/>
        <v>102.77132418176781</v>
      </c>
      <c r="Z37" s="4">
        <f t="shared" si="7"/>
        <v>105.07068734946466</v>
      </c>
      <c r="AA37" s="4">
        <f t="shared" si="7"/>
        <v>104.49979760215912</v>
      </c>
      <c r="AB37" s="4">
        <f t="shared" si="7"/>
        <v>102.33723595621184</v>
      </c>
      <c r="AC37" s="4">
        <f t="shared" si="7"/>
        <v>101.23685744502066</v>
      </c>
      <c r="AD37" s="4">
        <f t="shared" si="7"/>
        <v>100.7689599267355</v>
      </c>
      <c r="AE37" s="4">
        <f t="shared" si="7"/>
        <v>100.47876839629376</v>
      </c>
      <c r="AF37" s="4">
        <f t="shared" si="7"/>
        <v>99.444673182675061</v>
      </c>
      <c r="AG37" s="4">
        <f t="shared" si="7"/>
        <v>98.777567377771064</v>
      </c>
      <c r="AI37" s="4">
        <f t="shared" si="8"/>
        <v>0.69404111652936251</v>
      </c>
      <c r="AJ37" s="4">
        <f t="shared" si="8"/>
        <v>-0.93494453860282078</v>
      </c>
      <c r="AK37" s="4">
        <f t="shared" si="8"/>
        <v>-2.0670409472888309</v>
      </c>
      <c r="AL37" s="4">
        <f t="shared" si="8"/>
        <v>-1.2113664126377159</v>
      </c>
      <c r="AM37" s="4">
        <f t="shared" si="8"/>
        <v>-1.05605069395952</v>
      </c>
      <c r="AN37" s="4">
        <f t="shared" si="8"/>
        <v>0.31736058286880109</v>
      </c>
      <c r="AO37" s="4">
        <f t="shared" si="8"/>
        <v>-8.1324181767811865E-2</v>
      </c>
      <c r="AP37" s="4">
        <f t="shared" si="8"/>
        <v>1.2913126505353318</v>
      </c>
      <c r="AQ37" s="4">
        <f t="shared" si="8"/>
        <v>0.20720239784087369</v>
      </c>
      <c r="AR37" s="4">
        <f t="shared" si="8"/>
        <v>0.69676404378816414</v>
      </c>
      <c r="AS37" s="4">
        <f t="shared" si="8"/>
        <v>1.1251425549793339</v>
      </c>
      <c r="AT37" s="4">
        <f t="shared" si="8"/>
        <v>-0.64795992673550984</v>
      </c>
      <c r="AU37" s="4">
        <f t="shared" si="8"/>
        <v>1.5042316037062449</v>
      </c>
      <c r="AV37" s="4">
        <f t="shared" si="8"/>
        <v>-6.1673182675065163E-2</v>
      </c>
      <c r="AW37" s="4">
        <f t="shared" si="8"/>
        <v>0.15543262222894327</v>
      </c>
      <c r="AY37" s="2">
        <f t="shared" si="51"/>
        <v>102.01995552563211</v>
      </c>
      <c r="AZ37" s="2">
        <f t="shared" si="9"/>
        <v>102.15894450141816</v>
      </c>
      <c r="BA37" s="2">
        <f t="shared" si="9"/>
        <v>101.37704086012083</v>
      </c>
      <c r="BB37" s="2">
        <f t="shared" si="9"/>
        <v>101.79736629383324</v>
      </c>
      <c r="BC37" s="2">
        <f t="shared" si="9"/>
        <v>102.21105061645549</v>
      </c>
      <c r="BD37" s="2">
        <f t="shared" si="9"/>
        <v>100.6486393953255</v>
      </c>
      <c r="BE37" s="2">
        <f t="shared" si="9"/>
        <v>102.77132417202148</v>
      </c>
      <c r="BF37" s="2">
        <f t="shared" si="9"/>
        <v>105.07068730118674</v>
      </c>
      <c r="BG37" s="2">
        <f t="shared" si="9"/>
        <v>104.49979748620353</v>
      </c>
      <c r="BH37" s="2">
        <f t="shared" si="9"/>
        <v>102.33723594791546</v>
      </c>
      <c r="BI37" s="2">
        <f t="shared" si="9"/>
        <v>101.23685744478985</v>
      </c>
      <c r="BJ37" s="2">
        <f t="shared" si="9"/>
        <v>100.76895992066129</v>
      </c>
      <c r="BK37" s="2">
        <f t="shared" si="9"/>
        <v>100.4787683948647</v>
      </c>
      <c r="BL37" s="2">
        <f t="shared" si="9"/>
        <v>99.444673173524464</v>
      </c>
      <c r="BM37" s="2">
        <f t="shared" si="9"/>
        <v>98.777567377719052</v>
      </c>
      <c r="BO37" s="2">
        <f t="shared" si="10"/>
        <v>102.714</v>
      </c>
      <c r="BP37" s="2">
        <f t="shared" si="11"/>
        <v>101.224</v>
      </c>
      <c r="BQ37" s="2">
        <f t="shared" si="12"/>
        <v>99.31</v>
      </c>
      <c r="BR37" s="2">
        <f t="shared" si="13"/>
        <v>100.586</v>
      </c>
      <c r="BS37" s="2">
        <f t="shared" si="14"/>
        <v>101.155</v>
      </c>
      <c r="BT37" s="2">
        <f t="shared" si="15"/>
        <v>100.96599999999999</v>
      </c>
      <c r="BU37" s="2">
        <f t="shared" si="16"/>
        <v>102.69</v>
      </c>
      <c r="BV37" s="2">
        <f t="shared" si="17"/>
        <v>106.36199999999999</v>
      </c>
      <c r="BW37" s="2">
        <f t="shared" si="18"/>
        <v>104.70699999999999</v>
      </c>
      <c r="BX37" s="2">
        <f t="shared" si="19"/>
        <v>103.03400000000001</v>
      </c>
      <c r="BY37" s="2">
        <f t="shared" si="20"/>
        <v>102.36199999999999</v>
      </c>
      <c r="BZ37" s="2">
        <f t="shared" si="21"/>
        <v>100.121</v>
      </c>
      <c r="CA37" s="2">
        <f t="shared" si="22"/>
        <v>101.983</v>
      </c>
      <c r="CB37" s="2">
        <f t="shared" si="23"/>
        <v>99.382999999999996</v>
      </c>
      <c r="CC37" s="2">
        <f t="shared" si="24"/>
        <v>98.933000000000007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102.14426923076924</v>
      </c>
      <c r="DL37" s="2">
        <f t="shared" si="41"/>
        <v>102.2065938086304</v>
      </c>
      <c r="DM37" s="2">
        <f t="shared" si="41"/>
        <v>101.34701482176359</v>
      </c>
      <c r="DN37" s="2">
        <f t="shared" si="41"/>
        <v>101.63169118198876</v>
      </c>
      <c r="DO37" s="2">
        <f t="shared" si="41"/>
        <v>102.27187467166981</v>
      </c>
      <c r="DP37" s="2">
        <f t="shared" si="41"/>
        <v>100.5561715723821</v>
      </c>
      <c r="DQ37" s="2">
        <f t="shared" si="41"/>
        <v>102.9027621183937</v>
      </c>
      <c r="DR37" s="2">
        <f t="shared" si="41"/>
        <v>105.16122064777325</v>
      </c>
      <c r="DS37" s="2">
        <f t="shared" si="41"/>
        <v>104.49747936210132</v>
      </c>
      <c r="DT37" s="2">
        <f t="shared" si="41"/>
        <v>102.25604858299596</v>
      </c>
      <c r="DU37" s="2">
        <f t="shared" si="41"/>
        <v>101.14672290862292</v>
      </c>
      <c r="DV37" s="2">
        <f t="shared" si="41"/>
        <v>100.67219662982822</v>
      </c>
      <c r="DW37" s="2">
        <f t="shared" si="41"/>
        <v>100.28741655941654</v>
      </c>
      <c r="DX37" s="2">
        <f t="shared" si="41"/>
        <v>99.101506275303649</v>
      </c>
      <c r="DY37" s="2">
        <f t="shared" si="41"/>
        <v>98.756355996944208</v>
      </c>
      <c r="EA37" s="2">
        <f t="shared" si="42"/>
        <v>100.28271107994391</v>
      </c>
      <c r="EB37" s="2">
        <f t="shared" si="42"/>
        <v>101.30487158628706</v>
      </c>
      <c r="EC37" s="2">
        <f t="shared" si="42"/>
        <v>101.8687055558331</v>
      </c>
      <c r="ED37" s="2">
        <f t="shared" si="42"/>
        <v>104.39841514726507</v>
      </c>
      <c r="EE37" s="2">
        <f t="shared" si="42"/>
        <v>101.23229944585455</v>
      </c>
      <c r="EF37" s="2">
        <f t="shared" si="42"/>
        <v>102.16521268074852</v>
      </c>
      <c r="EG37" s="2">
        <f t="shared" si="42"/>
        <v>100.56110284548899</v>
      </c>
      <c r="EH37" s="2">
        <f t="shared" si="42"/>
        <v>103.66157169165329</v>
      </c>
      <c r="EI37" s="2">
        <f t="shared" si="42"/>
        <v>104.5360057860522</v>
      </c>
      <c r="EJ37" s="2">
        <f t="shared" si="42"/>
        <v>103.78398454420835</v>
      </c>
      <c r="EK37" s="2">
        <f t="shared" si="42"/>
        <v>103.01937042901967</v>
      </c>
      <c r="EL37" s="2">
        <f t="shared" si="42"/>
        <v>102.42699433814592</v>
      </c>
      <c r="EM37" s="2">
        <f t="shared" si="42"/>
        <v>103.95194653714162</v>
      </c>
      <c r="EN37" s="2">
        <f t="shared" si="42"/>
        <v>105.35478457371711</v>
      </c>
      <c r="EO37" s="2">
        <f t="shared" si="42"/>
        <v>99.172272038176501</v>
      </c>
      <c r="EQ37" s="2">
        <f t="shared" si="43"/>
        <v>99.122970189701931</v>
      </c>
      <c r="ER37" s="2">
        <f t="shared" si="43"/>
        <v>99.244903790642368</v>
      </c>
      <c r="ES37" s="2">
        <f t="shared" si="43"/>
        <v>101.26871493260805</v>
      </c>
      <c r="ET37" s="2">
        <f t="shared" si="43"/>
        <v>102.83909165970096</v>
      </c>
      <c r="EU37" s="2">
        <f t="shared" si="43"/>
        <v>101.9523871689582</v>
      </c>
      <c r="EV37" s="2">
        <f t="shared" si="43"/>
        <v>101.10987385693687</v>
      </c>
      <c r="EW37" s="2">
        <f t="shared" si="43"/>
        <v>100.68871520633797</v>
      </c>
      <c r="EX37" s="2">
        <f t="shared" si="43"/>
        <v>105.49741920085943</v>
      </c>
      <c r="EY37" s="2">
        <f t="shared" si="43"/>
        <v>104.86089804279298</v>
      </c>
      <c r="EZ37" s="2">
        <f t="shared" si="43"/>
        <v>101.59575241323196</v>
      </c>
      <c r="FA37" s="2">
        <f t="shared" si="43"/>
        <v>102.9813837262937</v>
      </c>
      <c r="FB37" s="2">
        <f t="shared" si="43"/>
        <v>103.03053247456093</v>
      </c>
      <c r="FC37" s="2">
        <f t="shared" si="43"/>
        <v>101.56546905722293</v>
      </c>
      <c r="FD37" s="2">
        <f t="shared" si="43"/>
        <v>105.62045997805291</v>
      </c>
      <c r="FE37" s="2">
        <f t="shared" si="43"/>
        <v>105.56098303205886</v>
      </c>
      <c r="FG37" s="2">
        <f t="shared" si="44"/>
        <v>6.6775105700459733E-2</v>
      </c>
      <c r="FH37" s="2">
        <f t="shared" si="44"/>
        <v>5.2824781836975886E-2</v>
      </c>
      <c r="FI37" s="2">
        <f t="shared" si="44"/>
        <v>5.7563380126552807E-2</v>
      </c>
      <c r="FJ37" s="2">
        <f t="shared" si="44"/>
        <v>5.988546095333197E-2</v>
      </c>
      <c r="FK37" s="2">
        <f t="shared" si="44"/>
        <v>5.8513614529886279E-2</v>
      </c>
      <c r="FL37" s="2">
        <f t="shared" si="44"/>
        <v>5.7472739356920828E-2</v>
      </c>
      <c r="FM37" s="2">
        <f t="shared" si="44"/>
        <v>5.6130698415579043E-2</v>
      </c>
      <c r="FN37" s="2">
        <f t="shared" si="44"/>
        <v>6.0381347503993189E-2</v>
      </c>
      <c r="FO37" s="2">
        <f t="shared" si="44"/>
        <v>6.0082471360577101E-2</v>
      </c>
      <c r="FP37" s="2">
        <f t="shared" si="44"/>
        <v>5.3149105308475372E-2</v>
      </c>
      <c r="FQ37" s="2">
        <f t="shared" si="44"/>
        <v>4.8132329296126063E-2</v>
      </c>
      <c r="FR37" s="2">
        <f t="shared" si="44"/>
        <v>5.5139313291509361E-2</v>
      </c>
      <c r="FS37" s="2">
        <f t="shared" si="44"/>
        <v>5.222182225978253E-2</v>
      </c>
      <c r="FT37" s="2">
        <f t="shared" si="44"/>
        <v>5.4877674533304242E-2</v>
      </c>
      <c r="FU37" s="2">
        <f t="shared" si="44"/>
        <v>5.0915433198580988E-2</v>
      </c>
      <c r="FW37" s="2">
        <f t="shared" si="53"/>
        <v>6.8660579919608377E-6</v>
      </c>
      <c r="FX37" s="2">
        <f t="shared" si="45"/>
        <v>7.7804805654148767E-6</v>
      </c>
      <c r="FY37" s="2">
        <f t="shared" si="45"/>
        <v>7.072904725935673E-6</v>
      </c>
      <c r="FZ37" s="2">
        <f t="shared" si="45"/>
        <v>7.3289133582759199E-6</v>
      </c>
      <c r="GA37" s="2">
        <f t="shared" si="45"/>
        <v>7.2891450314053965E-6</v>
      </c>
      <c r="GB37" s="2">
        <f t="shared" si="45"/>
        <v>7.7484994695240551E-6</v>
      </c>
      <c r="GC37" s="2">
        <f t="shared" si="45"/>
        <v>8.0248278626162701E-6</v>
      </c>
      <c r="GD37" s="2">
        <f t="shared" si="45"/>
        <v>9.5204895174107531E-6</v>
      </c>
      <c r="GE37" s="2">
        <f t="shared" si="45"/>
        <v>1.0346010082917872E-5</v>
      </c>
      <c r="GF37" s="2">
        <f t="shared" si="45"/>
        <v>9.6262125377213658E-6</v>
      </c>
      <c r="GG37" s="2">
        <f t="shared" si="45"/>
        <v>9.238505942518177E-6</v>
      </c>
      <c r="GH37" s="2">
        <f t="shared" si="45"/>
        <v>8.2020184061934552E-6</v>
      </c>
      <c r="GI37" s="2">
        <f t="shared" si="45"/>
        <v>6.9549008410288297E-6</v>
      </c>
      <c r="GJ37" s="2">
        <f t="shared" si="45"/>
        <v>5.7475938174366613E-6</v>
      </c>
      <c r="GK37" s="2">
        <f t="shared" si="45"/>
        <v>5.4526431524754861E-6</v>
      </c>
      <c r="GM37" s="86">
        <f t="shared" si="54"/>
        <v>2.7275248087000905E-9</v>
      </c>
      <c r="GN37" s="86">
        <f t="shared" si="46"/>
        <v>2.5656538402199677E-11</v>
      </c>
      <c r="GO37" s="86">
        <f t="shared" si="46"/>
        <v>6.2326995575388472E-11</v>
      </c>
      <c r="GP37" s="86">
        <f t="shared" si="46"/>
        <v>8.7083815063830164E-11</v>
      </c>
      <c r="GQ37" s="86">
        <f t="shared" si="46"/>
        <v>5.5655672128223529E-11</v>
      </c>
      <c r="GR37" s="86">
        <f t="shared" si="46"/>
        <v>1.5524232845843011E-11</v>
      </c>
      <c r="GS37" s="86">
        <f t="shared" si="46"/>
        <v>6.80497984511115E-12</v>
      </c>
      <c r="GT37" s="86">
        <f t="shared" si="46"/>
        <v>3.636179929059323E-11</v>
      </c>
      <c r="GU37" s="86">
        <f t="shared" si="46"/>
        <v>9.0061912443004476E-11</v>
      </c>
      <c r="GV37" s="86">
        <f t="shared" si="46"/>
        <v>6.0042584581483983E-12</v>
      </c>
      <c r="GW37" s="86">
        <f t="shared" si="46"/>
        <v>1.5110952399972809E-13</v>
      </c>
      <c r="GX37" s="86">
        <f t="shared" si="46"/>
        <v>4.3506993584337934E-12</v>
      </c>
      <c r="GY37" s="86">
        <f t="shared" si="46"/>
        <v>9.4151841790655235E-13</v>
      </c>
      <c r="GZ37" s="86">
        <f t="shared" si="46"/>
        <v>6.6438211194436474E-12</v>
      </c>
      <c r="HA37" s="86">
        <f t="shared" si="46"/>
        <v>4.1282300725264344E-14</v>
      </c>
      <c r="HC37" s="86">
        <f t="shared" si="58"/>
        <v>5.8560484685549453E-26</v>
      </c>
      <c r="HD37" s="86">
        <f t="shared" si="47"/>
        <v>1.2289824162501874E-28</v>
      </c>
      <c r="HE37" s="86">
        <f t="shared" si="47"/>
        <v>1.6414766201941817E-30</v>
      </c>
      <c r="HF37" s="86">
        <f t="shared" si="47"/>
        <v>1.7257052472834391E-29</v>
      </c>
      <c r="HG37" s="86">
        <f t="shared" si="47"/>
        <v>5.0561307891408428E-30</v>
      </c>
      <c r="HH37" s="86">
        <f t="shared" si="47"/>
        <v>2.965011976412082E-32</v>
      </c>
      <c r="HI37" s="86">
        <f t="shared" si="47"/>
        <v>3.6205394875630993E-31</v>
      </c>
      <c r="HJ37" s="86">
        <f t="shared" si="47"/>
        <v>8.8296012877417939E-31</v>
      </c>
      <c r="HK37" s="86">
        <f t="shared" si="47"/>
        <v>2.0318607491749895E-31</v>
      </c>
      <c r="HL37" s="86">
        <f t="shared" si="47"/>
        <v>8.1928894798181447E-33</v>
      </c>
      <c r="HM37" s="86">
        <f t="shared" si="47"/>
        <v>6.7088520659320681E-35</v>
      </c>
      <c r="HN37" s="86">
        <f t="shared" si="47"/>
        <v>7.504539746414532E-34</v>
      </c>
      <c r="HO37" s="86">
        <f t="shared" si="47"/>
        <v>1.7698371867799607E-31</v>
      </c>
      <c r="HP37" s="86">
        <f t="shared" si="47"/>
        <v>1.9324852112815887E-31</v>
      </c>
      <c r="HQ37" s="86">
        <f t="shared" si="47"/>
        <v>2.9965232499446082E-41</v>
      </c>
      <c r="HS37" s="86">
        <f t="shared" si="55"/>
        <v>3.8189701968062414E-117</v>
      </c>
      <c r="HT37" s="86">
        <f t="shared" si="48"/>
        <v>3.4861102837260139E-122</v>
      </c>
      <c r="HU37" s="86">
        <f t="shared" si="48"/>
        <v>7.8443965131887747E-138</v>
      </c>
      <c r="HV37" s="86">
        <f t="shared" si="48"/>
        <v>2.7479502694356379E-134</v>
      </c>
      <c r="HW37" s="86">
        <f t="shared" si="48"/>
        <v>1.0809027278000248E-135</v>
      </c>
      <c r="HX37" s="86">
        <f t="shared" si="48"/>
        <v>2.476048677469443E-147</v>
      </c>
      <c r="HY37" s="86">
        <f t="shared" si="48"/>
        <v>6.6547053679781977E-142</v>
      </c>
      <c r="HZ37" s="86">
        <f t="shared" si="48"/>
        <v>1.1223264471176208E-139</v>
      </c>
      <c r="IA37" s="86">
        <f t="shared" si="48"/>
        <v>4.4649430763872092E-141</v>
      </c>
      <c r="IB37" s="86">
        <f t="shared" si="48"/>
        <v>7.3363855934679699E-146</v>
      </c>
      <c r="IC37" s="86">
        <f t="shared" si="48"/>
        <v>1.3372917748170144E-156</v>
      </c>
      <c r="ID37" s="86">
        <f t="shared" si="48"/>
        <v>1.8528695419756142E-154</v>
      </c>
      <c r="IE37" s="86">
        <f t="shared" si="48"/>
        <v>1.7343889232026353E-143</v>
      </c>
      <c r="IF37" s="86">
        <f t="shared" si="48"/>
        <v>8.3738386470438844E-66</v>
      </c>
      <c r="IG37" s="86">
        <f t="shared" si="48"/>
        <v>3.5901381248042216E-50</v>
      </c>
      <c r="II37" s="86">
        <f t="shared" si="56"/>
        <v>4.3204673378770646E-287</v>
      </c>
      <c r="IJ37" s="86">
        <f t="shared" si="49"/>
        <v>2.5391015735060146E-303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1.5219809522285119E-221</v>
      </c>
      <c r="IW37" s="86">
        <f t="shared" si="49"/>
        <v>3.6424884635635639E-174</v>
      </c>
      <c r="IY37" s="86">
        <f t="shared" si="57"/>
        <v>2.7275248087000905E-9</v>
      </c>
      <c r="IZ37" s="86">
        <f t="shared" si="50"/>
        <v>2.5656538402199677E-11</v>
      </c>
      <c r="JA37" s="86">
        <f t="shared" si="50"/>
        <v>6.2326995575388472E-11</v>
      </c>
      <c r="JB37" s="86">
        <f t="shared" si="50"/>
        <v>8.7083815063830164E-11</v>
      </c>
      <c r="JC37" s="86">
        <f t="shared" si="50"/>
        <v>5.5655672128223529E-11</v>
      </c>
      <c r="JD37" s="86">
        <f t="shared" si="50"/>
        <v>1.5524232845843011E-11</v>
      </c>
      <c r="JE37" s="86">
        <f t="shared" si="50"/>
        <v>6.80497984511115E-12</v>
      </c>
      <c r="JF37" s="86">
        <f t="shared" si="50"/>
        <v>3.636179929059323E-11</v>
      </c>
      <c r="JG37" s="86">
        <f t="shared" si="50"/>
        <v>9.0061912443004476E-11</v>
      </c>
      <c r="JH37" s="86">
        <f t="shared" si="50"/>
        <v>6.0042584581483983E-12</v>
      </c>
      <c r="JI37" s="86">
        <f t="shared" si="50"/>
        <v>1.5110952399972809E-13</v>
      </c>
      <c r="JJ37" s="86">
        <f t="shared" si="50"/>
        <v>4.3506993584337934E-12</v>
      </c>
      <c r="JK37" s="86">
        <f t="shared" si="50"/>
        <v>9.4151841790655235E-13</v>
      </c>
      <c r="JL37" s="86">
        <f t="shared" si="50"/>
        <v>6.6438211194436474E-12</v>
      </c>
      <c r="JM37" s="86">
        <f t="shared" si="50"/>
        <v>4.1282300725264344E-14</v>
      </c>
    </row>
    <row r="38" spans="2:273" x14ac:dyDescent="0.25">
      <c r="B38" s="2">
        <v>11</v>
      </c>
      <c r="C38" s="37">
        <v>101.587</v>
      </c>
      <c r="D38" s="37">
        <v>102.759</v>
      </c>
      <c r="E38" s="37">
        <v>101.914</v>
      </c>
      <c r="F38" s="37">
        <v>101.879</v>
      </c>
      <c r="G38" s="37">
        <v>98.328000000000003</v>
      </c>
      <c r="H38" s="37">
        <v>101.5</v>
      </c>
      <c r="I38" s="37">
        <v>103.60299999999999</v>
      </c>
      <c r="J38" s="37">
        <v>103.845</v>
      </c>
      <c r="K38" s="37">
        <v>104.81</v>
      </c>
      <c r="L38" s="37">
        <v>104.586</v>
      </c>
      <c r="M38" s="37">
        <v>100.172</v>
      </c>
      <c r="N38" s="37">
        <v>102.89700000000001</v>
      </c>
      <c r="O38" s="37">
        <v>99.671999999999997</v>
      </c>
      <c r="P38" s="37">
        <v>99.483000000000004</v>
      </c>
      <c r="Q38" s="37">
        <v>97.683000000000007</v>
      </c>
      <c r="S38" s="4">
        <f t="shared" si="7"/>
        <v>102.08504357861102</v>
      </c>
      <c r="T38" s="4">
        <f t="shared" si="7"/>
        <v>102.23162063610013</v>
      </c>
      <c r="U38" s="4">
        <f t="shared" si="7"/>
        <v>101.51209940017564</v>
      </c>
      <c r="V38" s="4">
        <f t="shared" si="7"/>
        <v>101.93025091684072</v>
      </c>
      <c r="W38" s="4">
        <f t="shared" si="7"/>
        <v>102.3328322557614</v>
      </c>
      <c r="X38" s="4">
        <f t="shared" si="7"/>
        <v>100.90093144112707</v>
      </c>
      <c r="Y38" s="4">
        <f t="shared" si="7"/>
        <v>102.90129759920806</v>
      </c>
      <c r="Z38" s="4">
        <f t="shared" si="7"/>
        <v>105.21064742435753</v>
      </c>
      <c r="AA38" s="4">
        <f t="shared" si="7"/>
        <v>104.62163176257518</v>
      </c>
      <c r="AB38" s="4">
        <f t="shared" si="7"/>
        <v>102.53405586169868</v>
      </c>
      <c r="AC38" s="4">
        <f t="shared" si="7"/>
        <v>101.38812549191837</v>
      </c>
      <c r="AD38" s="4">
        <f t="shared" si="7"/>
        <v>101.01754870604414</v>
      </c>
      <c r="AE38" s="4">
        <f t="shared" si="7"/>
        <v>100.63936595451612</v>
      </c>
      <c r="AF38" s="4">
        <f t="shared" si="7"/>
        <v>99.640947324177588</v>
      </c>
      <c r="AG38" s="4">
        <f t="shared" si="7"/>
        <v>98.903204831576218</v>
      </c>
      <c r="AI38" s="4">
        <f t="shared" si="8"/>
        <v>-0.49804357861101778</v>
      </c>
      <c r="AJ38" s="4">
        <f t="shared" si="8"/>
        <v>0.52737936389986828</v>
      </c>
      <c r="AK38" s="4">
        <f t="shared" si="8"/>
        <v>0.40190059982435855</v>
      </c>
      <c r="AL38" s="4">
        <f t="shared" si="8"/>
        <v>-5.1250916840714922E-2</v>
      </c>
      <c r="AM38" s="4">
        <f t="shared" si="8"/>
        <v>-4.0048322557614</v>
      </c>
      <c r="AN38" s="4">
        <f t="shared" si="8"/>
        <v>0.5990685588729292</v>
      </c>
      <c r="AO38" s="4">
        <f t="shared" si="8"/>
        <v>0.70170240079193036</v>
      </c>
      <c r="AP38" s="4">
        <f t="shared" si="8"/>
        <v>-1.3656474243575332</v>
      </c>
      <c r="AQ38" s="4">
        <f t="shared" si="8"/>
        <v>0.18836823742482522</v>
      </c>
      <c r="AR38" s="4">
        <f t="shared" si="8"/>
        <v>2.0519441383013231</v>
      </c>
      <c r="AS38" s="4">
        <f t="shared" si="8"/>
        <v>-1.2161254919183762</v>
      </c>
      <c r="AT38" s="4">
        <f t="shared" si="8"/>
        <v>1.8794512939558672</v>
      </c>
      <c r="AU38" s="4">
        <f t="shared" si="8"/>
        <v>-0.96736595451612573</v>
      </c>
      <c r="AV38" s="4">
        <f t="shared" si="8"/>
        <v>-0.15794732417758439</v>
      </c>
      <c r="AW38" s="4">
        <f t="shared" si="8"/>
        <v>-1.2202048315762113</v>
      </c>
      <c r="AY38" s="2">
        <f t="shared" si="51"/>
        <v>102.08503675751457</v>
      </c>
      <c r="AZ38" s="2">
        <f t="shared" si="9"/>
        <v>102.23162054658665</v>
      </c>
      <c r="BA38" s="2">
        <f t="shared" si="9"/>
        <v>101.51209919398627</v>
      </c>
      <c r="BB38" s="2">
        <f t="shared" si="9"/>
        <v>101.93025063706739</v>
      </c>
      <c r="BC38" s="2">
        <f t="shared" si="9"/>
        <v>102.33283207036739</v>
      </c>
      <c r="BD38" s="2">
        <f t="shared" si="9"/>
        <v>100.90093138573579</v>
      </c>
      <c r="BE38" s="2">
        <f t="shared" si="9"/>
        <v>102.90129757358601</v>
      </c>
      <c r="BF38" s="2">
        <f t="shared" si="9"/>
        <v>105.21064730501644</v>
      </c>
      <c r="BG38" s="2">
        <f t="shared" si="9"/>
        <v>104.62163148969586</v>
      </c>
      <c r="BH38" s="2">
        <f t="shared" si="9"/>
        <v>102.53405584016657</v>
      </c>
      <c r="BI38" s="2">
        <f t="shared" si="9"/>
        <v>101.38812549122329</v>
      </c>
      <c r="BJ38" s="2">
        <f t="shared" si="9"/>
        <v>101.01754868980795</v>
      </c>
      <c r="BK38" s="2">
        <f t="shared" si="9"/>
        <v>100.63936595046744</v>
      </c>
      <c r="BL38" s="2">
        <f t="shared" si="9"/>
        <v>99.640947300284807</v>
      </c>
      <c r="BM38" s="2">
        <f t="shared" si="9"/>
        <v>98.903204831405176</v>
      </c>
      <c r="BO38" s="2">
        <f t="shared" si="10"/>
        <v>101.587</v>
      </c>
      <c r="BP38" s="2">
        <f t="shared" si="11"/>
        <v>102.759</v>
      </c>
      <c r="BQ38" s="2">
        <f t="shared" si="12"/>
        <v>101.914</v>
      </c>
      <c r="BR38" s="2">
        <f t="shared" si="13"/>
        <v>101.879</v>
      </c>
      <c r="BS38" s="2">
        <f t="shared" si="14"/>
        <v>98.328000000000003</v>
      </c>
      <c r="BT38" s="2">
        <f t="shared" si="15"/>
        <v>101.5</v>
      </c>
      <c r="BU38" s="2">
        <f t="shared" si="16"/>
        <v>103.60299999999999</v>
      </c>
      <c r="BV38" s="2">
        <f t="shared" si="17"/>
        <v>103.845</v>
      </c>
      <c r="BW38" s="2">
        <f t="shared" si="18"/>
        <v>104.81</v>
      </c>
      <c r="BX38" s="2">
        <f t="shared" si="19"/>
        <v>104.586</v>
      </c>
      <c r="BY38" s="2">
        <f t="shared" si="20"/>
        <v>100.172</v>
      </c>
      <c r="BZ38" s="2">
        <f t="shared" si="21"/>
        <v>102.89700000000001</v>
      </c>
      <c r="CA38" s="2">
        <f t="shared" si="22"/>
        <v>99.671999999999997</v>
      </c>
      <c r="CB38" s="2">
        <f t="shared" si="23"/>
        <v>99.483000000000004</v>
      </c>
      <c r="CC38" s="2">
        <f t="shared" si="24"/>
        <v>97.683000000000007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102.23676923076924</v>
      </c>
      <c r="DL38" s="2">
        <f t="shared" si="41"/>
        <v>102.29698011257037</v>
      </c>
      <c r="DM38" s="2">
        <f t="shared" si="41"/>
        <v>101.49809484052531</v>
      </c>
      <c r="DN38" s="2">
        <f t="shared" si="41"/>
        <v>101.76959737335837</v>
      </c>
      <c r="DO38" s="2">
        <f t="shared" si="41"/>
        <v>102.41680628517824</v>
      </c>
      <c r="DP38" s="2">
        <f t="shared" si="41"/>
        <v>100.82590961812014</v>
      </c>
      <c r="DQ38" s="2">
        <f t="shared" si="41"/>
        <v>103.06117868475762</v>
      </c>
      <c r="DR38" s="2">
        <f t="shared" si="41"/>
        <v>105.32812165991899</v>
      </c>
      <c r="DS38" s="2">
        <f t="shared" si="41"/>
        <v>104.63672363977486</v>
      </c>
      <c r="DT38" s="2">
        <f t="shared" si="41"/>
        <v>102.46576518218623</v>
      </c>
      <c r="DU38" s="2">
        <f t="shared" si="41"/>
        <v>101.30482368082369</v>
      </c>
      <c r="DV38" s="2">
        <f t="shared" si="41"/>
        <v>100.93517266659373</v>
      </c>
      <c r="DW38" s="2">
        <f t="shared" si="41"/>
        <v>100.44767434577433</v>
      </c>
      <c r="DX38" s="2">
        <f t="shared" si="41"/>
        <v>99.285900809716608</v>
      </c>
      <c r="DY38" s="2">
        <f t="shared" si="41"/>
        <v>98.890601222307083</v>
      </c>
      <c r="EA38" s="2">
        <f t="shared" si="42"/>
        <v>100.15118302945304</v>
      </c>
      <c r="EB38" s="2">
        <f t="shared" si="42"/>
        <v>101.16310890678179</v>
      </c>
      <c r="EC38" s="2">
        <f t="shared" si="42"/>
        <v>101.72127967893958</v>
      </c>
      <c r="ED38" s="2">
        <f t="shared" si="42"/>
        <v>104.2305520687237</v>
      </c>
      <c r="EE38" s="2">
        <f t="shared" si="42"/>
        <v>101.10048085704841</v>
      </c>
      <c r="EF38" s="2">
        <f t="shared" si="42"/>
        <v>102.02314114922977</v>
      </c>
      <c r="EG38" s="2">
        <f t="shared" si="42"/>
        <v>100.44934658962158</v>
      </c>
      <c r="EH38" s="2">
        <f t="shared" si="42"/>
        <v>103.54314343518185</v>
      </c>
      <c r="EI38" s="2">
        <f t="shared" si="42"/>
        <v>104.40625159116435</v>
      </c>
      <c r="EJ38" s="2">
        <f t="shared" si="42"/>
        <v>103.64399972583961</v>
      </c>
      <c r="EK38" s="2">
        <f t="shared" si="42"/>
        <v>102.8905623588751</v>
      </c>
      <c r="EL38" s="2">
        <f t="shared" si="42"/>
        <v>102.3048409074509</v>
      </c>
      <c r="EM38" s="2">
        <f t="shared" si="42"/>
        <v>103.81259195557597</v>
      </c>
      <c r="EN38" s="2">
        <f t="shared" si="42"/>
        <v>105.21762307315527</v>
      </c>
      <c r="EO38" s="2">
        <f t="shared" si="42"/>
        <v>99.116790167405753</v>
      </c>
      <c r="EQ38" s="2">
        <f t="shared" si="43"/>
        <v>99.004602981029834</v>
      </c>
      <c r="ER38" s="2">
        <f t="shared" si="43"/>
        <v>99.126651641554332</v>
      </c>
      <c r="ES38" s="2">
        <f t="shared" si="43"/>
        <v>101.12791190031676</v>
      </c>
      <c r="ET38" s="2">
        <f t="shared" si="43"/>
        <v>102.68905248698287</v>
      </c>
      <c r="EU38" s="2">
        <f t="shared" si="43"/>
        <v>101.81231616222202</v>
      </c>
      <c r="EV38" s="2">
        <f t="shared" si="43"/>
        <v>100.98006953900256</v>
      </c>
      <c r="EW38" s="2">
        <f t="shared" si="43"/>
        <v>100.57546273304169</v>
      </c>
      <c r="EX38" s="2">
        <f t="shared" si="43"/>
        <v>105.35763615343753</v>
      </c>
      <c r="EY38" s="2">
        <f t="shared" si="43"/>
        <v>104.72717733587375</v>
      </c>
      <c r="EZ38" s="2">
        <f t="shared" si="43"/>
        <v>101.48110905417919</v>
      </c>
      <c r="FA38" s="2">
        <f t="shared" si="43"/>
        <v>102.85298474841402</v>
      </c>
      <c r="FB38" s="2">
        <f t="shared" si="43"/>
        <v>102.90157403713238</v>
      </c>
      <c r="FC38" s="2">
        <f t="shared" si="43"/>
        <v>101.45293121395802</v>
      </c>
      <c r="FD38" s="2">
        <f t="shared" si="43"/>
        <v>105.47998788951746</v>
      </c>
      <c r="FE38" s="2">
        <f t="shared" si="43"/>
        <v>105.42844438996862</v>
      </c>
      <c r="FG38" s="2">
        <f t="shared" si="44"/>
        <v>7.2748774975768357E-2</v>
      </c>
      <c r="FH38" s="2">
        <f t="shared" si="44"/>
        <v>5.7627526289585181E-2</v>
      </c>
      <c r="FI38" s="2">
        <f t="shared" si="44"/>
        <v>6.2768399923869275E-2</v>
      </c>
      <c r="FJ38" s="2">
        <f t="shared" si="44"/>
        <v>6.5285903671349316E-2</v>
      </c>
      <c r="FK38" s="2">
        <f t="shared" si="44"/>
        <v>6.3798740248107208E-2</v>
      </c>
      <c r="FL38" s="2">
        <f t="shared" si="44"/>
        <v>6.2670108211423436E-2</v>
      </c>
      <c r="FM38" s="2">
        <f t="shared" si="44"/>
        <v>6.1214586179023436E-2</v>
      </c>
      <c r="FN38" s="2">
        <f t="shared" si="44"/>
        <v>6.582337799027442E-2</v>
      </c>
      <c r="FO38" s="2">
        <f t="shared" si="44"/>
        <v>6.5499442574556116E-2</v>
      </c>
      <c r="FP38" s="2">
        <f t="shared" si="44"/>
        <v>5.7979531742163484E-2</v>
      </c>
      <c r="FQ38" s="2">
        <f t="shared" si="44"/>
        <v>5.2532105199121319E-2</v>
      </c>
      <c r="FR38" s="2">
        <f t="shared" si="44"/>
        <v>6.0139130149046392E-2</v>
      </c>
      <c r="FS38" s="2">
        <f t="shared" si="44"/>
        <v>5.69730440509673E-2</v>
      </c>
      <c r="FT38" s="2">
        <f t="shared" si="44"/>
        <v>5.9855269911276751E-2</v>
      </c>
      <c r="FU38" s="2">
        <f t="shared" si="44"/>
        <v>5.5554764615217543E-2</v>
      </c>
      <c r="FW38" s="2">
        <f t="shared" si="53"/>
        <v>7.5284778945885901E-6</v>
      </c>
      <c r="FX38" s="2">
        <f t="shared" si="45"/>
        <v>8.5311208916352239E-6</v>
      </c>
      <c r="FY38" s="2">
        <f t="shared" si="45"/>
        <v>7.7552805233297811E-6</v>
      </c>
      <c r="FZ38" s="2">
        <f t="shared" si="45"/>
        <v>8.0359880166829283E-6</v>
      </c>
      <c r="GA38" s="2">
        <f t="shared" si="45"/>
        <v>7.9923829748695574E-6</v>
      </c>
      <c r="GB38" s="2">
        <f t="shared" si="45"/>
        <v>8.4960543698391342E-6</v>
      </c>
      <c r="GC38" s="2">
        <f t="shared" si="45"/>
        <v>8.799041966758717E-6</v>
      </c>
      <c r="GD38" s="2">
        <f t="shared" si="45"/>
        <v>1.0438999584024364E-5</v>
      </c>
      <c r="GE38" s="2">
        <f t="shared" si="45"/>
        <v>1.1344163149657296E-5</v>
      </c>
      <c r="GF38" s="2">
        <f t="shared" si="45"/>
        <v>1.0554922356488152E-5</v>
      </c>
      <c r="GG38" s="2">
        <f t="shared" si="45"/>
        <v>1.0129811302063858E-5</v>
      </c>
      <c r="GH38" s="2">
        <f t="shared" si="45"/>
        <v>8.9933272301929988E-6</v>
      </c>
      <c r="GI38" s="2">
        <f t="shared" si="45"/>
        <v>7.6258920115807936E-6</v>
      </c>
      <c r="GJ38" s="2">
        <f t="shared" si="45"/>
        <v>6.3021078064777062E-6</v>
      </c>
      <c r="GK38" s="2">
        <f t="shared" si="45"/>
        <v>5.9787011828762457E-6</v>
      </c>
      <c r="GM38" s="86">
        <f t="shared" si="54"/>
        <v>5.64928418573972E-9</v>
      </c>
      <c r="GN38" s="86">
        <f t="shared" si="46"/>
        <v>6.2966792366615301E-11</v>
      </c>
      <c r="GO38" s="86">
        <f t="shared" si="46"/>
        <v>1.5035945032457995E-10</v>
      </c>
      <c r="GP38" s="86">
        <f t="shared" si="46"/>
        <v>2.0918982232406301E-10</v>
      </c>
      <c r="GQ38" s="86">
        <f t="shared" si="46"/>
        <v>1.3579879599136146E-10</v>
      </c>
      <c r="GR38" s="86">
        <f t="shared" si="46"/>
        <v>4.0235121068791916E-11</v>
      </c>
      <c r="GS38" s="86">
        <f t="shared" si="46"/>
        <v>1.8253473860587982E-11</v>
      </c>
      <c r="GT38" s="86">
        <f t="shared" si="46"/>
        <v>9.1720476821204683E-11</v>
      </c>
      <c r="GU38" s="86">
        <f t="shared" si="46"/>
        <v>2.1620012852503517E-10</v>
      </c>
      <c r="GV38" s="86">
        <f t="shared" si="46"/>
        <v>1.5894254374776003E-11</v>
      </c>
      <c r="GW38" s="86">
        <f t="shared" si="46"/>
        <v>4.6420608745213718E-13</v>
      </c>
      <c r="GX38" s="86">
        <f t="shared" si="46"/>
        <v>1.1865652834715799E-11</v>
      </c>
      <c r="GY38" s="86">
        <f t="shared" si="46"/>
        <v>2.7215892159258968E-12</v>
      </c>
      <c r="GZ38" s="86">
        <f t="shared" si="46"/>
        <v>1.769741186017536E-11</v>
      </c>
      <c r="HA38" s="86">
        <f t="shared" si="46"/>
        <v>1.3859026129077647E-13</v>
      </c>
      <c r="HC38" s="86">
        <f t="shared" si="58"/>
        <v>2.9315181118216725E-25</v>
      </c>
      <c r="HD38" s="86">
        <f t="shared" si="47"/>
        <v>7.1568291172012341E-28</v>
      </c>
      <c r="HE38" s="86">
        <f t="shared" si="47"/>
        <v>1.1120129576300817E-29</v>
      </c>
      <c r="HF38" s="86">
        <f t="shared" si="47"/>
        <v>1.0974453806555357E-28</v>
      </c>
      <c r="HG38" s="86">
        <f t="shared" si="47"/>
        <v>3.3100861769558659E-29</v>
      </c>
      <c r="HH38" s="86">
        <f t="shared" si="47"/>
        <v>2.2783479841185497E-31</v>
      </c>
      <c r="HI38" s="86">
        <f t="shared" si="47"/>
        <v>2.6044652235312506E-30</v>
      </c>
      <c r="HJ38" s="86">
        <f t="shared" si="47"/>
        <v>6.3397966930023747E-30</v>
      </c>
      <c r="HK38" s="86">
        <f t="shared" si="47"/>
        <v>1.511866517871514E-30</v>
      </c>
      <c r="HL38" s="86">
        <f t="shared" si="47"/>
        <v>6.5423531670303722E-32</v>
      </c>
      <c r="HM38" s="86">
        <f t="shared" si="47"/>
        <v>6.1782535815495885E-34</v>
      </c>
      <c r="HN38" s="86">
        <f t="shared" si="47"/>
        <v>6.5305993893543997E-33</v>
      </c>
      <c r="HO38" s="86">
        <f t="shared" si="47"/>
        <v>1.2783047126853491E-30</v>
      </c>
      <c r="HP38" s="86">
        <f t="shared" si="47"/>
        <v>1.3803555257895098E-30</v>
      </c>
      <c r="HQ38" s="86">
        <f t="shared" si="47"/>
        <v>4.2605073698220961E-40</v>
      </c>
      <c r="HS38" s="86">
        <f t="shared" si="55"/>
        <v>6.5934072856755151E-115</v>
      </c>
      <c r="HT38" s="86">
        <f t="shared" si="48"/>
        <v>8.2549812378870029E-120</v>
      </c>
      <c r="HU38" s="86">
        <f t="shared" si="48"/>
        <v>3.5173891646736427E-135</v>
      </c>
      <c r="HV38" s="86">
        <f t="shared" si="48"/>
        <v>1.0348861393001063E-131</v>
      </c>
      <c r="HW38" s="86">
        <f t="shared" si="48"/>
        <v>4.3586844454595588E-133</v>
      </c>
      <c r="HX38" s="86">
        <f t="shared" si="48"/>
        <v>1.7126537809616131E-144</v>
      </c>
      <c r="HY38" s="86">
        <f t="shared" si="48"/>
        <v>3.6986245249169259E-139</v>
      </c>
      <c r="HZ38" s="86">
        <f t="shared" si="48"/>
        <v>6.1435054677199317E-137</v>
      </c>
      <c r="IA38" s="86">
        <f t="shared" si="48"/>
        <v>2.6415237193523979E-138</v>
      </c>
      <c r="IB38" s="86">
        <f t="shared" si="48"/>
        <v>5.2302779794409483E-143</v>
      </c>
      <c r="IC38" s="86">
        <f t="shared" si="48"/>
        <v>1.5380467294626286E-153</v>
      </c>
      <c r="ID38" s="86">
        <f t="shared" si="48"/>
        <v>1.8937470671287664E-151</v>
      </c>
      <c r="IE38" s="86">
        <f t="shared" si="48"/>
        <v>9.7916925715431254E-141</v>
      </c>
      <c r="IF38" s="86">
        <f t="shared" si="48"/>
        <v>1.3816733615461116E-64</v>
      </c>
      <c r="IG38" s="86">
        <f t="shared" si="48"/>
        <v>2.957075143119023E-49</v>
      </c>
      <c r="II38" s="86">
        <f t="shared" si="56"/>
        <v>1.0791204412020768E-282</v>
      </c>
      <c r="IJ38" s="86">
        <f t="shared" si="49"/>
        <v>1.2639949275695701E-298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3.3071737724008422E-218</v>
      </c>
      <c r="IW38" s="86">
        <f t="shared" si="49"/>
        <v>1.4702771692645488E-171</v>
      </c>
      <c r="IY38" s="86">
        <f t="shared" si="57"/>
        <v>5.64928418573972E-9</v>
      </c>
      <c r="IZ38" s="86">
        <f t="shared" si="50"/>
        <v>6.2966792366615301E-11</v>
      </c>
      <c r="JA38" s="86">
        <f t="shared" si="50"/>
        <v>1.5035945032457995E-10</v>
      </c>
      <c r="JB38" s="86">
        <f t="shared" si="50"/>
        <v>2.0918982232406301E-10</v>
      </c>
      <c r="JC38" s="86">
        <f t="shared" si="50"/>
        <v>1.3579879599136146E-10</v>
      </c>
      <c r="JD38" s="86">
        <f t="shared" si="50"/>
        <v>4.0235121068791916E-11</v>
      </c>
      <c r="JE38" s="86">
        <f t="shared" si="50"/>
        <v>1.8253473860587982E-11</v>
      </c>
      <c r="JF38" s="86">
        <f t="shared" si="50"/>
        <v>9.1720476821204683E-11</v>
      </c>
      <c r="JG38" s="86">
        <f t="shared" si="50"/>
        <v>2.1620012852503517E-10</v>
      </c>
      <c r="JH38" s="86">
        <f t="shared" si="50"/>
        <v>1.5894254374776003E-11</v>
      </c>
      <c r="JI38" s="86">
        <f t="shared" si="50"/>
        <v>4.6420608745213718E-13</v>
      </c>
      <c r="JJ38" s="86">
        <f t="shared" si="50"/>
        <v>1.1865652834715799E-11</v>
      </c>
      <c r="JK38" s="86">
        <f t="shared" si="50"/>
        <v>2.7215892159258968E-12</v>
      </c>
      <c r="JL38" s="86">
        <f t="shared" si="50"/>
        <v>1.769741186017536E-11</v>
      </c>
      <c r="JM38" s="86">
        <f t="shared" si="50"/>
        <v>1.3859026129077647E-13</v>
      </c>
    </row>
    <row r="39" spans="2:273" x14ac:dyDescent="0.25">
      <c r="B39" s="2">
        <v>12</v>
      </c>
      <c r="C39" s="37">
        <v>101.68300000000001</v>
      </c>
      <c r="D39" s="37">
        <v>102.03400000000001</v>
      </c>
      <c r="E39" s="37">
        <v>101.81</v>
      </c>
      <c r="F39" s="37">
        <v>100.96599999999999</v>
      </c>
      <c r="G39" s="37">
        <v>102.44799999999999</v>
      </c>
      <c r="H39" s="37">
        <v>100.70699999999999</v>
      </c>
      <c r="I39" s="37">
        <v>101.55200000000001</v>
      </c>
      <c r="J39" s="37">
        <v>104.81</v>
      </c>
      <c r="K39" s="37">
        <v>104.621</v>
      </c>
      <c r="L39" s="37">
        <v>102.44799999999999</v>
      </c>
      <c r="M39" s="37">
        <v>101.345</v>
      </c>
      <c r="N39" s="37">
        <v>99.793000000000006</v>
      </c>
      <c r="O39" s="37">
        <v>100.569</v>
      </c>
      <c r="P39" s="37">
        <v>98.733000000000004</v>
      </c>
      <c r="Q39" s="37">
        <v>97.95</v>
      </c>
      <c r="S39" s="4">
        <f t="shared" si="7"/>
        <v>102.14632555408028</v>
      </c>
      <c r="T39" s="4">
        <f t="shared" si="7"/>
        <v>102.30150987728213</v>
      </c>
      <c r="U39" s="4">
        <f t="shared" si="7"/>
        <v>101.64401764259766</v>
      </c>
      <c r="V39" s="4">
        <f t="shared" si="7"/>
        <v>102.06080314476213</v>
      </c>
      <c r="W39" s="4">
        <f t="shared" si="7"/>
        <v>102.45098435215587</v>
      </c>
      <c r="X39" s="4">
        <f t="shared" si="7"/>
        <v>101.14928520810011</v>
      </c>
      <c r="Y39" s="4">
        <f t="shared" si="7"/>
        <v>103.02729075983605</v>
      </c>
      <c r="Z39" s="4">
        <f t="shared" si="7"/>
        <v>105.34656424305321</v>
      </c>
      <c r="AA39" s="4">
        <f t="shared" si="7"/>
        <v>104.7403264190751</v>
      </c>
      <c r="AB39" s="4">
        <f t="shared" si="7"/>
        <v>102.72783667766301</v>
      </c>
      <c r="AC39" s="4">
        <f t="shared" si="7"/>
        <v>101.53735978530736</v>
      </c>
      <c r="AD39" s="4">
        <f t="shared" si="7"/>
        <v>101.26270176527902</v>
      </c>
      <c r="AE39" s="4">
        <f t="shared" si="7"/>
        <v>100.79835454387151</v>
      </c>
      <c r="AF39" s="4">
        <f t="shared" si="7"/>
        <v>99.836378376456125</v>
      </c>
      <c r="AG39" s="4">
        <f t="shared" si="7"/>
        <v>99.027096536689953</v>
      </c>
      <c r="AI39" s="4">
        <f t="shared" si="8"/>
        <v>-0.46332555408027076</v>
      </c>
      <c r="AJ39" s="4">
        <f t="shared" si="8"/>
        <v>-0.26750987728212294</v>
      </c>
      <c r="AK39" s="4">
        <f t="shared" si="8"/>
        <v>0.16598235740234202</v>
      </c>
      <c r="AL39" s="4">
        <f t="shared" si="8"/>
        <v>-1.0948031447621389</v>
      </c>
      <c r="AM39" s="4">
        <f t="shared" si="8"/>
        <v>-2.9843521558774455E-3</v>
      </c>
      <c r="AN39" s="4">
        <f t="shared" si="8"/>
        <v>-0.44228520810011673</v>
      </c>
      <c r="AO39" s="4">
        <f t="shared" si="8"/>
        <v>-1.4752907598360423</v>
      </c>
      <c r="AP39" s="4">
        <f t="shared" si="8"/>
        <v>-0.53656424305320627</v>
      </c>
      <c r="AQ39" s="4">
        <f t="shared" si="8"/>
        <v>-0.11932641907510799</v>
      </c>
      <c r="AR39" s="4">
        <f t="shared" si="8"/>
        <v>-0.27983667766301323</v>
      </c>
      <c r="AS39" s="4">
        <f t="shared" si="8"/>
        <v>-0.1923597853073602</v>
      </c>
      <c r="AT39" s="4">
        <f t="shared" si="8"/>
        <v>-1.4697017652790123</v>
      </c>
      <c r="AU39" s="4">
        <f t="shared" si="8"/>
        <v>-0.22935454387150855</v>
      </c>
      <c r="AV39" s="4">
        <f t="shared" si="8"/>
        <v>-1.1033783764561207</v>
      </c>
      <c r="AW39" s="4">
        <f t="shared" si="8"/>
        <v>-1.0770965366899503</v>
      </c>
      <c r="AY39" s="2">
        <f t="shared" si="51"/>
        <v>102.1463118971125</v>
      </c>
      <c r="AZ39" s="2">
        <f t="shared" si="9"/>
        <v>102.30150966557976</v>
      </c>
      <c r="BA39" s="2">
        <f t="shared" si="9"/>
        <v>101.64401716342853</v>
      </c>
      <c r="BB39" s="2">
        <f t="shared" si="9"/>
        <v>102.06080249754099</v>
      </c>
      <c r="BC39" s="2">
        <f t="shared" si="9"/>
        <v>102.4509839166252</v>
      </c>
      <c r="BD39" s="2">
        <f t="shared" si="9"/>
        <v>101.14928507011355</v>
      </c>
      <c r="BE39" s="2">
        <f t="shared" si="9"/>
        <v>103.02729069382941</v>
      </c>
      <c r="BF39" s="2">
        <f t="shared" si="9"/>
        <v>105.34656395362681</v>
      </c>
      <c r="BG39" s="2">
        <f t="shared" si="9"/>
        <v>104.74032578823036</v>
      </c>
      <c r="BH39" s="2">
        <f t="shared" si="9"/>
        <v>102.72783662286504</v>
      </c>
      <c r="BI39" s="2">
        <f t="shared" si="9"/>
        <v>101.53735978326125</v>
      </c>
      <c r="BJ39" s="2">
        <f t="shared" si="9"/>
        <v>101.26270172276431</v>
      </c>
      <c r="BK39" s="2">
        <f t="shared" si="9"/>
        <v>100.79835453264762</v>
      </c>
      <c r="BL39" s="2">
        <f t="shared" si="9"/>
        <v>99.836378315303037</v>
      </c>
      <c r="BM39" s="2">
        <f t="shared" si="9"/>
        <v>99.027096536141542</v>
      </c>
      <c r="BO39" s="2">
        <f t="shared" si="10"/>
        <v>101.68300000000001</v>
      </c>
      <c r="BP39" s="2">
        <f t="shared" si="11"/>
        <v>102.03400000000001</v>
      </c>
      <c r="BQ39" s="2">
        <f t="shared" si="12"/>
        <v>101.81</v>
      </c>
      <c r="BR39" s="2">
        <f t="shared" si="13"/>
        <v>100.96599999999999</v>
      </c>
      <c r="BS39" s="2">
        <f t="shared" si="14"/>
        <v>102.44799999999999</v>
      </c>
      <c r="BT39" s="2">
        <f t="shared" si="15"/>
        <v>100.70699999999999</v>
      </c>
      <c r="BU39" s="2">
        <f t="shared" si="16"/>
        <v>101.55200000000001</v>
      </c>
      <c r="BV39" s="2">
        <f t="shared" si="17"/>
        <v>104.81</v>
      </c>
      <c r="BW39" s="2">
        <f t="shared" si="18"/>
        <v>104.621</v>
      </c>
      <c r="BX39" s="2">
        <f t="shared" si="19"/>
        <v>102.44799999999999</v>
      </c>
      <c r="BY39" s="2">
        <f t="shared" si="20"/>
        <v>101.345</v>
      </c>
      <c r="BZ39" s="2">
        <f t="shared" si="21"/>
        <v>99.793000000000006</v>
      </c>
      <c r="CA39" s="2">
        <f t="shared" si="22"/>
        <v>100.569</v>
      </c>
      <c r="CB39" s="2">
        <f t="shared" si="23"/>
        <v>98.733000000000004</v>
      </c>
      <c r="CC39" s="2">
        <f t="shared" si="24"/>
        <v>97.95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102.32926923076924</v>
      </c>
      <c r="DL39" s="2">
        <f t="shared" si="41"/>
        <v>102.38736641651033</v>
      </c>
      <c r="DM39" s="2">
        <f t="shared" si="41"/>
        <v>101.64917485928704</v>
      </c>
      <c r="DN39" s="2">
        <f t="shared" si="41"/>
        <v>101.90750356472796</v>
      </c>
      <c r="DO39" s="2">
        <f t="shared" si="41"/>
        <v>102.56173789868669</v>
      </c>
      <c r="DP39" s="2">
        <f t="shared" si="41"/>
        <v>101.09564766385819</v>
      </c>
      <c r="DQ39" s="2">
        <f t="shared" si="41"/>
        <v>103.21959525112156</v>
      </c>
      <c r="DR39" s="2">
        <f t="shared" si="41"/>
        <v>105.49502267206475</v>
      </c>
      <c r="DS39" s="2">
        <f t="shared" si="41"/>
        <v>104.7759679174484</v>
      </c>
      <c r="DT39" s="2">
        <f t="shared" si="41"/>
        <v>102.67548178137652</v>
      </c>
      <c r="DU39" s="2">
        <f t="shared" si="41"/>
        <v>101.46292445302446</v>
      </c>
      <c r="DV39" s="2">
        <f t="shared" si="41"/>
        <v>101.19814870335924</v>
      </c>
      <c r="DW39" s="2">
        <f t="shared" si="41"/>
        <v>100.60793213213212</v>
      </c>
      <c r="DX39" s="2">
        <f t="shared" si="41"/>
        <v>99.470295344129568</v>
      </c>
      <c r="DY39" s="2">
        <f t="shared" si="41"/>
        <v>99.024846447669958</v>
      </c>
      <c r="EA39" s="2">
        <f t="shared" si="42"/>
        <v>100.01965497896215</v>
      </c>
      <c r="EB39" s="2">
        <f t="shared" si="42"/>
        <v>101.02134622727652</v>
      </c>
      <c r="EC39" s="2">
        <f t="shared" si="42"/>
        <v>101.57385380204605</v>
      </c>
      <c r="ED39" s="2">
        <f t="shared" si="42"/>
        <v>104.06268899018232</v>
      </c>
      <c r="EE39" s="2">
        <f t="shared" si="42"/>
        <v>100.96866226824226</v>
      </c>
      <c r="EF39" s="2">
        <f t="shared" si="42"/>
        <v>101.88106961771101</v>
      </c>
      <c r="EG39" s="2">
        <f t="shared" si="42"/>
        <v>100.33759033375418</v>
      </c>
      <c r="EH39" s="2">
        <f t="shared" si="42"/>
        <v>103.4247151787104</v>
      </c>
      <c r="EI39" s="2">
        <f t="shared" si="42"/>
        <v>104.2764973962765</v>
      </c>
      <c r="EJ39" s="2">
        <f t="shared" si="42"/>
        <v>103.50401490747086</v>
      </c>
      <c r="EK39" s="2">
        <f t="shared" si="42"/>
        <v>102.76175428873053</v>
      </c>
      <c r="EL39" s="2">
        <f t="shared" si="42"/>
        <v>102.18268747675587</v>
      </c>
      <c r="EM39" s="2">
        <f t="shared" si="42"/>
        <v>103.67323737401033</v>
      </c>
      <c r="EN39" s="2">
        <f t="shared" si="42"/>
        <v>105.08046157259342</v>
      </c>
      <c r="EO39" s="2">
        <f t="shared" si="42"/>
        <v>99.061308296635019</v>
      </c>
      <c r="EQ39" s="2">
        <f t="shared" si="43"/>
        <v>98.88623577235775</v>
      </c>
      <c r="ER39" s="2">
        <f t="shared" si="43"/>
        <v>99.00839949246631</v>
      </c>
      <c r="ES39" s="2">
        <f t="shared" si="43"/>
        <v>100.98710886802547</v>
      </c>
      <c r="ET39" s="2">
        <f t="shared" si="43"/>
        <v>102.53901331426478</v>
      </c>
      <c r="EU39" s="2">
        <f t="shared" si="43"/>
        <v>101.67224515548583</v>
      </c>
      <c r="EV39" s="2">
        <f t="shared" si="43"/>
        <v>100.85026522106826</v>
      </c>
      <c r="EW39" s="2">
        <f t="shared" si="43"/>
        <v>100.46221025974542</v>
      </c>
      <c r="EX39" s="2">
        <f t="shared" si="43"/>
        <v>105.21785310601564</v>
      </c>
      <c r="EY39" s="2">
        <f t="shared" si="43"/>
        <v>104.59345662895453</v>
      </c>
      <c r="EZ39" s="2">
        <f t="shared" si="43"/>
        <v>101.36646569512641</v>
      </c>
      <c r="FA39" s="2">
        <f t="shared" si="43"/>
        <v>102.72458577053433</v>
      </c>
      <c r="FB39" s="2">
        <f t="shared" si="43"/>
        <v>102.77261559970384</v>
      </c>
      <c r="FC39" s="2">
        <f t="shared" si="43"/>
        <v>101.34039337069312</v>
      </c>
      <c r="FD39" s="2">
        <f t="shared" si="43"/>
        <v>105.33951580098201</v>
      </c>
      <c r="FE39" s="2">
        <f t="shared" si="43"/>
        <v>105.29590574787836</v>
      </c>
      <c r="FG39" s="2">
        <f t="shared" si="44"/>
        <v>7.9211486228961597E-2</v>
      </c>
      <c r="FH39" s="2">
        <f t="shared" si="44"/>
        <v>6.2837959599948964E-2</v>
      </c>
      <c r="FI39" s="2">
        <f t="shared" si="44"/>
        <v>6.8409906443294935E-2</v>
      </c>
      <c r="FJ39" s="2">
        <f t="shared" si="44"/>
        <v>7.1136504791415228E-2</v>
      </c>
      <c r="FK39" s="2">
        <f t="shared" si="44"/>
        <v>6.9525982175705811E-2</v>
      </c>
      <c r="FL39" s="2">
        <f t="shared" si="44"/>
        <v>6.8303424278372341E-2</v>
      </c>
      <c r="FM39" s="2">
        <f t="shared" si="44"/>
        <v>6.6726381506164112E-2</v>
      </c>
      <c r="FN39" s="2">
        <f t="shared" si="44"/>
        <v>7.1718449261019751E-2</v>
      </c>
      <c r="FO39" s="2">
        <f t="shared" si="44"/>
        <v>7.1367718895433127E-2</v>
      </c>
      <c r="FP39" s="2">
        <f t="shared" si="44"/>
        <v>6.3219656750539657E-2</v>
      </c>
      <c r="FQ39" s="2">
        <f t="shared" si="44"/>
        <v>5.7309850008964026E-2</v>
      </c>
      <c r="FR39" s="2">
        <f t="shared" si="44"/>
        <v>6.5560853346312495E-2</v>
      </c>
      <c r="FS39" s="2">
        <f t="shared" si="44"/>
        <v>6.2128203176796314E-2</v>
      </c>
      <c r="FT39" s="2">
        <f t="shared" si="44"/>
        <v>6.525317899145433E-2</v>
      </c>
      <c r="FU39" s="2">
        <f t="shared" si="44"/>
        <v>6.0589837260223753E-2</v>
      </c>
      <c r="FW39" s="2">
        <f t="shared" si="53"/>
        <v>8.254805865816448E-6</v>
      </c>
      <c r="FX39" s="2">
        <f t="shared" si="45"/>
        <v>9.3541803472210241E-6</v>
      </c>
      <c r="FY39" s="2">
        <f t="shared" si="45"/>
        <v>8.5034896363624827E-6</v>
      </c>
      <c r="FZ39" s="2">
        <f t="shared" si="45"/>
        <v>8.811278813397194E-6</v>
      </c>
      <c r="GA39" s="2">
        <f t="shared" si="45"/>
        <v>8.7634669097427066E-6</v>
      </c>
      <c r="GB39" s="2">
        <f t="shared" si="45"/>
        <v>9.315730733820204E-6</v>
      </c>
      <c r="GC39" s="2">
        <f t="shared" si="45"/>
        <v>9.647949473204028E-6</v>
      </c>
      <c r="GD39" s="2">
        <f t="shared" si="45"/>
        <v>1.1446123905628767E-5</v>
      </c>
      <c r="GE39" s="2">
        <f t="shared" si="45"/>
        <v>1.2438613933470117E-5</v>
      </c>
      <c r="GF39" s="2">
        <f t="shared" si="45"/>
        <v>1.1573230440622992E-5</v>
      </c>
      <c r="GG39" s="2">
        <f t="shared" si="45"/>
        <v>1.1107106368716993E-5</v>
      </c>
      <c r="GH39" s="2">
        <f t="shared" si="45"/>
        <v>9.8609786627107708E-6</v>
      </c>
      <c r="GI39" s="2">
        <f t="shared" si="45"/>
        <v>8.3616181649282235E-6</v>
      </c>
      <c r="GJ39" s="2">
        <f t="shared" si="45"/>
        <v>6.9101195980833407E-6</v>
      </c>
      <c r="GK39" s="2">
        <f t="shared" si="45"/>
        <v>6.5555117069663385E-6</v>
      </c>
      <c r="GM39" s="86">
        <f t="shared" si="54"/>
        <v>1.1536729695002602E-8</v>
      </c>
      <c r="GN39" s="86">
        <f t="shared" si="46"/>
        <v>1.5187856064233559E-10</v>
      </c>
      <c r="GO39" s="86">
        <f t="shared" si="46"/>
        <v>3.5650295678358337E-10</v>
      </c>
      <c r="GP39" s="86">
        <f t="shared" si="46"/>
        <v>4.9383767377265475E-10</v>
      </c>
      <c r="GQ39" s="86">
        <f t="shared" si="46"/>
        <v>3.255376312872203E-10</v>
      </c>
      <c r="GR39" s="86">
        <f t="shared" si="46"/>
        <v>1.0230482881568011E-10</v>
      </c>
      <c r="GS39" s="86">
        <f t="shared" si="46"/>
        <v>4.7999648060074909E-11</v>
      </c>
      <c r="GT39" s="86">
        <f t="shared" si="46"/>
        <v>2.2707417246607055E-10</v>
      </c>
      <c r="GU39" s="86">
        <f t="shared" si="46"/>
        <v>5.1004860696822354E-10</v>
      </c>
      <c r="GV39" s="86">
        <f t="shared" si="46"/>
        <v>4.1273215797237855E-11</v>
      </c>
      <c r="GW39" s="86">
        <f t="shared" si="46"/>
        <v>1.394519866461584E-12</v>
      </c>
      <c r="GX39" s="86">
        <f t="shared" si="46"/>
        <v>3.1714605254582284E-11</v>
      </c>
      <c r="GY39" s="86">
        <f t="shared" si="46"/>
        <v>7.7011144689500408E-12</v>
      </c>
      <c r="GZ39" s="86">
        <f t="shared" si="46"/>
        <v>4.6228115055726294E-11</v>
      </c>
      <c r="HA39" s="86">
        <f t="shared" si="46"/>
        <v>4.5381035957731747E-13</v>
      </c>
      <c r="HC39" s="86">
        <f t="shared" si="58"/>
        <v>1.4340209691875627E-24</v>
      </c>
      <c r="HD39" s="86">
        <f t="shared" si="47"/>
        <v>4.0650321038436943E-27</v>
      </c>
      <c r="HE39" s="86">
        <f t="shared" si="47"/>
        <v>7.3286230766593714E-29</v>
      </c>
      <c r="HF39" s="86">
        <f t="shared" si="47"/>
        <v>6.795359463472445E-28</v>
      </c>
      <c r="HG39" s="86">
        <f t="shared" si="47"/>
        <v>2.1092467069108533E-28</v>
      </c>
      <c r="HH39" s="86">
        <f t="shared" si="47"/>
        <v>1.6997350860163761E-30</v>
      </c>
      <c r="HI39" s="86">
        <f t="shared" si="47"/>
        <v>1.8205993082524529E-29</v>
      </c>
      <c r="HJ39" s="86">
        <f t="shared" si="47"/>
        <v>4.4220102341169668E-29</v>
      </c>
      <c r="HK39" s="86">
        <f t="shared" si="47"/>
        <v>1.0923409567909443E-29</v>
      </c>
      <c r="HL39" s="86">
        <f t="shared" si="47"/>
        <v>5.0692517321016198E-31</v>
      </c>
      <c r="HM39" s="86">
        <f t="shared" si="47"/>
        <v>5.5088280066053089E-33</v>
      </c>
      <c r="HN39" s="86">
        <f t="shared" si="47"/>
        <v>5.5060120064118944E-32</v>
      </c>
      <c r="HO39" s="86">
        <f t="shared" si="47"/>
        <v>8.9735447075820246E-30</v>
      </c>
      <c r="HP39" s="86">
        <f t="shared" si="47"/>
        <v>9.5855797033081006E-30</v>
      </c>
      <c r="HQ39" s="86">
        <f t="shared" si="47"/>
        <v>5.8267243978753695E-39</v>
      </c>
      <c r="HS39" s="86">
        <f t="shared" si="55"/>
        <v>1.0824703612713817E-112</v>
      </c>
      <c r="HT39" s="86">
        <f t="shared" si="48"/>
        <v>1.8513683776015386E-117</v>
      </c>
      <c r="HU39" s="86">
        <f t="shared" si="48"/>
        <v>1.4853424443126805E-132</v>
      </c>
      <c r="HV39" s="86">
        <f t="shared" si="48"/>
        <v>3.6773463551288662E-129</v>
      </c>
      <c r="HW39" s="86">
        <f t="shared" si="48"/>
        <v>1.6571708438997637E-130</v>
      </c>
      <c r="HX39" s="86">
        <f t="shared" si="48"/>
        <v>1.1108088420916642E-141</v>
      </c>
      <c r="HY39" s="86">
        <f t="shared" si="48"/>
        <v>1.9312549259404063E-136</v>
      </c>
      <c r="HZ39" s="86">
        <f t="shared" si="48"/>
        <v>3.1571384835968462E-134</v>
      </c>
      <c r="IA39" s="86">
        <f t="shared" si="48"/>
        <v>1.4657994360247982E-135</v>
      </c>
      <c r="IB39" s="86">
        <f t="shared" si="48"/>
        <v>3.4920169751205107E-140</v>
      </c>
      <c r="IC39" s="86">
        <f t="shared" si="48"/>
        <v>1.6488895870288572E-150</v>
      </c>
      <c r="ID39" s="86">
        <f t="shared" si="48"/>
        <v>1.8066737952627518E-148</v>
      </c>
      <c r="IE39" s="86">
        <f t="shared" si="48"/>
        <v>5.1955135203032275E-138</v>
      </c>
      <c r="IF39" s="86">
        <f t="shared" si="48"/>
        <v>2.2195602660200438E-63</v>
      </c>
      <c r="IG39" s="86">
        <f t="shared" si="48"/>
        <v>2.3875015044846765E-48</v>
      </c>
      <c r="II39" s="86">
        <f t="shared" si="56"/>
        <v>2.4915034016543239E-278</v>
      </c>
      <c r="IJ39" s="86">
        <f t="shared" si="49"/>
        <v>5.7802267772948734E-294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6.7762131149677687E-215</v>
      </c>
      <c r="IW39" s="86">
        <f t="shared" si="49"/>
        <v>5.6698354311958162E-169</v>
      </c>
      <c r="IY39" s="86">
        <f t="shared" si="57"/>
        <v>1.1536729695002604E-8</v>
      </c>
      <c r="IZ39" s="86">
        <f t="shared" si="50"/>
        <v>1.5187856064233559E-10</v>
      </c>
      <c r="JA39" s="86">
        <f t="shared" si="50"/>
        <v>3.5650295678358337E-10</v>
      </c>
      <c r="JB39" s="86">
        <f t="shared" si="50"/>
        <v>4.9383767377265475E-10</v>
      </c>
      <c r="JC39" s="86">
        <f t="shared" si="50"/>
        <v>3.255376312872203E-10</v>
      </c>
      <c r="JD39" s="86">
        <f t="shared" si="50"/>
        <v>1.0230482881568011E-10</v>
      </c>
      <c r="JE39" s="86">
        <f t="shared" si="50"/>
        <v>4.7999648060074909E-11</v>
      </c>
      <c r="JF39" s="86">
        <f t="shared" si="50"/>
        <v>2.2707417246607055E-10</v>
      </c>
      <c r="JG39" s="86">
        <f t="shared" si="50"/>
        <v>5.1004860696822354E-10</v>
      </c>
      <c r="JH39" s="86">
        <f t="shared" si="50"/>
        <v>4.1273215797237855E-11</v>
      </c>
      <c r="JI39" s="86">
        <f t="shared" si="50"/>
        <v>1.394519866461584E-12</v>
      </c>
      <c r="JJ39" s="86">
        <f t="shared" si="50"/>
        <v>3.1714605254582284E-11</v>
      </c>
      <c r="JK39" s="86">
        <f t="shared" si="50"/>
        <v>7.7011144689500408E-12</v>
      </c>
      <c r="JL39" s="86">
        <f t="shared" si="50"/>
        <v>4.6228115055726294E-11</v>
      </c>
      <c r="JM39" s="86">
        <f t="shared" si="50"/>
        <v>4.5381035957731747E-13</v>
      </c>
    </row>
    <row r="40" spans="2:273" x14ac:dyDescent="0.25">
      <c r="B40" s="2">
        <v>13</v>
      </c>
      <c r="C40" s="37">
        <v>102.032</v>
      </c>
      <c r="D40" s="37">
        <v>102.259</v>
      </c>
      <c r="E40" s="37">
        <v>99.706999999999994</v>
      </c>
      <c r="F40" s="37">
        <v>102.03400000000001</v>
      </c>
      <c r="G40" s="37">
        <v>102.89700000000001</v>
      </c>
      <c r="H40" s="37">
        <v>101.19</v>
      </c>
      <c r="I40" s="37">
        <v>103.55200000000001</v>
      </c>
      <c r="J40" s="37">
        <v>103.29300000000001</v>
      </c>
      <c r="K40" s="37">
        <v>104.81</v>
      </c>
      <c r="L40" s="37">
        <v>104.414</v>
      </c>
      <c r="M40" s="37">
        <v>101.759</v>
      </c>
      <c r="N40" s="37">
        <v>99.897000000000006</v>
      </c>
      <c r="O40" s="37">
        <v>101.276</v>
      </c>
      <c r="P40" s="37">
        <v>98.533000000000001</v>
      </c>
      <c r="Q40" s="37">
        <v>100.783</v>
      </c>
      <c r="S40" s="4">
        <f t="shared" si="7"/>
        <v>102.20339886934778</v>
      </c>
      <c r="T40" s="4">
        <f t="shared" si="7"/>
        <v>102.3682817742134</v>
      </c>
      <c r="U40" s="4">
        <f t="shared" si="7"/>
        <v>101.77239367152767</v>
      </c>
      <c r="V40" s="4">
        <f t="shared" si="7"/>
        <v>102.18866716488348</v>
      </c>
      <c r="W40" s="4">
        <f t="shared" si="7"/>
        <v>102.56508318884238</v>
      </c>
      <c r="X40" s="4">
        <f t="shared" si="7"/>
        <v>101.39317349304493</v>
      </c>
      <c r="Y40" s="4">
        <f t="shared" si="7"/>
        <v>103.14886247442041</v>
      </c>
      <c r="Z40" s="4">
        <f t="shared" si="7"/>
        <v>105.47797764537545</v>
      </c>
      <c r="AA40" s="4">
        <f t="shared" si="7"/>
        <v>104.85549400355467</v>
      </c>
      <c r="AB40" s="4">
        <f t="shared" si="7"/>
        <v>102.91816261517593</v>
      </c>
      <c r="AC40" s="4">
        <f t="shared" si="7"/>
        <v>101.68426323277146</v>
      </c>
      <c r="AD40" s="4">
        <f t="shared" si="7"/>
        <v>101.50394948497377</v>
      </c>
      <c r="AE40" s="4">
        <f t="shared" si="7"/>
        <v>100.9554513704867</v>
      </c>
      <c r="AF40" s="4">
        <f t="shared" si="7"/>
        <v>100.03071781623599</v>
      </c>
      <c r="AG40" s="4">
        <f t="shared" si="7"/>
        <v>99.149012866923002</v>
      </c>
      <c r="AI40" s="4">
        <f t="shared" si="8"/>
        <v>-0.17139886934778303</v>
      </c>
      <c r="AJ40" s="4">
        <f t="shared" si="8"/>
        <v>-0.10928177421340024</v>
      </c>
      <c r="AK40" s="4">
        <f t="shared" si="8"/>
        <v>-2.0653936715276728</v>
      </c>
      <c r="AL40" s="4">
        <f t="shared" si="8"/>
        <v>-0.15466716488347743</v>
      </c>
      <c r="AM40" s="4">
        <f t="shared" si="8"/>
        <v>0.33191681115762606</v>
      </c>
      <c r="AN40" s="4">
        <f t="shared" si="8"/>
        <v>-0.20317349304492893</v>
      </c>
      <c r="AO40" s="4">
        <f t="shared" si="8"/>
        <v>0.40313752557959504</v>
      </c>
      <c r="AP40" s="4">
        <f t="shared" si="8"/>
        <v>-2.1849776453754401</v>
      </c>
      <c r="AQ40" s="4">
        <f t="shared" si="8"/>
        <v>-4.5494003554665596E-2</v>
      </c>
      <c r="AR40" s="4">
        <f t="shared" si="8"/>
        <v>1.4958373848240711</v>
      </c>
      <c r="AS40" s="4">
        <f t="shared" si="8"/>
        <v>7.4736767228543499E-2</v>
      </c>
      <c r="AT40" s="4">
        <f t="shared" si="8"/>
        <v>-1.606949484973768</v>
      </c>
      <c r="AU40" s="4">
        <f t="shared" si="8"/>
        <v>0.3205486295132971</v>
      </c>
      <c r="AV40" s="4">
        <f t="shared" si="8"/>
        <v>-1.4977178162359905</v>
      </c>
      <c r="AW40" s="4">
        <f t="shared" si="8"/>
        <v>1.6339871330769995</v>
      </c>
      <c r="AY40" s="2">
        <f t="shared" si="51"/>
        <v>102.20337191926586</v>
      </c>
      <c r="AZ40" s="2">
        <f t="shared" si="9"/>
        <v>102.36828128231464</v>
      </c>
      <c r="BA40" s="2">
        <f t="shared" si="9"/>
        <v>101.77239257750882</v>
      </c>
      <c r="BB40" s="2">
        <f t="shared" si="9"/>
        <v>102.1886656940213</v>
      </c>
      <c r="BC40" s="2">
        <f t="shared" si="9"/>
        <v>102.56508218401059</v>
      </c>
      <c r="BD40" s="2">
        <f t="shared" si="9"/>
        <v>101.39317315594707</v>
      </c>
      <c r="BE40" s="2">
        <f t="shared" si="9"/>
        <v>103.14886230778698</v>
      </c>
      <c r="BF40" s="2">
        <f t="shared" si="9"/>
        <v>105.47797695673441</v>
      </c>
      <c r="BG40" s="2">
        <f t="shared" si="9"/>
        <v>104.855492570881</v>
      </c>
      <c r="BH40" s="2">
        <f t="shared" si="9"/>
        <v>102.91816247842718</v>
      </c>
      <c r="BI40" s="2">
        <f t="shared" si="9"/>
        <v>101.68426322688374</v>
      </c>
      <c r="BJ40" s="2">
        <f t="shared" si="9"/>
        <v>101.50394937591591</v>
      </c>
      <c r="BK40" s="2">
        <f t="shared" si="9"/>
        <v>100.95545134004026</v>
      </c>
      <c r="BL40" s="2">
        <f t="shared" si="9"/>
        <v>100.03071766280803</v>
      </c>
      <c r="BM40" s="2">
        <f t="shared" si="9"/>
        <v>99.149012865208618</v>
      </c>
      <c r="BO40" s="2">
        <f t="shared" si="10"/>
        <v>102.032</v>
      </c>
      <c r="BP40" s="2">
        <f t="shared" si="11"/>
        <v>102.259</v>
      </c>
      <c r="BQ40" s="2">
        <f t="shared" si="12"/>
        <v>99.706999999999994</v>
      </c>
      <c r="BR40" s="2">
        <f t="shared" si="13"/>
        <v>102.03400000000001</v>
      </c>
      <c r="BS40" s="2">
        <f t="shared" si="14"/>
        <v>102.89700000000001</v>
      </c>
      <c r="BT40" s="2">
        <f t="shared" si="15"/>
        <v>101.19</v>
      </c>
      <c r="BU40" s="2">
        <f t="shared" si="16"/>
        <v>103.55200000000001</v>
      </c>
      <c r="BV40" s="2">
        <f t="shared" si="17"/>
        <v>103.29300000000001</v>
      </c>
      <c r="BW40" s="2">
        <f t="shared" si="18"/>
        <v>104.81</v>
      </c>
      <c r="BX40" s="2">
        <f t="shared" si="19"/>
        <v>104.414</v>
      </c>
      <c r="BY40" s="2">
        <f t="shared" si="20"/>
        <v>101.759</v>
      </c>
      <c r="BZ40" s="2">
        <f t="shared" si="21"/>
        <v>99.897000000000006</v>
      </c>
      <c r="CA40" s="2">
        <f t="shared" si="22"/>
        <v>101.276</v>
      </c>
      <c r="CB40" s="2">
        <f t="shared" si="23"/>
        <v>98.533000000000001</v>
      </c>
      <c r="CC40" s="2">
        <f t="shared" si="24"/>
        <v>100.783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102.42176923076924</v>
      </c>
      <c r="DL40" s="2">
        <f t="shared" si="41"/>
        <v>102.47775272045028</v>
      </c>
      <c r="DM40" s="2">
        <f t="shared" si="41"/>
        <v>101.80025487804878</v>
      </c>
      <c r="DN40" s="2">
        <f t="shared" si="41"/>
        <v>102.04540975609757</v>
      </c>
      <c r="DO40" s="2">
        <f t="shared" si="41"/>
        <v>102.70666951219513</v>
      </c>
      <c r="DP40" s="2">
        <f t="shared" si="41"/>
        <v>101.36538570959623</v>
      </c>
      <c r="DQ40" s="2">
        <f t="shared" si="41"/>
        <v>103.3780118174855</v>
      </c>
      <c r="DR40" s="2">
        <f t="shared" si="41"/>
        <v>105.66192368421049</v>
      </c>
      <c r="DS40" s="2">
        <f t="shared" si="41"/>
        <v>104.91521219512195</v>
      </c>
      <c r="DT40" s="2">
        <f t="shared" si="41"/>
        <v>102.88519838056681</v>
      </c>
      <c r="DU40" s="2">
        <f t="shared" si="41"/>
        <v>101.62102522522524</v>
      </c>
      <c r="DV40" s="2">
        <f t="shared" si="41"/>
        <v>101.46112474012475</v>
      </c>
      <c r="DW40" s="2">
        <f t="shared" si="41"/>
        <v>100.7681899184899</v>
      </c>
      <c r="DX40" s="2">
        <f t="shared" si="41"/>
        <v>99.654689878542513</v>
      </c>
      <c r="DY40" s="2">
        <f t="shared" si="41"/>
        <v>99.159091673032833</v>
      </c>
      <c r="EA40" s="2">
        <f t="shared" si="42"/>
        <v>99.888126928471266</v>
      </c>
      <c r="EB40" s="2">
        <f t="shared" si="42"/>
        <v>100.87958354777125</v>
      </c>
      <c r="EC40" s="2">
        <f t="shared" si="42"/>
        <v>101.42642792515252</v>
      </c>
      <c r="ED40" s="2">
        <f t="shared" si="42"/>
        <v>103.89482591164095</v>
      </c>
      <c r="EE40" s="2">
        <f t="shared" si="42"/>
        <v>100.83684367943611</v>
      </c>
      <c r="EF40" s="2">
        <f t="shared" si="42"/>
        <v>101.73899808619225</v>
      </c>
      <c r="EG40" s="2">
        <f t="shared" si="42"/>
        <v>100.22583407788679</v>
      </c>
      <c r="EH40" s="2">
        <f t="shared" si="42"/>
        <v>103.30628692223895</v>
      </c>
      <c r="EI40" s="2">
        <f t="shared" si="42"/>
        <v>104.14674320138865</v>
      </c>
      <c r="EJ40" s="2">
        <f t="shared" si="42"/>
        <v>103.36403008910212</v>
      </c>
      <c r="EK40" s="2">
        <f t="shared" si="42"/>
        <v>102.63294621858597</v>
      </c>
      <c r="EL40" s="2">
        <f t="shared" si="42"/>
        <v>102.06053404606085</v>
      </c>
      <c r="EM40" s="2">
        <f t="shared" si="42"/>
        <v>103.53388279244467</v>
      </c>
      <c r="EN40" s="2">
        <f t="shared" si="42"/>
        <v>104.94330007203158</v>
      </c>
      <c r="EO40" s="2">
        <f t="shared" si="42"/>
        <v>99.005826425864271</v>
      </c>
      <c r="EQ40" s="2">
        <f t="shared" si="43"/>
        <v>98.767868563685667</v>
      </c>
      <c r="ER40" s="2">
        <f t="shared" si="43"/>
        <v>98.890147343378288</v>
      </c>
      <c r="ES40" s="2">
        <f t="shared" si="43"/>
        <v>100.84630583573419</v>
      </c>
      <c r="ET40" s="2">
        <f t="shared" si="43"/>
        <v>102.3889741415467</v>
      </c>
      <c r="EU40" s="2">
        <f t="shared" si="43"/>
        <v>101.53217414874965</v>
      </c>
      <c r="EV40" s="2">
        <f t="shared" si="43"/>
        <v>100.72046090313395</v>
      </c>
      <c r="EW40" s="2">
        <f t="shared" si="43"/>
        <v>100.34895778644913</v>
      </c>
      <c r="EX40" s="2">
        <f t="shared" si="43"/>
        <v>105.07807005859374</v>
      </c>
      <c r="EY40" s="2">
        <f t="shared" si="43"/>
        <v>104.45973592203529</v>
      </c>
      <c r="EZ40" s="2">
        <f t="shared" si="43"/>
        <v>101.25182233607363</v>
      </c>
      <c r="FA40" s="2">
        <f t="shared" si="43"/>
        <v>102.59618679265465</v>
      </c>
      <c r="FB40" s="2">
        <f t="shared" si="43"/>
        <v>102.64365716227529</v>
      </c>
      <c r="FC40" s="2">
        <f t="shared" si="43"/>
        <v>101.22785552742822</v>
      </c>
      <c r="FD40" s="2">
        <f t="shared" si="43"/>
        <v>105.19904371244658</v>
      </c>
      <c r="FE40" s="2">
        <f t="shared" si="43"/>
        <v>105.16336710578813</v>
      </c>
      <c r="FG40" s="2">
        <f t="shared" si="44"/>
        <v>8.6194950097912421E-2</v>
      </c>
      <c r="FH40" s="2">
        <f t="shared" si="44"/>
        <v>6.848526117557098E-2</v>
      </c>
      <c r="FI40" s="2">
        <f t="shared" si="44"/>
        <v>7.4518146253117395E-2</v>
      </c>
      <c r="FJ40" s="2">
        <f t="shared" si="44"/>
        <v>7.7467954457259527E-2</v>
      </c>
      <c r="FK40" s="2">
        <f t="shared" si="44"/>
        <v>7.5725774611825308E-2</v>
      </c>
      <c r="FL40" s="2">
        <f t="shared" si="44"/>
        <v>7.4402915766202379E-2</v>
      </c>
      <c r="FM40" s="2">
        <f t="shared" si="44"/>
        <v>7.2696031481842574E-2</v>
      </c>
      <c r="FN40" s="2">
        <f t="shared" si="44"/>
        <v>7.8097339561569432E-2</v>
      </c>
      <c r="FO40" s="2">
        <f t="shared" si="44"/>
        <v>7.7718025745975791E-2</v>
      </c>
      <c r="FP40" s="2">
        <f t="shared" si="44"/>
        <v>6.8898739839943199E-2</v>
      </c>
      <c r="FQ40" s="2">
        <f t="shared" si="44"/>
        <v>6.2493465156818445E-2</v>
      </c>
      <c r="FR40" s="2">
        <f t="shared" si="44"/>
        <v>7.1434211052459534E-2</v>
      </c>
      <c r="FS40" s="2">
        <f t="shared" si="44"/>
        <v>6.7716327333584125E-2</v>
      </c>
      <c r="FT40" s="2">
        <f t="shared" si="44"/>
        <v>7.1101070563395583E-2</v>
      </c>
      <c r="FU40" s="2">
        <f t="shared" si="44"/>
        <v>6.6049337574632258E-2</v>
      </c>
      <c r="FW40" s="2">
        <f t="shared" si="53"/>
        <v>9.0512074368015313E-6</v>
      </c>
      <c r="FX40" s="2">
        <f t="shared" si="45"/>
        <v>1.0256645537158436E-5</v>
      </c>
      <c r="FY40" s="2">
        <f t="shared" si="45"/>
        <v>9.3238833280746146E-6</v>
      </c>
      <c r="FZ40" s="2">
        <f t="shared" si="45"/>
        <v>9.661366885936314E-6</v>
      </c>
      <c r="GA40" s="2">
        <f t="shared" si="45"/>
        <v>9.6089422649532479E-6</v>
      </c>
      <c r="GB40" s="2">
        <f t="shared" si="45"/>
        <v>1.0214486450352941E-5</v>
      </c>
      <c r="GC40" s="2">
        <f t="shared" si="45"/>
        <v>1.057875638797558E-5</v>
      </c>
      <c r="GD40" s="2">
        <f t="shared" si="45"/>
        <v>1.2550411433438453E-5</v>
      </c>
      <c r="GE40" s="2">
        <f t="shared" si="45"/>
        <v>1.3638652601159073E-5</v>
      </c>
      <c r="GF40" s="2">
        <f t="shared" si="45"/>
        <v>1.2689780668126397E-5</v>
      </c>
      <c r="GG40" s="2">
        <f t="shared" si="45"/>
        <v>1.2178686904938524E-5</v>
      </c>
      <c r="GH40" s="2">
        <f t="shared" si="45"/>
        <v>1.0812337809767857E-5</v>
      </c>
      <c r="GI40" s="2">
        <f t="shared" si="45"/>
        <v>9.1683246061042567E-6</v>
      </c>
      <c r="GJ40" s="2">
        <f t="shared" si="45"/>
        <v>7.5767904207767144E-6</v>
      </c>
      <c r="GK40" s="2">
        <f t="shared" si="45"/>
        <v>7.1879711051174235E-6</v>
      </c>
      <c r="GM40" s="86">
        <f t="shared" si="54"/>
        <v>2.3229636392102821E-8</v>
      </c>
      <c r="GN40" s="86">
        <f t="shared" si="46"/>
        <v>3.6004654463093789E-10</v>
      </c>
      <c r="GO40" s="86">
        <f t="shared" si="46"/>
        <v>8.3076770852691205E-10</v>
      </c>
      <c r="GP40" s="86">
        <f t="shared" si="46"/>
        <v>1.1457103082367848E-9</v>
      </c>
      <c r="GQ40" s="86">
        <f t="shared" si="46"/>
        <v>7.6671087638091868E-10</v>
      </c>
      <c r="GR40" s="86">
        <f t="shared" si="46"/>
        <v>2.5520504138147261E-10</v>
      </c>
      <c r="GS40" s="86">
        <f t="shared" si="46"/>
        <v>1.2374029100965909E-10</v>
      </c>
      <c r="GT40" s="86">
        <f t="shared" si="46"/>
        <v>5.5176788433012933E-10</v>
      </c>
      <c r="GU40" s="86">
        <f t="shared" si="46"/>
        <v>1.1825360903520244E-9</v>
      </c>
      <c r="GV40" s="86">
        <f t="shared" si="46"/>
        <v>1.0513569019891134E-10</v>
      </c>
      <c r="GW40" s="86">
        <f t="shared" si="46"/>
        <v>4.0967554911716058E-12</v>
      </c>
      <c r="GX40" s="86">
        <f t="shared" si="46"/>
        <v>8.3074704220239609E-11</v>
      </c>
      <c r="GY40" s="86">
        <f t="shared" si="46"/>
        <v>2.133185181488743E-11</v>
      </c>
      <c r="GZ40" s="86">
        <f t="shared" si="46"/>
        <v>1.1841692061950009E-10</v>
      </c>
      <c r="HA40" s="86">
        <f t="shared" si="46"/>
        <v>1.4494268018395182E-12</v>
      </c>
      <c r="HC40" s="86">
        <f t="shared" si="58"/>
        <v>6.8548184545467661E-24</v>
      </c>
      <c r="HD40" s="86">
        <f t="shared" si="47"/>
        <v>2.2520504640428546E-26</v>
      </c>
      <c r="HE40" s="86">
        <f t="shared" si="47"/>
        <v>4.6986695718250992E-28</v>
      </c>
      <c r="HF40" s="86">
        <f t="shared" si="47"/>
        <v>4.0969227926093736E-27</v>
      </c>
      <c r="HG40" s="86">
        <f t="shared" si="47"/>
        <v>1.308233042500586E-27</v>
      </c>
      <c r="HH40" s="86">
        <f t="shared" si="47"/>
        <v>1.2311547528192893E-29</v>
      </c>
      <c r="HI40" s="86">
        <f t="shared" si="47"/>
        <v>1.2366972191180459E-28</v>
      </c>
      <c r="HJ40" s="86">
        <f t="shared" si="47"/>
        <v>2.9962434177360737E-28</v>
      </c>
      <c r="HK40" s="86">
        <f t="shared" si="47"/>
        <v>7.6635674414120999E-29</v>
      </c>
      <c r="HL40" s="86">
        <f t="shared" si="47"/>
        <v>3.8112670015495393E-30</v>
      </c>
      <c r="HM40" s="86">
        <f t="shared" si="47"/>
        <v>4.7558850870390581E-32</v>
      </c>
      <c r="HN40" s="86">
        <f t="shared" si="47"/>
        <v>4.497582350914757E-31</v>
      </c>
      <c r="HO40" s="86">
        <f t="shared" si="47"/>
        <v>6.1224442197196981E-29</v>
      </c>
      <c r="HP40" s="86">
        <f t="shared" si="47"/>
        <v>6.4714412985191482E-29</v>
      </c>
      <c r="HQ40" s="86">
        <f t="shared" si="47"/>
        <v>7.6649597168507434E-38</v>
      </c>
      <c r="HS40" s="86">
        <f t="shared" si="55"/>
        <v>1.6899171944344456E-110</v>
      </c>
      <c r="HT40" s="86">
        <f t="shared" si="48"/>
        <v>3.932531806600834E-115</v>
      </c>
      <c r="HU40" s="86">
        <f t="shared" si="48"/>
        <v>5.9071620985215626E-130</v>
      </c>
      <c r="HV40" s="86">
        <f t="shared" si="48"/>
        <v>1.2329219955379757E-126</v>
      </c>
      <c r="HW40" s="86">
        <f t="shared" si="48"/>
        <v>5.9405001910561428E-128</v>
      </c>
      <c r="HX40" s="86">
        <f t="shared" si="48"/>
        <v>6.7556831762268492E-139</v>
      </c>
      <c r="HY40" s="86">
        <f t="shared" si="48"/>
        <v>9.4738774965166389E-134</v>
      </c>
      <c r="HZ40" s="86">
        <f t="shared" si="48"/>
        <v>1.5231835333100694E-131</v>
      </c>
      <c r="IA40" s="86">
        <f t="shared" si="48"/>
        <v>7.629163622123656E-133</v>
      </c>
      <c r="IB40" s="86">
        <f t="shared" si="48"/>
        <v>2.1834223778082602E-137</v>
      </c>
      <c r="IC40" s="86">
        <f t="shared" si="48"/>
        <v>1.6477570861993067E-147</v>
      </c>
      <c r="ID40" s="86">
        <f t="shared" si="48"/>
        <v>1.6088628765794234E-145</v>
      </c>
      <c r="IE40" s="86">
        <f t="shared" si="48"/>
        <v>2.5909525076096887E-135</v>
      </c>
      <c r="IF40" s="86">
        <f t="shared" si="48"/>
        <v>3.4714428578078476E-62</v>
      </c>
      <c r="IG40" s="86">
        <f t="shared" si="48"/>
        <v>1.889538633529128E-47</v>
      </c>
      <c r="II40" s="86">
        <f t="shared" si="56"/>
        <v>5.3174796480290452E-274</v>
      </c>
      <c r="IJ40" s="86">
        <f t="shared" si="49"/>
        <v>2.4281702960840205E-289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1.3091811266289334E-211</v>
      </c>
      <c r="IW40" s="86">
        <f t="shared" si="49"/>
        <v>2.0888742376477431E-166</v>
      </c>
      <c r="IY40" s="86">
        <f t="shared" si="57"/>
        <v>2.3229636392102827E-8</v>
      </c>
      <c r="IZ40" s="86">
        <f t="shared" si="50"/>
        <v>3.6004654463093789E-10</v>
      </c>
      <c r="JA40" s="86">
        <f t="shared" si="50"/>
        <v>8.3076770852691205E-10</v>
      </c>
      <c r="JB40" s="86">
        <f t="shared" si="50"/>
        <v>1.1457103082367848E-9</v>
      </c>
      <c r="JC40" s="86">
        <f t="shared" si="50"/>
        <v>7.6671087638091868E-10</v>
      </c>
      <c r="JD40" s="86">
        <f t="shared" si="50"/>
        <v>2.5520504138147261E-10</v>
      </c>
      <c r="JE40" s="86">
        <f t="shared" si="50"/>
        <v>1.2374029100965909E-10</v>
      </c>
      <c r="JF40" s="86">
        <f t="shared" si="50"/>
        <v>5.5176788433012933E-10</v>
      </c>
      <c r="JG40" s="86">
        <f t="shared" si="50"/>
        <v>1.1825360903520244E-9</v>
      </c>
      <c r="JH40" s="86">
        <f t="shared" si="50"/>
        <v>1.0513569019891134E-10</v>
      </c>
      <c r="JI40" s="86">
        <f t="shared" si="50"/>
        <v>4.0967554911716058E-12</v>
      </c>
      <c r="JJ40" s="86">
        <f t="shared" si="50"/>
        <v>8.3074704220239609E-11</v>
      </c>
      <c r="JK40" s="86">
        <f t="shared" si="50"/>
        <v>2.133185181488743E-11</v>
      </c>
      <c r="JL40" s="86">
        <f t="shared" si="50"/>
        <v>1.1841692061950009E-10</v>
      </c>
      <c r="JM40" s="86">
        <f t="shared" si="50"/>
        <v>1.4494268018395182E-12</v>
      </c>
    </row>
    <row r="41" spans="2:273" x14ac:dyDescent="0.25">
      <c r="B41" s="2">
        <v>14</v>
      </c>
      <c r="C41" s="37">
        <v>103.15900000000001</v>
      </c>
      <c r="D41" s="37">
        <v>101.63800000000001</v>
      </c>
      <c r="E41" s="37">
        <v>101.10299999999999</v>
      </c>
      <c r="F41" s="37">
        <v>100.483</v>
      </c>
      <c r="G41" s="37">
        <v>101.931</v>
      </c>
      <c r="H41" s="37">
        <v>101.53400000000001</v>
      </c>
      <c r="I41" s="37">
        <v>104.03400000000001</v>
      </c>
      <c r="J41" s="37">
        <v>105.5</v>
      </c>
      <c r="K41" s="37">
        <v>104.776</v>
      </c>
      <c r="L41" s="37">
        <v>103.155</v>
      </c>
      <c r="M41" s="37">
        <v>101.03400000000001</v>
      </c>
      <c r="N41" s="37">
        <v>101.672</v>
      </c>
      <c r="O41" s="37">
        <v>102.79300000000001</v>
      </c>
      <c r="P41" s="37">
        <v>97.233000000000004</v>
      </c>
      <c r="Q41" s="37">
        <v>100</v>
      </c>
      <c r="S41" s="4">
        <f t="shared" si="7"/>
        <v>102.25583030460635</v>
      </c>
      <c r="T41" s="4">
        <f t="shared" si="7"/>
        <v>102.43157687011656</v>
      </c>
      <c r="U41" s="4">
        <f t="shared" si="7"/>
        <v>101.89678896301064</v>
      </c>
      <c r="V41" s="4">
        <f t="shared" si="7"/>
        <v>102.3134510834563</v>
      </c>
      <c r="W41" s="4">
        <f t="shared" si="7"/>
        <v>102.67466957965729</v>
      </c>
      <c r="X41" s="4">
        <f t="shared" si="7"/>
        <v>101.63201932952857</v>
      </c>
      <c r="Y41" s="4">
        <f t="shared" si="7"/>
        <v>103.26553590583985</v>
      </c>
      <c r="Z41" s="4">
        <f t="shared" si="7"/>
        <v>105.60439034650896</v>
      </c>
      <c r="AA41" s="4">
        <f t="shared" si="7"/>
        <v>104.96671330282693</v>
      </c>
      <c r="AB41" s="4">
        <f t="shared" si="7"/>
        <v>103.10457713288437</v>
      </c>
      <c r="AC41" s="4">
        <f t="shared" si="7"/>
        <v>101.82850759743505</v>
      </c>
      <c r="AD41" s="4">
        <f t="shared" si="7"/>
        <v>101.7407766989872</v>
      </c>
      <c r="AE41" s="4">
        <f t="shared" si="7"/>
        <v>101.11034157061208</v>
      </c>
      <c r="AF41" s="4">
        <f t="shared" si="7"/>
        <v>100.22368404981329</v>
      </c>
      <c r="AG41" s="4">
        <f t="shared" si="7"/>
        <v>99.26870203892291</v>
      </c>
      <c r="AI41" s="4">
        <f t="shared" si="8"/>
        <v>0.90316969539365743</v>
      </c>
      <c r="AJ41" s="4">
        <f t="shared" si="8"/>
        <v>-0.79357687011655287</v>
      </c>
      <c r="AK41" s="4">
        <f t="shared" si="8"/>
        <v>-0.79378896301064117</v>
      </c>
      <c r="AL41" s="4">
        <f t="shared" si="8"/>
        <v>-1.8304510834562961</v>
      </c>
      <c r="AM41" s="4">
        <f t="shared" si="8"/>
        <v>-0.74366957965729341</v>
      </c>
      <c r="AN41" s="4">
        <f t="shared" si="8"/>
        <v>-9.8019329528568733E-2</v>
      </c>
      <c r="AO41" s="4">
        <f t="shared" si="8"/>
        <v>0.76846409416015149</v>
      </c>
      <c r="AP41" s="4">
        <f t="shared" si="8"/>
        <v>-0.10439034650896417</v>
      </c>
      <c r="AQ41" s="4">
        <f t="shared" si="8"/>
        <v>-0.19071330282693566</v>
      </c>
      <c r="AR41" s="4">
        <f t="shared" si="8"/>
        <v>5.0422867115628378E-2</v>
      </c>
      <c r="AS41" s="4">
        <f t="shared" si="8"/>
        <v>-0.79450759743504307</v>
      </c>
      <c r="AT41" s="4">
        <f t="shared" si="8"/>
        <v>-6.8776698987207396E-2</v>
      </c>
      <c r="AU41" s="4">
        <f t="shared" si="8"/>
        <v>1.6826584293879279</v>
      </c>
      <c r="AV41" s="4">
        <f t="shared" si="8"/>
        <v>-2.9906840498132823</v>
      </c>
      <c r="AW41" s="4">
        <f t="shared" si="8"/>
        <v>0.73129796107708955</v>
      </c>
      <c r="AY41" s="2">
        <f t="shared" si="51"/>
        <v>102.25577788767343</v>
      </c>
      <c r="AZ41" s="2">
        <f t="shared" si="9"/>
        <v>102.43157574722335</v>
      </c>
      <c r="BA41" s="2">
        <f t="shared" si="9"/>
        <v>101.89678650901284</v>
      </c>
      <c r="BB41" s="2">
        <f t="shared" si="9"/>
        <v>102.31344779975102</v>
      </c>
      <c r="BC41" s="2">
        <f t="shared" si="9"/>
        <v>102.67466730288515</v>
      </c>
      <c r="BD41" s="2">
        <f t="shared" si="9"/>
        <v>101.63201852192351</v>
      </c>
      <c r="BE41" s="2">
        <f t="shared" si="9"/>
        <v>103.26553549361178</v>
      </c>
      <c r="BF41" s="2">
        <f t="shared" si="9"/>
        <v>105.60438873899655</v>
      </c>
      <c r="BG41" s="2">
        <f t="shared" si="9"/>
        <v>104.96671010654545</v>
      </c>
      <c r="BH41" s="2">
        <f t="shared" si="9"/>
        <v>103.10457679825571</v>
      </c>
      <c r="BI41" s="2">
        <f t="shared" si="9"/>
        <v>101.82850758087392</v>
      </c>
      <c r="BJ41" s="2">
        <f t="shared" si="9"/>
        <v>101.74077642493259</v>
      </c>
      <c r="BK41" s="2">
        <f t="shared" si="9"/>
        <v>101.11034148979664</v>
      </c>
      <c r="BL41" s="2">
        <f t="shared" si="9"/>
        <v>100.22368367247992</v>
      </c>
      <c r="BM41" s="2">
        <f t="shared" si="9"/>
        <v>99.26870203369765</v>
      </c>
      <c r="BO41" s="2">
        <f t="shared" si="10"/>
        <v>103.15900000000001</v>
      </c>
      <c r="BP41" s="2">
        <f t="shared" si="11"/>
        <v>101.63800000000001</v>
      </c>
      <c r="BQ41" s="2">
        <f t="shared" si="12"/>
        <v>101.10299999999999</v>
      </c>
      <c r="BR41" s="2">
        <f t="shared" si="13"/>
        <v>100.483</v>
      </c>
      <c r="BS41" s="2">
        <f t="shared" si="14"/>
        <v>101.931</v>
      </c>
      <c r="BT41" s="2">
        <f t="shared" si="15"/>
        <v>101.53400000000001</v>
      </c>
      <c r="BU41" s="2">
        <f t="shared" si="16"/>
        <v>104.03400000000001</v>
      </c>
      <c r="BV41" s="2">
        <f t="shared" si="17"/>
        <v>105.5</v>
      </c>
      <c r="BW41" s="2">
        <f t="shared" si="18"/>
        <v>104.776</v>
      </c>
      <c r="BX41" s="2">
        <f t="shared" si="19"/>
        <v>103.155</v>
      </c>
      <c r="BY41" s="2">
        <f t="shared" si="20"/>
        <v>101.03400000000001</v>
      </c>
      <c r="BZ41" s="2">
        <f t="shared" si="21"/>
        <v>101.672</v>
      </c>
      <c r="CA41" s="2">
        <f t="shared" si="22"/>
        <v>102.79300000000001</v>
      </c>
      <c r="CB41" s="2">
        <f t="shared" si="23"/>
        <v>97.233000000000004</v>
      </c>
      <c r="CC41" s="2">
        <f t="shared" si="24"/>
        <v>100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102.51426923076924</v>
      </c>
      <c r="DL41" s="2">
        <f t="shared" si="41"/>
        <v>102.56813902439025</v>
      </c>
      <c r="DM41" s="2">
        <f t="shared" si="41"/>
        <v>101.95133489681049</v>
      </c>
      <c r="DN41" s="2">
        <f t="shared" si="41"/>
        <v>102.18331594746718</v>
      </c>
      <c r="DO41" s="2">
        <f t="shared" si="41"/>
        <v>102.85160112570357</v>
      </c>
      <c r="DP41" s="2">
        <f t="shared" si="41"/>
        <v>101.63512375533428</v>
      </c>
      <c r="DQ41" s="2">
        <f t="shared" si="41"/>
        <v>103.53642838384943</v>
      </c>
      <c r="DR41" s="2">
        <f t="shared" si="41"/>
        <v>105.82882469635625</v>
      </c>
      <c r="DS41" s="2">
        <f t="shared" si="41"/>
        <v>105.05445647279549</v>
      </c>
      <c r="DT41" s="2">
        <f t="shared" si="41"/>
        <v>103.09491497975708</v>
      </c>
      <c r="DU41" s="2">
        <f t="shared" si="41"/>
        <v>101.77912599742601</v>
      </c>
      <c r="DV41" s="2">
        <f t="shared" si="41"/>
        <v>101.72410077689025</v>
      </c>
      <c r="DW41" s="2">
        <f t="shared" si="41"/>
        <v>100.92844770484768</v>
      </c>
      <c r="DX41" s="2">
        <f t="shared" si="41"/>
        <v>99.839084412955472</v>
      </c>
      <c r="DY41" s="2">
        <f t="shared" si="41"/>
        <v>99.293336898395694</v>
      </c>
      <c r="EA41" s="2">
        <f t="shared" si="42"/>
        <v>99.75659887798038</v>
      </c>
      <c r="EB41" s="2">
        <f t="shared" si="42"/>
        <v>100.73782086826598</v>
      </c>
      <c r="EC41" s="2">
        <f t="shared" si="42"/>
        <v>101.27900204825899</v>
      </c>
      <c r="ED41" s="2">
        <f t="shared" si="42"/>
        <v>103.72696283309958</v>
      </c>
      <c r="EE41" s="2">
        <f t="shared" si="42"/>
        <v>100.70502509062996</v>
      </c>
      <c r="EF41" s="2">
        <f t="shared" si="42"/>
        <v>101.59692655467349</v>
      </c>
      <c r="EG41" s="2">
        <f t="shared" si="42"/>
        <v>100.11407782201938</v>
      </c>
      <c r="EH41" s="2">
        <f t="shared" si="42"/>
        <v>103.18785866576752</v>
      </c>
      <c r="EI41" s="2">
        <f t="shared" si="42"/>
        <v>104.01698900650079</v>
      </c>
      <c r="EJ41" s="2">
        <f t="shared" si="42"/>
        <v>103.22404527073337</v>
      </c>
      <c r="EK41" s="2">
        <f t="shared" si="42"/>
        <v>102.5041381484414</v>
      </c>
      <c r="EL41" s="2">
        <f t="shared" si="42"/>
        <v>101.93838061536583</v>
      </c>
      <c r="EM41" s="2">
        <f t="shared" si="42"/>
        <v>103.39452821087902</v>
      </c>
      <c r="EN41" s="2">
        <f t="shared" si="42"/>
        <v>104.80613857146973</v>
      </c>
      <c r="EO41" s="2">
        <f t="shared" si="42"/>
        <v>98.950344555093537</v>
      </c>
      <c r="EQ41" s="2">
        <f t="shared" si="43"/>
        <v>98.649501355013584</v>
      </c>
      <c r="ER41" s="2">
        <f t="shared" si="43"/>
        <v>98.771895194290266</v>
      </c>
      <c r="ES41" s="2">
        <f t="shared" si="43"/>
        <v>100.7055028034429</v>
      </c>
      <c r="ET41" s="2">
        <f t="shared" si="43"/>
        <v>102.23893496882862</v>
      </c>
      <c r="EU41" s="2">
        <f t="shared" si="43"/>
        <v>101.39210314201347</v>
      </c>
      <c r="EV41" s="2">
        <f t="shared" si="43"/>
        <v>100.59065658519965</v>
      </c>
      <c r="EW41" s="2">
        <f t="shared" si="43"/>
        <v>100.23570531315285</v>
      </c>
      <c r="EX41" s="2">
        <f t="shared" si="43"/>
        <v>104.93828701117184</v>
      </c>
      <c r="EY41" s="2">
        <f t="shared" si="43"/>
        <v>104.32601521511606</v>
      </c>
      <c r="EZ41" s="2">
        <f t="shared" si="43"/>
        <v>101.13717897702087</v>
      </c>
      <c r="FA41" s="2">
        <f t="shared" si="43"/>
        <v>102.46778781477495</v>
      </c>
      <c r="FB41" s="2">
        <f t="shared" si="43"/>
        <v>102.51469872484674</v>
      </c>
      <c r="FC41" s="2">
        <f t="shared" si="43"/>
        <v>101.11531768416332</v>
      </c>
      <c r="FD41" s="2">
        <f t="shared" si="43"/>
        <v>105.05857162391113</v>
      </c>
      <c r="FE41" s="2">
        <f t="shared" si="43"/>
        <v>105.03082846369789</v>
      </c>
      <c r="FG41" s="2">
        <f t="shared" si="44"/>
        <v>9.3731419169883104E-2</v>
      </c>
      <c r="FH41" s="2">
        <f t="shared" si="44"/>
        <v>7.4599690530193691E-2</v>
      </c>
      <c r="FI41" s="2">
        <f t="shared" si="44"/>
        <v>8.112428953653486E-2</v>
      </c>
      <c r="FJ41" s="2">
        <f t="shared" si="44"/>
        <v>8.4311779378527879E-2</v>
      </c>
      <c r="FK41" s="2">
        <f t="shared" si="44"/>
        <v>8.2429440640339358E-2</v>
      </c>
      <c r="FL41" s="2">
        <f t="shared" si="44"/>
        <v>8.0999737762354446E-2</v>
      </c>
      <c r="FM41" s="2">
        <f t="shared" si="44"/>
        <v>7.915445719105961E-2</v>
      </c>
      <c r="FN41" s="2">
        <f t="shared" si="44"/>
        <v>8.499164427606376E-2</v>
      </c>
      <c r="FO41" s="2">
        <f t="shared" si="44"/>
        <v>8.4581917431344841E-2</v>
      </c>
      <c r="FP41" s="2">
        <f t="shared" si="44"/>
        <v>7.5047110859480834E-2</v>
      </c>
      <c r="FQ41" s="2">
        <f t="shared" si="44"/>
        <v>6.8112056864616979E-2</v>
      </c>
      <c r="FR41" s="2">
        <f t="shared" si="44"/>
        <v>7.7789938768543607E-2</v>
      </c>
      <c r="FS41" s="2">
        <f t="shared" si="44"/>
        <v>7.3767542092160285E-2</v>
      </c>
      <c r="FT41" s="2">
        <f t="shared" si="44"/>
        <v>7.7429629332120165E-2</v>
      </c>
      <c r="FU41" s="2">
        <f t="shared" si="44"/>
        <v>7.1963086636000664E-2</v>
      </c>
      <c r="FW41" s="2">
        <f t="shared" si="53"/>
        <v>9.9244429367600377E-6</v>
      </c>
      <c r="FX41" s="2">
        <f t="shared" si="45"/>
        <v>1.1246177068491556E-5</v>
      </c>
      <c r="FY41" s="2">
        <f t="shared" si="45"/>
        <v>1.022342557611952E-5</v>
      </c>
      <c r="FZ41" s="2">
        <f t="shared" si="45"/>
        <v>1.0593468261078006E-5</v>
      </c>
      <c r="GA41" s="2">
        <f t="shared" si="45"/>
        <v>1.0535985914098205E-5</v>
      </c>
      <c r="GB41" s="2">
        <f t="shared" si="45"/>
        <v>1.119995064033811E-5</v>
      </c>
      <c r="GC41" s="2">
        <f t="shared" si="45"/>
        <v>1.1599363883190636E-5</v>
      </c>
      <c r="GD41" s="2">
        <f t="shared" si="45"/>
        <v>1.3761235826722075E-5</v>
      </c>
      <c r="GE41" s="2">
        <f t="shared" si="45"/>
        <v>1.4954465524369215E-5</v>
      </c>
      <c r="GF41" s="2">
        <f t="shared" si="45"/>
        <v>1.3914050781646335E-5</v>
      </c>
      <c r="GG41" s="2">
        <f t="shared" si="45"/>
        <v>1.3353648958679291E-5</v>
      </c>
      <c r="GH41" s="2">
        <f t="shared" si="45"/>
        <v>1.1855480290643271E-5</v>
      </c>
      <c r="GI41" s="2">
        <f t="shared" si="45"/>
        <v>1.0052859133565974E-5</v>
      </c>
      <c r="GJ41" s="2">
        <f t="shared" si="45"/>
        <v>8.3077794201823956E-6</v>
      </c>
      <c r="GK41" s="2">
        <f t="shared" si="45"/>
        <v>7.8814481256222436E-6</v>
      </c>
      <c r="GM41" s="86">
        <f t="shared" si="54"/>
        <v>4.6118867537688804E-8</v>
      </c>
      <c r="GN41" s="86">
        <f t="shared" si="46"/>
        <v>8.3888860132094339E-10</v>
      </c>
      <c r="GO41" s="86">
        <f t="shared" si="46"/>
        <v>1.9027716833535739E-9</v>
      </c>
      <c r="GP41" s="86">
        <f t="shared" si="46"/>
        <v>2.6122761506627921E-9</v>
      </c>
      <c r="GQ41" s="86">
        <f t="shared" si="46"/>
        <v>1.7741645690338457E-9</v>
      </c>
      <c r="GR41" s="86">
        <f t="shared" si="46"/>
        <v>6.2458518423813436E-10</v>
      </c>
      <c r="GS41" s="86">
        <f t="shared" si="46"/>
        <v>3.1273167234924584E-10</v>
      </c>
      <c r="GT41" s="86">
        <f t="shared" si="46"/>
        <v>1.3159502421612158E-9</v>
      </c>
      <c r="GU41" s="86">
        <f t="shared" si="46"/>
        <v>2.6944566692235335E-9</v>
      </c>
      <c r="GV41" s="86">
        <f t="shared" si="46"/>
        <v>2.6271958272954624E-10</v>
      </c>
      <c r="GW41" s="86">
        <f t="shared" si="46"/>
        <v>1.1769657072226315E-11</v>
      </c>
      <c r="GX41" s="86">
        <f t="shared" si="46"/>
        <v>2.1326874549363194E-10</v>
      </c>
      <c r="GY41" s="86">
        <f t="shared" si="46"/>
        <v>5.7843508629294505E-11</v>
      </c>
      <c r="GZ41" s="86">
        <f t="shared" si="46"/>
        <v>2.9746742399998193E-10</v>
      </c>
      <c r="HA41" s="86">
        <f t="shared" si="46"/>
        <v>4.5155027751371313E-12</v>
      </c>
      <c r="HC41" s="86">
        <f t="shared" si="58"/>
        <v>3.2019650695452006E-23</v>
      </c>
      <c r="HD41" s="86">
        <f t="shared" si="47"/>
        <v>1.2169300583426596E-25</v>
      </c>
      <c r="HE41" s="86">
        <f t="shared" si="47"/>
        <v>2.9306915121808867E-27</v>
      </c>
      <c r="HF41" s="86">
        <f t="shared" si="47"/>
        <v>2.4050364315820302E-26</v>
      </c>
      <c r="HG41" s="86">
        <f t="shared" si="47"/>
        <v>7.8979647629065611E-27</v>
      </c>
      <c r="HH41" s="86">
        <f t="shared" si="47"/>
        <v>8.6579891948616127E-29</v>
      </c>
      <c r="HI41" s="86">
        <f t="shared" si="47"/>
        <v>8.1633492183613594E-28</v>
      </c>
      <c r="HJ41" s="86">
        <f t="shared" si="47"/>
        <v>1.9721968674142403E-27</v>
      </c>
      <c r="HK41" s="86">
        <f t="shared" si="47"/>
        <v>5.2207705321895916E-28</v>
      </c>
      <c r="HL41" s="86">
        <f t="shared" si="47"/>
        <v>2.7804385825167571E-29</v>
      </c>
      <c r="HM41" s="86">
        <f t="shared" si="47"/>
        <v>3.9754376912744566E-31</v>
      </c>
      <c r="HN41" s="86">
        <f t="shared" si="47"/>
        <v>3.5594410383499148E-30</v>
      </c>
      <c r="HO41" s="86">
        <f t="shared" si="47"/>
        <v>4.0599391020239719E-28</v>
      </c>
      <c r="HP41" s="86">
        <f t="shared" si="47"/>
        <v>4.2475796573218645E-28</v>
      </c>
      <c r="HQ41" s="86">
        <f t="shared" si="47"/>
        <v>9.6988535532291818E-37</v>
      </c>
      <c r="HS41" s="86">
        <f t="shared" si="55"/>
        <v>2.5087592440084279E-108</v>
      </c>
      <c r="HT41" s="86">
        <f t="shared" si="48"/>
        <v>7.9114337086250674E-113</v>
      </c>
      <c r="HU41" s="86">
        <f t="shared" si="48"/>
        <v>2.2124740146611967E-127</v>
      </c>
      <c r="HV41" s="86">
        <f t="shared" si="48"/>
        <v>3.9002875025995743E-124</v>
      </c>
      <c r="HW41" s="86">
        <f t="shared" si="48"/>
        <v>2.0078140134139624E-125</v>
      </c>
      <c r="HX41" s="86">
        <f t="shared" si="48"/>
        <v>3.8526564665290343E-136</v>
      </c>
      <c r="HY41" s="86">
        <f t="shared" si="48"/>
        <v>4.3662199108306717E-131</v>
      </c>
      <c r="HZ41" s="86">
        <f t="shared" si="48"/>
        <v>6.8991085585363893E-129</v>
      </c>
      <c r="IA41" s="86">
        <f t="shared" si="48"/>
        <v>3.7244536649141037E-130</v>
      </c>
      <c r="IB41" s="86">
        <f t="shared" si="48"/>
        <v>1.2785270308010967E-134</v>
      </c>
      <c r="IC41" s="86">
        <f t="shared" si="48"/>
        <v>1.5348829979124333E-144</v>
      </c>
      <c r="ID41" s="86">
        <f t="shared" si="48"/>
        <v>1.3373365915761832E-142</v>
      </c>
      <c r="IE41" s="86">
        <f t="shared" si="48"/>
        <v>1.2143714419673811E-132</v>
      </c>
      <c r="IF41" s="86">
        <f t="shared" si="48"/>
        <v>5.2861003791281476E-61</v>
      </c>
      <c r="IG41" s="86">
        <f t="shared" si="48"/>
        <v>1.4658836001295211E-46</v>
      </c>
      <c r="II41" s="86">
        <f t="shared" si="56"/>
        <v>1.0490674188342024E-269</v>
      </c>
      <c r="IJ41" s="86">
        <f t="shared" si="49"/>
        <v>9.3701935787876264E-285</v>
      </c>
      <c r="IK41" s="86">
        <f t="shared" si="49"/>
        <v>0</v>
      </c>
      <c r="IL41" s="86">
        <f t="shared" si="49"/>
        <v>1.4510009917946581E-307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2.3850388516371102E-208</v>
      </c>
      <c r="IW41" s="86">
        <f t="shared" si="49"/>
        <v>7.3523323709216379E-164</v>
      </c>
      <c r="IY41" s="86">
        <f t="shared" si="57"/>
        <v>4.6118867537688837E-8</v>
      </c>
      <c r="IZ41" s="86">
        <f t="shared" si="50"/>
        <v>8.3888860132094349E-10</v>
      </c>
      <c r="JA41" s="86">
        <f t="shared" si="50"/>
        <v>1.9027716833535739E-9</v>
      </c>
      <c r="JB41" s="86">
        <f t="shared" si="50"/>
        <v>2.6122761506627921E-9</v>
      </c>
      <c r="JC41" s="86">
        <f t="shared" si="50"/>
        <v>1.7741645690338457E-9</v>
      </c>
      <c r="JD41" s="86">
        <f t="shared" si="50"/>
        <v>6.2458518423813436E-10</v>
      </c>
      <c r="JE41" s="86">
        <f t="shared" si="50"/>
        <v>3.1273167234924584E-10</v>
      </c>
      <c r="JF41" s="86">
        <f t="shared" si="50"/>
        <v>1.3159502421612158E-9</v>
      </c>
      <c r="JG41" s="86">
        <f t="shared" si="50"/>
        <v>2.6944566692235335E-9</v>
      </c>
      <c r="JH41" s="86">
        <f t="shared" si="50"/>
        <v>2.6271958272954624E-10</v>
      </c>
      <c r="JI41" s="86">
        <f t="shared" si="50"/>
        <v>1.1769657072226315E-11</v>
      </c>
      <c r="JJ41" s="86">
        <f t="shared" si="50"/>
        <v>2.1326874549363194E-10</v>
      </c>
      <c r="JK41" s="86">
        <f t="shared" si="50"/>
        <v>5.7843508629294505E-11</v>
      </c>
      <c r="JL41" s="86">
        <f t="shared" si="50"/>
        <v>2.9746742399998193E-10</v>
      </c>
      <c r="JM41" s="86">
        <f t="shared" si="50"/>
        <v>4.5155027751371313E-12</v>
      </c>
    </row>
    <row r="42" spans="2:273" x14ac:dyDescent="0.25">
      <c r="B42" s="2">
        <v>15</v>
      </c>
      <c r="C42" s="37">
        <v>102.095</v>
      </c>
      <c r="D42" s="37">
        <v>101.328</v>
      </c>
      <c r="E42" s="37">
        <v>101.29300000000001</v>
      </c>
      <c r="F42" s="37">
        <v>102.86199999999999</v>
      </c>
      <c r="G42" s="37">
        <v>103.259</v>
      </c>
      <c r="H42" s="37">
        <v>99.724000000000004</v>
      </c>
      <c r="I42" s="37">
        <v>101.724</v>
      </c>
      <c r="J42" s="37">
        <v>104.70699999999999</v>
      </c>
      <c r="K42" s="37">
        <v>102.19</v>
      </c>
      <c r="L42" s="37">
        <v>101.46599999999999</v>
      </c>
      <c r="M42" s="37">
        <v>101.276</v>
      </c>
      <c r="N42" s="37">
        <v>101.86199999999999</v>
      </c>
      <c r="O42" s="37">
        <v>100.70699999999999</v>
      </c>
      <c r="P42" s="37">
        <v>99.483000000000004</v>
      </c>
      <c r="Q42" s="37">
        <v>99.316999999999993</v>
      </c>
      <c r="S42" s="4">
        <f t="shared" si="7"/>
        <v>102.3031617086428</v>
      </c>
      <c r="T42" s="4">
        <f t="shared" si="7"/>
        <v>102.49100592935032</v>
      </c>
      <c r="U42" s="4">
        <f t="shared" si="7"/>
        <v>102.01672752193619</v>
      </c>
      <c r="V42" s="4">
        <f t="shared" si="7"/>
        <v>102.43472578455163</v>
      </c>
      <c r="W42" s="4">
        <f t="shared" si="7"/>
        <v>102.77924845835727</v>
      </c>
      <c r="X42" s="4">
        <f t="shared" si="7"/>
        <v>101.86519429823917</v>
      </c>
      <c r="Y42" s="4">
        <f t="shared" si="7"/>
        <v>103.37679801831555</v>
      </c>
      <c r="Z42" s="4">
        <f t="shared" si="7"/>
        <v>105.72526763305878</v>
      </c>
      <c r="AA42" s="4">
        <f t="shared" si="7"/>
        <v>105.07352893278531</v>
      </c>
      <c r="AB42" s="4">
        <f t="shared" si="7"/>
        <v>103.28658114981708</v>
      </c>
      <c r="AC42" s="4">
        <f t="shared" si="7"/>
        <v>101.96973172320888</v>
      </c>
      <c r="AD42" s="4">
        <f t="shared" si="7"/>
        <v>101.97262083053562</v>
      </c>
      <c r="AE42" s="4">
        <f t="shared" si="7"/>
        <v>101.26267625088197</v>
      </c>
      <c r="AF42" s="4">
        <f t="shared" si="7"/>
        <v>100.41496000803063</v>
      </c>
      <c r="AG42" s="4">
        <f t="shared" si="7"/>
        <v>99.385889112949371</v>
      </c>
      <c r="AI42" s="4">
        <f t="shared" si="8"/>
        <v>-0.20816170864280537</v>
      </c>
      <c r="AJ42" s="4">
        <f t="shared" si="8"/>
        <v>-1.1630059293503194</v>
      </c>
      <c r="AK42" s="4">
        <f t="shared" si="8"/>
        <v>-0.72372752193618339</v>
      </c>
      <c r="AL42" s="4">
        <f t="shared" si="8"/>
        <v>0.42727421544836375</v>
      </c>
      <c r="AM42" s="4">
        <f t="shared" si="8"/>
        <v>0.47975154164272737</v>
      </c>
      <c r="AN42" s="4">
        <f t="shared" si="8"/>
        <v>-2.1411942982391707</v>
      </c>
      <c r="AO42" s="4">
        <f t="shared" si="8"/>
        <v>-1.6527980183155506</v>
      </c>
      <c r="AP42" s="4">
        <f t="shared" si="8"/>
        <v>-1.0182676330587839</v>
      </c>
      <c r="AQ42" s="4">
        <f t="shared" si="8"/>
        <v>-2.8835289327853104</v>
      </c>
      <c r="AR42" s="4">
        <f t="shared" si="8"/>
        <v>-1.8205811498170874</v>
      </c>
      <c r="AS42" s="4">
        <f t="shared" si="8"/>
        <v>-0.69373172320888443</v>
      </c>
      <c r="AT42" s="4">
        <f t="shared" si="8"/>
        <v>-0.11062083053562333</v>
      </c>
      <c r="AU42" s="4">
        <f t="shared" si="8"/>
        <v>-0.55567625088197303</v>
      </c>
      <c r="AV42" s="4">
        <f t="shared" si="8"/>
        <v>-0.93196000803062873</v>
      </c>
      <c r="AW42" s="4">
        <f t="shared" si="8"/>
        <v>-6.8889112949378273E-2</v>
      </c>
      <c r="AY42" s="2">
        <f t="shared" si="51"/>
        <v>102.30306122651297</v>
      </c>
      <c r="AZ42" s="2">
        <f t="shared" si="9"/>
        <v>102.49100341101297</v>
      </c>
      <c r="BA42" s="2">
        <f t="shared" si="9"/>
        <v>102.016722113933</v>
      </c>
      <c r="BB42" s="2">
        <f t="shared" si="9"/>
        <v>102.43471858294724</v>
      </c>
      <c r="BC42" s="2">
        <f t="shared" si="9"/>
        <v>102.77924339198205</v>
      </c>
      <c r="BD42" s="2">
        <f t="shared" si="9"/>
        <v>101.86519240080862</v>
      </c>
      <c r="BE42" s="2">
        <f t="shared" si="9"/>
        <v>103.37679701897413</v>
      </c>
      <c r="BF42" s="2">
        <f t="shared" si="9"/>
        <v>105.72526395157892</v>
      </c>
      <c r="BG42" s="2">
        <f t="shared" si="9"/>
        <v>105.07352192766344</v>
      </c>
      <c r="BH42" s="2">
        <f t="shared" si="9"/>
        <v>103.28658034687589</v>
      </c>
      <c r="BI42" s="2">
        <f t="shared" si="9"/>
        <v>101.96973167767254</v>
      </c>
      <c r="BJ42" s="2">
        <f t="shared" si="9"/>
        <v>101.97262015588406</v>
      </c>
      <c r="BK42" s="2">
        <f t="shared" si="9"/>
        <v>101.26267604097995</v>
      </c>
      <c r="BL42" s="2">
        <f t="shared" si="9"/>
        <v>100.41495909836796</v>
      </c>
      <c r="BM42" s="2">
        <f t="shared" si="9"/>
        <v>99.385889097422023</v>
      </c>
      <c r="BO42" s="2">
        <f t="shared" si="10"/>
        <v>102.095</v>
      </c>
      <c r="BP42" s="2">
        <f t="shared" si="11"/>
        <v>101.328</v>
      </c>
      <c r="BQ42" s="2">
        <f t="shared" si="12"/>
        <v>101.29300000000001</v>
      </c>
      <c r="BR42" s="2">
        <f t="shared" si="13"/>
        <v>102.86199999999999</v>
      </c>
      <c r="BS42" s="2">
        <f t="shared" si="14"/>
        <v>103.259</v>
      </c>
      <c r="BT42" s="2">
        <f t="shared" si="15"/>
        <v>99.724000000000004</v>
      </c>
      <c r="BU42" s="2">
        <f t="shared" si="16"/>
        <v>101.724</v>
      </c>
      <c r="BV42" s="2">
        <f t="shared" si="17"/>
        <v>104.70699999999999</v>
      </c>
      <c r="BW42" s="2">
        <f t="shared" si="18"/>
        <v>102.19</v>
      </c>
      <c r="BX42" s="2">
        <f t="shared" si="19"/>
        <v>101.46599999999999</v>
      </c>
      <c r="BY42" s="2">
        <f t="shared" si="20"/>
        <v>101.276</v>
      </c>
      <c r="BZ42" s="2">
        <f t="shared" si="21"/>
        <v>101.86199999999999</v>
      </c>
      <c r="CA42" s="2">
        <f t="shared" si="22"/>
        <v>100.70699999999999</v>
      </c>
      <c r="CB42" s="2">
        <f t="shared" si="23"/>
        <v>99.483000000000004</v>
      </c>
      <c r="CC42" s="2">
        <f t="shared" si="24"/>
        <v>99.316999999999993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102.60676923076925</v>
      </c>
      <c r="DL42" s="2">
        <f t="shared" si="41"/>
        <v>102.65852532833021</v>
      </c>
      <c r="DM42" s="2">
        <f t="shared" si="41"/>
        <v>102.10241491557223</v>
      </c>
      <c r="DN42" s="2">
        <f t="shared" si="41"/>
        <v>102.32122213883679</v>
      </c>
      <c r="DO42" s="2">
        <f t="shared" si="41"/>
        <v>102.99653273921201</v>
      </c>
      <c r="DP42" s="2">
        <f t="shared" si="41"/>
        <v>101.90486180107233</v>
      </c>
      <c r="DQ42" s="2">
        <f t="shared" si="41"/>
        <v>103.69484495021337</v>
      </c>
      <c r="DR42" s="2">
        <f t="shared" si="41"/>
        <v>105.99572570850199</v>
      </c>
      <c r="DS42" s="2">
        <f t="shared" si="41"/>
        <v>105.19370075046905</v>
      </c>
      <c r="DT42" s="2">
        <f t="shared" si="41"/>
        <v>103.30463157894737</v>
      </c>
      <c r="DU42" s="2">
        <f t="shared" si="41"/>
        <v>101.93722676962678</v>
      </c>
      <c r="DV42" s="2">
        <f t="shared" si="41"/>
        <v>101.98707681365578</v>
      </c>
      <c r="DW42" s="2">
        <f t="shared" si="41"/>
        <v>101.08870549120547</v>
      </c>
      <c r="DX42" s="2">
        <f t="shared" si="41"/>
        <v>100.02347894736843</v>
      </c>
      <c r="DY42" s="2">
        <f t="shared" si="41"/>
        <v>99.427582123758569</v>
      </c>
      <c r="EA42" s="2">
        <f t="shared" si="42"/>
        <v>99.625070827489495</v>
      </c>
      <c r="EB42" s="2">
        <f t="shared" si="42"/>
        <v>100.59605818876071</v>
      </c>
      <c r="EC42" s="2">
        <f t="shared" si="42"/>
        <v>101.13157617136547</v>
      </c>
      <c r="ED42" s="2">
        <f t="shared" si="42"/>
        <v>103.5590997545582</v>
      </c>
      <c r="EE42" s="2">
        <f t="shared" si="42"/>
        <v>100.5732065018238</v>
      </c>
      <c r="EF42" s="2">
        <f t="shared" si="42"/>
        <v>101.45485502315474</v>
      </c>
      <c r="EG42" s="2">
        <f t="shared" si="42"/>
        <v>100.00232156615198</v>
      </c>
      <c r="EH42" s="2">
        <f t="shared" si="42"/>
        <v>103.06943040929607</v>
      </c>
      <c r="EI42" s="2">
        <f t="shared" si="42"/>
        <v>103.88723481161294</v>
      </c>
      <c r="EJ42" s="2">
        <f t="shared" si="42"/>
        <v>103.08406045236462</v>
      </c>
      <c r="EK42" s="2">
        <f t="shared" si="42"/>
        <v>102.37533007829683</v>
      </c>
      <c r="EL42" s="2">
        <f t="shared" si="42"/>
        <v>101.81622718467082</v>
      </c>
      <c r="EM42" s="2">
        <f t="shared" si="42"/>
        <v>103.25517362931338</v>
      </c>
      <c r="EN42" s="2">
        <f t="shared" si="42"/>
        <v>104.66897707090789</v>
      </c>
      <c r="EO42" s="2">
        <f t="shared" si="42"/>
        <v>98.894862684322788</v>
      </c>
      <c r="EQ42" s="2">
        <f t="shared" si="43"/>
        <v>98.531134146341486</v>
      </c>
      <c r="ER42" s="2">
        <f t="shared" si="43"/>
        <v>98.65364304520223</v>
      </c>
      <c r="ES42" s="2">
        <f t="shared" si="43"/>
        <v>100.56469977115161</v>
      </c>
      <c r="ET42" s="2">
        <f t="shared" si="43"/>
        <v>102.08889579611053</v>
      </c>
      <c r="EU42" s="2">
        <f t="shared" si="43"/>
        <v>101.25203213527729</v>
      </c>
      <c r="EV42" s="2">
        <f t="shared" si="43"/>
        <v>100.46085226726535</v>
      </c>
      <c r="EW42" s="2">
        <f t="shared" si="43"/>
        <v>100.12245283985656</v>
      </c>
      <c r="EX42" s="2">
        <f t="shared" si="43"/>
        <v>104.79850396374995</v>
      </c>
      <c r="EY42" s="2">
        <f t="shared" si="43"/>
        <v>104.19229450819682</v>
      </c>
      <c r="EZ42" s="2">
        <f t="shared" si="43"/>
        <v>101.02253561796809</v>
      </c>
      <c r="FA42" s="2">
        <f t="shared" si="43"/>
        <v>102.33938883689527</v>
      </c>
      <c r="FB42" s="2">
        <f t="shared" si="43"/>
        <v>102.38574028741819</v>
      </c>
      <c r="FC42" s="2">
        <f t="shared" si="43"/>
        <v>101.00277984089841</v>
      </c>
      <c r="FD42" s="2">
        <f t="shared" si="43"/>
        <v>104.91809953537569</v>
      </c>
      <c r="FE42" s="2">
        <f t="shared" si="43"/>
        <v>104.89828982160765</v>
      </c>
      <c r="FG42" s="2">
        <f t="shared" si="44"/>
        <v>0.10185339328265389</v>
      </c>
      <c r="FH42" s="2">
        <f t="shared" si="44"/>
        <v>8.1212428476309689E-2</v>
      </c>
      <c r="FI42" s="2">
        <f t="shared" si="44"/>
        <v>8.8260226125689303E-2</v>
      </c>
      <c r="FJ42" s="2">
        <f t="shared" si="44"/>
        <v>9.1700116243848773E-2</v>
      </c>
      <c r="FK42" s="2">
        <f t="shared" si="44"/>
        <v>8.9668978938200222E-2</v>
      </c>
      <c r="FL42" s="2">
        <f t="shared" si="44"/>
        <v>8.8125769144831598E-2</v>
      </c>
      <c r="FM42" s="2">
        <f t="shared" si="44"/>
        <v>8.6133363567559545E-2</v>
      </c>
      <c r="FN42" s="2">
        <f t="shared" si="44"/>
        <v>9.2433544478988758E-2</v>
      </c>
      <c r="FO42" s="2">
        <f t="shared" si="44"/>
        <v>9.1991548621875197E-2</v>
      </c>
      <c r="FP42" s="2">
        <f t="shared" si="44"/>
        <v>8.1696008156229336E-2</v>
      </c>
      <c r="FQ42" s="2">
        <f t="shared" si="44"/>
        <v>7.4195820147761909E-2</v>
      </c>
      <c r="FR42" s="2">
        <f t="shared" si="44"/>
        <v>8.4659598659812152E-2</v>
      </c>
      <c r="FS42" s="2">
        <f t="shared" si="44"/>
        <v>8.0312917712874465E-2</v>
      </c>
      <c r="FT42" s="2">
        <f t="shared" si="44"/>
        <v>8.4270377741978958E-2</v>
      </c>
      <c r="FU42" s="2">
        <f t="shared" si="44"/>
        <v>7.8361899040556945E-2</v>
      </c>
      <c r="FW42" s="2">
        <f t="shared" si="53"/>
        <v>1.0881924869664755E-5</v>
      </c>
      <c r="FX42" s="2">
        <f t="shared" si="45"/>
        <v>1.2331174566107959E-5</v>
      </c>
      <c r="FY42" s="2">
        <f t="shared" si="45"/>
        <v>1.1209752177506919E-5</v>
      </c>
      <c r="FZ42" s="2">
        <f t="shared" si="45"/>
        <v>1.1615495098321279E-5</v>
      </c>
      <c r="GA42" s="2">
        <f t="shared" si="45"/>
        <v>1.1552467086679448E-5</v>
      </c>
      <c r="GB42" s="2">
        <f t="shared" si="45"/>
        <v>1.2280488405316186E-5</v>
      </c>
      <c r="GC42" s="2">
        <f t="shared" si="45"/>
        <v>1.2718435354030094E-5</v>
      </c>
      <c r="GD42" s="2">
        <f t="shared" si="45"/>
        <v>1.5088875003101359E-5</v>
      </c>
      <c r="GE42" s="2">
        <f t="shared" si="45"/>
        <v>1.6397221724864566E-5</v>
      </c>
      <c r="GF42" s="2">
        <f t="shared" si="45"/>
        <v>1.5256432821830396E-5</v>
      </c>
      <c r="GG42" s="2">
        <f t="shared" si="45"/>
        <v>1.4641966058370535E-5</v>
      </c>
      <c r="GH42" s="2">
        <f t="shared" si="45"/>
        <v>1.2999260775001526E-5</v>
      </c>
      <c r="GI42" s="2">
        <f t="shared" si="45"/>
        <v>1.1022730158109544E-5</v>
      </c>
      <c r="GJ42" s="2">
        <f t="shared" si="45"/>
        <v>9.109291691321481E-6</v>
      </c>
      <c r="GK42" s="2">
        <f t="shared" si="45"/>
        <v>8.6418294526358436E-6</v>
      </c>
      <c r="GM42" s="86">
        <f t="shared" si="54"/>
        <v>9.0281308466103403E-8</v>
      </c>
      <c r="GN42" s="86">
        <f t="shared" si="46"/>
        <v>1.9210556779033463E-9</v>
      </c>
      <c r="GO42" s="86">
        <f t="shared" si="46"/>
        <v>4.2834258825530208E-9</v>
      </c>
      <c r="GP42" s="86">
        <f t="shared" si="46"/>
        <v>5.8536145440920604E-9</v>
      </c>
      <c r="GQ42" s="86">
        <f t="shared" si="46"/>
        <v>4.0336212833031823E-9</v>
      </c>
      <c r="GR42" s="86">
        <f t="shared" si="46"/>
        <v>1.4997222734356856E-9</v>
      </c>
      <c r="GS42" s="86">
        <f t="shared" si="46"/>
        <v>7.7486807373801204E-10</v>
      </c>
      <c r="GT42" s="86">
        <f t="shared" si="46"/>
        <v>3.0805228207765991E-9</v>
      </c>
      <c r="GU42" s="86">
        <f t="shared" si="46"/>
        <v>6.0337746839431511E-9</v>
      </c>
      <c r="GV42" s="86">
        <f t="shared" si="46"/>
        <v>6.4402424515016131E-10</v>
      </c>
      <c r="GW42" s="86">
        <f t="shared" si="46"/>
        <v>3.3067652599584779E-11</v>
      </c>
      <c r="GX42" s="86">
        <f t="shared" si="46"/>
        <v>5.3658935289731539E-10</v>
      </c>
      <c r="GY42" s="86">
        <f t="shared" si="46"/>
        <v>1.5354628721129603E-10</v>
      </c>
      <c r="GZ42" s="86">
        <f t="shared" si="46"/>
        <v>7.3280842463487823E-10</v>
      </c>
      <c r="HA42" s="86">
        <f t="shared" si="46"/>
        <v>1.3721832289425683E-11</v>
      </c>
      <c r="HC42" s="86">
        <f t="shared" si="58"/>
        <v>1.4615718025587726E-22</v>
      </c>
      <c r="HD42" s="86">
        <f t="shared" si="47"/>
        <v>6.4140028203383974E-25</v>
      </c>
      <c r="HE42" s="86">
        <f t="shared" si="47"/>
        <v>1.7783236746236371E-26</v>
      </c>
      <c r="HF42" s="86">
        <f t="shared" si="47"/>
        <v>1.3746967446758445E-25</v>
      </c>
      <c r="HG42" s="86">
        <f t="shared" si="47"/>
        <v>4.6410945735426895E-26</v>
      </c>
      <c r="HH42" s="86">
        <f t="shared" si="47"/>
        <v>5.9114946899839138E-28</v>
      </c>
      <c r="HI42" s="86">
        <f t="shared" si="47"/>
        <v>5.236393199735251E-27</v>
      </c>
      <c r="HJ42" s="86">
        <f t="shared" si="47"/>
        <v>1.2610789376425343E-26</v>
      </c>
      <c r="HK42" s="86">
        <f t="shared" si="47"/>
        <v>3.4536002525374831E-27</v>
      </c>
      <c r="HL42" s="86">
        <f t="shared" si="47"/>
        <v>1.9682422414384296E-28</v>
      </c>
      <c r="HM42" s="86">
        <f t="shared" si="47"/>
        <v>3.2175324591126297E-30</v>
      </c>
      <c r="HN42" s="86">
        <f t="shared" si="47"/>
        <v>2.7292804805975011E-29</v>
      </c>
      <c r="HO42" s="86">
        <f t="shared" si="47"/>
        <v>2.6166817608898072E-27</v>
      </c>
      <c r="HP42" s="86">
        <f t="shared" si="47"/>
        <v>2.7104582445352782E-27</v>
      </c>
      <c r="HQ42" s="86">
        <f t="shared" si="47"/>
        <v>1.1804811641712478E-35</v>
      </c>
      <c r="HS42" s="86">
        <f t="shared" si="55"/>
        <v>3.541584202745986E-106</v>
      </c>
      <c r="HT42" s="86">
        <f t="shared" si="48"/>
        <v>1.5074489476665435E-110</v>
      </c>
      <c r="HU42" s="86">
        <f t="shared" si="48"/>
        <v>7.8041454322749807E-125</v>
      </c>
      <c r="HV42" s="86">
        <f t="shared" si="48"/>
        <v>1.1641755755236565E-121</v>
      </c>
      <c r="HW42" s="86">
        <f t="shared" si="48"/>
        <v>6.3983732561016312E-123</v>
      </c>
      <c r="HX42" s="86">
        <f t="shared" si="48"/>
        <v>2.0602183873713531E-133</v>
      </c>
      <c r="HY42" s="86">
        <f t="shared" si="48"/>
        <v>1.8904884773183737E-128</v>
      </c>
      <c r="HZ42" s="86">
        <f t="shared" si="48"/>
        <v>2.9337074656720002E-126</v>
      </c>
      <c r="IA42" s="86">
        <f t="shared" si="48"/>
        <v>1.7054242813194425E-127</v>
      </c>
      <c r="IB42" s="86">
        <f t="shared" si="48"/>
        <v>7.0112226139461845E-132</v>
      </c>
      <c r="IC42" s="86">
        <f t="shared" si="48"/>
        <v>1.3327195621545783E-141</v>
      </c>
      <c r="ID42" s="86">
        <f t="shared" si="48"/>
        <v>1.0376377481171039E-139</v>
      </c>
      <c r="IE42" s="86">
        <f t="shared" si="48"/>
        <v>5.3494069949185021E-130</v>
      </c>
      <c r="IF42" s="86">
        <f t="shared" si="48"/>
        <v>7.8368927352031782E-60</v>
      </c>
      <c r="IG42" s="86">
        <f t="shared" si="48"/>
        <v>1.1147450837446541E-45</v>
      </c>
      <c r="II42" s="86">
        <f t="shared" si="56"/>
        <v>1.9131746047094638E-265</v>
      </c>
      <c r="IJ42" s="86">
        <f t="shared" si="49"/>
        <v>3.3216478614036761E-280</v>
      </c>
      <c r="IK42" s="86">
        <f t="shared" si="49"/>
        <v>0</v>
      </c>
      <c r="IL42" s="86">
        <f t="shared" si="49"/>
        <v>1.128953948362078E-302</v>
      </c>
      <c r="IM42" s="86">
        <f t="shared" si="49"/>
        <v>1.0324196766938912E-306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4.0970818153624871E-205</v>
      </c>
      <c r="IW42" s="86">
        <f t="shared" si="49"/>
        <v>2.4723467104039614E-161</v>
      </c>
      <c r="IY42" s="86">
        <f t="shared" si="57"/>
        <v>9.0281308466103548E-8</v>
      </c>
      <c r="IZ42" s="86">
        <f t="shared" si="50"/>
        <v>1.9210556779033471E-9</v>
      </c>
      <c r="JA42" s="86">
        <f t="shared" si="50"/>
        <v>4.2834258825530208E-9</v>
      </c>
      <c r="JB42" s="86">
        <f t="shared" si="50"/>
        <v>5.8536145440920604E-9</v>
      </c>
      <c r="JC42" s="86">
        <f t="shared" si="50"/>
        <v>4.0336212833031823E-9</v>
      </c>
      <c r="JD42" s="86">
        <f t="shared" si="50"/>
        <v>1.4997222734356856E-9</v>
      </c>
      <c r="JE42" s="86">
        <f t="shared" si="50"/>
        <v>7.7486807373801204E-10</v>
      </c>
      <c r="JF42" s="86">
        <f t="shared" si="50"/>
        <v>3.0805228207765991E-9</v>
      </c>
      <c r="JG42" s="86">
        <f t="shared" si="50"/>
        <v>6.0337746839431511E-9</v>
      </c>
      <c r="JH42" s="86">
        <f t="shared" si="50"/>
        <v>6.4402424515016131E-10</v>
      </c>
      <c r="JI42" s="86">
        <f t="shared" si="50"/>
        <v>3.3067652599584779E-11</v>
      </c>
      <c r="JJ42" s="86">
        <f t="shared" si="50"/>
        <v>5.3658935289731539E-10</v>
      </c>
      <c r="JK42" s="86">
        <f t="shared" si="50"/>
        <v>1.5354628721129603E-10</v>
      </c>
      <c r="JL42" s="86">
        <f t="shared" si="50"/>
        <v>7.3280842463487823E-10</v>
      </c>
      <c r="JM42" s="86">
        <f t="shared" si="50"/>
        <v>1.3721832289425683E-11</v>
      </c>
    </row>
    <row r="43" spans="2:273" x14ac:dyDescent="0.25">
      <c r="B43" s="2">
        <v>16</v>
      </c>
      <c r="C43" s="37">
        <v>100.01600000000001</v>
      </c>
      <c r="D43" s="37">
        <v>102.569</v>
      </c>
      <c r="E43" s="37">
        <v>102.328</v>
      </c>
      <c r="F43" s="37">
        <v>103.586</v>
      </c>
      <c r="G43" s="37">
        <v>102.931</v>
      </c>
      <c r="H43" s="37">
        <v>100.20699999999999</v>
      </c>
      <c r="I43" s="37">
        <v>103.224</v>
      </c>
      <c r="J43" s="37">
        <v>104.741</v>
      </c>
      <c r="K43" s="37">
        <v>104.19</v>
      </c>
      <c r="L43" s="37">
        <v>101.621</v>
      </c>
      <c r="M43" s="37">
        <v>102.60299999999999</v>
      </c>
      <c r="N43" s="37">
        <v>100</v>
      </c>
      <c r="O43" s="37">
        <v>101.86199999999999</v>
      </c>
      <c r="P43" s="37">
        <v>98.667000000000002</v>
      </c>
      <c r="Q43" s="37">
        <v>99.983000000000004</v>
      </c>
      <c r="S43" s="4">
        <f t="shared" si="7"/>
        <v>102.34491442838805</v>
      </c>
      <c r="T43" s="4">
        <f t="shared" si="7"/>
        <v>102.54614957351063</v>
      </c>
      <c r="U43" s="4">
        <f t="shared" si="7"/>
        <v>102.13169558981609</v>
      </c>
      <c r="V43" s="4">
        <f t="shared" si="7"/>
        <v>102.55202432884769</v>
      </c>
      <c r="W43" s="4">
        <f t="shared" si="7"/>
        <v>102.87828911154374</v>
      </c>
      <c r="X43" s="4">
        <f t="shared" si="7"/>
        <v>102.09201747976168</v>
      </c>
      <c r="Y43" s="4">
        <f t="shared" si="7"/>
        <v>103.48209960585922</v>
      </c>
      <c r="Z43" s="4">
        <f t="shared" si="7"/>
        <v>105.84003782448531</v>
      </c>
      <c r="AA43" s="4">
        <f t="shared" si="7"/>
        <v>105.17545154908039</v>
      </c>
      <c r="AB43" s="4">
        <f t="shared" si="7"/>
        <v>103.46363168120506</v>
      </c>
      <c r="AC43" s="4">
        <f t="shared" si="7"/>
        <v>102.10753996024849</v>
      </c>
      <c r="AD43" s="4">
        <f t="shared" si="7"/>
        <v>102.19887052773947</v>
      </c>
      <c r="AE43" s="4">
        <f t="shared" si="7"/>
        <v>101.41207074264959</v>
      </c>
      <c r="AF43" s="4">
        <f t="shared" si="7"/>
        <v>100.60419094318495</v>
      </c>
      <c r="AG43" s="4">
        <f t="shared" si="7"/>
        <v>99.500275188900702</v>
      </c>
      <c r="AI43" s="4">
        <f t="shared" si="8"/>
        <v>-2.3289144283880461</v>
      </c>
      <c r="AJ43" s="4">
        <f t="shared" si="8"/>
        <v>2.2850426489370079E-2</v>
      </c>
      <c r="AK43" s="4">
        <f t="shared" si="8"/>
        <v>0.19630441018391309</v>
      </c>
      <c r="AL43" s="4">
        <f t="shared" si="8"/>
        <v>1.0339756711523052</v>
      </c>
      <c r="AM43" s="4">
        <f t="shared" si="8"/>
        <v>5.2710888456260818E-2</v>
      </c>
      <c r="AN43" s="4">
        <f t="shared" si="8"/>
        <v>-1.8850174797616859</v>
      </c>
      <c r="AO43" s="4">
        <f t="shared" si="8"/>
        <v>-0.25809960585921488</v>
      </c>
      <c r="AP43" s="4">
        <f t="shared" si="8"/>
        <v>-1.0990378244853076</v>
      </c>
      <c r="AQ43" s="4">
        <f t="shared" si="8"/>
        <v>-0.98545154908039478</v>
      </c>
      <c r="AR43" s="4">
        <f t="shared" si="8"/>
        <v>-1.8426316812050629</v>
      </c>
      <c r="AS43" s="4">
        <f t="shared" si="8"/>
        <v>0.49546003975150654</v>
      </c>
      <c r="AT43" s="4">
        <f t="shared" si="8"/>
        <v>-2.1988705277394729</v>
      </c>
      <c r="AU43" s="4">
        <f t="shared" si="8"/>
        <v>0.44992925735040501</v>
      </c>
      <c r="AV43" s="4">
        <f t="shared" si="8"/>
        <v>-1.9371909431849446</v>
      </c>
      <c r="AW43" s="4">
        <f t="shared" si="8"/>
        <v>0.48272481109930254</v>
      </c>
      <c r="AY43" s="2">
        <f t="shared" si="51"/>
        <v>102.34472457787759</v>
      </c>
      <c r="AZ43" s="2">
        <f t="shared" si="51"/>
        <v>102.54614402467222</v>
      </c>
      <c r="BA43" s="2">
        <f t="shared" si="51"/>
        <v>102.13168388099652</v>
      </c>
      <c r="BB43" s="2">
        <f t="shared" si="51"/>
        <v>102.55200881329499</v>
      </c>
      <c r="BC43" s="2">
        <f t="shared" si="51"/>
        <v>102.87827803952756</v>
      </c>
      <c r="BD43" s="2">
        <f t="shared" si="51"/>
        <v>102.09201310799911</v>
      </c>
      <c r="BE43" s="2">
        <f t="shared" si="51"/>
        <v>103.48209723180226</v>
      </c>
      <c r="BF43" s="2">
        <f t="shared" si="51"/>
        <v>105.84002955273947</v>
      </c>
      <c r="BG43" s="2">
        <f t="shared" si="51"/>
        <v>105.1754364670674</v>
      </c>
      <c r="BH43" s="2">
        <f t="shared" si="51"/>
        <v>103.46362979197364</v>
      </c>
      <c r="BI43" s="2">
        <f t="shared" si="51"/>
        <v>102.10753983785693</v>
      </c>
      <c r="BJ43" s="2">
        <f t="shared" si="51"/>
        <v>102.19886890075171</v>
      </c>
      <c r="BK43" s="2">
        <f t="shared" si="51"/>
        <v>101.41207020918772</v>
      </c>
      <c r="BL43" s="2">
        <f t="shared" si="51"/>
        <v>100.60418879352359</v>
      </c>
      <c r="BM43" s="2">
        <f t="shared" si="51"/>
        <v>99.50027514391472</v>
      </c>
      <c r="BO43" s="2">
        <f t="shared" si="10"/>
        <v>100.01600000000001</v>
      </c>
      <c r="BP43" s="2">
        <f t="shared" si="11"/>
        <v>102.569</v>
      </c>
      <c r="BQ43" s="2">
        <f t="shared" si="12"/>
        <v>102.328</v>
      </c>
      <c r="BR43" s="2">
        <f t="shared" si="13"/>
        <v>103.586</v>
      </c>
      <c r="BS43" s="2">
        <f t="shared" si="14"/>
        <v>102.931</v>
      </c>
      <c r="BT43" s="2">
        <f t="shared" si="15"/>
        <v>100.20699999999999</v>
      </c>
      <c r="BU43" s="2">
        <f t="shared" si="16"/>
        <v>103.224</v>
      </c>
      <c r="BV43" s="2">
        <f t="shared" si="17"/>
        <v>104.741</v>
      </c>
      <c r="BW43" s="2">
        <f t="shared" si="18"/>
        <v>104.19</v>
      </c>
      <c r="BX43" s="2">
        <f t="shared" si="19"/>
        <v>101.621</v>
      </c>
      <c r="BY43" s="2">
        <f t="shared" si="20"/>
        <v>102.60299999999999</v>
      </c>
      <c r="BZ43" s="2">
        <f t="shared" si="21"/>
        <v>100</v>
      </c>
      <c r="CA43" s="2">
        <f t="shared" si="22"/>
        <v>101.86199999999999</v>
      </c>
      <c r="CB43" s="2">
        <f t="shared" si="23"/>
        <v>98.667000000000002</v>
      </c>
      <c r="CC43" s="2">
        <f t="shared" si="24"/>
        <v>99.983000000000004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102.69926923076925</v>
      </c>
      <c r="DL43" s="2">
        <f t="shared" si="41"/>
        <v>102.74891163227018</v>
      </c>
      <c r="DM43" s="2">
        <f t="shared" si="41"/>
        <v>102.25349493433394</v>
      </c>
      <c r="DN43" s="2">
        <f t="shared" si="41"/>
        <v>102.4591283302064</v>
      </c>
      <c r="DO43" s="2">
        <f t="shared" si="41"/>
        <v>103.14146435272046</v>
      </c>
      <c r="DP43" s="2">
        <f t="shared" si="41"/>
        <v>102.17459984681037</v>
      </c>
      <c r="DQ43" s="2">
        <f t="shared" si="41"/>
        <v>103.85326151657731</v>
      </c>
      <c r="DR43" s="2">
        <f t="shared" si="41"/>
        <v>106.16262672064774</v>
      </c>
      <c r="DS43" s="2">
        <f t="shared" si="41"/>
        <v>105.33294502814259</v>
      </c>
      <c r="DT43" s="2">
        <f t="shared" si="41"/>
        <v>103.51434817813765</v>
      </c>
      <c r="DU43" s="2">
        <f t="shared" si="41"/>
        <v>102.09532754182754</v>
      </c>
      <c r="DV43" s="2">
        <f t="shared" si="41"/>
        <v>102.25005285042128</v>
      </c>
      <c r="DW43" s="2">
        <f t="shared" si="41"/>
        <v>101.24896327756326</v>
      </c>
      <c r="DX43" s="2">
        <f t="shared" si="41"/>
        <v>100.20787348178139</v>
      </c>
      <c r="DY43" s="2">
        <f t="shared" si="41"/>
        <v>99.561827349121444</v>
      </c>
      <c r="EA43" s="2">
        <f t="shared" si="42"/>
        <v>99.493542776998609</v>
      </c>
      <c r="EB43" s="2">
        <f t="shared" si="42"/>
        <v>100.45429550925545</v>
      </c>
      <c r="EC43" s="2">
        <f t="shared" si="42"/>
        <v>100.98415029447193</v>
      </c>
      <c r="ED43" s="2">
        <f t="shared" si="42"/>
        <v>103.39123667601683</v>
      </c>
      <c r="EE43" s="2">
        <f t="shared" si="42"/>
        <v>100.44138791301766</v>
      </c>
      <c r="EF43" s="2">
        <f t="shared" si="42"/>
        <v>101.31278349163597</v>
      </c>
      <c r="EG43" s="2">
        <f t="shared" si="42"/>
        <v>99.890565310284572</v>
      </c>
      <c r="EH43" s="2">
        <f t="shared" si="42"/>
        <v>102.95100215282463</v>
      </c>
      <c r="EI43" s="2">
        <f t="shared" si="42"/>
        <v>103.75748061672509</v>
      </c>
      <c r="EJ43" s="2">
        <f t="shared" si="42"/>
        <v>102.94407563399588</v>
      </c>
      <c r="EK43" s="2">
        <f t="shared" si="42"/>
        <v>102.24652200815225</v>
      </c>
      <c r="EL43" s="2">
        <f t="shared" si="42"/>
        <v>101.6940737539758</v>
      </c>
      <c r="EM43" s="2">
        <f t="shared" si="42"/>
        <v>103.11581904774772</v>
      </c>
      <c r="EN43" s="2">
        <f t="shared" si="42"/>
        <v>104.53181557034604</v>
      </c>
      <c r="EO43" s="2">
        <f t="shared" si="42"/>
        <v>98.839380813552054</v>
      </c>
      <c r="EQ43" s="2">
        <f t="shared" si="43"/>
        <v>98.412766937669403</v>
      </c>
      <c r="ER43" s="2">
        <f t="shared" si="43"/>
        <v>98.535390896114208</v>
      </c>
      <c r="ES43" s="2">
        <f t="shared" si="43"/>
        <v>100.42389673886032</v>
      </c>
      <c r="ET43" s="2">
        <f t="shared" si="43"/>
        <v>101.93885662339245</v>
      </c>
      <c r="EU43" s="2">
        <f t="shared" si="43"/>
        <v>101.11196112854111</v>
      </c>
      <c r="EV43" s="2">
        <f t="shared" si="43"/>
        <v>100.33104794933105</v>
      </c>
      <c r="EW43" s="2">
        <f t="shared" si="43"/>
        <v>100.00920036656028</v>
      </c>
      <c r="EX43" s="2">
        <f t="shared" si="43"/>
        <v>104.65872091632805</v>
      </c>
      <c r="EY43" s="2">
        <f t="shared" si="43"/>
        <v>104.0585738012776</v>
      </c>
      <c r="EZ43" s="2">
        <f t="shared" si="43"/>
        <v>100.90789225891531</v>
      </c>
      <c r="FA43" s="2">
        <f t="shared" si="43"/>
        <v>102.21098985901558</v>
      </c>
      <c r="FB43" s="2">
        <f t="shared" si="43"/>
        <v>102.25678184998964</v>
      </c>
      <c r="FC43" s="2">
        <f t="shared" si="43"/>
        <v>100.89024199763351</v>
      </c>
      <c r="FD43" s="2">
        <f t="shared" si="43"/>
        <v>104.77762744684024</v>
      </c>
      <c r="FE43" s="2">
        <f t="shared" si="43"/>
        <v>104.76575117951739</v>
      </c>
      <c r="FG43" s="2">
        <f t="shared" si="44"/>
        <v>0.11059326565253867</v>
      </c>
      <c r="FH43" s="2">
        <f t="shared" si="44"/>
        <v>8.8355372537902946E-2</v>
      </c>
      <c r="FI43" s="2">
        <f t="shared" si="44"/>
        <v>9.5958310535936411E-2</v>
      </c>
      <c r="FJ43" s="2">
        <f t="shared" si="44"/>
        <v>9.9665431810492325E-2</v>
      </c>
      <c r="FK43" s="2">
        <f t="shared" si="44"/>
        <v>9.7476798613255922E-2</v>
      </c>
      <c r="FL43" s="2">
        <f t="shared" si="44"/>
        <v>9.5813358587994266E-2</v>
      </c>
      <c r="FM43" s="2">
        <f t="shared" si="44"/>
        <v>9.3664999756289682E-2</v>
      </c>
      <c r="FN43" s="2">
        <f t="shared" si="44"/>
        <v>0.10045552168882552</v>
      </c>
      <c r="FO43" s="2">
        <f t="shared" si="44"/>
        <v>9.9979392323001542E-2</v>
      </c>
      <c r="FP43" s="2">
        <f t="shared" si="44"/>
        <v>8.8877370574673167E-2</v>
      </c>
      <c r="FQ43" s="2">
        <f t="shared" si="44"/>
        <v>8.0775882740800553E-2</v>
      </c>
      <c r="FR43" s="2">
        <f t="shared" si="44"/>
        <v>9.2075350483065768E-2</v>
      </c>
      <c r="FS43" s="2">
        <f t="shared" si="44"/>
        <v>8.7384270886584139E-2</v>
      </c>
      <c r="FT43" s="2">
        <f t="shared" si="44"/>
        <v>9.1655449685392409E-2</v>
      </c>
      <c r="FU43" s="2">
        <f t="shared" si="44"/>
        <v>8.5277398269288596E-2</v>
      </c>
      <c r="FW43" s="2">
        <f t="shared" si="53"/>
        <v>1.1931780824855048E-5</v>
      </c>
      <c r="FX43" s="2">
        <f t="shared" si="53"/>
        <v>1.3520847958962217E-5</v>
      </c>
      <c r="FY43" s="2">
        <f t="shared" si="53"/>
        <v>1.2291235553874632E-5</v>
      </c>
      <c r="FZ43" s="2">
        <f t="shared" si="53"/>
        <v>1.2736122840082942E-5</v>
      </c>
      <c r="GA43" s="2">
        <f t="shared" si="53"/>
        <v>1.2667014154043484E-5</v>
      </c>
      <c r="GB43" s="2">
        <f t="shared" si="53"/>
        <v>1.3465271820772826E-5</v>
      </c>
      <c r="GC43" s="2">
        <f t="shared" si="53"/>
        <v>1.3945469942938011E-5</v>
      </c>
      <c r="GD43" s="2">
        <f t="shared" si="53"/>
        <v>1.6544598360473823E-5</v>
      </c>
      <c r="GE43" s="2">
        <f t="shared" si="53"/>
        <v>1.7979167656056845E-5</v>
      </c>
      <c r="GF43" s="2">
        <f t="shared" si="53"/>
        <v>1.6728321317424677E-5</v>
      </c>
      <c r="GG43" s="2">
        <f t="shared" si="53"/>
        <v>1.60545738524916E-5</v>
      </c>
      <c r="GH43" s="2">
        <f t="shared" si="53"/>
        <v>1.4253388129949783E-5</v>
      </c>
      <c r="GI43" s="2">
        <f t="shared" si="53"/>
        <v>1.2086170427261355E-5</v>
      </c>
      <c r="GJ43" s="2">
        <f t="shared" si="53"/>
        <v>9.9881309437930857E-6</v>
      </c>
      <c r="GK43" s="2">
        <f t="shared" si="53"/>
        <v>9.4755696693648251E-6</v>
      </c>
      <c r="GM43" s="86">
        <f t="shared" si="54"/>
        <v>1.7426367051679542E-7</v>
      </c>
      <c r="GN43" s="86">
        <f t="shared" si="54"/>
        <v>4.3238690507232859E-9</v>
      </c>
      <c r="GO43" s="86">
        <f t="shared" si="54"/>
        <v>9.477649310609261E-9</v>
      </c>
      <c r="GP43" s="86">
        <f t="shared" si="54"/>
        <v>1.2891321648927628E-8</v>
      </c>
      <c r="GQ43" s="86">
        <f t="shared" si="54"/>
        <v>9.0103730722082575E-9</v>
      </c>
      <c r="GR43" s="86">
        <f t="shared" si="54"/>
        <v>3.5330891587310415E-9</v>
      </c>
      <c r="GS43" s="86">
        <f t="shared" si="54"/>
        <v>1.8822911001727414E-9</v>
      </c>
      <c r="GT43" s="86">
        <f t="shared" si="54"/>
        <v>7.0781423165638546E-9</v>
      </c>
      <c r="GU43" s="86">
        <f t="shared" si="54"/>
        <v>1.3279312493918149E-8</v>
      </c>
      <c r="GV43" s="86">
        <f t="shared" si="54"/>
        <v>1.5487701780809918E-9</v>
      </c>
      <c r="GW43" s="86">
        <f t="shared" si="54"/>
        <v>9.085870015421098E-11</v>
      </c>
      <c r="GX43" s="86">
        <f t="shared" si="54"/>
        <v>1.3231871271086289E-9</v>
      </c>
      <c r="GY43" s="86">
        <f t="shared" si="54"/>
        <v>3.9901627536334858E-10</v>
      </c>
      <c r="GZ43" s="86">
        <f t="shared" si="54"/>
        <v>1.7704131825811644E-9</v>
      </c>
      <c r="HA43" s="86">
        <f t="shared" si="54"/>
        <v>4.0674572729212446E-11</v>
      </c>
      <c r="HC43" s="86">
        <f t="shared" si="58"/>
        <v>6.5194285746482441E-22</v>
      </c>
      <c r="HD43" s="86">
        <f t="shared" si="58"/>
        <v>3.2973988624108939E-24</v>
      </c>
      <c r="HE43" s="86">
        <f t="shared" si="58"/>
        <v>1.0497840269724574E-25</v>
      </c>
      <c r="HF43" s="86">
        <f t="shared" si="58"/>
        <v>7.6509694719413566E-25</v>
      </c>
      <c r="HG43" s="86">
        <f t="shared" si="58"/>
        <v>2.6546283195892462E-25</v>
      </c>
      <c r="HH43" s="86">
        <f t="shared" si="58"/>
        <v>3.9188302539827901E-27</v>
      </c>
      <c r="HI43" s="86">
        <f t="shared" si="58"/>
        <v>3.2640593081856887E-26</v>
      </c>
      <c r="HJ43" s="86">
        <f t="shared" si="58"/>
        <v>7.8335075485866072E-26</v>
      </c>
      <c r="HK43" s="86">
        <f t="shared" si="58"/>
        <v>2.2184338884326578E-26</v>
      </c>
      <c r="HL43" s="86">
        <f t="shared" si="58"/>
        <v>1.3519733320071129E-27</v>
      </c>
      <c r="HM43" s="86">
        <f t="shared" si="58"/>
        <v>2.5214384455924826E-29</v>
      </c>
      <c r="HN43" s="86">
        <f t="shared" si="58"/>
        <v>2.0275955711822129E-28</v>
      </c>
      <c r="HO43" s="86">
        <f t="shared" si="58"/>
        <v>1.6391622965710641E-26</v>
      </c>
      <c r="HP43" s="86">
        <f t="shared" si="58"/>
        <v>1.681541139117129E-26</v>
      </c>
      <c r="HQ43" s="86">
        <f t="shared" si="58"/>
        <v>1.3820667049279551E-34</v>
      </c>
      <c r="HS43" s="86">
        <f t="shared" si="55"/>
        <v>4.7542507610443728E-104</v>
      </c>
      <c r="HT43" s="86">
        <f t="shared" si="55"/>
        <v>2.7204168374884423E-108</v>
      </c>
      <c r="HU43" s="86">
        <f t="shared" si="55"/>
        <v>2.5925153357052955E-122</v>
      </c>
      <c r="HV43" s="86">
        <f t="shared" si="55"/>
        <v>3.2787031531759598E-119</v>
      </c>
      <c r="HW43" s="86">
        <f t="shared" si="55"/>
        <v>1.9224816361215644E-120</v>
      </c>
      <c r="HX43" s="86">
        <f t="shared" si="55"/>
        <v>1.0330684967170329E-130</v>
      </c>
      <c r="HY43" s="86">
        <f t="shared" si="55"/>
        <v>7.6901353960088957E-126</v>
      </c>
      <c r="HZ43" s="86">
        <f t="shared" si="55"/>
        <v>1.1711828215768631E-123</v>
      </c>
      <c r="IA43" s="86">
        <f t="shared" si="55"/>
        <v>7.3246606853362476E-125</v>
      </c>
      <c r="IB43" s="86">
        <f t="shared" si="55"/>
        <v>3.6007274678811143E-129</v>
      </c>
      <c r="IC43" s="86">
        <f t="shared" si="55"/>
        <v>1.0786601724674466E-138</v>
      </c>
      <c r="ID43" s="86">
        <f t="shared" si="55"/>
        <v>7.5151056435058165E-137</v>
      </c>
      <c r="IE43" s="86">
        <f t="shared" si="55"/>
        <v>2.2147394895783031E-127</v>
      </c>
      <c r="IF43" s="86">
        <f t="shared" si="55"/>
        <v>1.1311920416497534E-58</v>
      </c>
      <c r="IG43" s="86">
        <f t="shared" si="55"/>
        <v>8.3096899274392629E-45</v>
      </c>
      <c r="II43" s="86">
        <f t="shared" si="56"/>
        <v>3.2252241710196906E-261</v>
      </c>
      <c r="IJ43" s="86">
        <f t="shared" si="56"/>
        <v>1.0816697431465489E-275</v>
      </c>
      <c r="IK43" s="86">
        <f t="shared" si="56"/>
        <v>0</v>
      </c>
      <c r="IL43" s="86">
        <f t="shared" si="56"/>
        <v>8.0215382172475643E-298</v>
      </c>
      <c r="IM43" s="86">
        <f t="shared" si="56"/>
        <v>8.4772483478079479E-302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6.6364785514739136E-202</v>
      </c>
      <c r="IW43" s="86">
        <f t="shared" si="56"/>
        <v>7.9426502250366289E-159</v>
      </c>
      <c r="IY43" s="86">
        <f t="shared" si="57"/>
        <v>1.7426367051679608E-7</v>
      </c>
      <c r="IZ43" s="86">
        <f t="shared" si="57"/>
        <v>4.3238690507232892E-9</v>
      </c>
      <c r="JA43" s="86">
        <f t="shared" si="57"/>
        <v>9.477649310609261E-9</v>
      </c>
      <c r="JB43" s="86">
        <f t="shared" si="57"/>
        <v>1.2891321648927628E-8</v>
      </c>
      <c r="JC43" s="86">
        <f t="shared" si="57"/>
        <v>9.0103730722082575E-9</v>
      </c>
      <c r="JD43" s="86">
        <f t="shared" si="57"/>
        <v>3.5330891587310415E-9</v>
      </c>
      <c r="JE43" s="86">
        <f t="shared" si="57"/>
        <v>1.8822911001727414E-9</v>
      </c>
      <c r="JF43" s="86">
        <f t="shared" si="57"/>
        <v>7.0781423165638546E-9</v>
      </c>
      <c r="JG43" s="86">
        <f t="shared" si="57"/>
        <v>1.3279312493918149E-8</v>
      </c>
      <c r="JH43" s="86">
        <f t="shared" si="57"/>
        <v>1.5487701780809918E-9</v>
      </c>
      <c r="JI43" s="86">
        <f t="shared" si="57"/>
        <v>9.085870015421098E-11</v>
      </c>
      <c r="JJ43" s="86">
        <f t="shared" si="57"/>
        <v>1.3231871271086289E-9</v>
      </c>
      <c r="JK43" s="86">
        <f t="shared" si="57"/>
        <v>3.9901627536334858E-10</v>
      </c>
      <c r="JL43" s="86">
        <f t="shared" si="57"/>
        <v>1.7704131825811644E-9</v>
      </c>
      <c r="JM43" s="86">
        <f t="shared" si="57"/>
        <v>4.0674572729212446E-11</v>
      </c>
    </row>
    <row r="44" spans="2:273" x14ac:dyDescent="0.25">
      <c r="B44" s="2">
        <v>17</v>
      </c>
      <c r="C44" s="37">
        <v>100.143</v>
      </c>
      <c r="D44" s="37">
        <v>101.155</v>
      </c>
      <c r="E44" s="37">
        <v>100.81</v>
      </c>
      <c r="F44" s="37">
        <v>100.81</v>
      </c>
      <c r="G44" s="37">
        <v>102.483</v>
      </c>
      <c r="H44" s="37">
        <v>100.36199999999999</v>
      </c>
      <c r="I44" s="37">
        <v>104.259</v>
      </c>
      <c r="J44" s="37">
        <v>106.13800000000001</v>
      </c>
      <c r="K44" s="37">
        <v>105.10299999999999</v>
      </c>
      <c r="L44" s="37">
        <v>102.569</v>
      </c>
      <c r="M44" s="37">
        <v>101.828</v>
      </c>
      <c r="N44" s="37">
        <v>103.517</v>
      </c>
      <c r="O44" s="37">
        <v>99.914000000000001</v>
      </c>
      <c r="P44" s="37">
        <v>98.816999999999993</v>
      </c>
      <c r="Q44" s="37">
        <v>100.81699999999999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102.38059689190975</v>
      </c>
      <c r="T44" s="4">
        <f t="shared" si="59"/>
        <v>102.59655856513368</v>
      </c>
      <c r="U44" s="4">
        <f t="shared" si="59"/>
        <v>102.24114233152312</v>
      </c>
      <c r="V44" s="4">
        <f t="shared" si="59"/>
        <v>102.66484238371737</v>
      </c>
      <c r="W44" s="4">
        <f t="shared" si="59"/>
        <v>102.97122645724076</v>
      </c>
      <c r="X44" s="4">
        <f t="shared" si="59"/>
        <v>102.31175534687884</v>
      </c>
      <c r="Y44" s="4">
        <f t="shared" si="59"/>
        <v>103.58085609724637</v>
      </c>
      <c r="Z44" s="4">
        <f t="shared" si="59"/>
        <v>105.94809381505559</v>
      </c>
      <c r="AA44" s="4">
        <f t="shared" si="59"/>
        <v>105.27195915631553</v>
      </c>
      <c r="AB44" s="4">
        <f t="shared" si="59"/>
        <v>103.635141076976</v>
      </c>
      <c r="AC44" s="4">
        <f t="shared" si="59"/>
        <v>102.24150088102644</v>
      </c>
      <c r="AD44" s="4">
        <f t="shared" si="59"/>
        <v>102.41886499640616</v>
      </c>
      <c r="AE44" s="4">
        <f t="shared" si="59"/>
        <v>101.55810318525818</v>
      </c>
      <c r="AF44" s="4">
        <f t="shared" si="59"/>
        <v>100.79098258751844</v>
      </c>
      <c r="AG44" s="4">
        <f t="shared" si="59"/>
        <v>99.611536865253044</v>
      </c>
      <c r="AI44" s="4">
        <f t="shared" ref="AI44:AW60" si="60">IF(OR($B44 &lt; C$230, $B44 &gt; C$233), 0, C44-S44)</f>
        <v>-2.237596891909746</v>
      </c>
      <c r="AJ44" s="4">
        <f t="shared" si="60"/>
        <v>-1.4415585651336755</v>
      </c>
      <c r="AK44" s="4">
        <f t="shared" si="60"/>
        <v>-1.4311423315231195</v>
      </c>
      <c r="AL44" s="4">
        <f t="shared" si="60"/>
        <v>-1.8548423837173686</v>
      </c>
      <c r="AM44" s="4">
        <f t="shared" si="60"/>
        <v>-0.48822645724075642</v>
      </c>
      <c r="AN44" s="4">
        <f t="shared" si="60"/>
        <v>-1.9497553468788453</v>
      </c>
      <c r="AO44" s="4">
        <f t="shared" si="60"/>
        <v>0.67814390275363223</v>
      </c>
      <c r="AP44" s="4">
        <f t="shared" si="60"/>
        <v>0.18990618494441946</v>
      </c>
      <c r="AQ44" s="4">
        <f t="shared" si="60"/>
        <v>-0.16895915631553748</v>
      </c>
      <c r="AR44" s="4">
        <f t="shared" si="60"/>
        <v>-1.0661410769759954</v>
      </c>
      <c r="AS44" s="4">
        <f t="shared" si="60"/>
        <v>-0.41350088102643667</v>
      </c>
      <c r="AT44" s="4">
        <f t="shared" si="60"/>
        <v>1.0981350035938391</v>
      </c>
      <c r="AU44" s="4">
        <f t="shared" si="60"/>
        <v>-1.6441031852581744</v>
      </c>
      <c r="AV44" s="4">
        <f t="shared" si="60"/>
        <v>-1.9739825875184493</v>
      </c>
      <c r="AW44" s="4">
        <f t="shared" si="60"/>
        <v>1.2054631347469495</v>
      </c>
      <c r="AY44" s="2">
        <f t="shared" si="51"/>
        <v>102.38024335039577</v>
      </c>
      <c r="AZ44" s="2">
        <f t="shared" si="51"/>
        <v>102.59654655347533</v>
      </c>
      <c r="BA44" s="2">
        <f t="shared" si="51"/>
        <v>102.24111742559724</v>
      </c>
      <c r="BB44" s="2">
        <f t="shared" si="51"/>
        <v>102.66480954560816</v>
      </c>
      <c r="BC44" s="2">
        <f t="shared" si="51"/>
        <v>102.97120269389151</v>
      </c>
      <c r="BD44" s="2">
        <f t="shared" si="51"/>
        <v>102.31174546883227</v>
      </c>
      <c r="BE44" s="2">
        <f t="shared" si="51"/>
        <v>103.58085057050317</v>
      </c>
      <c r="BF44" s="2">
        <f t="shared" si="51"/>
        <v>105.94807558119641</v>
      </c>
      <c r="BG44" s="2">
        <f t="shared" si="51"/>
        <v>105.27192725740402</v>
      </c>
      <c r="BH44" s="2">
        <f t="shared" si="51"/>
        <v>103.63513671817124</v>
      </c>
      <c r="BI44" s="2">
        <f t="shared" si="51"/>
        <v>102.24150055946073</v>
      </c>
      <c r="BJ44" s="2">
        <f t="shared" si="51"/>
        <v>102.4188611526894</v>
      </c>
      <c r="BK44" s="2">
        <f t="shared" si="51"/>
        <v>101.55810185861331</v>
      </c>
      <c r="BL44" s="2">
        <f t="shared" si="51"/>
        <v>100.79097760792119</v>
      </c>
      <c r="BM44" s="2">
        <f t="shared" si="51"/>
        <v>99.611536738181556</v>
      </c>
      <c r="BO44" s="2">
        <f t="shared" si="10"/>
        <v>100.143</v>
      </c>
      <c r="BP44" s="2">
        <f t="shared" si="11"/>
        <v>101.155</v>
      </c>
      <c r="BQ44" s="2">
        <f t="shared" si="12"/>
        <v>100.81</v>
      </c>
      <c r="BR44" s="2">
        <f t="shared" si="13"/>
        <v>100.81</v>
      </c>
      <c r="BS44" s="2">
        <f t="shared" si="14"/>
        <v>102.483</v>
      </c>
      <c r="BT44" s="2">
        <f t="shared" si="15"/>
        <v>100.36199999999999</v>
      </c>
      <c r="BU44" s="2">
        <f t="shared" si="16"/>
        <v>104.259</v>
      </c>
      <c r="BV44" s="2">
        <f t="shared" si="17"/>
        <v>106.13800000000001</v>
      </c>
      <c r="BW44" s="2">
        <f t="shared" si="18"/>
        <v>105.10299999999999</v>
      </c>
      <c r="BX44" s="2">
        <f t="shared" si="19"/>
        <v>102.569</v>
      </c>
      <c r="BY44" s="2">
        <f t="shared" si="20"/>
        <v>101.828</v>
      </c>
      <c r="BZ44" s="2">
        <f t="shared" si="21"/>
        <v>103.517</v>
      </c>
      <c r="CA44" s="2">
        <f t="shared" si="22"/>
        <v>99.914000000000001</v>
      </c>
      <c r="CB44" s="2">
        <f t="shared" si="23"/>
        <v>98.816999999999993</v>
      </c>
      <c r="CC44" s="2">
        <f t="shared" si="24"/>
        <v>100.81699999999999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102.79176923076923</v>
      </c>
      <c r="DL44" s="2">
        <f t="shared" si="61"/>
        <v>102.83929793621014</v>
      </c>
      <c r="DM44" s="2">
        <f t="shared" si="61"/>
        <v>102.40457495309568</v>
      </c>
      <c r="DN44" s="2">
        <f t="shared" si="61"/>
        <v>102.59703452157599</v>
      </c>
      <c r="DO44" s="2">
        <f t="shared" si="61"/>
        <v>103.28639596622889</v>
      </c>
      <c r="DP44" s="2">
        <f t="shared" si="61"/>
        <v>102.44433789254842</v>
      </c>
      <c r="DQ44" s="2">
        <f t="shared" si="61"/>
        <v>104.01167808294123</v>
      </c>
      <c r="DR44" s="2">
        <f t="shared" si="61"/>
        <v>106.32952773279349</v>
      </c>
      <c r="DS44" s="2">
        <f t="shared" si="61"/>
        <v>105.47218930581613</v>
      </c>
      <c r="DT44" s="2">
        <f t="shared" si="61"/>
        <v>103.72406477732794</v>
      </c>
      <c r="DU44" s="2">
        <f t="shared" si="61"/>
        <v>102.25342831402833</v>
      </c>
      <c r="DV44" s="2">
        <f t="shared" si="61"/>
        <v>102.51302888718679</v>
      </c>
      <c r="DW44" s="2">
        <f t="shared" si="61"/>
        <v>101.40922106392105</v>
      </c>
      <c r="DX44" s="2">
        <f t="shared" si="61"/>
        <v>100.39226801619434</v>
      </c>
      <c r="DY44" s="2">
        <f t="shared" si="61"/>
        <v>99.696072574484319</v>
      </c>
      <c r="EA44" s="2">
        <f t="shared" ref="EA44:EO60" si="62">CE$228*$B44+CE$229</f>
        <v>99.362014726507724</v>
      </c>
      <c r="EB44" s="2">
        <f t="shared" si="62"/>
        <v>100.31253282975017</v>
      </c>
      <c r="EC44" s="2">
        <f t="shared" si="62"/>
        <v>100.83672441757841</v>
      </c>
      <c r="ED44" s="2">
        <f t="shared" si="62"/>
        <v>103.22337359747544</v>
      </c>
      <c r="EE44" s="2">
        <f t="shared" si="62"/>
        <v>100.30956932421151</v>
      </c>
      <c r="EF44" s="2">
        <f t="shared" si="62"/>
        <v>101.17071196011722</v>
      </c>
      <c r="EG44" s="2">
        <f t="shared" si="62"/>
        <v>99.778809054417167</v>
      </c>
      <c r="EH44" s="2">
        <f t="shared" si="62"/>
        <v>102.83257389635318</v>
      </c>
      <c r="EI44" s="2">
        <f t="shared" si="62"/>
        <v>103.62772642183724</v>
      </c>
      <c r="EJ44" s="2">
        <f t="shared" si="62"/>
        <v>102.80409081562713</v>
      </c>
      <c r="EK44" s="2">
        <f t="shared" si="62"/>
        <v>102.11771393800768</v>
      </c>
      <c r="EL44" s="2">
        <f t="shared" si="62"/>
        <v>101.57192032328078</v>
      </c>
      <c r="EM44" s="2">
        <f t="shared" si="62"/>
        <v>102.97646446618208</v>
      </c>
      <c r="EN44" s="2">
        <f t="shared" si="62"/>
        <v>104.3946540697842</v>
      </c>
      <c r="EO44" s="2">
        <f t="shared" si="62"/>
        <v>98.783898942781306</v>
      </c>
      <c r="EQ44" s="2">
        <f t="shared" ref="EQ44:FE60" si="63">CU$228*$B44+CU$229</f>
        <v>98.29439972899732</v>
      </c>
      <c r="ER44" s="2">
        <f t="shared" si="63"/>
        <v>98.417138747026186</v>
      </c>
      <c r="ES44" s="2">
        <f t="shared" si="63"/>
        <v>100.28309370656903</v>
      </c>
      <c r="ET44" s="2">
        <f t="shared" si="63"/>
        <v>101.78881745067436</v>
      </c>
      <c r="EU44" s="2">
        <f t="shared" si="63"/>
        <v>100.97189012180492</v>
      </c>
      <c r="EV44" s="2">
        <f t="shared" si="63"/>
        <v>100.20124363139675</v>
      </c>
      <c r="EW44" s="2">
        <f t="shared" si="63"/>
        <v>99.895947893263994</v>
      </c>
      <c r="EX44" s="2">
        <f t="shared" si="63"/>
        <v>104.51893786890615</v>
      </c>
      <c r="EY44" s="2">
        <f t="shared" si="63"/>
        <v>103.92485309435837</v>
      </c>
      <c r="EZ44" s="2">
        <f t="shared" si="63"/>
        <v>100.79324889986253</v>
      </c>
      <c r="FA44" s="2">
        <f t="shared" si="63"/>
        <v>102.0825908811359</v>
      </c>
      <c r="FB44" s="2">
        <f t="shared" si="63"/>
        <v>102.12782341256109</v>
      </c>
      <c r="FC44" s="2">
        <f t="shared" si="63"/>
        <v>100.77770415436861</v>
      </c>
      <c r="FD44" s="2">
        <f t="shared" si="63"/>
        <v>104.6371553583048</v>
      </c>
      <c r="FE44" s="2">
        <f t="shared" si="63"/>
        <v>104.63321253742716</v>
      </c>
      <c r="FG44" s="2">
        <f t="shared" ref="FG44:FU60" si="64">POWER(10,($B44-C$231)/C$229)/(1+POWER(10,($B44-C$231)/C$229))</f>
        <v>0.11998290616366844</v>
      </c>
      <c r="FH44" s="2">
        <f t="shared" si="64"/>
        <v>9.6060881297048206E-2</v>
      </c>
      <c r="FI44" s="2">
        <f t="shared" si="64"/>
        <v>0.10425105103052808</v>
      </c>
      <c r="FJ44" s="2">
        <f t="shared" si="64"/>
        <v>0.10824018494467612</v>
      </c>
      <c r="FK44" s="2">
        <f t="shared" si="64"/>
        <v>0.10588539719448226</v>
      </c>
      <c r="FL44" s="2">
        <f t="shared" si="64"/>
        <v>0.10409501468443147</v>
      </c>
      <c r="FM44" s="2">
        <f t="shared" si="64"/>
        <v>0.10178186489851775</v>
      </c>
      <c r="FN44" s="2">
        <f t="shared" si="64"/>
        <v>0.10909001415745548</v>
      </c>
      <c r="FO44" s="2">
        <f t="shared" si="64"/>
        <v>0.10857789962974471</v>
      </c>
      <c r="FP44" s="2">
        <f t="shared" si="64"/>
        <v>9.6623578027911702E-2</v>
      </c>
      <c r="FQ44" s="2">
        <f t="shared" si="64"/>
        <v>8.7884103584821432E-2</v>
      </c>
      <c r="FR44" s="2">
        <f t="shared" si="64"/>
        <v>0.100069668946909</v>
      </c>
      <c r="FS44" s="2">
        <f t="shared" si="64"/>
        <v>9.5013916092420922E-2</v>
      </c>
      <c r="FT44" s="2">
        <f t="shared" si="64"/>
        <v>9.9617310917321983E-2</v>
      </c>
      <c r="FU44" s="2">
        <f t="shared" si="64"/>
        <v>9.2741783192738458E-2</v>
      </c>
      <c r="FW44" s="2">
        <f t="shared" si="53"/>
        <v>1.3082922455119185E-5</v>
      </c>
      <c r="FX44" s="2">
        <f t="shared" si="53"/>
        <v>1.4825295641259901E-5</v>
      </c>
      <c r="FY44" s="2">
        <f t="shared" si="53"/>
        <v>1.3477055806902324E-5</v>
      </c>
      <c r="FZ44" s="2">
        <f t="shared" si="53"/>
        <v>1.3964863838111825E-5</v>
      </c>
      <c r="GA44" s="2">
        <f t="shared" si="53"/>
        <v>1.388908785642104E-5</v>
      </c>
      <c r="GB44" s="2">
        <f t="shared" si="53"/>
        <v>1.476435777616563E-5</v>
      </c>
      <c r="GC44" s="2">
        <f t="shared" si="53"/>
        <v>1.5290883154530878E-5</v>
      </c>
      <c r="GD44" s="2">
        <f t="shared" si="53"/>
        <v>1.8140762410047749E-5</v>
      </c>
      <c r="GE44" s="2">
        <f t="shared" si="53"/>
        <v>1.9713731124277151E-5</v>
      </c>
      <c r="GF44" s="2">
        <f t="shared" si="53"/>
        <v>1.8342209979805677E-5</v>
      </c>
      <c r="GG44" s="2">
        <f t="shared" si="53"/>
        <v>1.7603462911336474E-5</v>
      </c>
      <c r="GH44" s="2">
        <f t="shared" si="53"/>
        <v>1.5628507814251438E-5</v>
      </c>
      <c r="GI44" s="2">
        <f t="shared" si="53"/>
        <v>1.3252206895601323E-5</v>
      </c>
      <c r="GJ44" s="2">
        <f t="shared" si="53"/>
        <v>1.0951757246575243E-5</v>
      </c>
      <c r="GK44" s="2">
        <f t="shared" si="53"/>
        <v>1.0389746040335203E-5</v>
      </c>
      <c r="GM44" s="86">
        <f t="shared" si="54"/>
        <v>3.3167509855874065E-7</v>
      </c>
      <c r="GN44" s="86">
        <f t="shared" si="54"/>
        <v>9.5655366026383411E-9</v>
      </c>
      <c r="GO44" s="86">
        <f t="shared" si="54"/>
        <v>2.0612113955068918E-8</v>
      </c>
      <c r="GP44" s="86">
        <f t="shared" si="54"/>
        <v>2.790275027556348E-8</v>
      </c>
      <c r="GQ44" s="86">
        <f t="shared" si="54"/>
        <v>1.9776288791825034E-8</v>
      </c>
      <c r="GR44" s="86">
        <f t="shared" si="54"/>
        <v>8.1664117182778202E-9</v>
      </c>
      <c r="GS44" s="86">
        <f t="shared" si="54"/>
        <v>4.4828825948158607E-9</v>
      </c>
      <c r="GT44" s="86">
        <f t="shared" si="54"/>
        <v>1.5963661563902137E-8</v>
      </c>
      <c r="GU44" s="86">
        <f t="shared" si="54"/>
        <v>2.8723587760146171E-8</v>
      </c>
      <c r="GV44" s="86">
        <f t="shared" si="54"/>
        <v>3.6538832000045007E-9</v>
      </c>
      <c r="GW44" s="86">
        <f t="shared" si="54"/>
        <v>2.4415270585191345E-10</v>
      </c>
      <c r="GX44" s="86">
        <f t="shared" si="54"/>
        <v>3.1979619636132966E-9</v>
      </c>
      <c r="GY44" s="86">
        <f t="shared" si="54"/>
        <v>1.0151190109371558E-9</v>
      </c>
      <c r="GZ44" s="86">
        <f t="shared" si="54"/>
        <v>4.1946928553132625E-9</v>
      </c>
      <c r="HA44" s="86">
        <f t="shared" si="54"/>
        <v>1.1761103476317277E-10</v>
      </c>
      <c r="HC44" s="86">
        <f t="shared" si="58"/>
        <v>2.8417621250464378E-21</v>
      </c>
      <c r="HD44" s="86">
        <f t="shared" si="58"/>
        <v>1.6534670073125107E-23</v>
      </c>
      <c r="HE44" s="86">
        <f t="shared" si="58"/>
        <v>6.0289354493803543E-25</v>
      </c>
      <c r="HF44" s="86">
        <f t="shared" si="58"/>
        <v>4.1462304993326398E-24</v>
      </c>
      <c r="HG44" s="86">
        <f t="shared" si="58"/>
        <v>1.4779786723908257E-24</v>
      </c>
      <c r="HH44" s="86">
        <f t="shared" si="58"/>
        <v>2.5223051963834873E-26</v>
      </c>
      <c r="HI44" s="86">
        <f t="shared" si="58"/>
        <v>1.977192341979228E-25</v>
      </c>
      <c r="HJ44" s="86">
        <f t="shared" si="58"/>
        <v>4.7271081907569178E-25</v>
      </c>
      <c r="HK44" s="86">
        <f t="shared" si="58"/>
        <v>1.3837611680663419E-25</v>
      </c>
      <c r="HL44" s="86">
        <f t="shared" si="58"/>
        <v>9.0112533409881983E-27</v>
      </c>
      <c r="HM44" s="86">
        <f t="shared" si="58"/>
        <v>1.9132179726840775E-28</v>
      </c>
      <c r="HN44" s="86">
        <f t="shared" si="58"/>
        <v>1.4594343126572139E-27</v>
      </c>
      <c r="HO44" s="86">
        <f t="shared" si="58"/>
        <v>9.9801197879755321E-26</v>
      </c>
      <c r="HP44" s="86">
        <f t="shared" si="58"/>
        <v>1.0142357237143761E-25</v>
      </c>
      <c r="HQ44" s="86">
        <f t="shared" si="58"/>
        <v>1.5564440865525063E-33</v>
      </c>
      <c r="HS44" s="86">
        <f t="shared" si="55"/>
        <v>6.0689485229732716E-102</v>
      </c>
      <c r="HT44" s="86">
        <f t="shared" si="55"/>
        <v>4.6498045542584539E-106</v>
      </c>
      <c r="HU44" s="86">
        <f t="shared" si="55"/>
        <v>8.1108630215404662E-120</v>
      </c>
      <c r="HV44" s="86">
        <f t="shared" si="55"/>
        <v>8.7126126354317903E-117</v>
      </c>
      <c r="HW44" s="86">
        <f t="shared" si="55"/>
        <v>5.4463093952756141E-118</v>
      </c>
      <c r="HX44" s="86">
        <f t="shared" si="55"/>
        <v>4.8574553300609861E-128</v>
      </c>
      <c r="HY44" s="86">
        <f t="shared" si="55"/>
        <v>2.9389109343182368E-123</v>
      </c>
      <c r="HZ44" s="86">
        <f t="shared" si="55"/>
        <v>4.3895262265554123E-121</v>
      </c>
      <c r="IA44" s="86">
        <f t="shared" si="55"/>
        <v>2.9507254031290359E-122</v>
      </c>
      <c r="IB44" s="86">
        <f t="shared" si="55"/>
        <v>1.7318106173046328E-126</v>
      </c>
      <c r="IC44" s="86">
        <f t="shared" si="55"/>
        <v>8.1379287459073155E-136</v>
      </c>
      <c r="ID44" s="86">
        <f t="shared" si="55"/>
        <v>5.0805378977761586E-134</v>
      </c>
      <c r="IE44" s="86">
        <f t="shared" si="55"/>
        <v>8.6179408215000381E-125</v>
      </c>
      <c r="IF44" s="86">
        <f t="shared" si="55"/>
        <v>1.5896941492499435E-57</v>
      </c>
      <c r="IG44" s="86">
        <f t="shared" si="55"/>
        <v>6.0719483985567795E-44</v>
      </c>
      <c r="II44" s="86">
        <f t="shared" si="56"/>
        <v>5.0259683602834583E-257</v>
      </c>
      <c r="IJ44" s="86">
        <f t="shared" si="56"/>
        <v>3.2357302607322158E-271</v>
      </c>
      <c r="IK44" s="86">
        <f t="shared" si="56"/>
        <v>2.8154689388863402E-304</v>
      </c>
      <c r="IL44" s="86">
        <f t="shared" si="56"/>
        <v>5.2049008869587089E-293</v>
      </c>
      <c r="IM44" s="86">
        <f t="shared" si="56"/>
        <v>6.3494316143474111E-297</v>
      </c>
      <c r="IN44" s="86">
        <f t="shared" si="56"/>
        <v>0</v>
      </c>
      <c r="IO44" s="86">
        <f t="shared" si="56"/>
        <v>0</v>
      </c>
      <c r="IP44" s="86">
        <f t="shared" si="56"/>
        <v>1.8024398782926037E-303</v>
      </c>
      <c r="IQ44" s="86">
        <f t="shared" si="56"/>
        <v>3.2844180009457329E-303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1.0136430977153515E-198</v>
      </c>
      <c r="IW44" s="86">
        <f t="shared" si="56"/>
        <v>2.4377757283189635E-156</v>
      </c>
      <c r="IY44" s="86">
        <f t="shared" si="57"/>
        <v>3.3167509855874351E-7</v>
      </c>
      <c r="IZ44" s="86">
        <f t="shared" si="57"/>
        <v>9.5655366026383577E-9</v>
      </c>
      <c r="JA44" s="86">
        <f t="shared" si="57"/>
        <v>2.0612113955068918E-8</v>
      </c>
      <c r="JB44" s="86">
        <f t="shared" si="57"/>
        <v>2.7902750275563483E-8</v>
      </c>
      <c r="JC44" s="86">
        <f t="shared" si="57"/>
        <v>1.9776288791825034E-8</v>
      </c>
      <c r="JD44" s="86">
        <f t="shared" si="57"/>
        <v>8.1664117182778202E-9</v>
      </c>
      <c r="JE44" s="86">
        <f t="shared" si="57"/>
        <v>4.4828825948158607E-9</v>
      </c>
      <c r="JF44" s="86">
        <f t="shared" si="57"/>
        <v>1.5963661563902137E-8</v>
      </c>
      <c r="JG44" s="86">
        <f t="shared" si="57"/>
        <v>2.8723587760146171E-8</v>
      </c>
      <c r="JH44" s="86">
        <f t="shared" si="57"/>
        <v>3.6538832000045007E-9</v>
      </c>
      <c r="JI44" s="86">
        <f t="shared" si="57"/>
        <v>2.4415270585191345E-10</v>
      </c>
      <c r="JJ44" s="86">
        <f t="shared" si="57"/>
        <v>3.1979619636132966E-9</v>
      </c>
      <c r="JK44" s="86">
        <f t="shared" si="57"/>
        <v>1.0151190109371558E-9</v>
      </c>
      <c r="JL44" s="86">
        <f t="shared" si="57"/>
        <v>4.1946928553132625E-9</v>
      </c>
      <c r="JM44" s="86">
        <f t="shared" si="57"/>
        <v>1.1761103476317277E-10</v>
      </c>
    </row>
    <row r="45" spans="2:273" x14ac:dyDescent="0.25">
      <c r="B45" s="2">
        <v>18</v>
      </c>
      <c r="C45" s="37">
        <v>103.143</v>
      </c>
      <c r="D45" s="37">
        <v>102.172</v>
      </c>
      <c r="E45" s="37">
        <v>100.517</v>
      </c>
      <c r="F45" s="37">
        <v>102.31</v>
      </c>
      <c r="G45" s="37">
        <v>102.96599999999999</v>
      </c>
      <c r="H45" s="37">
        <v>101.672</v>
      </c>
      <c r="I45" s="37">
        <v>105.31</v>
      </c>
      <c r="J45" s="37">
        <v>107.19</v>
      </c>
      <c r="K45" s="37">
        <v>103.345</v>
      </c>
      <c r="L45" s="37">
        <v>103.931</v>
      </c>
      <c r="M45" s="37">
        <v>103.379</v>
      </c>
      <c r="N45" s="37">
        <v>101.86199999999999</v>
      </c>
      <c r="O45" s="37">
        <v>99.620999999999995</v>
      </c>
      <c r="P45" s="37">
        <v>99.516999999999996</v>
      </c>
      <c r="Q45" s="37">
        <v>99.316999999999993</v>
      </c>
      <c r="S45" s="4">
        <f t="shared" si="59"/>
        <v>102.4097169617131</v>
      </c>
      <c r="T45" s="4">
        <f t="shared" si="59"/>
        <v>102.64175504729116</v>
      </c>
      <c r="U45" s="4">
        <f t="shared" si="59"/>
        <v>102.34448200138183</v>
      </c>
      <c r="V45" s="4">
        <f t="shared" si="59"/>
        <v>102.77264027867903</v>
      </c>
      <c r="W45" s="4">
        <f t="shared" si="59"/>
        <v>103.05746387625597</v>
      </c>
      <c r="X45" s="4">
        <f t="shared" si="59"/>
        <v>102.52362300125851</v>
      </c>
      <c r="Y45" s="4">
        <f t="shared" si="59"/>
        <v>103.67244942547849</v>
      </c>
      <c r="Z45" s="4">
        <f t="shared" si="59"/>
        <v>106.04879618720362</v>
      </c>
      <c r="AA45" s="4">
        <f t="shared" si="59"/>
        <v>105.36250008836961</v>
      </c>
      <c r="AB45" s="4">
        <f t="shared" si="59"/>
        <v>103.80047711790877</v>
      </c>
      <c r="AC45" s="4">
        <f t="shared" si="59"/>
        <v>102.37114640150324</v>
      </c>
      <c r="AD45" s="4">
        <f t="shared" si="59"/>
        <v>102.63189430738697</v>
      </c>
      <c r="AE45" s="4">
        <f t="shared" si="59"/>
        <v>101.70031359912265</v>
      </c>
      <c r="AF45" s="4">
        <f t="shared" si="59"/>
        <v>100.97489991936109</v>
      </c>
      <c r="AG45" s="4">
        <f t="shared" si="59"/>
        <v>99.719326043711732</v>
      </c>
      <c r="AI45" s="4">
        <f t="shared" si="60"/>
        <v>0.73328303828689911</v>
      </c>
      <c r="AJ45" s="4">
        <f t="shared" si="60"/>
        <v>-0.46975504729115869</v>
      </c>
      <c r="AK45" s="4">
        <f t="shared" si="60"/>
        <v>-1.8274820013818385</v>
      </c>
      <c r="AL45" s="4">
        <f t="shared" si="60"/>
        <v>-0.46264027867903224</v>
      </c>
      <c r="AM45" s="4">
        <f t="shared" si="60"/>
        <v>-9.1463876255971854E-2</v>
      </c>
      <c r="AN45" s="4">
        <f t="shared" si="60"/>
        <v>-0.85162300125851687</v>
      </c>
      <c r="AO45" s="4">
        <f t="shared" si="60"/>
        <v>1.6375505745215122</v>
      </c>
      <c r="AP45" s="4">
        <f t="shared" si="60"/>
        <v>1.1412038127963768</v>
      </c>
      <c r="AQ45" s="4">
        <f t="shared" si="60"/>
        <v>-2.0175000883696157</v>
      </c>
      <c r="AR45" s="4">
        <f t="shared" si="60"/>
        <v>0.13052288209122764</v>
      </c>
      <c r="AS45" s="4">
        <f t="shared" si="60"/>
        <v>1.0078535984967658</v>
      </c>
      <c r="AT45" s="4">
        <f t="shared" si="60"/>
        <v>-0.76989430738697706</v>
      </c>
      <c r="AU45" s="4">
        <f t="shared" si="60"/>
        <v>-2.0793135991226563</v>
      </c>
      <c r="AV45" s="4">
        <f t="shared" si="60"/>
        <v>-1.4578999193610969</v>
      </c>
      <c r="AW45" s="4">
        <f t="shared" si="60"/>
        <v>-0.40232604371173863</v>
      </c>
      <c r="AY45" s="2">
        <f t="shared" si="51"/>
        <v>102.40906806619223</v>
      </c>
      <c r="AZ45" s="2">
        <f t="shared" si="51"/>
        <v>102.64172950166311</v>
      </c>
      <c r="BA45" s="2">
        <f t="shared" si="51"/>
        <v>102.34442995318692</v>
      </c>
      <c r="BB45" s="2">
        <f t="shared" si="51"/>
        <v>102.77257200364332</v>
      </c>
      <c r="BC45" s="2">
        <f t="shared" si="51"/>
        <v>103.05741378750885</v>
      </c>
      <c r="BD45" s="2">
        <f t="shared" si="51"/>
        <v>102.52360111309157</v>
      </c>
      <c r="BE45" s="2">
        <f t="shared" si="51"/>
        <v>103.67243681741617</v>
      </c>
      <c r="BF45" s="2">
        <f t="shared" si="51"/>
        <v>106.04875675358139</v>
      </c>
      <c r="BG45" s="2">
        <f t="shared" si="51"/>
        <v>105.36243381098603</v>
      </c>
      <c r="BH45" s="2">
        <f t="shared" si="51"/>
        <v>103.80046725669197</v>
      </c>
      <c r="BI45" s="2">
        <f t="shared" si="51"/>
        <v>102.37114557563088</v>
      </c>
      <c r="BJ45" s="2">
        <f t="shared" si="51"/>
        <v>102.63188541167321</v>
      </c>
      <c r="BK45" s="2">
        <f t="shared" si="51"/>
        <v>101.7003103708478</v>
      </c>
      <c r="BL45" s="2">
        <f t="shared" si="51"/>
        <v>100.97488861221798</v>
      </c>
      <c r="BM45" s="2">
        <f t="shared" si="51"/>
        <v>99.719325693758577</v>
      </c>
      <c r="BO45" s="2">
        <f t="shared" si="10"/>
        <v>103.143</v>
      </c>
      <c r="BP45" s="2">
        <f t="shared" si="11"/>
        <v>102.172</v>
      </c>
      <c r="BQ45" s="2">
        <f t="shared" si="12"/>
        <v>100.517</v>
      </c>
      <c r="BR45" s="2">
        <f t="shared" si="13"/>
        <v>102.31</v>
      </c>
      <c r="BS45" s="2">
        <f t="shared" si="14"/>
        <v>102.96599999999999</v>
      </c>
      <c r="BT45" s="2">
        <f t="shared" si="15"/>
        <v>101.672</v>
      </c>
      <c r="BU45" s="2">
        <f t="shared" si="16"/>
        <v>105.31</v>
      </c>
      <c r="BV45" s="2">
        <f t="shared" si="17"/>
        <v>107.19</v>
      </c>
      <c r="BW45" s="2">
        <f t="shared" si="18"/>
        <v>103.345</v>
      </c>
      <c r="BX45" s="2">
        <f t="shared" si="19"/>
        <v>103.931</v>
      </c>
      <c r="BY45" s="2">
        <f t="shared" si="20"/>
        <v>103.379</v>
      </c>
      <c r="BZ45" s="2">
        <f t="shared" si="21"/>
        <v>101.86199999999999</v>
      </c>
      <c r="CA45" s="2">
        <f t="shared" si="22"/>
        <v>99.620999999999995</v>
      </c>
      <c r="CB45" s="2">
        <f t="shared" si="23"/>
        <v>99.516999999999996</v>
      </c>
      <c r="CC45" s="2">
        <f t="shared" si="24"/>
        <v>99.316999999999993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102.88426923076923</v>
      </c>
      <c r="DL45" s="2">
        <f t="shared" si="61"/>
        <v>102.9296842401501</v>
      </c>
      <c r="DM45" s="2">
        <f t="shared" si="61"/>
        <v>102.55565497185739</v>
      </c>
      <c r="DN45" s="2">
        <f t="shared" si="61"/>
        <v>102.7349407129456</v>
      </c>
      <c r="DO45" s="2">
        <f t="shared" si="61"/>
        <v>103.43132757973734</v>
      </c>
      <c r="DP45" s="2">
        <f t="shared" si="61"/>
        <v>102.71407593828646</v>
      </c>
      <c r="DQ45" s="2">
        <f t="shared" si="61"/>
        <v>104.17009464930517</v>
      </c>
      <c r="DR45" s="2">
        <f t="shared" si="61"/>
        <v>106.49642874493924</v>
      </c>
      <c r="DS45" s="2">
        <f t="shared" si="61"/>
        <v>105.61143358348968</v>
      </c>
      <c r="DT45" s="2">
        <f t="shared" si="61"/>
        <v>103.93378137651823</v>
      </c>
      <c r="DU45" s="2">
        <f t="shared" si="61"/>
        <v>102.41152908622909</v>
      </c>
      <c r="DV45" s="2">
        <f t="shared" si="61"/>
        <v>102.7760049239523</v>
      </c>
      <c r="DW45" s="2">
        <f t="shared" si="61"/>
        <v>101.56947885027883</v>
      </c>
      <c r="DX45" s="2">
        <f t="shared" si="61"/>
        <v>100.5766625506073</v>
      </c>
      <c r="DY45" s="2">
        <f t="shared" si="61"/>
        <v>99.830317799847194</v>
      </c>
      <c r="EA45" s="2">
        <f t="shared" si="62"/>
        <v>99.230486676016852</v>
      </c>
      <c r="EB45" s="2">
        <f t="shared" si="62"/>
        <v>100.17077015024489</v>
      </c>
      <c r="EC45" s="2">
        <f t="shared" si="62"/>
        <v>100.68929854068487</v>
      </c>
      <c r="ED45" s="2">
        <f t="shared" si="62"/>
        <v>103.05551051893407</v>
      </c>
      <c r="EE45" s="2">
        <f t="shared" si="62"/>
        <v>100.17775073540535</v>
      </c>
      <c r="EF45" s="2">
        <f t="shared" si="62"/>
        <v>101.02864042859845</v>
      </c>
      <c r="EG45" s="2">
        <f t="shared" si="62"/>
        <v>99.667052798549761</v>
      </c>
      <c r="EH45" s="2">
        <f t="shared" si="62"/>
        <v>102.71414563988175</v>
      </c>
      <c r="EI45" s="2">
        <f t="shared" si="62"/>
        <v>103.49797222694939</v>
      </c>
      <c r="EJ45" s="2">
        <f t="shared" si="62"/>
        <v>102.66410599725839</v>
      </c>
      <c r="EK45" s="2">
        <f t="shared" si="62"/>
        <v>101.98890586786311</v>
      </c>
      <c r="EL45" s="2">
        <f t="shared" si="62"/>
        <v>101.44976689258576</v>
      </c>
      <c r="EM45" s="2">
        <f t="shared" si="62"/>
        <v>102.83710988461642</v>
      </c>
      <c r="EN45" s="2">
        <f t="shared" si="62"/>
        <v>104.25749256922235</v>
      </c>
      <c r="EO45" s="2">
        <f t="shared" si="62"/>
        <v>98.728417072010572</v>
      </c>
      <c r="EQ45" s="2">
        <f t="shared" si="63"/>
        <v>98.176032520325236</v>
      </c>
      <c r="ER45" s="2">
        <f t="shared" si="63"/>
        <v>98.298886597938164</v>
      </c>
      <c r="ES45" s="2">
        <f t="shared" si="63"/>
        <v>100.14229067427775</v>
      </c>
      <c r="ET45" s="2">
        <f t="shared" si="63"/>
        <v>101.63877827795628</v>
      </c>
      <c r="EU45" s="2">
        <f t="shared" si="63"/>
        <v>100.83181911506874</v>
      </c>
      <c r="EV45" s="2">
        <f t="shared" si="63"/>
        <v>100.07143931346243</v>
      </c>
      <c r="EW45" s="2">
        <f t="shared" si="63"/>
        <v>99.782695419967709</v>
      </c>
      <c r="EX45" s="2">
        <f t="shared" si="63"/>
        <v>104.37915482148425</v>
      </c>
      <c r="EY45" s="2">
        <f t="shared" si="63"/>
        <v>103.79113238743913</v>
      </c>
      <c r="EZ45" s="2">
        <f t="shared" si="63"/>
        <v>100.67860554080976</v>
      </c>
      <c r="FA45" s="2">
        <f t="shared" si="63"/>
        <v>101.95419190325622</v>
      </c>
      <c r="FB45" s="2">
        <f t="shared" si="63"/>
        <v>101.99886497513253</v>
      </c>
      <c r="FC45" s="2">
        <f t="shared" si="63"/>
        <v>100.6651663111037</v>
      </c>
      <c r="FD45" s="2">
        <f t="shared" si="63"/>
        <v>104.49668326976936</v>
      </c>
      <c r="FE45" s="2">
        <f t="shared" si="63"/>
        <v>104.50067389533692</v>
      </c>
      <c r="FG45" s="2">
        <f t="shared" si="64"/>
        <v>0.13005317946093389</v>
      </c>
      <c r="FH45" s="2">
        <f t="shared" si="64"/>
        <v>0.1043614627104988</v>
      </c>
      <c r="FI45" s="2">
        <f t="shared" si="64"/>
        <v>0.11317073837290632</v>
      </c>
      <c r="FJ45" s="2">
        <f t="shared" si="64"/>
        <v>0.11745642667587186</v>
      </c>
      <c r="FK45" s="2">
        <f t="shared" si="64"/>
        <v>0.1149269775900756</v>
      </c>
      <c r="FL45" s="2">
        <f t="shared" si="64"/>
        <v>0.11300303582559272</v>
      </c>
      <c r="FM45" s="2">
        <f t="shared" si="64"/>
        <v>0.11051635477931955</v>
      </c>
      <c r="FN45" s="2">
        <f t="shared" si="64"/>
        <v>0.11836901085388306</v>
      </c>
      <c r="FO45" s="2">
        <f t="shared" si="64"/>
        <v>0.11781909736658507</v>
      </c>
      <c r="FP45" s="2">
        <f t="shared" si="64"/>
        <v>0.10496713571023723</v>
      </c>
      <c r="FQ45" s="2">
        <f t="shared" si="64"/>
        <v>9.555282057862656E-2</v>
      </c>
      <c r="FR45" s="2">
        <f t="shared" si="64"/>
        <v>0.10867500280910304</v>
      </c>
      <c r="FS45" s="2">
        <f t="shared" si="64"/>
        <v>0.10323436154979587</v>
      </c>
      <c r="FT45" s="2">
        <f t="shared" si="64"/>
        <v>0.10818842144598535</v>
      </c>
      <c r="FU45" s="2">
        <f t="shared" si="64"/>
        <v>0.10078754058076338</v>
      </c>
      <c r="FW45" s="2">
        <f t="shared" si="53"/>
        <v>1.4345121107217979E-5</v>
      </c>
      <c r="FX45" s="2">
        <f t="shared" si="53"/>
        <v>1.6255590171358445E-5</v>
      </c>
      <c r="FY45" s="2">
        <f t="shared" si="53"/>
        <v>1.4777278626434476E-5</v>
      </c>
      <c r="FZ45" s="2">
        <f t="shared" si="53"/>
        <v>1.5312148080466324E-5</v>
      </c>
      <c r="GA45" s="2">
        <f t="shared" si="53"/>
        <v>1.5229061592029424E-5</v>
      </c>
      <c r="GB45" s="2">
        <f t="shared" si="53"/>
        <v>1.6188773321708967E-5</v>
      </c>
      <c r="GC45" s="2">
        <f t="shared" si="53"/>
        <v>1.6766095244755152E-5</v>
      </c>
      <c r="GD45" s="2">
        <f t="shared" si="53"/>
        <v>1.9890915631188722E-5</v>
      </c>
      <c r="GE45" s="2">
        <f t="shared" si="53"/>
        <v>2.1615635230645136E-5</v>
      </c>
      <c r="GF45" s="2">
        <f t="shared" si="53"/>
        <v>2.0111797721630347E-5</v>
      </c>
      <c r="GG45" s="2">
        <f t="shared" si="53"/>
        <v>1.930178047771009E-5</v>
      </c>
      <c r="GH45" s="2">
        <f t="shared" si="53"/>
        <v>1.7136292218303154E-5</v>
      </c>
      <c r="GI45" s="2">
        <f t="shared" si="53"/>
        <v>1.4530737333545292E-5</v>
      </c>
      <c r="GJ45" s="2">
        <f t="shared" si="53"/>
        <v>1.2008350342230447E-5</v>
      </c>
      <c r="GK45" s="2">
        <f t="shared" si="53"/>
        <v>1.1392118577415645E-5</v>
      </c>
      <c r="GM45" s="86">
        <f t="shared" si="54"/>
        <v>6.224772378592751E-7</v>
      </c>
      <c r="GN45" s="86">
        <f t="shared" si="54"/>
        <v>2.0799748963915801E-8</v>
      </c>
      <c r="GO45" s="86">
        <f t="shared" si="54"/>
        <v>4.4062093750444081E-8</v>
      </c>
      <c r="GP45" s="86">
        <f t="shared" si="54"/>
        <v>5.9358272521563749E-8</v>
      </c>
      <c r="GQ45" s="86">
        <f t="shared" si="54"/>
        <v>4.2649072578542267E-8</v>
      </c>
      <c r="GR45" s="86">
        <f t="shared" si="54"/>
        <v>1.8520371616179314E-8</v>
      </c>
      <c r="GS45" s="86">
        <f t="shared" si="54"/>
        <v>1.0467631962937033E-8</v>
      </c>
      <c r="GT45" s="86">
        <f t="shared" si="54"/>
        <v>3.5340531214562503E-8</v>
      </c>
      <c r="GU45" s="86">
        <f t="shared" si="54"/>
        <v>6.1064220636821671E-8</v>
      </c>
      <c r="GV45" s="86">
        <f t="shared" si="54"/>
        <v>8.4569482899501221E-9</v>
      </c>
      <c r="GW45" s="86">
        <f t="shared" si="54"/>
        <v>6.4164854599949876E-10</v>
      </c>
      <c r="GX45" s="86">
        <f t="shared" si="54"/>
        <v>7.575426329507953E-9</v>
      </c>
      <c r="GY45" s="86">
        <f t="shared" si="54"/>
        <v>2.5282927145735991E-9</v>
      </c>
      <c r="GZ45" s="86">
        <f t="shared" si="54"/>
        <v>9.7471074943106161E-9</v>
      </c>
      <c r="HA45" s="86">
        <f t="shared" si="54"/>
        <v>3.3173950699489261E-10</v>
      </c>
      <c r="HC45" s="86">
        <f t="shared" si="58"/>
        <v>1.2104806880324281E-20</v>
      </c>
      <c r="HD45" s="86">
        <f t="shared" si="58"/>
        <v>8.0873144390252355E-23</v>
      </c>
      <c r="HE45" s="86">
        <f t="shared" si="58"/>
        <v>3.3684960922834659E-24</v>
      </c>
      <c r="HF45" s="86">
        <f t="shared" si="58"/>
        <v>2.1878676737151125E-23</v>
      </c>
      <c r="HG45" s="86">
        <f t="shared" si="58"/>
        <v>8.0097129150616309E-24</v>
      </c>
      <c r="HH45" s="86">
        <f t="shared" si="58"/>
        <v>1.5762465389046176E-25</v>
      </c>
      <c r="HI45" s="86">
        <f t="shared" si="58"/>
        <v>1.1638799917005197E-24</v>
      </c>
      <c r="HJ45" s="86">
        <f t="shared" si="58"/>
        <v>2.7711724293586586E-24</v>
      </c>
      <c r="HK45" s="86">
        <f t="shared" si="58"/>
        <v>8.3814551896424047E-25</v>
      </c>
      <c r="HL45" s="86">
        <f t="shared" si="58"/>
        <v>5.8281816565983985E-26</v>
      </c>
      <c r="HM45" s="86">
        <f t="shared" si="58"/>
        <v>1.4056413683892714E-27</v>
      </c>
      <c r="HN45" s="86">
        <f t="shared" si="58"/>
        <v>1.0177971547948554E-26</v>
      </c>
      <c r="HO45" s="86">
        <f t="shared" si="58"/>
        <v>5.90602839530957E-25</v>
      </c>
      <c r="HP45" s="86">
        <f t="shared" si="58"/>
        <v>5.9475776850088241E-25</v>
      </c>
      <c r="HQ45" s="86">
        <f t="shared" si="58"/>
        <v>1.686071812830505E-32</v>
      </c>
      <c r="HS45" s="86">
        <f t="shared" si="55"/>
        <v>7.3670333767539591E-100</v>
      </c>
      <c r="HT45" s="86">
        <f t="shared" si="55"/>
        <v>7.5273369764152134E-104</v>
      </c>
      <c r="HU45" s="86">
        <f t="shared" si="55"/>
        <v>2.3898108602519727E-117</v>
      </c>
      <c r="HV45" s="86">
        <f t="shared" si="55"/>
        <v>2.1845318169473385E-114</v>
      </c>
      <c r="HW45" s="86">
        <f t="shared" si="55"/>
        <v>1.4547583919855039E-115</v>
      </c>
      <c r="HX45" s="86">
        <f t="shared" si="55"/>
        <v>2.1416738491661137E-125</v>
      </c>
      <c r="HY45" s="86">
        <f t="shared" si="55"/>
        <v>1.0551940760588215E-120</v>
      </c>
      <c r="HZ45" s="86">
        <f t="shared" si="55"/>
        <v>1.5445312801252393E-118</v>
      </c>
      <c r="IA45" s="86">
        <f t="shared" si="55"/>
        <v>1.114955007657713E-119</v>
      </c>
      <c r="IB45" s="86">
        <f t="shared" si="55"/>
        <v>7.8005500067304844E-124</v>
      </c>
      <c r="IC45" s="86">
        <f t="shared" si="55"/>
        <v>5.7230496946054795E-133</v>
      </c>
      <c r="ID45" s="86">
        <f t="shared" si="55"/>
        <v>3.2060522391439692E-131</v>
      </c>
      <c r="IE45" s="86">
        <f t="shared" si="55"/>
        <v>3.1517312855961541E-122</v>
      </c>
      <c r="IF45" s="86">
        <f t="shared" si="55"/>
        <v>2.1750862710028026E-56</v>
      </c>
      <c r="IG45" s="86">
        <f t="shared" si="55"/>
        <v>4.349167942154554E-43</v>
      </c>
      <c r="II45" s="86">
        <f t="shared" si="56"/>
        <v>7.2399340048901488E-253</v>
      </c>
      <c r="IJ45" s="86">
        <f t="shared" si="56"/>
        <v>8.8917441754741829E-267</v>
      </c>
      <c r="IK45" s="86">
        <f t="shared" si="56"/>
        <v>2.4625306957673275E-299</v>
      </c>
      <c r="IL45" s="86">
        <f t="shared" si="56"/>
        <v>3.0841899914017036E-288</v>
      </c>
      <c r="IM45" s="86">
        <f t="shared" si="56"/>
        <v>4.3380702356252071E-292</v>
      </c>
      <c r="IN45" s="86">
        <f t="shared" si="56"/>
        <v>0</v>
      </c>
      <c r="IO45" s="86">
        <f t="shared" si="56"/>
        <v>2.1252780135111219E-304</v>
      </c>
      <c r="IP45" s="86">
        <f t="shared" si="56"/>
        <v>2.0802006085656219E-298</v>
      </c>
      <c r="IQ45" s="86">
        <f t="shared" si="56"/>
        <v>4.1018775555597879E-298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1.4598801303275766E-195</v>
      </c>
      <c r="IW45" s="86">
        <f t="shared" si="56"/>
        <v>7.1481678789673091E-154</v>
      </c>
      <c r="IY45" s="86">
        <f t="shared" si="57"/>
        <v>6.2247723785928717E-7</v>
      </c>
      <c r="IZ45" s="86">
        <f t="shared" si="57"/>
        <v>2.0799748963915881E-8</v>
      </c>
      <c r="JA45" s="86">
        <f t="shared" si="57"/>
        <v>4.4062093750444087E-8</v>
      </c>
      <c r="JB45" s="86">
        <f t="shared" si="57"/>
        <v>5.9358272521563768E-8</v>
      </c>
      <c r="JC45" s="86">
        <f t="shared" si="57"/>
        <v>4.2649072578542273E-8</v>
      </c>
      <c r="JD45" s="86">
        <f t="shared" si="57"/>
        <v>1.8520371616179314E-8</v>
      </c>
      <c r="JE45" s="86">
        <f t="shared" si="57"/>
        <v>1.0467631962937034E-8</v>
      </c>
      <c r="JF45" s="86">
        <f t="shared" si="57"/>
        <v>3.5340531214562503E-8</v>
      </c>
      <c r="JG45" s="86">
        <f t="shared" si="57"/>
        <v>6.1064220636821671E-8</v>
      </c>
      <c r="JH45" s="86">
        <f t="shared" si="57"/>
        <v>8.4569482899501221E-9</v>
      </c>
      <c r="JI45" s="86">
        <f t="shared" si="57"/>
        <v>6.4164854599949876E-10</v>
      </c>
      <c r="JJ45" s="86">
        <f t="shared" si="57"/>
        <v>7.575426329507953E-9</v>
      </c>
      <c r="JK45" s="86">
        <f t="shared" si="57"/>
        <v>2.5282927145735995E-9</v>
      </c>
      <c r="JL45" s="86">
        <f t="shared" si="57"/>
        <v>9.7471074943106161E-9</v>
      </c>
      <c r="JM45" s="86">
        <f t="shared" si="57"/>
        <v>3.3173950699489261E-10</v>
      </c>
    </row>
    <row r="46" spans="2:273" x14ac:dyDescent="0.25">
      <c r="B46" s="2">
        <v>19</v>
      </c>
      <c r="C46" s="37">
        <v>102.73</v>
      </c>
      <c r="D46" s="37">
        <v>102.776</v>
      </c>
      <c r="E46" s="37">
        <v>101.69</v>
      </c>
      <c r="F46" s="37">
        <v>102.483</v>
      </c>
      <c r="G46" s="37">
        <v>101.81</v>
      </c>
      <c r="H46" s="37">
        <v>100.172</v>
      </c>
      <c r="I46" s="37">
        <v>102.759</v>
      </c>
      <c r="J46" s="37">
        <v>106.172</v>
      </c>
      <c r="K46" s="37">
        <v>104.328</v>
      </c>
      <c r="L46" s="37">
        <v>103.086</v>
      </c>
      <c r="M46" s="37">
        <v>104.172</v>
      </c>
      <c r="N46" s="37">
        <v>101.53400000000001</v>
      </c>
      <c r="O46" s="37">
        <v>101.672</v>
      </c>
      <c r="P46" s="37">
        <v>100.983</v>
      </c>
      <c r="Q46" s="37">
        <v>99.6</v>
      </c>
      <c r="S46" s="4">
        <f t="shared" si="59"/>
        <v>102.43180146671175</v>
      </c>
      <c r="T46" s="4">
        <f t="shared" si="59"/>
        <v>102.6812352274289</v>
      </c>
      <c r="U46" s="4">
        <f t="shared" si="59"/>
        <v>102.44109838708177</v>
      </c>
      <c r="V46" s="4">
        <f t="shared" si="59"/>
        <v>102.87484764673593</v>
      </c>
      <c r="W46" s="4">
        <f t="shared" si="59"/>
        <v>103.13637841026313</v>
      </c>
      <c r="X46" s="4">
        <f t="shared" si="59"/>
        <v>102.726787380671</v>
      </c>
      <c r="Y46" s="4">
        <f t="shared" si="59"/>
        <v>103.75623141054839</v>
      </c>
      <c r="Z46" s="4">
        <f t="shared" si="59"/>
        <v>106.1414786894173</v>
      </c>
      <c r="AA46" s="4">
        <f t="shared" si="59"/>
        <v>105.4464985816364</v>
      </c>
      <c r="AB46" s="4">
        <f t="shared" si="59"/>
        <v>103.95896435212529</v>
      </c>
      <c r="AC46" s="4">
        <f t="shared" si="59"/>
        <v>102.49597145945067</v>
      </c>
      <c r="AD46" s="4">
        <f t="shared" si="59"/>
        <v>102.83720109271714</v>
      </c>
      <c r="AE46" s="4">
        <f t="shared" si="59"/>
        <v>101.83820368922336</v>
      </c>
      <c r="AF46" s="4">
        <f t="shared" si="59"/>
        <v>101.15546693256132</v>
      </c>
      <c r="AG46" s="4">
        <f t="shared" si="59"/>
        <v>99.823270186420842</v>
      </c>
      <c r="AI46" s="4">
        <f t="shared" si="60"/>
        <v>0.29819853328825729</v>
      </c>
      <c r="AJ46" s="4">
        <f t="shared" si="60"/>
        <v>9.4764772571096501E-2</v>
      </c>
      <c r="AK46" s="4">
        <f t="shared" si="60"/>
        <v>-0.75109838708176824</v>
      </c>
      <c r="AL46" s="4">
        <f t="shared" si="60"/>
        <v>-0.39184764673592554</v>
      </c>
      <c r="AM46" s="4">
        <f t="shared" si="60"/>
        <v>-1.326378410263132</v>
      </c>
      <c r="AN46" s="4">
        <f t="shared" si="60"/>
        <v>-2.5547873806710015</v>
      </c>
      <c r="AO46" s="4">
        <f t="shared" si="60"/>
        <v>-0.99723141054839459</v>
      </c>
      <c r="AP46" s="4">
        <f t="shared" si="60"/>
        <v>3.0521310582699357E-2</v>
      </c>
      <c r="AQ46" s="4">
        <f t="shared" si="60"/>
        <v>-1.1184985816364019</v>
      </c>
      <c r="AR46" s="4">
        <f t="shared" si="60"/>
        <v>-0.87296435212529389</v>
      </c>
      <c r="AS46" s="4">
        <f t="shared" si="60"/>
        <v>1.6760285405493249</v>
      </c>
      <c r="AT46" s="4">
        <f t="shared" si="60"/>
        <v>-1.3032010927171314</v>
      </c>
      <c r="AU46" s="4">
        <f t="shared" si="60"/>
        <v>-0.16620368922336581</v>
      </c>
      <c r="AV46" s="4">
        <f t="shared" si="60"/>
        <v>-0.17246693256132062</v>
      </c>
      <c r="AW46" s="4">
        <f t="shared" si="60"/>
        <v>-0.22327018642084795</v>
      </c>
      <c r="AY46" s="2">
        <f t="shared" si="51"/>
        <v>102.43062761065217</v>
      </c>
      <c r="AZ46" s="2">
        <f t="shared" si="51"/>
        <v>102.68118185181051</v>
      </c>
      <c r="BA46" s="2">
        <f t="shared" si="51"/>
        <v>102.44099152538725</v>
      </c>
      <c r="BB46" s="2">
        <f t="shared" si="51"/>
        <v>102.87470819669991</v>
      </c>
      <c r="BC46" s="2">
        <f t="shared" si="51"/>
        <v>103.13627472327364</v>
      </c>
      <c r="BD46" s="2">
        <f t="shared" si="51"/>
        <v>102.72673981741927</v>
      </c>
      <c r="BE46" s="2">
        <f t="shared" si="51"/>
        <v>103.75620322488128</v>
      </c>
      <c r="BF46" s="2">
        <f t="shared" si="51"/>
        <v>106.1413950210282</v>
      </c>
      <c r="BG46" s="2">
        <f t="shared" si="51"/>
        <v>105.44636330344588</v>
      </c>
      <c r="BH46" s="2">
        <f t="shared" si="51"/>
        <v>103.95894247579717</v>
      </c>
      <c r="BI46" s="2">
        <f t="shared" si="51"/>
        <v>102.49596938606021</v>
      </c>
      <c r="BJ46" s="2">
        <f t="shared" si="51"/>
        <v>102.83718092426561</v>
      </c>
      <c r="BK46" s="2">
        <f t="shared" si="51"/>
        <v>101.83819600233004</v>
      </c>
      <c r="BL46" s="2">
        <f t="shared" si="51"/>
        <v>101.15544176471471</v>
      </c>
      <c r="BM46" s="2">
        <f t="shared" si="51"/>
        <v>99.823269246778409</v>
      </c>
      <c r="BO46" s="2">
        <f t="shared" si="10"/>
        <v>102.73</v>
      </c>
      <c r="BP46" s="2">
        <f t="shared" si="11"/>
        <v>102.776</v>
      </c>
      <c r="BQ46" s="2">
        <f t="shared" si="12"/>
        <v>101.69</v>
      </c>
      <c r="BR46" s="2">
        <f t="shared" si="13"/>
        <v>102.483</v>
      </c>
      <c r="BS46" s="2">
        <f t="shared" si="14"/>
        <v>101.81</v>
      </c>
      <c r="BT46" s="2">
        <f t="shared" si="15"/>
        <v>100.172</v>
      </c>
      <c r="BU46" s="2">
        <f t="shared" si="16"/>
        <v>102.759</v>
      </c>
      <c r="BV46" s="2">
        <f t="shared" si="17"/>
        <v>106.172</v>
      </c>
      <c r="BW46" s="2">
        <f t="shared" si="18"/>
        <v>104.328</v>
      </c>
      <c r="BX46" s="2">
        <f t="shared" si="19"/>
        <v>103.086</v>
      </c>
      <c r="BY46" s="2">
        <f t="shared" si="20"/>
        <v>104.172</v>
      </c>
      <c r="BZ46" s="2">
        <f t="shared" si="21"/>
        <v>101.53400000000001</v>
      </c>
      <c r="CA46" s="2">
        <f t="shared" si="22"/>
        <v>101.672</v>
      </c>
      <c r="CB46" s="2">
        <f t="shared" si="23"/>
        <v>100.983</v>
      </c>
      <c r="CC46" s="2">
        <f t="shared" si="24"/>
        <v>99.6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102.97676923076924</v>
      </c>
      <c r="DL46" s="2">
        <f t="shared" si="61"/>
        <v>103.02007054409006</v>
      </c>
      <c r="DM46" s="2">
        <f t="shared" si="61"/>
        <v>102.70673499061913</v>
      </c>
      <c r="DN46" s="2">
        <f t="shared" si="61"/>
        <v>102.87284690431521</v>
      </c>
      <c r="DO46" s="2">
        <f t="shared" si="61"/>
        <v>103.57625919324579</v>
      </c>
      <c r="DP46" s="2">
        <f t="shared" si="61"/>
        <v>102.98381398402451</v>
      </c>
      <c r="DQ46" s="2">
        <f t="shared" si="61"/>
        <v>104.32851121566911</v>
      </c>
      <c r="DR46" s="2">
        <f t="shared" si="61"/>
        <v>106.66332975708499</v>
      </c>
      <c r="DS46" s="2">
        <f t="shared" si="61"/>
        <v>105.75067786116323</v>
      </c>
      <c r="DT46" s="2">
        <f t="shared" si="61"/>
        <v>104.1434979757085</v>
      </c>
      <c r="DU46" s="2">
        <f t="shared" si="61"/>
        <v>102.56962985842986</v>
      </c>
      <c r="DV46" s="2">
        <f t="shared" si="61"/>
        <v>103.03898096071781</v>
      </c>
      <c r="DW46" s="2">
        <f t="shared" si="61"/>
        <v>101.72973663663662</v>
      </c>
      <c r="DX46" s="2">
        <f t="shared" si="61"/>
        <v>100.76105708502025</v>
      </c>
      <c r="DY46" s="2">
        <f t="shared" si="61"/>
        <v>99.964563025210069</v>
      </c>
      <c r="EA46" s="2">
        <f t="shared" si="62"/>
        <v>99.098958625525967</v>
      </c>
      <c r="EB46" s="2">
        <f t="shared" si="62"/>
        <v>100.02900747073963</v>
      </c>
      <c r="EC46" s="2">
        <f t="shared" si="62"/>
        <v>100.54187266379134</v>
      </c>
      <c r="ED46" s="2">
        <f t="shared" si="62"/>
        <v>102.8876474403927</v>
      </c>
      <c r="EE46" s="2">
        <f t="shared" si="62"/>
        <v>100.04593214659921</v>
      </c>
      <c r="EF46" s="2">
        <f t="shared" si="62"/>
        <v>100.88656889707968</v>
      </c>
      <c r="EG46" s="2">
        <f t="shared" si="62"/>
        <v>99.555296542682356</v>
      </c>
      <c r="EH46" s="2">
        <f t="shared" si="62"/>
        <v>102.5957173834103</v>
      </c>
      <c r="EI46" s="2">
        <f t="shared" si="62"/>
        <v>103.36821803206153</v>
      </c>
      <c r="EJ46" s="2">
        <f t="shared" si="62"/>
        <v>102.52412117888964</v>
      </c>
      <c r="EK46" s="2">
        <f t="shared" si="62"/>
        <v>101.86009779771854</v>
      </c>
      <c r="EL46" s="2">
        <f t="shared" si="62"/>
        <v>101.32761346189073</v>
      </c>
      <c r="EM46" s="2">
        <f t="shared" si="62"/>
        <v>102.69775530305077</v>
      </c>
      <c r="EN46" s="2">
        <f t="shared" si="62"/>
        <v>104.12033106866051</v>
      </c>
      <c r="EO46" s="2">
        <f t="shared" si="62"/>
        <v>98.672935201239824</v>
      </c>
      <c r="EQ46" s="2">
        <f t="shared" si="63"/>
        <v>98.057665311653139</v>
      </c>
      <c r="ER46" s="2">
        <f t="shared" si="63"/>
        <v>98.180634448850128</v>
      </c>
      <c r="ES46" s="2">
        <f t="shared" si="63"/>
        <v>100.00148764198646</v>
      </c>
      <c r="ET46" s="2">
        <f t="shared" si="63"/>
        <v>101.4887391052382</v>
      </c>
      <c r="EU46" s="2">
        <f t="shared" si="63"/>
        <v>100.69174810833256</v>
      </c>
      <c r="EV46" s="2">
        <f t="shared" si="63"/>
        <v>99.941634995528133</v>
      </c>
      <c r="EW46" s="2">
        <f t="shared" si="63"/>
        <v>99.669442946671424</v>
      </c>
      <c r="EX46" s="2">
        <f t="shared" si="63"/>
        <v>104.23937177406236</v>
      </c>
      <c r="EY46" s="2">
        <f t="shared" si="63"/>
        <v>103.6574116805199</v>
      </c>
      <c r="EZ46" s="2">
        <f t="shared" si="63"/>
        <v>100.56396218175698</v>
      </c>
      <c r="FA46" s="2">
        <f t="shared" si="63"/>
        <v>101.82579292537653</v>
      </c>
      <c r="FB46" s="2">
        <f t="shared" si="63"/>
        <v>101.86990653770398</v>
      </c>
      <c r="FC46" s="2">
        <f t="shared" si="63"/>
        <v>100.55262846783879</v>
      </c>
      <c r="FD46" s="2">
        <f t="shared" si="63"/>
        <v>104.35621118123392</v>
      </c>
      <c r="FE46" s="2">
        <f t="shared" si="63"/>
        <v>104.36813525324668</v>
      </c>
      <c r="FG46" s="2">
        <f t="shared" si="64"/>
        <v>0.14083339727361149</v>
      </c>
      <c r="FH46" s="2">
        <f t="shared" si="64"/>
        <v>0.11328940206379523</v>
      </c>
      <c r="FI46" s="2">
        <f t="shared" si="64"/>
        <v>0.12274901092430929</v>
      </c>
      <c r="FJ46" s="2">
        <f t="shared" si="64"/>
        <v>0.12734533552059984</v>
      </c>
      <c r="FK46" s="2">
        <f t="shared" si="64"/>
        <v>0.12463300090706435</v>
      </c>
      <c r="FL46" s="2">
        <f t="shared" si="64"/>
        <v>0.12256907647701053</v>
      </c>
      <c r="FM46" s="2">
        <f t="shared" si="64"/>
        <v>0.11990034566259321</v>
      </c>
      <c r="FN46" s="2">
        <f t="shared" si="64"/>
        <v>0.1283235805346005</v>
      </c>
      <c r="FO46" s="2">
        <f t="shared" si="64"/>
        <v>0.12773412092219338</v>
      </c>
      <c r="FP46" s="2">
        <f t="shared" si="64"/>
        <v>0.1139402976762223</v>
      </c>
      <c r="FQ46" s="2">
        <f t="shared" si="64"/>
        <v>0.10381454260075294</v>
      </c>
      <c r="FR46" s="2">
        <f t="shared" si="64"/>
        <v>0.11792337182270861</v>
      </c>
      <c r="FS46" s="2">
        <f t="shared" si="64"/>
        <v>0.11207794532913977</v>
      </c>
      <c r="FT46" s="2">
        <f t="shared" si="64"/>
        <v>0.1174008359574696</v>
      </c>
      <c r="FU46" s="2">
        <f t="shared" si="64"/>
        <v>0.10944709897675013</v>
      </c>
      <c r="FW46" s="2">
        <f t="shared" si="53"/>
        <v>1.5729090746171473E-5</v>
      </c>
      <c r="FX46" s="2">
        <f t="shared" si="53"/>
        <v>1.782387223497662E-5</v>
      </c>
      <c r="FY46" s="2">
        <f t="shared" si="53"/>
        <v>1.6202940711925601E-5</v>
      </c>
      <c r="FZ46" s="2">
        <f t="shared" si="53"/>
        <v>1.6789411703543458E-5</v>
      </c>
      <c r="GA46" s="2">
        <f t="shared" si="53"/>
        <v>1.6698309449016821E-5</v>
      </c>
      <c r="GB46" s="2">
        <f t="shared" si="53"/>
        <v>1.7750609245527079E-5</v>
      </c>
      <c r="GC46" s="2">
        <f t="shared" si="53"/>
        <v>1.8383628133664165E-5</v>
      </c>
      <c r="GD46" s="2">
        <f t="shared" si="53"/>
        <v>2.1809913436833263E-5</v>
      </c>
      <c r="GE46" s="2">
        <f t="shared" si="53"/>
        <v>2.3701023299184175E-5</v>
      </c>
      <c r="GF46" s="2">
        <f t="shared" si="53"/>
        <v>2.2052104898208919E-5</v>
      </c>
      <c r="GG46" s="2">
        <f t="shared" si="53"/>
        <v>2.1163942029038072E-5</v>
      </c>
      <c r="GH46" s="2">
        <f t="shared" si="53"/>
        <v>1.8789539715764335E-5</v>
      </c>
      <c r="GI46" s="2">
        <f t="shared" si="53"/>
        <v>1.5932614324194904E-5</v>
      </c>
      <c r="GJ46" s="2">
        <f t="shared" si="53"/>
        <v>1.3166879067495758E-5</v>
      </c>
      <c r="GK46" s="2">
        <f t="shared" si="53"/>
        <v>1.2491195899052366E-5</v>
      </c>
      <c r="GM46" s="86">
        <f t="shared" si="54"/>
        <v>1.1519847264506234E-6</v>
      </c>
      <c r="GN46" s="86">
        <f t="shared" si="54"/>
        <v>4.4455651602984791E-8</v>
      </c>
      <c r="GO46" s="86">
        <f t="shared" si="54"/>
        <v>9.2584243953569123E-8</v>
      </c>
      <c r="GP46" s="86">
        <f t="shared" si="54"/>
        <v>1.2411066596233226E-7</v>
      </c>
      <c r="GQ46" s="86">
        <f t="shared" si="54"/>
        <v>9.037453485137737E-8</v>
      </c>
      <c r="GR46" s="86">
        <f t="shared" si="54"/>
        <v>4.121157851623488E-8</v>
      </c>
      <c r="GS46" s="86">
        <f t="shared" si="54"/>
        <v>2.3964564041893177E-8</v>
      </c>
      <c r="GT46" s="86">
        <f t="shared" si="54"/>
        <v>7.679810577949387E-8</v>
      </c>
      <c r="GU46" s="86">
        <f t="shared" si="54"/>
        <v>1.2759361717239983E-7</v>
      </c>
      <c r="GV46" s="86">
        <f t="shared" si="54"/>
        <v>1.9203170682769536E-8</v>
      </c>
      <c r="GW46" s="86">
        <f t="shared" si="54"/>
        <v>1.6492362296619883E-9</v>
      </c>
      <c r="GX46" s="86">
        <f t="shared" si="54"/>
        <v>1.758863460575525E-8</v>
      </c>
      <c r="GY46" s="86">
        <f t="shared" si="54"/>
        <v>6.164975139651277E-9</v>
      </c>
      <c r="GZ46" s="86">
        <f t="shared" si="54"/>
        <v>2.221317541585842E-8</v>
      </c>
      <c r="HA46" s="86">
        <f t="shared" si="54"/>
        <v>9.1281104884279934E-10</v>
      </c>
      <c r="HC46" s="86">
        <f t="shared" si="58"/>
        <v>5.0387550251030399E-20</v>
      </c>
      <c r="HD46" s="86">
        <f t="shared" si="58"/>
        <v>3.8583448417398421E-22</v>
      </c>
      <c r="HE46" s="86">
        <f t="shared" si="58"/>
        <v>1.8310051589223352E-23</v>
      </c>
      <c r="HF46" s="86">
        <f t="shared" si="58"/>
        <v>1.1241458870422071E-22</v>
      </c>
      <c r="HG46" s="86">
        <f t="shared" si="58"/>
        <v>4.2252598267906963E-23</v>
      </c>
      <c r="HH46" s="86">
        <f t="shared" si="58"/>
        <v>9.5639970861530673E-25</v>
      </c>
      <c r="HI46" s="86">
        <f t="shared" si="58"/>
        <v>6.6579320908090231E-24</v>
      </c>
      <c r="HJ46" s="86">
        <f t="shared" si="58"/>
        <v>1.5782067656331871E-23</v>
      </c>
      <c r="HK46" s="86">
        <f t="shared" si="58"/>
        <v>4.9297504245133906E-24</v>
      </c>
      <c r="HL46" s="86">
        <f t="shared" si="58"/>
        <v>3.6577601876842513E-25</v>
      </c>
      <c r="HM46" s="86">
        <f t="shared" si="58"/>
        <v>9.9995881019211263E-27</v>
      </c>
      <c r="HN46" s="86">
        <f t="shared" si="58"/>
        <v>6.8772520505127748E-26</v>
      </c>
      <c r="HO46" s="86">
        <f t="shared" si="58"/>
        <v>3.397071322589833E-24</v>
      </c>
      <c r="HP46" s="86">
        <f t="shared" si="58"/>
        <v>3.3908961272723792E-24</v>
      </c>
      <c r="HQ46" s="86">
        <f t="shared" si="58"/>
        <v>1.756953433170036E-31</v>
      </c>
      <c r="HS46" s="86">
        <f t="shared" si="55"/>
        <v>8.5039485500848321E-98</v>
      </c>
      <c r="HT46" s="86">
        <f t="shared" si="55"/>
        <v>1.1541346480506623E-101</v>
      </c>
      <c r="HU46" s="86">
        <f t="shared" si="55"/>
        <v>6.6314993748401306E-115</v>
      </c>
      <c r="HV46" s="86">
        <f t="shared" si="55"/>
        <v>5.1681249414141735E-112</v>
      </c>
      <c r="HW46" s="86">
        <f t="shared" si="55"/>
        <v>3.663775791287423E-113</v>
      </c>
      <c r="HX46" s="86">
        <f t="shared" si="55"/>
        <v>8.8544927487571004E-123</v>
      </c>
      <c r="HY46" s="86">
        <f t="shared" si="55"/>
        <v>3.5593670147369256E-118</v>
      </c>
      <c r="HZ46" s="86">
        <f t="shared" si="55"/>
        <v>5.1022642317764907E-116</v>
      </c>
      <c r="IA46" s="86">
        <f t="shared" si="55"/>
        <v>3.9516114148258542E-117</v>
      </c>
      <c r="IB46" s="86">
        <f t="shared" si="55"/>
        <v>3.2905295662187373E-121</v>
      </c>
      <c r="IC46" s="86">
        <f t="shared" si="55"/>
        <v>3.7516870566707162E-130</v>
      </c>
      <c r="ID46" s="86">
        <f t="shared" si="55"/>
        <v>1.8885080321527751E-128</v>
      </c>
      <c r="IE46" s="86">
        <f t="shared" si="55"/>
        <v>1.0833297570484728E-119</v>
      </c>
      <c r="IF46" s="86">
        <f t="shared" si="55"/>
        <v>2.8975169276522547E-55</v>
      </c>
      <c r="IG46" s="86">
        <f t="shared" si="55"/>
        <v>3.0536553147047941E-42</v>
      </c>
      <c r="II46" s="86">
        <f t="shared" si="56"/>
        <v>9.6406197997127804E-249</v>
      </c>
      <c r="IJ46" s="86">
        <f t="shared" si="56"/>
        <v>2.2446008476483392E-262</v>
      </c>
      <c r="IK46" s="86">
        <f t="shared" si="56"/>
        <v>1.9611810844785658E-294</v>
      </c>
      <c r="IL46" s="86">
        <f t="shared" si="56"/>
        <v>1.6689530631885041E-283</v>
      </c>
      <c r="IM46" s="86">
        <f t="shared" si="56"/>
        <v>2.7035884386058178E-287</v>
      </c>
      <c r="IN46" s="86">
        <f t="shared" si="56"/>
        <v>0</v>
      </c>
      <c r="IO46" s="86">
        <f t="shared" si="56"/>
        <v>2.3388955673100111E-299</v>
      </c>
      <c r="IP46" s="86">
        <f t="shared" si="56"/>
        <v>2.1753234865775348E-293</v>
      </c>
      <c r="IQ46" s="86">
        <f t="shared" si="56"/>
        <v>4.635097545449685E-293</v>
      </c>
      <c r="IR46" s="86">
        <f t="shared" si="56"/>
        <v>3.997738346510354E-304</v>
      </c>
      <c r="IS46" s="86">
        <f t="shared" si="56"/>
        <v>0</v>
      </c>
      <c r="IT46" s="86">
        <f t="shared" si="56"/>
        <v>0</v>
      </c>
      <c r="IU46" s="86">
        <f t="shared" si="56"/>
        <v>2.8359909395487012E-305</v>
      </c>
      <c r="IV46" s="86">
        <f t="shared" si="56"/>
        <v>1.982597438263323E-192</v>
      </c>
      <c r="IW46" s="86">
        <f t="shared" si="56"/>
        <v>2.0024831462107241E-151</v>
      </c>
      <c r="IY46" s="86">
        <f t="shared" si="57"/>
        <v>1.1519847264506738E-6</v>
      </c>
      <c r="IZ46" s="86">
        <f t="shared" si="57"/>
        <v>4.4455651602985175E-8</v>
      </c>
      <c r="JA46" s="86">
        <f t="shared" si="57"/>
        <v>9.2584243953569137E-8</v>
      </c>
      <c r="JB46" s="86">
        <f t="shared" si="57"/>
        <v>1.2411066596233236E-7</v>
      </c>
      <c r="JC46" s="86">
        <f t="shared" si="57"/>
        <v>9.037453485137741E-8</v>
      </c>
      <c r="JD46" s="86">
        <f t="shared" si="57"/>
        <v>4.121157851623488E-8</v>
      </c>
      <c r="JE46" s="86">
        <f t="shared" si="57"/>
        <v>2.3964564041893184E-8</v>
      </c>
      <c r="JF46" s="86">
        <f t="shared" si="57"/>
        <v>7.6798105779493883E-8</v>
      </c>
      <c r="JG46" s="86">
        <f t="shared" si="57"/>
        <v>1.2759361717239983E-7</v>
      </c>
      <c r="JH46" s="86">
        <f t="shared" si="57"/>
        <v>1.9203170682769536E-8</v>
      </c>
      <c r="JI46" s="86">
        <f t="shared" si="57"/>
        <v>1.6492362296619883E-9</v>
      </c>
      <c r="JJ46" s="86">
        <f t="shared" si="57"/>
        <v>1.758863460575525E-8</v>
      </c>
      <c r="JK46" s="86">
        <f t="shared" si="57"/>
        <v>6.1649751396512803E-9</v>
      </c>
      <c r="JL46" s="86">
        <f t="shared" si="57"/>
        <v>2.2213175415858424E-8</v>
      </c>
      <c r="JM46" s="86">
        <f t="shared" si="57"/>
        <v>9.1281104884279934E-10</v>
      </c>
    </row>
    <row r="47" spans="2:273" x14ac:dyDescent="0.25">
      <c r="B47" s="2">
        <v>20</v>
      </c>
      <c r="C47" s="37">
        <v>100.095</v>
      </c>
      <c r="D47" s="37">
        <v>101.96599999999999</v>
      </c>
      <c r="E47" s="37">
        <v>101.19</v>
      </c>
      <c r="F47" s="37">
        <v>100.121</v>
      </c>
      <c r="G47" s="37">
        <v>104.483</v>
      </c>
      <c r="H47" s="37">
        <v>100.86199999999999</v>
      </c>
      <c r="I47" s="37">
        <v>104.60299999999999</v>
      </c>
      <c r="J47" s="37">
        <v>105.241</v>
      </c>
      <c r="K47" s="37">
        <v>104.586</v>
      </c>
      <c r="L47" s="37">
        <v>105.29300000000001</v>
      </c>
      <c r="M47" s="37">
        <v>103.241</v>
      </c>
      <c r="N47" s="37">
        <v>102.81</v>
      </c>
      <c r="O47" s="37">
        <v>99.759</v>
      </c>
      <c r="P47" s="37">
        <v>100.083</v>
      </c>
      <c r="Q47" s="37">
        <v>100.267</v>
      </c>
      <c r="S47" s="4">
        <f t="shared" si="59"/>
        <v>102.44642643957485</v>
      </c>
      <c r="T47" s="4">
        <f t="shared" si="59"/>
        <v>102.71447429525182</v>
      </c>
      <c r="U47" s="4">
        <f t="shared" si="59"/>
        <v>102.53035281841909</v>
      </c>
      <c r="V47" s="4">
        <f t="shared" si="59"/>
        <v>102.97087220820497</v>
      </c>
      <c r="W47" s="4">
        <f t="shared" si="59"/>
        <v>103.20732964849802</v>
      </c>
      <c r="X47" s="4">
        <f t="shared" si="59"/>
        <v>102.92037344172257</v>
      </c>
      <c r="Y47" s="4">
        <f t="shared" si="59"/>
        <v>103.83152939072339</v>
      </c>
      <c r="Z47" s="4">
        <f t="shared" si="59"/>
        <v>106.22545738426278</v>
      </c>
      <c r="AA47" s="4">
        <f t="shared" si="59"/>
        <v>105.5233644317974</v>
      </c>
      <c r="AB47" s="4">
        <f t="shared" si="59"/>
        <v>104.10988727499135</v>
      </c>
      <c r="AC47" s="4">
        <f t="shared" si="59"/>
        <v>102.61543446680581</v>
      </c>
      <c r="AD47" s="4">
        <f t="shared" si="59"/>
        <v>103.03398428535733</v>
      </c>
      <c r="AE47" s="4">
        <f t="shared" si="59"/>
        <v>101.97123776362717</v>
      </c>
      <c r="AF47" s="4">
        <f t="shared" si="59"/>
        <v>101.33216806545194</v>
      </c>
      <c r="AG47" s="4">
        <f t="shared" si="59"/>
        <v>99.922973176384573</v>
      </c>
      <c r="AI47" s="4">
        <f t="shared" si="60"/>
        <v>-2.3514264395748512</v>
      </c>
      <c r="AJ47" s="4">
        <f t="shared" si="60"/>
        <v>-0.74847429525182463</v>
      </c>
      <c r="AK47" s="4">
        <f t="shared" si="60"/>
        <v>-1.3403528184190918</v>
      </c>
      <c r="AL47" s="4">
        <f t="shared" si="60"/>
        <v>-2.849872208204971</v>
      </c>
      <c r="AM47" s="4">
        <f t="shared" si="60"/>
        <v>1.2756703515019865</v>
      </c>
      <c r="AN47" s="4">
        <f t="shared" si="60"/>
        <v>-2.0583734417225799</v>
      </c>
      <c r="AO47" s="4">
        <f t="shared" si="60"/>
        <v>0.77147060927660505</v>
      </c>
      <c r="AP47" s="4">
        <f t="shared" si="60"/>
        <v>-0.9844573842627824</v>
      </c>
      <c r="AQ47" s="4">
        <f t="shared" si="60"/>
        <v>-0.93736443179740547</v>
      </c>
      <c r="AR47" s="4">
        <f t="shared" si="60"/>
        <v>1.1831127250086553</v>
      </c>
      <c r="AS47" s="4">
        <f t="shared" si="60"/>
        <v>0.62556553319419095</v>
      </c>
      <c r="AT47" s="4">
        <f t="shared" si="60"/>
        <v>-0.22398428535733217</v>
      </c>
      <c r="AU47" s="4">
        <f t="shared" si="60"/>
        <v>-2.2122377636271722</v>
      </c>
      <c r="AV47" s="4">
        <f t="shared" si="60"/>
        <v>-1.2491680654519399</v>
      </c>
      <c r="AW47" s="4">
        <f t="shared" si="60"/>
        <v>0.34402682361542247</v>
      </c>
      <c r="AY47" s="2">
        <f t="shared" si="51"/>
        <v>102.44433348102791</v>
      </c>
      <c r="AZ47" s="2">
        <f t="shared" si="51"/>
        <v>102.71436472769538</v>
      </c>
      <c r="BA47" s="2">
        <f t="shared" si="51"/>
        <v>102.53013726652468</v>
      </c>
      <c r="BB47" s="2">
        <f t="shared" si="51"/>
        <v>102.97059240787206</v>
      </c>
      <c r="BC47" s="2">
        <f t="shared" si="51"/>
        <v>103.20711885367533</v>
      </c>
      <c r="BD47" s="2">
        <f t="shared" si="51"/>
        <v>102.92027208384546</v>
      </c>
      <c r="BE47" s="2">
        <f t="shared" si="51"/>
        <v>103.83146764467061</v>
      </c>
      <c r="BF47" s="2">
        <f t="shared" si="51"/>
        <v>106.22528321849289</v>
      </c>
      <c r="BG47" s="2">
        <f t="shared" si="51"/>
        <v>105.52309318591523</v>
      </c>
      <c r="BH47" s="2">
        <f t="shared" si="51"/>
        <v>104.10983968680185</v>
      </c>
      <c r="BI47" s="2">
        <f t="shared" si="51"/>
        <v>102.61542937848826</v>
      </c>
      <c r="BJ47" s="2">
        <f t="shared" si="51"/>
        <v>103.03393949065605</v>
      </c>
      <c r="BK47" s="2">
        <f t="shared" si="51"/>
        <v>101.97121985362111</v>
      </c>
      <c r="BL47" s="2">
        <f t="shared" si="51"/>
        <v>101.33211315263434</v>
      </c>
      <c r="BM47" s="2">
        <f t="shared" si="51"/>
        <v>99.922970716548221</v>
      </c>
      <c r="BO47" s="2">
        <f t="shared" si="10"/>
        <v>100.095</v>
      </c>
      <c r="BP47" s="2">
        <f t="shared" si="11"/>
        <v>101.96599999999999</v>
      </c>
      <c r="BQ47" s="2">
        <f t="shared" si="12"/>
        <v>101.19</v>
      </c>
      <c r="BR47" s="2">
        <f t="shared" si="13"/>
        <v>100.121</v>
      </c>
      <c r="BS47" s="2">
        <f t="shared" si="14"/>
        <v>104.483</v>
      </c>
      <c r="BT47" s="2">
        <f t="shared" si="15"/>
        <v>100.86199999999999</v>
      </c>
      <c r="BU47" s="2">
        <f t="shared" si="16"/>
        <v>104.60299999999999</v>
      </c>
      <c r="BV47" s="2">
        <f t="shared" si="17"/>
        <v>105.241</v>
      </c>
      <c r="BW47" s="2">
        <f t="shared" si="18"/>
        <v>104.586</v>
      </c>
      <c r="BX47" s="2">
        <f t="shared" si="19"/>
        <v>105.29300000000001</v>
      </c>
      <c r="BY47" s="2">
        <f t="shared" si="20"/>
        <v>103.241</v>
      </c>
      <c r="BZ47" s="2">
        <f t="shared" si="21"/>
        <v>102.81</v>
      </c>
      <c r="CA47" s="2">
        <f t="shared" si="22"/>
        <v>99.759</v>
      </c>
      <c r="CB47" s="2">
        <f t="shared" si="23"/>
        <v>100.083</v>
      </c>
      <c r="CC47" s="2">
        <f t="shared" si="24"/>
        <v>100.267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103.06926923076924</v>
      </c>
      <c r="DL47" s="2">
        <f t="shared" si="61"/>
        <v>103.11045684803003</v>
      </c>
      <c r="DM47" s="2">
        <f t="shared" si="61"/>
        <v>102.85781500938086</v>
      </c>
      <c r="DN47" s="2">
        <f t="shared" si="61"/>
        <v>103.01075309568482</v>
      </c>
      <c r="DO47" s="2">
        <f t="shared" si="61"/>
        <v>103.72119080675424</v>
      </c>
      <c r="DP47" s="2">
        <f t="shared" si="61"/>
        <v>103.25355202976255</v>
      </c>
      <c r="DQ47" s="2">
        <f t="shared" si="61"/>
        <v>104.48692778203304</v>
      </c>
      <c r="DR47" s="2">
        <f t="shared" si="61"/>
        <v>106.83023076923074</v>
      </c>
      <c r="DS47" s="2">
        <f t="shared" si="61"/>
        <v>105.88992213883677</v>
      </c>
      <c r="DT47" s="2">
        <f t="shared" si="61"/>
        <v>104.35321457489879</v>
      </c>
      <c r="DU47" s="2">
        <f t="shared" si="61"/>
        <v>102.72773063063065</v>
      </c>
      <c r="DV47" s="2">
        <f t="shared" si="61"/>
        <v>103.30195699748332</v>
      </c>
      <c r="DW47" s="2">
        <f t="shared" si="61"/>
        <v>101.88999442299441</v>
      </c>
      <c r="DX47" s="2">
        <f t="shared" si="61"/>
        <v>100.94545161943321</v>
      </c>
      <c r="DY47" s="2">
        <f t="shared" si="61"/>
        <v>100.09880825057293</v>
      </c>
      <c r="EA47" s="2">
        <f t="shared" si="62"/>
        <v>98.967430575035081</v>
      </c>
      <c r="EB47" s="2">
        <f t="shared" si="62"/>
        <v>99.887244791234352</v>
      </c>
      <c r="EC47" s="2">
        <f t="shared" si="62"/>
        <v>100.39444678689782</v>
      </c>
      <c r="ED47" s="2">
        <f t="shared" si="62"/>
        <v>102.71978436185132</v>
      </c>
      <c r="EE47" s="2">
        <f t="shared" si="62"/>
        <v>99.914113557793058</v>
      </c>
      <c r="EF47" s="2">
        <f t="shared" si="62"/>
        <v>100.74449736556093</v>
      </c>
      <c r="EG47" s="2">
        <f t="shared" si="62"/>
        <v>99.443540286814951</v>
      </c>
      <c r="EH47" s="2">
        <f t="shared" si="62"/>
        <v>102.47728912693886</v>
      </c>
      <c r="EI47" s="2">
        <f t="shared" si="62"/>
        <v>103.23846383717368</v>
      </c>
      <c r="EJ47" s="2">
        <f t="shared" si="62"/>
        <v>102.3841363605209</v>
      </c>
      <c r="EK47" s="2">
        <f t="shared" si="62"/>
        <v>101.73128972757397</v>
      </c>
      <c r="EL47" s="2">
        <f t="shared" si="62"/>
        <v>101.20546003119571</v>
      </c>
      <c r="EM47" s="2">
        <f t="shared" si="62"/>
        <v>102.55840072148513</v>
      </c>
      <c r="EN47" s="2">
        <f t="shared" si="62"/>
        <v>103.98316956809865</v>
      </c>
      <c r="EO47" s="2">
        <f t="shared" si="62"/>
        <v>98.617453330469075</v>
      </c>
      <c r="EQ47" s="2">
        <f t="shared" si="63"/>
        <v>97.939298102981056</v>
      </c>
      <c r="ER47" s="2">
        <f t="shared" si="63"/>
        <v>98.062382299762106</v>
      </c>
      <c r="ES47" s="2">
        <f t="shared" si="63"/>
        <v>99.86068460969517</v>
      </c>
      <c r="ET47" s="2">
        <f t="shared" si="63"/>
        <v>101.33869993252011</v>
      </c>
      <c r="EU47" s="2">
        <f t="shared" si="63"/>
        <v>100.55167710159638</v>
      </c>
      <c r="EV47" s="2">
        <f t="shared" si="63"/>
        <v>99.811830677593832</v>
      </c>
      <c r="EW47" s="2">
        <f t="shared" si="63"/>
        <v>99.556190473375153</v>
      </c>
      <c r="EX47" s="2">
        <f t="shared" si="63"/>
        <v>104.09958872664046</v>
      </c>
      <c r="EY47" s="2">
        <f t="shared" si="63"/>
        <v>103.52369097360067</v>
      </c>
      <c r="EZ47" s="2">
        <f t="shared" si="63"/>
        <v>100.4493188227042</v>
      </c>
      <c r="FA47" s="2">
        <f t="shared" si="63"/>
        <v>101.69739394749685</v>
      </c>
      <c r="FB47" s="2">
        <f t="shared" si="63"/>
        <v>101.74094810027545</v>
      </c>
      <c r="FC47" s="2">
        <f t="shared" si="63"/>
        <v>100.44009062457388</v>
      </c>
      <c r="FD47" s="2">
        <f t="shared" si="63"/>
        <v>104.21573909269847</v>
      </c>
      <c r="FE47" s="2">
        <f t="shared" si="63"/>
        <v>104.23559661115644</v>
      </c>
      <c r="FG47" s="2">
        <f t="shared" si="64"/>
        <v>0.15235070670074763</v>
      </c>
      <c r="FH47" s="2">
        <f t="shared" si="64"/>
        <v>0.12287632623613984</v>
      </c>
      <c r="FI47" s="2">
        <f t="shared" si="64"/>
        <v>0.13301635418130678</v>
      </c>
      <c r="FJ47" s="2">
        <f t="shared" si="64"/>
        <v>0.13793668698597947</v>
      </c>
      <c r="FK47" s="2">
        <f t="shared" si="64"/>
        <v>0.13503367355183829</v>
      </c>
      <c r="FL47" s="2">
        <f t="shared" si="64"/>
        <v>0.13282364791241738</v>
      </c>
      <c r="FM47" s="2">
        <f t="shared" si="64"/>
        <v>0.12996471294295026</v>
      </c>
      <c r="FN47" s="2">
        <f t="shared" si="64"/>
        <v>0.13898333499451368</v>
      </c>
      <c r="FO47" s="2">
        <f t="shared" si="64"/>
        <v>0.13835268126186057</v>
      </c>
      <c r="FP47" s="2">
        <f t="shared" si="64"/>
        <v>0.1235746265458566</v>
      </c>
      <c r="FQ47" s="2">
        <f t="shared" si="64"/>
        <v>0.11270158141920192</v>
      </c>
      <c r="FR47" s="2">
        <f t="shared" si="64"/>
        <v>0.12784589885610753</v>
      </c>
      <c r="FS47" s="2">
        <f t="shared" si="64"/>
        <v>0.12157640813864323</v>
      </c>
      <c r="FT47" s="2">
        <f t="shared" si="64"/>
        <v>0.12728573952150052</v>
      </c>
      <c r="FU47" s="2">
        <f t="shared" si="64"/>
        <v>0.1187524201357593</v>
      </c>
      <c r="FW47" s="2">
        <f t="shared" si="53"/>
        <v>1.7246578876404447E-5</v>
      </c>
      <c r="FX47" s="2">
        <f t="shared" si="53"/>
        <v>1.9543453669276864E-5</v>
      </c>
      <c r="FY47" s="2">
        <f t="shared" si="53"/>
        <v>1.7766143431450011E-5</v>
      </c>
      <c r="FZ47" s="2">
        <f t="shared" si="53"/>
        <v>1.8409194039570354E-5</v>
      </c>
      <c r="GA47" s="2">
        <f t="shared" si="53"/>
        <v>1.8309302726594986E-5</v>
      </c>
      <c r="GB47" s="2">
        <f t="shared" si="53"/>
        <v>1.9463122674470381E-5</v>
      </c>
      <c r="GC47" s="2">
        <f t="shared" si="53"/>
        <v>2.0157211663347924E-5</v>
      </c>
      <c r="GD47" s="2">
        <f t="shared" si="53"/>
        <v>2.3914044223777908E-5</v>
      </c>
      <c r="GE47" s="2">
        <f t="shared" si="53"/>
        <v>2.5987595849769444E-5</v>
      </c>
      <c r="GF47" s="2">
        <f t="shared" si="53"/>
        <v>2.4179600756704051E-5</v>
      </c>
      <c r="GG47" s="2">
        <f t="shared" si="53"/>
        <v>2.3205753596402917E-5</v>
      </c>
      <c r="GH47" s="2">
        <f t="shared" si="53"/>
        <v>2.0602283266476448E-5</v>
      </c>
      <c r="GI47" s="2">
        <f t="shared" si="53"/>
        <v>1.7469737360433432E-5</v>
      </c>
      <c r="GJ47" s="2">
        <f t="shared" si="53"/>
        <v>1.4437177468974997E-5</v>
      </c>
      <c r="GK47" s="2">
        <f t="shared" si="53"/>
        <v>1.3696307441259834E-5</v>
      </c>
      <c r="GM47" s="86">
        <f t="shared" si="54"/>
        <v>2.1022826789311114E-6</v>
      </c>
      <c r="GN47" s="86">
        <f t="shared" si="54"/>
        <v>9.3395224169391848E-8</v>
      </c>
      <c r="GO47" s="86">
        <f t="shared" si="54"/>
        <v>1.9122628494806261E-7</v>
      </c>
      <c r="GP47" s="86">
        <f t="shared" si="54"/>
        <v>2.5505865015646348E-7</v>
      </c>
      <c r="GQ47" s="86">
        <f t="shared" si="54"/>
        <v>1.8817577184168517E-7</v>
      </c>
      <c r="GR47" s="86">
        <f t="shared" si="54"/>
        <v>8.9980809482077247E-8</v>
      </c>
      <c r="GS47" s="86">
        <f t="shared" si="54"/>
        <v>5.3793615650577054E-8</v>
      </c>
      <c r="GT47" s="86">
        <f t="shared" si="54"/>
        <v>1.6382302896071665E-7</v>
      </c>
      <c r="GU47" s="86">
        <f t="shared" si="54"/>
        <v>2.6204422094708177E-7</v>
      </c>
      <c r="GV47" s="86">
        <f t="shared" si="54"/>
        <v>4.2780113727736803E-8</v>
      </c>
      <c r="GW47" s="86">
        <f t="shared" si="54"/>
        <v>4.1459916206469717E-9</v>
      </c>
      <c r="GX47" s="86">
        <f t="shared" si="54"/>
        <v>4.0027507113619965E-8</v>
      </c>
      <c r="GY47" s="86">
        <f t="shared" si="54"/>
        <v>1.4717669351972494E-8</v>
      </c>
      <c r="GZ47" s="86">
        <f t="shared" si="54"/>
        <v>4.9649475027866827E-8</v>
      </c>
      <c r="HA47" s="86">
        <f t="shared" si="54"/>
        <v>2.4502498207867215E-9</v>
      </c>
      <c r="HC47" s="86">
        <f t="shared" si="58"/>
        <v>2.0496858043009677E-19</v>
      </c>
      <c r="HD47" s="86">
        <f t="shared" si="58"/>
        <v>1.7955147747421517E-21</v>
      </c>
      <c r="HE47" s="86">
        <f t="shared" si="58"/>
        <v>9.682883751347719E-23</v>
      </c>
      <c r="HF47" s="86">
        <f t="shared" si="58"/>
        <v>5.6242141853249026E-22</v>
      </c>
      <c r="HG47" s="86">
        <f t="shared" si="58"/>
        <v>2.1696070425968372E-22</v>
      </c>
      <c r="HH47" s="86">
        <f t="shared" si="58"/>
        <v>5.6343927222080376E-24</v>
      </c>
      <c r="HI47" s="86">
        <f t="shared" si="58"/>
        <v>3.7012296546344081E-23</v>
      </c>
      <c r="HJ47" s="86">
        <f t="shared" si="58"/>
        <v>8.7317316986046724E-23</v>
      </c>
      <c r="HK47" s="86">
        <f t="shared" si="58"/>
        <v>2.8156677350012551E-23</v>
      </c>
      <c r="HL47" s="86">
        <f t="shared" si="58"/>
        <v>2.2275900727877209E-24</v>
      </c>
      <c r="HM47" s="86">
        <f t="shared" si="58"/>
        <v>6.8879640064737386E-26</v>
      </c>
      <c r="HN47" s="86">
        <f t="shared" si="58"/>
        <v>4.5024553969803677E-25</v>
      </c>
      <c r="HO47" s="86">
        <f t="shared" si="58"/>
        <v>1.8991824808635823E-23</v>
      </c>
      <c r="HP47" s="86">
        <f t="shared" si="58"/>
        <v>1.87960017811992E-23</v>
      </c>
      <c r="HQ47" s="86">
        <f t="shared" si="58"/>
        <v>1.761123698959834E-30</v>
      </c>
      <c r="HS47" s="86">
        <f t="shared" si="55"/>
        <v>9.3346584741360354E-96</v>
      </c>
      <c r="HT47" s="86">
        <f t="shared" si="55"/>
        <v>1.6760274948619141E-99</v>
      </c>
      <c r="HU47" s="86">
        <f t="shared" si="55"/>
        <v>1.7330564768387103E-112</v>
      </c>
      <c r="HV47" s="86">
        <f t="shared" si="55"/>
        <v>1.1536480247593946E-109</v>
      </c>
      <c r="HW47" s="86">
        <f t="shared" si="55"/>
        <v>8.6999628189397231E-111</v>
      </c>
      <c r="HX47" s="86">
        <f t="shared" si="55"/>
        <v>3.4327400746257341E-120</v>
      </c>
      <c r="HY47" s="86">
        <f t="shared" si="55"/>
        <v>1.1279991307067087E-115</v>
      </c>
      <c r="HZ47" s="86">
        <f t="shared" si="55"/>
        <v>1.5824043502014695E-113</v>
      </c>
      <c r="IA47" s="86">
        <f t="shared" si="55"/>
        <v>1.3136527442880262E-114</v>
      </c>
      <c r="IB47" s="86">
        <f t="shared" si="55"/>
        <v>1.2999397144697519E-118</v>
      </c>
      <c r="IC47" s="86">
        <f t="shared" si="55"/>
        <v>2.2925152880454278E-127</v>
      </c>
      <c r="ID47" s="86">
        <f t="shared" si="55"/>
        <v>1.0383780609490043E-125</v>
      </c>
      <c r="IE47" s="86">
        <f t="shared" si="55"/>
        <v>3.4997659882185771E-117</v>
      </c>
      <c r="IF47" s="86">
        <f t="shared" si="55"/>
        <v>3.7580538115967768E-54</v>
      </c>
      <c r="IG47" s="86">
        <f t="shared" si="55"/>
        <v>2.101698832695431E-41</v>
      </c>
      <c r="II47" s="86">
        <f t="shared" si="56"/>
        <v>1.1866736135196736E-244</v>
      </c>
      <c r="IJ47" s="86">
        <f t="shared" si="56"/>
        <v>5.2051027671861744E-258</v>
      </c>
      <c r="IK47" s="86">
        <f t="shared" si="56"/>
        <v>1.4221957117399258E-289</v>
      </c>
      <c r="IL47" s="86">
        <f t="shared" si="56"/>
        <v>8.2474931235346233E-279</v>
      </c>
      <c r="IM47" s="86">
        <f t="shared" si="56"/>
        <v>1.5369769459121474E-282</v>
      </c>
      <c r="IN47" s="86">
        <f t="shared" si="56"/>
        <v>3.1722215839884301E-305</v>
      </c>
      <c r="IO47" s="86">
        <f t="shared" si="56"/>
        <v>2.3348638011021361E-294</v>
      </c>
      <c r="IP47" s="86">
        <f t="shared" si="56"/>
        <v>2.0611861420187083E-288</v>
      </c>
      <c r="IQ47" s="86">
        <f t="shared" si="56"/>
        <v>4.7390089817596459E-288</v>
      </c>
      <c r="IR47" s="86">
        <f t="shared" si="56"/>
        <v>5.8482538380686066E-299</v>
      </c>
      <c r="IS47" s="86">
        <f t="shared" si="56"/>
        <v>0</v>
      </c>
      <c r="IT47" s="86">
        <f t="shared" si="56"/>
        <v>0</v>
      </c>
      <c r="IU47" s="86">
        <f t="shared" si="56"/>
        <v>3.0594298433000291E-300</v>
      </c>
      <c r="IV47" s="86">
        <f t="shared" si="56"/>
        <v>2.5388530394000083E-189</v>
      </c>
      <c r="IW47" s="86">
        <f t="shared" si="56"/>
        <v>5.359405090475374E-149</v>
      </c>
      <c r="IY47" s="86">
        <f t="shared" si="57"/>
        <v>2.1022826789313164E-6</v>
      </c>
      <c r="IZ47" s="86">
        <f t="shared" si="57"/>
        <v>9.3395224169393648E-8</v>
      </c>
      <c r="JA47" s="86">
        <f t="shared" si="57"/>
        <v>1.9122628494806272E-7</v>
      </c>
      <c r="JB47" s="86">
        <f t="shared" si="57"/>
        <v>2.5505865015646407E-7</v>
      </c>
      <c r="JC47" s="86">
        <f t="shared" si="57"/>
        <v>1.8817577184168538E-7</v>
      </c>
      <c r="JD47" s="86">
        <f t="shared" si="57"/>
        <v>8.9980809482077247E-8</v>
      </c>
      <c r="JE47" s="86">
        <f t="shared" si="57"/>
        <v>5.3793615650577093E-8</v>
      </c>
      <c r="JF47" s="86">
        <f t="shared" si="57"/>
        <v>1.6382302896071673E-7</v>
      </c>
      <c r="JG47" s="86">
        <f t="shared" si="57"/>
        <v>2.6204422094708182E-7</v>
      </c>
      <c r="JH47" s="86">
        <f t="shared" si="57"/>
        <v>4.2780113727736803E-8</v>
      </c>
      <c r="JI47" s="86">
        <f t="shared" si="57"/>
        <v>4.1459916206469717E-9</v>
      </c>
      <c r="JJ47" s="86">
        <f t="shared" si="57"/>
        <v>4.0027507113619965E-8</v>
      </c>
      <c r="JK47" s="86">
        <f t="shared" si="57"/>
        <v>1.4717669351972513E-8</v>
      </c>
      <c r="JL47" s="86">
        <f t="shared" si="57"/>
        <v>4.9649475027866847E-8</v>
      </c>
      <c r="JM47" s="86">
        <f t="shared" si="57"/>
        <v>2.4502498207867215E-9</v>
      </c>
    </row>
    <row r="48" spans="2:273" x14ac:dyDescent="0.25">
      <c r="B48" s="2">
        <v>21</v>
      </c>
      <c r="C48" s="37">
        <v>101.286</v>
      </c>
      <c r="D48" s="37">
        <v>101.586</v>
      </c>
      <c r="E48" s="37">
        <v>100.70699999999999</v>
      </c>
      <c r="F48" s="37">
        <v>100.086</v>
      </c>
      <c r="G48" s="37">
        <v>100.03400000000001</v>
      </c>
      <c r="H48" s="37">
        <v>100.741</v>
      </c>
      <c r="I48" s="37">
        <v>102.879</v>
      </c>
      <c r="J48" s="37">
        <v>105.155</v>
      </c>
      <c r="K48" s="37">
        <v>104.69</v>
      </c>
      <c r="L48" s="37">
        <v>103.63800000000001</v>
      </c>
      <c r="M48" s="37">
        <v>100.86199999999999</v>
      </c>
      <c r="N48" s="37">
        <v>101.86199999999999</v>
      </c>
      <c r="O48" s="37">
        <v>99.534000000000006</v>
      </c>
      <c r="P48" s="37">
        <v>100.333</v>
      </c>
      <c r="Q48" s="37">
        <v>99.516999999999996</v>
      </c>
      <c r="S48" s="4">
        <f t="shared" si="59"/>
        <v>102.45326311785952</v>
      </c>
      <c r="T48" s="4">
        <f t="shared" si="59"/>
        <v>102.74093486089846</v>
      </c>
      <c r="U48" s="4">
        <f t="shared" si="59"/>
        <v>102.61159781190206</v>
      </c>
      <c r="V48" s="4">
        <f t="shared" si="59"/>
        <v>103.06011520080402</v>
      </c>
      <c r="W48" s="4">
        <f t="shared" si="59"/>
        <v>103.26967444742509</v>
      </c>
      <c r="X48" s="4">
        <f t="shared" si="59"/>
        <v>103.10347496358068</v>
      </c>
      <c r="Y48" s="4">
        <f t="shared" si="59"/>
        <v>103.89765534063011</v>
      </c>
      <c r="Z48" s="4">
        <f t="shared" si="59"/>
        <v>106.30004562154411</v>
      </c>
      <c r="AA48" s="4">
        <f t="shared" si="59"/>
        <v>105.59250912939147</v>
      </c>
      <c r="AB48" s="4">
        <f t="shared" si="59"/>
        <v>104.25249633516894</v>
      </c>
      <c r="AC48" s="4">
        <f t="shared" si="59"/>
        <v>102.72895887189566</v>
      </c>
      <c r="AD48" s="4">
        <f t="shared" si="59"/>
        <v>103.22140597995389</v>
      </c>
      <c r="AE48" s="4">
        <f t="shared" si="59"/>
        <v>102.09884541495916</v>
      </c>
      <c r="AF48" s="4">
        <f t="shared" si="59"/>
        <v>101.50445239577272</v>
      </c>
      <c r="AG48" s="4">
        <f t="shared" si="59"/>
        <v>100.01801701810055</v>
      </c>
      <c r="AI48" s="4">
        <f t="shared" si="60"/>
        <v>-1.1672631178595196</v>
      </c>
      <c r="AJ48" s="4">
        <f t="shared" si="60"/>
        <v>-1.1549348608984644</v>
      </c>
      <c r="AK48" s="4">
        <f t="shared" si="60"/>
        <v>-1.9045978119020646</v>
      </c>
      <c r="AL48" s="4">
        <f t="shared" si="60"/>
        <v>-2.9741152008040217</v>
      </c>
      <c r="AM48" s="4">
        <f t="shared" si="60"/>
        <v>-3.2356744474250831</v>
      </c>
      <c r="AN48" s="4">
        <f t="shared" si="60"/>
        <v>-2.3624749635806808</v>
      </c>
      <c r="AO48" s="4">
        <f t="shared" si="60"/>
        <v>-1.0186553406301044</v>
      </c>
      <c r="AP48" s="4">
        <f t="shared" si="60"/>
        <v>-1.1450456215441136</v>
      </c>
      <c r="AQ48" s="4">
        <f t="shared" si="60"/>
        <v>-0.90250912939147554</v>
      </c>
      <c r="AR48" s="4">
        <f t="shared" si="60"/>
        <v>-0.61449633516893698</v>
      </c>
      <c r="AS48" s="4">
        <f t="shared" si="60"/>
        <v>-1.8669588718956618</v>
      </c>
      <c r="AT48" s="4">
        <f t="shared" si="60"/>
        <v>-1.3594059799538911</v>
      </c>
      <c r="AU48" s="4">
        <f t="shared" si="60"/>
        <v>-2.5648454149591515</v>
      </c>
      <c r="AV48" s="4">
        <f t="shared" si="60"/>
        <v>-1.1714523957727181</v>
      </c>
      <c r="AW48" s="4">
        <f t="shared" si="60"/>
        <v>-0.50101701810055488</v>
      </c>
      <c r="AY48" s="2">
        <f t="shared" si="51"/>
        <v>102.44958511452828</v>
      </c>
      <c r="AZ48" s="2">
        <f t="shared" si="51"/>
        <v>102.74071389067542</v>
      </c>
      <c r="BA48" s="2">
        <f t="shared" si="51"/>
        <v>102.61117064751822</v>
      </c>
      <c r="BB48" s="2">
        <f t="shared" si="51"/>
        <v>103.05956369419093</v>
      </c>
      <c r="BC48" s="2">
        <f t="shared" si="51"/>
        <v>103.2692535781775</v>
      </c>
      <c r="BD48" s="2">
        <f t="shared" si="51"/>
        <v>103.10326314341862</v>
      </c>
      <c r="BE48" s="2">
        <f t="shared" si="51"/>
        <v>103.89752278719375</v>
      </c>
      <c r="BF48" s="2">
        <f t="shared" si="51"/>
        <v>106.29968993219468</v>
      </c>
      <c r="BG48" s="2">
        <f t="shared" si="51"/>
        <v>105.5919748462628</v>
      </c>
      <c r="BH48" s="2">
        <f t="shared" si="51"/>
        <v>104.25239482611786</v>
      </c>
      <c r="BI48" s="2">
        <f t="shared" si="51"/>
        <v>102.72894666536438</v>
      </c>
      <c r="BJ48" s="2">
        <f t="shared" si="51"/>
        <v>103.22130851621522</v>
      </c>
      <c r="BK48" s="2">
        <f t="shared" si="51"/>
        <v>102.09880458253741</v>
      </c>
      <c r="BL48" s="2">
        <f t="shared" si="51"/>
        <v>101.50433495040357</v>
      </c>
      <c r="BM48" s="2">
        <f t="shared" si="51"/>
        <v>100.0180107398203</v>
      </c>
      <c r="BO48" s="2">
        <f t="shared" si="10"/>
        <v>101.286</v>
      </c>
      <c r="BP48" s="2">
        <f t="shared" si="11"/>
        <v>101.586</v>
      </c>
      <c r="BQ48" s="2">
        <f t="shared" si="12"/>
        <v>100.70699999999999</v>
      </c>
      <c r="BR48" s="2">
        <f t="shared" si="13"/>
        <v>100.086</v>
      </c>
      <c r="BS48" s="2">
        <f t="shared" si="14"/>
        <v>100.03400000000001</v>
      </c>
      <c r="BT48" s="2">
        <f t="shared" si="15"/>
        <v>100.741</v>
      </c>
      <c r="BU48" s="2">
        <f t="shared" si="16"/>
        <v>102.879</v>
      </c>
      <c r="BV48" s="2">
        <f t="shared" si="17"/>
        <v>105.155</v>
      </c>
      <c r="BW48" s="2">
        <f t="shared" si="18"/>
        <v>104.69</v>
      </c>
      <c r="BX48" s="2">
        <f t="shared" si="19"/>
        <v>103.63800000000001</v>
      </c>
      <c r="BY48" s="2">
        <f t="shared" si="20"/>
        <v>100.86199999999999</v>
      </c>
      <c r="BZ48" s="2">
        <f t="shared" si="21"/>
        <v>101.86199999999999</v>
      </c>
      <c r="CA48" s="2">
        <f t="shared" si="22"/>
        <v>99.534000000000006</v>
      </c>
      <c r="CB48" s="2">
        <f t="shared" si="23"/>
        <v>100.333</v>
      </c>
      <c r="CC48" s="2">
        <f t="shared" si="24"/>
        <v>99.516999999999996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103.16176923076924</v>
      </c>
      <c r="DL48" s="2">
        <f t="shared" si="61"/>
        <v>103.20084315196999</v>
      </c>
      <c r="DM48" s="2">
        <f t="shared" si="61"/>
        <v>103.00889502814258</v>
      </c>
      <c r="DN48" s="2">
        <f t="shared" si="61"/>
        <v>103.14865928705441</v>
      </c>
      <c r="DO48" s="2">
        <f t="shared" si="61"/>
        <v>103.86612242026267</v>
      </c>
      <c r="DP48" s="2">
        <f t="shared" si="61"/>
        <v>103.5232900755006</v>
      </c>
      <c r="DQ48" s="2">
        <f t="shared" si="61"/>
        <v>104.64534434839697</v>
      </c>
      <c r="DR48" s="2">
        <f t="shared" si="61"/>
        <v>106.99713178137648</v>
      </c>
      <c r="DS48" s="2">
        <f t="shared" si="61"/>
        <v>106.02916641651032</v>
      </c>
      <c r="DT48" s="2">
        <f t="shared" si="61"/>
        <v>104.56293117408907</v>
      </c>
      <c r="DU48" s="2">
        <f t="shared" si="61"/>
        <v>102.88583140283141</v>
      </c>
      <c r="DV48" s="2">
        <f t="shared" si="61"/>
        <v>103.56493303424884</v>
      </c>
      <c r="DW48" s="2">
        <f t="shared" si="61"/>
        <v>102.05025220935219</v>
      </c>
      <c r="DX48" s="2">
        <f t="shared" si="61"/>
        <v>101.12984615384616</v>
      </c>
      <c r="DY48" s="2">
        <f t="shared" si="61"/>
        <v>100.2330534759358</v>
      </c>
      <c r="EA48" s="2">
        <f t="shared" si="62"/>
        <v>98.835902524544196</v>
      </c>
      <c r="EB48" s="2">
        <f t="shared" si="62"/>
        <v>99.745482111729089</v>
      </c>
      <c r="EC48" s="2">
        <f t="shared" si="62"/>
        <v>100.24702091000428</v>
      </c>
      <c r="ED48" s="2">
        <f t="shared" si="62"/>
        <v>102.55192128330995</v>
      </c>
      <c r="EE48" s="2">
        <f t="shared" si="62"/>
        <v>99.782294968986903</v>
      </c>
      <c r="EF48" s="2">
        <f t="shared" si="62"/>
        <v>100.60242583404217</v>
      </c>
      <c r="EG48" s="2">
        <f t="shared" si="62"/>
        <v>99.331784030947546</v>
      </c>
      <c r="EH48" s="2">
        <f t="shared" si="62"/>
        <v>102.35886087046742</v>
      </c>
      <c r="EI48" s="2">
        <f t="shared" si="62"/>
        <v>103.10870964228583</v>
      </c>
      <c r="EJ48" s="2">
        <f t="shared" si="62"/>
        <v>102.24415154215214</v>
      </c>
      <c r="EK48" s="2">
        <f t="shared" si="62"/>
        <v>101.60248165742941</v>
      </c>
      <c r="EL48" s="2">
        <f t="shared" si="62"/>
        <v>101.08330660050069</v>
      </c>
      <c r="EM48" s="2">
        <f t="shared" si="62"/>
        <v>102.41904613991947</v>
      </c>
      <c r="EN48" s="2">
        <f t="shared" si="62"/>
        <v>103.8460080675368</v>
      </c>
      <c r="EO48" s="2">
        <f t="shared" si="62"/>
        <v>98.561971459698341</v>
      </c>
      <c r="EQ48" s="2">
        <f t="shared" si="63"/>
        <v>97.820930894308972</v>
      </c>
      <c r="ER48" s="2">
        <f t="shared" si="63"/>
        <v>97.944130150674084</v>
      </c>
      <c r="ES48" s="2">
        <f t="shared" si="63"/>
        <v>99.719881577403882</v>
      </c>
      <c r="ET48" s="2">
        <f t="shared" si="63"/>
        <v>101.18866075980202</v>
      </c>
      <c r="EU48" s="2">
        <f t="shared" si="63"/>
        <v>100.41160609486019</v>
      </c>
      <c r="EV48" s="2">
        <f t="shared" si="63"/>
        <v>99.682026359659531</v>
      </c>
      <c r="EW48" s="2">
        <f t="shared" si="63"/>
        <v>99.442938000078868</v>
      </c>
      <c r="EX48" s="2">
        <f t="shared" si="63"/>
        <v>103.95980567921856</v>
      </c>
      <c r="EY48" s="2">
        <f t="shared" si="63"/>
        <v>103.38997026668144</v>
      </c>
      <c r="EZ48" s="2">
        <f t="shared" si="63"/>
        <v>100.33467546365142</v>
      </c>
      <c r="FA48" s="2">
        <f t="shared" si="63"/>
        <v>101.56899496961717</v>
      </c>
      <c r="FB48" s="2">
        <f t="shared" si="63"/>
        <v>101.6119896628469</v>
      </c>
      <c r="FC48" s="2">
        <f t="shared" si="63"/>
        <v>100.32755278130898</v>
      </c>
      <c r="FD48" s="2">
        <f t="shared" si="63"/>
        <v>104.07526700416302</v>
      </c>
      <c r="FE48" s="2">
        <f t="shared" si="63"/>
        <v>104.10305796906619</v>
      </c>
      <c r="FG48" s="2">
        <f t="shared" si="64"/>
        <v>0.16462941903165682</v>
      </c>
      <c r="FH48" s="2">
        <f t="shared" si="64"/>
        <v>0.13315270239217925</v>
      </c>
      <c r="FI48" s="2">
        <f t="shared" si="64"/>
        <v>0.14400153477532784</v>
      </c>
      <c r="FJ48" s="2">
        <f t="shared" si="64"/>
        <v>0.14925825832819131</v>
      </c>
      <c r="FK48" s="2">
        <f t="shared" si="64"/>
        <v>0.14615736905583779</v>
      </c>
      <c r="FL48" s="2">
        <f t="shared" si="64"/>
        <v>0.14379555338920466</v>
      </c>
      <c r="FM48" s="2">
        <f t="shared" si="64"/>
        <v>0.14073878402421283</v>
      </c>
      <c r="FN48" s="2">
        <f t="shared" si="64"/>
        <v>0.15037582780761025</v>
      </c>
      <c r="FO48" s="2">
        <f t="shared" si="64"/>
        <v>0.14970246728538861</v>
      </c>
      <c r="FP48" s="2">
        <f t="shared" si="64"/>
        <v>0.13390048757102688</v>
      </c>
      <c r="FQ48" s="2">
        <f t="shared" si="64"/>
        <v>0.12224562008568131</v>
      </c>
      <c r="FR48" s="2">
        <f t="shared" si="64"/>
        <v>0.13847227619071312</v>
      </c>
      <c r="FS48" s="2">
        <f t="shared" si="64"/>
        <v>0.13176040068629696</v>
      </c>
      <c r="FT48" s="2">
        <f t="shared" si="64"/>
        <v>0.13787291747755906</v>
      </c>
      <c r="FU48" s="2">
        <f t="shared" si="64"/>
        <v>0.12873452547739814</v>
      </c>
      <c r="FW48" s="2">
        <f t="shared" si="53"/>
        <v>1.8910466230560449E-5</v>
      </c>
      <c r="FX48" s="2">
        <f t="shared" si="53"/>
        <v>2.1428930421080647E-5</v>
      </c>
      <c r="FY48" s="2">
        <f t="shared" si="53"/>
        <v>1.9480155512265076E-5</v>
      </c>
      <c r="FZ48" s="2">
        <f t="shared" si="53"/>
        <v>2.0185244022232018E-5</v>
      </c>
      <c r="GA48" s="2">
        <f t="shared" si="53"/>
        <v>2.0075715763578405E-5</v>
      </c>
      <c r="GB48" s="2">
        <f t="shared" si="53"/>
        <v>2.1340849568274436E-5</v>
      </c>
      <c r="GC48" s="2">
        <f t="shared" si="53"/>
        <v>2.2101900101644553E-5</v>
      </c>
      <c r="GD48" s="2">
        <f t="shared" si="53"/>
        <v>2.6221167575921999E-5</v>
      </c>
      <c r="GE48" s="2">
        <f t="shared" si="53"/>
        <v>2.8494760776352741E-5</v>
      </c>
      <c r="GF48" s="2">
        <f t="shared" si="53"/>
        <v>2.651234317306602E-5</v>
      </c>
      <c r="GG48" s="2">
        <f t="shared" si="53"/>
        <v>2.5444545877024754E-5</v>
      </c>
      <c r="GH48" s="2">
        <f t="shared" si="53"/>
        <v>2.2589909491146213E-5</v>
      </c>
      <c r="GI48" s="2">
        <f t="shared" si="53"/>
        <v>1.9155153823033228E-5</v>
      </c>
      <c r="GJ48" s="2">
        <f t="shared" si="53"/>
        <v>1.583002825936432E-5</v>
      </c>
      <c r="GK48" s="2">
        <f t="shared" si="53"/>
        <v>1.5017682632723751E-5</v>
      </c>
      <c r="GM48" s="86">
        <f t="shared" si="54"/>
        <v>3.7832553948359309E-6</v>
      </c>
      <c r="GN48" s="86">
        <f t="shared" si="54"/>
        <v>1.9286808002733381E-7</v>
      </c>
      <c r="GO48" s="86">
        <f t="shared" si="54"/>
        <v>3.8824547157407423E-7</v>
      </c>
      <c r="GP48" s="86">
        <f t="shared" si="54"/>
        <v>5.1520988289811921E-7</v>
      </c>
      <c r="GQ48" s="86">
        <f t="shared" si="54"/>
        <v>3.8501046684770308E-7</v>
      </c>
      <c r="GR48" s="86">
        <f t="shared" si="54"/>
        <v>1.9277567742111834E-7</v>
      </c>
      <c r="GS48" s="86">
        <f t="shared" si="54"/>
        <v>1.1839757567339382E-7</v>
      </c>
      <c r="GT48" s="86">
        <f t="shared" si="54"/>
        <v>3.4304981207704172E-7</v>
      </c>
      <c r="GU48" s="86">
        <f t="shared" si="54"/>
        <v>5.2897339725420294E-7</v>
      </c>
      <c r="GV48" s="86">
        <f t="shared" si="54"/>
        <v>9.3504114856837769E-8</v>
      </c>
      <c r="GW48" s="86">
        <f t="shared" si="54"/>
        <v>1.019399551862561E-8</v>
      </c>
      <c r="GX48" s="86">
        <f t="shared" si="54"/>
        <v>8.9288820623259385E-8</v>
      </c>
      <c r="GY48" s="86">
        <f t="shared" si="54"/>
        <v>3.4400226293841595E-8</v>
      </c>
      <c r="GZ48" s="86">
        <f t="shared" si="54"/>
        <v>1.0884243480373392E-7</v>
      </c>
      <c r="HA48" s="86">
        <f t="shared" si="54"/>
        <v>6.4164911919164226E-9</v>
      </c>
      <c r="HC48" s="86">
        <f t="shared" si="58"/>
        <v>8.1480485357255239E-19</v>
      </c>
      <c r="HD48" s="86">
        <f t="shared" si="58"/>
        <v>8.1502630773704094E-21</v>
      </c>
      <c r="HE48" s="86">
        <f t="shared" si="58"/>
        <v>4.9817873934940482E-22</v>
      </c>
      <c r="HF48" s="86">
        <f t="shared" si="58"/>
        <v>2.739947763566473E-21</v>
      </c>
      <c r="HG48" s="86">
        <f t="shared" si="58"/>
        <v>1.0844351986452814E-21</v>
      </c>
      <c r="HH48" s="86">
        <f t="shared" si="58"/>
        <v>3.2229307192972795E-23</v>
      </c>
      <c r="HI48" s="86">
        <f t="shared" si="58"/>
        <v>1.9995489031046176E-22</v>
      </c>
      <c r="HJ48" s="86">
        <f t="shared" si="58"/>
        <v>4.6932854160501192E-22</v>
      </c>
      <c r="HK48" s="86">
        <f t="shared" si="58"/>
        <v>1.5616826012232179E-22</v>
      </c>
      <c r="HL48" s="86">
        <f t="shared" si="58"/>
        <v>1.3164277170803355E-23</v>
      </c>
      <c r="HM48" s="86">
        <f t="shared" si="58"/>
        <v>4.5941445518956443E-25</v>
      </c>
      <c r="HN48" s="86">
        <f t="shared" si="58"/>
        <v>2.8560682913940554E-24</v>
      </c>
      <c r="HO48" s="86">
        <f t="shared" si="58"/>
        <v>1.0320133815702903E-22</v>
      </c>
      <c r="HP48" s="86">
        <f t="shared" si="58"/>
        <v>1.0129703827588625E-22</v>
      </c>
      <c r="HQ48" s="86">
        <f t="shared" si="58"/>
        <v>1.6981219452402873E-29</v>
      </c>
      <c r="HS48" s="86">
        <f t="shared" si="55"/>
        <v>9.743772090939082E-94</v>
      </c>
      <c r="HT48" s="86">
        <f t="shared" si="55"/>
        <v>2.305241618885439E-97</v>
      </c>
      <c r="HU48" s="86">
        <f t="shared" si="55"/>
        <v>4.2654764946374852E-110</v>
      </c>
      <c r="HV48" s="86">
        <f t="shared" si="55"/>
        <v>2.4298552707837665E-107</v>
      </c>
      <c r="HW48" s="86">
        <f t="shared" si="55"/>
        <v>1.947858760672893E-108</v>
      </c>
      <c r="HX48" s="86">
        <f t="shared" si="55"/>
        <v>1.247918187350515E-117</v>
      </c>
      <c r="HY48" s="86">
        <f t="shared" si="55"/>
        <v>3.358469576172368E-113</v>
      </c>
      <c r="HZ48" s="86">
        <f t="shared" si="55"/>
        <v>4.6074583624057165E-111</v>
      </c>
      <c r="IA48" s="86">
        <f t="shared" si="55"/>
        <v>4.0961658547228804E-112</v>
      </c>
      <c r="IB48" s="86">
        <f t="shared" si="55"/>
        <v>4.80948532042162E-116</v>
      </c>
      <c r="IC48" s="86">
        <f t="shared" si="55"/>
        <v>1.3058267272154897E-124</v>
      </c>
      <c r="ID48" s="86">
        <f t="shared" si="55"/>
        <v>5.3294416902470668E-123</v>
      </c>
      <c r="IE48" s="86">
        <f t="shared" si="55"/>
        <v>1.0626377648266271E-114</v>
      </c>
      <c r="IF48" s="86">
        <f t="shared" si="55"/>
        <v>4.7455711432323659E-53</v>
      </c>
      <c r="IG48" s="86">
        <f t="shared" si="55"/>
        <v>1.4179421626749769E-40</v>
      </c>
      <c r="II48" s="86">
        <f t="shared" si="56"/>
        <v>1.3502497316782275E-240</v>
      </c>
      <c r="IJ48" s="86">
        <f t="shared" si="56"/>
        <v>1.1088123056619631E-253</v>
      </c>
      <c r="IK48" s="86">
        <f t="shared" si="56"/>
        <v>9.3908989459629298E-285</v>
      </c>
      <c r="IL48" s="86">
        <f t="shared" si="56"/>
        <v>3.7219895828235475E-274</v>
      </c>
      <c r="IM48" s="86">
        <f t="shared" si="56"/>
        <v>7.9703502943562509E-278</v>
      </c>
      <c r="IN48" s="86">
        <f t="shared" si="56"/>
        <v>4.2262312627959885E-300</v>
      </c>
      <c r="IO48" s="86">
        <f t="shared" si="56"/>
        <v>2.1143089038780656E-289</v>
      </c>
      <c r="IP48" s="86">
        <f t="shared" si="56"/>
        <v>1.7696438260661646E-283</v>
      </c>
      <c r="IQ48" s="86">
        <f t="shared" si="56"/>
        <v>4.3839865884714442E-283</v>
      </c>
      <c r="IR48" s="86">
        <f t="shared" si="56"/>
        <v>7.7222150056813652E-294</v>
      </c>
      <c r="IS48" s="86">
        <f t="shared" si="56"/>
        <v>0</v>
      </c>
      <c r="IT48" s="86">
        <f t="shared" si="56"/>
        <v>0</v>
      </c>
      <c r="IU48" s="86">
        <f t="shared" si="56"/>
        <v>2.9957135477616405E-295</v>
      </c>
      <c r="IV48" s="86">
        <f t="shared" si="56"/>
        <v>3.0656794381678964E-186</v>
      </c>
      <c r="IW48" s="86">
        <f t="shared" si="56"/>
        <v>1.3703716244311669E-146</v>
      </c>
      <c r="IY48" s="86">
        <f t="shared" si="57"/>
        <v>3.7832553948367458E-6</v>
      </c>
      <c r="IZ48" s="86">
        <f t="shared" si="57"/>
        <v>1.9286808002734196E-7</v>
      </c>
      <c r="JA48" s="86">
        <f t="shared" si="57"/>
        <v>3.8824547157407471E-7</v>
      </c>
      <c r="JB48" s="86">
        <f t="shared" si="57"/>
        <v>5.1520988289812197E-7</v>
      </c>
      <c r="JC48" s="86">
        <f t="shared" si="57"/>
        <v>3.8501046684770414E-7</v>
      </c>
      <c r="JD48" s="86">
        <f t="shared" si="57"/>
        <v>1.9277567742111836E-7</v>
      </c>
      <c r="JE48" s="86">
        <f t="shared" si="57"/>
        <v>1.1839757567339402E-7</v>
      </c>
      <c r="JF48" s="86">
        <f t="shared" si="57"/>
        <v>3.430498120770422E-7</v>
      </c>
      <c r="JG48" s="86">
        <f t="shared" si="57"/>
        <v>5.2897339725420305E-7</v>
      </c>
      <c r="JH48" s="86">
        <f t="shared" si="57"/>
        <v>9.3504114856837782E-8</v>
      </c>
      <c r="JI48" s="86">
        <f t="shared" si="57"/>
        <v>1.019399551862561E-8</v>
      </c>
      <c r="JJ48" s="86">
        <f t="shared" si="57"/>
        <v>8.9288820623259385E-8</v>
      </c>
      <c r="JK48" s="86">
        <f t="shared" si="57"/>
        <v>3.4400226293841701E-8</v>
      </c>
      <c r="JL48" s="86">
        <f t="shared" si="57"/>
        <v>1.0884243480373403E-7</v>
      </c>
      <c r="JM48" s="86">
        <f t="shared" si="57"/>
        <v>6.4164911919164226E-9</v>
      </c>
    </row>
    <row r="49" spans="2:273" x14ac:dyDescent="0.25">
      <c r="B49" s="2">
        <v>22</v>
      </c>
      <c r="C49" s="37">
        <v>102.63500000000001</v>
      </c>
      <c r="D49" s="37">
        <v>100</v>
      </c>
      <c r="E49" s="37">
        <v>101.20699999999999</v>
      </c>
      <c r="F49" s="37">
        <v>100.914</v>
      </c>
      <c r="G49" s="37">
        <v>101.55200000000001</v>
      </c>
      <c r="H49" s="37">
        <v>101.89700000000001</v>
      </c>
      <c r="I49" s="37">
        <v>102.89700000000001</v>
      </c>
      <c r="J49" s="37">
        <v>103.96599999999999</v>
      </c>
      <c r="K49" s="37">
        <v>102.81</v>
      </c>
      <c r="L49" s="37">
        <v>104.60299999999999</v>
      </c>
      <c r="M49" s="37">
        <v>101.379</v>
      </c>
      <c r="N49" s="37">
        <v>101.46599999999999</v>
      </c>
      <c r="O49" s="37">
        <v>99.724000000000004</v>
      </c>
      <c r="P49" s="37">
        <v>103.15</v>
      </c>
      <c r="Q49" s="37">
        <v>101.35</v>
      </c>
      <c r="S49" s="4">
        <f t="shared" si="59"/>
        <v>102.45214679142558</v>
      </c>
      <c r="T49" s="4">
        <f t="shared" si="59"/>
        <v>102.76008099862531</v>
      </c>
      <c r="U49" s="4">
        <f t="shared" si="59"/>
        <v>102.684199647619</v>
      </c>
      <c r="V49" s="4">
        <f t="shared" si="59"/>
        <v>103.14199742285422</v>
      </c>
      <c r="W49" s="4">
        <f t="shared" si="59"/>
        <v>103.32279092314292</v>
      </c>
      <c r="X49" s="4">
        <f t="shared" si="59"/>
        <v>103.27517267694789</v>
      </c>
      <c r="Y49" s="4">
        <f t="shared" si="59"/>
        <v>103.95392057727869</v>
      </c>
      <c r="Z49" s="4">
        <f t="shared" si="59"/>
        <v>106.36457835926994</v>
      </c>
      <c r="AA49" s="4">
        <f t="shared" si="59"/>
        <v>105.65337226723979</v>
      </c>
      <c r="AB49" s="4">
        <f t="shared" si="59"/>
        <v>104.38601839359151</v>
      </c>
      <c r="AC49" s="4">
        <f t="shared" si="59"/>
        <v>102.83593639068734</v>
      </c>
      <c r="AD49" s="4">
        <f t="shared" si="59"/>
        <v>103.3986032223999</v>
      </c>
      <c r="AE49" s="4">
        <f t="shared" si="59"/>
        <v>102.22042709009499</v>
      </c>
      <c r="AF49" s="4">
        <f t="shared" si="59"/>
        <v>101.6717424708694</v>
      </c>
      <c r="AG49" s="4">
        <f t="shared" si="59"/>
        <v>100.1079647896607</v>
      </c>
      <c r="AI49" s="4">
        <f t="shared" si="60"/>
        <v>0.18285320857442855</v>
      </c>
      <c r="AJ49" s="4">
        <f t="shared" si="60"/>
        <v>-2.7600809986253125</v>
      </c>
      <c r="AK49" s="4">
        <f t="shared" si="60"/>
        <v>-1.4771996476190026</v>
      </c>
      <c r="AL49" s="4">
        <f t="shared" si="60"/>
        <v>-2.2279974228542159</v>
      </c>
      <c r="AM49" s="4">
        <f t="shared" si="60"/>
        <v>-1.7707909231429113</v>
      </c>
      <c r="AN49" s="4">
        <f t="shared" si="60"/>
        <v>-1.3781726769478837</v>
      </c>
      <c r="AO49" s="4">
        <f t="shared" si="60"/>
        <v>-1.0569205772786887</v>
      </c>
      <c r="AP49" s="4">
        <f t="shared" si="60"/>
        <v>-2.3985783592699477</v>
      </c>
      <c r="AQ49" s="4">
        <f t="shared" si="60"/>
        <v>-2.8433722672397863</v>
      </c>
      <c r="AR49" s="4">
        <f t="shared" si="60"/>
        <v>0.2169816064084813</v>
      </c>
      <c r="AS49" s="4">
        <f t="shared" si="60"/>
        <v>-1.4569363906873321</v>
      </c>
      <c r="AT49" s="4">
        <f t="shared" si="60"/>
        <v>-1.932603222399905</v>
      </c>
      <c r="AU49" s="4">
        <f t="shared" si="60"/>
        <v>-2.4964270900949828</v>
      </c>
      <c r="AV49" s="4">
        <f t="shared" si="60"/>
        <v>1.4782575291306017</v>
      </c>
      <c r="AW49" s="4">
        <f t="shared" si="60"/>
        <v>1.2420352103392958</v>
      </c>
      <c r="AY49" s="2">
        <f t="shared" si="51"/>
        <v>102.4457763530265</v>
      </c>
      <c r="AZ49" s="2">
        <f t="shared" si="51"/>
        <v>102.75964317594716</v>
      </c>
      <c r="BA49" s="2">
        <f t="shared" si="51"/>
        <v>102.68336797648332</v>
      </c>
      <c r="BB49" s="2">
        <f t="shared" si="51"/>
        <v>103.14092953382877</v>
      </c>
      <c r="BC49" s="2">
        <f t="shared" si="51"/>
        <v>103.32196567220689</v>
      </c>
      <c r="BD49" s="2">
        <f t="shared" si="51"/>
        <v>103.27473856583029</v>
      </c>
      <c r="BE49" s="2">
        <f t="shared" si="51"/>
        <v>103.95364172532463</v>
      </c>
      <c r="BF49" s="2">
        <f t="shared" si="51"/>
        <v>106.36386569402622</v>
      </c>
      <c r="BG49" s="2">
        <f t="shared" si="51"/>
        <v>105.65233842872966</v>
      </c>
      <c r="BH49" s="2">
        <f t="shared" si="51"/>
        <v>104.38580607345465</v>
      </c>
      <c r="BI49" s="2">
        <f t="shared" si="51"/>
        <v>102.83590776636046</v>
      </c>
      <c r="BJ49" s="2">
        <f t="shared" si="51"/>
        <v>103.39839548158939</v>
      </c>
      <c r="BK49" s="2">
        <f t="shared" si="51"/>
        <v>102.22033599833965</v>
      </c>
      <c r="BL49" s="2">
        <f t="shared" si="51"/>
        <v>101.67149624563125</v>
      </c>
      <c r="BM49" s="2">
        <f t="shared" si="51"/>
        <v>100.10794916660181</v>
      </c>
      <c r="BO49" s="2">
        <f t="shared" si="10"/>
        <v>102.63500000000001</v>
      </c>
      <c r="BP49" s="2">
        <f t="shared" si="11"/>
        <v>100</v>
      </c>
      <c r="BQ49" s="2">
        <f t="shared" si="12"/>
        <v>101.20699999999999</v>
      </c>
      <c r="BR49" s="2">
        <f t="shared" si="13"/>
        <v>100.914</v>
      </c>
      <c r="BS49" s="2">
        <f t="shared" si="14"/>
        <v>101.55200000000001</v>
      </c>
      <c r="BT49" s="2">
        <f t="shared" si="15"/>
        <v>101.89700000000001</v>
      </c>
      <c r="BU49" s="2">
        <f t="shared" si="16"/>
        <v>102.89700000000001</v>
      </c>
      <c r="BV49" s="2">
        <f t="shared" si="17"/>
        <v>103.96599999999999</v>
      </c>
      <c r="BW49" s="2">
        <f t="shared" si="18"/>
        <v>102.81</v>
      </c>
      <c r="BX49" s="2">
        <f t="shared" si="19"/>
        <v>104.60299999999999</v>
      </c>
      <c r="BY49" s="2">
        <f t="shared" si="20"/>
        <v>101.379</v>
      </c>
      <c r="BZ49" s="2">
        <f t="shared" si="21"/>
        <v>101.46599999999999</v>
      </c>
      <c r="CA49" s="2">
        <f t="shared" si="22"/>
        <v>99.724000000000004</v>
      </c>
      <c r="CB49" s="2">
        <f t="shared" si="23"/>
        <v>103.15</v>
      </c>
      <c r="CC49" s="2">
        <f t="shared" si="24"/>
        <v>101.35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103.25426923076924</v>
      </c>
      <c r="DL49" s="2">
        <f t="shared" si="61"/>
        <v>103.29122945590996</v>
      </c>
      <c r="DM49" s="2">
        <f t="shared" si="61"/>
        <v>103.15997504690431</v>
      </c>
      <c r="DN49" s="2">
        <f t="shared" si="61"/>
        <v>103.28656547842402</v>
      </c>
      <c r="DO49" s="2">
        <f t="shared" si="61"/>
        <v>104.01105403377112</v>
      </c>
      <c r="DP49" s="2">
        <f t="shared" si="61"/>
        <v>103.79302812123865</v>
      </c>
      <c r="DQ49" s="2">
        <f t="shared" si="61"/>
        <v>104.80376091476091</v>
      </c>
      <c r="DR49" s="2">
        <f t="shared" si="61"/>
        <v>107.16403279352224</v>
      </c>
      <c r="DS49" s="2">
        <f t="shared" si="61"/>
        <v>106.16841069418386</v>
      </c>
      <c r="DT49" s="2">
        <f t="shared" si="61"/>
        <v>104.77264777327935</v>
      </c>
      <c r="DU49" s="2">
        <f t="shared" si="61"/>
        <v>103.04393217503218</v>
      </c>
      <c r="DV49" s="2">
        <f t="shared" si="61"/>
        <v>103.82790907101435</v>
      </c>
      <c r="DW49" s="2">
        <f t="shared" si="61"/>
        <v>102.21050999570997</v>
      </c>
      <c r="DX49" s="2">
        <f t="shared" si="61"/>
        <v>101.31424068825912</v>
      </c>
      <c r="DY49" s="2">
        <f t="shared" si="61"/>
        <v>100.36729870129868</v>
      </c>
      <c r="EA49" s="2">
        <f t="shared" si="62"/>
        <v>98.70437447405331</v>
      </c>
      <c r="EB49" s="2">
        <f t="shared" si="62"/>
        <v>99.603719432223812</v>
      </c>
      <c r="EC49" s="2">
        <f t="shared" si="62"/>
        <v>100.09959503311076</v>
      </c>
      <c r="ED49" s="2">
        <f t="shared" si="62"/>
        <v>102.38405820476858</v>
      </c>
      <c r="EE49" s="2">
        <f t="shared" si="62"/>
        <v>99.650476380180763</v>
      </c>
      <c r="EF49" s="2">
        <f t="shared" si="62"/>
        <v>100.46035430252341</v>
      </c>
      <c r="EG49" s="2">
        <f t="shared" si="62"/>
        <v>99.22002777508014</v>
      </c>
      <c r="EH49" s="2">
        <f t="shared" si="62"/>
        <v>102.24043261399598</v>
      </c>
      <c r="EI49" s="2">
        <f t="shared" si="62"/>
        <v>102.97895544739798</v>
      </c>
      <c r="EJ49" s="2">
        <f t="shared" si="62"/>
        <v>102.10416672378341</v>
      </c>
      <c r="EK49" s="2">
        <f t="shared" si="62"/>
        <v>101.47367358728484</v>
      </c>
      <c r="EL49" s="2">
        <f t="shared" si="62"/>
        <v>100.96115316980567</v>
      </c>
      <c r="EM49" s="2">
        <f t="shared" si="62"/>
        <v>102.27969155835382</v>
      </c>
      <c r="EN49" s="2">
        <f t="shared" si="62"/>
        <v>103.70884656697496</v>
      </c>
      <c r="EO49" s="2">
        <f t="shared" si="62"/>
        <v>98.506489588927593</v>
      </c>
      <c r="EQ49" s="2">
        <f t="shared" si="63"/>
        <v>97.702563685636889</v>
      </c>
      <c r="ER49" s="2">
        <f t="shared" si="63"/>
        <v>97.825878001586062</v>
      </c>
      <c r="ES49" s="2">
        <f t="shared" si="63"/>
        <v>99.579078545112594</v>
      </c>
      <c r="ET49" s="2">
        <f t="shared" si="63"/>
        <v>101.03862158708394</v>
      </c>
      <c r="EU49" s="2">
        <f t="shared" si="63"/>
        <v>100.27153508812401</v>
      </c>
      <c r="EV49" s="2">
        <f t="shared" si="63"/>
        <v>99.55222204172523</v>
      </c>
      <c r="EW49" s="2">
        <f t="shared" si="63"/>
        <v>99.329685526782583</v>
      </c>
      <c r="EX49" s="2">
        <f t="shared" si="63"/>
        <v>103.82002263179668</v>
      </c>
      <c r="EY49" s="2">
        <f t="shared" si="63"/>
        <v>103.25624955976221</v>
      </c>
      <c r="EZ49" s="2">
        <f t="shared" si="63"/>
        <v>100.22003210459864</v>
      </c>
      <c r="FA49" s="2">
        <f t="shared" si="63"/>
        <v>101.44059599173747</v>
      </c>
      <c r="FB49" s="2">
        <f t="shared" si="63"/>
        <v>101.48303122541834</v>
      </c>
      <c r="FC49" s="2">
        <f t="shared" si="63"/>
        <v>100.21501493804408</v>
      </c>
      <c r="FD49" s="2">
        <f t="shared" si="63"/>
        <v>103.93479491562758</v>
      </c>
      <c r="FE49" s="2">
        <f t="shared" si="63"/>
        <v>103.97051932697595</v>
      </c>
      <c r="FG49" s="2">
        <f t="shared" si="64"/>
        <v>0.17769028703945994</v>
      </c>
      <c r="FH49" s="2">
        <f t="shared" si="64"/>
        <v>0.14414727115086196</v>
      </c>
      <c r="FI49" s="2">
        <f t="shared" si="64"/>
        <v>0.15573097141127434</v>
      </c>
      <c r="FJ49" s="2">
        <f t="shared" si="64"/>
        <v>0.16133517234209416</v>
      </c>
      <c r="FK49" s="2">
        <f t="shared" si="64"/>
        <v>0.15802998762737808</v>
      </c>
      <c r="FL49" s="2">
        <f t="shared" si="64"/>
        <v>0.15551126019293818</v>
      </c>
      <c r="FM49" s="2">
        <f t="shared" si="64"/>
        <v>0.15224972713376425</v>
      </c>
      <c r="FN49" s="2">
        <f t="shared" si="64"/>
        <v>0.16252589261901229</v>
      </c>
      <c r="FO49" s="2">
        <f t="shared" si="64"/>
        <v>0.1618084874197559</v>
      </c>
      <c r="FP49" s="2">
        <f t="shared" si="64"/>
        <v>0.14494647726875787</v>
      </c>
      <c r="FQ49" s="2">
        <f t="shared" si="64"/>
        <v>0.13247721582448402</v>
      </c>
      <c r="FR49" s="2">
        <f t="shared" si="64"/>
        <v>0.14983016719085235</v>
      </c>
      <c r="FS49" s="2">
        <f t="shared" si="64"/>
        <v>0.14265892538338409</v>
      </c>
      <c r="FT49" s="2">
        <f t="shared" si="64"/>
        <v>0.14919016056235399</v>
      </c>
      <c r="FU49" s="2">
        <f t="shared" si="64"/>
        <v>0.13942295672552074</v>
      </c>
      <c r="FW49" s="2">
        <f t="shared" si="53"/>
        <v>2.0734876071015189E-5</v>
      </c>
      <c r="FX49" s="2">
        <f t="shared" si="53"/>
        <v>2.3496306396543625E-5</v>
      </c>
      <c r="FY49" s="2">
        <f t="shared" si="53"/>
        <v>2.1359525633365403E-5</v>
      </c>
      <c r="FZ49" s="2">
        <f t="shared" si="53"/>
        <v>2.213263685231469E-5</v>
      </c>
      <c r="GA49" s="2">
        <f t="shared" si="53"/>
        <v>2.2012541971325043E-5</v>
      </c>
      <c r="GB49" s="2">
        <f t="shared" si="53"/>
        <v>2.3399728060460465E-5</v>
      </c>
      <c r="GC49" s="2">
        <f t="shared" si="53"/>
        <v>2.4234199878956758E-5</v>
      </c>
      <c r="GD49" s="2">
        <f t="shared" si="53"/>
        <v>2.8750865791310099E-5</v>
      </c>
      <c r="GE49" s="2">
        <f t="shared" si="53"/>
        <v>3.1243798002539468E-5</v>
      </c>
      <c r="GF49" s="2">
        <f t="shared" si="53"/>
        <v>2.9070131860516515E-5</v>
      </c>
      <c r="GG49" s="2">
        <f t="shared" si="53"/>
        <v>2.7899321276444293E-5</v>
      </c>
      <c r="GH49" s="2">
        <f t="shared" si="53"/>
        <v>2.4769289226865673E-5</v>
      </c>
      <c r="GI49" s="2">
        <f t="shared" si="53"/>
        <v>2.1003169695718488E-5</v>
      </c>
      <c r="GJ49" s="2">
        <f t="shared" si="53"/>
        <v>1.7357254321812131E-5</v>
      </c>
      <c r="GK49" s="2">
        <f t="shared" si="53"/>
        <v>1.6466537705360229E-5</v>
      </c>
      <c r="GM49" s="86">
        <f t="shared" si="54"/>
        <v>6.713978075182997E-6</v>
      </c>
      <c r="GN49" s="86">
        <f t="shared" si="54"/>
        <v>3.9151085886016781E-7</v>
      </c>
      <c r="GO49" s="86">
        <f t="shared" si="54"/>
        <v>7.7486115510995324E-7</v>
      </c>
      <c r="GP49" s="86">
        <f t="shared" si="54"/>
        <v>1.0229448244430291E-6</v>
      </c>
      <c r="GQ49" s="86">
        <f t="shared" si="54"/>
        <v>7.7407538250256845E-7</v>
      </c>
      <c r="GR49" s="86">
        <f t="shared" si="54"/>
        <v>4.0526357122316878E-7</v>
      </c>
      <c r="GS49" s="86">
        <f t="shared" si="54"/>
        <v>2.5551548004438041E-7</v>
      </c>
      <c r="GT49" s="86">
        <f t="shared" si="54"/>
        <v>7.0519414357716727E-7</v>
      </c>
      <c r="GU49" s="86">
        <f t="shared" si="54"/>
        <v>1.0495845482046397E-6</v>
      </c>
      <c r="GV49" s="86">
        <f t="shared" si="54"/>
        <v>2.0051645752538101E-7</v>
      </c>
      <c r="GW49" s="86">
        <f t="shared" si="54"/>
        <v>2.4515580487355763E-8</v>
      </c>
      <c r="GX49" s="86">
        <f t="shared" si="54"/>
        <v>1.9523569369628299E-7</v>
      </c>
      <c r="GY49" s="86">
        <f t="shared" si="54"/>
        <v>7.8724448375097206E-8</v>
      </c>
      <c r="GZ49" s="86">
        <f t="shared" si="54"/>
        <v>2.3403054052161997E-7</v>
      </c>
      <c r="HA49" s="86">
        <f t="shared" si="54"/>
        <v>1.6392885173126506E-8</v>
      </c>
      <c r="HC49" s="86">
        <f t="shared" si="58"/>
        <v>3.1653807182904215E-18</v>
      </c>
      <c r="HD49" s="86">
        <f t="shared" si="58"/>
        <v>3.6087151796292251E-20</v>
      </c>
      <c r="HE49" s="86">
        <f t="shared" si="58"/>
        <v>2.4936462943766919E-21</v>
      </c>
      <c r="HF49" s="86">
        <f t="shared" si="58"/>
        <v>1.2997740289159595E-20</v>
      </c>
      <c r="HG49" s="86">
        <f t="shared" si="58"/>
        <v>5.2762436067125201E-21</v>
      </c>
      <c r="HH49" s="86">
        <f t="shared" si="58"/>
        <v>1.7900080030741568E-22</v>
      </c>
      <c r="HI49" s="86">
        <f t="shared" si="58"/>
        <v>1.0497873873594526E-21</v>
      </c>
      <c r="HJ49" s="86">
        <f t="shared" si="58"/>
        <v>2.4507432732382583E-21</v>
      </c>
      <c r="HK49" s="86">
        <f t="shared" si="58"/>
        <v>8.4113007361130711E-22</v>
      </c>
      <c r="HL49" s="86">
        <f t="shared" si="58"/>
        <v>7.5492611439757129E-23</v>
      </c>
      <c r="HM49" s="86">
        <f t="shared" si="58"/>
        <v>2.9670680949696218E-24</v>
      </c>
      <c r="HN49" s="86">
        <f t="shared" si="58"/>
        <v>1.7554018946740804E-23</v>
      </c>
      <c r="HO49" s="86">
        <f t="shared" si="58"/>
        <v>5.4508527620884823E-22</v>
      </c>
      <c r="HP49" s="86">
        <f t="shared" si="58"/>
        <v>5.3077703412703011E-22</v>
      </c>
      <c r="HQ49" s="86">
        <f t="shared" si="58"/>
        <v>1.5750758222068102E-28</v>
      </c>
      <c r="HS49" s="86">
        <f t="shared" si="55"/>
        <v>9.6718101392491579E-92</v>
      </c>
      <c r="HT49" s="86">
        <f t="shared" si="55"/>
        <v>3.0030569513440832E-95</v>
      </c>
      <c r="HU49" s="86">
        <f t="shared" si="55"/>
        <v>9.8872918716027694E-108</v>
      </c>
      <c r="HV49" s="86">
        <f t="shared" si="55"/>
        <v>4.8289792892662358E-105</v>
      </c>
      <c r="HW49" s="86">
        <f t="shared" si="55"/>
        <v>4.1119723986539426E-106</v>
      </c>
      <c r="HX49" s="86">
        <f t="shared" si="55"/>
        <v>4.2540283941198876E-115</v>
      </c>
      <c r="HY49" s="86">
        <f t="shared" si="55"/>
        <v>9.3944608599676625E-111</v>
      </c>
      <c r="HZ49" s="86">
        <f t="shared" si="55"/>
        <v>1.2594936453425085E-108</v>
      </c>
      <c r="IA49" s="86">
        <f t="shared" si="55"/>
        <v>1.1980261251694853E-109</v>
      </c>
      <c r="IB49" s="86">
        <f t="shared" si="55"/>
        <v>1.666453284009687E-113</v>
      </c>
      <c r="IC49" s="86">
        <f t="shared" si="55"/>
        <v>6.93342322159784E-122</v>
      </c>
      <c r="ID49" s="86">
        <f t="shared" si="55"/>
        <v>2.553281069681481E-120</v>
      </c>
      <c r="IE49" s="86">
        <f t="shared" si="55"/>
        <v>3.0324977636058316E-112</v>
      </c>
      <c r="IF49" s="86">
        <f t="shared" si="55"/>
        <v>5.8344974915211598E-52</v>
      </c>
      <c r="IG49" s="86">
        <f t="shared" si="55"/>
        <v>9.3774568410053086E-40</v>
      </c>
      <c r="II49" s="86">
        <f t="shared" si="56"/>
        <v>1.4202144045379555E-236</v>
      </c>
      <c r="IJ49" s="86">
        <f t="shared" si="56"/>
        <v>2.1698306642404641E-249</v>
      </c>
      <c r="IK49" s="86">
        <f t="shared" si="56"/>
        <v>5.646269760316358E-280</v>
      </c>
      <c r="IL49" s="86">
        <f t="shared" si="56"/>
        <v>1.5339253398384664E-269</v>
      </c>
      <c r="IM49" s="86">
        <f t="shared" si="56"/>
        <v>3.770259753902293E-273</v>
      </c>
      <c r="IN49" s="86">
        <f t="shared" si="56"/>
        <v>5.0922179773626513E-295</v>
      </c>
      <c r="IO49" s="86">
        <f t="shared" si="56"/>
        <v>1.7367288944151672E-284</v>
      </c>
      <c r="IP49" s="86">
        <f t="shared" si="56"/>
        <v>1.3766716481647523E-278</v>
      </c>
      <c r="IQ49" s="86">
        <f t="shared" si="56"/>
        <v>3.6694798945704542E-278</v>
      </c>
      <c r="IR49" s="86">
        <f t="shared" si="56"/>
        <v>9.2036894806228607E-289</v>
      </c>
      <c r="IS49" s="86">
        <f t="shared" si="56"/>
        <v>0</v>
      </c>
      <c r="IT49" s="86">
        <f t="shared" si="56"/>
        <v>0</v>
      </c>
      <c r="IU49" s="86">
        <f t="shared" si="56"/>
        <v>2.6624699299252158E-290</v>
      </c>
      <c r="IV49" s="86">
        <f t="shared" si="56"/>
        <v>3.4906199407584273E-183</v>
      </c>
      <c r="IW49" s="86">
        <f t="shared" si="56"/>
        <v>3.347608554890781E-144</v>
      </c>
      <c r="IY49" s="86">
        <f t="shared" si="57"/>
        <v>6.7139780751861624E-6</v>
      </c>
      <c r="IZ49" s="86">
        <f t="shared" si="57"/>
        <v>3.9151085886020392E-7</v>
      </c>
      <c r="JA49" s="86">
        <f t="shared" si="57"/>
        <v>7.7486115510995578E-7</v>
      </c>
      <c r="JB49" s="86">
        <f t="shared" si="57"/>
        <v>1.022944824443042E-6</v>
      </c>
      <c r="JC49" s="86">
        <f t="shared" si="57"/>
        <v>7.7407538250257375E-7</v>
      </c>
      <c r="JD49" s="86">
        <f t="shared" si="57"/>
        <v>4.0526357122316894E-7</v>
      </c>
      <c r="JE49" s="86">
        <f t="shared" si="57"/>
        <v>2.5551548004438147E-7</v>
      </c>
      <c r="JF49" s="86">
        <f t="shared" si="57"/>
        <v>7.051941435771697E-7</v>
      </c>
      <c r="JG49" s="86">
        <f t="shared" si="57"/>
        <v>1.0495845482046406E-6</v>
      </c>
      <c r="JH49" s="86">
        <f t="shared" si="57"/>
        <v>2.0051645752538109E-7</v>
      </c>
      <c r="JI49" s="86">
        <f t="shared" si="57"/>
        <v>2.4515580487355766E-8</v>
      </c>
      <c r="JJ49" s="86">
        <f t="shared" si="57"/>
        <v>1.9523569369628301E-7</v>
      </c>
      <c r="JK49" s="86">
        <f t="shared" si="57"/>
        <v>7.8724448375097749E-8</v>
      </c>
      <c r="JL49" s="86">
        <f t="shared" si="57"/>
        <v>2.340305405216205E-7</v>
      </c>
      <c r="JM49" s="86">
        <f t="shared" si="57"/>
        <v>1.6392885173126506E-8</v>
      </c>
    </row>
    <row r="50" spans="2:273" x14ac:dyDescent="0.25">
      <c r="B50" s="2">
        <v>23</v>
      </c>
      <c r="C50" s="37">
        <v>104.063</v>
      </c>
      <c r="D50" s="37">
        <v>102.879</v>
      </c>
      <c r="E50" s="37">
        <v>101.53400000000001</v>
      </c>
      <c r="F50" s="37">
        <v>102.621</v>
      </c>
      <c r="G50" s="37">
        <v>102.845</v>
      </c>
      <c r="H50" s="37">
        <v>102.19</v>
      </c>
      <c r="I50" s="37">
        <v>103.94799999999999</v>
      </c>
      <c r="J50" s="37">
        <v>105.741</v>
      </c>
      <c r="K50" s="37">
        <v>104.931</v>
      </c>
      <c r="L50" s="37">
        <v>101.517</v>
      </c>
      <c r="M50" s="37">
        <v>103.10299999999999</v>
      </c>
      <c r="N50" s="37">
        <v>102.414</v>
      </c>
      <c r="O50" s="37">
        <v>100.431</v>
      </c>
      <c r="P50" s="37">
        <v>102.083</v>
      </c>
      <c r="Q50" s="37">
        <v>99.783000000000001</v>
      </c>
      <c r="S50" s="4">
        <f t="shared" si="59"/>
        <v>102.44317814335724</v>
      </c>
      <c r="T50" s="4">
        <f t="shared" si="59"/>
        <v>102.77140123192757</v>
      </c>
      <c r="U50" s="4">
        <f t="shared" si="59"/>
        <v>102.74757503158627</v>
      </c>
      <c r="V50" s="4">
        <f t="shared" si="59"/>
        <v>103.21600204405547</v>
      </c>
      <c r="W50" s="4">
        <f t="shared" si="59"/>
        <v>103.36611713237724</v>
      </c>
      <c r="X50" s="4">
        <f t="shared" si="59"/>
        <v>103.4345641225092</v>
      </c>
      <c r="Y50" s="4">
        <f t="shared" si="59"/>
        <v>103.99965959105424</v>
      </c>
      <c r="Z50" s="4">
        <f t="shared" si="59"/>
        <v>106.41845148485083</v>
      </c>
      <c r="AA50" s="4">
        <f t="shared" si="59"/>
        <v>105.70546410229059</v>
      </c>
      <c r="AB50" s="4">
        <f t="shared" si="59"/>
        <v>104.50967432838102</v>
      </c>
      <c r="AC50" s="4">
        <f t="shared" si="59"/>
        <v>102.93573288347294</v>
      </c>
      <c r="AD50" s="4">
        <f t="shared" si="59"/>
        <v>103.56470776620544</v>
      </c>
      <c r="AE50" s="4">
        <f t="shared" si="59"/>
        <v>102.33536452049373</v>
      </c>
      <c r="AF50" s="4">
        <f t="shared" si="59"/>
        <v>101.8334509017409</v>
      </c>
      <c r="AG50" s="4">
        <f t="shared" si="59"/>
        <v>100.19236560578425</v>
      </c>
      <c r="AI50" s="4">
        <f t="shared" si="60"/>
        <v>1.6198218566427585</v>
      </c>
      <c r="AJ50" s="4">
        <f t="shared" si="60"/>
        <v>0.10759876807243529</v>
      </c>
      <c r="AK50" s="4">
        <f t="shared" si="60"/>
        <v>-1.2135750315862595</v>
      </c>
      <c r="AL50" s="4">
        <f t="shared" si="60"/>
        <v>-0.59500204405547663</v>
      </c>
      <c r="AM50" s="4">
        <f t="shared" si="60"/>
        <v>-0.52111713237724189</v>
      </c>
      <c r="AN50" s="4">
        <f t="shared" si="60"/>
        <v>-1.2445641225092032</v>
      </c>
      <c r="AO50" s="4">
        <f t="shared" si="60"/>
        <v>-5.1659591054246334E-2</v>
      </c>
      <c r="AP50" s="4">
        <f t="shared" si="60"/>
        <v>-0.67745148485083462</v>
      </c>
      <c r="AQ50" s="4">
        <f t="shared" si="60"/>
        <v>-0.77446410229059381</v>
      </c>
      <c r="AR50" s="4">
        <f t="shared" si="60"/>
        <v>-2.9926743283810282</v>
      </c>
      <c r="AS50" s="4">
        <f t="shared" si="60"/>
        <v>0.16726711652705717</v>
      </c>
      <c r="AT50" s="4">
        <f t="shared" si="60"/>
        <v>-1.1507077662054428</v>
      </c>
      <c r="AU50" s="4">
        <f t="shared" si="60"/>
        <v>-1.9043645204937292</v>
      </c>
      <c r="AV50" s="4">
        <f t="shared" si="60"/>
        <v>0.2495490982590951</v>
      </c>
      <c r="AW50" s="4">
        <f t="shared" si="60"/>
        <v>-0.40936560578424519</v>
      </c>
      <c r="AY50" s="2">
        <f t="shared" si="51"/>
        <v>102.43230306903683</v>
      </c>
      <c r="AZ50" s="2">
        <f t="shared" si="51"/>
        <v>102.7705489653182</v>
      </c>
      <c r="BA50" s="2">
        <f t="shared" si="51"/>
        <v>102.74598420944736</v>
      </c>
      <c r="BB50" s="2">
        <f t="shared" si="51"/>
        <v>103.21397074239424</v>
      </c>
      <c r="BC50" s="2">
        <f t="shared" si="51"/>
        <v>103.36452794013539</v>
      </c>
      <c r="BD50" s="2">
        <f t="shared" si="51"/>
        <v>103.43369163675858</v>
      </c>
      <c r="BE50" s="2">
        <f t="shared" si="51"/>
        <v>103.99908473739103</v>
      </c>
      <c r="BF50" s="2">
        <f t="shared" si="51"/>
        <v>106.41705058542387</v>
      </c>
      <c r="BG50" s="2">
        <f t="shared" si="51"/>
        <v>105.70349890168733</v>
      </c>
      <c r="BH50" s="2">
        <f t="shared" si="51"/>
        <v>104.509238858187</v>
      </c>
      <c r="BI50" s="2">
        <f t="shared" si="51"/>
        <v>102.9356672684555</v>
      </c>
      <c r="BJ50" s="2">
        <f t="shared" si="51"/>
        <v>103.56427399281223</v>
      </c>
      <c r="BK50" s="2">
        <f t="shared" si="51"/>
        <v>102.33516567418617</v>
      </c>
      <c r="BL50" s="2">
        <f t="shared" si="51"/>
        <v>101.83294488634033</v>
      </c>
      <c r="BM50" s="2">
        <f t="shared" si="51"/>
        <v>100.19232770202113</v>
      </c>
      <c r="BO50" s="2">
        <f t="shared" si="10"/>
        <v>104.063</v>
      </c>
      <c r="BP50" s="2">
        <f t="shared" si="11"/>
        <v>102.879</v>
      </c>
      <c r="BQ50" s="2">
        <f t="shared" si="12"/>
        <v>101.53400000000001</v>
      </c>
      <c r="BR50" s="2">
        <f t="shared" si="13"/>
        <v>102.621</v>
      </c>
      <c r="BS50" s="2">
        <f t="shared" si="14"/>
        <v>102.845</v>
      </c>
      <c r="BT50" s="2">
        <f t="shared" si="15"/>
        <v>102.19</v>
      </c>
      <c r="BU50" s="2">
        <f t="shared" si="16"/>
        <v>103.94799999999999</v>
      </c>
      <c r="BV50" s="2">
        <f t="shared" si="17"/>
        <v>105.741</v>
      </c>
      <c r="BW50" s="2">
        <f t="shared" si="18"/>
        <v>104.931</v>
      </c>
      <c r="BX50" s="2">
        <f t="shared" si="19"/>
        <v>101.517</v>
      </c>
      <c r="BY50" s="2">
        <f t="shared" si="20"/>
        <v>103.10299999999999</v>
      </c>
      <c r="BZ50" s="2">
        <f t="shared" si="21"/>
        <v>102.414</v>
      </c>
      <c r="CA50" s="2">
        <f t="shared" si="22"/>
        <v>100.431</v>
      </c>
      <c r="CB50" s="2">
        <f t="shared" si="23"/>
        <v>102.083</v>
      </c>
      <c r="CC50" s="2">
        <f t="shared" si="24"/>
        <v>99.783000000000001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103.34676923076924</v>
      </c>
      <c r="DL50" s="2">
        <f t="shared" si="61"/>
        <v>103.38161575984992</v>
      </c>
      <c r="DM50" s="2">
        <f t="shared" si="61"/>
        <v>103.31105506566603</v>
      </c>
      <c r="DN50" s="2">
        <f t="shared" si="61"/>
        <v>103.42447166979363</v>
      </c>
      <c r="DO50" s="2">
        <f t="shared" si="61"/>
        <v>104.15598564727956</v>
      </c>
      <c r="DP50" s="2">
        <f t="shared" si="61"/>
        <v>104.06276616697669</v>
      </c>
      <c r="DQ50" s="2">
        <f t="shared" si="61"/>
        <v>104.96217748112484</v>
      </c>
      <c r="DR50" s="2">
        <f t="shared" si="61"/>
        <v>107.33093380566798</v>
      </c>
      <c r="DS50" s="2">
        <f t="shared" si="61"/>
        <v>106.3076549718574</v>
      </c>
      <c r="DT50" s="2">
        <f t="shared" si="61"/>
        <v>104.98236437246963</v>
      </c>
      <c r="DU50" s="2">
        <f t="shared" si="61"/>
        <v>103.20203294723295</v>
      </c>
      <c r="DV50" s="2">
        <f t="shared" si="61"/>
        <v>104.09088510777985</v>
      </c>
      <c r="DW50" s="2">
        <f t="shared" si="61"/>
        <v>102.37076778206776</v>
      </c>
      <c r="DX50" s="2">
        <f t="shared" si="61"/>
        <v>101.49863522267208</v>
      </c>
      <c r="DY50" s="2">
        <f t="shared" si="61"/>
        <v>100.50154392666155</v>
      </c>
      <c r="EA50" s="2">
        <f t="shared" si="62"/>
        <v>98.572846423562424</v>
      </c>
      <c r="EB50" s="2">
        <f t="shared" si="62"/>
        <v>99.461956752718535</v>
      </c>
      <c r="EC50" s="2">
        <f t="shared" si="62"/>
        <v>99.952169156217224</v>
      </c>
      <c r="ED50" s="2">
        <f t="shared" si="62"/>
        <v>102.21619512622721</v>
      </c>
      <c r="EE50" s="2">
        <f t="shared" si="62"/>
        <v>99.518657791374608</v>
      </c>
      <c r="EF50" s="2">
        <f t="shared" si="62"/>
        <v>100.31828277100465</v>
      </c>
      <c r="EG50" s="2">
        <f t="shared" si="62"/>
        <v>99.108271519212735</v>
      </c>
      <c r="EH50" s="2">
        <f t="shared" si="62"/>
        <v>102.12200435752453</v>
      </c>
      <c r="EI50" s="2">
        <f t="shared" si="62"/>
        <v>102.84920125251013</v>
      </c>
      <c r="EJ50" s="2">
        <f t="shared" si="62"/>
        <v>101.96418190541465</v>
      </c>
      <c r="EK50" s="2">
        <f t="shared" si="62"/>
        <v>101.34486551714026</v>
      </c>
      <c r="EL50" s="2">
        <f t="shared" si="62"/>
        <v>100.83899973911065</v>
      </c>
      <c r="EM50" s="2">
        <f t="shared" si="62"/>
        <v>102.14033697678818</v>
      </c>
      <c r="EN50" s="2">
        <f t="shared" si="62"/>
        <v>103.57168506641311</v>
      </c>
      <c r="EO50" s="2">
        <f t="shared" si="62"/>
        <v>98.451007718156859</v>
      </c>
      <c r="EQ50" s="2">
        <f t="shared" si="63"/>
        <v>97.584196476964792</v>
      </c>
      <c r="ER50" s="2">
        <f t="shared" si="63"/>
        <v>97.707625852498026</v>
      </c>
      <c r="ES50" s="2">
        <f t="shared" si="63"/>
        <v>99.438275512821306</v>
      </c>
      <c r="ET50" s="2">
        <f t="shared" si="63"/>
        <v>100.88858241436586</v>
      </c>
      <c r="EU50" s="2">
        <f t="shared" si="63"/>
        <v>100.13146408138783</v>
      </c>
      <c r="EV50" s="2">
        <f t="shared" si="63"/>
        <v>99.422417723790929</v>
      </c>
      <c r="EW50" s="2">
        <f t="shared" si="63"/>
        <v>99.216433053486298</v>
      </c>
      <c r="EX50" s="2">
        <f t="shared" si="63"/>
        <v>103.68023958437477</v>
      </c>
      <c r="EY50" s="2">
        <f t="shared" si="63"/>
        <v>103.12252885284298</v>
      </c>
      <c r="EZ50" s="2">
        <f t="shared" si="63"/>
        <v>100.10538874554587</v>
      </c>
      <c r="FA50" s="2">
        <f t="shared" si="63"/>
        <v>101.31219701385778</v>
      </c>
      <c r="FB50" s="2">
        <f t="shared" si="63"/>
        <v>101.35407278798979</v>
      </c>
      <c r="FC50" s="2">
        <f t="shared" si="63"/>
        <v>100.10247709477918</v>
      </c>
      <c r="FD50" s="2">
        <f t="shared" si="63"/>
        <v>103.79432282709215</v>
      </c>
      <c r="FE50" s="2">
        <f t="shared" si="63"/>
        <v>103.83798068488571</v>
      </c>
      <c r="FG50" s="2">
        <f t="shared" si="64"/>
        <v>0.19154974251044077</v>
      </c>
      <c r="FH50" s="2">
        <f t="shared" si="64"/>
        <v>0.15588641674347406</v>
      </c>
      <c r="FI50" s="2">
        <f t="shared" si="64"/>
        <v>0.16822804821508988</v>
      </c>
      <c r="FJ50" s="2">
        <f t="shared" si="64"/>
        <v>0.17418918718979831</v>
      </c>
      <c r="FK50" s="2">
        <f t="shared" si="64"/>
        <v>0.17067425952306484</v>
      </c>
      <c r="FL50" s="2">
        <f t="shared" si="64"/>
        <v>0.16799421396177183</v>
      </c>
      <c r="FM50" s="2">
        <f t="shared" si="64"/>
        <v>0.16452188061972126</v>
      </c>
      <c r="FN50" s="2">
        <f t="shared" si="64"/>
        <v>0.17545492833037182</v>
      </c>
      <c r="FO50" s="2">
        <f t="shared" si="64"/>
        <v>0.17469235758689916</v>
      </c>
      <c r="FP50" s="2">
        <f t="shared" si="64"/>
        <v>0.15673878932636195</v>
      </c>
      <c r="FQ50" s="2">
        <f t="shared" si="64"/>
        <v>0.14342523732755122</v>
      </c>
      <c r="FR50" s="2">
        <f t="shared" si="64"/>
        <v>0.16194454726773089</v>
      </c>
      <c r="FS50" s="2">
        <f t="shared" si="64"/>
        <v>0.15429871454682056</v>
      </c>
      <c r="FT50" s="2">
        <f t="shared" si="64"/>
        <v>0.16126260903760337</v>
      </c>
      <c r="FU50" s="2">
        <f t="shared" si="64"/>
        <v>0.15084517214324394</v>
      </c>
      <c r="FW50" s="2">
        <f t="shared" si="53"/>
        <v>2.2735294030474737E-5</v>
      </c>
      <c r="FX50" s="2">
        <f t="shared" si="53"/>
        <v>2.5763129251754906E-5</v>
      </c>
      <c r="FY50" s="2">
        <f t="shared" si="53"/>
        <v>2.3420205874260845E-5</v>
      </c>
      <c r="FZ50" s="2">
        <f t="shared" si="53"/>
        <v>2.4267901912057601E-5</v>
      </c>
      <c r="GA50" s="2">
        <f t="shared" si="53"/>
        <v>2.4136221054419636E-5</v>
      </c>
      <c r="GB50" s="2">
        <f t="shared" si="53"/>
        <v>2.5657233691139084E-5</v>
      </c>
      <c r="GC50" s="2">
        <f t="shared" si="53"/>
        <v>2.6572209640515497E-5</v>
      </c>
      <c r="GD50" s="2">
        <f t="shared" si="53"/>
        <v>3.1524610016448926E-5</v>
      </c>
      <c r="GE50" s="2">
        <f t="shared" si="53"/>
        <v>3.4258040008925571E-5</v>
      </c>
      <c r="GF50" s="2">
        <f t="shared" si="53"/>
        <v>3.1874676347266408E-5</v>
      </c>
      <c r="GG50" s="2">
        <f t="shared" si="53"/>
        <v>3.0590915125976926E-5</v>
      </c>
      <c r="GH50" s="2">
        <f t="shared" si="53"/>
        <v>2.7158920669649052E-5</v>
      </c>
      <c r="GI50" s="2">
        <f t="shared" si="53"/>
        <v>2.3029470955529951E-5</v>
      </c>
      <c r="GJ50" s="2">
        <f t="shared" si="53"/>
        <v>1.9031819038159856E-5</v>
      </c>
      <c r="GK50" s="2">
        <f t="shared" si="53"/>
        <v>1.80551708763359E-5</v>
      </c>
      <c r="GM50" s="86">
        <f t="shared" si="54"/>
        <v>1.1750166634273772E-5</v>
      </c>
      <c r="GN50" s="86">
        <f t="shared" si="54"/>
        <v>7.8124169675186338E-7</v>
      </c>
      <c r="GO50" s="86">
        <f t="shared" si="54"/>
        <v>1.520236289218761E-6</v>
      </c>
      <c r="GP50" s="86">
        <f t="shared" si="54"/>
        <v>1.9964366783088336E-6</v>
      </c>
      <c r="GQ50" s="86">
        <f t="shared" si="54"/>
        <v>1.5293512627840183E-6</v>
      </c>
      <c r="GR50" s="86">
        <f t="shared" si="54"/>
        <v>8.3602241501021227E-7</v>
      </c>
      <c r="GS50" s="86">
        <f t="shared" si="54"/>
        <v>5.4071221511994052E-7</v>
      </c>
      <c r="GT50" s="86">
        <f t="shared" si="54"/>
        <v>1.4231206883842928E-6</v>
      </c>
      <c r="GU50" s="86">
        <f t="shared" si="54"/>
        <v>2.0470894283326553E-6</v>
      </c>
      <c r="GV50" s="86">
        <f t="shared" si="54"/>
        <v>4.2190167473227975E-7</v>
      </c>
      <c r="GW50" s="86">
        <f t="shared" si="54"/>
        <v>5.7667837115251189E-8</v>
      </c>
      <c r="GX50" s="86">
        <f t="shared" si="54"/>
        <v>4.1846310408475416E-7</v>
      </c>
      <c r="GY50" s="86">
        <f t="shared" si="54"/>
        <v>1.7639908188839141E-7</v>
      </c>
      <c r="GZ50" s="86">
        <f t="shared" si="54"/>
        <v>4.9357071530797704E-7</v>
      </c>
      <c r="HA50" s="86">
        <f t="shared" si="54"/>
        <v>4.0859914031647172E-8</v>
      </c>
      <c r="HC50" s="86">
        <f t="shared" si="58"/>
        <v>1.2017338020930933E-17</v>
      </c>
      <c r="HD50" s="86">
        <f t="shared" si="58"/>
        <v>1.5586037908391022E-19</v>
      </c>
      <c r="HE50" s="86">
        <f t="shared" si="58"/>
        <v>1.2143888348707235E-20</v>
      </c>
      <c r="HF50" s="86">
        <f t="shared" si="58"/>
        <v>6.00402706425964E-20</v>
      </c>
      <c r="HG50" s="86">
        <f t="shared" si="58"/>
        <v>2.4988996616074861E-20</v>
      </c>
      <c r="HH50" s="86">
        <f t="shared" si="58"/>
        <v>9.6530218811088574E-22</v>
      </c>
      <c r="HI50" s="86">
        <f t="shared" si="58"/>
        <v>5.3562173431708922E-21</v>
      </c>
      <c r="HJ50" s="86">
        <f t="shared" si="58"/>
        <v>1.2432753410089456E-20</v>
      </c>
      <c r="HK50" s="86">
        <f t="shared" si="58"/>
        <v>4.3994349814213427E-21</v>
      </c>
      <c r="HL50" s="86">
        <f t="shared" si="58"/>
        <v>4.2010877567938196E-22</v>
      </c>
      <c r="HM50" s="86">
        <f t="shared" si="58"/>
        <v>1.8555116534933531E-23</v>
      </c>
      <c r="HN50" s="86">
        <f t="shared" si="58"/>
        <v>1.0453883783025066E-22</v>
      </c>
      <c r="HO50" s="86">
        <f t="shared" si="58"/>
        <v>2.7983893578393308E-21</v>
      </c>
      <c r="HP50" s="86">
        <f t="shared" si="58"/>
        <v>2.7040556085812177E-21</v>
      </c>
      <c r="HQ50" s="86">
        <f t="shared" si="58"/>
        <v>1.4053743394558724E-27</v>
      </c>
      <c r="HS50" s="86">
        <f t="shared" si="55"/>
        <v>9.1293843499889206E-90</v>
      </c>
      <c r="HT50" s="86">
        <f t="shared" si="55"/>
        <v>3.7053025732221903E-93</v>
      </c>
      <c r="HU50" s="86">
        <f t="shared" si="55"/>
        <v>2.1584563316687188E-105</v>
      </c>
      <c r="HV50" s="86">
        <f t="shared" si="55"/>
        <v>9.055225523917554E-103</v>
      </c>
      <c r="HW50" s="86">
        <f t="shared" si="55"/>
        <v>8.1845860560419588E-104</v>
      </c>
      <c r="HX50" s="86">
        <f t="shared" si="55"/>
        <v>1.3598308281231157E-112</v>
      </c>
      <c r="HY50" s="86">
        <f t="shared" si="55"/>
        <v>2.468887271547204E-108</v>
      </c>
      <c r="HZ50" s="86">
        <f t="shared" si="55"/>
        <v>3.2323797270841108E-106</v>
      </c>
      <c r="IA50" s="86">
        <f t="shared" si="55"/>
        <v>3.286609268060083E-107</v>
      </c>
      <c r="IB50" s="86">
        <f t="shared" si="55"/>
        <v>5.4076433808090294E-111</v>
      </c>
      <c r="IC50" s="86">
        <f t="shared" si="55"/>
        <v>3.4316257578314253E-119</v>
      </c>
      <c r="ID50" s="86">
        <f t="shared" si="55"/>
        <v>1.1418457215947853E-117</v>
      </c>
      <c r="IE50" s="86">
        <f t="shared" si="55"/>
        <v>8.1336572731798848E-110</v>
      </c>
      <c r="IF50" s="86">
        <f t="shared" si="55"/>
        <v>6.9840755091995328E-51</v>
      </c>
      <c r="IG50" s="86">
        <f t="shared" si="55"/>
        <v>6.079265978872956E-39</v>
      </c>
      <c r="II50" s="86">
        <f t="shared" si="56"/>
        <v>1.3808651043005933E-232</v>
      </c>
      <c r="IJ50" s="86">
        <f t="shared" si="56"/>
        <v>3.9006166645021882E-245</v>
      </c>
      <c r="IK50" s="86">
        <f t="shared" si="56"/>
        <v>3.09117268739005E-275</v>
      </c>
      <c r="IL50" s="86">
        <f t="shared" si="56"/>
        <v>5.7731083285958531E-265</v>
      </c>
      <c r="IM50" s="86">
        <f t="shared" si="56"/>
        <v>1.6268573779463171E-268</v>
      </c>
      <c r="IN50" s="86">
        <f t="shared" si="56"/>
        <v>5.549134431270432E-290</v>
      </c>
      <c r="IO50" s="86">
        <f t="shared" si="56"/>
        <v>1.2940554270036001E-279</v>
      </c>
      <c r="IP50" s="86">
        <f t="shared" si="56"/>
        <v>9.7040115287862287E-274</v>
      </c>
      <c r="IQ50" s="86">
        <f t="shared" si="56"/>
        <v>2.7790349783967814E-273</v>
      </c>
      <c r="IR50" s="86">
        <f t="shared" si="56"/>
        <v>9.9011810588270785E-284</v>
      </c>
      <c r="IS50" s="86">
        <f t="shared" si="56"/>
        <v>3.6643688055293088E-306</v>
      </c>
      <c r="IT50" s="86">
        <f t="shared" si="56"/>
        <v>4.9134123593513733E-307</v>
      </c>
      <c r="IU50" s="86">
        <f t="shared" si="56"/>
        <v>2.1478023558044862E-285</v>
      </c>
      <c r="IV50" s="86">
        <f t="shared" si="56"/>
        <v>3.7477062007156893E-180</v>
      </c>
      <c r="IW50" s="86">
        <f t="shared" si="56"/>
        <v>7.81278750168182E-142</v>
      </c>
      <c r="IY50" s="86">
        <f t="shared" si="57"/>
        <v>1.1750166634285789E-5</v>
      </c>
      <c r="IZ50" s="86">
        <f t="shared" si="57"/>
        <v>7.8124169675201923E-7</v>
      </c>
      <c r="JA50" s="86">
        <f t="shared" si="57"/>
        <v>1.520236289218773E-6</v>
      </c>
      <c r="JB50" s="86">
        <f t="shared" si="57"/>
        <v>1.9964366783088938E-6</v>
      </c>
      <c r="JC50" s="86">
        <f t="shared" si="57"/>
        <v>1.5293512627840433E-6</v>
      </c>
      <c r="JD50" s="86">
        <f t="shared" si="57"/>
        <v>8.3602241501021322E-7</v>
      </c>
      <c r="JE50" s="86">
        <f t="shared" si="57"/>
        <v>5.4071221511994592E-7</v>
      </c>
      <c r="JF50" s="86">
        <f t="shared" si="57"/>
        <v>1.4231206883843053E-6</v>
      </c>
      <c r="JG50" s="86">
        <f t="shared" si="57"/>
        <v>2.0470894283326595E-6</v>
      </c>
      <c r="JH50" s="86">
        <f t="shared" si="57"/>
        <v>4.2190167473228018E-7</v>
      </c>
      <c r="JI50" s="86">
        <f t="shared" si="57"/>
        <v>5.7667837115251209E-8</v>
      </c>
      <c r="JJ50" s="86">
        <f t="shared" si="57"/>
        <v>4.1846310408475426E-7</v>
      </c>
      <c r="JK50" s="86">
        <f t="shared" si="57"/>
        <v>1.7639908188839422E-7</v>
      </c>
      <c r="JL50" s="86">
        <f t="shared" si="57"/>
        <v>4.9357071530797979E-7</v>
      </c>
      <c r="JM50" s="86">
        <f t="shared" si="57"/>
        <v>4.0859914031647172E-8</v>
      </c>
    </row>
    <row r="51" spans="2:273" x14ac:dyDescent="0.25">
      <c r="B51" s="2">
        <v>24</v>
      </c>
      <c r="C51" s="37">
        <v>102.413</v>
      </c>
      <c r="D51" s="37">
        <v>100.13800000000001</v>
      </c>
      <c r="E51" s="37">
        <v>103.81</v>
      </c>
      <c r="F51" s="37">
        <v>102.13800000000001</v>
      </c>
      <c r="G51" s="37">
        <v>102.724</v>
      </c>
      <c r="H51" s="37">
        <v>102.983</v>
      </c>
      <c r="I51" s="37">
        <v>103.81</v>
      </c>
      <c r="J51" s="37">
        <v>105.89700000000001</v>
      </c>
      <c r="K51" s="37">
        <v>105.5</v>
      </c>
      <c r="L51" s="37">
        <v>104.19</v>
      </c>
      <c r="M51" s="37">
        <v>103.03400000000001</v>
      </c>
      <c r="N51" s="37">
        <v>99.569000000000003</v>
      </c>
      <c r="O51" s="37">
        <v>102.276</v>
      </c>
      <c r="P51" s="37">
        <v>101.967</v>
      </c>
      <c r="Q51" s="37">
        <v>100.533</v>
      </c>
      <c r="S51" s="4">
        <f t="shared" si="59"/>
        <v>102.42686981917652</v>
      </c>
      <c r="T51" s="4">
        <f t="shared" si="59"/>
        <v>102.7744456927267</v>
      </c>
      <c r="U51" s="4">
        <f t="shared" si="59"/>
        <v>102.801249713231</v>
      </c>
      <c r="V51" s="4">
        <f t="shared" si="59"/>
        <v>103.28174349032062</v>
      </c>
      <c r="W51" s="4">
        <f t="shared" si="59"/>
        <v>103.39921276521285</v>
      </c>
      <c r="X51" s="4">
        <f t="shared" si="59"/>
        <v>103.58081228046841</v>
      </c>
      <c r="Y51" s="4">
        <f t="shared" si="59"/>
        <v>104.03426884650403</v>
      </c>
      <c r="Z51" s="4">
        <f t="shared" si="59"/>
        <v>106.46118498257643</v>
      </c>
      <c r="AA51" s="4">
        <f t="shared" si="59"/>
        <v>105.74843316311573</v>
      </c>
      <c r="AB51" s="4">
        <f t="shared" si="59"/>
        <v>104.62270819128159</v>
      </c>
      <c r="AC51" s="4">
        <f t="shared" si="59"/>
        <v>103.02769861699811</v>
      </c>
      <c r="AD51" s="4">
        <f t="shared" si="59"/>
        <v>103.71887884050251</v>
      </c>
      <c r="AE51" s="4">
        <f t="shared" si="59"/>
        <v>102.44303944574675</v>
      </c>
      <c r="AF51" s="4">
        <f t="shared" si="59"/>
        <v>101.98900986325718</v>
      </c>
      <c r="AG51" s="4">
        <f t="shared" si="59"/>
        <v>100.27076302850489</v>
      </c>
      <c r="AI51" s="4">
        <f t="shared" si="60"/>
        <v>-1.3869819176520082E-2</v>
      </c>
      <c r="AJ51" s="4">
        <f t="shared" si="60"/>
        <v>-2.6364456927266957</v>
      </c>
      <c r="AK51" s="4">
        <f t="shared" si="60"/>
        <v>1.0087502867690006</v>
      </c>
      <c r="AL51" s="4">
        <f t="shared" si="60"/>
        <v>-1.1437434903206167</v>
      </c>
      <c r="AM51" s="4">
        <f t="shared" si="60"/>
        <v>-0.6752127652128479</v>
      </c>
      <c r="AN51" s="4">
        <f t="shared" si="60"/>
        <v>-0.5978122804684034</v>
      </c>
      <c r="AO51" s="4">
        <f t="shared" si="60"/>
        <v>-0.22426884650403167</v>
      </c>
      <c r="AP51" s="4">
        <f t="shared" si="60"/>
        <v>-0.56418498257642113</v>
      </c>
      <c r="AQ51" s="4">
        <f t="shared" si="60"/>
        <v>-0.2484331631157346</v>
      </c>
      <c r="AR51" s="4">
        <f t="shared" si="60"/>
        <v>-0.43270819128159133</v>
      </c>
      <c r="AS51" s="4">
        <f t="shared" si="60"/>
        <v>6.3013830018974204E-3</v>
      </c>
      <c r="AT51" s="4">
        <f t="shared" si="60"/>
        <v>-4.1498788405025095</v>
      </c>
      <c r="AU51" s="4">
        <f t="shared" si="60"/>
        <v>-0.16703944574675234</v>
      </c>
      <c r="AV51" s="4">
        <f t="shared" si="60"/>
        <v>-2.2009863257181905E-2</v>
      </c>
      <c r="AW51" s="4">
        <f t="shared" si="60"/>
        <v>0.26223697149511338</v>
      </c>
      <c r="AY51" s="2">
        <f t="shared" si="51"/>
        <v>102.4085719357041</v>
      </c>
      <c r="AZ51" s="2">
        <f t="shared" si="51"/>
        <v>102.77281577600412</v>
      </c>
      <c r="BA51" s="2">
        <f t="shared" si="51"/>
        <v>102.79826016869984</v>
      </c>
      <c r="BB51" s="2">
        <f t="shared" si="51"/>
        <v>103.27794775758443</v>
      </c>
      <c r="BC51" s="2">
        <f t="shared" si="51"/>
        <v>103.39620725349549</v>
      </c>
      <c r="BD51" s="2">
        <f t="shared" si="51"/>
        <v>103.57909263230738</v>
      </c>
      <c r="BE51" s="2">
        <f t="shared" si="51"/>
        <v>104.03310755346139</v>
      </c>
      <c r="BF51" s="2">
        <f t="shared" si="51"/>
        <v>106.45848329580089</v>
      </c>
      <c r="BG51" s="2">
        <f t="shared" si="51"/>
        <v>105.74476343397599</v>
      </c>
      <c r="BH51" s="2">
        <f t="shared" si="51"/>
        <v>104.62183238810498</v>
      </c>
      <c r="BI51" s="2">
        <f t="shared" si="51"/>
        <v>103.0275515903129</v>
      </c>
      <c r="BJ51" s="2">
        <f t="shared" si="51"/>
        <v>103.71799154898271</v>
      </c>
      <c r="BK51" s="2">
        <f t="shared" si="51"/>
        <v>102.44261470833347</v>
      </c>
      <c r="BL51" s="2">
        <f t="shared" si="51"/>
        <v>101.98799049899621</v>
      </c>
      <c r="BM51" s="2">
        <f t="shared" si="51"/>
        <v>100.27067337041618</v>
      </c>
      <c r="BO51" s="2">
        <f t="shared" si="10"/>
        <v>102.413</v>
      </c>
      <c r="BP51" s="2">
        <f t="shared" si="11"/>
        <v>100.13800000000001</v>
      </c>
      <c r="BQ51" s="2">
        <f t="shared" si="12"/>
        <v>103.81</v>
      </c>
      <c r="BR51" s="2">
        <f t="shared" si="13"/>
        <v>102.13800000000001</v>
      </c>
      <c r="BS51" s="2">
        <f t="shared" si="14"/>
        <v>102.724</v>
      </c>
      <c r="BT51" s="2">
        <f t="shared" si="15"/>
        <v>102.983</v>
      </c>
      <c r="BU51" s="2">
        <f t="shared" si="16"/>
        <v>103.81</v>
      </c>
      <c r="BV51" s="2">
        <f t="shared" si="17"/>
        <v>105.89700000000001</v>
      </c>
      <c r="BW51" s="2">
        <f t="shared" si="18"/>
        <v>105.5</v>
      </c>
      <c r="BX51" s="2">
        <f t="shared" si="19"/>
        <v>104.19</v>
      </c>
      <c r="BY51" s="2">
        <f t="shared" si="20"/>
        <v>103.03400000000001</v>
      </c>
      <c r="BZ51" s="2">
        <f t="shared" si="21"/>
        <v>99.569000000000003</v>
      </c>
      <c r="CA51" s="2">
        <f t="shared" si="22"/>
        <v>102.276</v>
      </c>
      <c r="CB51" s="2">
        <f t="shared" si="23"/>
        <v>101.967</v>
      </c>
      <c r="CC51" s="2">
        <f t="shared" si="24"/>
        <v>100.533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103.43926923076924</v>
      </c>
      <c r="DL51" s="2">
        <f t="shared" si="61"/>
        <v>103.47200206378987</v>
      </c>
      <c r="DM51" s="2">
        <f t="shared" si="61"/>
        <v>103.46213508442776</v>
      </c>
      <c r="DN51" s="2">
        <f t="shared" si="61"/>
        <v>103.56237786116324</v>
      </c>
      <c r="DO51" s="2">
        <f t="shared" si="61"/>
        <v>104.300917260788</v>
      </c>
      <c r="DP51" s="2">
        <f t="shared" si="61"/>
        <v>104.33250421271474</v>
      </c>
      <c r="DQ51" s="2">
        <f t="shared" si="61"/>
        <v>105.12059404748878</v>
      </c>
      <c r="DR51" s="2">
        <f t="shared" si="61"/>
        <v>107.49783481781373</v>
      </c>
      <c r="DS51" s="2">
        <f t="shared" si="61"/>
        <v>106.44689924953096</v>
      </c>
      <c r="DT51" s="2">
        <f t="shared" si="61"/>
        <v>105.19208097165992</v>
      </c>
      <c r="DU51" s="2">
        <f t="shared" si="61"/>
        <v>103.36013371943373</v>
      </c>
      <c r="DV51" s="2">
        <f t="shared" si="61"/>
        <v>104.35386114454536</v>
      </c>
      <c r="DW51" s="2">
        <f t="shared" si="61"/>
        <v>102.53102556842555</v>
      </c>
      <c r="DX51" s="2">
        <f t="shared" si="61"/>
        <v>101.68302975708502</v>
      </c>
      <c r="DY51" s="2">
        <f t="shared" si="61"/>
        <v>100.63578915202443</v>
      </c>
      <c r="EA51" s="2">
        <f t="shared" si="62"/>
        <v>98.441318373071539</v>
      </c>
      <c r="EB51" s="2">
        <f t="shared" si="62"/>
        <v>99.320194073213273</v>
      </c>
      <c r="EC51" s="2">
        <f t="shared" si="62"/>
        <v>99.804743279323702</v>
      </c>
      <c r="ED51" s="2">
        <f t="shared" si="62"/>
        <v>102.04833204768583</v>
      </c>
      <c r="EE51" s="2">
        <f t="shared" si="62"/>
        <v>99.386839202568453</v>
      </c>
      <c r="EF51" s="2">
        <f t="shared" si="62"/>
        <v>100.17621123948589</v>
      </c>
      <c r="EG51" s="2">
        <f t="shared" si="62"/>
        <v>98.99651526334533</v>
      </c>
      <c r="EH51" s="2">
        <f t="shared" si="62"/>
        <v>102.00357610105308</v>
      </c>
      <c r="EI51" s="2">
        <f t="shared" si="62"/>
        <v>102.71944705762228</v>
      </c>
      <c r="EJ51" s="2">
        <f t="shared" si="62"/>
        <v>101.8241970870459</v>
      </c>
      <c r="EK51" s="2">
        <f t="shared" si="62"/>
        <v>101.21605744699569</v>
      </c>
      <c r="EL51" s="2">
        <f t="shared" si="62"/>
        <v>100.71684630841563</v>
      </c>
      <c r="EM51" s="2">
        <f t="shared" si="62"/>
        <v>102.00098239522252</v>
      </c>
      <c r="EN51" s="2">
        <f t="shared" si="62"/>
        <v>103.43452356585126</v>
      </c>
      <c r="EO51" s="2">
        <f t="shared" si="62"/>
        <v>98.395525847386111</v>
      </c>
      <c r="EQ51" s="2">
        <f t="shared" si="63"/>
        <v>97.465829268292708</v>
      </c>
      <c r="ER51" s="2">
        <f t="shared" si="63"/>
        <v>97.589373703410004</v>
      </c>
      <c r="ES51" s="2">
        <f t="shared" si="63"/>
        <v>99.297472480530018</v>
      </c>
      <c r="ET51" s="2">
        <f t="shared" si="63"/>
        <v>100.73854324164778</v>
      </c>
      <c r="EU51" s="2">
        <f t="shared" si="63"/>
        <v>99.991393074651654</v>
      </c>
      <c r="EV51" s="2">
        <f t="shared" si="63"/>
        <v>99.292613405856628</v>
      </c>
      <c r="EW51" s="2">
        <f t="shared" si="63"/>
        <v>99.103180580190013</v>
      </c>
      <c r="EX51" s="2">
        <f t="shared" si="63"/>
        <v>103.54045653695287</v>
      </c>
      <c r="EY51" s="2">
        <f t="shared" si="63"/>
        <v>102.98880814592374</v>
      </c>
      <c r="EZ51" s="2">
        <f t="shared" si="63"/>
        <v>99.990745386493103</v>
      </c>
      <c r="FA51" s="2">
        <f t="shared" si="63"/>
        <v>101.1837980359781</v>
      </c>
      <c r="FB51" s="2">
        <f t="shared" si="63"/>
        <v>101.22511435056124</v>
      </c>
      <c r="FC51" s="2">
        <f t="shared" si="63"/>
        <v>99.989939251514272</v>
      </c>
      <c r="FD51" s="2">
        <f t="shared" si="63"/>
        <v>103.6538507385567</v>
      </c>
      <c r="FE51" s="2">
        <f t="shared" si="63"/>
        <v>103.70544204279547</v>
      </c>
      <c r="FG51" s="2">
        <f t="shared" si="64"/>
        <v>0.20621910993841749</v>
      </c>
      <c r="FH51" s="2">
        <f t="shared" si="64"/>
        <v>0.16839347967254573</v>
      </c>
      <c r="FI51" s="2">
        <f t="shared" si="64"/>
        <v>0.18151237946290039</v>
      </c>
      <c r="FJ51" s="2">
        <f t="shared" si="64"/>
        <v>0.18783794298916759</v>
      </c>
      <c r="FK51" s="2">
        <f t="shared" si="64"/>
        <v>0.18410900192428509</v>
      </c>
      <c r="FL51" s="2">
        <f t="shared" si="64"/>
        <v>0.18126410419561298</v>
      </c>
      <c r="FM51" s="2">
        <f t="shared" si="64"/>
        <v>0.17757603063821964</v>
      </c>
      <c r="FN51" s="2">
        <f t="shared" si="64"/>
        <v>0.1891801422751839</v>
      </c>
      <c r="FO51" s="2">
        <f t="shared" si="64"/>
        <v>0.18837154641674328</v>
      </c>
      <c r="FP51" s="2">
        <f t="shared" si="64"/>
        <v>0.16930052352040875</v>
      </c>
      <c r="FQ51" s="2">
        <f t="shared" si="64"/>
        <v>0.15511623879496009</v>
      </c>
      <c r="FR51" s="2">
        <f t="shared" si="64"/>
        <v>0.17483699131599431</v>
      </c>
      <c r="FS51" s="2">
        <f t="shared" si="64"/>
        <v>0.16670355018728009</v>
      </c>
      <c r="FT51" s="2">
        <f t="shared" si="64"/>
        <v>0.17411204280564022</v>
      </c>
      <c r="FU51" s="2">
        <f t="shared" si="64"/>
        <v>0.16302588254569186</v>
      </c>
      <c r="FW51" s="2">
        <f t="shared" si="53"/>
        <v>2.4928699507210726E-5</v>
      </c>
      <c r="FX51" s="2">
        <f t="shared" si="53"/>
        <v>2.8248639274708413E-5</v>
      </c>
      <c r="FY51" s="2">
        <f t="shared" si="53"/>
        <v>2.5679687066051567E-5</v>
      </c>
      <c r="FZ51" s="2">
        <f t="shared" si="53"/>
        <v>2.6609163012056672E-5</v>
      </c>
      <c r="GA51" s="2">
        <f t="shared" si="53"/>
        <v>2.6464778497075326E-5</v>
      </c>
      <c r="GB51" s="2">
        <f t="shared" si="53"/>
        <v>2.8132527677448656E-5</v>
      </c>
      <c r="GC51" s="2">
        <f t="shared" si="53"/>
        <v>2.9135773800569229E-5</v>
      </c>
      <c r="GD51" s="2">
        <f t="shared" si="53"/>
        <v>3.4565942394799572E-5</v>
      </c>
      <c r="GE51" s="2">
        <f t="shared" si="53"/>
        <v>3.7563069760661114E-5</v>
      </c>
      <c r="GF51" s="2">
        <f t="shared" si="53"/>
        <v>3.4949780145940491E-5</v>
      </c>
      <c r="GG51" s="2">
        <f t="shared" si="53"/>
        <v>3.3542172440798232E-5</v>
      </c>
      <c r="GH51" s="2">
        <f t="shared" si="53"/>
        <v>2.977908631659011E-5</v>
      </c>
      <c r="GI51" s="2">
        <f t="shared" si="53"/>
        <v>2.5251256667153374E-5</v>
      </c>
      <c r="GJ51" s="2">
        <f t="shared" si="53"/>
        <v>2.0867936291507614E-5</v>
      </c>
      <c r="GK51" s="2">
        <f t="shared" si="53"/>
        <v>1.9797066708431063E-5</v>
      </c>
      <c r="GM51" s="86">
        <f t="shared" si="54"/>
        <v>2.0280037191532781E-5</v>
      </c>
      <c r="GN51" s="86">
        <f t="shared" si="54"/>
        <v>1.5324849199935364E-6</v>
      </c>
      <c r="GO51" s="86">
        <f t="shared" si="54"/>
        <v>2.932106687602124E-6</v>
      </c>
      <c r="GP51" s="86">
        <f t="shared" si="54"/>
        <v>3.8300666975451476E-6</v>
      </c>
      <c r="GQ51" s="86">
        <f t="shared" si="54"/>
        <v>2.9693174813128418E-6</v>
      </c>
      <c r="GR51" s="86">
        <f t="shared" si="54"/>
        <v>1.692412210353003E-6</v>
      </c>
      <c r="GS51" s="86">
        <f t="shared" si="54"/>
        <v>1.1220255797846934E-6</v>
      </c>
      <c r="GT51" s="86">
        <f t="shared" si="54"/>
        <v>2.8194822500087978E-6</v>
      </c>
      <c r="GU51" s="86">
        <f t="shared" si="54"/>
        <v>3.924679362521332E-6</v>
      </c>
      <c r="GV51" s="86">
        <f t="shared" si="54"/>
        <v>8.7101688291449377E-7</v>
      </c>
      <c r="GW51" s="86">
        <f t="shared" si="54"/>
        <v>1.3268802214555346E-7</v>
      </c>
      <c r="GX51" s="86">
        <f t="shared" si="54"/>
        <v>8.7923304917395041E-7</v>
      </c>
      <c r="GY51" s="86">
        <f t="shared" si="54"/>
        <v>3.870209929542934E-7</v>
      </c>
      <c r="GZ51" s="86">
        <f t="shared" si="54"/>
        <v>1.0210369340224582E-6</v>
      </c>
      <c r="HA51" s="86">
        <f t="shared" si="54"/>
        <v>9.9366144486108169E-8</v>
      </c>
      <c r="HC51" s="86">
        <f t="shared" si="58"/>
        <v>4.4586637614528079E-17</v>
      </c>
      <c r="HD51" s="86">
        <f t="shared" si="58"/>
        <v>6.5663644783648206E-19</v>
      </c>
      <c r="HE51" s="86">
        <f t="shared" si="58"/>
        <v>5.7538454469784484E-20</v>
      </c>
      <c r="HF51" s="86">
        <f t="shared" si="58"/>
        <v>2.7006662633113193E-19</v>
      </c>
      <c r="HG51" s="86">
        <f t="shared" si="58"/>
        <v>1.1520724198862162E-19</v>
      </c>
      <c r="HH51" s="86">
        <f t="shared" si="58"/>
        <v>5.0545244486891028E-21</v>
      </c>
      <c r="HI51" s="86">
        <f t="shared" si="58"/>
        <v>2.6558709020782711E-20</v>
      </c>
      <c r="HJ51" s="86">
        <f t="shared" si="58"/>
        <v>6.1275952352903525E-20</v>
      </c>
      <c r="HK51" s="86">
        <f t="shared" si="58"/>
        <v>2.2345936130765341E-20</v>
      </c>
      <c r="HL51" s="86">
        <f t="shared" si="58"/>
        <v>2.2686804592021613E-21</v>
      </c>
      <c r="HM51" s="86">
        <f t="shared" si="58"/>
        <v>1.1236152725617349E-22</v>
      </c>
      <c r="HN51" s="86">
        <f t="shared" si="58"/>
        <v>6.0322099166994844E-22</v>
      </c>
      <c r="HO51" s="86">
        <f t="shared" si="58"/>
        <v>1.3964348487272754E-20</v>
      </c>
      <c r="HP51" s="86">
        <f t="shared" si="58"/>
        <v>1.3394035525466694E-20</v>
      </c>
      <c r="HQ51" s="86">
        <f t="shared" si="58"/>
        <v>1.2062717342779332E-26</v>
      </c>
      <c r="HS51" s="86">
        <f t="shared" si="55"/>
        <v>8.19463213932211E-88</v>
      </c>
      <c r="HT51" s="86">
        <f t="shared" si="55"/>
        <v>4.3301008341626017E-91</v>
      </c>
      <c r="HU51" s="86">
        <f t="shared" si="55"/>
        <v>4.4377872065292587E-103</v>
      </c>
      <c r="HV51" s="86">
        <f t="shared" si="55"/>
        <v>1.6021875939647469E-100</v>
      </c>
      <c r="HW51" s="86">
        <f t="shared" si="55"/>
        <v>1.5360247937962657E-101</v>
      </c>
      <c r="HX51" s="86">
        <f t="shared" si="55"/>
        <v>4.0760621746120135E-110</v>
      </c>
      <c r="HY51" s="86">
        <f t="shared" si="55"/>
        <v>6.0958015847191958E-106</v>
      </c>
      <c r="HZ51" s="86">
        <f t="shared" si="55"/>
        <v>7.7882855028472841E-104</v>
      </c>
      <c r="IA51" s="86">
        <f t="shared" si="55"/>
        <v>8.4571525921458004E-105</v>
      </c>
      <c r="IB51" s="86">
        <f t="shared" si="55"/>
        <v>1.6434048166477215E-108</v>
      </c>
      <c r="IC51" s="86">
        <f t="shared" si="55"/>
        <v>1.5832278680190764E-116</v>
      </c>
      <c r="ID51" s="86">
        <f t="shared" si="55"/>
        <v>4.7666071519919929E-115</v>
      </c>
      <c r="IE51" s="86">
        <f t="shared" si="55"/>
        <v>2.0504187048335391E-107</v>
      </c>
      <c r="IF51" s="86">
        <f t="shared" si="55"/>
        <v>8.1396541449000984E-50</v>
      </c>
      <c r="IG51" s="86">
        <f t="shared" si="55"/>
        <v>3.8632939120048911E-38</v>
      </c>
      <c r="II51" s="86">
        <f t="shared" si="56"/>
        <v>1.241099688214039E-228</v>
      </c>
      <c r="IJ51" s="86">
        <f t="shared" si="56"/>
        <v>6.4414091722266542E-241</v>
      </c>
      <c r="IK51" s="86">
        <f t="shared" si="56"/>
        <v>1.5409645461779459E-270</v>
      </c>
      <c r="IL51" s="86">
        <f t="shared" si="56"/>
        <v>1.984230683053768E-260</v>
      </c>
      <c r="IM51" s="86">
        <f t="shared" si="56"/>
        <v>6.4034288480494231E-264</v>
      </c>
      <c r="IN51" s="86">
        <f t="shared" si="56"/>
        <v>5.4690085345231069E-285</v>
      </c>
      <c r="IO51" s="86">
        <f t="shared" si="56"/>
        <v>8.746444649660006E-275</v>
      </c>
      <c r="IP51" s="86">
        <f t="shared" si="56"/>
        <v>6.1979671094568619E-269</v>
      </c>
      <c r="IQ51" s="86">
        <f t="shared" si="56"/>
        <v>1.9043129857640402E-268</v>
      </c>
      <c r="IR51" s="86">
        <f t="shared" si="56"/>
        <v>9.6142989255538869E-279</v>
      </c>
      <c r="IS51" s="86">
        <f t="shared" si="56"/>
        <v>8.4538334238798442E-301</v>
      </c>
      <c r="IT51" s="86">
        <f t="shared" si="56"/>
        <v>1.0214407462411809E-301</v>
      </c>
      <c r="IU51" s="86">
        <f t="shared" si="56"/>
        <v>1.5726411572220992E-280</v>
      </c>
      <c r="IV51" s="86">
        <f t="shared" si="56"/>
        <v>3.7941646311005514E-177</v>
      </c>
      <c r="IW51" s="86">
        <f t="shared" si="56"/>
        <v>1.742019017424775E-139</v>
      </c>
      <c r="IY51" s="86">
        <f t="shared" si="57"/>
        <v>2.0280037191577369E-5</v>
      </c>
      <c r="IZ51" s="86">
        <f t="shared" si="57"/>
        <v>1.532484919994193E-6</v>
      </c>
      <c r="JA51" s="86">
        <f t="shared" si="57"/>
        <v>2.9321066876021816E-6</v>
      </c>
      <c r="JB51" s="86">
        <f t="shared" si="57"/>
        <v>3.8300666975454178E-6</v>
      </c>
      <c r="JC51" s="86">
        <f t="shared" si="57"/>
        <v>2.969317481312957E-6</v>
      </c>
      <c r="JD51" s="86">
        <f t="shared" si="57"/>
        <v>1.6924122103530081E-6</v>
      </c>
      <c r="JE51" s="86">
        <f t="shared" si="57"/>
        <v>1.1220255797847199E-6</v>
      </c>
      <c r="JF51" s="86">
        <f t="shared" si="57"/>
        <v>2.8194822500088592E-6</v>
      </c>
      <c r="JG51" s="86">
        <f t="shared" si="57"/>
        <v>3.9246793625213541E-6</v>
      </c>
      <c r="JH51" s="86">
        <f t="shared" si="57"/>
        <v>8.7101688291449599E-7</v>
      </c>
      <c r="JI51" s="86">
        <f t="shared" si="57"/>
        <v>1.3268802214555356E-7</v>
      </c>
      <c r="JJ51" s="86">
        <f t="shared" si="57"/>
        <v>8.7923304917395104E-7</v>
      </c>
      <c r="JK51" s="86">
        <f t="shared" si="57"/>
        <v>3.8702099295430737E-7</v>
      </c>
      <c r="JL51" s="86">
        <f t="shared" si="57"/>
        <v>1.0210369340224716E-6</v>
      </c>
      <c r="JM51" s="86">
        <f t="shared" si="57"/>
        <v>9.9366144486108169E-8</v>
      </c>
    </row>
    <row r="52" spans="2:273" x14ac:dyDescent="0.25">
      <c r="B52" s="2">
        <v>25</v>
      </c>
      <c r="C52" s="37">
        <v>101.571</v>
      </c>
      <c r="D52" s="37">
        <v>100.10299999999999</v>
      </c>
      <c r="E52" s="37">
        <v>101.44799999999999</v>
      </c>
      <c r="F52" s="37">
        <v>102.70699999999999</v>
      </c>
      <c r="G52" s="37">
        <v>100.53400000000001</v>
      </c>
      <c r="H52" s="37">
        <v>101.5</v>
      </c>
      <c r="I52" s="37">
        <v>102.46599999999999</v>
      </c>
      <c r="J52" s="37">
        <v>106.259</v>
      </c>
      <c r="K52" s="37">
        <v>105</v>
      </c>
      <c r="L52" s="37">
        <v>105.741</v>
      </c>
      <c r="M52" s="37">
        <v>101.483</v>
      </c>
      <c r="N52" s="37">
        <v>102.60299999999999</v>
      </c>
      <c r="O52" s="37">
        <v>101.431</v>
      </c>
      <c r="P52" s="37">
        <v>102.717</v>
      </c>
      <c r="Q52" s="37">
        <v>101.517</v>
      </c>
      <c r="S52" s="4">
        <f t="shared" si="59"/>
        <v>102.40435443749233</v>
      </c>
      <c r="T52" s="4">
        <f t="shared" si="59"/>
        <v>102.76888546279864</v>
      </c>
      <c r="U52" s="4">
        <f t="shared" si="59"/>
        <v>102.84495074590417</v>
      </c>
      <c r="V52" s="4">
        <f t="shared" si="59"/>
        <v>103.33907606236113</v>
      </c>
      <c r="W52" s="4">
        <f t="shared" si="59"/>
        <v>103.42185627828577</v>
      </c>
      <c r="X52" s="4">
        <f t="shared" si="59"/>
        <v>103.71322394759947</v>
      </c>
      <c r="Y52" s="4">
        <f t="shared" si="59"/>
        <v>104.05726996551724</v>
      </c>
      <c r="Z52" s="4">
        <f t="shared" si="59"/>
        <v>106.49252338257777</v>
      </c>
      <c r="AA52" s="4">
        <f t="shared" si="59"/>
        <v>105.78217194490961</v>
      </c>
      <c r="AB52" s="4">
        <f t="shared" si="59"/>
        <v>104.7244349768924</v>
      </c>
      <c r="AC52" s="4">
        <f t="shared" si="59"/>
        <v>103.11118600821932</v>
      </c>
      <c r="AD52" s="4">
        <f t="shared" si="59"/>
        <v>103.8603571292643</v>
      </c>
      <c r="AE52" s="4">
        <f t="shared" si="59"/>
        <v>102.54286649410248</v>
      </c>
      <c r="AF52" s="4">
        <f t="shared" si="59"/>
        <v>102.13792174836955</v>
      </c>
      <c r="AG52" s="4">
        <f t="shared" si="59"/>
        <v>100.34270963343386</v>
      </c>
      <c r="AI52" s="4">
        <f t="shared" si="60"/>
        <v>-0.83335443749233207</v>
      </c>
      <c r="AJ52" s="4">
        <f t="shared" si="60"/>
        <v>-2.6658854627986415</v>
      </c>
      <c r="AK52" s="4">
        <f t="shared" si="60"/>
        <v>-1.3969507459041779</v>
      </c>
      <c r="AL52" s="4">
        <f t="shared" si="60"/>
        <v>-0.63207606236113634</v>
      </c>
      <c r="AM52" s="4">
        <f t="shared" si="60"/>
        <v>-2.8878562782857671</v>
      </c>
      <c r="AN52" s="4">
        <f t="shared" si="60"/>
        <v>-2.2132239475994737</v>
      </c>
      <c r="AO52" s="4">
        <f t="shared" si="60"/>
        <v>-1.5912699655172418</v>
      </c>
      <c r="AP52" s="4">
        <f t="shared" si="60"/>
        <v>-0.23352338257777205</v>
      </c>
      <c r="AQ52" s="4">
        <f t="shared" si="60"/>
        <v>-0.78217194490960651</v>
      </c>
      <c r="AR52" s="4">
        <f t="shared" si="60"/>
        <v>1.0165650231076029</v>
      </c>
      <c r="AS52" s="4">
        <f t="shared" si="60"/>
        <v>-1.6281860082193162</v>
      </c>
      <c r="AT52" s="4">
        <f t="shared" si="60"/>
        <v>-1.2573571292643066</v>
      </c>
      <c r="AU52" s="4">
        <f t="shared" si="60"/>
        <v>-1.1118664941024861</v>
      </c>
      <c r="AV52" s="4">
        <f t="shared" si="60"/>
        <v>0.5790782516304489</v>
      </c>
      <c r="AW52" s="4">
        <f t="shared" si="60"/>
        <v>1.1742903665661402</v>
      </c>
      <c r="AY52" s="2">
        <f t="shared" si="51"/>
        <v>102.3740102724207</v>
      </c>
      <c r="AZ52" s="2">
        <f t="shared" si="51"/>
        <v>102.76582301934322</v>
      </c>
      <c r="BA52" s="2">
        <f t="shared" si="51"/>
        <v>102.83943121930254</v>
      </c>
      <c r="BB52" s="2">
        <f t="shared" si="51"/>
        <v>103.33210835778709</v>
      </c>
      <c r="BC52" s="2">
        <f t="shared" si="51"/>
        <v>103.41627399344127</v>
      </c>
      <c r="BD52" s="2">
        <f t="shared" si="51"/>
        <v>103.70990007263303</v>
      </c>
      <c r="BE52" s="2">
        <f t="shared" si="51"/>
        <v>104.05497102753804</v>
      </c>
      <c r="BF52" s="2">
        <f t="shared" si="51"/>
        <v>106.48741163150278</v>
      </c>
      <c r="BG52" s="2">
        <f t="shared" si="51"/>
        <v>105.77544010048891</v>
      </c>
      <c r="BH52" s="2">
        <f t="shared" si="51"/>
        <v>104.72270780552734</v>
      </c>
      <c r="BI52" s="2">
        <f t="shared" si="51"/>
        <v>103.11086396509219</v>
      </c>
      <c r="BJ52" s="2">
        <f t="shared" si="51"/>
        <v>103.85857912792035</v>
      </c>
      <c r="BK52" s="2">
        <f t="shared" si="51"/>
        <v>102.54197874951753</v>
      </c>
      <c r="BL52" s="2">
        <f t="shared" si="51"/>
        <v>102.13590881420441</v>
      </c>
      <c r="BM52" s="2">
        <f t="shared" si="51"/>
        <v>100.34250286344142</v>
      </c>
      <c r="BO52" s="2">
        <f t="shared" si="10"/>
        <v>101.571</v>
      </c>
      <c r="BP52" s="2">
        <f t="shared" si="11"/>
        <v>100.10299999999999</v>
      </c>
      <c r="BQ52" s="2">
        <f t="shared" si="12"/>
        <v>101.44799999999999</v>
      </c>
      <c r="BR52" s="2">
        <f t="shared" si="13"/>
        <v>102.70699999999999</v>
      </c>
      <c r="BS52" s="2">
        <f t="shared" si="14"/>
        <v>100.53400000000001</v>
      </c>
      <c r="BT52" s="2">
        <f t="shared" si="15"/>
        <v>101.5</v>
      </c>
      <c r="BU52" s="2">
        <f t="shared" si="16"/>
        <v>102.46599999999999</v>
      </c>
      <c r="BV52" s="2">
        <f t="shared" si="17"/>
        <v>106.259</v>
      </c>
      <c r="BW52" s="2">
        <f t="shared" si="18"/>
        <v>105</v>
      </c>
      <c r="BX52" s="2">
        <f t="shared" si="19"/>
        <v>105.741</v>
      </c>
      <c r="BY52" s="2">
        <f t="shared" si="20"/>
        <v>101.483</v>
      </c>
      <c r="BZ52" s="2">
        <f t="shared" si="21"/>
        <v>102.60299999999999</v>
      </c>
      <c r="CA52" s="2">
        <f t="shared" si="22"/>
        <v>101.431</v>
      </c>
      <c r="CB52" s="2">
        <f t="shared" si="23"/>
        <v>102.717</v>
      </c>
      <c r="CC52" s="2">
        <f t="shared" si="24"/>
        <v>101.517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103.53176923076924</v>
      </c>
      <c r="DL52" s="2">
        <f t="shared" si="61"/>
        <v>103.56238836772984</v>
      </c>
      <c r="DM52" s="2">
        <f t="shared" si="61"/>
        <v>103.61321510318948</v>
      </c>
      <c r="DN52" s="2">
        <f t="shared" si="61"/>
        <v>103.70028405253285</v>
      </c>
      <c r="DO52" s="2">
        <f t="shared" si="61"/>
        <v>104.44584887429644</v>
      </c>
      <c r="DP52" s="2">
        <f t="shared" si="61"/>
        <v>104.60224225845278</v>
      </c>
      <c r="DQ52" s="2">
        <f t="shared" si="61"/>
        <v>105.27901061385272</v>
      </c>
      <c r="DR52" s="2">
        <f t="shared" si="61"/>
        <v>107.66473582995948</v>
      </c>
      <c r="DS52" s="2">
        <f t="shared" si="61"/>
        <v>106.5861435272045</v>
      </c>
      <c r="DT52" s="2">
        <f t="shared" si="61"/>
        <v>105.40179757085021</v>
      </c>
      <c r="DU52" s="2">
        <f t="shared" si="61"/>
        <v>103.5182344916345</v>
      </c>
      <c r="DV52" s="2">
        <f t="shared" si="61"/>
        <v>104.61683718131087</v>
      </c>
      <c r="DW52" s="2">
        <f t="shared" si="61"/>
        <v>102.69128335478334</v>
      </c>
      <c r="DX52" s="2">
        <f t="shared" si="61"/>
        <v>101.86742429149798</v>
      </c>
      <c r="DY52" s="2">
        <f t="shared" si="61"/>
        <v>100.77003437738729</v>
      </c>
      <c r="EA52" s="2">
        <f t="shared" si="62"/>
        <v>98.309790322580653</v>
      </c>
      <c r="EB52" s="2">
        <f t="shared" si="62"/>
        <v>99.178431393707996</v>
      </c>
      <c r="EC52" s="2">
        <f t="shared" si="62"/>
        <v>99.657317402430166</v>
      </c>
      <c r="ED52" s="2">
        <f t="shared" si="62"/>
        <v>101.88046896914446</v>
      </c>
      <c r="EE52" s="2">
        <f t="shared" si="62"/>
        <v>99.255020613762312</v>
      </c>
      <c r="EF52" s="2">
        <f t="shared" si="62"/>
        <v>100.03413970796713</v>
      </c>
      <c r="EG52" s="2">
        <f t="shared" si="62"/>
        <v>98.884759007477925</v>
      </c>
      <c r="EH52" s="2">
        <f t="shared" si="62"/>
        <v>101.88514784458165</v>
      </c>
      <c r="EI52" s="2">
        <f t="shared" si="62"/>
        <v>102.58969286273442</v>
      </c>
      <c r="EJ52" s="2">
        <f t="shared" si="62"/>
        <v>101.68421226867716</v>
      </c>
      <c r="EK52" s="2">
        <f t="shared" si="62"/>
        <v>101.08724937685112</v>
      </c>
      <c r="EL52" s="2">
        <f t="shared" si="62"/>
        <v>100.5946928777206</v>
      </c>
      <c r="EM52" s="2">
        <f t="shared" si="62"/>
        <v>101.86162781365688</v>
      </c>
      <c r="EN52" s="2">
        <f t="shared" si="62"/>
        <v>103.29736206528942</v>
      </c>
      <c r="EO52" s="2">
        <f t="shared" si="62"/>
        <v>98.340043976615377</v>
      </c>
      <c r="EQ52" s="2">
        <f t="shared" si="63"/>
        <v>97.347462059620625</v>
      </c>
      <c r="ER52" s="2">
        <f t="shared" si="63"/>
        <v>97.471121554321982</v>
      </c>
      <c r="ES52" s="2">
        <f t="shared" si="63"/>
        <v>99.156669448238731</v>
      </c>
      <c r="ET52" s="2">
        <f t="shared" si="63"/>
        <v>100.58850406892969</v>
      </c>
      <c r="EU52" s="2">
        <f t="shared" si="63"/>
        <v>99.851322067915476</v>
      </c>
      <c r="EV52" s="2">
        <f t="shared" si="63"/>
        <v>99.162809087922312</v>
      </c>
      <c r="EW52" s="2">
        <f t="shared" si="63"/>
        <v>98.989928106893728</v>
      </c>
      <c r="EX52" s="2">
        <f t="shared" si="63"/>
        <v>103.40067348953099</v>
      </c>
      <c r="EY52" s="2">
        <f t="shared" si="63"/>
        <v>102.85508743900452</v>
      </c>
      <c r="EZ52" s="2">
        <f t="shared" si="63"/>
        <v>99.876102027440325</v>
      </c>
      <c r="FA52" s="2">
        <f t="shared" si="63"/>
        <v>101.05539905809842</v>
      </c>
      <c r="FB52" s="2">
        <f t="shared" si="63"/>
        <v>101.09615591313269</v>
      </c>
      <c r="FC52" s="2">
        <f t="shared" si="63"/>
        <v>99.877401408249369</v>
      </c>
      <c r="FD52" s="2">
        <f t="shared" si="63"/>
        <v>103.51337865002125</v>
      </c>
      <c r="FE52" s="2">
        <f t="shared" si="63"/>
        <v>103.57290340070523</v>
      </c>
      <c r="FG52" s="2">
        <f t="shared" si="64"/>
        <v>0.22170381663773167</v>
      </c>
      <c r="FH52" s="2">
        <f t="shared" si="64"/>
        <v>0.18168802089222713</v>
      </c>
      <c r="FI52" s="2">
        <f t="shared" si="64"/>
        <v>0.19559903860008568</v>
      </c>
      <c r="FJ52" s="2">
        <f t="shared" si="64"/>
        <v>0.20229417997509386</v>
      </c>
      <c r="FK52" s="2">
        <f t="shared" si="64"/>
        <v>0.19834834300836704</v>
      </c>
      <c r="FL52" s="2">
        <f t="shared" si="64"/>
        <v>0.19533609378379657</v>
      </c>
      <c r="FM52" s="2">
        <f t="shared" si="64"/>
        <v>0.19142864895945974</v>
      </c>
      <c r="FN52" s="2">
        <f t="shared" si="64"/>
        <v>0.20371376660093043</v>
      </c>
      <c r="FO52" s="2">
        <f t="shared" si="64"/>
        <v>0.20285859267900225</v>
      </c>
      <c r="FP52" s="2">
        <f t="shared" si="64"/>
        <v>0.18265094693380085</v>
      </c>
      <c r="FQ52" s="2">
        <f t="shared" si="64"/>
        <v>0.16757377602581031</v>
      </c>
      <c r="FR52" s="2">
        <f t="shared" si="64"/>
        <v>0.18852491853592795</v>
      </c>
      <c r="FS52" s="2">
        <f t="shared" si="64"/>
        <v>0.17989353391521168</v>
      </c>
      <c r="FT52" s="2">
        <f t="shared" si="64"/>
        <v>0.18775612821096452</v>
      </c>
      <c r="FU52" s="2">
        <f t="shared" si="64"/>
        <v>0.17598633457344653</v>
      </c>
      <c r="FW52" s="2">
        <f t="shared" si="53"/>
        <v>2.7333709728213724E-5</v>
      </c>
      <c r="FX52" s="2">
        <f t="shared" si="53"/>
        <v>3.0973932619764683E-5</v>
      </c>
      <c r="FY52" s="2">
        <f t="shared" si="53"/>
        <v>2.8157147191532029E-5</v>
      </c>
      <c r="FZ52" s="2">
        <f t="shared" si="53"/>
        <v>2.9176292158844501E-5</v>
      </c>
      <c r="GA52" s="2">
        <f t="shared" si="53"/>
        <v>2.9017978496949482E-5</v>
      </c>
      <c r="GB52" s="2">
        <f t="shared" si="53"/>
        <v>3.0846619477577541E-5</v>
      </c>
      <c r="GC52" s="2">
        <f t="shared" si="53"/>
        <v>3.1946650899105829E-5</v>
      </c>
      <c r="GD52" s="2">
        <f t="shared" si="53"/>
        <v>3.790067577160017E-5</v>
      </c>
      <c r="GE52" s="2">
        <f t="shared" si="53"/>
        <v>4.1186937710599133E-5</v>
      </c>
      <c r="GF52" s="2">
        <f t="shared" si="53"/>
        <v>3.8321542673928351E-5</v>
      </c>
      <c r="GG52" s="2">
        <f t="shared" si="53"/>
        <v>3.6778141715296276E-5</v>
      </c>
      <c r="GH52" s="2">
        <f t="shared" si="53"/>
        <v>3.2652025036876792E-5</v>
      </c>
      <c r="GI52" s="2">
        <f t="shared" si="53"/>
        <v>2.7687384908861018E-5</v>
      </c>
      <c r="GJ52" s="2">
        <f t="shared" si="53"/>
        <v>2.288119107542171E-5</v>
      </c>
      <c r="GK52" s="2">
        <f t="shared" si="53"/>
        <v>2.1707010533316079E-5</v>
      </c>
      <c r="GM52" s="86">
        <f t="shared" si="54"/>
        <v>3.4519582007413136E-5</v>
      </c>
      <c r="GN52" s="86">
        <f t="shared" si="54"/>
        <v>2.9552073657288304E-6</v>
      </c>
      <c r="GO52" s="86">
        <f t="shared" si="54"/>
        <v>5.5595858293247417E-6</v>
      </c>
      <c r="GP52" s="86">
        <f t="shared" si="54"/>
        <v>7.2229992810584829E-6</v>
      </c>
      <c r="GQ52" s="86">
        <f t="shared" si="54"/>
        <v>5.6655798281422894E-6</v>
      </c>
      <c r="GR52" s="86">
        <f t="shared" si="54"/>
        <v>3.3621414512245964E-6</v>
      </c>
      <c r="GS52" s="86">
        <f t="shared" si="54"/>
        <v>2.2831839645403285E-6</v>
      </c>
      <c r="GT52" s="86">
        <f t="shared" si="54"/>
        <v>5.4841025345385645E-6</v>
      </c>
      <c r="GU52" s="86">
        <f t="shared" si="54"/>
        <v>7.396606770581092E-6</v>
      </c>
      <c r="GV52" s="86">
        <f t="shared" si="54"/>
        <v>1.7644485080740523E-6</v>
      </c>
      <c r="GW52" s="86">
        <f t="shared" si="54"/>
        <v>2.9864144835524264E-7</v>
      </c>
      <c r="GX52" s="86">
        <f t="shared" si="54"/>
        <v>1.8109801112231594E-6</v>
      </c>
      <c r="GY52" s="86">
        <f t="shared" si="54"/>
        <v>8.3145412251088635E-7</v>
      </c>
      <c r="GZ52" s="86">
        <f t="shared" si="54"/>
        <v>2.0718688659758875E-6</v>
      </c>
      <c r="HA52" s="86">
        <f t="shared" si="54"/>
        <v>2.3577302900320258E-7</v>
      </c>
      <c r="HC52" s="86">
        <f t="shared" si="58"/>
        <v>1.6166635104172424E-16</v>
      </c>
      <c r="HD52" s="86">
        <f t="shared" si="58"/>
        <v>2.6985133303399681E-18</v>
      </c>
      <c r="HE52" s="86">
        <f t="shared" si="58"/>
        <v>2.6524097099923501E-19</v>
      </c>
      <c r="HF52" s="86">
        <f t="shared" si="58"/>
        <v>1.18292492477238E-18</v>
      </c>
      <c r="HG52" s="86">
        <f t="shared" si="58"/>
        <v>5.1703765619398681E-19</v>
      </c>
      <c r="HH52" s="86">
        <f t="shared" si="58"/>
        <v>2.5698667614582216E-20</v>
      </c>
      <c r="HI52" s="86">
        <f t="shared" si="58"/>
        <v>1.2798300205684903E-19</v>
      </c>
      <c r="HJ52" s="86">
        <f t="shared" si="58"/>
        <v>2.9340729616733615E-19</v>
      </c>
      <c r="HK52" s="86">
        <f t="shared" si="58"/>
        <v>1.1022317021917964E-19</v>
      </c>
      <c r="HL52" s="86">
        <f t="shared" si="58"/>
        <v>1.1888958261239183E-20</v>
      </c>
      <c r="HM52" s="86">
        <f t="shared" si="58"/>
        <v>6.5886137119936618E-22</v>
      </c>
      <c r="HN52" s="86">
        <f t="shared" si="58"/>
        <v>3.3726997329364794E-21</v>
      </c>
      <c r="HO52" s="86">
        <f t="shared" si="58"/>
        <v>6.7733974959783227E-20</v>
      </c>
      <c r="HP52" s="86">
        <f t="shared" si="58"/>
        <v>6.4506582341482797E-20</v>
      </c>
      <c r="HQ52" s="86">
        <f t="shared" si="58"/>
        <v>9.9601462702196499E-26</v>
      </c>
      <c r="HS52" s="86">
        <f t="shared" si="55"/>
        <v>6.9947609091220048E-86</v>
      </c>
      <c r="HT52" s="86">
        <f t="shared" si="55"/>
        <v>4.7927837587085471E-89</v>
      </c>
      <c r="HU52" s="86">
        <f t="shared" si="55"/>
        <v>8.5930670463339537E-101</v>
      </c>
      <c r="HV52" s="86">
        <f t="shared" si="55"/>
        <v>2.6748463251931423E-98</v>
      </c>
      <c r="HW52" s="86">
        <f t="shared" si="55"/>
        <v>2.7180405225518085E-99</v>
      </c>
      <c r="HX52" s="86">
        <f t="shared" si="55"/>
        <v>1.1456959219510079E-107</v>
      </c>
      <c r="HY52" s="86">
        <f t="shared" si="55"/>
        <v>1.4140403226992989E-103</v>
      </c>
      <c r="HZ52" s="86">
        <f t="shared" si="55"/>
        <v>1.7617965502713183E-101</v>
      </c>
      <c r="IA52" s="86">
        <f t="shared" si="55"/>
        <v>2.0412485013478089E-102</v>
      </c>
      <c r="IB52" s="86">
        <f t="shared" si="55"/>
        <v>4.6773942296515869E-106</v>
      </c>
      <c r="IC52" s="86">
        <f t="shared" si="55"/>
        <v>6.8089402201154967E-114</v>
      </c>
      <c r="ID52" s="86">
        <f t="shared" si="55"/>
        <v>1.8574010898979587E-112</v>
      </c>
      <c r="IE52" s="86">
        <f t="shared" si="55"/>
        <v>4.8581593800304287E-105</v>
      </c>
      <c r="IF52" s="86">
        <f t="shared" si="55"/>
        <v>9.2362488738393865E-49</v>
      </c>
      <c r="IG52" s="86">
        <f t="shared" si="55"/>
        <v>2.4066112404697555E-37</v>
      </c>
      <c r="II52" s="86">
        <f t="shared" si="56"/>
        <v>1.0311472899968725E-224</v>
      </c>
      <c r="IJ52" s="86">
        <f t="shared" si="56"/>
        <v>9.7716806560887242E-237</v>
      </c>
      <c r="IK52" s="86">
        <f t="shared" si="56"/>
        <v>6.9947198235876299E-266</v>
      </c>
      <c r="IL52" s="86">
        <f t="shared" si="56"/>
        <v>6.2280508803799162E-256</v>
      </c>
      <c r="IM52" s="86">
        <f t="shared" si="56"/>
        <v>2.2991174607067039E-259</v>
      </c>
      <c r="IN52" s="86">
        <f t="shared" si="56"/>
        <v>4.8748092666314627E-280</v>
      </c>
      <c r="IO52" s="86">
        <f t="shared" si="56"/>
        <v>5.3625164004653153E-270</v>
      </c>
      <c r="IP52" s="86">
        <f t="shared" si="56"/>
        <v>3.5869462641221564E-264</v>
      </c>
      <c r="IQ52" s="86">
        <f t="shared" si="56"/>
        <v>1.1806959864738396E-263</v>
      </c>
      <c r="IR52" s="86">
        <f t="shared" si="56"/>
        <v>8.4266397507762577E-274</v>
      </c>
      <c r="IS52" s="86">
        <f t="shared" si="56"/>
        <v>1.7476161518319544E-295</v>
      </c>
      <c r="IT52" s="86">
        <f t="shared" si="56"/>
        <v>1.9068651541411253E-296</v>
      </c>
      <c r="IU52" s="86">
        <f t="shared" si="56"/>
        <v>1.0451803584923328E-275</v>
      </c>
      <c r="IV52" s="86">
        <f t="shared" si="56"/>
        <v>3.6220546173127615E-174</v>
      </c>
      <c r="IW52" s="86">
        <f t="shared" si="56"/>
        <v>3.7108707306154051E-137</v>
      </c>
      <c r="IY52" s="86">
        <f t="shared" si="57"/>
        <v>3.4519582007574804E-5</v>
      </c>
      <c r="IZ52" s="86">
        <f t="shared" si="57"/>
        <v>2.955207365731529E-6</v>
      </c>
      <c r="JA52" s="86">
        <f t="shared" si="57"/>
        <v>5.5595858293250068E-6</v>
      </c>
      <c r="JB52" s="86">
        <f t="shared" si="57"/>
        <v>7.2229992810596662E-6</v>
      </c>
      <c r="JC52" s="86">
        <f t="shared" si="57"/>
        <v>5.6655798281428061E-6</v>
      </c>
      <c r="JD52" s="86">
        <f t="shared" si="57"/>
        <v>3.3621414512246222E-6</v>
      </c>
      <c r="JE52" s="86">
        <f t="shared" si="57"/>
        <v>2.2831839645404564E-6</v>
      </c>
      <c r="JF52" s="86">
        <f t="shared" si="57"/>
        <v>5.4841025345388576E-6</v>
      </c>
      <c r="JG52" s="86">
        <f t="shared" si="57"/>
        <v>7.3966067705812021E-6</v>
      </c>
      <c r="JH52" s="86">
        <f t="shared" si="57"/>
        <v>1.7644485080740641E-6</v>
      </c>
      <c r="JI52" s="86">
        <f t="shared" si="57"/>
        <v>2.9864144835524328E-7</v>
      </c>
      <c r="JJ52" s="86">
        <f t="shared" si="57"/>
        <v>1.8109801112231628E-6</v>
      </c>
      <c r="JK52" s="86">
        <f t="shared" si="57"/>
        <v>8.3145412251095412E-7</v>
      </c>
      <c r="JL52" s="86">
        <f t="shared" si="57"/>
        <v>2.0718688659759518E-6</v>
      </c>
      <c r="JM52" s="86">
        <f t="shared" si="57"/>
        <v>2.3577302900320258E-7</v>
      </c>
    </row>
    <row r="53" spans="2:273" x14ac:dyDescent="0.25">
      <c r="B53" s="2">
        <v>26</v>
      </c>
      <c r="C53" s="37">
        <v>101.476</v>
      </c>
      <c r="D53" s="37">
        <v>103.914</v>
      </c>
      <c r="E53" s="37">
        <v>104.086</v>
      </c>
      <c r="F53" s="37">
        <v>102.05200000000001</v>
      </c>
      <c r="G53" s="37">
        <v>104.345</v>
      </c>
      <c r="H53" s="37">
        <v>103.086</v>
      </c>
      <c r="I53" s="37">
        <v>104.431</v>
      </c>
      <c r="J53" s="37">
        <v>106.517</v>
      </c>
      <c r="K53" s="37">
        <v>104.759</v>
      </c>
      <c r="L53" s="37">
        <v>103.121</v>
      </c>
      <c r="M53" s="37">
        <v>100.69</v>
      </c>
      <c r="N53" s="37">
        <v>104.379</v>
      </c>
      <c r="O53" s="37">
        <v>101.017</v>
      </c>
      <c r="P53" s="37">
        <v>98.85</v>
      </c>
      <c r="Q53" s="37">
        <v>99.85</v>
      </c>
      <c r="S53" s="4">
        <f t="shared" si="59"/>
        <v>102.37767381892432</v>
      </c>
      <c r="T53" s="4">
        <f t="shared" si="59"/>
        <v>102.75460600666231</v>
      </c>
      <c r="U53" s="4">
        <f t="shared" si="59"/>
        <v>102.87874920251677</v>
      </c>
      <c r="V53" s="4">
        <f t="shared" si="59"/>
        <v>103.38826166820232</v>
      </c>
      <c r="W53" s="4">
        <f t="shared" si="59"/>
        <v>103.43419542661711</v>
      </c>
      <c r="X53" s="4">
        <f t="shared" si="59"/>
        <v>103.83137445268042</v>
      </c>
      <c r="Y53" s="4">
        <f t="shared" si="59"/>
        <v>104.06841198680891</v>
      </c>
      <c r="Z53" s="4">
        <f t="shared" si="59"/>
        <v>106.5125932052086</v>
      </c>
      <c r="AA53" s="4">
        <f t="shared" si="59"/>
        <v>105.80697917941714</v>
      </c>
      <c r="AB53" s="4">
        <f t="shared" si="59"/>
        <v>104.81431802371337</v>
      </c>
      <c r="AC53" s="4">
        <f t="shared" si="59"/>
        <v>103.18558027006543</v>
      </c>
      <c r="AD53" s="4">
        <f t="shared" si="59"/>
        <v>103.9885529177098</v>
      </c>
      <c r="AE53" s="4">
        <f t="shared" si="59"/>
        <v>102.63434997668173</v>
      </c>
      <c r="AF53" s="4">
        <f t="shared" si="59"/>
        <v>102.27984382028139</v>
      </c>
      <c r="AG53" s="4">
        <f t="shared" si="59"/>
        <v>100.40779273083096</v>
      </c>
      <c r="AI53" s="4">
        <f t="shared" si="60"/>
        <v>-0.90167381892432275</v>
      </c>
      <c r="AJ53" s="4">
        <f t="shared" si="60"/>
        <v>1.1593939933376873</v>
      </c>
      <c r="AK53" s="4">
        <f t="shared" si="60"/>
        <v>1.2072507974832263</v>
      </c>
      <c r="AL53" s="4">
        <f t="shared" si="60"/>
        <v>-1.3362616682023116</v>
      </c>
      <c r="AM53" s="4">
        <f t="shared" si="60"/>
        <v>0.91080457338289023</v>
      </c>
      <c r="AN53" s="4">
        <f t="shared" si="60"/>
        <v>-0.74537445268042291</v>
      </c>
      <c r="AO53" s="4">
        <f t="shared" si="60"/>
        <v>0.36258801319108613</v>
      </c>
      <c r="AP53" s="4">
        <f t="shared" si="60"/>
        <v>4.4067947913930539E-3</v>
      </c>
      <c r="AQ53" s="4">
        <f t="shared" si="60"/>
        <v>-1.0479791794171405</v>
      </c>
      <c r="AR53" s="4">
        <f t="shared" si="60"/>
        <v>-1.693318023713374</v>
      </c>
      <c r="AS53" s="4">
        <f t="shared" si="60"/>
        <v>-2.4955802700654317</v>
      </c>
      <c r="AT53" s="4">
        <f t="shared" si="60"/>
        <v>0.39044708229020841</v>
      </c>
      <c r="AU53" s="4">
        <f t="shared" si="60"/>
        <v>-1.6173499766817372</v>
      </c>
      <c r="AV53" s="4">
        <f t="shared" si="60"/>
        <v>-3.4298438202813912</v>
      </c>
      <c r="AW53" s="4">
        <f t="shared" si="60"/>
        <v>-0.55779273083096825</v>
      </c>
      <c r="AY53" s="2">
        <f t="shared" si="51"/>
        <v>102.32807683834726</v>
      </c>
      <c r="AZ53" s="2">
        <f t="shared" si="51"/>
        <v>102.74895294837799</v>
      </c>
      <c r="BA53" s="2">
        <f t="shared" si="51"/>
        <v>102.8687374054541</v>
      </c>
      <c r="BB53" s="2">
        <f t="shared" si="51"/>
        <v>103.37569683484273</v>
      </c>
      <c r="BC53" s="2">
        <f t="shared" si="51"/>
        <v>103.42401286282357</v>
      </c>
      <c r="BD53" s="2">
        <f t="shared" si="51"/>
        <v>103.8250739735126</v>
      </c>
      <c r="BE53" s="2">
        <f t="shared" si="51"/>
        <v>104.06395220516394</v>
      </c>
      <c r="BF53" s="2">
        <f t="shared" si="51"/>
        <v>106.50310441034688</v>
      </c>
      <c r="BG53" s="2">
        <f t="shared" si="51"/>
        <v>105.7948478870679</v>
      </c>
      <c r="BH53" s="2">
        <f t="shared" si="51"/>
        <v>104.81097803365485</v>
      </c>
      <c r="BI53" s="2">
        <f t="shared" si="51"/>
        <v>103.18489073420716</v>
      </c>
      <c r="BJ53" s="2">
        <f t="shared" si="51"/>
        <v>103.98506263848645</v>
      </c>
      <c r="BK53" s="2">
        <f t="shared" si="51"/>
        <v>102.6325343771038</v>
      </c>
      <c r="BL53" s="2">
        <f t="shared" si="51"/>
        <v>102.27594741396373</v>
      </c>
      <c r="BM53" s="2">
        <f t="shared" si="51"/>
        <v>100.40732781275157</v>
      </c>
      <c r="BO53" s="2">
        <f t="shared" si="10"/>
        <v>101.476</v>
      </c>
      <c r="BP53" s="2">
        <f t="shared" si="11"/>
        <v>103.914</v>
      </c>
      <c r="BQ53" s="2">
        <f t="shared" si="12"/>
        <v>104.086</v>
      </c>
      <c r="BR53" s="2">
        <f t="shared" si="13"/>
        <v>102.05200000000001</v>
      </c>
      <c r="BS53" s="2">
        <f t="shared" si="14"/>
        <v>104.345</v>
      </c>
      <c r="BT53" s="2">
        <f t="shared" si="15"/>
        <v>103.086</v>
      </c>
      <c r="BU53" s="2">
        <f t="shared" si="16"/>
        <v>104.431</v>
      </c>
      <c r="BV53" s="2">
        <f t="shared" si="17"/>
        <v>106.517</v>
      </c>
      <c r="BW53" s="2">
        <f t="shared" si="18"/>
        <v>104.759</v>
      </c>
      <c r="BX53" s="2">
        <f t="shared" si="19"/>
        <v>103.121</v>
      </c>
      <c r="BY53" s="2">
        <f t="shared" si="20"/>
        <v>100.69</v>
      </c>
      <c r="BZ53" s="2">
        <f t="shared" si="21"/>
        <v>104.379</v>
      </c>
      <c r="CA53" s="2">
        <f t="shared" si="22"/>
        <v>101.017</v>
      </c>
      <c r="CB53" s="2">
        <f t="shared" si="23"/>
        <v>98.85</v>
      </c>
      <c r="CC53" s="2">
        <f t="shared" si="24"/>
        <v>99.85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103.62426923076924</v>
      </c>
      <c r="DL53" s="2">
        <f t="shared" si="61"/>
        <v>103.6527746716698</v>
      </c>
      <c r="DM53" s="2">
        <f t="shared" si="61"/>
        <v>103.76429512195121</v>
      </c>
      <c r="DN53" s="2">
        <f t="shared" si="61"/>
        <v>103.83819024390245</v>
      </c>
      <c r="DO53" s="2">
        <f t="shared" si="61"/>
        <v>104.59078048780489</v>
      </c>
      <c r="DP53" s="2">
        <f t="shared" si="61"/>
        <v>104.87198030419083</v>
      </c>
      <c r="DQ53" s="2">
        <f t="shared" si="61"/>
        <v>105.43742718021664</v>
      </c>
      <c r="DR53" s="2">
        <f t="shared" si="61"/>
        <v>107.83163684210523</v>
      </c>
      <c r="DS53" s="2">
        <f t="shared" si="61"/>
        <v>106.72538780487805</v>
      </c>
      <c r="DT53" s="2">
        <f t="shared" si="61"/>
        <v>105.61151417004049</v>
      </c>
      <c r="DU53" s="2">
        <f t="shared" si="61"/>
        <v>103.67633526383527</v>
      </c>
      <c r="DV53" s="2">
        <f t="shared" si="61"/>
        <v>104.87981321807638</v>
      </c>
      <c r="DW53" s="2">
        <f t="shared" si="61"/>
        <v>102.85154114114113</v>
      </c>
      <c r="DX53" s="2">
        <f t="shared" si="61"/>
        <v>102.05181882591094</v>
      </c>
      <c r="DY53" s="2">
        <f t="shared" si="61"/>
        <v>100.90427960275017</v>
      </c>
      <c r="EA53" s="2">
        <f t="shared" si="62"/>
        <v>98.178262272089782</v>
      </c>
      <c r="EB53" s="2">
        <f t="shared" si="62"/>
        <v>99.036668714202733</v>
      </c>
      <c r="EC53" s="2">
        <f t="shared" si="62"/>
        <v>99.509891525536645</v>
      </c>
      <c r="ED53" s="2">
        <f t="shared" si="62"/>
        <v>101.71260589060309</v>
      </c>
      <c r="EE53" s="2">
        <f t="shared" si="62"/>
        <v>99.123202024956157</v>
      </c>
      <c r="EF53" s="2">
        <f t="shared" si="62"/>
        <v>99.892068176448376</v>
      </c>
      <c r="EG53" s="2">
        <f t="shared" si="62"/>
        <v>98.77300275161052</v>
      </c>
      <c r="EH53" s="2">
        <f t="shared" si="62"/>
        <v>101.76671958811021</v>
      </c>
      <c r="EI53" s="2">
        <f t="shared" si="62"/>
        <v>102.45993866784657</v>
      </c>
      <c r="EJ53" s="2">
        <f t="shared" si="62"/>
        <v>101.54422745030841</v>
      </c>
      <c r="EK53" s="2">
        <f t="shared" si="62"/>
        <v>100.95844130670655</v>
      </c>
      <c r="EL53" s="2">
        <f t="shared" si="62"/>
        <v>100.4725394470256</v>
      </c>
      <c r="EM53" s="2">
        <f t="shared" si="62"/>
        <v>101.72227323209123</v>
      </c>
      <c r="EN53" s="2">
        <f t="shared" si="62"/>
        <v>103.16020056472757</v>
      </c>
      <c r="EO53" s="2">
        <f t="shared" si="62"/>
        <v>98.284562105844628</v>
      </c>
      <c r="EQ53" s="2">
        <f t="shared" si="63"/>
        <v>97.229094850948542</v>
      </c>
      <c r="ER53" s="2">
        <f t="shared" si="63"/>
        <v>97.35286940523396</v>
      </c>
      <c r="ES53" s="2">
        <f t="shared" si="63"/>
        <v>99.015866415947443</v>
      </c>
      <c r="ET53" s="2">
        <f t="shared" si="63"/>
        <v>100.4384648962116</v>
      </c>
      <c r="EU53" s="2">
        <f t="shared" si="63"/>
        <v>99.711251061179283</v>
      </c>
      <c r="EV53" s="2">
        <f t="shared" si="63"/>
        <v>99.033004769988011</v>
      </c>
      <c r="EW53" s="2">
        <f t="shared" si="63"/>
        <v>98.876675633597443</v>
      </c>
      <c r="EX53" s="2">
        <f t="shared" si="63"/>
        <v>103.26089044210909</v>
      </c>
      <c r="EY53" s="2">
        <f t="shared" si="63"/>
        <v>102.72136673208529</v>
      </c>
      <c r="EZ53" s="2">
        <f t="shared" si="63"/>
        <v>99.761458668387547</v>
      </c>
      <c r="FA53" s="2">
        <f t="shared" si="63"/>
        <v>100.92700008021873</v>
      </c>
      <c r="FB53" s="2">
        <f t="shared" si="63"/>
        <v>100.96719747570414</v>
      </c>
      <c r="FC53" s="2">
        <f t="shared" si="63"/>
        <v>99.764863564984466</v>
      </c>
      <c r="FD53" s="2">
        <f t="shared" si="63"/>
        <v>103.37290656148581</v>
      </c>
      <c r="FE53" s="2">
        <f t="shared" si="63"/>
        <v>103.44036475861498</v>
      </c>
      <c r="FG53" s="2">
        <f t="shared" si="64"/>
        <v>0.2380026237587605</v>
      </c>
      <c r="FH53" s="2">
        <f t="shared" si="64"/>
        <v>0.19578505047128239</v>
      </c>
      <c r="FI53" s="2">
        <f t="shared" si="64"/>
        <v>0.21049776869107256</v>
      </c>
      <c r="FJ53" s="2">
        <f t="shared" si="64"/>
        <v>0.21756494735096157</v>
      </c>
      <c r="FK53" s="2">
        <f t="shared" si="64"/>
        <v>0.213400931171768</v>
      </c>
      <c r="FL53" s="2">
        <f t="shared" si="64"/>
        <v>0.21022002961366787</v>
      </c>
      <c r="FM53" s="2">
        <f t="shared" si="64"/>
        <v>0.20609110678535467</v>
      </c>
      <c r="FN53" s="2">
        <f t="shared" si="64"/>
        <v>0.21906226738867371</v>
      </c>
      <c r="FO53" s="2">
        <f t="shared" si="64"/>
        <v>0.21816031421573914</v>
      </c>
      <c r="FP53" s="2">
        <f t="shared" si="64"/>
        <v>0.19680472072167077</v>
      </c>
      <c r="FQ53" s="2">
        <f t="shared" si="64"/>
        <v>0.18081767334269774</v>
      </c>
      <c r="FR53" s="2">
        <f t="shared" si="64"/>
        <v>0.20302080966099645</v>
      </c>
      <c r="FS53" s="2">
        <f t="shared" si="64"/>
        <v>0.19388431938708534</v>
      </c>
      <c r="FT53" s="2">
        <f t="shared" si="64"/>
        <v>0.20220763631594818</v>
      </c>
      <c r="FU53" s="2">
        <f t="shared" si="64"/>
        <v>0.18974355248133984</v>
      </c>
      <c r="FW53" s="2">
        <f t="shared" si="53"/>
        <v>2.9970737700650819E-5</v>
      </c>
      <c r="FX53" s="2">
        <f t="shared" si="53"/>
        <v>3.3962140277005748E-5</v>
      </c>
      <c r="FY53" s="2">
        <f t="shared" si="53"/>
        <v>3.0873614091369058E-5</v>
      </c>
      <c r="FZ53" s="2">
        <f t="shared" si="53"/>
        <v>3.1991078145557075E-5</v>
      </c>
      <c r="GA53" s="2">
        <f t="shared" si="53"/>
        <v>3.1817491641736617E-5</v>
      </c>
      <c r="GB53" s="2">
        <f t="shared" si="53"/>
        <v>3.3822545025109221E-5</v>
      </c>
      <c r="GC53" s="2">
        <f t="shared" si="53"/>
        <v>3.5028698186781532E-5</v>
      </c>
      <c r="GD53" s="2">
        <f t="shared" si="53"/>
        <v>4.1557112645377979E-5</v>
      </c>
      <c r="GE53" s="2">
        <f t="shared" si="53"/>
        <v>4.5160399714343087E-5</v>
      </c>
      <c r="GF53" s="2">
        <f t="shared" si="53"/>
        <v>4.201858063371786E-5</v>
      </c>
      <c r="GG53" s="2">
        <f t="shared" si="53"/>
        <v>4.032628739617376E-5</v>
      </c>
      <c r="GH53" s="2">
        <f t="shared" si="53"/>
        <v>3.5802120728712591E-5</v>
      </c>
      <c r="GI53" s="2">
        <f t="shared" si="53"/>
        <v>3.0358532766198352E-5</v>
      </c>
      <c r="GJ53" s="2">
        <f t="shared" si="53"/>
        <v>2.5088671731838872E-5</v>
      </c>
      <c r="GK53" s="2">
        <f t="shared" si="53"/>
        <v>2.3801213907462657E-5</v>
      </c>
      <c r="GM53" s="86">
        <f t="shared" si="54"/>
        <v>5.7949080133877727E-5</v>
      </c>
      <c r="GN53" s="86">
        <f t="shared" si="54"/>
        <v>5.6023883304134416E-6</v>
      </c>
      <c r="GO53" s="86">
        <f t="shared" si="54"/>
        <v>1.0363643865942451E-5</v>
      </c>
      <c r="GP53" s="86">
        <f t="shared" si="54"/>
        <v>1.3390694349939449E-5</v>
      </c>
      <c r="GQ53" s="86">
        <f t="shared" si="54"/>
        <v>1.0623906750559028E-5</v>
      </c>
      <c r="GR53" s="86">
        <f t="shared" si="54"/>
        <v>6.5548400910869972E-6</v>
      </c>
      <c r="GS53" s="86">
        <f t="shared" si="54"/>
        <v>4.5561242916710064E-6</v>
      </c>
      <c r="GT53" s="86">
        <f t="shared" si="54"/>
        <v>1.0472859650833121E-5</v>
      </c>
      <c r="GU53" s="86">
        <f t="shared" si="54"/>
        <v>1.3703633986017438E-5</v>
      </c>
      <c r="GV53" s="86">
        <f t="shared" si="54"/>
        <v>3.5072957160553227E-6</v>
      </c>
      <c r="GW53" s="86">
        <f t="shared" si="54"/>
        <v>6.5751165448910836E-7</v>
      </c>
      <c r="GX53" s="86">
        <f t="shared" si="54"/>
        <v>3.6567995208960667E-6</v>
      </c>
      <c r="GY53" s="86">
        <f t="shared" si="54"/>
        <v>1.7491323875713483E-6</v>
      </c>
      <c r="GZ53" s="86">
        <f t="shared" si="54"/>
        <v>4.1240724597099366E-6</v>
      </c>
      <c r="HA53" s="86">
        <f t="shared" si="54"/>
        <v>5.4586019980941015E-7</v>
      </c>
      <c r="HC53" s="86">
        <f t="shared" si="58"/>
        <v>5.7287198546540409E-16</v>
      </c>
      <c r="HD53" s="86">
        <f t="shared" si="58"/>
        <v>1.0817798183375728E-17</v>
      </c>
      <c r="HE53" s="86">
        <f t="shared" si="58"/>
        <v>1.1896240182047689E-18</v>
      </c>
      <c r="HF53" s="86">
        <f t="shared" si="58"/>
        <v>5.0455226009459467E-18</v>
      </c>
      <c r="HG53" s="86">
        <f t="shared" si="58"/>
        <v>2.2588150842220765E-18</v>
      </c>
      <c r="HH53" s="86">
        <f t="shared" si="58"/>
        <v>1.2687003180061085E-19</v>
      </c>
      <c r="HI53" s="86">
        <f t="shared" si="58"/>
        <v>5.9937560573519627E-19</v>
      </c>
      <c r="HJ53" s="86">
        <f t="shared" si="58"/>
        <v>1.3649443160568565E-18</v>
      </c>
      <c r="HK53" s="86">
        <f t="shared" si="58"/>
        <v>5.2798912690405322E-19</v>
      </c>
      <c r="HL53" s="86">
        <f t="shared" si="58"/>
        <v>6.0461377005090039E-20</v>
      </c>
      <c r="HM53" s="86">
        <f t="shared" si="58"/>
        <v>3.7410874375065785E-21</v>
      </c>
      <c r="HN53" s="86">
        <f t="shared" si="58"/>
        <v>1.827201299522871E-20</v>
      </c>
      <c r="HO53" s="86">
        <f t="shared" si="58"/>
        <v>3.1935265011666305E-19</v>
      </c>
      <c r="HP53" s="86">
        <f t="shared" si="58"/>
        <v>3.0206334706590811E-19</v>
      </c>
      <c r="HQ53" s="86">
        <f t="shared" si="58"/>
        <v>7.9114999417320896E-25</v>
      </c>
      <c r="HS53" s="86">
        <f t="shared" si="55"/>
        <v>5.6777068395560389E-84</v>
      </c>
      <c r="HT53" s="86">
        <f t="shared" si="55"/>
        <v>5.0245187172703305E-87</v>
      </c>
      <c r="HU53" s="86">
        <f t="shared" si="55"/>
        <v>1.567074748401609E-98</v>
      </c>
      <c r="HV53" s="86">
        <f t="shared" si="55"/>
        <v>4.2136352581292673E-96</v>
      </c>
      <c r="HW53" s="86">
        <f t="shared" si="55"/>
        <v>4.534935155835156E-97</v>
      </c>
      <c r="HX53" s="86">
        <f t="shared" si="55"/>
        <v>3.0197560337754793E-105</v>
      </c>
      <c r="HY53" s="86">
        <f t="shared" si="55"/>
        <v>3.081736236053083E-101</v>
      </c>
      <c r="HZ53" s="86">
        <f t="shared" si="55"/>
        <v>3.7416693133920064E-99</v>
      </c>
      <c r="IA53" s="86">
        <f t="shared" si="55"/>
        <v>4.6213043959290319E-100</v>
      </c>
      <c r="IB53" s="86">
        <f t="shared" si="55"/>
        <v>1.2467737332311115E-103</v>
      </c>
      <c r="IC53" s="86">
        <f t="shared" si="55"/>
        <v>2.7296661913718559E-111</v>
      </c>
      <c r="ID53" s="86">
        <f t="shared" si="55"/>
        <v>6.7561262609687532E-110</v>
      </c>
      <c r="IE53" s="86">
        <f t="shared" si="55"/>
        <v>1.0818691332995245E-102</v>
      </c>
      <c r="IF53" s="86">
        <f t="shared" si="55"/>
        <v>1.0204202695504262E-47</v>
      </c>
      <c r="IG53" s="86">
        <f t="shared" si="55"/>
        <v>1.4695920860059175E-36</v>
      </c>
      <c r="II53" s="86">
        <f t="shared" si="56"/>
        <v>7.9194302876328081E-221</v>
      </c>
      <c r="IJ53" s="86">
        <f t="shared" si="56"/>
        <v>1.3617550621486869E-232</v>
      </c>
      <c r="IK53" s="86">
        <f t="shared" si="56"/>
        <v>2.8910584613030009E-261</v>
      </c>
      <c r="IL53" s="86">
        <f t="shared" si="56"/>
        <v>1.7852139085967334E-251</v>
      </c>
      <c r="IM53" s="86">
        <f t="shared" si="56"/>
        <v>7.5300138893739481E-255</v>
      </c>
      <c r="IN53" s="86">
        <f t="shared" si="56"/>
        <v>3.9298223566000847E-275</v>
      </c>
      <c r="IO53" s="86">
        <f t="shared" si="56"/>
        <v>2.9823919632497925E-265</v>
      </c>
      <c r="IP53" s="86">
        <f t="shared" si="56"/>
        <v>1.880956457841052E-259</v>
      </c>
      <c r="IQ53" s="86">
        <f t="shared" si="56"/>
        <v>6.6235974626809405E-259</v>
      </c>
      <c r="IR53" s="86">
        <f t="shared" si="56"/>
        <v>6.6665026048912619E-269</v>
      </c>
      <c r="IS53" s="86">
        <f t="shared" si="56"/>
        <v>3.2372548647229298E-290</v>
      </c>
      <c r="IT53" s="86">
        <f t="shared" si="56"/>
        <v>3.1967172836098552E-291</v>
      </c>
      <c r="IU53" s="86">
        <f t="shared" si="56"/>
        <v>6.3049216732684586E-271</v>
      </c>
      <c r="IV53" s="86">
        <f t="shared" si="56"/>
        <v>3.260487570675658E-171</v>
      </c>
      <c r="IW53" s="86">
        <f t="shared" si="56"/>
        <v>7.5522323898335877E-135</v>
      </c>
      <c r="IY53" s="86">
        <f t="shared" si="57"/>
        <v>5.7949080134450599E-5</v>
      </c>
      <c r="IZ53" s="86">
        <f t="shared" si="57"/>
        <v>5.6023883304242591E-6</v>
      </c>
      <c r="JA53" s="86">
        <f t="shared" si="57"/>
        <v>1.036364386594364E-5</v>
      </c>
      <c r="JB53" s="86">
        <f t="shared" si="57"/>
        <v>1.3390694349944494E-5</v>
      </c>
      <c r="JC53" s="86">
        <f t="shared" si="57"/>
        <v>1.0623906750561287E-5</v>
      </c>
      <c r="JD53" s="86">
        <f t="shared" si="57"/>
        <v>6.5548400910871243E-6</v>
      </c>
      <c r="JE53" s="86">
        <f t="shared" si="57"/>
        <v>4.5561242916716061E-6</v>
      </c>
      <c r="JF53" s="86">
        <f t="shared" si="57"/>
        <v>1.0472859650834486E-5</v>
      </c>
      <c r="JG53" s="86">
        <f t="shared" si="57"/>
        <v>1.3703633986017966E-5</v>
      </c>
      <c r="JH53" s="86">
        <f t="shared" si="57"/>
        <v>3.5072957160553832E-6</v>
      </c>
      <c r="JI53" s="86">
        <f t="shared" si="57"/>
        <v>6.5751165448911206E-7</v>
      </c>
      <c r="JJ53" s="86">
        <f t="shared" si="57"/>
        <v>3.6567995208960849E-6</v>
      </c>
      <c r="JK53" s="86">
        <f t="shared" si="57"/>
        <v>1.7491323875716676E-6</v>
      </c>
      <c r="JL53" s="86">
        <f t="shared" si="57"/>
        <v>4.124072459710239E-6</v>
      </c>
      <c r="JM53" s="86">
        <f t="shared" si="57"/>
        <v>5.4586019980941015E-7</v>
      </c>
    </row>
    <row r="54" spans="2:273" x14ac:dyDescent="0.25">
      <c r="B54" s="2">
        <v>27</v>
      </c>
      <c r="C54" s="37">
        <v>103.905</v>
      </c>
      <c r="D54" s="37">
        <v>100.672</v>
      </c>
      <c r="E54" s="37">
        <v>101.79300000000001</v>
      </c>
      <c r="F54" s="37">
        <v>100.44799999999999</v>
      </c>
      <c r="G54" s="37">
        <v>105.29300000000001</v>
      </c>
      <c r="H54" s="37">
        <v>104.655</v>
      </c>
      <c r="I54" s="37">
        <v>103.81</v>
      </c>
      <c r="J54" s="37">
        <v>108.55200000000001</v>
      </c>
      <c r="K54" s="37">
        <v>106.55200000000001</v>
      </c>
      <c r="L54" s="37">
        <v>102.741</v>
      </c>
      <c r="M54" s="37">
        <v>100.586</v>
      </c>
      <c r="N54" s="37">
        <v>103.586</v>
      </c>
      <c r="O54" s="37">
        <v>101.31</v>
      </c>
      <c r="P54" s="37">
        <v>100.45</v>
      </c>
      <c r="Q54" s="37">
        <v>101.3</v>
      </c>
      <c r="S54" s="4">
        <f t="shared" si="59"/>
        <v>102.3501723162595</v>
      </c>
      <c r="T54" s="4">
        <f t="shared" si="59"/>
        <v>102.73185183879441</v>
      </c>
      <c r="U54" s="4">
        <f t="shared" si="59"/>
        <v>102.90327666377027</v>
      </c>
      <c r="V54" s="4">
        <f t="shared" si="59"/>
        <v>103.4302231221935</v>
      </c>
      <c r="W54" s="4">
        <f t="shared" si="59"/>
        <v>103.43697618799948</v>
      </c>
      <c r="X54" s="4">
        <f t="shared" si="59"/>
        <v>103.93530290669246</v>
      </c>
      <c r="Y54" s="4">
        <f t="shared" si="59"/>
        <v>104.067834836741</v>
      </c>
      <c r="Z54" s="4">
        <f t="shared" si="59"/>
        <v>106.52214521554495</v>
      </c>
      <c r="AA54" s="4">
        <f t="shared" si="59"/>
        <v>105.82380388461316</v>
      </c>
      <c r="AB54" s="4">
        <f t="shared" si="59"/>
        <v>104.89209270318528</v>
      </c>
      <c r="AC54" s="4">
        <f t="shared" si="59"/>
        <v>103.25035220632786</v>
      </c>
      <c r="AD54" s="4">
        <f t="shared" si="59"/>
        <v>104.10318820037872</v>
      </c>
      <c r="AE54" s="4">
        <f t="shared" si="59"/>
        <v>102.71718031950317</v>
      </c>
      <c r="AF54" s="4">
        <f t="shared" si="59"/>
        <v>102.41472619590249</v>
      </c>
      <c r="AG54" s="4">
        <f t="shared" si="59"/>
        <v>100.4656801916929</v>
      </c>
      <c r="AI54" s="4">
        <f t="shared" si="60"/>
        <v>1.5548276837404984</v>
      </c>
      <c r="AJ54" s="4">
        <f t="shared" si="60"/>
        <v>-2.0598518387944154</v>
      </c>
      <c r="AK54" s="4">
        <f t="shared" si="60"/>
        <v>-1.1102766637702643</v>
      </c>
      <c r="AL54" s="4">
        <f t="shared" si="60"/>
        <v>-2.9822231221935027</v>
      </c>
      <c r="AM54" s="4">
        <f t="shared" si="60"/>
        <v>1.8560238120005295</v>
      </c>
      <c r="AN54" s="4">
        <f t="shared" si="60"/>
        <v>0.71969709330754483</v>
      </c>
      <c r="AO54" s="4">
        <f t="shared" si="60"/>
        <v>-0.25783483674099728</v>
      </c>
      <c r="AP54" s="4">
        <f t="shared" si="60"/>
        <v>2.0298547844550541</v>
      </c>
      <c r="AQ54" s="4">
        <f t="shared" si="60"/>
        <v>0.72819611538685081</v>
      </c>
      <c r="AR54" s="4">
        <f t="shared" si="60"/>
        <v>-2.1510927031852844</v>
      </c>
      <c r="AS54" s="4">
        <f t="shared" si="60"/>
        <v>-2.6643522063278624</v>
      </c>
      <c r="AT54" s="4">
        <f t="shared" si="60"/>
        <v>-0.51718820037872604</v>
      </c>
      <c r="AU54" s="4">
        <f t="shared" si="60"/>
        <v>-1.4071803195031691</v>
      </c>
      <c r="AV54" s="4">
        <f t="shared" si="60"/>
        <v>-1.964726195902486</v>
      </c>
      <c r="AW54" s="4">
        <f t="shared" si="60"/>
        <v>0.83431980830710017</v>
      </c>
      <c r="AY54" s="2">
        <f t="shared" si="51"/>
        <v>102.27027338058024</v>
      </c>
      <c r="AZ54" s="2">
        <f t="shared" si="51"/>
        <v>102.72159976865002</v>
      </c>
      <c r="BA54" s="2">
        <f t="shared" si="51"/>
        <v>102.88543498777187</v>
      </c>
      <c r="BB54" s="2">
        <f t="shared" si="51"/>
        <v>103.40796458399819</v>
      </c>
      <c r="BC54" s="2">
        <f t="shared" si="51"/>
        <v>103.41873496870002</v>
      </c>
      <c r="BD54" s="2">
        <f t="shared" si="51"/>
        <v>103.92359103506556</v>
      </c>
      <c r="BE54" s="2">
        <f t="shared" si="51"/>
        <v>104.05935669161444</v>
      </c>
      <c r="BF54" s="2">
        <f t="shared" si="51"/>
        <v>106.50486460513548</v>
      </c>
      <c r="BG54" s="2">
        <f t="shared" si="51"/>
        <v>105.80232790388773</v>
      </c>
      <c r="BH54" s="2">
        <f t="shared" si="51"/>
        <v>104.88575932020053</v>
      </c>
      <c r="BI54" s="2">
        <f t="shared" si="51"/>
        <v>103.24890901261438</v>
      </c>
      <c r="BJ54" s="2">
        <f t="shared" si="51"/>
        <v>104.09647622132989</v>
      </c>
      <c r="BK54" s="2">
        <f t="shared" si="51"/>
        <v>102.71354689081005</v>
      </c>
      <c r="BL54" s="2">
        <f t="shared" si="51"/>
        <v>102.40733297970588</v>
      </c>
      <c r="BM54" s="2">
        <f t="shared" si="51"/>
        <v>100.46466099912958</v>
      </c>
      <c r="BO54" s="2">
        <f t="shared" si="10"/>
        <v>103.905</v>
      </c>
      <c r="BP54" s="2">
        <f t="shared" si="11"/>
        <v>100.672</v>
      </c>
      <c r="BQ54" s="2">
        <f t="shared" si="12"/>
        <v>101.79300000000001</v>
      </c>
      <c r="BR54" s="2">
        <f t="shared" si="13"/>
        <v>100.44799999999999</v>
      </c>
      <c r="BS54" s="2">
        <f t="shared" si="14"/>
        <v>105.29300000000001</v>
      </c>
      <c r="BT54" s="2">
        <f t="shared" si="15"/>
        <v>104.655</v>
      </c>
      <c r="BU54" s="2">
        <f t="shared" si="16"/>
        <v>103.81</v>
      </c>
      <c r="BV54" s="2">
        <f t="shared" si="17"/>
        <v>108.55200000000001</v>
      </c>
      <c r="BW54" s="2">
        <f t="shared" si="18"/>
        <v>106.55200000000001</v>
      </c>
      <c r="BX54" s="2">
        <f t="shared" si="19"/>
        <v>102.741</v>
      </c>
      <c r="BY54" s="2">
        <f t="shared" si="20"/>
        <v>100.586</v>
      </c>
      <c r="BZ54" s="2">
        <f t="shared" si="21"/>
        <v>103.586</v>
      </c>
      <c r="CA54" s="2">
        <f t="shared" si="22"/>
        <v>101.31</v>
      </c>
      <c r="CB54" s="2">
        <f t="shared" si="23"/>
        <v>100.45</v>
      </c>
      <c r="CC54" s="2">
        <f t="shared" si="24"/>
        <v>101.3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103.71676923076924</v>
      </c>
      <c r="DL54" s="2">
        <f t="shared" si="61"/>
        <v>103.74316097560977</v>
      </c>
      <c r="DM54" s="2">
        <f t="shared" si="61"/>
        <v>103.91537514071294</v>
      </c>
      <c r="DN54" s="2">
        <f t="shared" si="61"/>
        <v>103.97609643527205</v>
      </c>
      <c r="DO54" s="2">
        <f t="shared" si="61"/>
        <v>104.73571210131333</v>
      </c>
      <c r="DP54" s="2">
        <f t="shared" si="61"/>
        <v>105.14171834992887</v>
      </c>
      <c r="DQ54" s="2">
        <f t="shared" si="61"/>
        <v>105.59584374658058</v>
      </c>
      <c r="DR54" s="2">
        <f t="shared" si="61"/>
        <v>107.99853785425098</v>
      </c>
      <c r="DS54" s="2">
        <f t="shared" si="61"/>
        <v>106.86463208255159</v>
      </c>
      <c r="DT54" s="2">
        <f t="shared" si="61"/>
        <v>105.82123076923077</v>
      </c>
      <c r="DU54" s="2">
        <f t="shared" si="61"/>
        <v>103.83443603603604</v>
      </c>
      <c r="DV54" s="2">
        <f t="shared" si="61"/>
        <v>105.1427892548419</v>
      </c>
      <c r="DW54" s="2">
        <f t="shared" si="61"/>
        <v>103.0117989274989</v>
      </c>
      <c r="DX54" s="2">
        <f t="shared" si="61"/>
        <v>102.2362133603239</v>
      </c>
      <c r="DY54" s="2">
        <f t="shared" si="61"/>
        <v>101.03852482811304</v>
      </c>
      <c r="EA54" s="2">
        <f t="shared" si="62"/>
        <v>98.046734221598896</v>
      </c>
      <c r="EB54" s="2">
        <f t="shared" si="62"/>
        <v>98.894906034697456</v>
      </c>
      <c r="EC54" s="2">
        <f t="shared" si="62"/>
        <v>99.362465648643109</v>
      </c>
      <c r="ED54" s="2">
        <f t="shared" si="62"/>
        <v>101.54474281206171</v>
      </c>
      <c r="EE54" s="2">
        <f t="shared" si="62"/>
        <v>98.991383436150002</v>
      </c>
      <c r="EF54" s="2">
        <f t="shared" si="62"/>
        <v>99.74999664492961</v>
      </c>
      <c r="EG54" s="2">
        <f t="shared" si="62"/>
        <v>98.661246495743114</v>
      </c>
      <c r="EH54" s="2">
        <f t="shared" si="62"/>
        <v>101.64829133163876</v>
      </c>
      <c r="EI54" s="2">
        <f t="shared" si="62"/>
        <v>102.33018447295872</v>
      </c>
      <c r="EJ54" s="2">
        <f t="shared" si="62"/>
        <v>101.40424263193967</v>
      </c>
      <c r="EK54" s="2">
        <f t="shared" si="62"/>
        <v>100.82963323656197</v>
      </c>
      <c r="EL54" s="2">
        <f t="shared" si="62"/>
        <v>100.35038601633057</v>
      </c>
      <c r="EM54" s="2">
        <f t="shared" si="62"/>
        <v>101.58291865052557</v>
      </c>
      <c r="EN54" s="2">
        <f t="shared" si="62"/>
        <v>103.02303906416573</v>
      </c>
      <c r="EO54" s="2">
        <f t="shared" si="62"/>
        <v>98.229080235073894</v>
      </c>
      <c r="EQ54" s="2">
        <f t="shared" si="63"/>
        <v>97.110727642276444</v>
      </c>
      <c r="ER54" s="2">
        <f t="shared" si="63"/>
        <v>97.234617256145924</v>
      </c>
      <c r="ES54" s="2">
        <f t="shared" si="63"/>
        <v>98.875063383656155</v>
      </c>
      <c r="ET54" s="2">
        <f t="shared" si="63"/>
        <v>100.28842572349352</v>
      </c>
      <c r="EU54" s="2">
        <f t="shared" si="63"/>
        <v>99.571180054443104</v>
      </c>
      <c r="EV54" s="2">
        <f t="shared" si="63"/>
        <v>98.90320045205371</v>
      </c>
      <c r="EW54" s="2">
        <f t="shared" si="63"/>
        <v>98.763423160301159</v>
      </c>
      <c r="EX54" s="2">
        <f t="shared" si="63"/>
        <v>103.12110739468719</v>
      </c>
      <c r="EY54" s="2">
        <f t="shared" si="63"/>
        <v>102.58764602516605</v>
      </c>
      <c r="EZ54" s="2">
        <f t="shared" si="63"/>
        <v>99.646815309334769</v>
      </c>
      <c r="FA54" s="2">
        <f t="shared" si="63"/>
        <v>100.79860110233905</v>
      </c>
      <c r="FB54" s="2">
        <f t="shared" si="63"/>
        <v>100.83823903827559</v>
      </c>
      <c r="FC54" s="2">
        <f t="shared" si="63"/>
        <v>99.652325721719563</v>
      </c>
      <c r="FD54" s="2">
        <f t="shared" si="63"/>
        <v>103.23243447295036</v>
      </c>
      <c r="FE54" s="2">
        <f t="shared" si="63"/>
        <v>103.30782611652474</v>
      </c>
      <c r="FG54" s="2">
        <f t="shared" si="64"/>
        <v>0.25510690650878803</v>
      </c>
      <c r="FH54" s="2">
        <f t="shared" si="64"/>
        <v>0.21069423793491732</v>
      </c>
      <c r="FI54" s="2">
        <f t="shared" si="64"/>
        <v>0.22621219576698778</v>
      </c>
      <c r="FJ54" s="2">
        <f t="shared" si="64"/>
        <v>0.23365082623086844</v>
      </c>
      <c r="FK54" s="2">
        <f t="shared" si="64"/>
        <v>0.22926915167834358</v>
      </c>
      <c r="FL54" s="2">
        <f t="shared" si="64"/>
        <v>0.22591965564933447</v>
      </c>
      <c r="FM54" s="2">
        <f t="shared" si="64"/>
        <v>0.22156888479565073</v>
      </c>
      <c r="FN54" s="2">
        <f t="shared" si="64"/>
        <v>0.23522557030712693</v>
      </c>
      <c r="FO54" s="2">
        <f t="shared" si="64"/>
        <v>0.23427703193349167</v>
      </c>
      <c r="FP54" s="2">
        <f t="shared" si="64"/>
        <v>0.21177110992570958</v>
      </c>
      <c r="FQ54" s="2">
        <f t="shared" si="64"/>
        <v>0.19486325404944291</v>
      </c>
      <c r="FR54" s="2">
        <f t="shared" si="64"/>
        <v>0.21833141591993996</v>
      </c>
      <c r="FS54" s="2">
        <f t="shared" si="64"/>
        <v>0.20868632392067951</v>
      </c>
      <c r="FT54" s="2">
        <f t="shared" si="64"/>
        <v>0.21747365174284</v>
      </c>
      <c r="FU54" s="2">
        <f t="shared" si="64"/>
        <v>0.2043095538290057</v>
      </c>
      <c r="FW54" s="2">
        <f t="shared" si="53"/>
        <v>3.2862165389392609E-5</v>
      </c>
      <c r="FX54" s="2">
        <f t="shared" si="53"/>
        <v>3.7238624291792115E-5</v>
      </c>
      <c r="FY54" s="2">
        <f t="shared" si="53"/>
        <v>3.3852143854293786E-5</v>
      </c>
      <c r="FZ54" s="2">
        <f t="shared" si="53"/>
        <v>3.5077411393337415E-5</v>
      </c>
      <c r="GA54" s="2">
        <f t="shared" si="53"/>
        <v>3.4887078748468954E-5</v>
      </c>
      <c r="GB54" s="2">
        <f t="shared" si="53"/>
        <v>3.708556214279139E-5</v>
      </c>
      <c r="GC54" s="2">
        <f t="shared" si="53"/>
        <v>3.8408074000784533E-5</v>
      </c>
      <c r="GD54" s="2">
        <f t="shared" si="53"/>
        <v>4.5566285218897617E-5</v>
      </c>
      <c r="GE54" s="2">
        <f t="shared" si="53"/>
        <v>4.9517177869846104E-5</v>
      </c>
      <c r="GF54" s="2">
        <f t="shared" si="53"/>
        <v>4.6072270726443544E-5</v>
      </c>
      <c r="GG54" s="2">
        <f t="shared" si="53"/>
        <v>4.4216722831396312E-5</v>
      </c>
      <c r="GH54" s="2">
        <f t="shared" si="53"/>
        <v>3.9256109159249488E-5</v>
      </c>
      <c r="GI54" s="2">
        <f t="shared" si="53"/>
        <v>3.3287371748437529E-5</v>
      </c>
      <c r="GJ54" s="2">
        <f t="shared" si="53"/>
        <v>2.7509114938073162E-5</v>
      </c>
      <c r="GK54" s="2">
        <f t="shared" si="53"/>
        <v>2.6097452163740777E-5</v>
      </c>
      <c r="GM54" s="86">
        <f t="shared" si="54"/>
        <v>9.59455354561081E-5</v>
      </c>
      <c r="GN54" s="86">
        <f t="shared" si="54"/>
        <v>1.0441558823804467E-5</v>
      </c>
      <c r="GO54" s="86">
        <f t="shared" si="54"/>
        <v>1.8993464107100396E-5</v>
      </c>
      <c r="GP54" s="86">
        <f t="shared" si="54"/>
        <v>2.4404938851701808E-5</v>
      </c>
      <c r="GQ54" s="86">
        <f t="shared" si="54"/>
        <v>1.9579025521828117E-5</v>
      </c>
      <c r="GR54" s="86">
        <f t="shared" si="54"/>
        <v>1.2541810670524727E-5</v>
      </c>
      <c r="GS54" s="86">
        <f t="shared" si="54"/>
        <v>8.9162603505291949E-6</v>
      </c>
      <c r="GT54" s="86">
        <f t="shared" si="54"/>
        <v>1.9636520185770919E-5</v>
      </c>
      <c r="GU54" s="86">
        <f t="shared" si="54"/>
        <v>2.495908666550713E-5</v>
      </c>
      <c r="GV54" s="86">
        <f t="shared" si="54"/>
        <v>6.841189508339846E-6</v>
      </c>
      <c r="GW54" s="86">
        <f t="shared" si="54"/>
        <v>1.4161446109511618E-6</v>
      </c>
      <c r="GX54" s="86">
        <f t="shared" si="54"/>
        <v>7.2390643860347072E-6</v>
      </c>
      <c r="GY54" s="86">
        <f t="shared" si="54"/>
        <v>3.6033283714778473E-6</v>
      </c>
      <c r="GZ54" s="86">
        <f t="shared" si="54"/>
        <v>8.0528389471862661E-6</v>
      </c>
      <c r="HA54" s="86">
        <f t="shared" si="54"/>
        <v>1.233157581538032E-6</v>
      </c>
      <c r="HC54" s="86">
        <f t="shared" si="58"/>
        <v>1.9839164133041596E-15</v>
      </c>
      <c r="HD54" s="86">
        <f t="shared" si="58"/>
        <v>4.2303132786510178E-17</v>
      </c>
      <c r="HE54" s="86">
        <f t="shared" si="58"/>
        <v>5.1912326157112255E-18</v>
      </c>
      <c r="HF54" s="86">
        <f t="shared" si="58"/>
        <v>2.0956695824668537E-17</v>
      </c>
      <c r="HG54" s="86">
        <f t="shared" si="58"/>
        <v>9.606390059584558E-18</v>
      </c>
      <c r="HH54" s="86">
        <f t="shared" si="58"/>
        <v>6.0817802305283719E-19</v>
      </c>
      <c r="HI54" s="86">
        <f t="shared" si="58"/>
        <v>2.7280504963422103E-18</v>
      </c>
      <c r="HJ54" s="86">
        <f t="shared" si="58"/>
        <v>6.1691810298907027E-18</v>
      </c>
      <c r="HK54" s="86">
        <f t="shared" si="58"/>
        <v>2.4561795249008845E-18</v>
      </c>
      <c r="HL54" s="86">
        <f t="shared" si="58"/>
        <v>2.9838785813960912E-19</v>
      </c>
      <c r="HM54" s="86">
        <f t="shared" si="58"/>
        <v>2.0569999064654383E-20</v>
      </c>
      <c r="HN54" s="86">
        <f t="shared" si="58"/>
        <v>9.5919719378129494E-20</v>
      </c>
      <c r="HO54" s="86">
        <f t="shared" si="58"/>
        <v>1.4635836220658542E-18</v>
      </c>
      <c r="HP54" s="86">
        <f t="shared" si="58"/>
        <v>1.3753028202806582E-18</v>
      </c>
      <c r="HQ54" s="86">
        <f t="shared" si="58"/>
        <v>6.0454673898121848E-24</v>
      </c>
      <c r="HS54" s="86">
        <f t="shared" si="55"/>
        <v>4.3825917239634566E-82</v>
      </c>
      <c r="HT54" s="86">
        <f t="shared" si="55"/>
        <v>4.9890662531743813E-85</v>
      </c>
      <c r="HU54" s="86">
        <f t="shared" si="55"/>
        <v>2.6914872093299523E-96</v>
      </c>
      <c r="HV54" s="86">
        <f t="shared" si="55"/>
        <v>6.2630946009050058E-94</v>
      </c>
      <c r="HW54" s="86">
        <f t="shared" si="55"/>
        <v>7.1341952407399418E-95</v>
      </c>
      <c r="HX54" s="86">
        <f t="shared" si="55"/>
        <v>7.4636211803761403E-103</v>
      </c>
      <c r="HY54" s="86">
        <f t="shared" si="55"/>
        <v>6.3100553715763948E-99</v>
      </c>
      <c r="HZ54" s="86">
        <f t="shared" si="55"/>
        <v>7.4605733481492263E-97</v>
      </c>
      <c r="IA54" s="86">
        <f t="shared" si="55"/>
        <v>9.8136749246358439E-98</v>
      </c>
      <c r="IB54" s="86">
        <f t="shared" si="55"/>
        <v>3.1124110528897425E-101</v>
      </c>
      <c r="IC54" s="86">
        <f t="shared" si="55"/>
        <v>1.0200814884501395E-108</v>
      </c>
      <c r="ID54" s="86">
        <f t="shared" si="55"/>
        <v>2.2939656532509772E-107</v>
      </c>
      <c r="IE54" s="86">
        <f t="shared" si="55"/>
        <v>2.2643980088688681E-100</v>
      </c>
      <c r="IF54" s="86">
        <f t="shared" si="55"/>
        <v>1.0976337863736978E-46</v>
      </c>
      <c r="IG54" s="86">
        <f t="shared" si="55"/>
        <v>8.7969366042523702E-36</v>
      </c>
      <c r="II54" s="86">
        <f t="shared" si="56"/>
        <v>5.6224675661428339E-217</v>
      </c>
      <c r="IJ54" s="86">
        <f t="shared" si="56"/>
        <v>1.7432942337115185E-228</v>
      </c>
      <c r="IK54" s="86">
        <f t="shared" si="56"/>
        <v>1.0880601138930993E-256</v>
      </c>
      <c r="IL54" s="86">
        <f t="shared" si="56"/>
        <v>4.6731216699233436E-247</v>
      </c>
      <c r="IM54" s="86">
        <f t="shared" si="56"/>
        <v>2.2496607846006826E-250</v>
      </c>
      <c r="IN54" s="86">
        <f t="shared" si="56"/>
        <v>2.8652009215519432E-270</v>
      </c>
      <c r="IO54" s="86">
        <f t="shared" si="56"/>
        <v>1.504597816055355E-260</v>
      </c>
      <c r="IP54" s="86">
        <f t="shared" si="56"/>
        <v>8.9374068360474595E-255</v>
      </c>
      <c r="IQ54" s="86">
        <f t="shared" si="56"/>
        <v>3.3620682326612088E-254</v>
      </c>
      <c r="IR54" s="86">
        <f t="shared" si="56"/>
        <v>4.760462465643738E-264</v>
      </c>
      <c r="IS54" s="86">
        <f t="shared" si="56"/>
        <v>5.3733713267709833E-285</v>
      </c>
      <c r="IT54" s="86">
        <f t="shared" si="56"/>
        <v>4.8124533936144884E-286</v>
      </c>
      <c r="IU54" s="86">
        <f t="shared" si="56"/>
        <v>3.4521971891408469E-266</v>
      </c>
      <c r="IV54" s="86">
        <f t="shared" si="56"/>
        <v>2.7675749363549018E-168</v>
      </c>
      <c r="IW54" s="86">
        <f t="shared" si="56"/>
        <v>1.4684257601947242E-132</v>
      </c>
      <c r="IY54" s="86">
        <f t="shared" si="57"/>
        <v>9.5945535458092014E-5</v>
      </c>
      <c r="IZ54" s="86">
        <f t="shared" si="57"/>
        <v>1.0441558823846769E-5</v>
      </c>
      <c r="JA54" s="86">
        <f t="shared" si="57"/>
        <v>1.8993464107105587E-5</v>
      </c>
      <c r="JB54" s="86">
        <f t="shared" si="57"/>
        <v>2.4404938851722763E-5</v>
      </c>
      <c r="JC54" s="86">
        <f t="shared" si="57"/>
        <v>1.9579025521837722E-5</v>
      </c>
      <c r="JD54" s="86">
        <f t="shared" si="57"/>
        <v>1.2541810670525335E-5</v>
      </c>
      <c r="JE54" s="86">
        <f t="shared" si="57"/>
        <v>8.9162603505319223E-6</v>
      </c>
      <c r="JF54" s="86">
        <f t="shared" si="57"/>
        <v>1.9636520185777089E-5</v>
      </c>
      <c r="JG54" s="86">
        <f t="shared" si="57"/>
        <v>2.4959086665509587E-5</v>
      </c>
      <c r="JH54" s="86">
        <f t="shared" si="57"/>
        <v>6.8411895083401442E-6</v>
      </c>
      <c r="JI54" s="86">
        <f t="shared" si="57"/>
        <v>1.4161446109511823E-6</v>
      </c>
      <c r="JJ54" s="86">
        <f t="shared" si="57"/>
        <v>7.2390643860348029E-6</v>
      </c>
      <c r="JK54" s="86">
        <f t="shared" si="57"/>
        <v>3.6033283714793109E-6</v>
      </c>
      <c r="JL54" s="86">
        <f t="shared" si="57"/>
        <v>8.0528389471876417E-6</v>
      </c>
      <c r="JM54" s="86">
        <f t="shared" si="57"/>
        <v>1.233157581538032E-6</v>
      </c>
    </row>
    <row r="55" spans="2:273" x14ac:dyDescent="0.25">
      <c r="B55" s="2">
        <v>28</v>
      </c>
      <c r="C55" s="37">
        <v>101.31699999999999</v>
      </c>
      <c r="D55" s="37">
        <v>104.13800000000001</v>
      </c>
      <c r="E55" s="37">
        <v>103.672</v>
      </c>
      <c r="F55" s="37">
        <v>101.03400000000001</v>
      </c>
      <c r="G55" s="37">
        <v>103.276</v>
      </c>
      <c r="H55" s="37">
        <v>104.414</v>
      </c>
      <c r="I55" s="37">
        <v>104.983</v>
      </c>
      <c r="J55" s="37">
        <v>108.086</v>
      </c>
      <c r="K55" s="37">
        <v>105.46599999999999</v>
      </c>
      <c r="L55" s="37">
        <v>105.017</v>
      </c>
      <c r="M55" s="37">
        <v>103.086</v>
      </c>
      <c r="N55" s="37">
        <v>103</v>
      </c>
      <c r="O55" s="37">
        <v>100.79300000000001</v>
      </c>
      <c r="P55" s="37">
        <v>101.55</v>
      </c>
      <c r="Q55" s="37">
        <v>102.217</v>
      </c>
      <c r="S55" s="4">
        <f t="shared" si="59"/>
        <v>102.32701894018717</v>
      </c>
      <c r="T55" s="4">
        <f t="shared" si="59"/>
        <v>102.70144620876653</v>
      </c>
      <c r="U55" s="4">
        <f t="shared" si="59"/>
        <v>102.9200464917198</v>
      </c>
      <c r="V55" s="4">
        <f t="shared" si="59"/>
        <v>103.46691753099854</v>
      </c>
      <c r="W55" s="4">
        <f t="shared" si="59"/>
        <v>103.43188340011177</v>
      </c>
      <c r="X55" s="4">
        <f t="shared" si="59"/>
        <v>104.02581185658299</v>
      </c>
      <c r="Y55" s="4">
        <f t="shared" si="59"/>
        <v>104.05632603794722</v>
      </c>
      <c r="Z55" s="4">
        <f t="shared" si="59"/>
        <v>106.5229190023291</v>
      </c>
      <c r="AA55" s="4">
        <f t="shared" si="59"/>
        <v>105.83460403647949</v>
      </c>
      <c r="AB55" s="4">
        <f t="shared" si="59"/>
        <v>104.95796066964618</v>
      </c>
      <c r="AC55" s="4">
        <f t="shared" si="59"/>
        <v>103.30514842976682</v>
      </c>
      <c r="AD55" s="4">
        <f t="shared" si="59"/>
        <v>104.2045218471777</v>
      </c>
      <c r="AE55" s="4">
        <f t="shared" si="59"/>
        <v>102.7913945638723</v>
      </c>
      <c r="AF55" s="4">
        <f t="shared" si="59"/>
        <v>102.54303116161351</v>
      </c>
      <c r="AG55" s="4">
        <f t="shared" si="59"/>
        <v>100.5162018200393</v>
      </c>
      <c r="AI55" s="4">
        <f t="shared" si="60"/>
        <v>-1.0100189401871802</v>
      </c>
      <c r="AJ55" s="4">
        <f t="shared" si="60"/>
        <v>1.4365537912334787</v>
      </c>
      <c r="AK55" s="4">
        <f t="shared" si="60"/>
        <v>0.75195350828019514</v>
      </c>
      <c r="AL55" s="4">
        <f t="shared" si="60"/>
        <v>-2.4329175309985374</v>
      </c>
      <c r="AM55" s="4">
        <f t="shared" si="60"/>
        <v>-0.15588340011177593</v>
      </c>
      <c r="AN55" s="4">
        <f t="shared" si="60"/>
        <v>0.38818814341701113</v>
      </c>
      <c r="AO55" s="4">
        <f t="shared" si="60"/>
        <v>0.92667396205278862</v>
      </c>
      <c r="AP55" s="4">
        <f t="shared" si="60"/>
        <v>1.5630809976708946</v>
      </c>
      <c r="AQ55" s="4">
        <f t="shared" si="60"/>
        <v>-0.36860403647949624</v>
      </c>
      <c r="AR55" s="4">
        <f t="shared" si="60"/>
        <v>5.9039330353812147E-2</v>
      </c>
      <c r="AS55" s="4">
        <f t="shared" si="60"/>
        <v>-0.21914842976681825</v>
      </c>
      <c r="AT55" s="4">
        <f t="shared" si="60"/>
        <v>-1.2045218471777019</v>
      </c>
      <c r="AU55" s="4">
        <f t="shared" si="60"/>
        <v>-1.9983945638722957</v>
      </c>
      <c r="AV55" s="4">
        <f t="shared" si="60"/>
        <v>-0.99303116161351568</v>
      </c>
      <c r="AW55" s="4">
        <f t="shared" si="60"/>
        <v>1.7007981799606995</v>
      </c>
      <c r="AY55" s="2">
        <f t="shared" si="51"/>
        <v>102.20015667508069</v>
      </c>
      <c r="AZ55" s="2">
        <f t="shared" si="51"/>
        <v>102.68317983263887</v>
      </c>
      <c r="BA55" s="2">
        <f t="shared" si="51"/>
        <v>102.88880925116108</v>
      </c>
      <c r="BB55" s="2">
        <f t="shared" si="51"/>
        <v>103.42818200600092</v>
      </c>
      <c r="BC55" s="2">
        <f t="shared" si="51"/>
        <v>103.39979100222217</v>
      </c>
      <c r="BD55" s="2">
        <f t="shared" si="51"/>
        <v>104.00446161226118</v>
      </c>
      <c r="BE55" s="2">
        <f t="shared" si="51"/>
        <v>104.04053215165524</v>
      </c>
      <c r="BF55" s="2">
        <f t="shared" si="51"/>
        <v>106.49204351925063</v>
      </c>
      <c r="BG55" s="2">
        <f t="shared" si="51"/>
        <v>105.7972556468753</v>
      </c>
      <c r="BH55" s="2">
        <f t="shared" si="51"/>
        <v>104.946184415773</v>
      </c>
      <c r="BI55" s="2">
        <f t="shared" si="51"/>
        <v>103.30219574317037</v>
      </c>
      <c r="BJ55" s="2">
        <f t="shared" si="51"/>
        <v>104.19187729812998</v>
      </c>
      <c r="BK55" s="2">
        <f t="shared" si="51"/>
        <v>102.7842795174664</v>
      </c>
      <c r="BL55" s="2">
        <f t="shared" si="51"/>
        <v>102.52928007323182</v>
      </c>
      <c r="BM55" s="2">
        <f t="shared" si="51"/>
        <v>100.51402347362529</v>
      </c>
      <c r="BO55" s="2">
        <f t="shared" si="10"/>
        <v>101.31699999999999</v>
      </c>
      <c r="BP55" s="2">
        <f t="shared" si="11"/>
        <v>104.13800000000001</v>
      </c>
      <c r="BQ55" s="2">
        <f t="shared" si="12"/>
        <v>103.672</v>
      </c>
      <c r="BR55" s="2">
        <f t="shared" si="13"/>
        <v>101.03400000000001</v>
      </c>
      <c r="BS55" s="2">
        <f t="shared" si="14"/>
        <v>103.276</v>
      </c>
      <c r="BT55" s="2">
        <f t="shared" si="15"/>
        <v>104.414</v>
      </c>
      <c r="BU55" s="2">
        <f t="shared" si="16"/>
        <v>104.983</v>
      </c>
      <c r="BV55" s="2">
        <f t="shared" si="17"/>
        <v>108.086</v>
      </c>
      <c r="BW55" s="2">
        <f t="shared" si="18"/>
        <v>105.46599999999999</v>
      </c>
      <c r="BX55" s="2">
        <f t="shared" si="19"/>
        <v>105.017</v>
      </c>
      <c r="BY55" s="2">
        <f t="shared" si="20"/>
        <v>103.086</v>
      </c>
      <c r="BZ55" s="2">
        <f t="shared" si="21"/>
        <v>103</v>
      </c>
      <c r="CA55" s="2">
        <f t="shared" si="22"/>
        <v>100.79300000000001</v>
      </c>
      <c r="CB55" s="2">
        <f t="shared" si="23"/>
        <v>101.55</v>
      </c>
      <c r="CC55" s="2">
        <f t="shared" si="24"/>
        <v>102.217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103.80926923076925</v>
      </c>
      <c r="DL55" s="2">
        <f t="shared" si="61"/>
        <v>103.83354727954973</v>
      </c>
      <c r="DM55" s="2">
        <f t="shared" si="61"/>
        <v>104.06645515947466</v>
      </c>
      <c r="DN55" s="2">
        <f t="shared" si="61"/>
        <v>104.11400262664166</v>
      </c>
      <c r="DO55" s="2">
        <f t="shared" si="61"/>
        <v>104.88064371482177</v>
      </c>
      <c r="DP55" s="2">
        <f t="shared" si="61"/>
        <v>105.41145639566692</v>
      </c>
      <c r="DQ55" s="2">
        <f t="shared" si="61"/>
        <v>105.75426031294452</v>
      </c>
      <c r="DR55" s="2">
        <f t="shared" si="61"/>
        <v>108.16543886639673</v>
      </c>
      <c r="DS55" s="2">
        <f t="shared" si="61"/>
        <v>107.00387636022514</v>
      </c>
      <c r="DT55" s="2">
        <f t="shared" si="61"/>
        <v>106.03094736842105</v>
      </c>
      <c r="DU55" s="2">
        <f t="shared" si="61"/>
        <v>103.99253680823682</v>
      </c>
      <c r="DV55" s="2">
        <f t="shared" si="61"/>
        <v>105.40576529160741</v>
      </c>
      <c r="DW55" s="2">
        <f t="shared" si="61"/>
        <v>103.17205671385669</v>
      </c>
      <c r="DX55" s="2">
        <f t="shared" si="61"/>
        <v>102.42060789473685</v>
      </c>
      <c r="DY55" s="2">
        <f t="shared" si="61"/>
        <v>101.17277005347592</v>
      </c>
      <c r="EA55" s="2">
        <f t="shared" si="62"/>
        <v>97.915206171108011</v>
      </c>
      <c r="EB55" s="2">
        <f t="shared" si="62"/>
        <v>98.753143355192179</v>
      </c>
      <c r="EC55" s="2">
        <f t="shared" si="62"/>
        <v>99.215039771749588</v>
      </c>
      <c r="ED55" s="2">
        <f t="shared" si="62"/>
        <v>101.37687973352033</v>
      </c>
      <c r="EE55" s="2">
        <f t="shared" si="62"/>
        <v>98.859564847343862</v>
      </c>
      <c r="EF55" s="2">
        <f t="shared" si="62"/>
        <v>99.607925113410857</v>
      </c>
      <c r="EG55" s="2">
        <f t="shared" si="62"/>
        <v>98.549490239875709</v>
      </c>
      <c r="EH55" s="2">
        <f t="shared" si="62"/>
        <v>101.52986307516731</v>
      </c>
      <c r="EI55" s="2">
        <f t="shared" si="62"/>
        <v>102.20043027807085</v>
      </c>
      <c r="EJ55" s="2">
        <f t="shared" si="62"/>
        <v>101.26425781357092</v>
      </c>
      <c r="EK55" s="2">
        <f t="shared" si="62"/>
        <v>100.7008251664174</v>
      </c>
      <c r="EL55" s="2">
        <f t="shared" si="62"/>
        <v>100.22823258563555</v>
      </c>
      <c r="EM55" s="2">
        <f t="shared" si="62"/>
        <v>101.44356406895993</v>
      </c>
      <c r="EN55" s="2">
        <f t="shared" si="62"/>
        <v>102.88587756360388</v>
      </c>
      <c r="EO55" s="2">
        <f t="shared" si="62"/>
        <v>98.173598364303146</v>
      </c>
      <c r="EQ55" s="2">
        <f t="shared" si="63"/>
        <v>96.992360433604361</v>
      </c>
      <c r="ER55" s="2">
        <f t="shared" si="63"/>
        <v>97.116365107057902</v>
      </c>
      <c r="ES55" s="2">
        <f t="shared" si="63"/>
        <v>98.734260351364867</v>
      </c>
      <c r="ET55" s="2">
        <f t="shared" si="63"/>
        <v>100.13838655077544</v>
      </c>
      <c r="EU55" s="2">
        <f t="shared" si="63"/>
        <v>99.431109047706926</v>
      </c>
      <c r="EV55" s="2">
        <f t="shared" si="63"/>
        <v>98.773396134119409</v>
      </c>
      <c r="EW55" s="2">
        <f t="shared" si="63"/>
        <v>98.650170687004888</v>
      </c>
      <c r="EX55" s="2">
        <f t="shared" si="63"/>
        <v>102.98132434726529</v>
      </c>
      <c r="EY55" s="2">
        <f t="shared" si="63"/>
        <v>102.45392531824682</v>
      </c>
      <c r="EZ55" s="2">
        <f t="shared" si="63"/>
        <v>99.532171950281992</v>
      </c>
      <c r="FA55" s="2">
        <f t="shared" si="63"/>
        <v>100.67020212445937</v>
      </c>
      <c r="FB55" s="2">
        <f t="shared" si="63"/>
        <v>100.70928060084705</v>
      </c>
      <c r="FC55" s="2">
        <f t="shared" si="63"/>
        <v>99.539787878454661</v>
      </c>
      <c r="FD55" s="2">
        <f t="shared" si="63"/>
        <v>103.09196238441493</v>
      </c>
      <c r="FE55" s="2">
        <f t="shared" si="63"/>
        <v>103.1752874744345</v>
      </c>
      <c r="FG55" s="2">
        <f t="shared" si="64"/>
        <v>0.27300001491857173</v>
      </c>
      <c r="FH55" s="2">
        <f t="shared" si="64"/>
        <v>0.22641912580759255</v>
      </c>
      <c r="FI55" s="2">
        <f t="shared" si="64"/>
        <v>0.24273907068744852</v>
      </c>
      <c r="FJ55" s="2">
        <f t="shared" si="64"/>
        <v>0.25054519403392222</v>
      </c>
      <c r="FK55" s="2">
        <f t="shared" si="64"/>
        <v>0.24594837708570808</v>
      </c>
      <c r="FL55" s="2">
        <f t="shared" si="64"/>
        <v>0.24243185402500078</v>
      </c>
      <c r="FM55" s="2">
        <f t="shared" si="64"/>
        <v>0.23786080387174341</v>
      </c>
      <c r="FN55" s="2">
        <f t="shared" si="64"/>
        <v>0.25219633051035956</v>
      </c>
      <c r="FO55" s="2">
        <f t="shared" si="64"/>
        <v>0.25120183635555049</v>
      </c>
      <c r="FP55" s="2">
        <f t="shared" si="64"/>
        <v>0.22755319815941222</v>
      </c>
      <c r="FQ55" s="2">
        <f t="shared" si="64"/>
        <v>0.20972055134339759</v>
      </c>
      <c r="FR55" s="2">
        <f t="shared" si="64"/>
        <v>0.23445698333756376</v>
      </c>
      <c r="FS55" s="2">
        <f t="shared" si="64"/>
        <v>0.2243039402362918</v>
      </c>
      <c r="FT55" s="2">
        <f t="shared" si="64"/>
        <v>0.23355479545830574</v>
      </c>
      <c r="FU55" s="2">
        <f t="shared" si="64"/>
        <v>0.21969055877649202</v>
      </c>
      <c r="FW55" s="2">
        <f t="shared" si="53"/>
        <v>3.6032533587005259E-5</v>
      </c>
      <c r="FX55" s="2">
        <f t="shared" si="53"/>
        <v>4.0831192895466631E-5</v>
      </c>
      <c r="FY55" s="2">
        <f t="shared" si="53"/>
        <v>3.7118016401725152E-5</v>
      </c>
      <c r="FZ55" s="2">
        <f t="shared" si="53"/>
        <v>3.8461486608369291E-5</v>
      </c>
      <c r="GA55" s="2">
        <f t="shared" si="53"/>
        <v>3.8252792421954808E-5</v>
      </c>
      <c r="GB55" s="2">
        <f t="shared" si="53"/>
        <v>4.066336478987352E-5</v>
      </c>
      <c r="GC55" s="2">
        <f t="shared" si="53"/>
        <v>4.2113459644533462E-5</v>
      </c>
      <c r="GD55" s="2">
        <f t="shared" si="53"/>
        <v>4.9962218580205483E-5</v>
      </c>
      <c r="GE55" s="2">
        <f t="shared" si="53"/>
        <v>5.4294246487406134E-5</v>
      </c>
      <c r="GF55" s="2">
        <f t="shared" si="53"/>
        <v>5.0517015751753388E-5</v>
      </c>
      <c r="GG55" s="2">
        <f t="shared" si="53"/>
        <v>4.8482465665774679E-5</v>
      </c>
      <c r="GH55" s="2">
        <f t="shared" si="53"/>
        <v>4.3043304738103554E-5</v>
      </c>
      <c r="GI55" s="2">
        <f t="shared" si="53"/>
        <v>3.6498760113102589E-5</v>
      </c>
      <c r="GJ55" s="2">
        <f t="shared" si="53"/>
        <v>3.0163064671121894E-5</v>
      </c>
      <c r="GK55" s="2">
        <f t="shared" si="53"/>
        <v>2.8615215224038E-5</v>
      </c>
      <c r="GM55" s="86">
        <f t="shared" si="54"/>
        <v>1.5668016745363865E-4</v>
      </c>
      <c r="GN55" s="86">
        <f t="shared" si="54"/>
        <v>1.9132805404657093E-5</v>
      </c>
      <c r="GO55" s="86">
        <f t="shared" si="54"/>
        <v>3.4224161895289028E-5</v>
      </c>
      <c r="GP55" s="86">
        <f t="shared" si="54"/>
        <v>4.3727767333515457E-5</v>
      </c>
      <c r="GQ55" s="86">
        <f t="shared" si="54"/>
        <v>3.5463422614177034E-5</v>
      </c>
      <c r="GR55" s="86">
        <f t="shared" si="54"/>
        <v>2.3551971410207714E-5</v>
      </c>
      <c r="GS55" s="86">
        <f t="shared" si="54"/>
        <v>1.7112742633098681E-5</v>
      </c>
      <c r="GT55" s="86">
        <f t="shared" si="54"/>
        <v>3.6151013029717035E-5</v>
      </c>
      <c r="GU55" s="86">
        <f t="shared" si="54"/>
        <v>4.4691737537167443E-5</v>
      </c>
      <c r="GV55" s="86">
        <f t="shared" si="54"/>
        <v>1.3094912994024104E-5</v>
      </c>
      <c r="GW55" s="86">
        <f t="shared" si="54"/>
        <v>2.983866987561702E-6</v>
      </c>
      <c r="GX55" s="86">
        <f t="shared" si="54"/>
        <v>1.4049948757544684E-5</v>
      </c>
      <c r="GY55" s="86">
        <f t="shared" si="54"/>
        <v>7.2694090786587565E-6</v>
      </c>
      <c r="GZ55" s="86">
        <f t="shared" si="54"/>
        <v>1.5425777217500206E-5</v>
      </c>
      <c r="HA55" s="86">
        <f t="shared" si="54"/>
        <v>2.7184740868553556E-6</v>
      </c>
      <c r="HC55" s="86">
        <f t="shared" si="58"/>
        <v>6.714629339322726E-15</v>
      </c>
      <c r="HD55" s="86">
        <f t="shared" si="58"/>
        <v>1.6137282310428595E-16</v>
      </c>
      <c r="HE55" s="86">
        <f t="shared" si="58"/>
        <v>2.2040839021982292E-17</v>
      </c>
      <c r="HF55" s="86">
        <f t="shared" si="58"/>
        <v>8.4764182753912824E-17</v>
      </c>
      <c r="HG55" s="86">
        <f t="shared" si="58"/>
        <v>3.9770950356410049E-17</v>
      </c>
      <c r="HH55" s="86">
        <f t="shared" si="58"/>
        <v>2.8309421780677429E-18</v>
      </c>
      <c r="HI55" s="86">
        <f t="shared" si="58"/>
        <v>1.206751163536198E-17</v>
      </c>
      <c r="HJ55" s="86">
        <f t="shared" si="58"/>
        <v>2.7090331016306103E-17</v>
      </c>
      <c r="HK55" s="86">
        <f t="shared" si="58"/>
        <v>1.1096445389941682E-17</v>
      </c>
      <c r="HL55" s="86">
        <f t="shared" si="58"/>
        <v>1.4290865735874422E-18</v>
      </c>
      <c r="HM55" s="86">
        <f t="shared" si="58"/>
        <v>1.0952386636911682E-19</v>
      </c>
      <c r="HN55" s="86">
        <f t="shared" si="58"/>
        <v>4.8791905720008178E-19</v>
      </c>
      <c r="HO55" s="86">
        <f t="shared" si="58"/>
        <v>6.5200789582914563E-18</v>
      </c>
      <c r="HP55" s="86">
        <f t="shared" si="58"/>
        <v>6.0884969976554957E-18</v>
      </c>
      <c r="HQ55" s="86">
        <f t="shared" si="58"/>
        <v>4.4441076248537197E-23</v>
      </c>
      <c r="HS55" s="86">
        <f t="shared" si="55"/>
        <v>3.216979907073835E-80</v>
      </c>
      <c r="HT55" s="86">
        <f t="shared" si="55"/>
        <v>4.6920610317443846E-83</v>
      </c>
      <c r="HU55" s="86">
        <f t="shared" si="55"/>
        <v>4.3536887660718311E-94</v>
      </c>
      <c r="HV55" s="86">
        <f t="shared" si="55"/>
        <v>8.7840798437819534E-92</v>
      </c>
      <c r="HW55" s="86">
        <f t="shared" si="55"/>
        <v>1.0582273965275713E-92</v>
      </c>
      <c r="HX55" s="86">
        <f t="shared" si="55"/>
        <v>1.7298319839907922E-100</v>
      </c>
      <c r="HY55" s="86">
        <f t="shared" si="55"/>
        <v>1.2138814964819639E-96</v>
      </c>
      <c r="HZ55" s="86">
        <f t="shared" si="55"/>
        <v>1.3966179273954546E-94</v>
      </c>
      <c r="IA55" s="86">
        <f t="shared" si="55"/>
        <v>1.9547832909294844E-95</v>
      </c>
      <c r="IB55" s="86">
        <f t="shared" si="55"/>
        <v>7.276680847047712E-99</v>
      </c>
      <c r="IC55" s="86">
        <f t="shared" si="55"/>
        <v>3.5535049895535598E-106</v>
      </c>
      <c r="ID55" s="86">
        <f t="shared" si="55"/>
        <v>7.2706723418885909E-105</v>
      </c>
      <c r="IE55" s="86">
        <f t="shared" si="55"/>
        <v>4.4545844855908995E-98</v>
      </c>
      <c r="IF55" s="86">
        <f t="shared" si="55"/>
        <v>1.1495609395877369E-45</v>
      </c>
      <c r="IG55" s="86">
        <f t="shared" si="55"/>
        <v>5.1619176476446769E-35</v>
      </c>
      <c r="II55" s="86">
        <f t="shared" si="56"/>
        <v>3.6899489873601217E-213</v>
      </c>
      <c r="IJ55" s="86">
        <f t="shared" si="56"/>
        <v>2.0501468750241625E-224</v>
      </c>
      <c r="IK55" s="86">
        <f t="shared" si="56"/>
        <v>3.7287132021699828E-252</v>
      </c>
      <c r="IL55" s="86">
        <f t="shared" si="56"/>
        <v>1.1171287944240834E-242</v>
      </c>
      <c r="IM55" s="86">
        <f t="shared" si="56"/>
        <v>6.1309186646751762E-246</v>
      </c>
      <c r="IN55" s="86">
        <f t="shared" si="56"/>
        <v>1.8893166072971921E-265</v>
      </c>
      <c r="IO55" s="86">
        <f t="shared" si="56"/>
        <v>6.8855142971253828E-256</v>
      </c>
      <c r="IP55" s="86">
        <f t="shared" si="56"/>
        <v>3.8479010060675721E-250</v>
      </c>
      <c r="IQ55" s="86">
        <f t="shared" si="56"/>
        <v>1.5441039827769328E-249</v>
      </c>
      <c r="IR55" s="86">
        <f t="shared" si="56"/>
        <v>3.0683745356263827E-259</v>
      </c>
      <c r="IS55" s="86">
        <f t="shared" si="56"/>
        <v>7.9920205538241216E-280</v>
      </c>
      <c r="IT55" s="86">
        <f t="shared" si="56"/>
        <v>6.5059023480589336E-281</v>
      </c>
      <c r="IU55" s="86">
        <f t="shared" si="56"/>
        <v>1.7156928510410685E-261</v>
      </c>
      <c r="IV55" s="86">
        <f t="shared" si="56"/>
        <v>2.2151650171871878E-165</v>
      </c>
      <c r="IW55" s="86">
        <f t="shared" si="56"/>
        <v>2.7277611078873969E-130</v>
      </c>
      <c r="IY55" s="86">
        <f t="shared" si="57"/>
        <v>1.5668016746035328E-4</v>
      </c>
      <c r="IZ55" s="86">
        <f t="shared" si="57"/>
        <v>1.9132805404818466E-5</v>
      </c>
      <c r="JA55" s="86">
        <f t="shared" si="57"/>
        <v>3.4224161895311071E-5</v>
      </c>
      <c r="JB55" s="86">
        <f t="shared" si="57"/>
        <v>4.3727767333600221E-5</v>
      </c>
      <c r="JC55" s="86">
        <f t="shared" si="57"/>
        <v>3.5463422614216804E-5</v>
      </c>
      <c r="JD55" s="86">
        <f t="shared" si="57"/>
        <v>2.3551971410210546E-5</v>
      </c>
      <c r="JE55" s="86">
        <f t="shared" si="57"/>
        <v>1.7112742633110749E-5</v>
      </c>
      <c r="JF55" s="86">
        <f t="shared" si="57"/>
        <v>3.6151013029744127E-5</v>
      </c>
      <c r="JG55" s="86">
        <f t="shared" si="57"/>
        <v>4.4691737537178543E-5</v>
      </c>
      <c r="JH55" s="86">
        <f t="shared" si="57"/>
        <v>1.3094912994025534E-5</v>
      </c>
      <c r="JI55" s="86">
        <f t="shared" si="57"/>
        <v>2.9838669875618117E-6</v>
      </c>
      <c r="JJ55" s="86">
        <f t="shared" si="57"/>
        <v>1.4049948757545172E-5</v>
      </c>
      <c r="JK55" s="86">
        <f t="shared" si="57"/>
        <v>7.269409078665277E-6</v>
      </c>
      <c r="JL55" s="86">
        <f t="shared" si="57"/>
        <v>1.5425777217506295E-5</v>
      </c>
      <c r="JM55" s="86">
        <f t="shared" si="57"/>
        <v>2.7184740868553556E-6</v>
      </c>
    </row>
    <row r="56" spans="2:273" x14ac:dyDescent="0.25">
      <c r="B56" s="2">
        <v>29</v>
      </c>
      <c r="C56" s="37">
        <v>104.39700000000001</v>
      </c>
      <c r="D56" s="37">
        <v>103.379</v>
      </c>
      <c r="E56" s="37">
        <v>102.96599999999999</v>
      </c>
      <c r="F56" s="37">
        <v>107.069</v>
      </c>
      <c r="G56" s="37">
        <v>103.86199999999999</v>
      </c>
      <c r="H56" s="37">
        <v>104.379</v>
      </c>
      <c r="I56" s="37">
        <v>105.55200000000001</v>
      </c>
      <c r="J56" s="37">
        <v>106.276</v>
      </c>
      <c r="K56" s="37">
        <v>106.5</v>
      </c>
      <c r="L56" s="37">
        <v>103.586</v>
      </c>
      <c r="M56" s="37">
        <v>104.63800000000001</v>
      </c>
      <c r="N56" s="37">
        <v>104.879</v>
      </c>
      <c r="O56" s="37">
        <v>102.172</v>
      </c>
      <c r="P56" s="37">
        <v>100.533</v>
      </c>
      <c r="Q56" s="37">
        <v>100.7</v>
      </c>
      <c r="S56" s="4">
        <f t="shared" si="59"/>
        <v>102.31588232948121</v>
      </c>
      <c r="T56" s="4">
        <f t="shared" si="59"/>
        <v>102.66511743697774</v>
      </c>
      <c r="U56" s="4">
        <f t="shared" si="59"/>
        <v>102.93191914485547</v>
      </c>
      <c r="V56" s="4">
        <f t="shared" si="59"/>
        <v>103.50187245101893</v>
      </c>
      <c r="W56" s="4">
        <f t="shared" si="59"/>
        <v>103.42203532624865</v>
      </c>
      <c r="X56" s="4">
        <f t="shared" si="59"/>
        <v>104.10491654016762</v>
      </c>
      <c r="Y56" s="4">
        <f t="shared" si="59"/>
        <v>104.03571491004378</v>
      </c>
      <c r="Z56" s="4">
        <f t="shared" si="59"/>
        <v>106.51817784999619</v>
      </c>
      <c r="AA56" s="4">
        <f t="shared" si="59"/>
        <v>105.84286039051703</v>
      </c>
      <c r="AB56" s="4">
        <f t="shared" si="59"/>
        <v>105.01288859477073</v>
      </c>
      <c r="AC56" s="4">
        <f t="shared" si="59"/>
        <v>103.34994330894527</v>
      </c>
      <c r="AD56" s="4">
        <f t="shared" si="59"/>
        <v>104.29369874575687</v>
      </c>
      <c r="AE56" s="4">
        <f t="shared" si="59"/>
        <v>102.85763735789737</v>
      </c>
      <c r="AF56" s="4">
        <f t="shared" si="59"/>
        <v>102.66607262995177</v>
      </c>
      <c r="AG56" s="4">
        <f t="shared" si="59"/>
        <v>100.5594918190847</v>
      </c>
      <c r="AI56" s="4">
        <f t="shared" si="60"/>
        <v>2.0811176705187933</v>
      </c>
      <c r="AJ56" s="4">
        <f t="shared" si="60"/>
        <v>0.71388256302226694</v>
      </c>
      <c r="AK56" s="4">
        <f t="shared" si="60"/>
        <v>3.4080855144523525E-2</v>
      </c>
      <c r="AL56" s="4">
        <f t="shared" si="60"/>
        <v>3.5671275489810768</v>
      </c>
      <c r="AM56" s="4">
        <f t="shared" si="60"/>
        <v>0.43996467375134785</v>
      </c>
      <c r="AN56" s="4">
        <f t="shared" si="60"/>
        <v>0.27408345983238291</v>
      </c>
      <c r="AO56" s="4">
        <f t="shared" si="60"/>
        <v>1.5162850899562272</v>
      </c>
      <c r="AP56" s="4">
        <f t="shared" si="60"/>
        <v>-0.24217784999619596</v>
      </c>
      <c r="AQ56" s="4">
        <f t="shared" si="60"/>
        <v>0.65713960948296801</v>
      </c>
      <c r="AR56" s="4">
        <f t="shared" si="60"/>
        <v>-1.4268885947707304</v>
      </c>
      <c r="AS56" s="4">
        <f t="shared" si="60"/>
        <v>1.2880566910547344</v>
      </c>
      <c r="AT56" s="4">
        <f t="shared" si="60"/>
        <v>0.58530125424313439</v>
      </c>
      <c r="AU56" s="4">
        <f t="shared" si="60"/>
        <v>-0.68563735789737734</v>
      </c>
      <c r="AV56" s="4">
        <f t="shared" si="60"/>
        <v>-2.1330726299517693</v>
      </c>
      <c r="AW56" s="4">
        <f t="shared" si="60"/>
        <v>0.14050818091530459</v>
      </c>
      <c r="AY56" s="2">
        <f t="shared" si="51"/>
        <v>102.11735073095201</v>
      </c>
      <c r="AZ56" s="2">
        <f t="shared" si="51"/>
        <v>102.63314277628712</v>
      </c>
      <c r="BA56" s="2">
        <f t="shared" si="51"/>
        <v>102.87818837303169</v>
      </c>
      <c r="BB56" s="2">
        <f t="shared" si="51"/>
        <v>103.43565153937122</v>
      </c>
      <c r="BC56" s="2">
        <f t="shared" si="51"/>
        <v>103.36658526245388</v>
      </c>
      <c r="BD56" s="2">
        <f t="shared" si="51"/>
        <v>104.06674820499725</v>
      </c>
      <c r="BE56" s="2">
        <f t="shared" si="51"/>
        <v>104.00688269042124</v>
      </c>
      <c r="BF56" s="2">
        <f t="shared" si="51"/>
        <v>106.46405569207637</v>
      </c>
      <c r="BG56" s="2">
        <f t="shared" si="51"/>
        <v>105.77905407105729</v>
      </c>
      <c r="BH56" s="2">
        <f t="shared" si="51"/>
        <v>104.99141724235552</v>
      </c>
      <c r="BI56" s="2">
        <f t="shared" si="51"/>
        <v>103.34403810327014</v>
      </c>
      <c r="BJ56" s="2">
        <f t="shared" si="51"/>
        <v>104.27036317478594</v>
      </c>
      <c r="BK56" s="2">
        <f t="shared" si="51"/>
        <v>102.84400398355494</v>
      </c>
      <c r="BL56" s="2">
        <f t="shared" si="51"/>
        <v>102.64100142309097</v>
      </c>
      <c r="BM56" s="2">
        <f t="shared" si="51"/>
        <v>100.55495252278516</v>
      </c>
      <c r="BO56" s="2">
        <f t="shared" si="10"/>
        <v>104.39700000000001</v>
      </c>
      <c r="BP56" s="2">
        <f t="shared" si="11"/>
        <v>103.379</v>
      </c>
      <c r="BQ56" s="2">
        <f t="shared" si="12"/>
        <v>102.96599999999999</v>
      </c>
      <c r="BR56" s="2">
        <f t="shared" si="13"/>
        <v>107.069</v>
      </c>
      <c r="BS56" s="2">
        <f t="shared" si="14"/>
        <v>103.86199999999999</v>
      </c>
      <c r="BT56" s="2">
        <f t="shared" si="15"/>
        <v>104.379</v>
      </c>
      <c r="BU56" s="2">
        <f t="shared" si="16"/>
        <v>105.55200000000001</v>
      </c>
      <c r="BV56" s="2">
        <f t="shared" si="17"/>
        <v>106.276</v>
      </c>
      <c r="BW56" s="2">
        <f t="shared" si="18"/>
        <v>106.5</v>
      </c>
      <c r="BX56" s="2">
        <f t="shared" si="19"/>
        <v>103.586</v>
      </c>
      <c r="BY56" s="2">
        <f t="shared" si="20"/>
        <v>104.63800000000001</v>
      </c>
      <c r="BZ56" s="2">
        <f t="shared" si="21"/>
        <v>104.879</v>
      </c>
      <c r="CA56" s="2">
        <f t="shared" si="22"/>
        <v>102.172</v>
      </c>
      <c r="CB56" s="2">
        <f t="shared" si="23"/>
        <v>100.533</v>
      </c>
      <c r="CC56" s="2">
        <f t="shared" si="24"/>
        <v>100.7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103.90176923076923</v>
      </c>
      <c r="DL56" s="2">
        <f t="shared" si="61"/>
        <v>103.92393358348968</v>
      </c>
      <c r="DM56" s="2">
        <f t="shared" si="61"/>
        <v>104.21753517823639</v>
      </c>
      <c r="DN56" s="2">
        <f t="shared" si="61"/>
        <v>104.25190881801127</v>
      </c>
      <c r="DO56" s="2">
        <f t="shared" si="61"/>
        <v>105.02557532833022</v>
      </c>
      <c r="DP56" s="2">
        <f t="shared" si="61"/>
        <v>105.68119444140497</v>
      </c>
      <c r="DQ56" s="2">
        <f t="shared" si="61"/>
        <v>105.91267687930845</v>
      </c>
      <c r="DR56" s="2">
        <f t="shared" si="61"/>
        <v>108.33233987854247</v>
      </c>
      <c r="DS56" s="2">
        <f t="shared" si="61"/>
        <v>107.14312063789869</v>
      </c>
      <c r="DT56" s="2">
        <f t="shared" si="61"/>
        <v>106.24066396761134</v>
      </c>
      <c r="DU56" s="2">
        <f t="shared" si="61"/>
        <v>104.15063758043759</v>
      </c>
      <c r="DV56" s="2">
        <f t="shared" si="61"/>
        <v>105.66874132837292</v>
      </c>
      <c r="DW56" s="2">
        <f t="shared" si="61"/>
        <v>103.33231450021448</v>
      </c>
      <c r="DX56" s="2">
        <f t="shared" si="61"/>
        <v>102.60500242914981</v>
      </c>
      <c r="DY56" s="2">
        <f t="shared" si="61"/>
        <v>101.30701527883879</v>
      </c>
      <c r="EA56" s="2">
        <f t="shared" si="62"/>
        <v>97.783678120617125</v>
      </c>
      <c r="EB56" s="2">
        <f t="shared" si="62"/>
        <v>98.611380675686917</v>
      </c>
      <c r="EC56" s="2">
        <f t="shared" si="62"/>
        <v>99.067613894856052</v>
      </c>
      <c r="ED56" s="2">
        <f t="shared" si="62"/>
        <v>101.20901665497895</v>
      </c>
      <c r="EE56" s="2">
        <f t="shared" si="62"/>
        <v>98.727746258537707</v>
      </c>
      <c r="EF56" s="2">
        <f t="shared" si="62"/>
        <v>99.465853581892091</v>
      </c>
      <c r="EG56" s="2">
        <f t="shared" si="62"/>
        <v>98.437733984008304</v>
      </c>
      <c r="EH56" s="2">
        <f t="shared" si="62"/>
        <v>101.41143481869588</v>
      </c>
      <c r="EI56" s="2">
        <f t="shared" si="62"/>
        <v>102.070676083183</v>
      </c>
      <c r="EJ56" s="2">
        <f t="shared" si="62"/>
        <v>101.12427299520218</v>
      </c>
      <c r="EK56" s="2">
        <f t="shared" si="62"/>
        <v>100.57201709627284</v>
      </c>
      <c r="EL56" s="2">
        <f t="shared" si="62"/>
        <v>100.10607915494053</v>
      </c>
      <c r="EM56" s="2">
        <f t="shared" si="62"/>
        <v>101.30420948739427</v>
      </c>
      <c r="EN56" s="2">
        <f t="shared" si="62"/>
        <v>102.74871606304204</v>
      </c>
      <c r="EO56" s="2">
        <f t="shared" si="62"/>
        <v>98.118116493532412</v>
      </c>
      <c r="EQ56" s="2">
        <f t="shared" si="63"/>
        <v>96.873993224932278</v>
      </c>
      <c r="ER56" s="2">
        <f t="shared" si="63"/>
        <v>96.99811295796988</v>
      </c>
      <c r="ES56" s="2">
        <f t="shared" si="63"/>
        <v>98.593457319073593</v>
      </c>
      <c r="ET56" s="2">
        <f t="shared" si="63"/>
        <v>99.988347378057355</v>
      </c>
      <c r="EU56" s="2">
        <f t="shared" si="63"/>
        <v>99.291038040970747</v>
      </c>
      <c r="EV56" s="2">
        <f t="shared" si="63"/>
        <v>98.643591816185108</v>
      </c>
      <c r="EW56" s="2">
        <f t="shared" si="63"/>
        <v>98.536918213708603</v>
      </c>
      <c r="EX56" s="2">
        <f t="shared" si="63"/>
        <v>102.8415412998434</v>
      </c>
      <c r="EY56" s="2">
        <f t="shared" si="63"/>
        <v>102.32020461132758</v>
      </c>
      <c r="EZ56" s="2">
        <f t="shared" si="63"/>
        <v>99.417528591229214</v>
      </c>
      <c r="FA56" s="2">
        <f t="shared" si="63"/>
        <v>100.54180314657968</v>
      </c>
      <c r="FB56" s="2">
        <f t="shared" si="63"/>
        <v>100.5803221634185</v>
      </c>
      <c r="FC56" s="2">
        <f t="shared" si="63"/>
        <v>99.427250035189758</v>
      </c>
      <c r="FD56" s="2">
        <f t="shared" si="63"/>
        <v>102.95149029587948</v>
      </c>
      <c r="FE56" s="2">
        <f t="shared" si="63"/>
        <v>103.04274883234426</v>
      </c>
      <c r="FG56" s="2">
        <f t="shared" si="64"/>
        <v>0.29165674835131111</v>
      </c>
      <c r="FH56" s="2">
        <f t="shared" si="64"/>
        <v>0.24295637202379081</v>
      </c>
      <c r="FI56" s="2">
        <f t="shared" si="64"/>
        <v>0.26006756877084874</v>
      </c>
      <c r="FJ56" s="2">
        <f t="shared" si="64"/>
        <v>0.26823356097228951</v>
      </c>
      <c r="FK56" s="2">
        <f t="shared" si="64"/>
        <v>0.26342628130264556</v>
      </c>
      <c r="FL56" s="2">
        <f t="shared" si="64"/>
        <v>0.25974594334794571</v>
      </c>
      <c r="FM56" s="2">
        <f t="shared" si="64"/>
        <v>0.25495830477133069</v>
      </c>
      <c r="FN56" s="2">
        <f t="shared" si="64"/>
        <v>0.26995927768359068</v>
      </c>
      <c r="FO56" s="2">
        <f t="shared" si="64"/>
        <v>0.26891992748189608</v>
      </c>
      <c r="FP56" s="2">
        <f t="shared" si="64"/>
        <v>0.24414713310693131</v>
      </c>
      <c r="FQ56" s="2">
        <f t="shared" si="64"/>
        <v>0.22539352093120305</v>
      </c>
      <c r="FR56" s="2">
        <f t="shared" si="64"/>
        <v>0.25139051991460049</v>
      </c>
      <c r="FS56" s="2">
        <f t="shared" si="64"/>
        <v>0.24073477346726915</v>
      </c>
      <c r="FT56" s="2">
        <f t="shared" si="64"/>
        <v>0.25044448884035597</v>
      </c>
      <c r="FU56" s="2">
        <f t="shared" si="64"/>
        <v>0.23588621694681364</v>
      </c>
      <c r="FW56" s="2">
        <f t="shared" si="53"/>
        <v>3.9508750083553058E-5</v>
      </c>
      <c r="FX56" s="2">
        <f t="shared" si="53"/>
        <v>4.4770336367721498E-5</v>
      </c>
      <c r="FY56" s="2">
        <f t="shared" si="53"/>
        <v>4.0698949922410977E-5</v>
      </c>
      <c r="FZ56" s="2">
        <f t="shared" si="53"/>
        <v>4.2172024969814182E-5</v>
      </c>
      <c r="GA56" s="2">
        <f t="shared" si="53"/>
        <v>4.1943198038358595E-5</v>
      </c>
      <c r="GB56" s="2">
        <f t="shared" si="53"/>
        <v>4.4586317956076666E-5</v>
      </c>
      <c r="GC56" s="2">
        <f t="shared" si="53"/>
        <v>4.6176302648655357E-5</v>
      </c>
      <c r="GD56" s="2">
        <f t="shared" si="53"/>
        <v>5.4782219239336306E-5</v>
      </c>
      <c r="GE56" s="2">
        <f t="shared" si="53"/>
        <v>5.9532145607526902E-5</v>
      </c>
      <c r="GF56" s="2">
        <f t="shared" si="53"/>
        <v>5.5390536344146562E-5</v>
      </c>
      <c r="GG56" s="2">
        <f t="shared" si="53"/>
        <v>5.3159717843158149E-5</v>
      </c>
      <c r="GH56" s="2">
        <f t="shared" si="53"/>
        <v>4.7195849143167867E-5</v>
      </c>
      <c r="GI56" s="2">
        <f t="shared" si="53"/>
        <v>4.0019953726632314E-5</v>
      </c>
      <c r="GJ56" s="2">
        <f t="shared" si="53"/>
        <v>3.3073046495594647E-5</v>
      </c>
      <c r="GK56" s="2">
        <f t="shared" si="53"/>
        <v>3.1375872950338301E-5</v>
      </c>
      <c r="GM56" s="86">
        <f t="shared" si="54"/>
        <v>2.5236496759669584E-4</v>
      </c>
      <c r="GN56" s="86">
        <f t="shared" si="54"/>
        <v>3.4468981515235505E-5</v>
      </c>
      <c r="GO56" s="86">
        <f t="shared" si="54"/>
        <v>6.0633797595777287E-5</v>
      </c>
      <c r="GP56" s="86">
        <f t="shared" si="54"/>
        <v>7.702980922936563E-5</v>
      </c>
      <c r="GQ56" s="86">
        <f t="shared" si="54"/>
        <v>6.3134962360897266E-5</v>
      </c>
      <c r="GR56" s="86">
        <f t="shared" si="54"/>
        <v>4.3409150346503155E-5</v>
      </c>
      <c r="GS56" s="86">
        <f t="shared" si="54"/>
        <v>3.2212516405975642E-5</v>
      </c>
      <c r="GT56" s="86">
        <f t="shared" si="54"/>
        <v>6.5350896661004509E-5</v>
      </c>
      <c r="GU56" s="86">
        <f t="shared" si="54"/>
        <v>7.8677116179208336E-5</v>
      </c>
      <c r="GV56" s="86">
        <f t="shared" si="54"/>
        <v>2.4598150168921291E-5</v>
      </c>
      <c r="GW56" s="86">
        <f t="shared" si="54"/>
        <v>6.1508795737260141E-6</v>
      </c>
      <c r="GX56" s="86">
        <f t="shared" si="54"/>
        <v>2.6736006081603265E-5</v>
      </c>
      <c r="GY56" s="86">
        <f t="shared" si="54"/>
        <v>1.436240363324206E-5</v>
      </c>
      <c r="GZ56" s="86">
        <f t="shared" si="54"/>
        <v>2.8989334471553935E-5</v>
      </c>
      <c r="HA56" s="86">
        <f t="shared" si="54"/>
        <v>5.8482035249282455E-6</v>
      </c>
      <c r="HC56" s="86">
        <f t="shared" si="58"/>
        <v>2.2210530069596786E-14</v>
      </c>
      <c r="HD56" s="86">
        <f t="shared" si="58"/>
        <v>6.0050633207013484E-16</v>
      </c>
      <c r="HE56" s="86">
        <f t="shared" si="58"/>
        <v>9.1051712763055993E-17</v>
      </c>
      <c r="HF56" s="86">
        <f t="shared" si="58"/>
        <v>3.3387229337864365E-16</v>
      </c>
      <c r="HG56" s="86">
        <f t="shared" si="58"/>
        <v>1.6028888061267887E-16</v>
      </c>
      <c r="HH56" s="86">
        <f t="shared" si="58"/>
        <v>1.279574396167519E-17</v>
      </c>
      <c r="HI56" s="86">
        <f t="shared" si="58"/>
        <v>5.188009131067589E-17</v>
      </c>
      <c r="HJ56" s="86">
        <f t="shared" si="58"/>
        <v>1.1557963061119418E-16</v>
      </c>
      <c r="HK56" s="86">
        <f t="shared" si="58"/>
        <v>4.8685788505305543E-17</v>
      </c>
      <c r="HL56" s="86">
        <f t="shared" si="58"/>
        <v>6.6422604786112673E-18</v>
      </c>
      <c r="HM56" s="86">
        <f t="shared" si="58"/>
        <v>5.6471214309172321E-19</v>
      </c>
      <c r="HN56" s="86">
        <f t="shared" si="58"/>
        <v>2.4049826132824085E-18</v>
      </c>
      <c r="HO56" s="86">
        <f t="shared" si="58"/>
        <v>2.8234622987572743E-17</v>
      </c>
      <c r="HP56" s="86">
        <f t="shared" si="58"/>
        <v>2.6208293820511118E-17</v>
      </c>
      <c r="HQ56" s="86">
        <f t="shared" si="58"/>
        <v>3.142887927955956E-22</v>
      </c>
      <c r="HS56" s="86">
        <f t="shared" si="55"/>
        <v>2.2455686580121853E-78</v>
      </c>
      <c r="HT56" s="86">
        <f t="shared" si="55"/>
        <v>4.1795456357910671E-81</v>
      </c>
      <c r="HU56" s="86">
        <f t="shared" si="55"/>
        <v>6.6326379707218391E-92</v>
      </c>
      <c r="HV56" s="86">
        <f t="shared" si="55"/>
        <v>1.1624659428966898E-89</v>
      </c>
      <c r="HW56" s="86">
        <f t="shared" si="55"/>
        <v>1.4800435920695548E-90</v>
      </c>
      <c r="HX56" s="86">
        <f t="shared" si="55"/>
        <v>3.7595535238697679E-98</v>
      </c>
      <c r="HY56" s="86">
        <f t="shared" si="55"/>
        <v>2.1939476424437534E-94</v>
      </c>
      <c r="HZ56" s="86">
        <f t="shared" si="55"/>
        <v>2.4546135588282592E-92</v>
      </c>
      <c r="IA56" s="86">
        <f t="shared" si="55"/>
        <v>3.6523041838180227E-93</v>
      </c>
      <c r="IB56" s="86">
        <f t="shared" si="55"/>
        <v>1.5933026125530419E-96</v>
      </c>
      <c r="IC56" s="86">
        <f t="shared" si="55"/>
        <v>1.1539240183076635E-103</v>
      </c>
      <c r="ID56" s="86">
        <f t="shared" si="55"/>
        <v>2.1511079748744737E-102</v>
      </c>
      <c r="IE56" s="86">
        <f t="shared" si="55"/>
        <v>8.2364378173444212E-96</v>
      </c>
      <c r="IF56" s="86">
        <f t="shared" si="55"/>
        <v>1.1722059350693752E-44</v>
      </c>
      <c r="IG56" s="86">
        <f t="shared" si="55"/>
        <v>2.9691820659415165E-34</v>
      </c>
      <c r="II56" s="86">
        <f t="shared" si="56"/>
        <v>2.2385910751166169E-209</v>
      </c>
      <c r="IJ56" s="86">
        <f t="shared" si="56"/>
        <v>2.2148406480548426E-220</v>
      </c>
      <c r="IK56" s="86">
        <f t="shared" si="56"/>
        <v>1.1635251328060043E-247</v>
      </c>
      <c r="IL56" s="86">
        <f t="shared" si="56"/>
        <v>2.4388178499336256E-238</v>
      </c>
      <c r="IM56" s="86">
        <f t="shared" si="56"/>
        <v>1.5241298090944289E-241</v>
      </c>
      <c r="IN56" s="86">
        <f t="shared" si="56"/>
        <v>1.1267369593687312E-260</v>
      </c>
      <c r="IO56" s="86">
        <f t="shared" si="56"/>
        <v>2.8583357442673937E-251</v>
      </c>
      <c r="IP56" s="86">
        <f t="shared" si="56"/>
        <v>1.5011238062946257E-245</v>
      </c>
      <c r="IQ56" s="86">
        <f t="shared" si="56"/>
        <v>6.4165959145649155E-245</v>
      </c>
      <c r="IR56" s="86">
        <f t="shared" si="56"/>
        <v>1.7851569760600074E-254</v>
      </c>
      <c r="IS56" s="86">
        <f t="shared" si="56"/>
        <v>1.0651402209601874E-274</v>
      </c>
      <c r="IT56" s="86">
        <f t="shared" si="56"/>
        <v>7.8981957516124029E-276</v>
      </c>
      <c r="IU56" s="86">
        <f t="shared" si="56"/>
        <v>7.7394866995114884E-257</v>
      </c>
      <c r="IV56" s="86">
        <f t="shared" si="56"/>
        <v>1.6718727515337356E-162</v>
      </c>
      <c r="IW56" s="86">
        <f t="shared" si="56"/>
        <v>4.8410429275570969E-128</v>
      </c>
      <c r="IY56" s="86">
        <f t="shared" si="57"/>
        <v>2.5236496761890637E-4</v>
      </c>
      <c r="IZ56" s="86">
        <f t="shared" si="57"/>
        <v>3.446898151583601E-5</v>
      </c>
      <c r="JA56" s="86">
        <f t="shared" si="57"/>
        <v>6.0633797595868339E-5</v>
      </c>
      <c r="JB56" s="86">
        <f t="shared" si="57"/>
        <v>7.7029809229699496E-5</v>
      </c>
      <c r="JC56" s="86">
        <f t="shared" si="57"/>
        <v>6.3134962361057552E-5</v>
      </c>
      <c r="JD56" s="86">
        <f t="shared" si="57"/>
        <v>4.3409150346515948E-5</v>
      </c>
      <c r="JE56" s="86">
        <f t="shared" si="57"/>
        <v>3.2212516406027521E-5</v>
      </c>
      <c r="JF56" s="86">
        <f t="shared" si="57"/>
        <v>6.5350896661120085E-5</v>
      </c>
      <c r="JG56" s="86">
        <f t="shared" si="57"/>
        <v>7.8677116179257017E-5</v>
      </c>
      <c r="JH56" s="86">
        <f t="shared" si="57"/>
        <v>2.4598150168927932E-5</v>
      </c>
      <c r="JI56" s="86">
        <f t="shared" si="57"/>
        <v>6.1508795737265791E-6</v>
      </c>
      <c r="JJ56" s="86">
        <f t="shared" si="57"/>
        <v>2.6736006081605671E-5</v>
      </c>
      <c r="JK56" s="86">
        <f t="shared" si="57"/>
        <v>1.4362403633270295E-5</v>
      </c>
      <c r="JL56" s="86">
        <f t="shared" si="57"/>
        <v>2.8989334471580142E-5</v>
      </c>
      <c r="JM56" s="86">
        <f t="shared" si="57"/>
        <v>5.8482035249282455E-6</v>
      </c>
    </row>
    <row r="57" spans="2:273" x14ac:dyDescent="0.25">
      <c r="B57" s="2">
        <v>30</v>
      </c>
      <c r="C57" s="37">
        <v>103.286</v>
      </c>
      <c r="D57" s="37">
        <v>102.03400000000001</v>
      </c>
      <c r="E57" s="37">
        <v>102.879</v>
      </c>
      <c r="F57" s="37">
        <v>101.94799999999999</v>
      </c>
      <c r="G57" s="37">
        <v>105.05200000000001</v>
      </c>
      <c r="H57" s="37">
        <v>105.44799999999999</v>
      </c>
      <c r="I57" s="37">
        <v>103.914</v>
      </c>
      <c r="J57" s="37">
        <v>106.94799999999999</v>
      </c>
      <c r="K57" s="37">
        <v>108.89700000000001</v>
      </c>
      <c r="L57" s="37">
        <v>104.81</v>
      </c>
      <c r="M57" s="37">
        <v>103.79300000000001</v>
      </c>
      <c r="N57" s="37">
        <v>103.672</v>
      </c>
      <c r="O57" s="37">
        <v>105.121</v>
      </c>
      <c r="P57" s="37">
        <v>101.9</v>
      </c>
      <c r="Q57" s="37">
        <v>100.283</v>
      </c>
      <c r="S57" s="4">
        <f t="shared" si="59"/>
        <v>102.32777804548714</v>
      </c>
      <c r="T57" s="4">
        <f t="shared" si="59"/>
        <v>102.62597193147855</v>
      </c>
      <c r="U57" s="4">
        <f t="shared" si="59"/>
        <v>102.94375827650909</v>
      </c>
      <c r="V57" s="4">
        <f t="shared" si="59"/>
        <v>103.5409341000104</v>
      </c>
      <c r="W57" s="4">
        <f t="shared" si="59"/>
        <v>103.41268236361483</v>
      </c>
      <c r="X57" s="4">
        <f t="shared" si="59"/>
        <v>104.17650069582068</v>
      </c>
      <c r="Y57" s="4">
        <f t="shared" si="59"/>
        <v>104.00946220306494</v>
      </c>
      <c r="Z57" s="4">
        <f t="shared" si="59"/>
        <v>106.51347130306547</v>
      </c>
      <c r="AA57" s="4">
        <f t="shared" si="59"/>
        <v>105.85429211387529</v>
      </c>
      <c r="AB57" s="4">
        <f t="shared" si="59"/>
        <v>105.05905654871455</v>
      </c>
      <c r="AC57" s="4">
        <f t="shared" si="59"/>
        <v>103.38528972930237</v>
      </c>
      <c r="AD57" s="4">
        <f t="shared" si="59"/>
        <v>104.37327757149068</v>
      </c>
      <c r="AE57" s="4">
        <f t="shared" si="59"/>
        <v>102.91757425559493</v>
      </c>
      <c r="AF57" s="4">
        <f t="shared" si="59"/>
        <v>102.78652682846075</v>
      </c>
      <c r="AG57" s="4">
        <f t="shared" si="59"/>
        <v>100.5962326979341</v>
      </c>
      <c r="AI57" s="4">
        <f t="shared" si="60"/>
        <v>0.95822195451286518</v>
      </c>
      <c r="AJ57" s="4">
        <f t="shared" si="60"/>
        <v>-0.59197193147853966</v>
      </c>
      <c r="AK57" s="4">
        <f t="shared" si="60"/>
        <v>-6.4758276509081725E-2</v>
      </c>
      <c r="AL57" s="4">
        <f t="shared" si="60"/>
        <v>-1.5929341000104102</v>
      </c>
      <c r="AM57" s="4">
        <f t="shared" si="60"/>
        <v>1.6393176363851722</v>
      </c>
      <c r="AN57" s="4">
        <f t="shared" si="60"/>
        <v>1.271499304179315</v>
      </c>
      <c r="AO57" s="4">
        <f t="shared" si="60"/>
        <v>-9.5462203064940354E-2</v>
      </c>
      <c r="AP57" s="4">
        <f t="shared" si="60"/>
        <v>0.43452869693452101</v>
      </c>
      <c r="AQ57" s="4">
        <f t="shared" si="60"/>
        <v>3.0427078861247168</v>
      </c>
      <c r="AR57" s="4">
        <f t="shared" si="60"/>
        <v>-0.24905654871454885</v>
      </c>
      <c r="AS57" s="4">
        <f t="shared" si="60"/>
        <v>0.40771027069763477</v>
      </c>
      <c r="AT57" s="4">
        <f t="shared" si="60"/>
        <v>-0.70127757149067804</v>
      </c>
      <c r="AU57" s="4">
        <f t="shared" si="60"/>
        <v>2.2034257444050667</v>
      </c>
      <c r="AV57" s="4">
        <f t="shared" si="60"/>
        <v>-0.88652682846074526</v>
      </c>
      <c r="AW57" s="4">
        <f t="shared" si="60"/>
        <v>-0.31323269793409736</v>
      </c>
      <c r="AY57" s="2">
        <f t="shared" si="51"/>
        <v>102.0215587673833</v>
      </c>
      <c r="AZ57" s="2">
        <f t="shared" si="51"/>
        <v>102.57098338826152</v>
      </c>
      <c r="BA57" s="2">
        <f t="shared" si="51"/>
        <v>102.85295805680326</v>
      </c>
      <c r="BB57" s="2">
        <f t="shared" si="51"/>
        <v>103.42972155855125</v>
      </c>
      <c r="BC57" s="2">
        <f t="shared" si="51"/>
        <v>103.31859018793172</v>
      </c>
      <c r="BD57" s="2">
        <f t="shared" si="51"/>
        <v>104.10958509102629</v>
      </c>
      <c r="BE57" s="2">
        <f t="shared" si="51"/>
        <v>103.95788378027045</v>
      </c>
      <c r="BF57" s="2">
        <f t="shared" si="51"/>
        <v>106.42039414644832</v>
      </c>
      <c r="BG57" s="2">
        <f t="shared" si="51"/>
        <v>105.7472071620449</v>
      </c>
      <c r="BH57" s="2">
        <f t="shared" si="51"/>
        <v>105.02066881508499</v>
      </c>
      <c r="BI57" s="2">
        <f t="shared" si="51"/>
        <v>103.37374516210473</v>
      </c>
      <c r="BJ57" s="2">
        <f t="shared" si="51"/>
        <v>104.33108889989703</v>
      </c>
      <c r="BK57" s="2">
        <f t="shared" si="51"/>
        <v>102.89201233335152</v>
      </c>
      <c r="BL57" s="2">
        <f t="shared" si="51"/>
        <v>102.74171961803421</v>
      </c>
      <c r="BM57" s="2">
        <f t="shared" si="51"/>
        <v>100.58701036053765</v>
      </c>
      <c r="BO57" s="2">
        <f t="shared" si="10"/>
        <v>103.286</v>
      </c>
      <c r="BP57" s="2">
        <f t="shared" si="11"/>
        <v>102.03400000000001</v>
      </c>
      <c r="BQ57" s="2">
        <f t="shared" si="12"/>
        <v>102.879</v>
      </c>
      <c r="BR57" s="2">
        <f t="shared" si="13"/>
        <v>101.94799999999999</v>
      </c>
      <c r="BS57" s="2">
        <f t="shared" si="14"/>
        <v>105.05200000000001</v>
      </c>
      <c r="BT57" s="2">
        <f t="shared" si="15"/>
        <v>105.44799999999999</v>
      </c>
      <c r="BU57" s="2">
        <f t="shared" si="16"/>
        <v>103.914</v>
      </c>
      <c r="BV57" s="2">
        <f t="shared" si="17"/>
        <v>106.94799999999999</v>
      </c>
      <c r="BW57" s="2">
        <f t="shared" si="18"/>
        <v>108.89700000000001</v>
      </c>
      <c r="BX57" s="2">
        <f t="shared" si="19"/>
        <v>104.81</v>
      </c>
      <c r="BY57" s="2">
        <f t="shared" si="20"/>
        <v>103.79300000000001</v>
      </c>
      <c r="BZ57" s="2">
        <f t="shared" si="21"/>
        <v>103.672</v>
      </c>
      <c r="CA57" s="2">
        <f t="shared" si="22"/>
        <v>105.121</v>
      </c>
      <c r="CB57" s="2">
        <f t="shared" si="23"/>
        <v>101.9</v>
      </c>
      <c r="CC57" s="2">
        <f t="shared" si="24"/>
        <v>100.283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103.99426923076923</v>
      </c>
      <c r="DL57" s="2">
        <f t="shared" si="61"/>
        <v>104.01431988742965</v>
      </c>
      <c r="DM57" s="2">
        <f t="shared" si="61"/>
        <v>104.36861519699811</v>
      </c>
      <c r="DN57" s="2">
        <f t="shared" si="61"/>
        <v>104.38981500938087</v>
      </c>
      <c r="DO57" s="2">
        <f t="shared" si="61"/>
        <v>105.17050694183865</v>
      </c>
      <c r="DP57" s="2">
        <f t="shared" si="61"/>
        <v>105.95093248714301</v>
      </c>
      <c r="DQ57" s="2">
        <f t="shared" si="61"/>
        <v>106.07109344567239</v>
      </c>
      <c r="DR57" s="2">
        <f t="shared" si="61"/>
        <v>108.49924089068823</v>
      </c>
      <c r="DS57" s="2">
        <f t="shared" si="61"/>
        <v>107.28236491557223</v>
      </c>
      <c r="DT57" s="2">
        <f t="shared" si="61"/>
        <v>106.45038056680161</v>
      </c>
      <c r="DU57" s="2">
        <f t="shared" si="61"/>
        <v>104.30873835263836</v>
      </c>
      <c r="DV57" s="2">
        <f t="shared" si="61"/>
        <v>105.93171736513843</v>
      </c>
      <c r="DW57" s="2">
        <f t="shared" si="61"/>
        <v>103.49257228657227</v>
      </c>
      <c r="DX57" s="2">
        <f t="shared" si="61"/>
        <v>102.78939696356277</v>
      </c>
      <c r="DY57" s="2">
        <f t="shared" si="61"/>
        <v>101.44126050420167</v>
      </c>
      <c r="EA57" s="2">
        <f t="shared" si="62"/>
        <v>97.65215007012624</v>
      </c>
      <c r="EB57" s="2">
        <f t="shared" si="62"/>
        <v>98.46961799618164</v>
      </c>
      <c r="EC57" s="2">
        <f t="shared" si="62"/>
        <v>98.920188017962516</v>
      </c>
      <c r="ED57" s="2">
        <f t="shared" si="62"/>
        <v>101.04115357643758</v>
      </c>
      <c r="EE57" s="2">
        <f t="shared" si="62"/>
        <v>98.595927669731566</v>
      </c>
      <c r="EF57" s="2">
        <f t="shared" si="62"/>
        <v>99.323782050373325</v>
      </c>
      <c r="EG57" s="2">
        <f t="shared" si="62"/>
        <v>98.325977728140899</v>
      </c>
      <c r="EH57" s="2">
        <f t="shared" si="62"/>
        <v>101.29300656222443</v>
      </c>
      <c r="EI57" s="2">
        <f t="shared" si="62"/>
        <v>101.94092188829515</v>
      </c>
      <c r="EJ57" s="2">
        <f t="shared" si="62"/>
        <v>100.98428817683343</v>
      </c>
      <c r="EK57" s="2">
        <f t="shared" si="62"/>
        <v>100.44320902612827</v>
      </c>
      <c r="EL57" s="2">
        <f t="shared" si="62"/>
        <v>99.983925724245509</v>
      </c>
      <c r="EM57" s="2">
        <f t="shared" si="62"/>
        <v>101.16485490582863</v>
      </c>
      <c r="EN57" s="2">
        <f t="shared" si="62"/>
        <v>102.61155456248019</v>
      </c>
      <c r="EO57" s="2">
        <f t="shared" si="62"/>
        <v>98.062634622761664</v>
      </c>
      <c r="EQ57" s="2">
        <f t="shared" si="63"/>
        <v>96.755626016260194</v>
      </c>
      <c r="ER57" s="2">
        <f t="shared" si="63"/>
        <v>96.879860808881858</v>
      </c>
      <c r="ES57" s="2">
        <f t="shared" si="63"/>
        <v>98.452654286782291</v>
      </c>
      <c r="ET57" s="2">
        <f t="shared" si="63"/>
        <v>99.838308205339274</v>
      </c>
      <c r="EU57" s="2">
        <f t="shared" si="63"/>
        <v>99.150967034234554</v>
      </c>
      <c r="EV57" s="2">
        <f t="shared" si="63"/>
        <v>98.513787498250807</v>
      </c>
      <c r="EW57" s="2">
        <f t="shared" si="63"/>
        <v>98.423665740412318</v>
      </c>
      <c r="EX57" s="2">
        <f t="shared" si="63"/>
        <v>102.7017582524215</v>
      </c>
      <c r="EY57" s="2">
        <f t="shared" si="63"/>
        <v>102.18648390440836</v>
      </c>
      <c r="EZ57" s="2">
        <f t="shared" si="63"/>
        <v>99.302885232176436</v>
      </c>
      <c r="FA57" s="2">
        <f t="shared" si="63"/>
        <v>100.4134041687</v>
      </c>
      <c r="FB57" s="2">
        <f t="shared" si="63"/>
        <v>100.45136372598995</v>
      </c>
      <c r="FC57" s="2">
        <f t="shared" si="63"/>
        <v>99.314712191924855</v>
      </c>
      <c r="FD57" s="2">
        <f t="shared" si="63"/>
        <v>102.81101820734403</v>
      </c>
      <c r="FE57" s="2">
        <f t="shared" si="63"/>
        <v>102.91021019025401</v>
      </c>
      <c r="FG57" s="2">
        <f t="shared" si="64"/>
        <v>0.31104297723080443</v>
      </c>
      <c r="FH57" s="2">
        <f t="shared" si="64"/>
        <v>0.26029505050283053</v>
      </c>
      <c r="FI57" s="2">
        <f t="shared" si="64"/>
        <v>0.27817867919330391</v>
      </c>
      <c r="FJ57" s="2">
        <f t="shared" si="64"/>
        <v>0.28669301147983778</v>
      </c>
      <c r="FK57" s="2">
        <f t="shared" si="64"/>
        <v>0.28168224966289757</v>
      </c>
      <c r="FL57" s="2">
        <f t="shared" si="64"/>
        <v>0.27784306617178145</v>
      </c>
      <c r="FM57" s="2">
        <f t="shared" si="64"/>
        <v>0.2728448080728435</v>
      </c>
      <c r="FN57" s="2">
        <f t="shared" si="64"/>
        <v>0.28849066922315764</v>
      </c>
      <c r="FO57" s="2">
        <f t="shared" si="64"/>
        <v>0.28740806086071213</v>
      </c>
      <c r="FP57" s="2">
        <f t="shared" si="64"/>
        <v>0.26154143235725025</v>
      </c>
      <c r="FQ57" s="2">
        <f t="shared" si="64"/>
        <v>0.24187928076258933</v>
      </c>
      <c r="FR57" s="2">
        <f t="shared" si="64"/>
        <v>0.26911713646423752</v>
      </c>
      <c r="FS57" s="2">
        <f t="shared" si="64"/>
        <v>0.25796893230122597</v>
      </c>
      <c r="FT57" s="2">
        <f t="shared" si="64"/>
        <v>0.26812828965295177</v>
      </c>
      <c r="FU57" s="2">
        <f t="shared" si="64"/>
        <v>0.25288887970814844</v>
      </c>
      <c r="FW57" s="2">
        <f t="shared" si="53"/>
        <v>4.3320317898003527E-5</v>
      </c>
      <c r="FX57" s="2">
        <f t="shared" si="53"/>
        <v>4.9089485625978765E-5</v>
      </c>
      <c r="FY57" s="2">
        <f t="shared" si="53"/>
        <v>4.4625335971730946E-5</v>
      </c>
      <c r="FZ57" s="2">
        <f t="shared" si="53"/>
        <v>4.6240517728696053E-5</v>
      </c>
      <c r="GA57" s="2">
        <f t="shared" si="53"/>
        <v>4.5989616023807536E-5</v>
      </c>
      <c r="GB57" s="2">
        <f t="shared" si="53"/>
        <v>4.8887715189381785E-5</v>
      </c>
      <c r="GC57" s="2">
        <f t="shared" si="53"/>
        <v>5.0631083470959288E-5</v>
      </c>
      <c r="GD57" s="2">
        <f t="shared" si="53"/>
        <v>6.0067191459760141E-5</v>
      </c>
      <c r="GE57" s="2">
        <f t="shared" si="53"/>
        <v>6.5275324715920793E-5</v>
      </c>
      <c r="GF57" s="2">
        <f t="shared" si="53"/>
        <v>6.073419081179134E-5</v>
      </c>
      <c r="GG57" s="2">
        <f t="shared" si="53"/>
        <v>5.8288172582466779E-5</v>
      </c>
      <c r="GH57" s="2">
        <f t="shared" si="53"/>
        <v>5.1748983901655523E-5</v>
      </c>
      <c r="GI57" s="2">
        <f t="shared" si="53"/>
        <v>4.3880837245675553E-5</v>
      </c>
      <c r="GJ57" s="2">
        <f t="shared" si="53"/>
        <v>3.6263758651037636E-5</v>
      </c>
      <c r="GK57" s="2">
        <f t="shared" si="53"/>
        <v>3.4402856434543713E-5</v>
      </c>
      <c r="GM57" s="86">
        <f t="shared" si="54"/>
        <v>4.0094578301152188E-4</v>
      </c>
      <c r="GN57" s="86">
        <f t="shared" si="54"/>
        <v>6.1056388347405726E-5</v>
      </c>
      <c r="GO57" s="86">
        <f t="shared" si="54"/>
        <v>1.0562520608915147E-4</v>
      </c>
      <c r="GP57" s="86">
        <f t="shared" si="54"/>
        <v>1.3341372267177629E-4</v>
      </c>
      <c r="GQ57" s="86">
        <f t="shared" si="54"/>
        <v>1.1047832839238545E-4</v>
      </c>
      <c r="GR57" s="86">
        <f t="shared" si="54"/>
        <v>7.8531115628561641E-5</v>
      </c>
      <c r="GS57" s="86">
        <f t="shared" si="54"/>
        <v>5.9472705763177212E-5</v>
      </c>
      <c r="GT57" s="86">
        <f t="shared" si="54"/>
        <v>1.1600523479349847E-4</v>
      </c>
      <c r="GU57" s="86">
        <f t="shared" si="54"/>
        <v>1.3617912539447657E-4</v>
      </c>
      <c r="GV57" s="86">
        <f t="shared" si="54"/>
        <v>4.5347093064308719E-5</v>
      </c>
      <c r="GW57" s="86">
        <f t="shared" si="54"/>
        <v>1.2405106434695778E-5</v>
      </c>
      <c r="GX57" s="86">
        <f t="shared" si="54"/>
        <v>4.9884737659386121E-5</v>
      </c>
      <c r="GY57" s="86">
        <f t="shared" si="54"/>
        <v>2.7791242861493423E-5</v>
      </c>
      <c r="GZ57" s="86">
        <f t="shared" si="54"/>
        <v>5.3449267019902577E-5</v>
      </c>
      <c r="HA57" s="86">
        <f t="shared" si="54"/>
        <v>1.2278160912045119E-5</v>
      </c>
      <c r="HC57" s="86">
        <f t="shared" si="58"/>
        <v>7.180250795102697E-14</v>
      </c>
      <c r="HD57" s="86">
        <f t="shared" si="58"/>
        <v>2.1799147220490341E-15</v>
      </c>
      <c r="HE57" s="86">
        <f t="shared" si="58"/>
        <v>3.6597909525703277E-16</v>
      </c>
      <c r="HF57" s="86">
        <f t="shared" si="58"/>
        <v>1.2806564234114056E-15</v>
      </c>
      <c r="HG57" s="86">
        <f t="shared" si="58"/>
        <v>6.2889516662668927E-16</v>
      </c>
      <c r="HH57" s="86">
        <f t="shared" si="58"/>
        <v>5.6161710625040981E-17</v>
      </c>
      <c r="HI57" s="86">
        <f t="shared" si="58"/>
        <v>2.1677412538524039E-16</v>
      </c>
      <c r="HJ57" s="86">
        <f t="shared" si="58"/>
        <v>4.7910951824964012E-16</v>
      </c>
      <c r="HK57" s="86">
        <f t="shared" si="58"/>
        <v>2.0745377005180529E-16</v>
      </c>
      <c r="HL57" s="86">
        <f t="shared" si="58"/>
        <v>2.996120301633543E-17</v>
      </c>
      <c r="HM57" s="86">
        <f t="shared" si="58"/>
        <v>2.8196516637740446E-18</v>
      </c>
      <c r="HN57" s="86">
        <f t="shared" si="58"/>
        <v>1.1486999772158516E-17</v>
      </c>
      <c r="HO57" s="86">
        <f t="shared" si="58"/>
        <v>1.1885317421028739E-16</v>
      </c>
      <c r="HP57" s="86">
        <f t="shared" si="58"/>
        <v>1.0969580495621335E-16</v>
      </c>
      <c r="HQ57" s="86">
        <f t="shared" si="58"/>
        <v>2.1383028654753364E-21</v>
      </c>
      <c r="HS57" s="86">
        <f t="shared" si="55"/>
        <v>1.4906181445020136E-76</v>
      </c>
      <c r="HT57" s="86">
        <f t="shared" si="55"/>
        <v>3.5262820018038603E-79</v>
      </c>
      <c r="HU57" s="86">
        <f t="shared" si="55"/>
        <v>9.5165714963068359E-90</v>
      </c>
      <c r="HV57" s="86">
        <f t="shared" si="55"/>
        <v>1.4515844276510451E-87</v>
      </c>
      <c r="HW57" s="86">
        <f t="shared" si="55"/>
        <v>1.9517893900524761E-88</v>
      </c>
      <c r="HX57" s="86">
        <f t="shared" si="55"/>
        <v>7.6621049888937535E-96</v>
      </c>
      <c r="HY57" s="86">
        <f t="shared" si="55"/>
        <v>3.7254998954456903E-92</v>
      </c>
      <c r="HZ57" s="86">
        <f t="shared" si="55"/>
        <v>4.0503290904530128E-90</v>
      </c>
      <c r="IA57" s="86">
        <f t="shared" si="55"/>
        <v>6.4008582019987922E-91</v>
      </c>
      <c r="IB57" s="86">
        <f t="shared" si="55"/>
        <v>3.2673323670822145E-94</v>
      </c>
      <c r="IC57" s="86">
        <f t="shared" si="55"/>
        <v>3.4929892874765383E-101</v>
      </c>
      <c r="ID57" s="86">
        <f t="shared" si="55"/>
        <v>5.9408876849645862E-100</v>
      </c>
      <c r="IE57" s="86">
        <f t="shared" si="55"/>
        <v>1.4313665747874835E-93</v>
      </c>
      <c r="IF57" s="86">
        <f t="shared" si="55"/>
        <v>1.1637896850221743E-43</v>
      </c>
      <c r="IG57" s="86">
        <f t="shared" si="55"/>
        <v>1.6742101454472113E-33</v>
      </c>
      <c r="II57" s="86">
        <f t="shared" si="56"/>
        <v>1.2554251096433452E-205</v>
      </c>
      <c r="IJ57" s="86">
        <f t="shared" si="56"/>
        <v>2.1980819595313651E-216</v>
      </c>
      <c r="IK57" s="86">
        <f t="shared" si="56"/>
        <v>3.3060079715518213E-243</v>
      </c>
      <c r="IL57" s="86">
        <f t="shared" si="56"/>
        <v>4.8622366565091608E-234</v>
      </c>
      <c r="IM57" s="86">
        <f t="shared" si="56"/>
        <v>3.4562638765657738E-237</v>
      </c>
      <c r="IN57" s="86">
        <f t="shared" si="56"/>
        <v>6.0772784609233055E-256</v>
      </c>
      <c r="IO57" s="86">
        <f t="shared" si="56"/>
        <v>1.0763454041580199E-246</v>
      </c>
      <c r="IP57" s="86">
        <f t="shared" si="56"/>
        <v>5.3062791646752751E-241</v>
      </c>
      <c r="IQ57" s="86">
        <f t="shared" si="56"/>
        <v>2.4126353342111461E-240</v>
      </c>
      <c r="IR57" s="86">
        <f t="shared" si="56"/>
        <v>9.374626492698577E-250</v>
      </c>
      <c r="IS57" s="86">
        <f t="shared" si="56"/>
        <v>1.2720322610492661E-269</v>
      </c>
      <c r="IT57" s="86">
        <f t="shared" si="56"/>
        <v>8.6104979208359773E-271</v>
      </c>
      <c r="IU57" s="86">
        <f t="shared" si="56"/>
        <v>3.1689404837434541E-252</v>
      </c>
      <c r="IV57" s="86">
        <f t="shared" si="56"/>
        <v>1.1898477544768736E-159</v>
      </c>
      <c r="IW57" s="86">
        <f t="shared" si="56"/>
        <v>8.2082464121046126E-126</v>
      </c>
      <c r="IY57" s="86">
        <f t="shared" si="57"/>
        <v>4.0094578308332436E-4</v>
      </c>
      <c r="IZ57" s="86">
        <f t="shared" si="57"/>
        <v>6.1056388349585636E-5</v>
      </c>
      <c r="JA57" s="86">
        <f t="shared" si="57"/>
        <v>1.0562520608951745E-4</v>
      </c>
      <c r="JB57" s="86">
        <f t="shared" si="57"/>
        <v>1.3341372267305695E-4</v>
      </c>
      <c r="JC57" s="86">
        <f t="shared" si="57"/>
        <v>1.1047832839301434E-4</v>
      </c>
      <c r="JD57" s="86">
        <f t="shared" si="57"/>
        <v>7.8531115628617803E-5</v>
      </c>
      <c r="JE57" s="86">
        <f t="shared" si="57"/>
        <v>5.9472705763393984E-5</v>
      </c>
      <c r="JF57" s="86">
        <f t="shared" si="57"/>
        <v>1.1600523479397758E-4</v>
      </c>
      <c r="JG57" s="86">
        <f t="shared" si="57"/>
        <v>1.3617912539468403E-4</v>
      </c>
      <c r="JH57" s="86">
        <f t="shared" si="57"/>
        <v>4.5347093064338677E-5</v>
      </c>
      <c r="JI57" s="86">
        <f t="shared" si="57"/>
        <v>1.2405106434698597E-5</v>
      </c>
      <c r="JJ57" s="86">
        <f t="shared" si="57"/>
        <v>4.9884737659397607E-5</v>
      </c>
      <c r="JK57" s="86">
        <f t="shared" si="57"/>
        <v>2.7791242861612276E-5</v>
      </c>
      <c r="JL57" s="86">
        <f t="shared" si="57"/>
        <v>5.3449267020012271E-5</v>
      </c>
      <c r="JM57" s="86">
        <f t="shared" si="57"/>
        <v>1.2278160912045121E-5</v>
      </c>
    </row>
    <row r="58" spans="2:273" x14ac:dyDescent="0.25">
      <c r="B58" s="2">
        <v>31</v>
      </c>
      <c r="C58" s="37">
        <v>102.032</v>
      </c>
      <c r="D58" s="37">
        <v>104.983</v>
      </c>
      <c r="E58" s="37">
        <v>103.569</v>
      </c>
      <c r="F58" s="37">
        <v>105.517</v>
      </c>
      <c r="G58" s="37">
        <v>105.017</v>
      </c>
      <c r="H58" s="37">
        <v>105.31</v>
      </c>
      <c r="I58" s="37">
        <v>107.586</v>
      </c>
      <c r="J58" s="37">
        <v>108.05200000000001</v>
      </c>
      <c r="K58" s="37">
        <v>107.39700000000001</v>
      </c>
      <c r="L58" s="37">
        <v>107.259</v>
      </c>
      <c r="M58" s="37">
        <v>103.44799999999999</v>
      </c>
      <c r="N58" s="37">
        <v>104.36199999999999</v>
      </c>
      <c r="O58" s="37">
        <v>104.069</v>
      </c>
      <c r="P58" s="37">
        <v>100.917</v>
      </c>
      <c r="Q58" s="37">
        <v>100.93300000000001</v>
      </c>
      <c r="S58" s="4">
        <f t="shared" si="59"/>
        <v>102.37809750745923</v>
      </c>
      <c r="T58" s="4">
        <f t="shared" si="59"/>
        <v>102.58916152469547</v>
      </c>
      <c r="U58" s="4">
        <f t="shared" si="59"/>
        <v>102.96332891200657</v>
      </c>
      <c r="V58" s="4">
        <f t="shared" si="59"/>
        <v>103.59327933121985</v>
      </c>
      <c r="W58" s="4">
        <f t="shared" si="59"/>
        <v>103.41216476813005</v>
      </c>
      <c r="X58" s="4">
        <f t="shared" si="59"/>
        <v>104.2472456415455</v>
      </c>
      <c r="Y58" s="4">
        <f t="shared" si="59"/>
        <v>103.98351615933838</v>
      </c>
      <c r="Z58" s="4">
        <f t="shared" si="59"/>
        <v>106.51768821748909</v>
      </c>
      <c r="AA58" s="4">
        <f t="shared" si="59"/>
        <v>105.87782297250376</v>
      </c>
      <c r="AB58" s="4">
        <f t="shared" si="59"/>
        <v>105.10051273629585</v>
      </c>
      <c r="AC58" s="4">
        <f t="shared" si="59"/>
        <v>103.41272263132286</v>
      </c>
      <c r="AD58" s="4">
        <f t="shared" si="59"/>
        <v>104.44800575468409</v>
      </c>
      <c r="AE58" s="4">
        <f t="shared" si="59"/>
        <v>102.97452713317234</v>
      </c>
      <c r="AF58" s="4">
        <f t="shared" si="59"/>
        <v>102.90917739327921</v>
      </c>
      <c r="AG58" s="4">
        <f t="shared" si="59"/>
        <v>100.62806109672158</v>
      </c>
      <c r="AI58" s="4">
        <f t="shared" si="60"/>
        <v>-0.34609750745923407</v>
      </c>
      <c r="AJ58" s="4">
        <f t="shared" si="60"/>
        <v>2.3938384753045341</v>
      </c>
      <c r="AK58" s="4">
        <f t="shared" si="60"/>
        <v>0.60567108799342861</v>
      </c>
      <c r="AL58" s="4">
        <f t="shared" si="60"/>
        <v>1.9237206687801489</v>
      </c>
      <c r="AM58" s="4">
        <f t="shared" si="60"/>
        <v>1.6048352318699415</v>
      </c>
      <c r="AN58" s="4">
        <f t="shared" si="60"/>
        <v>1.0627543584544981</v>
      </c>
      <c r="AO58" s="4">
        <f t="shared" si="60"/>
        <v>3.6024838406616198</v>
      </c>
      <c r="AP58" s="4">
        <f t="shared" si="60"/>
        <v>1.5343117825109118</v>
      </c>
      <c r="AQ58" s="4">
        <f t="shared" si="60"/>
        <v>1.5191770274962408</v>
      </c>
      <c r="AR58" s="4">
        <f t="shared" si="60"/>
        <v>2.1584872637041457</v>
      </c>
      <c r="AS58" s="4">
        <f t="shared" si="60"/>
        <v>3.5277368677128607E-2</v>
      </c>
      <c r="AT58" s="4">
        <f t="shared" si="60"/>
        <v>-8.6005754684094882E-2</v>
      </c>
      <c r="AU58" s="4">
        <f t="shared" si="60"/>
        <v>1.0944728668276582</v>
      </c>
      <c r="AV58" s="4">
        <f t="shared" si="60"/>
        <v>-1.9921773932792064</v>
      </c>
      <c r="AW58" s="4">
        <f t="shared" si="60"/>
        <v>0.30493890327842621</v>
      </c>
      <c r="AY58" s="2">
        <f t="shared" si="51"/>
        <v>101.91257452336313</v>
      </c>
      <c r="AZ58" s="2">
        <f t="shared" si="51"/>
        <v>102.49625393241152</v>
      </c>
      <c r="BA58" s="2">
        <f t="shared" si="51"/>
        <v>102.8125765508797</v>
      </c>
      <c r="BB58" s="2">
        <f t="shared" si="51"/>
        <v>103.40980079061497</v>
      </c>
      <c r="BC58" s="2">
        <f t="shared" si="51"/>
        <v>103.25536098011399</v>
      </c>
      <c r="BD58" s="2">
        <f t="shared" si="51"/>
        <v>104.13219860930647</v>
      </c>
      <c r="BE58" s="2">
        <f t="shared" si="51"/>
        <v>103.89309731580279</v>
      </c>
      <c r="BF58" s="2">
        <f t="shared" si="51"/>
        <v>106.36064551077197</v>
      </c>
      <c r="BG58" s="2">
        <f t="shared" si="51"/>
        <v>105.70127361731696</v>
      </c>
      <c r="BH58" s="2">
        <f t="shared" si="51"/>
        <v>105.03321408250959</v>
      </c>
      <c r="BI58" s="2">
        <f t="shared" si="51"/>
        <v>103.39066061329156</v>
      </c>
      <c r="BJ58" s="2">
        <f t="shared" si="51"/>
        <v>104.37328597148201</v>
      </c>
      <c r="BK58" s="2">
        <f t="shared" si="51"/>
        <v>102.92762979576609</v>
      </c>
      <c r="BL58" s="2">
        <f t="shared" si="51"/>
        <v>102.83068002928525</v>
      </c>
      <c r="BM58" s="2">
        <f t="shared" si="51"/>
        <v>100.60979337575179</v>
      </c>
      <c r="BO58" s="2">
        <f t="shared" si="10"/>
        <v>102.032</v>
      </c>
      <c r="BP58" s="2">
        <f t="shared" si="11"/>
        <v>104.983</v>
      </c>
      <c r="BQ58" s="2">
        <f t="shared" si="12"/>
        <v>103.569</v>
      </c>
      <c r="BR58" s="2">
        <f t="shared" si="13"/>
        <v>105.517</v>
      </c>
      <c r="BS58" s="2">
        <f t="shared" si="14"/>
        <v>105.017</v>
      </c>
      <c r="BT58" s="2">
        <f t="shared" si="15"/>
        <v>105.31</v>
      </c>
      <c r="BU58" s="2">
        <f t="shared" si="16"/>
        <v>107.586</v>
      </c>
      <c r="BV58" s="2">
        <f t="shared" si="17"/>
        <v>108.05200000000001</v>
      </c>
      <c r="BW58" s="2">
        <f t="shared" si="18"/>
        <v>107.39700000000001</v>
      </c>
      <c r="BX58" s="2">
        <f t="shared" si="19"/>
        <v>107.259</v>
      </c>
      <c r="BY58" s="2">
        <f t="shared" si="20"/>
        <v>103.44799999999999</v>
      </c>
      <c r="BZ58" s="2">
        <f t="shared" si="21"/>
        <v>104.36199999999999</v>
      </c>
      <c r="CA58" s="2">
        <f t="shared" si="22"/>
        <v>104.069</v>
      </c>
      <c r="CB58" s="2">
        <f t="shared" si="23"/>
        <v>100.917</v>
      </c>
      <c r="CC58" s="2">
        <f t="shared" si="24"/>
        <v>100.93300000000001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104.08676923076924</v>
      </c>
      <c r="DL58" s="2">
        <f t="shared" si="61"/>
        <v>104.10470619136962</v>
      </c>
      <c r="DM58" s="2">
        <f t="shared" si="61"/>
        <v>104.51969521575984</v>
      </c>
      <c r="DN58" s="2">
        <f t="shared" si="61"/>
        <v>104.52772120075048</v>
      </c>
      <c r="DO58" s="2">
        <f t="shared" si="61"/>
        <v>105.3154385553471</v>
      </c>
      <c r="DP58" s="2">
        <f t="shared" si="61"/>
        <v>106.22067053288106</v>
      </c>
      <c r="DQ58" s="2">
        <f t="shared" si="61"/>
        <v>106.22951001203633</v>
      </c>
      <c r="DR58" s="2">
        <f t="shared" si="61"/>
        <v>108.66614190283397</v>
      </c>
      <c r="DS58" s="2">
        <f t="shared" si="61"/>
        <v>107.42160919324577</v>
      </c>
      <c r="DT58" s="2">
        <f t="shared" si="61"/>
        <v>106.6600971659919</v>
      </c>
      <c r="DU58" s="2">
        <f t="shared" si="61"/>
        <v>104.46683912483914</v>
      </c>
      <c r="DV58" s="2">
        <f t="shared" si="61"/>
        <v>106.19469340190393</v>
      </c>
      <c r="DW58" s="2">
        <f t="shared" si="61"/>
        <v>103.65283007293006</v>
      </c>
      <c r="DX58" s="2">
        <f t="shared" si="61"/>
        <v>102.97379149797572</v>
      </c>
      <c r="DY58" s="2">
        <f t="shared" si="61"/>
        <v>101.57550572956453</v>
      </c>
      <c r="EA58" s="2">
        <f t="shared" si="62"/>
        <v>97.520622019635354</v>
      </c>
      <c r="EB58" s="2">
        <f t="shared" si="62"/>
        <v>98.327855316676377</v>
      </c>
      <c r="EC58" s="2">
        <f t="shared" si="62"/>
        <v>98.772762141068995</v>
      </c>
      <c r="ED58" s="2">
        <f t="shared" si="62"/>
        <v>100.87329049789621</v>
      </c>
      <c r="EE58" s="2">
        <f t="shared" si="62"/>
        <v>98.464109080925411</v>
      </c>
      <c r="EF58" s="2">
        <f t="shared" si="62"/>
        <v>99.181710518854572</v>
      </c>
      <c r="EG58" s="2">
        <f t="shared" si="62"/>
        <v>98.214221472273493</v>
      </c>
      <c r="EH58" s="2">
        <f t="shared" si="62"/>
        <v>101.17457830575299</v>
      </c>
      <c r="EI58" s="2">
        <f t="shared" si="62"/>
        <v>101.8111676934073</v>
      </c>
      <c r="EJ58" s="2">
        <f t="shared" si="62"/>
        <v>100.84430335846469</v>
      </c>
      <c r="EK58" s="2">
        <f t="shared" si="62"/>
        <v>100.3144009559837</v>
      </c>
      <c r="EL58" s="2">
        <f t="shared" si="62"/>
        <v>99.861772293550487</v>
      </c>
      <c r="EM58" s="2">
        <f t="shared" si="62"/>
        <v>101.02550032426298</v>
      </c>
      <c r="EN58" s="2">
        <f t="shared" si="62"/>
        <v>102.47439306191835</v>
      </c>
      <c r="EO58" s="2">
        <f t="shared" si="62"/>
        <v>98.00715275199093</v>
      </c>
      <c r="EQ58" s="2">
        <f t="shared" si="63"/>
        <v>96.637258807588097</v>
      </c>
      <c r="ER58" s="2">
        <f t="shared" si="63"/>
        <v>96.761608659793822</v>
      </c>
      <c r="ES58" s="2">
        <f t="shared" si="63"/>
        <v>98.311851254491017</v>
      </c>
      <c r="ET58" s="2">
        <f t="shared" si="63"/>
        <v>99.688269032621179</v>
      </c>
      <c r="EU58" s="2">
        <f t="shared" si="63"/>
        <v>99.010896027498376</v>
      </c>
      <c r="EV58" s="2">
        <f t="shared" si="63"/>
        <v>98.383983180316505</v>
      </c>
      <c r="EW58" s="2">
        <f t="shared" si="63"/>
        <v>98.310413267116033</v>
      </c>
      <c r="EX58" s="2">
        <f t="shared" si="63"/>
        <v>102.5619752049996</v>
      </c>
      <c r="EY58" s="2">
        <f t="shared" si="63"/>
        <v>102.05276319748913</v>
      </c>
      <c r="EZ58" s="2">
        <f t="shared" si="63"/>
        <v>99.188241873123658</v>
      </c>
      <c r="FA58" s="2">
        <f t="shared" si="63"/>
        <v>100.2850051908203</v>
      </c>
      <c r="FB58" s="2">
        <f t="shared" si="63"/>
        <v>100.3224052885614</v>
      </c>
      <c r="FC58" s="2">
        <f t="shared" si="63"/>
        <v>99.202174348659952</v>
      </c>
      <c r="FD58" s="2">
        <f t="shared" si="63"/>
        <v>102.67054611880859</v>
      </c>
      <c r="FE58" s="2">
        <f t="shared" si="63"/>
        <v>102.77767154816377</v>
      </c>
      <c r="FG58" s="2">
        <f t="shared" si="64"/>
        <v>0.3311154438226826</v>
      </c>
      <c r="FH58" s="2">
        <f t="shared" si="64"/>
        <v>0.27841604191557123</v>
      </c>
      <c r="FI58" s="2">
        <f t="shared" si="64"/>
        <v>0.29704471760759527</v>
      </c>
      <c r="FJ58" s="2">
        <f t="shared" si="64"/>
        <v>0.30589178415794027</v>
      </c>
      <c r="FK58" s="2">
        <f t="shared" si="64"/>
        <v>0.30068691856297364</v>
      </c>
      <c r="FL58" s="2">
        <f t="shared" si="64"/>
        <v>0.29669569907886145</v>
      </c>
      <c r="FM58" s="2">
        <f t="shared" si="64"/>
        <v>0.29149518757669407</v>
      </c>
      <c r="FN58" s="2">
        <f t="shared" si="64"/>
        <v>0.30775788510596486</v>
      </c>
      <c r="FO58" s="2">
        <f t="shared" si="64"/>
        <v>0.30663413344160084</v>
      </c>
      <c r="FP58" s="2">
        <f t="shared" si="64"/>
        <v>0.27971638174909458</v>
      </c>
      <c r="FQ58" s="2">
        <f t="shared" si="64"/>
        <v>0.25916740696976187</v>
      </c>
      <c r="FR58" s="2">
        <f t="shared" si="64"/>
        <v>0.28761349402521286</v>
      </c>
      <c r="FS58" s="2">
        <f t="shared" si="64"/>
        <v>0.27598840598599023</v>
      </c>
      <c r="FT58" s="2">
        <f t="shared" si="64"/>
        <v>0.28658333276618081</v>
      </c>
      <c r="FU58" s="2">
        <f t="shared" si="64"/>
        <v>0.27068294888703515</v>
      </c>
      <c r="FW58" s="2">
        <f t="shared" si="53"/>
        <v>4.7499585502243559E-5</v>
      </c>
      <c r="FX58" s="2">
        <f t="shared" si="53"/>
        <v>5.3825295728669533E-5</v>
      </c>
      <c r="FY58" s="2">
        <f t="shared" si="53"/>
        <v>4.8930497224578575E-5</v>
      </c>
      <c r="FZ58" s="2">
        <f t="shared" si="53"/>
        <v>5.0701493278297604E-5</v>
      </c>
      <c r="GA58" s="2">
        <f t="shared" si="53"/>
        <v>5.0426387477463243E-5</v>
      </c>
      <c r="GB58" s="2">
        <f t="shared" si="53"/>
        <v>5.3604060935577666E-5</v>
      </c>
      <c r="GC58" s="2">
        <f t="shared" si="53"/>
        <v>5.5515607890615191E-5</v>
      </c>
      <c r="GD58" s="2">
        <f t="shared" si="53"/>
        <v>6.5861984057509089E-5</v>
      </c>
      <c r="GE58" s="2">
        <f t="shared" si="53"/>
        <v>7.157251955881192E-5</v>
      </c>
      <c r="GF58" s="2">
        <f t="shared" si="53"/>
        <v>6.6593325780260141E-5</v>
      </c>
      <c r="GG58" s="2">
        <f t="shared" si="53"/>
        <v>6.3911350921811431E-5</v>
      </c>
      <c r="GH58" s="2">
        <f t="shared" si="53"/>
        <v>5.6741349231111055E-5</v>
      </c>
      <c r="GI58" s="2">
        <f t="shared" si="53"/>
        <v>4.8114177574902205E-5</v>
      </c>
      <c r="GJ58" s="2">
        <f t="shared" si="53"/>
        <v>3.9762281556277313E-5</v>
      </c>
      <c r="GK58" s="2">
        <f t="shared" si="53"/>
        <v>3.7721856761943651E-5</v>
      </c>
      <c r="GM58" s="86">
        <f t="shared" si="54"/>
        <v>6.2834855752516973E-4</v>
      </c>
      <c r="GN58" s="86">
        <f t="shared" si="54"/>
        <v>1.0634184634117183E-4</v>
      </c>
      <c r="GO58" s="86">
        <f t="shared" si="54"/>
        <v>1.809297786455207E-4</v>
      </c>
      <c r="GP58" s="86">
        <f t="shared" si="54"/>
        <v>2.271966463963799E-4</v>
      </c>
      <c r="GQ58" s="86">
        <f t="shared" si="54"/>
        <v>1.9002979061665692E-4</v>
      </c>
      <c r="GR58" s="86">
        <f t="shared" si="54"/>
        <v>1.3945357880760977E-4</v>
      </c>
      <c r="GS58" s="86">
        <f t="shared" si="54"/>
        <v>1.0770110023453792E-4</v>
      </c>
      <c r="GT58" s="86">
        <f t="shared" si="54"/>
        <v>2.0221805021128489E-4</v>
      </c>
      <c r="GU58" s="86">
        <f t="shared" si="54"/>
        <v>2.3175717491939735E-4</v>
      </c>
      <c r="GV58" s="86">
        <f t="shared" si="54"/>
        <v>8.2047120924922225E-5</v>
      </c>
      <c r="GW58" s="86">
        <f t="shared" si="54"/>
        <v>2.4478815551601362E-5</v>
      </c>
      <c r="GX58" s="86">
        <f t="shared" si="54"/>
        <v>9.1266131467574569E-5</v>
      </c>
      <c r="GY58" s="86">
        <f t="shared" si="54"/>
        <v>5.2669994720064198E-5</v>
      </c>
      <c r="GZ58" s="86">
        <f t="shared" si="54"/>
        <v>9.6689255008070414E-5</v>
      </c>
      <c r="HA58" s="86">
        <f t="shared" si="54"/>
        <v>2.5158371021526414E-5</v>
      </c>
      <c r="HC58" s="86">
        <f t="shared" si="58"/>
        <v>2.2686631939455463E-13</v>
      </c>
      <c r="HD58" s="86">
        <f t="shared" si="58"/>
        <v>7.7197248089244006E-15</v>
      </c>
      <c r="HE58" s="86">
        <f t="shared" si="58"/>
        <v>1.4313265350710063E-15</v>
      </c>
      <c r="HF58" s="86">
        <f t="shared" si="58"/>
        <v>4.7838249270570854E-15</v>
      </c>
      <c r="HG58" s="86">
        <f t="shared" si="58"/>
        <v>2.4021306830104574E-15</v>
      </c>
      <c r="HH58" s="86">
        <f t="shared" si="58"/>
        <v>2.3936556446252234E-16</v>
      </c>
      <c r="HI58" s="86">
        <f t="shared" si="58"/>
        <v>8.8032740153087661E-16</v>
      </c>
      <c r="HJ58" s="86">
        <f t="shared" si="58"/>
        <v>1.9296630335025631E-15</v>
      </c>
      <c r="HK58" s="86">
        <f t="shared" si="58"/>
        <v>8.5851492317912397E-16</v>
      </c>
      <c r="HL58" s="86">
        <f t="shared" si="58"/>
        <v>1.3115804147301046E-16</v>
      </c>
      <c r="HM58" s="86">
        <f t="shared" si="58"/>
        <v>1.3633903692708003E-17</v>
      </c>
      <c r="HN58" s="86">
        <f t="shared" si="58"/>
        <v>5.3166538604866576E-17</v>
      </c>
      <c r="HO58" s="86">
        <f t="shared" si="58"/>
        <v>4.8634604297359425E-16</v>
      </c>
      <c r="HP58" s="86">
        <f t="shared" si="58"/>
        <v>4.4644704551971964E-16</v>
      </c>
      <c r="HQ58" s="86">
        <f t="shared" si="58"/>
        <v>1.3996268382223186E-20</v>
      </c>
      <c r="HS58" s="86">
        <f t="shared" si="55"/>
        <v>9.4095751417761568E-75</v>
      </c>
      <c r="HT58" s="86">
        <f t="shared" si="55"/>
        <v>2.8179230318675585E-77</v>
      </c>
      <c r="HU58" s="86">
        <f t="shared" si="55"/>
        <v>1.2860017245081654E-87</v>
      </c>
      <c r="HV58" s="86">
        <f t="shared" si="55"/>
        <v>1.7103459062121663E-85</v>
      </c>
      <c r="HW58" s="86">
        <f t="shared" si="55"/>
        <v>2.4269220890731313E-86</v>
      </c>
      <c r="HX58" s="86">
        <f t="shared" si="55"/>
        <v>1.4643365985598236E-93</v>
      </c>
      <c r="HY58" s="86">
        <f t="shared" si="55"/>
        <v>5.9436430100532293E-90</v>
      </c>
      <c r="HZ58" s="86">
        <f t="shared" si="55"/>
        <v>6.2748128139962241E-88</v>
      </c>
      <c r="IA58" s="86">
        <f t="shared" si="55"/>
        <v>1.0522381501342519E-88</v>
      </c>
      <c r="IB58" s="86">
        <f t="shared" si="55"/>
        <v>6.2750915721964699E-92</v>
      </c>
      <c r="IC58" s="86">
        <f t="shared" si="55"/>
        <v>9.8564073771526278E-99</v>
      </c>
      <c r="ID58" s="86">
        <f t="shared" si="55"/>
        <v>1.5315936021518673E-97</v>
      </c>
      <c r="IE58" s="86">
        <f t="shared" si="55"/>
        <v>2.3379920475298729E-91</v>
      </c>
      <c r="IF58" s="86">
        <f t="shared" si="55"/>
        <v>1.1249807493487866E-42</v>
      </c>
      <c r="IG58" s="86">
        <f t="shared" si="55"/>
        <v>9.2540484914357823E-33</v>
      </c>
      <c r="II58" s="86">
        <f t="shared" si="56"/>
        <v>6.5083236582049641E-202</v>
      </c>
      <c r="IJ58" s="86">
        <f t="shared" si="56"/>
        <v>2.0039636623926175E-212</v>
      </c>
      <c r="IK58" s="86">
        <f t="shared" si="56"/>
        <v>8.5535032052253701E-239</v>
      </c>
      <c r="IL58" s="86">
        <f t="shared" si="56"/>
        <v>8.8526663484758533E-230</v>
      </c>
      <c r="IM58" s="86">
        <f t="shared" si="56"/>
        <v>7.1495881455305345E-233</v>
      </c>
      <c r="IN58" s="86">
        <f t="shared" si="56"/>
        <v>2.9645938762719714E-251</v>
      </c>
      <c r="IO58" s="86">
        <f t="shared" si="56"/>
        <v>3.676650349535925E-242</v>
      </c>
      <c r="IP58" s="86">
        <f t="shared" si="56"/>
        <v>1.6995946594480672E-236</v>
      </c>
      <c r="IQ58" s="86">
        <f t="shared" si="56"/>
        <v>8.2080173055826885E-236</v>
      </c>
      <c r="IR58" s="86">
        <f t="shared" si="56"/>
        <v>4.4436697965837557E-245</v>
      </c>
      <c r="IS58" s="86">
        <f t="shared" si="56"/>
        <v>1.3612294350983801E-264</v>
      </c>
      <c r="IT58" s="86">
        <f t="shared" si="56"/>
        <v>8.4296462322641629E-266</v>
      </c>
      <c r="IU58" s="86">
        <f t="shared" si="56"/>
        <v>1.1777306323660743E-247</v>
      </c>
      <c r="IV58" s="86">
        <f t="shared" si="56"/>
        <v>7.984932103908403E-157</v>
      </c>
      <c r="IW58" s="86">
        <f t="shared" si="56"/>
        <v>1.329662107930845E-123</v>
      </c>
      <c r="IY58" s="86">
        <f t="shared" si="57"/>
        <v>6.28348557752036E-4</v>
      </c>
      <c r="IZ58" s="86">
        <f t="shared" si="57"/>
        <v>1.0634184634889155E-4</v>
      </c>
      <c r="JA58" s="86">
        <f t="shared" si="57"/>
        <v>1.8092977864695204E-4</v>
      </c>
      <c r="JB58" s="86">
        <f t="shared" si="57"/>
        <v>2.2719664640116373E-4</v>
      </c>
      <c r="JC58" s="86">
        <f t="shared" si="57"/>
        <v>1.9002979061905905E-4</v>
      </c>
      <c r="JD58" s="86">
        <f t="shared" si="57"/>
        <v>1.3945357880784914E-4</v>
      </c>
      <c r="JE58" s="86">
        <f t="shared" si="57"/>
        <v>1.0770110023541825E-4</v>
      </c>
      <c r="JF58" s="86">
        <f t="shared" si="57"/>
        <v>2.0221805021321455E-4</v>
      </c>
      <c r="JG58" s="86">
        <f t="shared" si="57"/>
        <v>2.3175717492025588E-4</v>
      </c>
      <c r="JH58" s="86">
        <f t="shared" si="57"/>
        <v>8.2047120925053386E-5</v>
      </c>
      <c r="JI58" s="86">
        <f t="shared" si="57"/>
        <v>2.4478815551614995E-5</v>
      </c>
      <c r="JJ58" s="86">
        <f t="shared" si="57"/>
        <v>9.1266131467627735E-5</v>
      </c>
      <c r="JK58" s="86">
        <f t="shared" si="57"/>
        <v>5.2669994720550544E-5</v>
      </c>
      <c r="JL58" s="86">
        <f t="shared" si="57"/>
        <v>9.6689255008516862E-5</v>
      </c>
      <c r="JM58" s="86">
        <f t="shared" si="57"/>
        <v>2.5158371021526428E-5</v>
      </c>
    </row>
    <row r="59" spans="2:273" x14ac:dyDescent="0.25">
      <c r="B59" s="2">
        <v>32</v>
      </c>
      <c r="C59" s="37">
        <v>104.19</v>
      </c>
      <c r="D59" s="37">
        <v>103.44799999999999</v>
      </c>
      <c r="E59" s="37">
        <v>104.845</v>
      </c>
      <c r="F59" s="37">
        <v>104.79300000000001</v>
      </c>
      <c r="G59" s="37">
        <v>104.431</v>
      </c>
      <c r="H59" s="37">
        <v>107.276</v>
      </c>
      <c r="I59" s="37">
        <v>107.069</v>
      </c>
      <c r="J59" s="37">
        <v>111.20699999999999</v>
      </c>
      <c r="K59" s="37">
        <v>106.172</v>
      </c>
      <c r="L59" s="37">
        <v>107.155</v>
      </c>
      <c r="M59" s="37">
        <v>105.276</v>
      </c>
      <c r="N59" s="37">
        <v>105.44799999999999</v>
      </c>
      <c r="O59" s="37">
        <v>103</v>
      </c>
      <c r="P59" s="37">
        <v>101.667</v>
      </c>
      <c r="Q59" s="37">
        <v>100.95</v>
      </c>
      <c r="S59" s="4">
        <f t="shared" si="59"/>
        <v>102.48781046032963</v>
      </c>
      <c r="T59" s="4">
        <f t="shared" si="59"/>
        <v>102.56279736380684</v>
      </c>
      <c r="U59" s="4">
        <f t="shared" si="59"/>
        <v>103.0024874550955</v>
      </c>
      <c r="V59" s="4">
        <f t="shared" si="59"/>
        <v>103.67273771563343</v>
      </c>
      <c r="W59" s="4">
        <f t="shared" si="59"/>
        <v>103.43318204508107</v>
      </c>
      <c r="X59" s="4">
        <f t="shared" si="59"/>
        <v>104.32790316006583</v>
      </c>
      <c r="Y59" s="4">
        <f t="shared" si="59"/>
        <v>103.96751466197279</v>
      </c>
      <c r="Z59" s="4">
        <f t="shared" si="59"/>
        <v>106.54446003374655</v>
      </c>
      <c r="AA59" s="4">
        <f t="shared" si="59"/>
        <v>105.92684140258787</v>
      </c>
      <c r="AB59" s="4">
        <f t="shared" si="59"/>
        <v>105.14410066202126</v>
      </c>
      <c r="AC59" s="4">
        <f t="shared" si="59"/>
        <v>103.43538966408262</v>
      </c>
      <c r="AD59" s="4">
        <f t="shared" si="59"/>
        <v>104.52592098092354</v>
      </c>
      <c r="AE59" s="4">
        <f t="shared" si="59"/>
        <v>103.03441975606745</v>
      </c>
      <c r="AF59" s="4">
        <f t="shared" si="59"/>
        <v>103.04196682347191</v>
      </c>
      <c r="AG59" s="4">
        <f t="shared" si="59"/>
        <v>100.65822090097876</v>
      </c>
      <c r="AI59" s="4">
        <f t="shared" si="60"/>
        <v>1.7021895396703712</v>
      </c>
      <c r="AJ59" s="4">
        <f t="shared" si="60"/>
        <v>0.88520263619315642</v>
      </c>
      <c r="AK59" s="4">
        <f t="shared" si="60"/>
        <v>1.8425125449044941</v>
      </c>
      <c r="AL59" s="4">
        <f t="shared" si="60"/>
        <v>1.120262284366575</v>
      </c>
      <c r="AM59" s="4">
        <f t="shared" si="60"/>
        <v>0.99781795491892922</v>
      </c>
      <c r="AN59" s="4">
        <f t="shared" si="60"/>
        <v>2.9480968399341663</v>
      </c>
      <c r="AO59" s="4">
        <f t="shared" si="60"/>
        <v>3.1014853380272172</v>
      </c>
      <c r="AP59" s="4">
        <f t="shared" si="60"/>
        <v>4.6625399662534477</v>
      </c>
      <c r="AQ59" s="4">
        <f t="shared" si="60"/>
        <v>0.24515859741212864</v>
      </c>
      <c r="AR59" s="4">
        <f t="shared" si="60"/>
        <v>2.0108993379787421</v>
      </c>
      <c r="AS59" s="4">
        <f t="shared" si="60"/>
        <v>1.8406103359173756</v>
      </c>
      <c r="AT59" s="4">
        <f t="shared" si="60"/>
        <v>0.92207901907644896</v>
      </c>
      <c r="AU59" s="4">
        <f t="shared" si="60"/>
        <v>-3.441975606745018E-2</v>
      </c>
      <c r="AV59" s="4">
        <f t="shared" si="60"/>
        <v>-1.3749668234719081</v>
      </c>
      <c r="AW59" s="4">
        <f t="shared" si="60"/>
        <v>0.291779099021241</v>
      </c>
      <c r="AY59" s="2">
        <f t="shared" ref="AY59:BM75" si="65">IF(OR($B59 &lt; C$230, $B59 &gt; C$233), #N/A, ((1-FG59)*DK59) + (FG59 - FW59)*EA59 + (FW59*EQ59))</f>
        <v>101.7902924291145</v>
      </c>
      <c r="AZ59" s="2">
        <f t="shared" si="65"/>
        <v>102.40857657580004</v>
      </c>
      <c r="BA59" s="2">
        <f t="shared" si="65"/>
        <v>102.7565895947814</v>
      </c>
      <c r="BB59" s="2">
        <f t="shared" si="65"/>
        <v>103.37537282548352</v>
      </c>
      <c r="BC59" s="2">
        <f t="shared" si="65"/>
        <v>103.17654983276614</v>
      </c>
      <c r="BD59" s="2">
        <f t="shared" si="65"/>
        <v>104.1339274926511</v>
      </c>
      <c r="BE59" s="2">
        <f t="shared" si="65"/>
        <v>103.81218630505839</v>
      </c>
      <c r="BF59" s="2">
        <f t="shared" si="65"/>
        <v>106.28450448197613</v>
      </c>
      <c r="BG59" s="2">
        <f t="shared" si="65"/>
        <v>105.64090018369149</v>
      </c>
      <c r="BH59" s="2">
        <f t="shared" si="65"/>
        <v>105.02840925231612</v>
      </c>
      <c r="BI59" s="2">
        <f t="shared" si="65"/>
        <v>103.39417632843161</v>
      </c>
      <c r="BJ59" s="2">
        <f t="shared" si="65"/>
        <v>104.39628137910798</v>
      </c>
      <c r="BK59" s="2">
        <f t="shared" si="65"/>
        <v>102.95022842215712</v>
      </c>
      <c r="BL59" s="2">
        <f t="shared" si="65"/>
        <v>102.90716469829388</v>
      </c>
      <c r="BM59" s="2">
        <f t="shared" si="65"/>
        <v>100.6229417097928</v>
      </c>
      <c r="BO59" s="2">
        <f t="shared" si="10"/>
        <v>104.19</v>
      </c>
      <c r="BP59" s="2">
        <f t="shared" si="11"/>
        <v>103.44799999999999</v>
      </c>
      <c r="BQ59" s="2">
        <f t="shared" si="12"/>
        <v>104.845</v>
      </c>
      <c r="BR59" s="2">
        <f t="shared" si="13"/>
        <v>104.79300000000001</v>
      </c>
      <c r="BS59" s="2">
        <f t="shared" si="14"/>
        <v>104.431</v>
      </c>
      <c r="BT59" s="2">
        <f t="shared" si="15"/>
        <v>107.276</v>
      </c>
      <c r="BU59" s="2">
        <f t="shared" si="16"/>
        <v>107.069</v>
      </c>
      <c r="BV59" s="2">
        <f t="shared" si="17"/>
        <v>111.20699999999999</v>
      </c>
      <c r="BW59" s="2">
        <f t="shared" si="18"/>
        <v>106.172</v>
      </c>
      <c r="BX59" s="2">
        <f t="shared" si="19"/>
        <v>107.155</v>
      </c>
      <c r="BY59" s="2">
        <f t="shared" si="20"/>
        <v>105.276</v>
      </c>
      <c r="BZ59" s="2">
        <f t="shared" si="21"/>
        <v>105.44799999999999</v>
      </c>
      <c r="CA59" s="2">
        <f t="shared" si="22"/>
        <v>103</v>
      </c>
      <c r="CB59" s="2">
        <f t="shared" si="23"/>
        <v>101.667</v>
      </c>
      <c r="CC59" s="2">
        <f t="shared" si="24"/>
        <v>100.95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104.17926923076924</v>
      </c>
      <c r="DL59" s="2">
        <f t="shared" si="61"/>
        <v>104.19509249530958</v>
      </c>
      <c r="DM59" s="2">
        <f t="shared" si="61"/>
        <v>104.67077523452156</v>
      </c>
      <c r="DN59" s="2">
        <f t="shared" si="61"/>
        <v>104.66562739212009</v>
      </c>
      <c r="DO59" s="2">
        <f t="shared" si="61"/>
        <v>105.46037016885555</v>
      </c>
      <c r="DP59" s="2">
        <f t="shared" si="61"/>
        <v>106.4904085786191</v>
      </c>
      <c r="DQ59" s="2">
        <f t="shared" si="61"/>
        <v>106.38792657840025</v>
      </c>
      <c r="DR59" s="2">
        <f t="shared" si="61"/>
        <v>108.83304291497973</v>
      </c>
      <c r="DS59" s="2">
        <f t="shared" si="61"/>
        <v>107.56085347091933</v>
      </c>
      <c r="DT59" s="2">
        <f t="shared" si="61"/>
        <v>106.86981376518219</v>
      </c>
      <c r="DU59" s="2">
        <f t="shared" si="61"/>
        <v>104.62493989703991</v>
      </c>
      <c r="DV59" s="2">
        <f t="shared" si="61"/>
        <v>106.45766943866944</v>
      </c>
      <c r="DW59" s="2">
        <f t="shared" si="61"/>
        <v>103.81308785928783</v>
      </c>
      <c r="DX59" s="2">
        <f t="shared" si="61"/>
        <v>103.15818603238867</v>
      </c>
      <c r="DY59" s="2">
        <f t="shared" si="61"/>
        <v>101.7097509549274</v>
      </c>
      <c r="EA59" s="2">
        <f t="shared" si="62"/>
        <v>97.389093969144483</v>
      </c>
      <c r="EB59" s="2">
        <f t="shared" si="62"/>
        <v>98.1860926371711</v>
      </c>
      <c r="EC59" s="2">
        <f t="shared" si="62"/>
        <v>98.625336264175459</v>
      </c>
      <c r="ED59" s="2">
        <f t="shared" si="62"/>
        <v>100.70542741935483</v>
      </c>
      <c r="EE59" s="2">
        <f t="shared" si="62"/>
        <v>98.332290492119256</v>
      </c>
      <c r="EF59" s="2">
        <f t="shared" si="62"/>
        <v>99.039638987335806</v>
      </c>
      <c r="EG59" s="2">
        <f t="shared" si="62"/>
        <v>98.102465216406088</v>
      </c>
      <c r="EH59" s="2">
        <f t="shared" si="62"/>
        <v>101.05615004928154</v>
      </c>
      <c r="EI59" s="2">
        <f t="shared" si="62"/>
        <v>101.68141349851945</v>
      </c>
      <c r="EJ59" s="2">
        <f t="shared" si="62"/>
        <v>100.70431854009594</v>
      </c>
      <c r="EK59" s="2">
        <f t="shared" si="62"/>
        <v>100.18559288583913</v>
      </c>
      <c r="EL59" s="2">
        <f t="shared" si="62"/>
        <v>99.739618862855465</v>
      </c>
      <c r="EM59" s="2">
        <f t="shared" si="62"/>
        <v>100.88614574269732</v>
      </c>
      <c r="EN59" s="2">
        <f t="shared" si="62"/>
        <v>102.3372315613565</v>
      </c>
      <c r="EO59" s="2">
        <f t="shared" si="62"/>
        <v>97.951670881220181</v>
      </c>
      <c r="EQ59" s="2">
        <f t="shared" si="63"/>
        <v>96.518891598916014</v>
      </c>
      <c r="ER59" s="2">
        <f t="shared" si="63"/>
        <v>96.6433565107058</v>
      </c>
      <c r="ES59" s="2">
        <f t="shared" si="63"/>
        <v>98.17104822219973</v>
      </c>
      <c r="ET59" s="2">
        <f t="shared" si="63"/>
        <v>99.538229859903097</v>
      </c>
      <c r="EU59" s="2">
        <f t="shared" si="63"/>
        <v>98.870825020762197</v>
      </c>
      <c r="EV59" s="2">
        <f t="shared" si="63"/>
        <v>98.25417886238219</v>
      </c>
      <c r="EW59" s="2">
        <f t="shared" si="63"/>
        <v>98.197160793819748</v>
      </c>
      <c r="EX59" s="2">
        <f t="shared" si="63"/>
        <v>102.42219215757771</v>
      </c>
      <c r="EY59" s="2">
        <f t="shared" si="63"/>
        <v>101.91904249056989</v>
      </c>
      <c r="EZ59" s="2">
        <f t="shared" si="63"/>
        <v>99.073598514070881</v>
      </c>
      <c r="FA59" s="2">
        <f t="shared" si="63"/>
        <v>100.15660621294062</v>
      </c>
      <c r="FB59" s="2">
        <f t="shared" si="63"/>
        <v>100.19344685113285</v>
      </c>
      <c r="FC59" s="2">
        <f t="shared" si="63"/>
        <v>99.089636505395049</v>
      </c>
      <c r="FD59" s="2">
        <f t="shared" si="63"/>
        <v>102.53007403027314</v>
      </c>
      <c r="FE59" s="2">
        <f t="shared" si="63"/>
        <v>102.64513290607353</v>
      </c>
      <c r="FG59" s="2">
        <f t="shared" si="64"/>
        <v>0.35182177008857596</v>
      </c>
      <c r="FH59" s="2">
        <f t="shared" si="64"/>
        <v>0.2972915481028276</v>
      </c>
      <c r="FI59" s="2">
        <f t="shared" si="64"/>
        <v>0.31662899520370613</v>
      </c>
      <c r="FJ59" s="2">
        <f t="shared" si="64"/>
        <v>0.32578902270522919</v>
      </c>
      <c r="FK59" s="2">
        <f t="shared" si="64"/>
        <v>0.32040187762558658</v>
      </c>
      <c r="FL59" s="2">
        <f t="shared" si="64"/>
        <v>0.31626731861463175</v>
      </c>
      <c r="FM59" s="2">
        <f t="shared" si="64"/>
        <v>0.31087539064540898</v>
      </c>
      <c r="FN59" s="2">
        <f t="shared" si="64"/>
        <v>0.32771919670238442</v>
      </c>
      <c r="FO59" s="2">
        <f t="shared" si="64"/>
        <v>0.3265569415948667</v>
      </c>
      <c r="FP59" s="2">
        <f t="shared" si="64"/>
        <v>0.29864355972782408</v>
      </c>
      <c r="FQ59" s="2">
        <f t="shared" si="64"/>
        <v>0.27723931790075851</v>
      </c>
      <c r="FR59" s="2">
        <f t="shared" si="64"/>
        <v>0.30684739141926309</v>
      </c>
      <c r="FS59" s="2">
        <f t="shared" si="64"/>
        <v>0.29476656056010986</v>
      </c>
      <c r="FT59" s="2">
        <f t="shared" si="64"/>
        <v>0.30577790919932474</v>
      </c>
      <c r="FU59" s="2">
        <f t="shared" si="64"/>
        <v>0.28924433495282442</v>
      </c>
      <c r="FW59" s="2">
        <f t="shared" ref="FW59:GK75" si="67">POWER(10,($B59-C$232)/C$229)/(1+POWER(10,($B59-C$232)/C$229))</f>
        <v>5.2082021154107749E-5</v>
      </c>
      <c r="FX59" s="2">
        <f t="shared" si="67"/>
        <v>5.9017956689117636E-5</v>
      </c>
      <c r="FY59" s="2">
        <f t="shared" si="67"/>
        <v>5.3650970061659902E-5</v>
      </c>
      <c r="FZ59" s="2">
        <f t="shared" si="67"/>
        <v>5.5592809954397503E-5</v>
      </c>
      <c r="GA59" s="2">
        <f t="shared" si="67"/>
        <v>5.5291165385193309E-5</v>
      </c>
      <c r="GB59" s="2">
        <f t="shared" si="67"/>
        <v>5.8775380076477946E-5</v>
      </c>
      <c r="GC59" s="2">
        <f t="shared" si="67"/>
        <v>6.0871327568081371E-5</v>
      </c>
      <c r="GD59" s="2">
        <f t="shared" si="67"/>
        <v>7.2215770597059456E-5</v>
      </c>
      <c r="GE59" s="2">
        <f t="shared" si="67"/>
        <v>7.8477165239722134E-5</v>
      </c>
      <c r="GF59" s="2">
        <f t="shared" si="67"/>
        <v>7.3017660602561052E-5</v>
      </c>
      <c r="GG59" s="2">
        <f t="shared" si="67"/>
        <v>7.007697067358731E-5</v>
      </c>
      <c r="GH59" s="2">
        <f t="shared" si="67"/>
        <v>6.2215311666190658E-5</v>
      </c>
      <c r="GI59" s="2">
        <f t="shared" si="67"/>
        <v>5.2755901744977936E-5</v>
      </c>
      <c r="GJ59" s="2">
        <f t="shared" si="67"/>
        <v>4.3598307503833627E-5</v>
      </c>
      <c r="GK59" s="2">
        <f t="shared" si="67"/>
        <v>4.1361042930746265E-5</v>
      </c>
      <c r="GM59" s="86">
        <f t="shared" ref="GM59:HA75" si="68" xml:space="preserve"> _xlfn.NORM.DIST($B59, C$7, ABS(C$11), TRUE) * _xlfn.NORM.DIST(($B59 - C$7)*C$15, 0, ABS(C$11), TRUE) * 2</f>
        <v>9.7138639342545039E-4</v>
      </c>
      <c r="GN59" s="86">
        <f t="shared" si="68"/>
        <v>1.8212373895043978E-4</v>
      </c>
      <c r="GO59" s="86">
        <f t="shared" si="68"/>
        <v>3.0476314974193179E-4</v>
      </c>
      <c r="GP59" s="86">
        <f t="shared" si="68"/>
        <v>3.8043819414950163E-4</v>
      </c>
      <c r="GQ59" s="86">
        <f t="shared" si="68"/>
        <v>3.2131035643767034E-4</v>
      </c>
      <c r="GR59" s="86">
        <f t="shared" si="68"/>
        <v>2.4309026036066356E-4</v>
      </c>
      <c r="GS59" s="86">
        <f t="shared" si="68"/>
        <v>1.9131765434171098E-4</v>
      </c>
      <c r="GT59" s="86">
        <f t="shared" si="68"/>
        <v>3.4617965600194478E-4</v>
      </c>
      <c r="GU59" s="86">
        <f t="shared" si="68"/>
        <v>3.8782650060926582E-4</v>
      </c>
      <c r="GV59" s="86">
        <f t="shared" si="68"/>
        <v>1.4570194832734987E-4</v>
      </c>
      <c r="GW59" s="86">
        <f t="shared" si="68"/>
        <v>4.7263921403393828E-5</v>
      </c>
      <c r="GX59" s="86">
        <f t="shared" si="68"/>
        <v>1.6373649394682202E-4</v>
      </c>
      <c r="GY59" s="86">
        <f t="shared" si="68"/>
        <v>9.7772429867610703E-5</v>
      </c>
      <c r="GZ59" s="86">
        <f t="shared" si="68"/>
        <v>1.7162077624536897E-4</v>
      </c>
      <c r="HA59" s="86">
        <f t="shared" si="68"/>
        <v>5.0314939061722839E-5</v>
      </c>
      <c r="HC59" s="86">
        <f t="shared" si="58"/>
        <v>7.0057784085590607E-13</v>
      </c>
      <c r="HD59" s="86">
        <f t="shared" ref="HD59:HQ77" si="69" xml:space="preserve"> _xlfn.NORM.DIST($B59, D$8, ABS(D$12), TRUE) * _xlfn.NORM.DIST(($B59 - D$8)*D$16, 0, ABS(D$12), TRUE) * 2</f>
        <v>2.6669233304805255E-14</v>
      </c>
      <c r="HE59" s="86">
        <f t="shared" si="69"/>
        <v>5.4468061412293235E-15</v>
      </c>
      <c r="HF59" s="86">
        <f t="shared" si="69"/>
        <v>1.7402626808937003E-14</v>
      </c>
      <c r="HG59" s="86">
        <f t="shared" si="69"/>
        <v>8.9323336944225205E-15</v>
      </c>
      <c r="HH59" s="86">
        <f t="shared" si="69"/>
        <v>9.9068651938897375E-16</v>
      </c>
      <c r="HI59" s="86">
        <f t="shared" si="69"/>
        <v>3.474703815310763E-15</v>
      </c>
      <c r="HJ59" s="86">
        <f t="shared" si="69"/>
        <v>7.5514161068179282E-15</v>
      </c>
      <c r="HK59" s="86">
        <f t="shared" si="69"/>
        <v>3.4505533087390266E-15</v>
      </c>
      <c r="HL59" s="86">
        <f t="shared" si="69"/>
        <v>5.5722378310538381E-16</v>
      </c>
      <c r="HM59" s="86">
        <f t="shared" si="69"/>
        <v>6.3842258949223142E-17</v>
      </c>
      <c r="HN59" s="86">
        <f t="shared" si="69"/>
        <v>2.3845928609321273E-16</v>
      </c>
      <c r="HO59" s="86">
        <f t="shared" si="69"/>
        <v>1.9346049938877347E-15</v>
      </c>
      <c r="HP59" s="86">
        <f t="shared" si="69"/>
        <v>1.766790022919151E-15</v>
      </c>
      <c r="HQ59" s="86">
        <f t="shared" si="69"/>
        <v>8.8138397257984809E-20</v>
      </c>
      <c r="HS59" s="86">
        <f t="shared" ref="HS59:IG75" si="70" xml:space="preserve"> _xlfn.NORM.DIST($B59, C$9, ABS(C$13), TRUE) * _xlfn.NORM.DIST(($B59 - C$9)*C$17, 0, ABS(C$13), TRUE) * 2</f>
        <v>5.6485723539373417E-73</v>
      </c>
      <c r="HT59" s="86">
        <f t="shared" si="70"/>
        <v>2.1328826214357811E-75</v>
      </c>
      <c r="HU59" s="86">
        <f t="shared" si="70"/>
        <v>1.6367070863670309E-85</v>
      </c>
      <c r="HV59" s="86">
        <f t="shared" si="70"/>
        <v>1.901545575204797E-83</v>
      </c>
      <c r="HW59" s="86">
        <f t="shared" si="70"/>
        <v>2.8454090110067052E-84</v>
      </c>
      <c r="HX59" s="86">
        <f t="shared" si="70"/>
        <v>2.6243170249680131E-91</v>
      </c>
      <c r="HY59" s="86">
        <f t="shared" si="70"/>
        <v>8.9090692621515316E-88</v>
      </c>
      <c r="HZ59" s="86">
        <f t="shared" si="70"/>
        <v>9.1267508564512188E-86</v>
      </c>
      <c r="IA59" s="86">
        <f t="shared" si="70"/>
        <v>1.6225427277623983E-86</v>
      </c>
      <c r="IB59" s="86">
        <f t="shared" si="70"/>
        <v>1.1287043185523795E-89</v>
      </c>
      <c r="IC59" s="86">
        <f t="shared" si="70"/>
        <v>2.5926449133387701E-96</v>
      </c>
      <c r="ID59" s="86">
        <f t="shared" si="70"/>
        <v>3.6858736961861595E-95</v>
      </c>
      <c r="IE59" s="86">
        <f t="shared" si="70"/>
        <v>3.5893634833428107E-89</v>
      </c>
      <c r="IF59" s="86">
        <f t="shared" si="70"/>
        <v>1.0588076076170106E-41</v>
      </c>
      <c r="IG59" s="86">
        <f t="shared" si="70"/>
        <v>5.0142219548254616E-32</v>
      </c>
      <c r="II59" s="86">
        <f t="shared" ref="II59:IW75" si="71" xml:space="preserve"> _xlfn.NORM.DIST($B59, C$10, ABS(C$14), TRUE) * _xlfn.NORM.DIST(($B59 - C$10)*C$18, 0, ABS(C$14), TRUE) * 2</f>
        <v>3.1189645058695562E-198</v>
      </c>
      <c r="IJ59" s="86">
        <f t="shared" si="71"/>
        <v>1.6783443182306537E-208</v>
      </c>
      <c r="IK59" s="86">
        <f t="shared" si="71"/>
        <v>2.0151010257952795E-234</v>
      </c>
      <c r="IL59" s="86">
        <f t="shared" si="71"/>
        <v>1.4719533913358578E-225</v>
      </c>
      <c r="IM59" s="86">
        <f t="shared" si="71"/>
        <v>1.3491027824340491E-228</v>
      </c>
      <c r="IN59" s="86">
        <f t="shared" si="71"/>
        <v>1.3079509267599641E-246</v>
      </c>
      <c r="IO59" s="86">
        <f t="shared" si="71"/>
        <v>1.1392419084339708E-237</v>
      </c>
      <c r="IP59" s="86">
        <f t="shared" si="71"/>
        <v>4.9326811508649933E-232</v>
      </c>
      <c r="IQ59" s="86">
        <f t="shared" si="71"/>
        <v>2.5266506024779356E-231</v>
      </c>
      <c r="IR59" s="86">
        <f t="shared" si="71"/>
        <v>1.901255897889456E-240</v>
      </c>
      <c r="IS59" s="86">
        <f t="shared" si="71"/>
        <v>1.3052903796332909E-259</v>
      </c>
      <c r="IT59" s="86">
        <f t="shared" si="71"/>
        <v>7.4109153144469181E-261</v>
      </c>
      <c r="IU59" s="86">
        <f t="shared" si="71"/>
        <v>3.9729078994665336E-243</v>
      </c>
      <c r="IV59" s="86">
        <f t="shared" si="71"/>
        <v>5.0529307897076504E-154</v>
      </c>
      <c r="IW59" s="86">
        <f t="shared" si="71"/>
        <v>2.0578431787698458E-121</v>
      </c>
      <c r="IY59" s="86">
        <f t="shared" ref="IY59:JM75" si="72">GM59+HC59+HS59+II59</f>
        <v>9.7138639412602823E-4</v>
      </c>
      <c r="IZ59" s="86">
        <f t="shared" si="72"/>
        <v>1.8212373897710902E-4</v>
      </c>
      <c r="JA59" s="86">
        <f t="shared" si="72"/>
        <v>3.0476314974737861E-4</v>
      </c>
      <c r="JB59" s="86">
        <f t="shared" si="72"/>
        <v>3.8043819416690427E-4</v>
      </c>
      <c r="JC59" s="86">
        <f t="shared" si="72"/>
        <v>3.2131035644660265E-4</v>
      </c>
      <c r="JD59" s="86">
        <f t="shared" si="72"/>
        <v>2.4309026036165425E-4</v>
      </c>
      <c r="JE59" s="86">
        <f t="shared" si="72"/>
        <v>1.9131765434518569E-4</v>
      </c>
      <c r="JF59" s="86">
        <f t="shared" si="72"/>
        <v>3.4617965600949619E-4</v>
      </c>
      <c r="JG59" s="86">
        <f t="shared" si="72"/>
        <v>3.8782650061271634E-4</v>
      </c>
      <c r="JH59" s="86">
        <f t="shared" si="72"/>
        <v>1.4570194832790709E-4</v>
      </c>
      <c r="JI59" s="86">
        <f t="shared" si="72"/>
        <v>4.7263921403457667E-5</v>
      </c>
      <c r="JJ59" s="86">
        <f t="shared" si="72"/>
        <v>1.6373649394706049E-4</v>
      </c>
      <c r="JK59" s="86">
        <f t="shared" si="72"/>
        <v>9.7772429869545313E-5</v>
      </c>
      <c r="JL59" s="86">
        <f t="shared" si="72"/>
        <v>1.7162077624713576E-4</v>
      </c>
      <c r="JM59" s="86">
        <f t="shared" si="72"/>
        <v>5.0314939061722927E-5</v>
      </c>
    </row>
    <row r="60" spans="2:273" x14ac:dyDescent="0.25">
      <c r="B60" s="2">
        <v>33</v>
      </c>
      <c r="C60" s="37">
        <v>104.22199999999999</v>
      </c>
      <c r="D60" s="37">
        <v>104.414</v>
      </c>
      <c r="E60" s="37">
        <v>105.414</v>
      </c>
      <c r="F60" s="37">
        <v>105.53400000000001</v>
      </c>
      <c r="G60" s="37">
        <v>106.31</v>
      </c>
      <c r="H60" s="37">
        <v>107.259</v>
      </c>
      <c r="I60" s="37">
        <v>108.13800000000001</v>
      </c>
      <c r="J60" s="37">
        <v>109.517</v>
      </c>
      <c r="K60" s="37">
        <v>110.44799999999999</v>
      </c>
      <c r="L60" s="37">
        <v>106.224</v>
      </c>
      <c r="M60" s="37">
        <v>105.29300000000001</v>
      </c>
      <c r="N60" s="37">
        <v>107.431</v>
      </c>
      <c r="O60" s="37">
        <v>104.517</v>
      </c>
      <c r="P60" s="37">
        <v>104.35</v>
      </c>
      <c r="Q60" s="37">
        <v>100.383</v>
      </c>
      <c r="S60" s="4">
        <f t="shared" si="59"/>
        <v>102.68480684737219</v>
      </c>
      <c r="T60" s="4">
        <f t="shared" si="59"/>
        <v>102.55916093589391</v>
      </c>
      <c r="U60" s="4">
        <f t="shared" si="59"/>
        <v>103.07870152683994</v>
      </c>
      <c r="V60" s="4">
        <f t="shared" si="59"/>
        <v>103.79945247105812</v>
      </c>
      <c r="W60" s="4">
        <f t="shared" si="59"/>
        <v>103.49441296994418</v>
      </c>
      <c r="X60" s="4">
        <f t="shared" si="59"/>
        <v>104.43497501375211</v>
      </c>
      <c r="Y60" s="4">
        <f t="shared" si="59"/>
        <v>103.97641164604417</v>
      </c>
      <c r="Z60" s="4">
        <f t="shared" si="59"/>
        <v>106.61395677168692</v>
      </c>
      <c r="AA60" s="4">
        <f t="shared" si="59"/>
        <v>106.02078065080877</v>
      </c>
      <c r="AB60" s="4">
        <f t="shared" si="59"/>
        <v>105.2007279686602</v>
      </c>
      <c r="AC60" s="4">
        <f t="shared" si="59"/>
        <v>103.45900484313547</v>
      </c>
      <c r="AD60" s="4">
        <f t="shared" si="59"/>
        <v>104.61986081905192</v>
      </c>
      <c r="AE60" s="4">
        <f t="shared" si="59"/>
        <v>103.10713533037712</v>
      </c>
      <c r="AF60" s="4">
        <f t="shared" si="59"/>
        <v>103.1974269093072</v>
      </c>
      <c r="AG60" s="4">
        <f t="shared" si="59"/>
        <v>100.69257575155001</v>
      </c>
      <c r="AI60" s="4">
        <f t="shared" si="60"/>
        <v>1.5371931526278075</v>
      </c>
      <c r="AJ60" s="4">
        <f t="shared" si="60"/>
        <v>1.8548390641060877</v>
      </c>
      <c r="AK60" s="4">
        <f t="shared" si="60"/>
        <v>2.3352984731600657</v>
      </c>
      <c r="AL60" s="4">
        <f t="shared" si="60"/>
        <v>1.7345475289418886</v>
      </c>
      <c r="AM60" s="4">
        <f t="shared" si="60"/>
        <v>2.8155870300558234</v>
      </c>
      <c r="AN60" s="4">
        <f t="shared" si="60"/>
        <v>2.8240249862478919</v>
      </c>
      <c r="AO60" s="4">
        <f t="shared" si="60"/>
        <v>4.1615883539558354</v>
      </c>
      <c r="AP60" s="4">
        <f t="shared" si="60"/>
        <v>2.9030432283130807</v>
      </c>
      <c r="AQ60" s="4">
        <f t="shared" si="60"/>
        <v>4.4272193491912191</v>
      </c>
      <c r="AR60" s="4">
        <f t="shared" si="60"/>
        <v>1.0232720313398005</v>
      </c>
      <c r="AS60" s="4">
        <f t="shared" si="60"/>
        <v>1.8339951568645319</v>
      </c>
      <c r="AT60" s="4">
        <f t="shared" si="60"/>
        <v>2.811139180948075</v>
      </c>
      <c r="AU60" s="4">
        <f t="shared" si="60"/>
        <v>1.4098646696228769</v>
      </c>
      <c r="AV60" s="4">
        <f t="shared" si="60"/>
        <v>1.1525730906927976</v>
      </c>
      <c r="AW60" s="4">
        <f t="shared" si="60"/>
        <v>-0.30957575155001393</v>
      </c>
      <c r="AY60" s="2">
        <f t="shared" si="65"/>
        <v>101.65471616065929</v>
      </c>
      <c r="AZ60" s="2">
        <f t="shared" si="65"/>
        <v>102.30765551412237</v>
      </c>
      <c r="BA60" s="2">
        <f t="shared" si="65"/>
        <v>102.68464476896582</v>
      </c>
      <c r="BB60" s="2">
        <f t="shared" si="65"/>
        <v>103.32601022894517</v>
      </c>
      <c r="BC60" s="2">
        <f t="shared" si="65"/>
        <v>103.08191922791281</v>
      </c>
      <c r="BD60" s="2">
        <f t="shared" si="65"/>
        <v>104.11424255630202</v>
      </c>
      <c r="BE60" s="2">
        <f t="shared" si="65"/>
        <v>103.71492864644875</v>
      </c>
      <c r="BF60" s="2">
        <f t="shared" si="65"/>
        <v>106.19178704957902</v>
      </c>
      <c r="BG60" s="2">
        <f t="shared" si="65"/>
        <v>105.56583414805235</v>
      </c>
      <c r="BH60" s="2">
        <f t="shared" si="65"/>
        <v>105.00570907830377</v>
      </c>
      <c r="BI60" s="2">
        <f t="shared" si="65"/>
        <v>103.3837463967421</v>
      </c>
      <c r="BJ60" s="2">
        <f t="shared" si="65"/>
        <v>104.39951637375181</v>
      </c>
      <c r="BK60" s="2">
        <f t="shared" si="65"/>
        <v>102.95924113747202</v>
      </c>
      <c r="BL60" s="2">
        <f t="shared" si="65"/>
        <v>102.97050684151284</v>
      </c>
      <c r="BM60" s="2">
        <f t="shared" si="65"/>
        <v>100.62614888627007</v>
      </c>
      <c r="BO60" s="2">
        <f t="shared" si="10"/>
        <v>104.22199999999999</v>
      </c>
      <c r="BP60" s="2">
        <f t="shared" si="11"/>
        <v>104.414</v>
      </c>
      <c r="BQ60" s="2">
        <f t="shared" si="12"/>
        <v>105.414</v>
      </c>
      <c r="BR60" s="2">
        <f t="shared" si="13"/>
        <v>105.53400000000001</v>
      </c>
      <c r="BS60" s="2">
        <f t="shared" si="14"/>
        <v>106.31</v>
      </c>
      <c r="BT60" s="2">
        <f t="shared" si="15"/>
        <v>107.259</v>
      </c>
      <c r="BU60" s="2">
        <f t="shared" si="16"/>
        <v>108.13800000000001</v>
      </c>
      <c r="BV60" s="2">
        <f t="shared" si="17"/>
        <v>109.517</v>
      </c>
      <c r="BW60" s="2">
        <f t="shared" si="18"/>
        <v>110.44799999999999</v>
      </c>
      <c r="BX60" s="2">
        <f t="shared" si="19"/>
        <v>106.224</v>
      </c>
      <c r="BY60" s="2">
        <f t="shared" si="20"/>
        <v>105.29300000000001</v>
      </c>
      <c r="BZ60" s="2">
        <f t="shared" si="21"/>
        <v>107.431</v>
      </c>
      <c r="CA60" s="2">
        <f t="shared" si="22"/>
        <v>104.517</v>
      </c>
      <c r="CB60" s="2">
        <f t="shared" si="23"/>
        <v>104.35</v>
      </c>
      <c r="CC60" s="2">
        <f t="shared" si="24"/>
        <v>100.383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104.27176923076924</v>
      </c>
      <c r="DL60" s="2">
        <f t="shared" si="61"/>
        <v>104.28547879924955</v>
      </c>
      <c r="DM60" s="2">
        <f t="shared" si="61"/>
        <v>104.82185525328329</v>
      </c>
      <c r="DN60" s="2">
        <f t="shared" si="61"/>
        <v>104.8035335834897</v>
      </c>
      <c r="DO60" s="2">
        <f t="shared" si="61"/>
        <v>105.60530178236398</v>
      </c>
      <c r="DP60" s="2">
        <f t="shared" si="61"/>
        <v>106.76014662435715</v>
      </c>
      <c r="DQ60" s="2">
        <f t="shared" si="61"/>
        <v>106.54634314476419</v>
      </c>
      <c r="DR60" s="2">
        <f t="shared" si="61"/>
        <v>108.99994392712547</v>
      </c>
      <c r="DS60" s="2">
        <f t="shared" si="61"/>
        <v>107.70009774859287</v>
      </c>
      <c r="DT60" s="2">
        <f t="shared" si="61"/>
        <v>107.07953036437247</v>
      </c>
      <c r="DU60" s="2">
        <f t="shared" si="61"/>
        <v>104.78304066924068</v>
      </c>
      <c r="DV60" s="2">
        <f t="shared" si="61"/>
        <v>106.72064547543496</v>
      </c>
      <c r="DW60" s="2">
        <f t="shared" si="61"/>
        <v>103.97334564564562</v>
      </c>
      <c r="DX60" s="2">
        <f t="shared" si="61"/>
        <v>103.34258056680163</v>
      </c>
      <c r="DY60" s="2">
        <f t="shared" si="61"/>
        <v>101.84399618029028</v>
      </c>
      <c r="EA60" s="2">
        <f t="shared" si="62"/>
        <v>97.257565918653597</v>
      </c>
      <c r="EB60" s="2">
        <f t="shared" si="62"/>
        <v>98.044329957665823</v>
      </c>
      <c r="EC60" s="2">
        <f t="shared" si="62"/>
        <v>98.477910387281938</v>
      </c>
      <c r="ED60" s="2">
        <f t="shared" si="62"/>
        <v>100.53756434081346</v>
      </c>
      <c r="EE60" s="2">
        <f t="shared" si="62"/>
        <v>98.200471903313115</v>
      </c>
      <c r="EF60" s="2">
        <f t="shared" si="62"/>
        <v>98.897567455817054</v>
      </c>
      <c r="EG60" s="2">
        <f t="shared" si="62"/>
        <v>97.990708960538683</v>
      </c>
      <c r="EH60" s="2">
        <f t="shared" si="62"/>
        <v>100.93772179281011</v>
      </c>
      <c r="EI60" s="2">
        <f t="shared" si="62"/>
        <v>101.5516593036316</v>
      </c>
      <c r="EJ60" s="2">
        <f t="shared" si="62"/>
        <v>100.56433372172719</v>
      </c>
      <c r="EK60" s="2">
        <f t="shared" si="62"/>
        <v>100.05678481569456</v>
      </c>
      <c r="EL60" s="2">
        <f t="shared" si="62"/>
        <v>99.617465432160444</v>
      </c>
      <c r="EM60" s="2">
        <f t="shared" si="62"/>
        <v>100.74679116113168</v>
      </c>
      <c r="EN60" s="2">
        <f t="shared" si="62"/>
        <v>102.20007006079464</v>
      </c>
      <c r="EO60" s="2">
        <f t="shared" si="62"/>
        <v>97.896189010449447</v>
      </c>
      <c r="EQ60" s="2">
        <f t="shared" si="63"/>
        <v>96.40052439024393</v>
      </c>
      <c r="ER60" s="2">
        <f t="shared" si="63"/>
        <v>96.525104361617778</v>
      </c>
      <c r="ES60" s="2">
        <f t="shared" si="63"/>
        <v>98.030245189908442</v>
      </c>
      <c r="ET60" s="2">
        <f t="shared" si="63"/>
        <v>99.388190687185016</v>
      </c>
      <c r="EU60" s="2">
        <f t="shared" si="63"/>
        <v>98.730754014026019</v>
      </c>
      <c r="EV60" s="2">
        <f t="shared" si="63"/>
        <v>98.124374544447889</v>
      </c>
      <c r="EW60" s="2">
        <f t="shared" si="63"/>
        <v>98.083908320523463</v>
      </c>
      <c r="EX60" s="2">
        <f t="shared" si="63"/>
        <v>102.28240911015581</v>
      </c>
      <c r="EY60" s="2">
        <f t="shared" si="63"/>
        <v>101.78532178365066</v>
      </c>
      <c r="EZ60" s="2">
        <f t="shared" si="63"/>
        <v>98.958955155018117</v>
      </c>
      <c r="FA60" s="2">
        <f t="shared" si="63"/>
        <v>100.02820723506093</v>
      </c>
      <c r="FB60" s="2">
        <f t="shared" si="63"/>
        <v>100.0644884137043</v>
      </c>
      <c r="FC60" s="2">
        <f t="shared" si="63"/>
        <v>98.977098662130132</v>
      </c>
      <c r="FD60" s="2">
        <f t="shared" si="63"/>
        <v>102.38960194173771</v>
      </c>
      <c r="FE60" s="2">
        <f t="shared" si="63"/>
        <v>102.51259426398329</v>
      </c>
      <c r="FG60" s="2">
        <f t="shared" si="64"/>
        <v>0.37310069454870892</v>
      </c>
      <c r="FH60" s="2">
        <f t="shared" si="64"/>
        <v>0.31688476335170362</v>
      </c>
      <c r="FI60" s="2">
        <f t="shared" si="64"/>
        <v>0.33688567519772411</v>
      </c>
      <c r="FJ60" s="2">
        <f t="shared" si="64"/>
        <v>0.34633472706981028</v>
      </c>
      <c r="FK60" s="2">
        <f t="shared" si="64"/>
        <v>0.34077956470913334</v>
      </c>
      <c r="FL60" s="2">
        <f t="shared" si="64"/>
        <v>0.33651225412059488</v>
      </c>
      <c r="FM60" s="2">
        <f t="shared" si="64"/>
        <v>0.33094223733936812</v>
      </c>
      <c r="FN60" s="2">
        <f t="shared" si="64"/>
        <v>0.34832373834648273</v>
      </c>
      <c r="FO60" s="2">
        <f t="shared" si="64"/>
        <v>0.34712614036876321</v>
      </c>
      <c r="FP60" s="2">
        <f t="shared" si="64"/>
        <v>0.31828552083048928</v>
      </c>
      <c r="FQ60" s="2">
        <f t="shared" si="64"/>
        <v>0.2960677796618002</v>
      </c>
      <c r="FR60" s="2">
        <f t="shared" si="64"/>
        <v>0.32677752531306503</v>
      </c>
      <c r="FS60" s="2">
        <f t="shared" si="64"/>
        <v>0.31426778765619146</v>
      </c>
      <c r="FT60" s="2">
        <f t="shared" si="64"/>
        <v>0.32567121596598569</v>
      </c>
      <c r="FU60" s="2">
        <f t="shared" si="64"/>
        <v>0.30854005821476044</v>
      </c>
      <c r="FW60" s="2">
        <f t="shared" si="67"/>
        <v>5.7106513658910814E-5</v>
      </c>
      <c r="FX60" s="2">
        <f t="shared" si="67"/>
        <v>6.471153422655874E-5</v>
      </c>
      <c r="FY60" s="2">
        <f t="shared" si="67"/>
        <v>5.8826814378195436E-5</v>
      </c>
      <c r="FZ60" s="2">
        <f t="shared" si="67"/>
        <v>6.0955977040310129E-5</v>
      </c>
      <c r="GA60" s="2">
        <f t="shared" si="67"/>
        <v>6.0625233885454837E-5</v>
      </c>
      <c r="GB60" s="2">
        <f t="shared" si="67"/>
        <v>6.4445557282605598E-5</v>
      </c>
      <c r="GC60" s="2">
        <f t="shared" si="67"/>
        <v>6.6743691479284145E-5</v>
      </c>
      <c r="GD60" s="2">
        <f t="shared" si="67"/>
        <v>7.9182466193531548E-5</v>
      </c>
      <c r="GE60" s="2">
        <f t="shared" si="67"/>
        <v>8.6047849083360545E-5</v>
      </c>
      <c r="GF60" s="2">
        <f t="shared" si="67"/>
        <v>8.0061708780402484E-5</v>
      </c>
      <c r="GG60" s="2">
        <f t="shared" si="67"/>
        <v>7.6837350905729492E-5</v>
      </c>
      <c r="GH60" s="2">
        <f t="shared" si="67"/>
        <v>6.8217323239134312E-5</v>
      </c>
      <c r="GI60" s="2">
        <f t="shared" si="67"/>
        <v>5.7845401560049033E-5</v>
      </c>
      <c r="GJ60" s="2">
        <f t="shared" si="67"/>
        <v>4.7804392487749419E-5</v>
      </c>
      <c r="GK60" s="2">
        <f t="shared" si="67"/>
        <v>4.5351300771714683E-5</v>
      </c>
      <c r="GM60" s="86">
        <f t="shared" si="68"/>
        <v>1.4814232213510689E-3</v>
      </c>
      <c r="GN60" s="86">
        <f t="shared" si="68"/>
        <v>3.0671742664543976E-4</v>
      </c>
      <c r="GO60" s="86">
        <f t="shared" si="68"/>
        <v>5.0483161626415838E-4</v>
      </c>
      <c r="GP60" s="86">
        <f t="shared" si="68"/>
        <v>6.2642596160466949E-4</v>
      </c>
      <c r="GQ60" s="86">
        <f t="shared" si="68"/>
        <v>5.3408308457547984E-4</v>
      </c>
      <c r="GR60" s="86">
        <f t="shared" si="68"/>
        <v>4.1598706064968616E-4</v>
      </c>
      <c r="GS60" s="86">
        <f t="shared" si="68"/>
        <v>3.333859822909322E-4</v>
      </c>
      <c r="GT60" s="86">
        <f t="shared" si="68"/>
        <v>5.820325560962666E-4</v>
      </c>
      <c r="GU60" s="86">
        <f t="shared" si="68"/>
        <v>6.3818434349035137E-4</v>
      </c>
      <c r="GV60" s="86">
        <f t="shared" si="68"/>
        <v>2.539676370604219E-4</v>
      </c>
      <c r="GW60" s="86">
        <f t="shared" si="68"/>
        <v>8.9298304945730815E-5</v>
      </c>
      <c r="GX60" s="86">
        <f t="shared" si="68"/>
        <v>2.8807142948767328E-4</v>
      </c>
      <c r="GY60" s="86">
        <f t="shared" si="68"/>
        <v>1.7778398335647471E-4</v>
      </c>
      <c r="GZ60" s="86">
        <f t="shared" si="68"/>
        <v>2.9891017215215819E-4</v>
      </c>
      <c r="HA60" s="86">
        <f t="shared" si="68"/>
        <v>9.822133152793822E-5</v>
      </c>
      <c r="HC60" s="86">
        <f t="shared" ref="HC60:HH122" si="73" xml:space="preserve"> _xlfn.NORM.DIST($B60, C$8, ABS(C$12), TRUE) * _xlfn.NORM.DIST(($B60 - C$8)*C$16, 0, ABS(C$12), TRUE) * 2</f>
        <v>2.1144884554479764E-12</v>
      </c>
      <c r="HD60" s="86">
        <f t="shared" si="69"/>
        <v>8.9881843413430951E-14</v>
      </c>
      <c r="HE60" s="86">
        <f t="shared" si="69"/>
        <v>2.0168458595430656E-14</v>
      </c>
      <c r="HF60" s="86">
        <f t="shared" si="69"/>
        <v>6.1653549627580584E-14</v>
      </c>
      <c r="HG60" s="86">
        <f t="shared" si="69"/>
        <v>3.2336273810029899E-14</v>
      </c>
      <c r="HH60" s="86">
        <f t="shared" si="69"/>
        <v>3.9817238737419677E-15</v>
      </c>
      <c r="HI60" s="86">
        <f t="shared" si="69"/>
        <v>1.3330157349636064E-14</v>
      </c>
      <c r="HJ60" s="86">
        <f t="shared" si="69"/>
        <v>2.8713296647199004E-14</v>
      </c>
      <c r="HK60" s="86">
        <f t="shared" si="69"/>
        <v>1.3469497849172372E-14</v>
      </c>
      <c r="HL60" s="86">
        <f t="shared" si="69"/>
        <v>2.2975793578009862E-15</v>
      </c>
      <c r="HM60" s="86">
        <f t="shared" si="69"/>
        <v>2.895121304220043E-16</v>
      </c>
      <c r="HN60" s="86">
        <f t="shared" si="69"/>
        <v>1.0364337854906585E-15</v>
      </c>
      <c r="HO60" s="86">
        <f t="shared" si="69"/>
        <v>7.4809787451830265E-15</v>
      </c>
      <c r="HP60" s="86">
        <f t="shared" si="69"/>
        <v>6.7989481439936479E-15</v>
      </c>
      <c r="HQ60" s="86">
        <f t="shared" si="69"/>
        <v>5.3399283894244407E-19</v>
      </c>
      <c r="HS60" s="86">
        <f t="shared" si="70"/>
        <v>3.2245864683458123E-71</v>
      </c>
      <c r="HT60" s="86">
        <f t="shared" si="70"/>
        <v>1.5290870620957783E-73</v>
      </c>
      <c r="HU60" s="86">
        <f t="shared" si="70"/>
        <v>1.9618706452961645E-83</v>
      </c>
      <c r="HV60" s="86">
        <f t="shared" si="70"/>
        <v>1.9948592610421678E-81</v>
      </c>
      <c r="HW60" s="86">
        <f t="shared" si="70"/>
        <v>3.1455831137537374E-82</v>
      </c>
      <c r="HX60" s="86">
        <f t="shared" si="70"/>
        <v>4.410378579012205E-89</v>
      </c>
      <c r="HY60" s="86">
        <f t="shared" si="70"/>
        <v>1.2546571423184487E-85</v>
      </c>
      <c r="HZ60" s="86">
        <f t="shared" si="70"/>
        <v>1.2463451037667252E-83</v>
      </c>
      <c r="IA60" s="86">
        <f t="shared" si="70"/>
        <v>2.3468549936541923E-84</v>
      </c>
      <c r="IB60" s="86">
        <f t="shared" si="70"/>
        <v>1.9014083394632345E-87</v>
      </c>
      <c r="IC60" s="86">
        <f t="shared" si="70"/>
        <v>6.3572919233961312E-94</v>
      </c>
      <c r="ID60" s="86">
        <f t="shared" si="70"/>
        <v>8.2802558162928463E-93</v>
      </c>
      <c r="IE60" s="86">
        <f t="shared" si="70"/>
        <v>5.1793552640911662E-87</v>
      </c>
      <c r="IF60" s="86">
        <f t="shared" si="70"/>
        <v>9.702682356283217E-41</v>
      </c>
      <c r="IG60" s="86">
        <f t="shared" si="70"/>
        <v>2.6633404513352554E-31</v>
      </c>
      <c r="II60" s="86">
        <f t="shared" si="71"/>
        <v>1.3817051299921679E-194</v>
      </c>
      <c r="IJ60" s="86">
        <f t="shared" si="71"/>
        <v>1.2912735610257903E-204</v>
      </c>
      <c r="IK60" s="86">
        <f t="shared" si="71"/>
        <v>4.3227786473206237E-230</v>
      </c>
      <c r="IL60" s="86">
        <f t="shared" si="71"/>
        <v>2.2350985841914426E-221</v>
      </c>
      <c r="IM60" s="86">
        <f t="shared" si="71"/>
        <v>2.3222000720656258E-224</v>
      </c>
      <c r="IN60" s="86">
        <f t="shared" si="71"/>
        <v>5.2190154278447119E-242</v>
      </c>
      <c r="IO60" s="86">
        <f t="shared" si="71"/>
        <v>3.2021616468048604E-233</v>
      </c>
      <c r="IP60" s="86">
        <f t="shared" si="71"/>
        <v>1.2971909641337638E-227</v>
      </c>
      <c r="IQ60" s="86">
        <f t="shared" si="71"/>
        <v>7.0374163559242408E-227</v>
      </c>
      <c r="IR60" s="86">
        <f t="shared" si="71"/>
        <v>7.3426211919093474E-236</v>
      </c>
      <c r="IS60" s="86">
        <f t="shared" si="71"/>
        <v>1.1215697803365601E-254</v>
      </c>
      <c r="IT60" s="86">
        <f t="shared" si="71"/>
        <v>5.8508168087823083E-256</v>
      </c>
      <c r="IU60" s="86">
        <f t="shared" si="71"/>
        <v>1.2164726648613765E-238</v>
      </c>
      <c r="IV60" s="86">
        <f t="shared" si="71"/>
        <v>3.0151464536987772E-151</v>
      </c>
      <c r="IW60" s="86">
        <f t="shared" si="71"/>
        <v>3.04273389051515E-119</v>
      </c>
      <c r="IY60" s="86">
        <f t="shared" si="72"/>
        <v>1.4814232234655574E-3</v>
      </c>
      <c r="IZ60" s="86">
        <f t="shared" si="72"/>
        <v>3.0671742673532158E-4</v>
      </c>
      <c r="JA60" s="86">
        <f t="shared" si="72"/>
        <v>5.0483161628432681E-4</v>
      </c>
      <c r="JB60" s="86">
        <f t="shared" si="72"/>
        <v>6.2642596166632308E-4</v>
      </c>
      <c r="JC60" s="86">
        <f t="shared" si="72"/>
        <v>5.3408308460781606E-4</v>
      </c>
      <c r="JD60" s="86">
        <f t="shared" si="72"/>
        <v>4.1598706065366789E-4</v>
      </c>
      <c r="JE60" s="86">
        <f t="shared" si="72"/>
        <v>3.3338598230426235E-4</v>
      </c>
      <c r="JF60" s="86">
        <f t="shared" si="72"/>
        <v>5.8203255612497985E-4</v>
      </c>
      <c r="JG60" s="86">
        <f t="shared" si="72"/>
        <v>6.3818434350382085E-4</v>
      </c>
      <c r="JH60" s="86">
        <f t="shared" si="72"/>
        <v>2.5396763706271949E-4</v>
      </c>
      <c r="JI60" s="86">
        <f t="shared" si="72"/>
        <v>8.9298304946020324E-5</v>
      </c>
      <c r="JJ60" s="86">
        <f t="shared" si="72"/>
        <v>2.8807142948870972E-4</v>
      </c>
      <c r="JK60" s="86">
        <f t="shared" si="72"/>
        <v>1.7778398336395568E-4</v>
      </c>
      <c r="JL60" s="86">
        <f t="shared" si="72"/>
        <v>2.9891017215895712E-4</v>
      </c>
      <c r="JM60" s="86">
        <f t="shared" si="72"/>
        <v>9.8221331527938749E-5</v>
      </c>
    </row>
    <row r="61" spans="2:273" x14ac:dyDescent="0.25">
      <c r="B61" s="2">
        <v>34</v>
      </c>
      <c r="C61" s="37">
        <v>105.36499999999999</v>
      </c>
      <c r="D61" s="37">
        <v>104.931</v>
      </c>
      <c r="E61" s="37">
        <v>105.017</v>
      </c>
      <c r="F61" s="37">
        <v>105.655</v>
      </c>
      <c r="G61" s="37">
        <v>107.20699999999999</v>
      </c>
      <c r="H61" s="37">
        <v>107.586</v>
      </c>
      <c r="I61" s="37">
        <v>107.741</v>
      </c>
      <c r="J61" s="37">
        <v>111.31</v>
      </c>
      <c r="K61" s="37">
        <v>109.60299999999999</v>
      </c>
      <c r="L61" s="37">
        <v>106.983</v>
      </c>
      <c r="M61" s="37">
        <v>102.931</v>
      </c>
      <c r="N61" s="37">
        <v>107.828</v>
      </c>
      <c r="O61" s="37">
        <v>104.94799999999999</v>
      </c>
      <c r="P61" s="37">
        <v>103.65</v>
      </c>
      <c r="Q61" s="37">
        <v>102.583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103.00530880067963</v>
      </c>
      <c r="T61" s="4">
        <f t="shared" si="74"/>
        <v>102.59625072305136</v>
      </c>
      <c r="U61" s="4">
        <f t="shared" si="74"/>
        <v>103.21691100038936</v>
      </c>
      <c r="V61" s="4">
        <f t="shared" si="74"/>
        <v>104.00187434963534</v>
      </c>
      <c r="W61" s="4">
        <f t="shared" si="74"/>
        <v>103.62249487486288</v>
      </c>
      <c r="X61" s="4">
        <f t="shared" si="74"/>
        <v>104.59283568821328</v>
      </c>
      <c r="Y61" s="4">
        <f t="shared" si="74"/>
        <v>104.03258663228732</v>
      </c>
      <c r="Z61" s="4">
        <f t="shared" si="74"/>
        <v>106.75508039461863</v>
      </c>
      <c r="AA61" s="4">
        <f t="shared" si="74"/>
        <v>106.18701178648223</v>
      </c>
      <c r="AB61" s="4">
        <f t="shared" si="74"/>
        <v>105.28703752110384</v>
      </c>
      <c r="AC61" s="4">
        <f t="shared" si="74"/>
        <v>103.49323887013135</v>
      </c>
      <c r="AD61" s="4">
        <f t="shared" si="74"/>
        <v>104.74944835547967</v>
      </c>
      <c r="AE61" s="4">
        <f t="shared" si="74"/>
        <v>103.20838972486195</v>
      </c>
      <c r="AF61" s="4">
        <f t="shared" si="74"/>
        <v>103.39454669457299</v>
      </c>
      <c r="AG61" s="4">
        <f t="shared" si="74"/>
        <v>100.7411149869191</v>
      </c>
      <c r="AI61" s="4">
        <f t="shared" ref="AI61:AW77" si="75">IF(OR($B61 &lt; C$230, $B61 &gt; C$233), 0, C61-S61)</f>
        <v>2.3596911993203662</v>
      </c>
      <c r="AJ61" s="4">
        <f t="shared" si="75"/>
        <v>2.3347492769486422</v>
      </c>
      <c r="AK61" s="4">
        <f t="shared" si="75"/>
        <v>1.8000889996106366</v>
      </c>
      <c r="AL61" s="4">
        <f t="shared" si="75"/>
        <v>1.6531256503646574</v>
      </c>
      <c r="AM61" s="4">
        <f t="shared" si="75"/>
        <v>3.5845051251371132</v>
      </c>
      <c r="AN61" s="4">
        <f t="shared" si="75"/>
        <v>2.9931643117867139</v>
      </c>
      <c r="AO61" s="4">
        <f t="shared" si="75"/>
        <v>3.70841336771268</v>
      </c>
      <c r="AP61" s="4">
        <f t="shared" si="75"/>
        <v>4.5549196053813716</v>
      </c>
      <c r="AQ61" s="4">
        <f t="shared" si="75"/>
        <v>3.4159882135177639</v>
      </c>
      <c r="AR61" s="4">
        <f t="shared" si="75"/>
        <v>1.6959624788961634</v>
      </c>
      <c r="AS61" s="4">
        <f t="shared" si="75"/>
        <v>-0.56223887013135254</v>
      </c>
      <c r="AT61" s="4">
        <f t="shared" si="75"/>
        <v>3.0785516445203314</v>
      </c>
      <c r="AU61" s="4">
        <f t="shared" si="75"/>
        <v>1.7396102751380482</v>
      </c>
      <c r="AV61" s="4">
        <f t="shared" si="75"/>
        <v>0.25545330542701095</v>
      </c>
      <c r="AW61" s="4">
        <f t="shared" si="75"/>
        <v>1.8418850130808977</v>
      </c>
      <c r="AY61" s="2">
        <f t="shared" si="65"/>
        <v>101.50596511940992</v>
      </c>
      <c r="AZ61" s="2">
        <f t="shared" si="65"/>
        <v>102.19328833930392</v>
      </c>
      <c r="BA61" s="2">
        <f t="shared" si="65"/>
        <v>102.59650468043418</v>
      </c>
      <c r="BB61" s="2">
        <f t="shared" si="65"/>
        <v>103.26138772135297</v>
      </c>
      <c r="BC61" s="2">
        <f t="shared" si="65"/>
        <v>102.97135372934525</v>
      </c>
      <c r="BD61" s="2">
        <f t="shared" si="65"/>
        <v>104.07276498325544</v>
      </c>
      <c r="BE61" s="2">
        <f t="shared" si="65"/>
        <v>103.6012294056129</v>
      </c>
      <c r="BF61" s="2">
        <f t="shared" si="65"/>
        <v>106.08244188300526</v>
      </c>
      <c r="BG61" s="2">
        <f t="shared" si="65"/>
        <v>105.47593445161762</v>
      </c>
      <c r="BH61" s="2">
        <f t="shared" si="65"/>
        <v>104.96468350829676</v>
      </c>
      <c r="BI61" s="2">
        <f t="shared" si="65"/>
        <v>103.35890123989513</v>
      </c>
      <c r="BJ61" s="2">
        <f t="shared" si="65"/>
        <v>104.3825642830018</v>
      </c>
      <c r="BK61" s="2">
        <f t="shared" si="65"/>
        <v>102.95417577412648</v>
      </c>
      <c r="BL61" s="2">
        <f t="shared" si="65"/>
        <v>103.02010554489769</v>
      </c>
      <c r="BM61" s="2">
        <f t="shared" si="65"/>
        <v>100.61917116998197</v>
      </c>
      <c r="BO61" s="2">
        <f t="shared" si="10"/>
        <v>105.36499999999999</v>
      </c>
      <c r="BP61" s="2">
        <f t="shared" si="11"/>
        <v>104.931</v>
      </c>
      <c r="BQ61" s="2">
        <f t="shared" si="12"/>
        <v>105.017</v>
      </c>
      <c r="BR61" s="2">
        <f t="shared" si="13"/>
        <v>105.655</v>
      </c>
      <c r="BS61" s="2">
        <f t="shared" si="14"/>
        <v>107.20699999999999</v>
      </c>
      <c r="BT61" s="2">
        <f t="shared" si="15"/>
        <v>107.586</v>
      </c>
      <c r="BU61" s="2">
        <f t="shared" si="16"/>
        <v>107.741</v>
      </c>
      <c r="BV61" s="2">
        <f t="shared" si="17"/>
        <v>111.31</v>
      </c>
      <c r="BW61" s="2">
        <f t="shared" si="18"/>
        <v>109.60299999999999</v>
      </c>
      <c r="BX61" s="2">
        <f t="shared" si="19"/>
        <v>106.983</v>
      </c>
      <c r="BY61" s="2">
        <f t="shared" si="20"/>
        <v>102.931</v>
      </c>
      <c r="BZ61" s="2">
        <f t="shared" si="21"/>
        <v>107.828</v>
      </c>
      <c r="CA61" s="2">
        <f t="shared" si="22"/>
        <v>104.94799999999999</v>
      </c>
      <c r="CB61" s="2">
        <f t="shared" si="23"/>
        <v>103.65</v>
      </c>
      <c r="CC61" s="2">
        <f t="shared" si="24"/>
        <v>102.583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104.36426923076924</v>
      </c>
      <c r="DL61" s="2">
        <f t="shared" si="76"/>
        <v>104.3758651031895</v>
      </c>
      <c r="DM61" s="2">
        <f t="shared" si="76"/>
        <v>104.97293527204502</v>
      </c>
      <c r="DN61" s="2">
        <f t="shared" si="76"/>
        <v>104.9414397748593</v>
      </c>
      <c r="DO61" s="2">
        <f t="shared" si="76"/>
        <v>105.75023339587243</v>
      </c>
      <c r="DP61" s="2">
        <f t="shared" si="76"/>
        <v>107.02988467009519</v>
      </c>
      <c r="DQ61" s="2">
        <f t="shared" si="76"/>
        <v>106.70475971112813</v>
      </c>
      <c r="DR61" s="2">
        <f t="shared" si="76"/>
        <v>109.16684493927121</v>
      </c>
      <c r="DS61" s="2">
        <f t="shared" si="76"/>
        <v>107.83934202626642</v>
      </c>
      <c r="DT61" s="2">
        <f t="shared" si="76"/>
        <v>107.28924696356276</v>
      </c>
      <c r="DU61" s="2">
        <f t="shared" si="76"/>
        <v>104.94114144144145</v>
      </c>
      <c r="DV61" s="2">
        <f t="shared" si="76"/>
        <v>106.98362151220047</v>
      </c>
      <c r="DW61" s="2">
        <f t="shared" si="76"/>
        <v>104.13360343200341</v>
      </c>
      <c r="DX61" s="2">
        <f t="shared" si="76"/>
        <v>103.52697510121459</v>
      </c>
      <c r="DY61" s="2">
        <f t="shared" si="76"/>
        <v>101.97824140565315</v>
      </c>
      <c r="EA61" s="2">
        <f t="shared" ref="EA61:EO77" si="77">CE$228*$B61+CE$229</f>
        <v>97.126037868162712</v>
      </c>
      <c r="EB61" s="2">
        <f t="shared" si="77"/>
        <v>97.902567278160561</v>
      </c>
      <c r="EC61" s="2">
        <f t="shared" si="77"/>
        <v>98.330484510388402</v>
      </c>
      <c r="ED61" s="2">
        <f t="shared" si="77"/>
        <v>100.36970126227209</v>
      </c>
      <c r="EE61" s="2">
        <f t="shared" si="77"/>
        <v>98.06865331450696</v>
      </c>
      <c r="EF61" s="2">
        <f t="shared" si="77"/>
        <v>98.755495924298287</v>
      </c>
      <c r="EG61" s="2">
        <f t="shared" si="77"/>
        <v>97.878952704671278</v>
      </c>
      <c r="EH61" s="2">
        <f t="shared" si="77"/>
        <v>100.81929353633866</v>
      </c>
      <c r="EI61" s="2">
        <f t="shared" si="77"/>
        <v>101.42190510874374</v>
      </c>
      <c r="EJ61" s="2">
        <f t="shared" si="77"/>
        <v>100.42434890335845</v>
      </c>
      <c r="EK61" s="2">
        <f t="shared" si="77"/>
        <v>99.927976745549984</v>
      </c>
      <c r="EL61" s="2">
        <f t="shared" si="77"/>
        <v>99.495312001465422</v>
      </c>
      <c r="EM61" s="2">
        <f t="shared" si="77"/>
        <v>100.60743657956603</v>
      </c>
      <c r="EN61" s="2">
        <f t="shared" si="77"/>
        <v>102.0629085602328</v>
      </c>
      <c r="EO61" s="2">
        <f t="shared" si="77"/>
        <v>97.840707139678699</v>
      </c>
      <c r="EQ61" s="2">
        <f t="shared" ref="EQ61:FE77" si="78">CU$228*$B61+CU$229</f>
        <v>96.282157181571847</v>
      </c>
      <c r="ER61" s="2">
        <f t="shared" si="78"/>
        <v>96.406852212529756</v>
      </c>
      <c r="ES61" s="2">
        <f t="shared" si="78"/>
        <v>97.889442157617154</v>
      </c>
      <c r="ET61" s="2">
        <f t="shared" si="78"/>
        <v>99.238151514466935</v>
      </c>
      <c r="EU61" s="2">
        <f t="shared" si="78"/>
        <v>98.59068300728984</v>
      </c>
      <c r="EV61" s="2">
        <f t="shared" si="78"/>
        <v>97.994570226513588</v>
      </c>
      <c r="EW61" s="2">
        <f t="shared" si="78"/>
        <v>97.970655847227178</v>
      </c>
      <c r="EX61" s="2">
        <f t="shared" si="78"/>
        <v>102.14262606273391</v>
      </c>
      <c r="EY61" s="2">
        <f t="shared" si="78"/>
        <v>101.65160107673142</v>
      </c>
      <c r="EZ61" s="2">
        <f t="shared" si="78"/>
        <v>98.844311795965339</v>
      </c>
      <c r="FA61" s="2">
        <f t="shared" si="78"/>
        <v>99.899808257181249</v>
      </c>
      <c r="FB61" s="2">
        <f t="shared" si="78"/>
        <v>99.935529976275745</v>
      </c>
      <c r="FC61" s="2">
        <f t="shared" si="78"/>
        <v>98.864560818865229</v>
      </c>
      <c r="FD61" s="2">
        <f t="shared" si="78"/>
        <v>102.24912985320226</v>
      </c>
      <c r="FE61" s="2">
        <f t="shared" si="78"/>
        <v>102.38005562189305</v>
      </c>
      <c r="FG61" s="2">
        <f t="shared" ref="FG61:FU77" si="79">POWER(10,($B61-C$231)/C$229)/(1+POWER(10,($B61-C$231)/C$229))</f>
        <v>0.39488255182663357</v>
      </c>
      <c r="FH61" s="2">
        <f t="shared" si="79"/>
        <v>0.33714973347383947</v>
      </c>
      <c r="FI61" s="2">
        <f t="shared" si="79"/>
        <v>0.35775984328485344</v>
      </c>
      <c r="FJ61" s="2">
        <f t="shared" si="79"/>
        <v>0.36746992857282135</v>
      </c>
      <c r="FK61" s="2">
        <f t="shared" si="79"/>
        <v>0.36176337920322865</v>
      </c>
      <c r="FL61" s="2">
        <f t="shared" si="79"/>
        <v>0.35737575410275868</v>
      </c>
      <c r="FM61" s="2">
        <f t="shared" si="79"/>
        <v>0.35164342640993729</v>
      </c>
      <c r="FN61" s="2">
        <f t="shared" si="79"/>
        <v>0.36951170477125606</v>
      </c>
      <c r="FO61" s="2">
        <f t="shared" si="79"/>
        <v>0.36828242748067935</v>
      </c>
      <c r="FP61" s="2">
        <f t="shared" si="79"/>
        <v>0.33859566900257815</v>
      </c>
      <c r="FQ61" s="2">
        <f t="shared" si="79"/>
        <v>0.31561656644793096</v>
      </c>
      <c r="FR61" s="2">
        <f t="shared" si="79"/>
        <v>0.34735345180813704</v>
      </c>
      <c r="FS61" s="2">
        <f t="shared" si="79"/>
        <v>0.33444733724229003</v>
      </c>
      <c r="FT61" s="2">
        <f t="shared" si="79"/>
        <v>0.34621330598507288</v>
      </c>
      <c r="FU61" s="2">
        <f t="shared" si="79"/>
        <v>0.3285280251909008</v>
      </c>
      <c r="FW61" s="2">
        <f t="shared" si="67"/>
        <v>6.2615702101445067E-5</v>
      </c>
      <c r="FX61" s="2">
        <f t="shared" si="67"/>
        <v>7.0954343332542774E-5</v>
      </c>
      <c r="FY61" s="2">
        <f t="shared" si="67"/>
        <v>6.4501953233099603E-5</v>
      </c>
      <c r="FZ61" s="2">
        <f t="shared" si="67"/>
        <v>6.6836506688974654E-5</v>
      </c>
      <c r="GA61" s="2">
        <f t="shared" si="67"/>
        <v>6.6473858285007246E-5</v>
      </c>
      <c r="GB61" s="2">
        <f t="shared" si="67"/>
        <v>7.0662709046841784E-5</v>
      </c>
      <c r="GC61" s="2">
        <f t="shared" si="67"/>
        <v>7.3182531192067686E-5</v>
      </c>
      <c r="GD61" s="2">
        <f t="shared" si="67"/>
        <v>8.6821184437901571E-5</v>
      </c>
      <c r="GE61" s="2">
        <f t="shared" si="67"/>
        <v>9.434880708553939E-5</v>
      </c>
      <c r="GF61" s="2">
        <f t="shared" si="67"/>
        <v>8.7785239952114968E-5</v>
      </c>
      <c r="GG61" s="2">
        <f t="shared" si="67"/>
        <v>8.4249855362488127E-5</v>
      </c>
      <c r="GH61" s="2">
        <f t="shared" si="67"/>
        <v>7.4798315247025693E-5</v>
      </c>
      <c r="GI61" s="2">
        <f t="shared" si="67"/>
        <v>6.3425867589390626E-5</v>
      </c>
      <c r="GJ61" s="2">
        <f t="shared" si="67"/>
        <v>5.2416232294750127E-5</v>
      </c>
      <c r="GK61" s="2">
        <f t="shared" si="67"/>
        <v>4.9726494889029711E-5</v>
      </c>
      <c r="GM61" s="86">
        <f t="shared" si="68"/>
        <v>2.2288597176761348E-3</v>
      </c>
      <c r="GN61" s="86">
        <f t="shared" si="68"/>
        <v>5.0797422179623623E-4</v>
      </c>
      <c r="GO61" s="86">
        <f t="shared" si="68"/>
        <v>8.2240507562906595E-4</v>
      </c>
      <c r="GP61" s="86">
        <f t="shared" si="68"/>
        <v>1.0143393070542539E-3</v>
      </c>
      <c r="GQ61" s="86">
        <f t="shared" si="68"/>
        <v>8.7276713384290593E-4</v>
      </c>
      <c r="GR61" s="86">
        <f t="shared" si="68"/>
        <v>6.9886419292772761E-4</v>
      </c>
      <c r="GS61" s="86">
        <f t="shared" si="68"/>
        <v>5.6993319192220882E-4</v>
      </c>
      <c r="GT61" s="86">
        <f t="shared" si="68"/>
        <v>9.6113401496374551E-4</v>
      </c>
      <c r="GU61" s="86">
        <f t="shared" si="68"/>
        <v>1.0327225935470232E-3</v>
      </c>
      <c r="GV61" s="86">
        <f t="shared" si="68"/>
        <v>4.3453734783996834E-4</v>
      </c>
      <c r="GW61" s="86">
        <f t="shared" si="68"/>
        <v>1.6510396440197537E-4</v>
      </c>
      <c r="GX61" s="86">
        <f t="shared" si="68"/>
        <v>4.9705076843210827E-4</v>
      </c>
      <c r="GY61" s="86">
        <f t="shared" si="68"/>
        <v>3.1667902587101848E-4</v>
      </c>
      <c r="GZ61" s="86">
        <f t="shared" si="68"/>
        <v>5.1087734478916821E-4</v>
      </c>
      <c r="HA61" s="86">
        <f t="shared" si="68"/>
        <v>1.8717199885431857E-4</v>
      </c>
      <c r="HC61" s="86">
        <f t="shared" si="73"/>
        <v>6.2376896005618067E-12</v>
      </c>
      <c r="HD61" s="86">
        <f t="shared" si="69"/>
        <v>2.955240513759374E-13</v>
      </c>
      <c r="HE61" s="86">
        <f t="shared" si="69"/>
        <v>7.2667184463196894E-14</v>
      </c>
      <c r="HF61" s="86">
        <f t="shared" si="69"/>
        <v>2.1272198664146403E-13</v>
      </c>
      <c r="HG61" s="86">
        <f t="shared" si="69"/>
        <v>1.1396694911724725E-13</v>
      </c>
      <c r="HH61" s="86">
        <f t="shared" si="69"/>
        <v>1.5540815966599614E-14</v>
      </c>
      <c r="HI61" s="86">
        <f t="shared" si="69"/>
        <v>4.9705473860161244E-14</v>
      </c>
      <c r="HJ61" s="86">
        <f t="shared" si="69"/>
        <v>1.0608485380309748E-13</v>
      </c>
      <c r="HK61" s="86">
        <f t="shared" si="69"/>
        <v>5.1067392358599519E-14</v>
      </c>
      <c r="HL61" s="86">
        <f t="shared" si="69"/>
        <v>9.1944357961231095E-15</v>
      </c>
      <c r="HM61" s="86">
        <f t="shared" si="69"/>
        <v>1.2714621963073476E-15</v>
      </c>
      <c r="HN61" s="86">
        <f t="shared" si="69"/>
        <v>4.3654416852805551E-15</v>
      </c>
      <c r="HO61" s="86">
        <f t="shared" si="69"/>
        <v>2.8122312081910433E-14</v>
      </c>
      <c r="HP61" s="86">
        <f t="shared" si="69"/>
        <v>2.5441778966103889E-14</v>
      </c>
      <c r="HQ61" s="86">
        <f t="shared" si="69"/>
        <v>3.1126560391028451E-18</v>
      </c>
      <c r="HS61" s="86">
        <f t="shared" si="70"/>
        <v>1.7505626020376349E-69</v>
      </c>
      <c r="HT61" s="86">
        <f t="shared" si="70"/>
        <v>1.0383090779815042E-71</v>
      </c>
      <c r="HU61" s="86">
        <f t="shared" si="70"/>
        <v>2.2148353651867263E-81</v>
      </c>
      <c r="HV61" s="86">
        <f t="shared" si="70"/>
        <v>1.9747047981414851E-79</v>
      </c>
      <c r="HW61" s="86">
        <f t="shared" si="70"/>
        <v>3.278890316286329E-80</v>
      </c>
      <c r="HX61" s="86">
        <f t="shared" si="70"/>
        <v>6.9505844380639733E-87</v>
      </c>
      <c r="HY61" s="86">
        <f t="shared" si="70"/>
        <v>1.6600937511816974E-83</v>
      </c>
      <c r="HZ61" s="86">
        <f t="shared" si="70"/>
        <v>1.5979711372953679E-81</v>
      </c>
      <c r="IA61" s="86">
        <f t="shared" si="70"/>
        <v>3.1840964005730463E-82</v>
      </c>
      <c r="IB61" s="86">
        <f t="shared" si="70"/>
        <v>2.9999048458299699E-85</v>
      </c>
      <c r="IC61" s="86">
        <f t="shared" si="70"/>
        <v>1.4531410417256485E-91</v>
      </c>
      <c r="ID61" s="86">
        <f t="shared" si="70"/>
        <v>1.7364217590963585E-90</v>
      </c>
      <c r="IE61" s="86">
        <f t="shared" si="70"/>
        <v>7.0245655735896462E-85</v>
      </c>
      <c r="IF61" s="86">
        <f t="shared" si="70"/>
        <v>8.6570683635720799E-40</v>
      </c>
      <c r="IG61" s="86">
        <f t="shared" si="70"/>
        <v>1.3867640610602786E-30</v>
      </c>
      <c r="II61" s="86">
        <f t="shared" si="71"/>
        <v>5.6582829732341171E-191</v>
      </c>
      <c r="IJ61" s="86">
        <f t="shared" si="71"/>
        <v>9.1264560589062171E-201</v>
      </c>
      <c r="IK61" s="86">
        <f t="shared" si="71"/>
        <v>8.4439034498586603E-226</v>
      </c>
      <c r="IL61" s="86">
        <f t="shared" si="71"/>
        <v>3.0994361533397246E-217</v>
      </c>
      <c r="IM61" s="86">
        <f t="shared" si="71"/>
        <v>3.6462423909708463E-220</v>
      </c>
      <c r="IN61" s="86">
        <f t="shared" si="71"/>
        <v>1.8834640543191054E-237</v>
      </c>
      <c r="IO61" s="86">
        <f t="shared" si="71"/>
        <v>8.164601106377492E-229</v>
      </c>
      <c r="IP61" s="86">
        <f t="shared" si="71"/>
        <v>3.0910694077530773E-223</v>
      </c>
      <c r="IQ61" s="86">
        <f t="shared" si="71"/>
        <v>1.7735491911407596E-222</v>
      </c>
      <c r="IR61" s="86">
        <f t="shared" si="71"/>
        <v>2.5596124576968374E-231</v>
      </c>
      <c r="IS61" s="86">
        <f t="shared" si="71"/>
        <v>8.6355419118515869E-250</v>
      </c>
      <c r="IT61" s="86">
        <f t="shared" si="71"/>
        <v>4.1480506314992686E-251</v>
      </c>
      <c r="IU61" s="86">
        <f t="shared" si="71"/>
        <v>3.3808683124573291E-234</v>
      </c>
      <c r="IV61" s="86">
        <f t="shared" si="71"/>
        <v>1.6965516359439036E-148</v>
      </c>
      <c r="IW61" s="86">
        <f t="shared" si="71"/>
        <v>4.2983030895475269E-117</v>
      </c>
      <c r="IY61" s="86">
        <f t="shared" si="72"/>
        <v>2.2288597239138244E-3</v>
      </c>
      <c r="IZ61" s="86">
        <f t="shared" si="72"/>
        <v>5.0797422209176025E-4</v>
      </c>
      <c r="JA61" s="86">
        <f t="shared" si="72"/>
        <v>8.2240507570173309E-4</v>
      </c>
      <c r="JB61" s="86">
        <f t="shared" si="72"/>
        <v>1.0143393072669759E-3</v>
      </c>
      <c r="JC61" s="86">
        <f t="shared" si="72"/>
        <v>8.7276713395687293E-4</v>
      </c>
      <c r="JD61" s="86">
        <f t="shared" si="72"/>
        <v>6.9886419294326845E-4</v>
      </c>
      <c r="JE61" s="86">
        <f t="shared" si="72"/>
        <v>5.6993319197191428E-4</v>
      </c>
      <c r="JF61" s="86">
        <f t="shared" si="72"/>
        <v>9.6113401506983036E-4</v>
      </c>
      <c r="JG61" s="86">
        <f t="shared" si="72"/>
        <v>1.0327225935980906E-3</v>
      </c>
      <c r="JH61" s="86">
        <f t="shared" si="72"/>
        <v>4.3453734784916275E-4</v>
      </c>
      <c r="JI61" s="86">
        <f t="shared" si="72"/>
        <v>1.6510396440324684E-4</v>
      </c>
      <c r="JJ61" s="86">
        <f t="shared" si="72"/>
        <v>4.9705076843647371E-4</v>
      </c>
      <c r="JK61" s="86">
        <f t="shared" si="72"/>
        <v>3.1667902589914079E-4</v>
      </c>
      <c r="JL61" s="86">
        <f t="shared" si="72"/>
        <v>5.1087734481460999E-4</v>
      </c>
      <c r="JM61" s="86">
        <f t="shared" si="72"/>
        <v>1.8717199885432168E-4</v>
      </c>
    </row>
    <row r="62" spans="2:273" x14ac:dyDescent="0.25">
      <c r="B62" s="2">
        <v>35</v>
      </c>
      <c r="C62" s="37">
        <v>104.381</v>
      </c>
      <c r="D62" s="37">
        <v>106.759</v>
      </c>
      <c r="E62" s="37">
        <v>108.621</v>
      </c>
      <c r="F62" s="37">
        <v>106.121</v>
      </c>
      <c r="G62" s="37">
        <v>108.483</v>
      </c>
      <c r="H62" s="37">
        <v>109.31</v>
      </c>
      <c r="I62" s="37">
        <v>105.44799999999999</v>
      </c>
      <c r="J62" s="37">
        <v>111.672</v>
      </c>
      <c r="K62" s="37">
        <v>110.241</v>
      </c>
      <c r="L62" s="37">
        <v>109.5</v>
      </c>
      <c r="M62" s="37">
        <v>104.155</v>
      </c>
      <c r="N62" s="37">
        <v>105.86199999999999</v>
      </c>
      <c r="O62" s="37">
        <v>106.328</v>
      </c>
      <c r="P62" s="37">
        <v>102.383</v>
      </c>
      <c r="Q62" s="37">
        <v>100.983</v>
      </c>
      <c r="S62" s="4">
        <f t="shared" si="74"/>
        <v>103.49523993751117</v>
      </c>
      <c r="T62" s="4">
        <f t="shared" si="74"/>
        <v>102.69967568805633</v>
      </c>
      <c r="U62" s="4">
        <f t="shared" si="74"/>
        <v>103.45169554435381</v>
      </c>
      <c r="V62" s="4">
        <f t="shared" si="74"/>
        <v>104.3190268193905</v>
      </c>
      <c r="W62" s="4">
        <f t="shared" si="74"/>
        <v>103.85431896243099</v>
      </c>
      <c r="X62" s="4">
        <f t="shared" si="74"/>
        <v>104.83628276603184</v>
      </c>
      <c r="Y62" s="4">
        <f t="shared" si="74"/>
        <v>104.16845017684309</v>
      </c>
      <c r="Z62" s="4">
        <f t="shared" si="74"/>
        <v>107.00799576832473</v>
      </c>
      <c r="AA62" s="4">
        <f t="shared" si="74"/>
        <v>106.46298891792196</v>
      </c>
      <c r="AB62" s="4">
        <f t="shared" si="74"/>
        <v>105.42751381246322</v>
      </c>
      <c r="AC62" s="4">
        <f t="shared" si="74"/>
        <v>103.55366535328621</v>
      </c>
      <c r="AD62" s="4">
        <f t="shared" si="74"/>
        <v>104.9435829624051</v>
      </c>
      <c r="AE62" s="4">
        <f t="shared" si="74"/>
        <v>103.36220346221667</v>
      </c>
      <c r="AF62" s="4">
        <f t="shared" si="74"/>
        <v>103.66109993625155</v>
      </c>
      <c r="AG62" s="4">
        <f t="shared" si="74"/>
        <v>100.82009255346293</v>
      </c>
      <c r="AI62" s="4">
        <f t="shared" si="75"/>
        <v>0.88576006248882777</v>
      </c>
      <c r="AJ62" s="4">
        <f t="shared" si="75"/>
        <v>4.0593243119436693</v>
      </c>
      <c r="AK62" s="4">
        <f t="shared" si="75"/>
        <v>5.1693044556461842</v>
      </c>
      <c r="AL62" s="4">
        <f t="shared" si="75"/>
        <v>1.8019731806094939</v>
      </c>
      <c r="AM62" s="4">
        <f t="shared" si="75"/>
        <v>4.6286810375690095</v>
      </c>
      <c r="AN62" s="4">
        <f t="shared" si="75"/>
        <v>4.4737172339681592</v>
      </c>
      <c r="AO62" s="4">
        <f t="shared" si="75"/>
        <v>1.2795498231568985</v>
      </c>
      <c r="AP62" s="4">
        <f t="shared" si="75"/>
        <v>4.6640042316752641</v>
      </c>
      <c r="AQ62" s="4">
        <f t="shared" si="75"/>
        <v>3.7780110820780379</v>
      </c>
      <c r="AR62" s="4">
        <f t="shared" si="75"/>
        <v>4.0724861875367822</v>
      </c>
      <c r="AS62" s="4">
        <f t="shared" si="75"/>
        <v>0.601334646713795</v>
      </c>
      <c r="AT62" s="4">
        <f t="shared" si="75"/>
        <v>0.91841703759489235</v>
      </c>
      <c r="AU62" s="4">
        <f t="shared" si="75"/>
        <v>2.9657965377833335</v>
      </c>
      <c r="AV62" s="4">
        <f t="shared" si="75"/>
        <v>-1.2780999362515502</v>
      </c>
      <c r="AW62" s="4">
        <f t="shared" si="75"/>
        <v>0.16290744653707634</v>
      </c>
      <c r="AY62" s="2">
        <f t="shared" si="65"/>
        <v>101.34427842974704</v>
      </c>
      <c r="AZ62" s="2">
        <f t="shared" si="65"/>
        <v>102.06537616663887</v>
      </c>
      <c r="BA62" s="2">
        <f t="shared" si="65"/>
        <v>102.4920583994716</v>
      </c>
      <c r="BB62" s="2">
        <f t="shared" si="65"/>
        <v>103.18129386439527</v>
      </c>
      <c r="BC62" s="2">
        <f t="shared" si="65"/>
        <v>102.84486970511632</v>
      </c>
      <c r="BD62" s="2">
        <f t="shared" si="65"/>
        <v>104.00928241740438</v>
      </c>
      <c r="BE62" s="2">
        <f t="shared" si="65"/>
        <v>103.47113100090684</v>
      </c>
      <c r="BF62" s="2">
        <f t="shared" si="65"/>
        <v>105.95655929986566</v>
      </c>
      <c r="BG62" s="2">
        <f t="shared" si="65"/>
        <v>105.37118089957825</v>
      </c>
      <c r="BH62" s="2">
        <f t="shared" si="65"/>
        <v>104.90503304026682</v>
      </c>
      <c r="BI62" s="2">
        <f t="shared" si="65"/>
        <v>103.31926132608041</v>
      </c>
      <c r="BJ62" s="2">
        <f t="shared" si="65"/>
        <v>104.34514664388112</v>
      </c>
      <c r="BK62" s="2">
        <f t="shared" si="65"/>
        <v>102.93462859885457</v>
      </c>
      <c r="BL62" s="2">
        <f t="shared" si="65"/>
        <v>103.05544015532688</v>
      </c>
      <c r="BM62" s="2">
        <f t="shared" si="65"/>
        <v>100.60183629852091</v>
      </c>
      <c r="BO62" s="2">
        <f t="shared" si="10"/>
        <v>104.381</v>
      </c>
      <c r="BP62" s="2">
        <f t="shared" si="11"/>
        <v>106.759</v>
      </c>
      <c r="BQ62" s="2">
        <f t="shared" si="12"/>
        <v>108.621</v>
      </c>
      <c r="BR62" s="2">
        <f t="shared" si="13"/>
        <v>106.121</v>
      </c>
      <c r="BS62" s="2">
        <f t="shared" si="14"/>
        <v>108.483</v>
      </c>
      <c r="BT62" s="2">
        <f t="shared" si="15"/>
        <v>109.31</v>
      </c>
      <c r="BU62" s="2">
        <f t="shared" si="16"/>
        <v>105.44799999999999</v>
      </c>
      <c r="BV62" s="2">
        <f t="shared" si="17"/>
        <v>111.672</v>
      </c>
      <c r="BW62" s="2">
        <f t="shared" si="18"/>
        <v>110.241</v>
      </c>
      <c r="BX62" s="2">
        <f t="shared" si="19"/>
        <v>109.5</v>
      </c>
      <c r="BY62" s="2">
        <f t="shared" si="20"/>
        <v>104.155</v>
      </c>
      <c r="BZ62" s="2">
        <f t="shared" si="21"/>
        <v>105.86199999999999</v>
      </c>
      <c r="CA62" s="2">
        <f t="shared" si="22"/>
        <v>106.328</v>
      </c>
      <c r="CB62" s="2">
        <f t="shared" si="23"/>
        <v>102.383</v>
      </c>
      <c r="CC62" s="2">
        <f t="shared" si="24"/>
        <v>100.983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104.45676923076924</v>
      </c>
      <c r="DL62" s="2">
        <f t="shared" si="76"/>
        <v>104.46625140712946</v>
      </c>
      <c r="DM62" s="2">
        <f t="shared" si="76"/>
        <v>105.12401529080674</v>
      </c>
      <c r="DN62" s="2">
        <f t="shared" si="76"/>
        <v>105.0793459662289</v>
      </c>
      <c r="DO62" s="2">
        <f t="shared" si="76"/>
        <v>105.89516500938088</v>
      </c>
      <c r="DP62" s="2">
        <f t="shared" si="76"/>
        <v>107.29962271583324</v>
      </c>
      <c r="DQ62" s="2">
        <f t="shared" si="76"/>
        <v>106.86317627749206</v>
      </c>
      <c r="DR62" s="2">
        <f t="shared" si="76"/>
        <v>109.33374595141697</v>
      </c>
      <c r="DS62" s="2">
        <f t="shared" si="76"/>
        <v>107.97858630393996</v>
      </c>
      <c r="DT62" s="2">
        <f t="shared" si="76"/>
        <v>107.49896356275303</v>
      </c>
      <c r="DU62" s="2">
        <f t="shared" si="76"/>
        <v>105.09924221364223</v>
      </c>
      <c r="DV62" s="2">
        <f t="shared" si="76"/>
        <v>107.24659754896598</v>
      </c>
      <c r="DW62" s="2">
        <f t="shared" si="76"/>
        <v>104.2938612183612</v>
      </c>
      <c r="DX62" s="2">
        <f t="shared" si="76"/>
        <v>103.71136963562753</v>
      </c>
      <c r="DY62" s="2">
        <f t="shared" si="76"/>
        <v>102.11248663101603</v>
      </c>
      <c r="EA62" s="2">
        <f t="shared" si="77"/>
        <v>96.994509817671826</v>
      </c>
      <c r="EB62" s="2">
        <f t="shared" si="77"/>
        <v>97.760804598655284</v>
      </c>
      <c r="EC62" s="2">
        <f t="shared" si="77"/>
        <v>98.18305863349488</v>
      </c>
      <c r="ED62" s="2">
        <f t="shared" si="77"/>
        <v>100.20183818373071</v>
      </c>
      <c r="EE62" s="2">
        <f t="shared" si="77"/>
        <v>97.936834725700805</v>
      </c>
      <c r="EF62" s="2">
        <f t="shared" si="77"/>
        <v>98.613424392779535</v>
      </c>
      <c r="EG62" s="2">
        <f t="shared" si="77"/>
        <v>97.767196448803872</v>
      </c>
      <c r="EH62" s="2">
        <f t="shared" si="77"/>
        <v>100.70086527986722</v>
      </c>
      <c r="EI62" s="2">
        <f t="shared" si="77"/>
        <v>101.29215091385589</v>
      </c>
      <c r="EJ62" s="2">
        <f t="shared" si="77"/>
        <v>100.2843640849897</v>
      </c>
      <c r="EK62" s="2">
        <f t="shared" si="77"/>
        <v>99.799168675405411</v>
      </c>
      <c r="EL62" s="2">
        <f t="shared" si="77"/>
        <v>99.373158570770414</v>
      </c>
      <c r="EM62" s="2">
        <f t="shared" si="77"/>
        <v>100.46808199800037</v>
      </c>
      <c r="EN62" s="2">
        <f t="shared" si="77"/>
        <v>101.92574705967095</v>
      </c>
      <c r="EO62" s="2">
        <f t="shared" si="77"/>
        <v>97.785225268907965</v>
      </c>
      <c r="EQ62" s="2">
        <f t="shared" si="78"/>
        <v>96.163789972899764</v>
      </c>
      <c r="ER62" s="2">
        <f t="shared" si="78"/>
        <v>96.28860006344172</v>
      </c>
      <c r="ES62" s="2">
        <f t="shared" si="78"/>
        <v>97.748639125325866</v>
      </c>
      <c r="ET62" s="2">
        <f t="shared" si="78"/>
        <v>99.08811234174884</v>
      </c>
      <c r="EU62" s="2">
        <f t="shared" si="78"/>
        <v>98.450612000553647</v>
      </c>
      <c r="EV62" s="2">
        <f t="shared" si="78"/>
        <v>97.864765908579287</v>
      </c>
      <c r="EW62" s="2">
        <f t="shared" si="78"/>
        <v>97.857403373930907</v>
      </c>
      <c r="EX62" s="2">
        <f t="shared" si="78"/>
        <v>102.00284301531202</v>
      </c>
      <c r="EY62" s="2">
        <f t="shared" si="78"/>
        <v>101.5178803698122</v>
      </c>
      <c r="EZ62" s="2">
        <f t="shared" si="78"/>
        <v>98.729668436912561</v>
      </c>
      <c r="FA62" s="2">
        <f t="shared" si="78"/>
        <v>99.771409279301565</v>
      </c>
      <c r="FB62" s="2">
        <f t="shared" si="78"/>
        <v>99.806571538847194</v>
      </c>
      <c r="FC62" s="2">
        <f t="shared" si="78"/>
        <v>98.752022975600326</v>
      </c>
      <c r="FD62" s="2">
        <f t="shared" si="78"/>
        <v>102.10865776466682</v>
      </c>
      <c r="FE62" s="2">
        <f t="shared" si="78"/>
        <v>102.2475169798028</v>
      </c>
      <c r="FG62" s="2">
        <f t="shared" si="79"/>
        <v>0.41708999842293371</v>
      </c>
      <c r="FH62" s="2">
        <f t="shared" si="79"/>
        <v>0.35803142914938602</v>
      </c>
      <c r="FI62" s="2">
        <f t="shared" si="79"/>
        <v>0.37918781187610689</v>
      </c>
      <c r="FJ62" s="2">
        <f t="shared" si="79"/>
        <v>0.38912710504033493</v>
      </c>
      <c r="FK62" s="2">
        <f t="shared" si="79"/>
        <v>0.38328803191717808</v>
      </c>
      <c r="FL62" s="2">
        <f t="shared" si="79"/>
        <v>0.37879428609668003</v>
      </c>
      <c r="FM62" s="2">
        <f t="shared" si="79"/>
        <v>0.3729177701466061</v>
      </c>
      <c r="FN62" s="2">
        <f t="shared" si="79"/>
        <v>0.391214789602643</v>
      </c>
      <c r="FO62" s="2">
        <f t="shared" si="79"/>
        <v>0.38995796774562363</v>
      </c>
      <c r="FP62" s="2">
        <f t="shared" si="79"/>
        <v>0.35951834681023742</v>
      </c>
      <c r="FQ62" s="2">
        <f t="shared" si="79"/>
        <v>0.33584030681463467</v>
      </c>
      <c r="FR62" s="2">
        <f t="shared" si="79"/>
        <v>0.36851577298149102</v>
      </c>
      <c r="FS62" s="2">
        <f t="shared" si="79"/>
        <v>0.35525136148478675</v>
      </c>
      <c r="FT62" s="2">
        <f t="shared" si="79"/>
        <v>0.36734526184507382</v>
      </c>
      <c r="FU62" s="2">
        <f t="shared" si="79"/>
        <v>0.34915700877905359</v>
      </c>
      <c r="FW62" s="2">
        <f t="shared" si="67"/>
        <v>6.8656337334065603E-5</v>
      </c>
      <c r="FX62" s="2">
        <f t="shared" si="67"/>
        <v>7.779935780662613E-5</v>
      </c>
      <c r="FY62" s="2">
        <f t="shared" si="67"/>
        <v>7.0724545207626464E-5</v>
      </c>
      <c r="FZ62" s="2">
        <f t="shared" si="67"/>
        <v>7.3284299734209808E-5</v>
      </c>
      <c r="GA62" s="2">
        <f t="shared" si="67"/>
        <v>7.2886668780557551E-5</v>
      </c>
      <c r="GB62" s="2">
        <f t="shared" si="67"/>
        <v>7.747959154007511E-5</v>
      </c>
      <c r="GC62" s="2">
        <f t="shared" si="67"/>
        <v>8.0242483237125427E-5</v>
      </c>
      <c r="GD62" s="2">
        <f t="shared" si="67"/>
        <v>9.5196738298166108E-5</v>
      </c>
      <c r="GE62" s="2">
        <f t="shared" si="67"/>
        <v>1.0345046813290135E-4</v>
      </c>
      <c r="GF62" s="2">
        <f t="shared" si="67"/>
        <v>9.6253786342569701E-5</v>
      </c>
      <c r="GG62" s="2">
        <f t="shared" si="67"/>
        <v>9.2377378564534321E-5</v>
      </c>
      <c r="GH62" s="2">
        <f t="shared" si="67"/>
        <v>8.2014129929305248E-5</v>
      </c>
      <c r="GI62" s="2">
        <f t="shared" si="67"/>
        <v>6.9544655324652125E-5</v>
      </c>
      <c r="GJ62" s="2">
        <f t="shared" si="67"/>
        <v>5.7472965193031844E-5</v>
      </c>
      <c r="GK62" s="2">
        <f t="shared" si="67"/>
        <v>5.4523755837499678E-5</v>
      </c>
      <c r="GM62" s="86">
        <f t="shared" si="68"/>
        <v>3.3084533640306006E-3</v>
      </c>
      <c r="GN62" s="86">
        <f t="shared" si="68"/>
        <v>8.2736986971777642E-4</v>
      </c>
      <c r="GO62" s="86">
        <f t="shared" si="68"/>
        <v>1.3176663541181835E-3</v>
      </c>
      <c r="GP62" s="86">
        <f t="shared" si="68"/>
        <v>1.6152918385711323E-3</v>
      </c>
      <c r="GQ62" s="86">
        <f t="shared" si="68"/>
        <v>1.4022315697929286E-3</v>
      </c>
      <c r="GR62" s="86">
        <f t="shared" si="68"/>
        <v>1.1527495426003288E-3</v>
      </c>
      <c r="GS62" s="86">
        <f t="shared" si="68"/>
        <v>9.5590355796328975E-4</v>
      </c>
      <c r="GT62" s="86">
        <f t="shared" si="68"/>
        <v>1.5589801125093709E-3</v>
      </c>
      <c r="GU62" s="86">
        <f t="shared" si="68"/>
        <v>1.6435257913953985E-3</v>
      </c>
      <c r="GV62" s="86">
        <f t="shared" si="68"/>
        <v>7.2985780827520012E-4</v>
      </c>
      <c r="GW62" s="86">
        <f t="shared" si="68"/>
        <v>2.9874564163234112E-4</v>
      </c>
      <c r="GX62" s="86">
        <f t="shared" si="68"/>
        <v>8.4115576762708701E-4</v>
      </c>
      <c r="GY62" s="86">
        <f t="shared" si="68"/>
        <v>5.5261933158247043E-4</v>
      </c>
      <c r="GZ62" s="86">
        <f t="shared" si="68"/>
        <v>8.5689137467179807E-4</v>
      </c>
      <c r="HA62" s="86">
        <f t="shared" si="68"/>
        <v>3.4820639742345758E-4</v>
      </c>
      <c r="HC62" s="86">
        <f t="shared" si="73"/>
        <v>1.7985358379065845E-11</v>
      </c>
      <c r="HD62" s="86">
        <f t="shared" si="69"/>
        <v>9.4793856823573184E-13</v>
      </c>
      <c r="HE62" s="86">
        <f t="shared" si="69"/>
        <v>2.5476893421248882E-13</v>
      </c>
      <c r="HF62" s="86">
        <f t="shared" si="69"/>
        <v>7.1480139531709714E-13</v>
      </c>
      <c r="HG62" s="86">
        <f t="shared" si="69"/>
        <v>3.9105640313549722E-13</v>
      </c>
      <c r="HH62" s="86">
        <f t="shared" si="69"/>
        <v>5.8905009549709967E-14</v>
      </c>
      <c r="HI62" s="86">
        <f t="shared" si="69"/>
        <v>1.8014931702734859E-13</v>
      </c>
      <c r="HJ62" s="86">
        <f t="shared" si="69"/>
        <v>3.8084459927302436E-13</v>
      </c>
      <c r="HK62" s="86">
        <f t="shared" si="69"/>
        <v>1.8805024138857273E-13</v>
      </c>
      <c r="HL62" s="86">
        <f t="shared" si="69"/>
        <v>3.5710943613798579E-14</v>
      </c>
      <c r="HM62" s="86">
        <f t="shared" si="69"/>
        <v>5.4078725398761926E-15</v>
      </c>
      <c r="HN62" s="86">
        <f t="shared" si="69"/>
        <v>1.7818963956042336E-14</v>
      </c>
      <c r="HO62" s="86">
        <f t="shared" si="69"/>
        <v>1.0277271667618592E-13</v>
      </c>
      <c r="HP62" s="86">
        <f t="shared" si="69"/>
        <v>9.2578417551461984E-14</v>
      </c>
      <c r="HQ62" s="86">
        <f t="shared" si="69"/>
        <v>1.7456644468630127E-17</v>
      </c>
      <c r="HS62" s="86">
        <f t="shared" si="70"/>
        <v>9.0375612371241802E-68</v>
      </c>
      <c r="HT62" s="86">
        <f t="shared" si="70"/>
        <v>6.6780871971933916E-70</v>
      </c>
      <c r="HU62" s="86">
        <f t="shared" si="70"/>
        <v>2.3549730812981447E-79</v>
      </c>
      <c r="HV62" s="86">
        <f t="shared" si="70"/>
        <v>1.8444981482403449E-77</v>
      </c>
      <c r="HW62" s="86">
        <f t="shared" si="70"/>
        <v>3.2227276605092903E-78</v>
      </c>
      <c r="HX62" s="86">
        <f t="shared" si="70"/>
        <v>1.0271985855910848E-84</v>
      </c>
      <c r="HY62" s="86">
        <f t="shared" si="70"/>
        <v>2.0637484965373426E-81</v>
      </c>
      <c r="HZ62" s="86">
        <f t="shared" si="70"/>
        <v>1.9235785611560265E-79</v>
      </c>
      <c r="IA62" s="86">
        <f t="shared" si="70"/>
        <v>4.052265471028771E-80</v>
      </c>
      <c r="IB62" s="86">
        <f t="shared" si="70"/>
        <v>4.4328016644565817E-83</v>
      </c>
      <c r="IC62" s="86">
        <f t="shared" si="70"/>
        <v>3.096362033575529E-89</v>
      </c>
      <c r="ID62" s="86">
        <f t="shared" si="70"/>
        <v>3.399199639419656E-88</v>
      </c>
      <c r="IE62" s="86">
        <f t="shared" si="70"/>
        <v>8.9546882245245799E-83</v>
      </c>
      <c r="IF62" s="86">
        <f t="shared" si="70"/>
        <v>7.520655232505045E-39</v>
      </c>
      <c r="IG62" s="86">
        <f t="shared" si="70"/>
        <v>7.0783608015407723E-30</v>
      </c>
      <c r="II62" s="86">
        <f t="shared" si="71"/>
        <v>2.1419978926751235E-187</v>
      </c>
      <c r="IJ62" s="86">
        <f t="shared" si="71"/>
        <v>5.9256165537967923E-197</v>
      </c>
      <c r="IK62" s="86">
        <f t="shared" si="71"/>
        <v>1.50189075574059E-221</v>
      </c>
      <c r="IL62" s="86">
        <f t="shared" si="71"/>
        <v>3.925119072120433E-213</v>
      </c>
      <c r="IM62" s="86">
        <f t="shared" si="71"/>
        <v>5.2225605752776254E-216</v>
      </c>
      <c r="IN62" s="86">
        <f t="shared" si="71"/>
        <v>6.1474991079484233E-233</v>
      </c>
      <c r="IO62" s="86">
        <f t="shared" si="71"/>
        <v>1.8883908111935796E-224</v>
      </c>
      <c r="IP62" s="86">
        <f t="shared" si="71"/>
        <v>6.6741871149484477E-219</v>
      </c>
      <c r="IQ62" s="86">
        <f t="shared" si="71"/>
        <v>4.0442314066060546E-218</v>
      </c>
      <c r="IR62" s="86">
        <f t="shared" si="71"/>
        <v>8.0539821234265656E-227</v>
      </c>
      <c r="IS62" s="86">
        <f t="shared" si="71"/>
        <v>5.9579633921418629E-245</v>
      </c>
      <c r="IT62" s="86">
        <f t="shared" si="71"/>
        <v>2.6409201352011039E-246</v>
      </c>
      <c r="IU62" s="86">
        <f t="shared" si="71"/>
        <v>8.5287803904437899E-230</v>
      </c>
      <c r="IV62" s="86">
        <f t="shared" si="71"/>
        <v>9.0016069959357216E-146</v>
      </c>
      <c r="IW62" s="86">
        <f t="shared" si="71"/>
        <v>5.8011238983803593E-115</v>
      </c>
      <c r="IY62" s="86">
        <f t="shared" si="72"/>
        <v>3.3084533820159591E-3</v>
      </c>
      <c r="IZ62" s="86">
        <f t="shared" si="72"/>
        <v>8.2736987066571498E-4</v>
      </c>
      <c r="JA62" s="86">
        <f t="shared" si="72"/>
        <v>1.3176663543729523E-3</v>
      </c>
      <c r="JB62" s="86">
        <f t="shared" si="72"/>
        <v>1.6152918392859338E-3</v>
      </c>
      <c r="JC62" s="86">
        <f t="shared" si="72"/>
        <v>1.402231570183985E-3</v>
      </c>
      <c r="JD62" s="86">
        <f t="shared" si="72"/>
        <v>1.1527495426592337E-3</v>
      </c>
      <c r="JE62" s="86">
        <f t="shared" si="72"/>
        <v>9.5590355814343904E-4</v>
      </c>
      <c r="JF62" s="86">
        <f t="shared" si="72"/>
        <v>1.5589801128902156E-3</v>
      </c>
      <c r="JG62" s="86">
        <f t="shared" si="72"/>
        <v>1.6435257915834488E-3</v>
      </c>
      <c r="JH62" s="86">
        <f t="shared" si="72"/>
        <v>7.2985780831091103E-4</v>
      </c>
      <c r="JI62" s="86">
        <f t="shared" si="72"/>
        <v>2.9874564163774901E-4</v>
      </c>
      <c r="JJ62" s="86">
        <f t="shared" si="72"/>
        <v>8.4115576764490598E-4</v>
      </c>
      <c r="JK62" s="86">
        <f t="shared" si="72"/>
        <v>5.5261933168524314E-4</v>
      </c>
      <c r="JL62" s="86">
        <f t="shared" si="72"/>
        <v>8.5689137476437647E-4</v>
      </c>
      <c r="JM62" s="86">
        <f t="shared" si="72"/>
        <v>3.4820639742347504E-4</v>
      </c>
    </row>
    <row r="63" spans="2:273" x14ac:dyDescent="0.25">
      <c r="B63" s="2">
        <v>36</v>
      </c>
      <c r="C63" s="37">
        <v>107.937</v>
      </c>
      <c r="D63" s="37">
        <v>105.914</v>
      </c>
      <c r="E63" s="37">
        <v>107.155</v>
      </c>
      <c r="F63" s="37">
        <v>105.931</v>
      </c>
      <c r="G63" s="37">
        <v>106.983</v>
      </c>
      <c r="H63" s="37">
        <v>109.086</v>
      </c>
      <c r="I63" s="37">
        <v>107.60299999999999</v>
      </c>
      <c r="J63" s="37">
        <v>109.94799999999999</v>
      </c>
      <c r="K63" s="37">
        <v>109.759</v>
      </c>
      <c r="L63" s="37">
        <v>107.5</v>
      </c>
      <c r="M63" s="37">
        <v>104.914</v>
      </c>
      <c r="N63" s="37">
        <v>109</v>
      </c>
      <c r="O63" s="37">
        <v>104.44799999999999</v>
      </c>
      <c r="P63" s="37">
        <v>104.55</v>
      </c>
      <c r="Q63" s="37">
        <v>101.333</v>
      </c>
      <c r="S63" s="4">
        <f t="shared" si="74"/>
        <v>104.21138989913759</v>
      </c>
      <c r="T63" s="4">
        <f t="shared" si="74"/>
        <v>102.90485969948456</v>
      </c>
      <c r="U63" s="4">
        <f t="shared" si="74"/>
        <v>103.82964540192637</v>
      </c>
      <c r="V63" s="4">
        <f t="shared" si="74"/>
        <v>104.802901906418</v>
      </c>
      <c r="W63" s="4">
        <f t="shared" si="74"/>
        <v>104.23952178941732</v>
      </c>
      <c r="X63" s="4">
        <f t="shared" si="74"/>
        <v>105.21341492259783</v>
      </c>
      <c r="Y63" s="4">
        <f t="shared" si="74"/>
        <v>104.42947671652705</v>
      </c>
      <c r="Z63" s="4">
        <f t="shared" si="74"/>
        <v>107.42684491297219</v>
      </c>
      <c r="AA63" s="4">
        <f t="shared" si="74"/>
        <v>106.89851056053678</v>
      </c>
      <c r="AB63" s="4">
        <f t="shared" si="74"/>
        <v>105.65700409362584</v>
      </c>
      <c r="AC63" s="4">
        <f t="shared" si="74"/>
        <v>103.66436341600277</v>
      </c>
      <c r="AD63" s="4">
        <f t="shared" si="74"/>
        <v>105.24339232021009</v>
      </c>
      <c r="AE63" s="4">
        <f t="shared" si="74"/>
        <v>103.60399992716934</v>
      </c>
      <c r="AF63" s="4">
        <f t="shared" si="74"/>
        <v>104.03638708407365</v>
      </c>
      <c r="AG63" s="4">
        <f t="shared" si="74"/>
        <v>100.9549104567088</v>
      </c>
      <c r="AI63" s="4">
        <f t="shared" si="75"/>
        <v>3.7256101008624114</v>
      </c>
      <c r="AJ63" s="4">
        <f t="shared" si="75"/>
        <v>3.0091403005154405</v>
      </c>
      <c r="AK63" s="4">
        <f t="shared" si="75"/>
        <v>3.3253545980736305</v>
      </c>
      <c r="AL63" s="4">
        <f t="shared" si="75"/>
        <v>1.1280980935819969</v>
      </c>
      <c r="AM63" s="4">
        <f t="shared" si="75"/>
        <v>2.7434782105826798</v>
      </c>
      <c r="AN63" s="4">
        <f t="shared" si="75"/>
        <v>3.8725850774021637</v>
      </c>
      <c r="AO63" s="4">
        <f t="shared" si="75"/>
        <v>3.1735232834729459</v>
      </c>
      <c r="AP63" s="4">
        <f t="shared" si="75"/>
        <v>2.5211550870278074</v>
      </c>
      <c r="AQ63" s="4">
        <f t="shared" si="75"/>
        <v>2.8604894394632225</v>
      </c>
      <c r="AR63" s="4">
        <f t="shared" si="75"/>
        <v>1.8429959063741563</v>
      </c>
      <c r="AS63" s="4">
        <f t="shared" si="75"/>
        <v>1.2496365839972299</v>
      </c>
      <c r="AT63" s="4">
        <f t="shared" si="75"/>
        <v>3.7566076797899086</v>
      </c>
      <c r="AU63" s="4">
        <f t="shared" si="75"/>
        <v>0.84400007283065293</v>
      </c>
      <c r="AV63" s="4">
        <f t="shared" si="75"/>
        <v>0.51361291592634473</v>
      </c>
      <c r="AW63" s="4">
        <f t="shared" si="75"/>
        <v>0.37808954329119615</v>
      </c>
      <c r="AY63" s="2">
        <f t="shared" si="65"/>
        <v>101.17001612924528</v>
      </c>
      <c r="AZ63" s="2">
        <f t="shared" si="65"/>
        <v>101.92393203647725</v>
      </c>
      <c r="BA63" s="2">
        <f t="shared" si="65"/>
        <v>102.37133057945006</v>
      </c>
      <c r="BB63" s="2">
        <f t="shared" si="65"/>
        <v>103.08564070928351</v>
      </c>
      <c r="BC63" s="2">
        <f t="shared" si="65"/>
        <v>102.70262244561992</v>
      </c>
      <c r="BD63" s="2">
        <f t="shared" si="65"/>
        <v>103.92376208979459</v>
      </c>
      <c r="BE63" s="2">
        <f t="shared" si="65"/>
        <v>103.324820735909</v>
      </c>
      <c r="BF63" s="2">
        <f t="shared" si="65"/>
        <v>105.81437728604602</v>
      </c>
      <c r="BG63" s="2">
        <f t="shared" si="65"/>
        <v>105.25168097194043</v>
      </c>
      <c r="BH63" s="2">
        <f t="shared" si="65"/>
        <v>104.82660211321546</v>
      </c>
      <c r="BI63" s="2">
        <f t="shared" si="65"/>
        <v>103.26454996002852</v>
      </c>
      <c r="BJ63" s="2">
        <f t="shared" si="65"/>
        <v>104.28714691795376</v>
      </c>
      <c r="BK63" s="2">
        <f t="shared" si="65"/>
        <v>102.90029680421904</v>
      </c>
      <c r="BL63" s="2">
        <f t="shared" si="65"/>
        <v>103.0760838311723</v>
      </c>
      <c r="BM63" s="2">
        <f t="shared" si="65"/>
        <v>100.57405121272922</v>
      </c>
      <c r="BO63" s="2">
        <f t="shared" si="10"/>
        <v>107.937</v>
      </c>
      <c r="BP63" s="2">
        <f t="shared" si="11"/>
        <v>105.914</v>
      </c>
      <c r="BQ63" s="2">
        <f t="shared" si="12"/>
        <v>107.155</v>
      </c>
      <c r="BR63" s="2">
        <f t="shared" si="13"/>
        <v>105.931</v>
      </c>
      <c r="BS63" s="2">
        <f t="shared" si="14"/>
        <v>106.983</v>
      </c>
      <c r="BT63" s="2">
        <f t="shared" si="15"/>
        <v>109.086</v>
      </c>
      <c r="BU63" s="2">
        <f t="shared" si="16"/>
        <v>107.60299999999999</v>
      </c>
      <c r="BV63" s="2">
        <f t="shared" si="17"/>
        <v>109.94799999999999</v>
      </c>
      <c r="BW63" s="2">
        <f t="shared" si="18"/>
        <v>109.759</v>
      </c>
      <c r="BX63" s="2">
        <f t="shared" si="19"/>
        <v>107.5</v>
      </c>
      <c r="BY63" s="2">
        <f t="shared" si="20"/>
        <v>104.914</v>
      </c>
      <c r="BZ63" s="2">
        <f t="shared" si="21"/>
        <v>109</v>
      </c>
      <c r="CA63" s="2">
        <f t="shared" si="22"/>
        <v>104.44799999999999</v>
      </c>
      <c r="CB63" s="2">
        <f t="shared" si="23"/>
        <v>104.55</v>
      </c>
      <c r="CC63" s="2">
        <f t="shared" si="24"/>
        <v>101.333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104.54926923076924</v>
      </c>
      <c r="DL63" s="2">
        <f t="shared" si="76"/>
        <v>104.55663771106943</v>
      </c>
      <c r="DM63" s="2">
        <f t="shared" si="76"/>
        <v>105.27509530956847</v>
      </c>
      <c r="DN63" s="2">
        <f t="shared" si="76"/>
        <v>105.21725215759851</v>
      </c>
      <c r="DO63" s="2">
        <f t="shared" si="76"/>
        <v>106.04009662288931</v>
      </c>
      <c r="DP63" s="2">
        <f t="shared" si="76"/>
        <v>107.56936076157129</v>
      </c>
      <c r="DQ63" s="2">
        <f t="shared" si="76"/>
        <v>107.021592843856</v>
      </c>
      <c r="DR63" s="2">
        <f t="shared" si="76"/>
        <v>109.50064696356272</v>
      </c>
      <c r="DS63" s="2">
        <f t="shared" si="76"/>
        <v>108.1178305816135</v>
      </c>
      <c r="DT63" s="2">
        <f t="shared" si="76"/>
        <v>107.70868016194332</v>
      </c>
      <c r="DU63" s="2">
        <f t="shared" si="76"/>
        <v>105.257342985843</v>
      </c>
      <c r="DV63" s="2">
        <f t="shared" si="76"/>
        <v>107.50957358573149</v>
      </c>
      <c r="DW63" s="2">
        <f t="shared" si="76"/>
        <v>104.45411900471899</v>
      </c>
      <c r="DX63" s="2">
        <f t="shared" si="76"/>
        <v>103.89576417004049</v>
      </c>
      <c r="DY63" s="2">
        <f t="shared" si="76"/>
        <v>102.24673185637889</v>
      </c>
      <c r="EA63" s="2">
        <f t="shared" si="77"/>
        <v>96.862981767180941</v>
      </c>
      <c r="EB63" s="2">
        <f t="shared" si="77"/>
        <v>97.619041919150021</v>
      </c>
      <c r="EC63" s="2">
        <f t="shared" si="77"/>
        <v>98.035632756601345</v>
      </c>
      <c r="ED63" s="2">
        <f t="shared" si="77"/>
        <v>100.03397510518934</v>
      </c>
      <c r="EE63" s="2">
        <f t="shared" si="77"/>
        <v>97.805016136894665</v>
      </c>
      <c r="EF63" s="2">
        <f t="shared" si="77"/>
        <v>98.471352861260769</v>
      </c>
      <c r="EG63" s="2">
        <f t="shared" si="77"/>
        <v>97.655440192936467</v>
      </c>
      <c r="EH63" s="2">
        <f t="shared" si="77"/>
        <v>100.58243702339578</v>
      </c>
      <c r="EI63" s="2">
        <f t="shared" si="77"/>
        <v>101.16239671896804</v>
      </c>
      <c r="EJ63" s="2">
        <f t="shared" si="77"/>
        <v>100.14437926662096</v>
      </c>
      <c r="EK63" s="2">
        <f t="shared" si="77"/>
        <v>99.670360605260839</v>
      </c>
      <c r="EL63" s="2">
        <f t="shared" si="77"/>
        <v>99.251005140075392</v>
      </c>
      <c r="EM63" s="2">
        <f t="shared" si="77"/>
        <v>100.32872741643473</v>
      </c>
      <c r="EN63" s="2">
        <f t="shared" si="77"/>
        <v>101.78858555910911</v>
      </c>
      <c r="EO63" s="2">
        <f t="shared" si="77"/>
        <v>97.729743398137217</v>
      </c>
      <c r="EQ63" s="2">
        <f t="shared" si="78"/>
        <v>96.045422764227666</v>
      </c>
      <c r="ER63" s="2">
        <f t="shared" si="78"/>
        <v>96.170347914353698</v>
      </c>
      <c r="ES63" s="2">
        <f t="shared" si="78"/>
        <v>97.607836093034578</v>
      </c>
      <c r="ET63" s="2">
        <f t="shared" si="78"/>
        <v>98.938073169030758</v>
      </c>
      <c r="EU63" s="2">
        <f t="shared" si="78"/>
        <v>98.310540993817469</v>
      </c>
      <c r="EV63" s="2">
        <f t="shared" si="78"/>
        <v>97.734961590644986</v>
      </c>
      <c r="EW63" s="2">
        <f t="shared" si="78"/>
        <v>97.744150900634622</v>
      </c>
      <c r="EX63" s="2">
        <f t="shared" si="78"/>
        <v>101.86305996789012</v>
      </c>
      <c r="EY63" s="2">
        <f t="shared" si="78"/>
        <v>101.38415966289297</v>
      </c>
      <c r="EZ63" s="2">
        <f t="shared" si="78"/>
        <v>98.615025077859784</v>
      </c>
      <c r="FA63" s="2">
        <f t="shared" si="78"/>
        <v>99.643010301421882</v>
      </c>
      <c r="FB63" s="2">
        <f t="shared" si="78"/>
        <v>99.677613101418657</v>
      </c>
      <c r="FC63" s="2">
        <f t="shared" si="78"/>
        <v>98.639485132335423</v>
      </c>
      <c r="FD63" s="2">
        <f t="shared" si="78"/>
        <v>101.96818567613137</v>
      </c>
      <c r="FE63" s="2">
        <f t="shared" si="78"/>
        <v>102.11497833771256</v>
      </c>
      <c r="FG63" s="2">
        <f t="shared" si="79"/>
        <v>0.43963897680814723</v>
      </c>
      <c r="FH63" s="2">
        <f t="shared" si="79"/>
        <v>0.37946605325581195</v>
      </c>
      <c r="FI63" s="2">
        <f t="shared" si="79"/>
        <v>0.40109766910976891</v>
      </c>
      <c r="FJ63" s="2">
        <f t="shared" si="79"/>
        <v>0.41123084229982509</v>
      </c>
      <c r="FK63" s="2">
        <f t="shared" si="79"/>
        <v>0.40528014067646484</v>
      </c>
      <c r="FL63" s="2">
        <f t="shared" si="79"/>
        <v>0.40069608119741612</v>
      </c>
      <c r="FM63" s="2">
        <f t="shared" si="79"/>
        <v>0.39469567183045695</v>
      </c>
      <c r="FN63" s="2">
        <f t="shared" si="79"/>
        <v>0.41335687025920692</v>
      </c>
      <c r="FO63" s="2">
        <f t="shared" si="79"/>
        <v>0.41207706389790727</v>
      </c>
      <c r="FP63" s="2">
        <f t="shared" si="79"/>
        <v>0.38098915971144554</v>
      </c>
      <c r="FQ63" s="2">
        <f t="shared" si="79"/>
        <v>0.35668454270751049</v>
      </c>
      <c r="FR63" s="2">
        <f t="shared" si="79"/>
        <v>0.39019656398410618</v>
      </c>
      <c r="FS63" s="2">
        <f t="shared" si="79"/>
        <v>0.3766171904651634</v>
      </c>
      <c r="FT63" s="2">
        <f t="shared" si="79"/>
        <v>0.38899960950957546</v>
      </c>
      <c r="FU63" s="2">
        <f t="shared" si="79"/>
        <v>0.37036685506329686</v>
      </c>
      <c r="FW63" s="2">
        <f t="shared" si="67"/>
        <v>7.5279678273341716E-5</v>
      </c>
      <c r="FX63" s="2">
        <f t="shared" si="67"/>
        <v>8.5304659217108589E-5</v>
      </c>
      <c r="FY63" s="2">
        <f t="shared" si="67"/>
        <v>7.7547392617245486E-5</v>
      </c>
      <c r="FZ63" s="2">
        <f t="shared" si="67"/>
        <v>8.035406864783466E-5</v>
      </c>
      <c r="GA63" s="2">
        <f t="shared" si="67"/>
        <v>7.9918081125496772E-5</v>
      </c>
      <c r="GB63" s="2">
        <f t="shared" si="67"/>
        <v>8.4954047730515178E-5</v>
      </c>
      <c r="GC63" s="2">
        <f t="shared" si="67"/>
        <v>8.798345213679754E-5</v>
      </c>
      <c r="GD63" s="2">
        <f t="shared" si="67"/>
        <v>1.0438018921747735E-4</v>
      </c>
      <c r="GE63" s="2">
        <f t="shared" si="67"/>
        <v>1.1343005057557487E-4</v>
      </c>
      <c r="GF63" s="2">
        <f t="shared" si="67"/>
        <v>1.05539197942523E-4</v>
      </c>
      <c r="GG63" s="2">
        <f t="shared" si="67"/>
        <v>1.0128887868558595E-4</v>
      </c>
      <c r="GH63" s="2">
        <f t="shared" si="67"/>
        <v>8.9925993696939759E-5</v>
      </c>
      <c r="GI63" s="2">
        <f t="shared" si="67"/>
        <v>7.6253686594392807E-5</v>
      </c>
      <c r="GJ63" s="2">
        <f t="shared" si="67"/>
        <v>6.3017503776854674E-5</v>
      </c>
      <c r="GK63" s="2">
        <f t="shared" si="67"/>
        <v>5.9783794963751416E-5</v>
      </c>
      <c r="GM63" s="86">
        <f t="shared" si="68"/>
        <v>4.8454028706023345E-3</v>
      </c>
      <c r="GN63" s="86">
        <f t="shared" si="68"/>
        <v>1.3253721987682926E-3</v>
      </c>
      <c r="GO63" s="86">
        <f t="shared" si="68"/>
        <v>2.0765045376723665E-3</v>
      </c>
      <c r="GP63" s="86">
        <f t="shared" si="68"/>
        <v>2.5298890307776439E-3</v>
      </c>
      <c r="GQ63" s="86">
        <f t="shared" si="68"/>
        <v>2.2151409271485884E-3</v>
      </c>
      <c r="GR63" s="86">
        <f t="shared" si="68"/>
        <v>1.8669694345899101E-3</v>
      </c>
      <c r="GS63" s="86">
        <f t="shared" si="68"/>
        <v>1.5730747992804771E-3</v>
      </c>
      <c r="GT63" s="86">
        <f t="shared" si="68"/>
        <v>2.4839829419199904E-3</v>
      </c>
      <c r="GU63" s="86">
        <f t="shared" si="68"/>
        <v>2.5724874171873424E-3</v>
      </c>
      <c r="GV63" s="86">
        <f t="shared" si="68"/>
        <v>1.2034851433860138E-3</v>
      </c>
      <c r="GW63" s="86">
        <f t="shared" si="68"/>
        <v>5.2906241525509958E-4</v>
      </c>
      <c r="GX63" s="86">
        <f t="shared" si="68"/>
        <v>1.3962364100098118E-3</v>
      </c>
      <c r="GY63" s="86">
        <f t="shared" si="68"/>
        <v>9.4481148472178489E-4</v>
      </c>
      <c r="GZ63" s="86">
        <f t="shared" si="68"/>
        <v>1.4105824763727612E-3</v>
      </c>
      <c r="HA63" s="86">
        <f t="shared" si="68"/>
        <v>6.3245729002368747E-4</v>
      </c>
      <c r="HC63" s="86">
        <f t="shared" si="73"/>
        <v>5.0687298049858408E-11</v>
      </c>
      <c r="HD63" s="86">
        <f t="shared" si="69"/>
        <v>2.966480874666835E-12</v>
      </c>
      <c r="HE63" s="86">
        <f t="shared" si="69"/>
        <v>8.6917106399206765E-13</v>
      </c>
      <c r="HF63" s="86">
        <f t="shared" si="69"/>
        <v>2.3392965895840844E-12</v>
      </c>
      <c r="HG63" s="86">
        <f t="shared" si="69"/>
        <v>1.3064099746300857E-12</v>
      </c>
      <c r="HH63" s="86">
        <f t="shared" si="69"/>
        <v>2.1682772349591362E-13</v>
      </c>
      <c r="HI63" s="86">
        <f t="shared" si="69"/>
        <v>6.346422417297416E-13</v>
      </c>
      <c r="HJ63" s="86">
        <f t="shared" si="69"/>
        <v>1.3285419424341221E-12</v>
      </c>
      <c r="HK63" s="86">
        <f t="shared" si="69"/>
        <v>6.7259074702861577E-13</v>
      </c>
      <c r="HL63" s="86">
        <f t="shared" si="69"/>
        <v>1.3461942449637081E-13</v>
      </c>
      <c r="HM63" s="86">
        <f t="shared" si="69"/>
        <v>2.2276368802312812E-14</v>
      </c>
      <c r="HN63" s="86">
        <f t="shared" si="69"/>
        <v>7.0487674044027552E-14</v>
      </c>
      <c r="HO63" s="86">
        <f t="shared" si="69"/>
        <v>3.6512961273244165E-13</v>
      </c>
      <c r="HP63" s="86">
        <f t="shared" si="69"/>
        <v>3.2759449660131771E-13</v>
      </c>
      <c r="HQ63" s="86">
        <f t="shared" si="69"/>
        <v>9.4196204362379113E-17</v>
      </c>
      <c r="HS63" s="86">
        <f t="shared" si="70"/>
        <v>4.4370733885179808E-66</v>
      </c>
      <c r="HT63" s="86">
        <f t="shared" si="70"/>
        <v>4.0682759651339081E-68</v>
      </c>
      <c r="HU63" s="86">
        <f t="shared" si="70"/>
        <v>2.3583359573878632E-77</v>
      </c>
      <c r="HV63" s="86">
        <f t="shared" si="70"/>
        <v>1.6257066339433964E-75</v>
      </c>
      <c r="HW63" s="86">
        <f t="shared" si="70"/>
        <v>2.9867104024185921E-76</v>
      </c>
      <c r="HX63" s="86">
        <f t="shared" si="70"/>
        <v>1.4235638765531503E-82</v>
      </c>
      <c r="HY63" s="86">
        <f t="shared" si="70"/>
        <v>2.4104569361530548E-79</v>
      </c>
      <c r="HZ63" s="86">
        <f t="shared" si="70"/>
        <v>2.174018592742791E-77</v>
      </c>
      <c r="IA63" s="86">
        <f t="shared" si="70"/>
        <v>4.8375255018554003E-78</v>
      </c>
      <c r="IB63" s="86">
        <f t="shared" si="70"/>
        <v>6.1346499645072054E-81</v>
      </c>
      <c r="IC63" s="86">
        <f t="shared" si="70"/>
        <v>6.1504369576702024E-87</v>
      </c>
      <c r="ID63" s="86">
        <f t="shared" si="70"/>
        <v>6.2116934057389468E-86</v>
      </c>
      <c r="IE63" s="86">
        <f t="shared" si="70"/>
        <v>1.0729277640457967E-80</v>
      </c>
      <c r="IF63" s="86">
        <f t="shared" si="70"/>
        <v>6.3613295449592022E-38</v>
      </c>
      <c r="IG63" s="86">
        <f t="shared" si="70"/>
        <v>3.5417553140172867E-29</v>
      </c>
      <c r="II63" s="86">
        <f t="shared" si="71"/>
        <v>7.4958217061937649E-184</v>
      </c>
      <c r="IJ63" s="86">
        <f t="shared" si="71"/>
        <v>3.5343794353066134E-193</v>
      </c>
      <c r="IK63" s="86">
        <f t="shared" si="71"/>
        <v>2.4324785052778628E-217</v>
      </c>
      <c r="IL63" s="86">
        <f t="shared" si="71"/>
        <v>4.5394984644755217E-209</v>
      </c>
      <c r="IM63" s="86">
        <f t="shared" si="71"/>
        <v>6.8236108190834721E-212</v>
      </c>
      <c r="IN63" s="86">
        <f t="shared" si="71"/>
        <v>1.8147331616812269E-228</v>
      </c>
      <c r="IO63" s="86">
        <f t="shared" si="71"/>
        <v>3.9620026439142623E-220</v>
      </c>
      <c r="IP63" s="86">
        <f t="shared" si="71"/>
        <v>1.3057908198137241E-214</v>
      </c>
      <c r="IQ63" s="86">
        <f t="shared" si="71"/>
        <v>8.344347422548078E-214</v>
      </c>
      <c r="IR63" s="86">
        <f t="shared" si="71"/>
        <v>2.287501025352196E-222</v>
      </c>
      <c r="IS63" s="86">
        <f t="shared" si="71"/>
        <v>3.683424961471887E-240</v>
      </c>
      <c r="IT63" s="86">
        <f t="shared" si="71"/>
        <v>1.5099096199264764E-241</v>
      </c>
      <c r="IU63" s="86">
        <f t="shared" si="71"/>
        <v>1.9528961033251414E-225</v>
      </c>
      <c r="IV63" s="86">
        <f t="shared" si="71"/>
        <v>4.503685083276555E-143</v>
      </c>
      <c r="IW63" s="86">
        <f t="shared" si="71"/>
        <v>7.4801443471641841E-113</v>
      </c>
      <c r="IY63" s="86">
        <f t="shared" si="72"/>
        <v>4.8454029212896326E-3</v>
      </c>
      <c r="IZ63" s="86">
        <f t="shared" si="72"/>
        <v>1.3253722017347734E-3</v>
      </c>
      <c r="JA63" s="86">
        <f t="shared" si="72"/>
        <v>2.0765045385415376E-3</v>
      </c>
      <c r="JB63" s="86">
        <f t="shared" si="72"/>
        <v>2.5298890331169406E-3</v>
      </c>
      <c r="JC63" s="86">
        <f t="shared" si="72"/>
        <v>2.2151409284549982E-3</v>
      </c>
      <c r="JD63" s="86">
        <f t="shared" si="72"/>
        <v>1.8669694348067377E-3</v>
      </c>
      <c r="JE63" s="86">
        <f t="shared" si="72"/>
        <v>1.5730747999151194E-3</v>
      </c>
      <c r="JF63" s="86">
        <f t="shared" si="72"/>
        <v>2.4839829432485323E-3</v>
      </c>
      <c r="JG63" s="86">
        <f t="shared" si="72"/>
        <v>2.5724874178599333E-3</v>
      </c>
      <c r="JH63" s="86">
        <f t="shared" si="72"/>
        <v>1.2034851435206333E-3</v>
      </c>
      <c r="JI63" s="86">
        <f t="shared" si="72"/>
        <v>5.2906241527737592E-4</v>
      </c>
      <c r="JJ63" s="86">
        <f t="shared" si="72"/>
        <v>1.3962364100802995E-3</v>
      </c>
      <c r="JK63" s="86">
        <f t="shared" si="72"/>
        <v>9.4481148508691448E-4</v>
      </c>
      <c r="JL63" s="86">
        <f t="shared" si="72"/>
        <v>1.4105824767003557E-3</v>
      </c>
      <c r="JM63" s="86">
        <f t="shared" si="72"/>
        <v>6.3245729002378169E-4</v>
      </c>
    </row>
    <row r="64" spans="2:273" x14ac:dyDescent="0.25">
      <c r="B64" s="2">
        <v>37</v>
      </c>
      <c r="C64" s="37">
        <v>107.651</v>
      </c>
      <c r="D64" s="37">
        <v>105.69</v>
      </c>
      <c r="E64" s="37">
        <v>106.29300000000001</v>
      </c>
      <c r="F64" s="37">
        <v>108.259</v>
      </c>
      <c r="G64" s="37">
        <v>108.5</v>
      </c>
      <c r="H64" s="37">
        <v>111.759</v>
      </c>
      <c r="I64" s="37">
        <v>108.121</v>
      </c>
      <c r="J64" s="37">
        <v>110.155</v>
      </c>
      <c r="K64" s="37">
        <v>109.328</v>
      </c>
      <c r="L64" s="37">
        <v>109.759</v>
      </c>
      <c r="M64" s="37">
        <v>106.414</v>
      </c>
      <c r="N64" s="37">
        <v>109.79300000000001</v>
      </c>
      <c r="O64" s="37">
        <v>104.05200000000001</v>
      </c>
      <c r="P64" s="37">
        <v>105.43300000000001</v>
      </c>
      <c r="Q64" s="37">
        <v>102.283</v>
      </c>
      <c r="S64" s="4">
        <f t="shared" si="74"/>
        <v>105.22216202323074</v>
      </c>
      <c r="T64" s="4">
        <f t="shared" si="74"/>
        <v>103.25945096466344</v>
      </c>
      <c r="U64" s="4">
        <f t="shared" si="74"/>
        <v>104.41174092528922</v>
      </c>
      <c r="V64" s="4">
        <f t="shared" si="74"/>
        <v>105.52074573863186</v>
      </c>
      <c r="W64" s="4">
        <f t="shared" si="74"/>
        <v>104.84295208115478</v>
      </c>
      <c r="X64" s="4">
        <f t="shared" si="74"/>
        <v>105.78861843105913</v>
      </c>
      <c r="Y64" s="4">
        <f t="shared" si="74"/>
        <v>104.87747436748604</v>
      </c>
      <c r="Z64" s="4">
        <f t="shared" si="74"/>
        <v>108.0823670097587</v>
      </c>
      <c r="AA64" s="4">
        <f t="shared" si="74"/>
        <v>107.55786571267454</v>
      </c>
      <c r="AB64" s="4">
        <f t="shared" si="74"/>
        <v>106.02354778892017</v>
      </c>
      <c r="AC64" s="4">
        <f t="shared" si="74"/>
        <v>103.86121901046634</v>
      </c>
      <c r="AD64" s="4">
        <f t="shared" si="74"/>
        <v>105.70548773307581</v>
      </c>
      <c r="AE64" s="4">
        <f t="shared" si="74"/>
        <v>103.98425401330434</v>
      </c>
      <c r="AF64" s="4">
        <f t="shared" si="74"/>
        <v>104.57424396217787</v>
      </c>
      <c r="AG64" s="4">
        <f t="shared" si="74"/>
        <v>101.18377586655197</v>
      </c>
      <c r="AI64" s="4">
        <f t="shared" si="75"/>
        <v>2.4288379767692589</v>
      </c>
      <c r="AJ64" s="4">
        <f t="shared" si="75"/>
        <v>2.4305490353365542</v>
      </c>
      <c r="AK64" s="4">
        <f t="shared" si="75"/>
        <v>1.8812590747107834</v>
      </c>
      <c r="AL64" s="4">
        <f t="shared" si="75"/>
        <v>2.7382542613681409</v>
      </c>
      <c r="AM64" s="4">
        <f t="shared" si="75"/>
        <v>3.6570479188452225</v>
      </c>
      <c r="AN64" s="4">
        <f t="shared" si="75"/>
        <v>5.9703815689408657</v>
      </c>
      <c r="AO64" s="4">
        <f t="shared" si="75"/>
        <v>3.2435256325139505</v>
      </c>
      <c r="AP64" s="4">
        <f t="shared" si="75"/>
        <v>2.0726329902413028</v>
      </c>
      <c r="AQ64" s="4">
        <f t="shared" si="75"/>
        <v>1.7701342873254617</v>
      </c>
      <c r="AR64" s="4">
        <f t="shared" si="75"/>
        <v>3.7354522110798314</v>
      </c>
      <c r="AS64" s="4">
        <f t="shared" si="75"/>
        <v>2.5527809895336588</v>
      </c>
      <c r="AT64" s="4">
        <f t="shared" si="75"/>
        <v>4.0875122669241932</v>
      </c>
      <c r="AU64" s="4">
        <f t="shared" si="75"/>
        <v>6.7745986695669558E-2</v>
      </c>
      <c r="AV64" s="4">
        <f t="shared" si="75"/>
        <v>0.85875603782213261</v>
      </c>
      <c r="AW64" s="4">
        <f t="shared" si="75"/>
        <v>1.0992241334480326</v>
      </c>
      <c r="AY64" s="2">
        <f t="shared" si="65"/>
        <v>100.98365733573159</v>
      </c>
      <c r="AZ64" s="2">
        <f t="shared" si="65"/>
        <v>101.76908713232295</v>
      </c>
      <c r="BA64" s="2">
        <f t="shared" si="65"/>
        <v>102.23448774501429</v>
      </c>
      <c r="BB64" s="2">
        <f t="shared" si="65"/>
        <v>102.97447090547496</v>
      </c>
      <c r="BC64" s="2">
        <f t="shared" si="65"/>
        <v>102.54491021587033</v>
      </c>
      <c r="BD64" s="2">
        <f t="shared" si="65"/>
        <v>103.81636026671367</v>
      </c>
      <c r="BE64" s="2">
        <f t="shared" si="65"/>
        <v>103.16263518505242</v>
      </c>
      <c r="BF64" s="2">
        <f t="shared" si="65"/>
        <v>105.65628413006911</v>
      </c>
      <c r="BG64" s="2">
        <f t="shared" si="65"/>
        <v>105.11767380961464</v>
      </c>
      <c r="BH64" s="2">
        <f t="shared" si="65"/>
        <v>104.72938987690223</v>
      </c>
      <c r="BI64" s="2">
        <f t="shared" si="65"/>
        <v>103.19460460296351</v>
      </c>
      <c r="BJ64" s="2">
        <f t="shared" si="65"/>
        <v>104.20862108970805</v>
      </c>
      <c r="BK64" s="2">
        <f t="shared" si="65"/>
        <v>102.85098942480126</v>
      </c>
      <c r="BL64" s="2">
        <f t="shared" si="65"/>
        <v>103.08171569635208</v>
      </c>
      <c r="BM64" s="2">
        <f t="shared" si="65"/>
        <v>100.53580841518166</v>
      </c>
      <c r="BO64" s="2">
        <f t="shared" si="10"/>
        <v>107.651</v>
      </c>
      <c r="BP64" s="2">
        <f t="shared" si="11"/>
        <v>105.69</v>
      </c>
      <c r="BQ64" s="2">
        <f t="shared" si="12"/>
        <v>106.29300000000001</v>
      </c>
      <c r="BR64" s="2">
        <f t="shared" si="13"/>
        <v>108.259</v>
      </c>
      <c r="BS64" s="2">
        <f t="shared" si="14"/>
        <v>108.5</v>
      </c>
      <c r="BT64" s="2">
        <f t="shared" si="15"/>
        <v>111.759</v>
      </c>
      <c r="BU64" s="2">
        <f t="shared" si="16"/>
        <v>108.121</v>
      </c>
      <c r="BV64" s="2">
        <f t="shared" si="17"/>
        <v>110.155</v>
      </c>
      <c r="BW64" s="2">
        <f t="shared" si="18"/>
        <v>109.328</v>
      </c>
      <c r="BX64" s="2">
        <f t="shared" si="19"/>
        <v>109.759</v>
      </c>
      <c r="BY64" s="2">
        <f t="shared" si="20"/>
        <v>106.414</v>
      </c>
      <c r="BZ64" s="2">
        <f t="shared" si="21"/>
        <v>109.79300000000001</v>
      </c>
      <c r="CA64" s="2">
        <f t="shared" si="22"/>
        <v>104.05200000000001</v>
      </c>
      <c r="CB64" s="2">
        <f t="shared" si="23"/>
        <v>105.43300000000001</v>
      </c>
      <c r="CC64" s="2">
        <f t="shared" si="24"/>
        <v>102.283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104.64176923076924</v>
      </c>
      <c r="DL64" s="2">
        <f t="shared" si="76"/>
        <v>104.64702401500939</v>
      </c>
      <c r="DM64" s="2">
        <f t="shared" si="76"/>
        <v>105.42617532833019</v>
      </c>
      <c r="DN64" s="2">
        <f t="shared" si="76"/>
        <v>105.35515834896812</v>
      </c>
      <c r="DO64" s="2">
        <f t="shared" si="76"/>
        <v>106.18502823639776</v>
      </c>
      <c r="DP64" s="2">
        <f t="shared" si="76"/>
        <v>107.83909880730933</v>
      </c>
      <c r="DQ64" s="2">
        <f t="shared" si="76"/>
        <v>107.18000941021994</v>
      </c>
      <c r="DR64" s="2">
        <f t="shared" si="76"/>
        <v>109.66754797570847</v>
      </c>
      <c r="DS64" s="2">
        <f t="shared" si="76"/>
        <v>108.25707485928706</v>
      </c>
      <c r="DT64" s="2">
        <f t="shared" si="76"/>
        <v>107.91839676113361</v>
      </c>
      <c r="DU64" s="2">
        <f t="shared" si="76"/>
        <v>105.41544375804376</v>
      </c>
      <c r="DV64" s="2">
        <f t="shared" si="76"/>
        <v>107.772549622497</v>
      </c>
      <c r="DW64" s="2">
        <f t="shared" si="76"/>
        <v>104.61437679107677</v>
      </c>
      <c r="DX64" s="2">
        <f t="shared" si="76"/>
        <v>104.08015870445345</v>
      </c>
      <c r="DY64" s="2">
        <f t="shared" si="76"/>
        <v>102.38097708174176</v>
      </c>
      <c r="EA64" s="2">
        <f t="shared" si="77"/>
        <v>96.731453716690055</v>
      </c>
      <c r="EB64" s="2">
        <f t="shared" si="77"/>
        <v>97.477279239644744</v>
      </c>
      <c r="EC64" s="2">
        <f t="shared" si="77"/>
        <v>97.888206879707809</v>
      </c>
      <c r="ED64" s="2">
        <f t="shared" si="77"/>
        <v>99.866112026647968</v>
      </c>
      <c r="EE64" s="2">
        <f t="shared" si="77"/>
        <v>97.67319754808851</v>
      </c>
      <c r="EF64" s="2">
        <f t="shared" si="77"/>
        <v>98.329281329742017</v>
      </c>
      <c r="EG64" s="2">
        <f t="shared" si="77"/>
        <v>97.543683937069062</v>
      </c>
      <c r="EH64" s="2">
        <f t="shared" si="77"/>
        <v>100.46400876692434</v>
      </c>
      <c r="EI64" s="2">
        <f t="shared" si="77"/>
        <v>101.03264252408019</v>
      </c>
      <c r="EJ64" s="2">
        <f t="shared" si="77"/>
        <v>100.00439444825221</v>
      </c>
      <c r="EK64" s="2">
        <f t="shared" si="77"/>
        <v>99.541552535116267</v>
      </c>
      <c r="EL64" s="2">
        <f t="shared" si="77"/>
        <v>99.12885170938037</v>
      </c>
      <c r="EM64" s="2">
        <f t="shared" si="77"/>
        <v>100.18937283486908</v>
      </c>
      <c r="EN64" s="2">
        <f t="shared" si="77"/>
        <v>101.65142405854726</v>
      </c>
      <c r="EO64" s="2">
        <f t="shared" si="77"/>
        <v>97.674261527366482</v>
      </c>
      <c r="EQ64" s="2">
        <f t="shared" si="78"/>
        <v>95.927055555555583</v>
      </c>
      <c r="ER64" s="2">
        <f t="shared" si="78"/>
        <v>96.052095765265676</v>
      </c>
      <c r="ES64" s="2">
        <f t="shared" si="78"/>
        <v>97.46703306074329</v>
      </c>
      <c r="ET64" s="2">
        <f t="shared" si="78"/>
        <v>98.788033996312677</v>
      </c>
      <c r="EU64" s="2">
        <f t="shared" si="78"/>
        <v>98.17046998708129</v>
      </c>
      <c r="EV64" s="2">
        <f t="shared" si="78"/>
        <v>97.605157272710684</v>
      </c>
      <c r="EW64" s="2">
        <f t="shared" si="78"/>
        <v>97.630898427338337</v>
      </c>
      <c r="EX64" s="2">
        <f t="shared" si="78"/>
        <v>101.72327692046822</v>
      </c>
      <c r="EY64" s="2">
        <f t="shared" si="78"/>
        <v>101.25043895597373</v>
      </c>
      <c r="EZ64" s="2">
        <f t="shared" si="78"/>
        <v>98.500381718807006</v>
      </c>
      <c r="FA64" s="2">
        <f t="shared" si="78"/>
        <v>99.514611323542198</v>
      </c>
      <c r="FB64" s="2">
        <f t="shared" si="78"/>
        <v>99.548654663990106</v>
      </c>
      <c r="FC64" s="2">
        <f t="shared" si="78"/>
        <v>98.52694728907052</v>
      </c>
      <c r="FD64" s="2">
        <f t="shared" si="78"/>
        <v>101.82771358759592</v>
      </c>
      <c r="FE64" s="2">
        <f t="shared" si="78"/>
        <v>101.98243969562232</v>
      </c>
      <c r="FG64" s="2">
        <f t="shared" si="79"/>
        <v>0.46243989787172157</v>
      </c>
      <c r="FH64" s="2">
        <f t="shared" si="79"/>
        <v>0.40138159304702237</v>
      </c>
      <c r="FI64" s="2">
        <f t="shared" si="79"/>
        <v>0.42341007306389922</v>
      </c>
      <c r="FJ64" s="2">
        <f t="shared" si="79"/>
        <v>0.43369873722586566</v>
      </c>
      <c r="FK64" s="2">
        <f t="shared" si="79"/>
        <v>0.42765906991029767</v>
      </c>
      <c r="FL64" s="2">
        <f t="shared" si="79"/>
        <v>0.42300192388472702</v>
      </c>
      <c r="FM64" s="2">
        <f t="shared" si="79"/>
        <v>0.41689984943330155</v>
      </c>
      <c r="FN64" s="2">
        <f t="shared" si="79"/>
        <v>0.43585493332359626</v>
      </c>
      <c r="FO64" s="2">
        <f t="shared" si="79"/>
        <v>0.43455706854612292</v>
      </c>
      <c r="FP64" s="2">
        <f t="shared" si="79"/>
        <v>0.40293554555958255</v>
      </c>
      <c r="FQ64" s="2">
        <f t="shared" si="79"/>
        <v>0.37808602146423109</v>
      </c>
      <c r="FR64" s="2">
        <f t="shared" si="79"/>
        <v>0.41232004653782506</v>
      </c>
      <c r="FS64" s="2">
        <f t="shared" si="79"/>
        <v>0.39847385189012835</v>
      </c>
      <c r="FT64" s="2">
        <f t="shared" si="79"/>
        <v>0.41110097838152099</v>
      </c>
      <c r="FU64" s="2">
        <f t="shared" si="79"/>
        <v>0.39208893159199298</v>
      </c>
      <c r="FW64" s="2">
        <f t="shared" si="67"/>
        <v>8.2541926349964125E-5</v>
      </c>
      <c r="FX64" s="2">
        <f t="shared" si="67"/>
        <v>9.3533929073039965E-5</v>
      </c>
      <c r="FY64" s="2">
        <f t="shared" si="67"/>
        <v>8.5028389021401233E-5</v>
      </c>
      <c r="FZ64" s="2">
        <f t="shared" si="67"/>
        <v>8.8105801210955963E-5</v>
      </c>
      <c r="GA64" s="2">
        <f t="shared" si="67"/>
        <v>8.7627757790825173E-5</v>
      </c>
      <c r="GB64" s="2">
        <f t="shared" si="67"/>
        <v>9.3149497537468702E-5</v>
      </c>
      <c r="GC64" s="2">
        <f t="shared" si="67"/>
        <v>9.6471117995791975E-5</v>
      </c>
      <c r="GD64" s="2">
        <f t="shared" si="67"/>
        <v>1.1444944903311669E-4</v>
      </c>
      <c r="GE64" s="2">
        <f t="shared" si="67"/>
        <v>1.2437221617287209E-4</v>
      </c>
      <c r="GF64" s="2">
        <f t="shared" si="67"/>
        <v>1.1572025109203723E-4</v>
      </c>
      <c r="GG64" s="2">
        <f t="shared" si="67"/>
        <v>1.110599616938995E-4</v>
      </c>
      <c r="GH64" s="2">
        <f t="shared" si="67"/>
        <v>9.8601035902707402E-5</v>
      </c>
      <c r="GI64" s="2">
        <f t="shared" si="67"/>
        <v>8.3609889623535569E-5</v>
      </c>
      <c r="GJ64" s="2">
        <f t="shared" si="67"/>
        <v>6.9096898770324133E-5</v>
      </c>
      <c r="GK64" s="2">
        <f t="shared" si="67"/>
        <v>6.5551249571807566E-5</v>
      </c>
      <c r="GM64" s="86">
        <f t="shared" si="68"/>
        <v>7.0020154968601688E-3</v>
      </c>
      <c r="GN64" s="86">
        <f t="shared" si="68"/>
        <v>2.0882547829849398E-3</v>
      </c>
      <c r="GO64" s="86">
        <f t="shared" si="68"/>
        <v>3.2188267255893032E-3</v>
      </c>
      <c r="GP64" s="86">
        <f t="shared" si="68"/>
        <v>3.8973149694670277E-3</v>
      </c>
      <c r="GQ64" s="86">
        <f t="shared" si="68"/>
        <v>3.4409158688978444E-3</v>
      </c>
      <c r="GR64" s="86">
        <f t="shared" si="68"/>
        <v>2.9691561768754858E-3</v>
      </c>
      <c r="GS64" s="86">
        <f t="shared" si="68"/>
        <v>2.5401784001191341E-3</v>
      </c>
      <c r="GT64" s="86">
        <f t="shared" si="68"/>
        <v>3.888142478390933E-3</v>
      </c>
      <c r="GU64" s="86">
        <f t="shared" si="68"/>
        <v>3.9604524935888666E-3</v>
      </c>
      <c r="GV64" s="86">
        <f t="shared" si="68"/>
        <v>1.9483450237764708E-3</v>
      </c>
      <c r="GW64" s="86">
        <f t="shared" si="68"/>
        <v>9.1708106915603749E-4</v>
      </c>
      <c r="GX64" s="86">
        <f t="shared" si="68"/>
        <v>2.2734364970257753E-3</v>
      </c>
      <c r="GY64" s="86">
        <f t="shared" si="68"/>
        <v>1.5827473961763823E-3</v>
      </c>
      <c r="GZ64" s="86">
        <f t="shared" si="68"/>
        <v>2.2791230811652886E-3</v>
      </c>
      <c r="HA64" s="86">
        <f t="shared" si="68"/>
        <v>1.1216711896347013E-3</v>
      </c>
      <c r="HC64" s="86">
        <f t="shared" si="73"/>
        <v>1.3962789176351052E-10</v>
      </c>
      <c r="HD64" s="86">
        <f t="shared" si="69"/>
        <v>9.0570101861663624E-12</v>
      </c>
      <c r="HE64" s="86">
        <f t="shared" si="69"/>
        <v>2.8855150680354163E-12</v>
      </c>
      <c r="HF64" s="86">
        <f t="shared" si="69"/>
        <v>7.4562548163741362E-12</v>
      </c>
      <c r="HG64" s="86">
        <f t="shared" si="69"/>
        <v>4.2492057082227635E-12</v>
      </c>
      <c r="HH64" s="86">
        <f t="shared" si="69"/>
        <v>7.7512280922640449E-13</v>
      </c>
      <c r="HI64" s="86">
        <f t="shared" si="69"/>
        <v>2.1732130940466854E-12</v>
      </c>
      <c r="HJ64" s="86">
        <f t="shared" si="69"/>
        <v>4.503449681998385E-12</v>
      </c>
      <c r="HK64" s="86">
        <f t="shared" si="69"/>
        <v>2.3365983667986002E-12</v>
      </c>
      <c r="HL64" s="86">
        <f t="shared" si="69"/>
        <v>4.9255339207644731E-13</v>
      </c>
      <c r="HM64" s="86">
        <f t="shared" si="69"/>
        <v>8.8872318214299167E-14</v>
      </c>
      <c r="HN64" s="86">
        <f t="shared" si="69"/>
        <v>2.7022765512226087E-13</v>
      </c>
      <c r="HO64" s="86">
        <f t="shared" si="69"/>
        <v>1.2611518685607612E-12</v>
      </c>
      <c r="HP64" s="86">
        <f t="shared" si="69"/>
        <v>1.1272922945546097E-12</v>
      </c>
      <c r="HQ64" s="86">
        <f t="shared" si="69"/>
        <v>4.8905611963203111E-16</v>
      </c>
      <c r="HS64" s="86">
        <f t="shared" si="70"/>
        <v>2.0716460450429865E-64</v>
      </c>
      <c r="HT64" s="86">
        <f t="shared" si="70"/>
        <v>2.3474890341475578E-66</v>
      </c>
      <c r="HU64" s="86">
        <f t="shared" si="70"/>
        <v>2.2243468357564879E-75</v>
      </c>
      <c r="HV64" s="86">
        <f t="shared" si="70"/>
        <v>1.3520598118094896E-73</v>
      </c>
      <c r="HW64" s="86">
        <f t="shared" si="70"/>
        <v>2.6099806043650238E-74</v>
      </c>
      <c r="HX64" s="86">
        <f t="shared" si="70"/>
        <v>1.8500814795678584E-80</v>
      </c>
      <c r="HY64" s="86">
        <f t="shared" si="70"/>
        <v>2.6452234089110805E-77</v>
      </c>
      <c r="HZ64" s="86">
        <f t="shared" si="70"/>
        <v>2.3069115121554619E-75</v>
      </c>
      <c r="IA64" s="86">
        <f t="shared" si="70"/>
        <v>5.417069273685709E-76</v>
      </c>
      <c r="IB64" s="86">
        <f t="shared" si="70"/>
        <v>7.9514063642704567E-79</v>
      </c>
      <c r="IC64" s="86">
        <f t="shared" si="70"/>
        <v>1.1388656153893863E-84</v>
      </c>
      <c r="ID64" s="86">
        <f t="shared" si="70"/>
        <v>1.0596372417042588E-83</v>
      </c>
      <c r="IE64" s="86">
        <f t="shared" si="70"/>
        <v>1.2083183433739543E-78</v>
      </c>
      <c r="IF64" s="86">
        <f t="shared" si="70"/>
        <v>5.2390088428000575E-37</v>
      </c>
      <c r="IG64" s="86">
        <f t="shared" si="70"/>
        <v>1.7372476093861086E-28</v>
      </c>
      <c r="II64" s="86">
        <f t="shared" si="71"/>
        <v>2.4248565959609606E-180</v>
      </c>
      <c r="IJ64" s="86">
        <f t="shared" si="71"/>
        <v>1.9366085712315898E-189</v>
      </c>
      <c r="IK64" s="86">
        <f t="shared" si="71"/>
        <v>3.5873689082348305E-213</v>
      </c>
      <c r="IL64" s="86">
        <f t="shared" si="71"/>
        <v>4.7945582046630185E-205</v>
      </c>
      <c r="IM64" s="86">
        <f t="shared" si="71"/>
        <v>8.1327722812129918E-208</v>
      </c>
      <c r="IN64" s="86">
        <f t="shared" si="71"/>
        <v>4.8450810028438952E-224</v>
      </c>
      <c r="IO64" s="86">
        <f t="shared" si="71"/>
        <v>7.540574423524095E-216</v>
      </c>
      <c r="IP64" s="86">
        <f t="shared" si="71"/>
        <v>2.3149164062160568E-210</v>
      </c>
      <c r="IQ64" s="86">
        <f t="shared" si="71"/>
        <v>1.5578056007824762E-209</v>
      </c>
      <c r="IR64" s="86">
        <f t="shared" si="71"/>
        <v>5.8644459020437765E-218</v>
      </c>
      <c r="IS64" s="86">
        <f t="shared" si="71"/>
        <v>2.0405744088893817E-235</v>
      </c>
      <c r="IT64" s="86">
        <f t="shared" si="71"/>
        <v>7.7523240832924286E-237</v>
      </c>
      <c r="IU64" s="86">
        <f t="shared" si="71"/>
        <v>4.0588747692780373E-221</v>
      </c>
      <c r="IV64" s="86">
        <f t="shared" si="71"/>
        <v>2.1247689443074215E-140</v>
      </c>
      <c r="IW64" s="86">
        <f t="shared" si="71"/>
        <v>9.2149134364669883E-111</v>
      </c>
      <c r="IY64" s="86">
        <f t="shared" si="72"/>
        <v>7.0020156364880605E-3</v>
      </c>
      <c r="IZ64" s="86">
        <f t="shared" si="72"/>
        <v>2.0882547920419501E-3</v>
      </c>
      <c r="JA64" s="86">
        <f t="shared" si="72"/>
        <v>3.2188267284748184E-3</v>
      </c>
      <c r="JB64" s="86">
        <f t="shared" si="72"/>
        <v>3.8973149769232825E-3</v>
      </c>
      <c r="JC64" s="86">
        <f t="shared" si="72"/>
        <v>3.44091587314705E-3</v>
      </c>
      <c r="JD64" s="86">
        <f t="shared" si="72"/>
        <v>2.9691561776506088E-3</v>
      </c>
      <c r="JE64" s="86">
        <f t="shared" si="72"/>
        <v>2.5401784022923471E-3</v>
      </c>
      <c r="JF64" s="86">
        <f t="shared" si="72"/>
        <v>3.8881424828943827E-3</v>
      </c>
      <c r="JG64" s="86">
        <f t="shared" si="72"/>
        <v>3.9604524959254653E-3</v>
      </c>
      <c r="JH64" s="86">
        <f t="shared" si="72"/>
        <v>1.9483450242690243E-3</v>
      </c>
      <c r="JI64" s="86">
        <f t="shared" si="72"/>
        <v>9.1708106924490976E-4</v>
      </c>
      <c r="JJ64" s="86">
        <f t="shared" si="72"/>
        <v>2.2734364972960032E-3</v>
      </c>
      <c r="JK64" s="86">
        <f t="shared" si="72"/>
        <v>1.5827473974375341E-3</v>
      </c>
      <c r="JL64" s="86">
        <f t="shared" si="72"/>
        <v>2.2791230822925808E-3</v>
      </c>
      <c r="JM64" s="86">
        <f t="shared" si="72"/>
        <v>1.1216711896351902E-3</v>
      </c>
    </row>
    <row r="65" spans="2:273" x14ac:dyDescent="0.25">
      <c r="B65" s="2">
        <v>38</v>
      </c>
      <c r="C65" s="37">
        <v>109.095</v>
      </c>
      <c r="D65" s="37">
        <v>104.569</v>
      </c>
      <c r="E65" s="37">
        <v>109.55200000000001</v>
      </c>
      <c r="F65" s="37">
        <v>108.724</v>
      </c>
      <c r="G65" s="37">
        <v>108.172</v>
      </c>
      <c r="H65" s="37">
        <v>110.621</v>
      </c>
      <c r="I65" s="37">
        <v>108.29300000000001</v>
      </c>
      <c r="J65" s="37">
        <v>111.70699999999999</v>
      </c>
      <c r="K65" s="37">
        <v>109.172</v>
      </c>
      <c r="L65" s="37">
        <v>111.086</v>
      </c>
      <c r="M65" s="37">
        <v>108.63800000000001</v>
      </c>
      <c r="N65" s="37">
        <v>112.983</v>
      </c>
      <c r="O65" s="37">
        <v>107.44799999999999</v>
      </c>
      <c r="P65" s="37">
        <v>106.43300000000001</v>
      </c>
      <c r="Q65" s="37">
        <v>102.967</v>
      </c>
      <c r="S65" s="4">
        <f t="shared" si="74"/>
        <v>106.60764859237345</v>
      </c>
      <c r="T65" s="4">
        <f t="shared" si="74"/>
        <v>103.82573751017728</v>
      </c>
      <c r="U65" s="4">
        <f t="shared" si="74"/>
        <v>105.27543736282756</v>
      </c>
      <c r="V65" s="4">
        <f t="shared" si="74"/>
        <v>106.55687873068798</v>
      </c>
      <c r="W65" s="4">
        <f t="shared" si="74"/>
        <v>105.74677274691007</v>
      </c>
      <c r="X65" s="4">
        <f t="shared" si="74"/>
        <v>106.64529366564238</v>
      </c>
      <c r="Y65" s="4">
        <f t="shared" si="74"/>
        <v>105.59374014199038</v>
      </c>
      <c r="Z65" s="4">
        <f t="shared" si="74"/>
        <v>109.06400373504781</v>
      </c>
      <c r="AA65" s="4">
        <f t="shared" si="74"/>
        <v>108.52152519207361</v>
      </c>
      <c r="AB65" s="4">
        <f t="shared" si="74"/>
        <v>106.59128773517378</v>
      </c>
      <c r="AC65" s="4">
        <f t="shared" si="74"/>
        <v>104.19585417732708</v>
      </c>
      <c r="AD65" s="4">
        <f t="shared" si="74"/>
        <v>106.40520884998821</v>
      </c>
      <c r="AE65" s="4">
        <f t="shared" si="74"/>
        <v>104.57245617233066</v>
      </c>
      <c r="AF65" s="4">
        <f t="shared" si="74"/>
        <v>105.34603036290505</v>
      </c>
      <c r="AG65" s="4">
        <f t="shared" si="74"/>
        <v>101.56200326106661</v>
      </c>
      <c r="AI65" s="4">
        <f t="shared" si="75"/>
        <v>2.4873514076265479</v>
      </c>
      <c r="AJ65" s="4">
        <f t="shared" si="75"/>
        <v>0.74326248982272602</v>
      </c>
      <c r="AK65" s="4">
        <f t="shared" si="75"/>
        <v>4.2765626371724466</v>
      </c>
      <c r="AL65" s="4">
        <f t="shared" si="75"/>
        <v>2.1671212693120196</v>
      </c>
      <c r="AM65" s="4">
        <f t="shared" si="75"/>
        <v>2.425227253089929</v>
      </c>
      <c r="AN65" s="4">
        <f t="shared" si="75"/>
        <v>3.9757063343576107</v>
      </c>
      <c r="AO65" s="4">
        <f t="shared" si="75"/>
        <v>2.6992598580096256</v>
      </c>
      <c r="AP65" s="4">
        <f t="shared" si="75"/>
        <v>2.6429962649521883</v>
      </c>
      <c r="AQ65" s="4">
        <f t="shared" si="75"/>
        <v>0.65047480792638623</v>
      </c>
      <c r="AR65" s="4">
        <f t="shared" si="75"/>
        <v>4.4947122648262194</v>
      </c>
      <c r="AS65" s="4">
        <f t="shared" si="75"/>
        <v>4.4421458226729271</v>
      </c>
      <c r="AT65" s="4">
        <f t="shared" si="75"/>
        <v>6.5777911500117909</v>
      </c>
      <c r="AU65" s="4">
        <f t="shared" si="75"/>
        <v>2.8755438276693326</v>
      </c>
      <c r="AV65" s="4">
        <f t="shared" si="75"/>
        <v>1.0869696370949526</v>
      </c>
      <c r="AW65" s="4">
        <f t="shared" si="75"/>
        <v>1.4049967389333915</v>
      </c>
      <c r="AY65" s="2">
        <f t="shared" si="65"/>
        <v>100.78579530692843</v>
      </c>
      <c r="AZ65" s="2">
        <f t="shared" si="65"/>
        <v>101.60109441536602</v>
      </c>
      <c r="BA65" s="2">
        <f t="shared" si="65"/>
        <v>102.08184132468853</v>
      </c>
      <c r="BB65" s="2">
        <f t="shared" si="65"/>
        <v>102.84796185023079</v>
      </c>
      <c r="BC65" s="2">
        <f t="shared" si="65"/>
        <v>102.37217488844576</v>
      </c>
      <c r="BD65" s="2">
        <f t="shared" si="65"/>
        <v>103.68742742225847</v>
      </c>
      <c r="BE65" s="2">
        <f t="shared" si="65"/>
        <v>102.9850610440389</v>
      </c>
      <c r="BF65" s="2">
        <f t="shared" si="65"/>
        <v>105.4828173617156</v>
      </c>
      <c r="BG65" s="2">
        <f t="shared" si="65"/>
        <v>104.9695310509743</v>
      </c>
      <c r="BH65" s="2">
        <f t="shared" si="65"/>
        <v>104.61355774434153</v>
      </c>
      <c r="BI65" s="2">
        <f t="shared" si="65"/>
        <v>103.10938618382913</v>
      </c>
      <c r="BJ65" s="2">
        <f t="shared" si="65"/>
        <v>104.10980453259414</v>
      </c>
      <c r="BK65" s="2">
        <f t="shared" si="65"/>
        <v>102.78663615806271</v>
      </c>
      <c r="BL65" s="2">
        <f t="shared" si="65"/>
        <v>103.0721310563939</v>
      </c>
      <c r="BM65" s="2">
        <f t="shared" si="65"/>
        <v>100.48719061189993</v>
      </c>
      <c r="BO65" s="2">
        <f t="shared" si="10"/>
        <v>109.095</v>
      </c>
      <c r="BP65" s="2">
        <f t="shared" si="11"/>
        <v>104.569</v>
      </c>
      <c r="BQ65" s="2">
        <f t="shared" si="12"/>
        <v>109.55200000000001</v>
      </c>
      <c r="BR65" s="2">
        <f t="shared" si="13"/>
        <v>108.724</v>
      </c>
      <c r="BS65" s="2">
        <f t="shared" si="14"/>
        <v>108.172</v>
      </c>
      <c r="BT65" s="2">
        <f t="shared" si="15"/>
        <v>110.621</v>
      </c>
      <c r="BU65" s="2">
        <f t="shared" si="16"/>
        <v>108.29300000000001</v>
      </c>
      <c r="BV65" s="2">
        <f t="shared" si="17"/>
        <v>111.70699999999999</v>
      </c>
      <c r="BW65" s="2">
        <f t="shared" si="18"/>
        <v>109.172</v>
      </c>
      <c r="BX65" s="2">
        <f t="shared" si="19"/>
        <v>111.086</v>
      </c>
      <c r="BY65" s="2">
        <f t="shared" si="20"/>
        <v>108.63800000000001</v>
      </c>
      <c r="BZ65" s="2">
        <f t="shared" si="21"/>
        <v>112.983</v>
      </c>
      <c r="CA65" s="2">
        <f t="shared" si="22"/>
        <v>107.44799999999999</v>
      </c>
      <c r="CB65" s="2">
        <f t="shared" si="23"/>
        <v>106.43300000000001</v>
      </c>
      <c r="CC65" s="2">
        <f t="shared" si="24"/>
        <v>102.967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104.73426923076924</v>
      </c>
      <c r="DL65" s="2">
        <f t="shared" si="76"/>
        <v>104.73741031894936</v>
      </c>
      <c r="DM65" s="2">
        <f t="shared" si="76"/>
        <v>105.57725534709192</v>
      </c>
      <c r="DN65" s="2">
        <f t="shared" si="76"/>
        <v>105.49306454033773</v>
      </c>
      <c r="DO65" s="2">
        <f t="shared" si="76"/>
        <v>106.3299598499062</v>
      </c>
      <c r="DP65" s="2">
        <f t="shared" si="76"/>
        <v>108.10883685304738</v>
      </c>
      <c r="DQ65" s="2">
        <f t="shared" si="76"/>
        <v>107.33842597658386</v>
      </c>
      <c r="DR65" s="2">
        <f t="shared" si="76"/>
        <v>109.83444898785422</v>
      </c>
      <c r="DS65" s="2">
        <f t="shared" si="76"/>
        <v>108.3963191369606</v>
      </c>
      <c r="DT65" s="2">
        <f t="shared" si="76"/>
        <v>108.12811336032388</v>
      </c>
      <c r="DU65" s="2">
        <f t="shared" si="76"/>
        <v>105.57354453024453</v>
      </c>
      <c r="DV65" s="2">
        <f t="shared" si="76"/>
        <v>108.0355256592625</v>
      </c>
      <c r="DW65" s="2">
        <f t="shared" si="76"/>
        <v>104.77463457743455</v>
      </c>
      <c r="DX65" s="2">
        <f t="shared" si="76"/>
        <v>104.26455323886641</v>
      </c>
      <c r="DY65" s="2">
        <f t="shared" si="76"/>
        <v>102.51522230710464</v>
      </c>
      <c r="EA65" s="2">
        <f t="shared" si="77"/>
        <v>96.599925666199169</v>
      </c>
      <c r="EB65" s="2">
        <f t="shared" si="77"/>
        <v>97.335516560139467</v>
      </c>
      <c r="EC65" s="2">
        <f t="shared" si="77"/>
        <v>97.740781002814288</v>
      </c>
      <c r="ED65" s="2">
        <f t="shared" si="77"/>
        <v>99.698248948106595</v>
      </c>
      <c r="EE65" s="2">
        <f t="shared" si="77"/>
        <v>97.541378959282355</v>
      </c>
      <c r="EF65" s="2">
        <f t="shared" si="77"/>
        <v>98.18720979822325</v>
      </c>
      <c r="EG65" s="2">
        <f t="shared" si="77"/>
        <v>97.431927681201671</v>
      </c>
      <c r="EH65" s="2">
        <f t="shared" si="77"/>
        <v>100.34558051045289</v>
      </c>
      <c r="EI65" s="2">
        <f t="shared" si="77"/>
        <v>100.90288832919234</v>
      </c>
      <c r="EJ65" s="2">
        <f t="shared" si="77"/>
        <v>99.864409629883468</v>
      </c>
      <c r="EK65" s="2">
        <f t="shared" si="77"/>
        <v>99.412744464971709</v>
      </c>
      <c r="EL65" s="2">
        <f t="shared" si="77"/>
        <v>99.006698278685349</v>
      </c>
      <c r="EM65" s="2">
        <f t="shared" si="77"/>
        <v>100.05001825330343</v>
      </c>
      <c r="EN65" s="2">
        <f t="shared" si="77"/>
        <v>101.51426255798542</v>
      </c>
      <c r="EO65" s="2">
        <f t="shared" si="77"/>
        <v>97.618779656595734</v>
      </c>
      <c r="EQ65" s="2">
        <f t="shared" si="78"/>
        <v>95.8086883468835</v>
      </c>
      <c r="ER65" s="2">
        <f t="shared" si="78"/>
        <v>95.933843616177654</v>
      </c>
      <c r="ES65" s="2">
        <f t="shared" si="78"/>
        <v>97.326230028452002</v>
      </c>
      <c r="ET65" s="2">
        <f t="shared" si="78"/>
        <v>98.637994823594596</v>
      </c>
      <c r="EU65" s="2">
        <f t="shared" si="78"/>
        <v>98.030398980345112</v>
      </c>
      <c r="EV65" s="2">
        <f t="shared" si="78"/>
        <v>97.475352954776383</v>
      </c>
      <c r="EW65" s="2">
        <f t="shared" si="78"/>
        <v>97.517645954042052</v>
      </c>
      <c r="EX65" s="2">
        <f t="shared" si="78"/>
        <v>101.58349387304634</v>
      </c>
      <c r="EY65" s="2">
        <f t="shared" si="78"/>
        <v>101.1167182490545</v>
      </c>
      <c r="EZ65" s="2">
        <f t="shared" si="78"/>
        <v>98.385738359754228</v>
      </c>
      <c r="FA65" s="2">
        <f t="shared" si="78"/>
        <v>99.386212345662514</v>
      </c>
      <c r="FB65" s="2">
        <f t="shared" si="78"/>
        <v>99.419696226561555</v>
      </c>
      <c r="FC65" s="2">
        <f t="shared" si="78"/>
        <v>98.414409445805617</v>
      </c>
      <c r="FD65" s="2">
        <f t="shared" si="78"/>
        <v>101.68724149906049</v>
      </c>
      <c r="FE65" s="2">
        <f t="shared" si="78"/>
        <v>101.84990105353208</v>
      </c>
      <c r="FG65" s="2">
        <f t="shared" si="79"/>
        <v>0.48539900998783025</v>
      </c>
      <c r="FH65" s="2">
        <f t="shared" si="79"/>
        <v>0.42369861746459175</v>
      </c>
      <c r="FI65" s="2">
        <f t="shared" si="79"/>
        <v>0.44603927988992231</v>
      </c>
      <c r="FJ65" s="2">
        <f t="shared" si="79"/>
        <v>0.45644252554270581</v>
      </c>
      <c r="FK65" s="2">
        <f t="shared" si="79"/>
        <v>0.45033800067438001</v>
      </c>
      <c r="FL65" s="2">
        <f t="shared" si="79"/>
        <v>0.44562617608189725</v>
      </c>
      <c r="FM65" s="2">
        <f t="shared" si="79"/>
        <v>0.43944629775369187</v>
      </c>
      <c r="FN65" s="2">
        <f t="shared" si="79"/>
        <v>0.45862022244023581</v>
      </c>
      <c r="FO65" s="2">
        <f t="shared" si="79"/>
        <v>0.45730952000976743</v>
      </c>
      <c r="FP65" s="2">
        <f t="shared" si="79"/>
        <v>0.42527758882779243</v>
      </c>
      <c r="FQ65" s="2">
        <f t="shared" si="79"/>
        <v>0.39997323227477255</v>
      </c>
      <c r="FR65" s="2">
        <f t="shared" si="79"/>
        <v>0.43480350344295776</v>
      </c>
      <c r="FS65" s="2">
        <f t="shared" si="79"/>
        <v>0.4207428365488301</v>
      </c>
      <c r="FT65" s="2">
        <f t="shared" si="79"/>
        <v>0.43356700297901674</v>
      </c>
      <c r="FU65" s="2">
        <f t="shared" si="79"/>
        <v>0.41424682204820068</v>
      </c>
      <c r="FW65" s="2">
        <f t="shared" si="67"/>
        <v>9.0504701776547328E-5</v>
      </c>
      <c r="FX65" s="2">
        <f t="shared" si="67"/>
        <v>1.0255698835549219E-4</v>
      </c>
      <c r="FY65" s="2">
        <f t="shared" si="67"/>
        <v>9.3231009805224248E-5</v>
      </c>
      <c r="FZ65" s="2">
        <f t="shared" si="67"/>
        <v>9.6605268808857363E-5</v>
      </c>
      <c r="GA65" s="2">
        <f t="shared" si="67"/>
        <v>9.6081113508680296E-5</v>
      </c>
      <c r="GB65" s="2">
        <f t="shared" si="67"/>
        <v>1.0213547515068609E-4</v>
      </c>
      <c r="GC65" s="2">
        <f t="shared" si="67"/>
        <v>1.0577749293079449E-4</v>
      </c>
      <c r="GD65" s="2">
        <f t="shared" si="67"/>
        <v>1.2548993978100961E-4</v>
      </c>
      <c r="GE65" s="2">
        <f t="shared" si="67"/>
        <v>1.3636978691025024E-4</v>
      </c>
      <c r="GF65" s="2">
        <f t="shared" si="67"/>
        <v>1.2688331558825681E-4</v>
      </c>
      <c r="GG65" s="2">
        <f t="shared" si="67"/>
        <v>1.2177352167504107E-4</v>
      </c>
      <c r="GH65" s="2">
        <f t="shared" si="67"/>
        <v>1.0811285752304446E-4</v>
      </c>
      <c r="GI65" s="2">
        <f t="shared" si="67"/>
        <v>9.1675681449388541E-5</v>
      </c>
      <c r="GJ65" s="2">
        <f t="shared" si="67"/>
        <v>7.5762737862288695E-5</v>
      </c>
      <c r="GK65" s="2">
        <f t="shared" si="67"/>
        <v>7.1875061328398237E-5</v>
      </c>
      <c r="GM65" s="86">
        <f t="shared" si="68"/>
        <v>9.9846356961463857E-3</v>
      </c>
      <c r="GN65" s="86">
        <f t="shared" si="68"/>
        <v>3.2364295084388013E-3</v>
      </c>
      <c r="GO65" s="86">
        <f t="shared" si="68"/>
        <v>4.9083053149868612E-3</v>
      </c>
      <c r="GP65" s="86">
        <f t="shared" si="68"/>
        <v>5.9057696058919503E-3</v>
      </c>
      <c r="GQ65" s="86">
        <f t="shared" si="68"/>
        <v>5.2561918076384486E-3</v>
      </c>
      <c r="GR65" s="86">
        <f t="shared" si="68"/>
        <v>4.6372324298057455E-3</v>
      </c>
      <c r="GS65" s="86">
        <f t="shared" si="68"/>
        <v>4.0252792055638338E-3</v>
      </c>
      <c r="GT65" s="86">
        <f t="shared" si="68"/>
        <v>5.9794099733214111E-3</v>
      </c>
      <c r="GU65" s="86">
        <f t="shared" si="68"/>
        <v>5.9976991022706204E-3</v>
      </c>
      <c r="GV65" s="86">
        <f t="shared" si="68"/>
        <v>3.0970460775097942E-3</v>
      </c>
      <c r="GW65" s="86">
        <f t="shared" si="68"/>
        <v>1.5561137203843637E-3</v>
      </c>
      <c r="GX65" s="86">
        <f t="shared" si="68"/>
        <v>3.6314958408309745E-3</v>
      </c>
      <c r="GY65" s="86">
        <f t="shared" si="68"/>
        <v>2.5981461053014568E-3</v>
      </c>
      <c r="GZ65" s="86">
        <f t="shared" si="68"/>
        <v>3.6146771334933459E-3</v>
      </c>
      <c r="HA65" s="86">
        <f t="shared" si="68"/>
        <v>1.9426076392942118E-3</v>
      </c>
      <c r="HC65" s="86">
        <f t="shared" si="73"/>
        <v>3.7596464726217827E-10</v>
      </c>
      <c r="HD65" s="86">
        <f t="shared" si="69"/>
        <v>2.6978545734715879E-11</v>
      </c>
      <c r="HE65" s="86">
        <f t="shared" si="69"/>
        <v>9.3220176533559119E-12</v>
      </c>
      <c r="HF65" s="86">
        <f t="shared" si="69"/>
        <v>2.3147333676948187E-11</v>
      </c>
      <c r="HG65" s="86">
        <f t="shared" si="69"/>
        <v>1.3456537331688729E-11</v>
      </c>
      <c r="HH65" s="86">
        <f t="shared" si="69"/>
        <v>2.6910941097379409E-12</v>
      </c>
      <c r="HI65" s="86">
        <f t="shared" si="69"/>
        <v>7.2337290879862586E-12</v>
      </c>
      <c r="HJ65" s="86">
        <f t="shared" si="69"/>
        <v>1.4834335033013619E-11</v>
      </c>
      <c r="HK65" s="86">
        <f t="shared" si="69"/>
        <v>7.8846687914050069E-12</v>
      </c>
      <c r="HL65" s="86">
        <f t="shared" si="69"/>
        <v>1.7492330648146181E-12</v>
      </c>
      <c r="HM65" s="86">
        <f t="shared" si="69"/>
        <v>3.4340180346860071E-13</v>
      </c>
      <c r="HN65" s="86">
        <f t="shared" si="69"/>
        <v>1.004019877965921E-12</v>
      </c>
      <c r="HO65" s="86">
        <f t="shared" si="69"/>
        <v>4.2349480389540073E-12</v>
      </c>
      <c r="HP65" s="86">
        <f t="shared" si="69"/>
        <v>3.772407882447469E-12</v>
      </c>
      <c r="HQ65" s="86">
        <f t="shared" si="69"/>
        <v>2.4431320953870246E-15</v>
      </c>
      <c r="HS65" s="86">
        <f t="shared" si="70"/>
        <v>9.1983511837991749E-63</v>
      </c>
      <c r="HT65" s="86">
        <f t="shared" si="70"/>
        <v>1.283020596453783E-64</v>
      </c>
      <c r="HU65" s="86">
        <f t="shared" si="70"/>
        <v>1.9759611573176563E-73</v>
      </c>
      <c r="HV65" s="86">
        <f t="shared" si="70"/>
        <v>1.0610634008659613E-71</v>
      </c>
      <c r="HW65" s="86">
        <f t="shared" si="70"/>
        <v>2.1505920854239268E-72</v>
      </c>
      <c r="HX65" s="86">
        <f t="shared" si="70"/>
        <v>2.2547483090782052E-78</v>
      </c>
      <c r="HY65" s="86">
        <f t="shared" si="70"/>
        <v>2.72739291573334E-75</v>
      </c>
      <c r="HZ65" s="86">
        <f t="shared" si="70"/>
        <v>2.2983442836930834E-73</v>
      </c>
      <c r="IA65" s="86">
        <f t="shared" si="70"/>
        <v>5.690145659433073E-74</v>
      </c>
      <c r="IB65" s="86">
        <f t="shared" si="70"/>
        <v>9.6525680871092592E-77</v>
      </c>
      <c r="IC65" s="86">
        <f t="shared" si="70"/>
        <v>1.965863422332822E-82</v>
      </c>
      <c r="ID65" s="86">
        <f t="shared" si="70"/>
        <v>1.6874088816632823E-81</v>
      </c>
      <c r="IE65" s="86">
        <f t="shared" si="70"/>
        <v>1.2790427271390934E-76</v>
      </c>
      <c r="IF65" s="86">
        <f t="shared" si="70"/>
        <v>4.2010813578075168E-36</v>
      </c>
      <c r="IG65" s="86">
        <f t="shared" si="70"/>
        <v>8.3534105882439582E-28</v>
      </c>
      <c r="II65" s="86">
        <f t="shared" si="71"/>
        <v>7.2513733841557737E-177</v>
      </c>
      <c r="IJ65" s="86">
        <f t="shared" si="71"/>
        <v>9.7481096414581424E-186</v>
      </c>
      <c r="IK65" s="86">
        <f t="shared" si="71"/>
        <v>4.817483459672802E-209</v>
      </c>
      <c r="IL65" s="86">
        <f t="shared" si="71"/>
        <v>4.6246174374690451E-201</v>
      </c>
      <c r="IM65" s="86">
        <f t="shared" si="71"/>
        <v>8.8421399639510853E-204</v>
      </c>
      <c r="IN65" s="86">
        <f t="shared" si="71"/>
        <v>1.1699413792913172E-219</v>
      </c>
      <c r="IO65" s="86">
        <f t="shared" si="71"/>
        <v>1.3018523259693998E-211</v>
      </c>
      <c r="IP65" s="86">
        <f t="shared" si="71"/>
        <v>3.7186419746992825E-206</v>
      </c>
      <c r="IQ65" s="86">
        <f t="shared" si="71"/>
        <v>2.6314768545467192E-205</v>
      </c>
      <c r="IR65" s="86">
        <f t="shared" si="71"/>
        <v>1.3570898718672218E-213</v>
      </c>
      <c r="IS65" s="86">
        <f t="shared" si="71"/>
        <v>1.0129792124333273E-230</v>
      </c>
      <c r="IT65" s="86">
        <f t="shared" si="71"/>
        <v>3.5743659478549664E-232</v>
      </c>
      <c r="IU65" s="86">
        <f t="shared" si="71"/>
        <v>7.6571520282581808E-217</v>
      </c>
      <c r="IV65" s="86">
        <f t="shared" si="71"/>
        <v>9.4526130409039008E-138</v>
      </c>
      <c r="IW65" s="86">
        <f t="shared" si="71"/>
        <v>1.0845678236249002E-108</v>
      </c>
      <c r="IY65" s="86">
        <f t="shared" si="72"/>
        <v>9.9846360721110323E-3</v>
      </c>
      <c r="IZ65" s="86">
        <f t="shared" si="72"/>
        <v>3.236429535417347E-3</v>
      </c>
      <c r="JA65" s="86">
        <f t="shared" si="72"/>
        <v>4.9083053243088792E-3</v>
      </c>
      <c r="JB65" s="86">
        <f t="shared" si="72"/>
        <v>5.9057696290392842E-3</v>
      </c>
      <c r="JC65" s="86">
        <f t="shared" si="72"/>
        <v>5.2561918210949857E-3</v>
      </c>
      <c r="JD65" s="86">
        <f t="shared" si="72"/>
        <v>4.6372324324968394E-3</v>
      </c>
      <c r="JE65" s="86">
        <f t="shared" si="72"/>
        <v>4.0252792127975631E-3</v>
      </c>
      <c r="JF65" s="86">
        <f t="shared" si="72"/>
        <v>5.9794099881557462E-3</v>
      </c>
      <c r="JG65" s="86">
        <f t="shared" si="72"/>
        <v>5.997699110155289E-3</v>
      </c>
      <c r="JH65" s="86">
        <f t="shared" si="72"/>
        <v>3.0970460792590273E-3</v>
      </c>
      <c r="JI65" s="86">
        <f t="shared" si="72"/>
        <v>1.5561137207277655E-3</v>
      </c>
      <c r="JJ65" s="86">
        <f t="shared" si="72"/>
        <v>3.6314958418349943E-3</v>
      </c>
      <c r="JK65" s="86">
        <f t="shared" si="72"/>
        <v>2.5981461095364046E-3</v>
      </c>
      <c r="JL65" s="86">
        <f t="shared" si="72"/>
        <v>3.6146771372657536E-3</v>
      </c>
      <c r="JM65" s="86">
        <f t="shared" si="72"/>
        <v>1.942607639296655E-3</v>
      </c>
    </row>
    <row r="66" spans="2:273" x14ac:dyDescent="0.25">
      <c r="B66" s="2">
        <v>39</v>
      </c>
      <c r="C66" s="37">
        <v>109.98399999999999</v>
      </c>
      <c r="D66" s="37">
        <v>108.828</v>
      </c>
      <c r="E66" s="37">
        <v>108.10299999999999</v>
      </c>
      <c r="F66" s="37">
        <v>108.569</v>
      </c>
      <c r="G66" s="37">
        <v>110.20699999999999</v>
      </c>
      <c r="H66" s="37">
        <v>111.96599999999999</v>
      </c>
      <c r="I66" s="37">
        <v>110.39700000000001</v>
      </c>
      <c r="J66" s="37">
        <v>112.241</v>
      </c>
      <c r="K66" s="37">
        <v>111.259</v>
      </c>
      <c r="L66" s="37">
        <v>109.431</v>
      </c>
      <c r="M66" s="37">
        <v>108.276</v>
      </c>
      <c r="N66" s="37">
        <v>111.81</v>
      </c>
      <c r="O66" s="37">
        <v>108.13800000000001</v>
      </c>
      <c r="P66" s="37">
        <v>107.43300000000001</v>
      </c>
      <c r="Q66" s="37">
        <v>102.617</v>
      </c>
      <c r="S66" s="4">
        <f t="shared" si="74"/>
        <v>108.45875083676864</v>
      </c>
      <c r="T66" s="4">
        <f t="shared" si="74"/>
        <v>104.68275869644837</v>
      </c>
      <c r="U66" s="4">
        <f t="shared" si="74"/>
        <v>106.51603594024439</v>
      </c>
      <c r="V66" s="4">
        <f t="shared" si="74"/>
        <v>108.01358224344035</v>
      </c>
      <c r="W66" s="4">
        <f t="shared" si="74"/>
        <v>107.05173391469151</v>
      </c>
      <c r="X66" s="4">
        <f t="shared" si="74"/>
        <v>107.88778781193534</v>
      </c>
      <c r="Y66" s="4">
        <f t="shared" si="74"/>
        <v>106.68156104039606</v>
      </c>
      <c r="Z66" s="4">
        <f t="shared" si="74"/>
        <v>110.4809258886616</v>
      </c>
      <c r="AA66" s="4">
        <f t="shared" si="74"/>
        <v>109.88693239195321</v>
      </c>
      <c r="AB66" s="4">
        <f t="shared" si="74"/>
        <v>107.44308764112651</v>
      </c>
      <c r="AC66" s="4">
        <f t="shared" si="74"/>
        <v>104.73993433658805</v>
      </c>
      <c r="AD66" s="4">
        <f t="shared" si="74"/>
        <v>107.43935565359489</v>
      </c>
      <c r="AE66" s="4">
        <f t="shared" si="74"/>
        <v>105.46094262438561</v>
      </c>
      <c r="AF66" s="4">
        <f t="shared" si="74"/>
        <v>106.4431452819569</v>
      </c>
      <c r="AG66" s="4">
        <f t="shared" si="74"/>
        <v>102.16658730722361</v>
      </c>
      <c r="AI66" s="4">
        <f t="shared" si="75"/>
        <v>1.5252491632313507</v>
      </c>
      <c r="AJ66" s="4">
        <f t="shared" si="75"/>
        <v>4.1452413035516287</v>
      </c>
      <c r="AK66" s="4">
        <f t="shared" si="75"/>
        <v>1.5869640597556014</v>
      </c>
      <c r="AL66" s="4">
        <f t="shared" si="75"/>
        <v>0.55541775655964898</v>
      </c>
      <c r="AM66" s="4">
        <f t="shared" si="75"/>
        <v>3.1552660853084831</v>
      </c>
      <c r="AN66" s="4">
        <f t="shared" si="75"/>
        <v>4.0782121880646542</v>
      </c>
      <c r="AO66" s="4">
        <f t="shared" si="75"/>
        <v>3.7154389596039437</v>
      </c>
      <c r="AP66" s="4">
        <f t="shared" si="75"/>
        <v>1.7600741113383975</v>
      </c>
      <c r="AQ66" s="4">
        <f t="shared" si="75"/>
        <v>1.3720676080467911</v>
      </c>
      <c r="AR66" s="4">
        <f t="shared" si="75"/>
        <v>1.9879123588734871</v>
      </c>
      <c r="AS66" s="4">
        <f t="shared" si="75"/>
        <v>3.5360656634119465</v>
      </c>
      <c r="AT66" s="4">
        <f t="shared" si="75"/>
        <v>4.3706443464051148</v>
      </c>
      <c r="AU66" s="4">
        <f t="shared" si="75"/>
        <v>2.6770573756143961</v>
      </c>
      <c r="AV66" s="4">
        <f t="shared" si="75"/>
        <v>0.98985471804310521</v>
      </c>
      <c r="AW66" s="4">
        <f t="shared" si="75"/>
        <v>0.45041269277639628</v>
      </c>
      <c r="AY66" s="2">
        <f t="shared" si="65"/>
        <v>100.57712945363055</v>
      </c>
      <c r="AZ66" s="2">
        <f t="shared" si="65"/>
        <v>101.42032936439081</v>
      </c>
      <c r="BA66" s="2">
        <f t="shared" si="65"/>
        <v>101.91384712905129</v>
      </c>
      <c r="BB66" s="2">
        <f t="shared" si="65"/>
        <v>102.70642657321903</v>
      </c>
      <c r="BC66" s="2">
        <f t="shared" si="65"/>
        <v>102.18499894269743</v>
      </c>
      <c r="BD66" s="2">
        <f t="shared" si="65"/>
        <v>103.53750869918494</v>
      </c>
      <c r="BE66" s="2">
        <f t="shared" si="65"/>
        <v>102.79273219621672</v>
      </c>
      <c r="BF66" s="2">
        <f t="shared" si="65"/>
        <v>105.29465884203641</v>
      </c>
      <c r="BG66" s="2">
        <f t="shared" si="65"/>
        <v>104.80775432374962</v>
      </c>
      <c r="BH66" s="2">
        <f t="shared" si="65"/>
        <v>104.47943323378573</v>
      </c>
      <c r="BI66" s="2">
        <f t="shared" si="65"/>
        <v>103.0089859044007</v>
      </c>
      <c r="BJ66" s="2">
        <f t="shared" si="65"/>
        <v>103.99111465662061</v>
      </c>
      <c r="BK66" s="2">
        <f t="shared" si="65"/>
        <v>102.70729362398912</v>
      </c>
      <c r="BL66" s="2">
        <f t="shared" si="65"/>
        <v>103.04724918403487</v>
      </c>
      <c r="BM66" s="2">
        <f t="shared" si="65"/>
        <v>100.42837334263324</v>
      </c>
      <c r="BO66" s="2" t="str">
        <f t="shared" si="10"/>
        <v/>
      </c>
      <c r="BP66" s="2">
        <f t="shared" si="11"/>
        <v>108.828</v>
      </c>
      <c r="BQ66" s="2">
        <f t="shared" si="12"/>
        <v>108.10299999999999</v>
      </c>
      <c r="BR66" s="2">
        <f t="shared" si="13"/>
        <v>108.569</v>
      </c>
      <c r="BS66" s="2">
        <f t="shared" si="14"/>
        <v>110.20699999999999</v>
      </c>
      <c r="BT66" s="2">
        <f t="shared" si="15"/>
        <v>111.96599999999999</v>
      </c>
      <c r="BU66" s="2">
        <f t="shared" si="16"/>
        <v>110.39700000000001</v>
      </c>
      <c r="BV66" s="2">
        <f t="shared" si="17"/>
        <v>112.241</v>
      </c>
      <c r="BW66" s="2">
        <f t="shared" si="18"/>
        <v>111.259</v>
      </c>
      <c r="BX66" s="2">
        <f t="shared" si="19"/>
        <v>109.431</v>
      </c>
      <c r="BY66" s="2">
        <f t="shared" si="20"/>
        <v>108.276</v>
      </c>
      <c r="BZ66" s="2">
        <f t="shared" si="21"/>
        <v>111.81</v>
      </c>
      <c r="CA66" s="2">
        <f t="shared" si="22"/>
        <v>108.13800000000001</v>
      </c>
      <c r="CB66" s="2">
        <f t="shared" si="23"/>
        <v>107.43300000000001</v>
      </c>
      <c r="CC66" s="2">
        <f t="shared" si="24"/>
        <v>102.617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104.82676923076924</v>
      </c>
      <c r="DL66" s="2">
        <f t="shared" si="76"/>
        <v>104.82779662288931</v>
      </c>
      <c r="DM66" s="2">
        <f t="shared" si="76"/>
        <v>105.72833536585365</v>
      </c>
      <c r="DN66" s="2">
        <f t="shared" si="76"/>
        <v>105.63097073170734</v>
      </c>
      <c r="DO66" s="2">
        <f t="shared" si="76"/>
        <v>106.47489146341464</v>
      </c>
      <c r="DP66" s="2">
        <f t="shared" si="76"/>
        <v>108.37857489878542</v>
      </c>
      <c r="DQ66" s="2">
        <f t="shared" si="76"/>
        <v>107.4968425429478</v>
      </c>
      <c r="DR66" s="2">
        <f t="shared" si="76"/>
        <v>110.00134999999996</v>
      </c>
      <c r="DS66" s="2">
        <f t="shared" si="76"/>
        <v>108.53556341463414</v>
      </c>
      <c r="DT66" s="2">
        <f t="shared" si="76"/>
        <v>108.33782995951417</v>
      </c>
      <c r="DU66" s="2">
        <f t="shared" si="76"/>
        <v>105.73164530244532</v>
      </c>
      <c r="DV66" s="2">
        <f t="shared" si="76"/>
        <v>108.29850169602801</v>
      </c>
      <c r="DW66" s="2">
        <f t="shared" si="76"/>
        <v>104.93489236379234</v>
      </c>
      <c r="DX66" s="2">
        <f t="shared" si="76"/>
        <v>104.44894777327936</v>
      </c>
      <c r="DY66" s="2">
        <f t="shared" si="76"/>
        <v>102.64946753246751</v>
      </c>
      <c r="EA66" s="2">
        <f t="shared" si="77"/>
        <v>96.468397615708284</v>
      </c>
      <c r="EB66" s="2">
        <f t="shared" si="77"/>
        <v>97.193753880634205</v>
      </c>
      <c r="EC66" s="2">
        <f t="shared" si="77"/>
        <v>97.593355125920752</v>
      </c>
      <c r="ED66" s="2">
        <f t="shared" si="77"/>
        <v>99.530385869565208</v>
      </c>
      <c r="EE66" s="2">
        <f t="shared" si="77"/>
        <v>97.409560370476214</v>
      </c>
      <c r="EF66" s="2">
        <f t="shared" si="77"/>
        <v>98.045138266704484</v>
      </c>
      <c r="EG66" s="2">
        <f t="shared" si="77"/>
        <v>97.320171425334266</v>
      </c>
      <c r="EH66" s="2">
        <f t="shared" si="77"/>
        <v>100.22715225398144</v>
      </c>
      <c r="EI66" s="2">
        <f t="shared" si="77"/>
        <v>100.77313413430448</v>
      </c>
      <c r="EJ66" s="2">
        <f t="shared" si="77"/>
        <v>99.724424811514723</v>
      </c>
      <c r="EK66" s="2">
        <f t="shared" si="77"/>
        <v>99.283936394827137</v>
      </c>
      <c r="EL66" s="2">
        <f t="shared" si="77"/>
        <v>98.884544847990327</v>
      </c>
      <c r="EM66" s="2">
        <f t="shared" si="77"/>
        <v>99.91066367173778</v>
      </c>
      <c r="EN66" s="2">
        <f t="shared" si="77"/>
        <v>101.37710105742357</v>
      </c>
      <c r="EO66" s="2">
        <f t="shared" si="77"/>
        <v>97.563297785825</v>
      </c>
      <c r="EQ66" s="2">
        <f t="shared" si="78"/>
        <v>95.690321138211416</v>
      </c>
      <c r="ER66" s="2">
        <f t="shared" si="78"/>
        <v>95.815591467089632</v>
      </c>
      <c r="ES66" s="2">
        <f t="shared" si="78"/>
        <v>97.185426996160714</v>
      </c>
      <c r="ET66" s="2">
        <f t="shared" si="78"/>
        <v>98.487955650876515</v>
      </c>
      <c r="EU66" s="2">
        <f t="shared" si="78"/>
        <v>97.890327973608933</v>
      </c>
      <c r="EV66" s="2">
        <f t="shared" si="78"/>
        <v>97.345548636842068</v>
      </c>
      <c r="EW66" s="2">
        <f t="shared" si="78"/>
        <v>97.404393480745767</v>
      </c>
      <c r="EX66" s="2">
        <f t="shared" si="78"/>
        <v>101.44371082562444</v>
      </c>
      <c r="EY66" s="2">
        <f t="shared" si="78"/>
        <v>100.98299754213528</v>
      </c>
      <c r="EZ66" s="2">
        <f t="shared" si="78"/>
        <v>98.27109500070145</v>
      </c>
      <c r="FA66" s="2">
        <f t="shared" si="78"/>
        <v>99.25781336778283</v>
      </c>
      <c r="FB66" s="2">
        <f t="shared" si="78"/>
        <v>99.290737789133004</v>
      </c>
      <c r="FC66" s="2">
        <f t="shared" si="78"/>
        <v>98.301871602540714</v>
      </c>
      <c r="FD66" s="2">
        <f t="shared" si="78"/>
        <v>101.54676941052504</v>
      </c>
      <c r="FE66" s="2">
        <f t="shared" si="78"/>
        <v>101.71736241144183</v>
      </c>
      <c r="FG66" s="2">
        <f t="shared" si="79"/>
        <v>0.50841991239322737</v>
      </c>
      <c r="FH66" s="2">
        <f t="shared" si="79"/>
        <v>0.44633130814676819</v>
      </c>
      <c r="FI66" s="2">
        <f t="shared" si="79"/>
        <v>0.46889438251935489</v>
      </c>
      <c r="FJ66" s="2">
        <f t="shared" si="79"/>
        <v>0.47936940565310976</v>
      </c>
      <c r="FK66" s="2">
        <f t="shared" si="79"/>
        <v>0.47322520551545577</v>
      </c>
      <c r="FL66" s="2">
        <f t="shared" si="79"/>
        <v>0.46847801231734115</v>
      </c>
      <c r="FM66" s="2">
        <f t="shared" si="79"/>
        <v>0.46224546912911796</v>
      </c>
      <c r="FN66" s="2">
        <f t="shared" si="79"/>
        <v>0.48155957890693452</v>
      </c>
      <c r="FO66" s="2">
        <f t="shared" si="79"/>
        <v>0.48024147286708635</v>
      </c>
      <c r="FP66" s="2">
        <f t="shared" si="79"/>
        <v>0.44792906727444581</v>
      </c>
      <c r="FQ66" s="2">
        <f t="shared" si="79"/>
        <v>0.42226718809678104</v>
      </c>
      <c r="FR66" s="2">
        <f t="shared" si="79"/>
        <v>0.45755841671312453</v>
      </c>
      <c r="FS66" s="2">
        <f t="shared" si="79"/>
        <v>0.44333909966251078</v>
      </c>
      <c r="FT66" s="2">
        <f t="shared" si="79"/>
        <v>0.45630944950085012</v>
      </c>
      <c r="FU66" s="2">
        <f t="shared" si="79"/>
        <v>0.43675726090883998</v>
      </c>
      <c r="FW66" s="2">
        <f t="shared" si="67"/>
        <v>9.9235565648223134E-5</v>
      </c>
      <c r="FX66" s="2">
        <f t="shared" si="67"/>
        <v>1.1245038895204551E-4</v>
      </c>
      <c r="FY66" s="2">
        <f t="shared" si="67"/>
        <v>1.0222484996788423E-4</v>
      </c>
      <c r="FZ66" s="2">
        <f t="shared" si="67"/>
        <v>1.0592458363234701E-4</v>
      </c>
      <c r="GA66" s="2">
        <f t="shared" si="67"/>
        <v>1.0534986945831598E-4</v>
      </c>
      <c r="GB66" s="2">
        <f t="shared" si="67"/>
        <v>1.1198821804075162E-4</v>
      </c>
      <c r="GC66" s="2">
        <f t="shared" si="67"/>
        <v>1.1598153102406759E-4</v>
      </c>
      <c r="GD66" s="2">
        <f t="shared" si="67"/>
        <v>1.3759531693277626E-4</v>
      </c>
      <c r="GE66" s="2">
        <f t="shared" si="67"/>
        <v>1.4952453070873653E-4</v>
      </c>
      <c r="GF66" s="2">
        <f t="shared" si="67"/>
        <v>1.3912308592532133E-4</v>
      </c>
      <c r="GG66" s="2">
        <f t="shared" si="67"/>
        <v>1.3352044272070475E-4</v>
      </c>
      <c r="GH66" s="2">
        <f t="shared" si="67"/>
        <v>1.1854215453884196E-4</v>
      </c>
      <c r="GI66" s="2">
        <f t="shared" si="67"/>
        <v>1.0051949676058985E-4</v>
      </c>
      <c r="GJ66" s="2">
        <f t="shared" si="67"/>
        <v>8.3071582938339802E-5</v>
      </c>
      <c r="GK66" s="2">
        <f t="shared" si="67"/>
        <v>7.8808891102538962E-5</v>
      </c>
      <c r="GM66" s="86">
        <f t="shared" si="68"/>
        <v>1.4050351678332905E-2</v>
      </c>
      <c r="GN66" s="86">
        <f t="shared" si="68"/>
        <v>4.9342126941102045E-3</v>
      </c>
      <c r="GO66" s="86">
        <f t="shared" si="68"/>
        <v>7.3632483744816247E-3</v>
      </c>
      <c r="GP66" s="86">
        <f t="shared" si="68"/>
        <v>8.8038105128671971E-3</v>
      </c>
      <c r="GQ66" s="86">
        <f t="shared" si="68"/>
        <v>7.896398136413291E-3</v>
      </c>
      <c r="GR66" s="86">
        <f t="shared" si="68"/>
        <v>7.1130241344089032E-3</v>
      </c>
      <c r="GS66" s="86">
        <f t="shared" si="68"/>
        <v>6.2601606693280607E-3</v>
      </c>
      <c r="GT66" s="86">
        <f t="shared" si="68"/>
        <v>9.0351926954904942E-3</v>
      </c>
      <c r="GU66" s="86">
        <f t="shared" si="68"/>
        <v>8.9353012466939566E-3</v>
      </c>
      <c r="GV66" s="86">
        <f t="shared" si="68"/>
        <v>4.8341831176583203E-3</v>
      </c>
      <c r="GW66" s="86">
        <f t="shared" si="68"/>
        <v>2.5849278532753851E-3</v>
      </c>
      <c r="GX66" s="86">
        <f t="shared" si="68"/>
        <v>5.6912545193146362E-3</v>
      </c>
      <c r="GY66" s="86">
        <f t="shared" si="68"/>
        <v>4.1796766571763743E-3</v>
      </c>
      <c r="GZ66" s="86">
        <f t="shared" si="68"/>
        <v>5.6278523909184973E-3</v>
      </c>
      <c r="HA66" s="86">
        <f t="shared" si="68"/>
        <v>3.285787341124986E-3</v>
      </c>
      <c r="HC66" s="86">
        <f t="shared" si="73"/>
        <v>9.8953912887499893E-10</v>
      </c>
      <c r="HD66" s="86">
        <f t="shared" si="69"/>
        <v>7.8406405855724499E-11</v>
      </c>
      <c r="HE66" s="86">
        <f t="shared" si="69"/>
        <v>2.9307229349813986E-11</v>
      </c>
      <c r="HF66" s="86">
        <f t="shared" si="69"/>
        <v>6.9989967154399371E-11</v>
      </c>
      <c r="HG66" s="86">
        <f t="shared" si="69"/>
        <v>4.149214404596622E-11</v>
      </c>
      <c r="HH66" s="86">
        <f t="shared" si="69"/>
        <v>9.0740271183979886E-12</v>
      </c>
      <c r="HI66" s="86">
        <f t="shared" si="69"/>
        <v>2.3405557441205166E-11</v>
      </c>
      <c r="HJ66" s="86">
        <f t="shared" si="69"/>
        <v>4.748477633428437E-11</v>
      </c>
      <c r="HK66" s="86">
        <f t="shared" si="69"/>
        <v>2.5843999710831126E-11</v>
      </c>
      <c r="HL66" s="86">
        <f t="shared" si="69"/>
        <v>6.0297741645414818E-12</v>
      </c>
      <c r="HM66" s="86">
        <f t="shared" si="69"/>
        <v>1.2851772585039131E-12</v>
      </c>
      <c r="HN66" s="86">
        <f t="shared" si="69"/>
        <v>3.615442223709521E-12</v>
      </c>
      <c r="HO66" s="86">
        <f t="shared" si="69"/>
        <v>1.3826078054302674E-11</v>
      </c>
      <c r="HP66" s="86">
        <f t="shared" si="69"/>
        <v>1.2277008608013553E-11</v>
      </c>
      <c r="HQ66" s="86">
        <f t="shared" si="69"/>
        <v>1.1743813754811747E-14</v>
      </c>
      <c r="HS66" s="86">
        <f t="shared" si="70"/>
        <v>3.8840238181240752E-61</v>
      </c>
      <c r="HT66" s="86">
        <f t="shared" si="70"/>
        <v>6.6420584998982104E-63</v>
      </c>
      <c r="HU66" s="86">
        <f t="shared" si="70"/>
        <v>1.6532380626670792E-71</v>
      </c>
      <c r="HV66" s="86">
        <f t="shared" si="70"/>
        <v>7.8574292452778926E-70</v>
      </c>
      <c r="HW66" s="86">
        <f t="shared" si="70"/>
        <v>1.6709267887149018E-70</v>
      </c>
      <c r="HX66" s="86">
        <f t="shared" si="70"/>
        <v>2.5769182918894254E-76</v>
      </c>
      <c r="HY66" s="86">
        <f t="shared" si="70"/>
        <v>2.6421502264252871E-73</v>
      </c>
      <c r="HZ66" s="86">
        <f t="shared" si="70"/>
        <v>2.1498982008551956E-71</v>
      </c>
      <c r="IA66" s="86">
        <f t="shared" si="70"/>
        <v>5.6066373701875643E-72</v>
      </c>
      <c r="IB66" s="86">
        <f t="shared" si="70"/>
        <v>1.0974600893069151E-74</v>
      </c>
      <c r="IC66" s="86">
        <f t="shared" si="70"/>
        <v>3.1633752992651331E-80</v>
      </c>
      <c r="ID66" s="86">
        <f t="shared" si="70"/>
        <v>2.5084271959589044E-79</v>
      </c>
      <c r="IE66" s="86">
        <f t="shared" si="70"/>
        <v>1.2725754498233473E-74</v>
      </c>
      <c r="IF66" s="86">
        <f t="shared" si="70"/>
        <v>3.2800883509771685E-35</v>
      </c>
      <c r="IG66" s="86">
        <f t="shared" si="70"/>
        <v>3.9375543200248791E-27</v>
      </c>
      <c r="II66" s="86">
        <f t="shared" si="71"/>
        <v>2.0045767531108175E-173</v>
      </c>
      <c r="IJ66" s="86">
        <f t="shared" si="71"/>
        <v>4.5076448283745997E-182</v>
      </c>
      <c r="IK66" s="86">
        <f t="shared" si="71"/>
        <v>5.8909103697333617E-205</v>
      </c>
      <c r="IL66" s="86">
        <f t="shared" si="71"/>
        <v>4.0737123582897105E-197</v>
      </c>
      <c r="IM66" s="86">
        <f t="shared" si="71"/>
        <v>8.76943073666792E-200</v>
      </c>
      <c r="IN66" s="86">
        <f t="shared" si="71"/>
        <v>2.55507001514356E-215</v>
      </c>
      <c r="IO66" s="86">
        <f t="shared" si="71"/>
        <v>2.0388604434338698E-207</v>
      </c>
      <c r="IP66" s="86">
        <f t="shared" si="71"/>
        <v>5.4127963107269927E-202</v>
      </c>
      <c r="IQ66" s="86">
        <f t="shared" si="71"/>
        <v>4.0220938008857774E-201</v>
      </c>
      <c r="IR66" s="86">
        <f t="shared" si="71"/>
        <v>2.8346998875238766E-209</v>
      </c>
      <c r="IS66" s="86">
        <f t="shared" si="71"/>
        <v>4.5060605345926242E-226</v>
      </c>
      <c r="IT66" s="86">
        <f t="shared" si="71"/>
        <v>1.4799706488600409E-227</v>
      </c>
      <c r="IU66" s="86">
        <f t="shared" si="71"/>
        <v>1.3111875434265032E-212</v>
      </c>
      <c r="IV66" s="86">
        <f t="shared" si="71"/>
        <v>3.9654209121865786E-135</v>
      </c>
      <c r="IW66" s="86">
        <f t="shared" si="71"/>
        <v>1.219571028304566E-106</v>
      </c>
      <c r="IY66" s="86">
        <f t="shared" si="72"/>
        <v>1.4050352667872034E-2</v>
      </c>
      <c r="IZ66" s="86">
        <f t="shared" si="72"/>
        <v>4.93421277251661E-3</v>
      </c>
      <c r="JA66" s="86">
        <f t="shared" si="72"/>
        <v>7.3632484037888541E-3</v>
      </c>
      <c r="JB66" s="86">
        <f t="shared" si="72"/>
        <v>8.803810582857164E-3</v>
      </c>
      <c r="JC66" s="86">
        <f t="shared" si="72"/>
        <v>7.8963981779054358E-3</v>
      </c>
      <c r="JD66" s="86">
        <f t="shared" si="72"/>
        <v>7.1130241434829303E-3</v>
      </c>
      <c r="JE66" s="86">
        <f t="shared" si="72"/>
        <v>6.2601606927336186E-3</v>
      </c>
      <c r="JF66" s="86">
        <f t="shared" si="72"/>
        <v>9.0351927429752708E-3</v>
      </c>
      <c r="JG66" s="86">
        <f t="shared" si="72"/>
        <v>8.9353012725379571E-3</v>
      </c>
      <c r="JH66" s="86">
        <f t="shared" si="72"/>
        <v>4.8341831236880942E-3</v>
      </c>
      <c r="JI66" s="86">
        <f t="shared" si="72"/>
        <v>2.5849278545605624E-3</v>
      </c>
      <c r="JJ66" s="86">
        <f t="shared" si="72"/>
        <v>5.6912545229300783E-3</v>
      </c>
      <c r="JK66" s="86">
        <f t="shared" si="72"/>
        <v>4.1796766710024526E-3</v>
      </c>
      <c r="JL66" s="86">
        <f t="shared" si="72"/>
        <v>5.6278524031955057E-3</v>
      </c>
      <c r="JM66" s="86">
        <f t="shared" si="72"/>
        <v>3.2857873411367296E-3</v>
      </c>
    </row>
    <row r="67" spans="2:273" x14ac:dyDescent="0.25">
      <c r="B67" s="2">
        <v>40</v>
      </c>
      <c r="C67" s="37">
        <v>112.143</v>
      </c>
      <c r="D67" s="37">
        <v>108.569</v>
      </c>
      <c r="E67" s="37">
        <v>112.05200000000001</v>
      </c>
      <c r="F67" s="37">
        <v>109.759</v>
      </c>
      <c r="G67" s="37">
        <v>112.741</v>
      </c>
      <c r="H67" s="37">
        <v>113.983</v>
      </c>
      <c r="I67" s="37">
        <v>109.53400000000001</v>
      </c>
      <c r="J67" s="37">
        <v>115.569</v>
      </c>
      <c r="K67" s="37">
        <v>113.81</v>
      </c>
      <c r="L67" s="37">
        <v>112.517</v>
      </c>
      <c r="M67" s="37">
        <v>107.29300000000001</v>
      </c>
      <c r="N67" s="37">
        <v>112.879</v>
      </c>
      <c r="O67" s="37">
        <v>106.086</v>
      </c>
      <c r="P67" s="37">
        <v>108.117</v>
      </c>
      <c r="Q67" s="37">
        <v>102.85</v>
      </c>
      <c r="S67" s="4">
        <f t="shared" si="74"/>
        <v>110.87506074231237</v>
      </c>
      <c r="T67" s="4">
        <f t="shared" si="74"/>
        <v>105.92768534338009</v>
      </c>
      <c r="U67" s="4">
        <f t="shared" si="74"/>
        <v>108.24681926237953</v>
      </c>
      <c r="V67" s="4">
        <f t="shared" si="74"/>
        <v>110.01049378465289</v>
      </c>
      <c r="W67" s="4">
        <f t="shared" si="74"/>
        <v>108.87704590523892</v>
      </c>
      <c r="X67" s="4">
        <f t="shared" si="74"/>
        <v>109.64184537990219</v>
      </c>
      <c r="Y67" s="4">
        <f t="shared" si="74"/>
        <v>108.26733294710048</v>
      </c>
      <c r="Z67" s="4">
        <f t="shared" si="74"/>
        <v>112.46130252666265</v>
      </c>
      <c r="AA67" s="4">
        <f t="shared" si="74"/>
        <v>111.76786419006606</v>
      </c>
      <c r="AB67" s="4">
        <f t="shared" si="74"/>
        <v>108.68231713940069</v>
      </c>
      <c r="AC67" s="4">
        <f t="shared" si="74"/>
        <v>105.58935838908852</v>
      </c>
      <c r="AD67" s="4">
        <f t="shared" si="74"/>
        <v>108.92770866379077</v>
      </c>
      <c r="AE67" s="4">
        <f t="shared" si="74"/>
        <v>106.76789015550619</v>
      </c>
      <c r="AF67" s="4">
        <f t="shared" si="74"/>
        <v>107.97844215795578</v>
      </c>
      <c r="AG67" s="4">
        <f t="shared" si="74"/>
        <v>103.10034486919916</v>
      </c>
      <c r="AI67" s="4">
        <f t="shared" si="75"/>
        <v>1.2679392576876296</v>
      </c>
      <c r="AJ67" s="4">
        <f t="shared" si="75"/>
        <v>2.6413146566199117</v>
      </c>
      <c r="AK67" s="4">
        <f t="shared" si="75"/>
        <v>3.8051807376204749</v>
      </c>
      <c r="AL67" s="4">
        <f t="shared" si="75"/>
        <v>-0.25149378465289374</v>
      </c>
      <c r="AM67" s="4">
        <f t="shared" si="75"/>
        <v>3.863954094761084</v>
      </c>
      <c r="AN67" s="4">
        <f t="shared" si="75"/>
        <v>4.3411546200978108</v>
      </c>
      <c r="AO67" s="4">
        <f t="shared" si="75"/>
        <v>1.2666670528995212</v>
      </c>
      <c r="AP67" s="4">
        <f t="shared" si="75"/>
        <v>3.1076974733373532</v>
      </c>
      <c r="AQ67" s="4">
        <f t="shared" si="75"/>
        <v>2.0421358099339386</v>
      </c>
      <c r="AR67" s="4">
        <f t="shared" si="75"/>
        <v>3.8346828605993011</v>
      </c>
      <c r="AS67" s="4">
        <f t="shared" si="75"/>
        <v>1.7036416109114896</v>
      </c>
      <c r="AT67" s="4">
        <f t="shared" si="75"/>
        <v>3.9512913362092377</v>
      </c>
      <c r="AU67" s="4">
        <f t="shared" si="75"/>
        <v>-0.68189015550619558</v>
      </c>
      <c r="AV67" s="4">
        <f t="shared" si="75"/>
        <v>0.1385578420442215</v>
      </c>
      <c r="AW67" s="4">
        <f t="shared" si="75"/>
        <v>-0.25034486919916787</v>
      </c>
      <c r="AY67" s="2">
        <f t="shared" si="65"/>
        <v>100.35845451582314</v>
      </c>
      <c r="AZ67" s="2">
        <f t="shared" si="65"/>
        <v>101.22728762615857</v>
      </c>
      <c r="BA67" s="2">
        <f t="shared" si="65"/>
        <v>101.73110112861755</v>
      </c>
      <c r="BB67" s="2">
        <f t="shared" si="65"/>
        <v>102.5503111909449</v>
      </c>
      <c r="BC67" s="2">
        <f t="shared" si="65"/>
        <v>101.98409877826874</v>
      </c>
      <c r="BD67" s="2">
        <f t="shared" si="65"/>
        <v>103.3673394221334</v>
      </c>
      <c r="BE67" s="2">
        <f t="shared" si="65"/>
        <v>102.58642291211737</v>
      </c>
      <c r="BF67" s="2">
        <f t="shared" si="65"/>
        <v>105.09262602895035</v>
      </c>
      <c r="BG67" s="2">
        <f t="shared" si="65"/>
        <v>104.63296934758246</v>
      </c>
      <c r="BH67" s="2">
        <f t="shared" si="65"/>
        <v>104.3275097493495</v>
      </c>
      <c r="BI67" s="2">
        <f t="shared" si="65"/>
        <v>102.89362911717011</v>
      </c>
      <c r="BJ67" s="2">
        <f t="shared" si="65"/>
        <v>103.853149021709</v>
      </c>
      <c r="BK67" s="2">
        <f t="shared" si="65"/>
        <v>102.61314868551088</v>
      </c>
      <c r="BL67" s="2">
        <f t="shared" si="65"/>
        <v>103.00711826541948</v>
      </c>
      <c r="BM67" s="2">
        <f t="shared" si="65"/>
        <v>100.35962537819414</v>
      </c>
      <c r="BO67" s="2" t="str">
        <f t="shared" si="10"/>
        <v/>
      </c>
      <c r="BP67" s="2">
        <f t="shared" si="11"/>
        <v>108.569</v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>
        <f t="shared" si="16"/>
        <v>109.53400000000001</v>
      </c>
      <c r="BV67" s="2" t="str">
        <f t="shared" si="17"/>
        <v/>
      </c>
      <c r="BW67" s="2" t="str">
        <f t="shared" si="18"/>
        <v/>
      </c>
      <c r="BX67" s="2">
        <f t="shared" si="19"/>
        <v>112.517</v>
      </c>
      <c r="BY67" s="2">
        <f t="shared" si="20"/>
        <v>107.29300000000001</v>
      </c>
      <c r="BZ67" s="2">
        <f t="shared" si="21"/>
        <v>112.879</v>
      </c>
      <c r="CA67" s="2">
        <f t="shared" si="22"/>
        <v>106.086</v>
      </c>
      <c r="CB67" s="2">
        <f t="shared" si="23"/>
        <v>108.117</v>
      </c>
      <c r="CC67" s="2">
        <f t="shared" si="24"/>
        <v>102.85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104.91926923076923</v>
      </c>
      <c r="DL67" s="2">
        <f t="shared" si="76"/>
        <v>104.91818292682927</v>
      </c>
      <c r="DM67" s="2">
        <f t="shared" si="76"/>
        <v>105.87941538461537</v>
      </c>
      <c r="DN67" s="2">
        <f t="shared" si="76"/>
        <v>105.76887692307693</v>
      </c>
      <c r="DO67" s="2">
        <f t="shared" si="76"/>
        <v>106.61982307692308</v>
      </c>
      <c r="DP67" s="2">
        <f t="shared" si="76"/>
        <v>108.64831294452347</v>
      </c>
      <c r="DQ67" s="2">
        <f t="shared" si="76"/>
        <v>107.65525910931174</v>
      </c>
      <c r="DR67" s="2">
        <f t="shared" si="76"/>
        <v>110.16825101214572</v>
      </c>
      <c r="DS67" s="2">
        <f t="shared" si="76"/>
        <v>108.6748076923077</v>
      </c>
      <c r="DT67" s="2">
        <f t="shared" si="76"/>
        <v>108.54754655870445</v>
      </c>
      <c r="DU67" s="2">
        <f t="shared" si="76"/>
        <v>105.88974607464608</v>
      </c>
      <c r="DV67" s="2">
        <f t="shared" si="76"/>
        <v>108.56147773279353</v>
      </c>
      <c r="DW67" s="2">
        <f t="shared" si="76"/>
        <v>105.09515015015013</v>
      </c>
      <c r="DX67" s="2">
        <f t="shared" si="76"/>
        <v>104.63334230769232</v>
      </c>
      <c r="DY67" s="2">
        <f t="shared" si="76"/>
        <v>102.78371275783039</v>
      </c>
      <c r="EA67" s="2">
        <f t="shared" si="77"/>
        <v>96.336869565217413</v>
      </c>
      <c r="EB67" s="2">
        <f t="shared" si="77"/>
        <v>97.051991201128928</v>
      </c>
      <c r="EC67" s="2">
        <f t="shared" si="77"/>
        <v>97.44592924902723</v>
      </c>
      <c r="ED67" s="2">
        <f t="shared" si="77"/>
        <v>99.362522791023835</v>
      </c>
      <c r="EE67" s="2">
        <f t="shared" si="77"/>
        <v>97.277741781670059</v>
      </c>
      <c r="EF67" s="2">
        <f t="shared" si="77"/>
        <v>97.903066735185732</v>
      </c>
      <c r="EG67" s="2">
        <f t="shared" si="77"/>
        <v>97.208415169466861</v>
      </c>
      <c r="EH67" s="2">
        <f t="shared" si="77"/>
        <v>100.10872399751001</v>
      </c>
      <c r="EI67" s="2">
        <f t="shared" si="77"/>
        <v>100.64337993941663</v>
      </c>
      <c r="EJ67" s="2">
        <f t="shared" si="77"/>
        <v>99.584439993145978</v>
      </c>
      <c r="EK67" s="2">
        <f t="shared" si="77"/>
        <v>99.155128324682565</v>
      </c>
      <c r="EL67" s="2">
        <f t="shared" si="77"/>
        <v>98.762391417295305</v>
      </c>
      <c r="EM67" s="2">
        <f t="shared" si="77"/>
        <v>99.771309090172124</v>
      </c>
      <c r="EN67" s="2">
        <f t="shared" si="77"/>
        <v>101.23993955686173</v>
      </c>
      <c r="EO67" s="2">
        <f t="shared" si="77"/>
        <v>97.507815915054252</v>
      </c>
      <c r="EQ67" s="2">
        <f t="shared" si="78"/>
        <v>95.571953929539319</v>
      </c>
      <c r="ER67" s="2">
        <f t="shared" si="78"/>
        <v>95.697339318001596</v>
      </c>
      <c r="ES67" s="2">
        <f t="shared" si="78"/>
        <v>97.044623963869427</v>
      </c>
      <c r="ET67" s="2">
        <f t="shared" si="78"/>
        <v>98.337916478158419</v>
      </c>
      <c r="EU67" s="2">
        <f t="shared" si="78"/>
        <v>97.75025696687274</v>
      </c>
      <c r="EV67" s="2">
        <f t="shared" si="78"/>
        <v>97.215744318907767</v>
      </c>
      <c r="EW67" s="2">
        <f t="shared" si="78"/>
        <v>97.291141007449482</v>
      </c>
      <c r="EX67" s="2">
        <f t="shared" si="78"/>
        <v>101.30392777820254</v>
      </c>
      <c r="EY67" s="2">
        <f t="shared" si="78"/>
        <v>100.84927683521605</v>
      </c>
      <c r="EZ67" s="2">
        <f t="shared" si="78"/>
        <v>98.156451641648673</v>
      </c>
      <c r="FA67" s="2">
        <f t="shared" si="78"/>
        <v>99.129414389903133</v>
      </c>
      <c r="FB67" s="2">
        <f t="shared" si="78"/>
        <v>99.161779351704453</v>
      </c>
      <c r="FC67" s="2">
        <f t="shared" si="78"/>
        <v>98.189333759275812</v>
      </c>
      <c r="FD67" s="2">
        <f t="shared" si="78"/>
        <v>101.4062973219896</v>
      </c>
      <c r="FE67" s="2">
        <f t="shared" si="78"/>
        <v>101.58482376935159</v>
      </c>
      <c r="FG67" s="2">
        <f t="shared" si="79"/>
        <v>0.53140516210850708</v>
      </c>
      <c r="FH67" s="2">
        <f t="shared" si="79"/>
        <v>0.46918870063395052</v>
      </c>
      <c r="FI67" s="2">
        <f t="shared" si="79"/>
        <v>0.4918807250660861</v>
      </c>
      <c r="FJ67" s="2">
        <f t="shared" si="79"/>
        <v>0.50238351879008591</v>
      </c>
      <c r="FK67" s="2">
        <f t="shared" si="79"/>
        <v>0.49622549126137422</v>
      </c>
      <c r="FL67" s="2">
        <f t="shared" si="79"/>
        <v>0.4914628313103917</v>
      </c>
      <c r="FM67" s="2">
        <f t="shared" si="79"/>
        <v>0.4852036410814477</v>
      </c>
      <c r="FN67" s="2">
        <f t="shared" si="79"/>
        <v>0.50457693429599881</v>
      </c>
      <c r="FO67" s="2">
        <f t="shared" si="79"/>
        <v>0.50325698312597211</v>
      </c>
      <c r="FP67" s="2">
        <f t="shared" si="79"/>
        <v>0.47079870671137847</v>
      </c>
      <c r="FQ67" s="2">
        <f t="shared" si="79"/>
        <v>0.44488244235727936</v>
      </c>
      <c r="FR67" s="2">
        <f t="shared" si="79"/>
        <v>0.48049180004094649</v>
      </c>
      <c r="FS67" s="2">
        <f t="shared" si="79"/>
        <v>0.46617227620143886</v>
      </c>
      <c r="FT67" s="2">
        <f t="shared" si="79"/>
        <v>0.47923553861874679</v>
      </c>
      <c r="FU67" s="2">
        <f t="shared" si="79"/>
        <v>0.45953128966512813</v>
      </c>
      <c r="FW67" s="2">
        <f t="shared" si="67"/>
        <v>1.0880859227431094E-4</v>
      </c>
      <c r="FX67" s="2">
        <f t="shared" si="67"/>
        <v>1.2329806197174697E-4</v>
      </c>
      <c r="FY67" s="2">
        <f t="shared" si="67"/>
        <v>1.1208621364697184E-4</v>
      </c>
      <c r="FZ67" s="2">
        <f t="shared" si="67"/>
        <v>1.1614280947710504E-4</v>
      </c>
      <c r="GA67" s="2">
        <f t="shared" si="67"/>
        <v>1.155126607608908E-4</v>
      </c>
      <c r="GB67" s="2">
        <f t="shared" si="67"/>
        <v>1.2279131261754391E-4</v>
      </c>
      <c r="GC67" s="2">
        <f t="shared" si="67"/>
        <v>1.2716979693272939E-4</v>
      </c>
      <c r="GD67" s="2">
        <f t="shared" si="67"/>
        <v>1.5086826213986924E-4</v>
      </c>
      <c r="GE67" s="2">
        <f t="shared" si="67"/>
        <v>1.6394802261994156E-4</v>
      </c>
      <c r="GF67" s="2">
        <f t="shared" si="67"/>
        <v>1.5254338280745419E-4</v>
      </c>
      <c r="GG67" s="2">
        <f t="shared" si="67"/>
        <v>1.4640036828069582E-4</v>
      </c>
      <c r="GH67" s="2">
        <f t="shared" si="67"/>
        <v>1.2997740125881101E-4</v>
      </c>
      <c r="GI67" s="2">
        <f t="shared" si="67"/>
        <v>1.1021636761358245E-4</v>
      </c>
      <c r="GJ67" s="2">
        <f t="shared" si="67"/>
        <v>9.1085449397868324E-5</v>
      </c>
      <c r="GK67" s="2">
        <f t="shared" si="67"/>
        <v>8.641157373961144E-5</v>
      </c>
      <c r="GM67" s="86">
        <f t="shared" si="68"/>
        <v>1.9512825813686237E-2</v>
      </c>
      <c r="GN67" s="86">
        <f t="shared" si="68"/>
        <v>7.4007088613648369E-3</v>
      </c>
      <c r="GO67" s="86">
        <f t="shared" si="68"/>
        <v>1.0867980367458565E-2</v>
      </c>
      <c r="GP67" s="86">
        <f t="shared" si="68"/>
        <v>1.2911818451561327E-2</v>
      </c>
      <c r="GQ67" s="86">
        <f t="shared" si="68"/>
        <v>1.1667744294994188E-2</v>
      </c>
      <c r="GR67" s="86">
        <f t="shared" si="68"/>
        <v>1.0716733882513381E-2</v>
      </c>
      <c r="GS67" s="86">
        <f t="shared" si="68"/>
        <v>9.5560201858898054E-3</v>
      </c>
      <c r="GT67" s="86">
        <f t="shared" si="68"/>
        <v>1.3416009726334544E-2</v>
      </c>
      <c r="GU67" s="86">
        <f t="shared" si="68"/>
        <v>1.3096578621068489E-2</v>
      </c>
      <c r="GV67" s="86">
        <f t="shared" si="68"/>
        <v>7.4102419522646167E-3</v>
      </c>
      <c r="GW67" s="86">
        <f t="shared" si="68"/>
        <v>4.2041045415270551E-3</v>
      </c>
      <c r="GX67" s="86">
        <f t="shared" si="68"/>
        <v>8.7517480041581618E-3</v>
      </c>
      <c r="GY67" s="86">
        <f t="shared" si="68"/>
        <v>6.5901370731350816E-3</v>
      </c>
      <c r="GZ67" s="86">
        <f t="shared" si="68"/>
        <v>8.6026024553952467E-3</v>
      </c>
      <c r="HA67" s="86">
        <f t="shared" si="68"/>
        <v>5.4285425530323263E-3</v>
      </c>
      <c r="HC67" s="86">
        <f t="shared" si="73"/>
        <v>2.5458921923341352E-9</v>
      </c>
      <c r="HD67" s="86">
        <f t="shared" si="69"/>
        <v>2.223276156674411E-10</v>
      </c>
      <c r="HE67" s="86">
        <f t="shared" si="69"/>
        <v>8.9666102341640389E-11</v>
      </c>
      <c r="HF67" s="86">
        <f t="shared" si="69"/>
        <v>2.061273618817817E-10</v>
      </c>
      <c r="HG67" s="86">
        <f t="shared" si="69"/>
        <v>1.2457065652956098E-10</v>
      </c>
      <c r="HH67" s="86">
        <f t="shared" si="69"/>
        <v>2.9716312040022008E-11</v>
      </c>
      <c r="HI67" s="86">
        <f t="shared" si="69"/>
        <v>7.3617908395219459E-11</v>
      </c>
      <c r="HJ67" s="86">
        <f t="shared" si="69"/>
        <v>1.4771201005255105E-10</v>
      </c>
      <c r="HK67" s="86">
        <f t="shared" si="69"/>
        <v>8.2285685013241757E-11</v>
      </c>
      <c r="HL67" s="86">
        <f t="shared" si="69"/>
        <v>2.0175501014599175E-11</v>
      </c>
      <c r="HM67" s="86">
        <f t="shared" si="69"/>
        <v>4.6586387869991677E-12</v>
      </c>
      <c r="HN67" s="86">
        <f t="shared" si="69"/>
        <v>1.2618233259412658E-11</v>
      </c>
      <c r="HO67" s="86">
        <f t="shared" si="69"/>
        <v>4.3886469252881114E-11</v>
      </c>
      <c r="HP67" s="86">
        <f t="shared" si="69"/>
        <v>3.8856937212637017E-11</v>
      </c>
      <c r="HQ67" s="86">
        <f t="shared" si="69"/>
        <v>5.4319664059540128E-14</v>
      </c>
      <c r="HS67" s="86">
        <f t="shared" si="70"/>
        <v>1.5596721131367645E-59</v>
      </c>
      <c r="HT67" s="86">
        <f t="shared" si="70"/>
        <v>3.2569642158455523E-61</v>
      </c>
      <c r="HU67" s="86">
        <f t="shared" si="70"/>
        <v>1.3027935461242752E-69</v>
      </c>
      <c r="HV67" s="86">
        <f t="shared" si="70"/>
        <v>5.4905446425597556E-68</v>
      </c>
      <c r="HW67" s="86">
        <f t="shared" si="70"/>
        <v>1.2241581116373225E-68</v>
      </c>
      <c r="HX67" s="86">
        <f t="shared" si="70"/>
        <v>2.7618540215787819E-74</v>
      </c>
      <c r="HY67" s="86">
        <f t="shared" si="70"/>
        <v>2.4048827991040538E-71</v>
      </c>
      <c r="HZ67" s="86">
        <f t="shared" si="70"/>
        <v>1.8881724542531078E-69</v>
      </c>
      <c r="IA67" s="86">
        <f t="shared" si="70"/>
        <v>5.1820780403244577E-70</v>
      </c>
      <c r="IB67" s="86">
        <f t="shared" si="70"/>
        <v>1.1686482101719292E-72</v>
      </c>
      <c r="IC67" s="86">
        <f t="shared" si="70"/>
        <v>4.7453348796315703E-78</v>
      </c>
      <c r="ID67" s="86">
        <f t="shared" si="70"/>
        <v>3.4809913867877995E-77</v>
      </c>
      <c r="IE67" s="86">
        <f t="shared" si="70"/>
        <v>1.190087568106254E-72</v>
      </c>
      <c r="IF67" s="86">
        <f t="shared" si="70"/>
        <v>2.4935857825668494E-34</v>
      </c>
      <c r="IG67" s="86">
        <f t="shared" si="70"/>
        <v>1.8194983292749279E-26</v>
      </c>
      <c r="II67" s="86">
        <f t="shared" si="71"/>
        <v>5.1226438778171298E-170</v>
      </c>
      <c r="IJ67" s="86">
        <f t="shared" si="71"/>
        <v>1.9148315669748461E-178</v>
      </c>
      <c r="IK67" s="86">
        <f t="shared" si="71"/>
        <v>6.5593897858356821E-201</v>
      </c>
      <c r="IL67" s="86">
        <f t="shared" si="71"/>
        <v>3.2771257034890745E-193</v>
      </c>
      <c r="IM67" s="86">
        <f t="shared" si="71"/>
        <v>7.9338050131599559E-196</v>
      </c>
      <c r="IN67" s="86">
        <f t="shared" si="71"/>
        <v>5.0468225015530841E-211</v>
      </c>
      <c r="IO67" s="86">
        <f t="shared" si="71"/>
        <v>2.8965607935297023E-203</v>
      </c>
      <c r="IP67" s="86">
        <f t="shared" si="71"/>
        <v>7.1391778879368141E-198</v>
      </c>
      <c r="IQ67" s="86">
        <f t="shared" si="71"/>
        <v>5.5625271929152306E-197</v>
      </c>
      <c r="IR67" s="86">
        <f t="shared" si="71"/>
        <v>5.3447003128210671E-205</v>
      </c>
      <c r="IS67" s="86">
        <f t="shared" si="71"/>
        <v>1.7961509489760434E-221</v>
      </c>
      <c r="IT67" s="86">
        <f t="shared" si="71"/>
        <v>5.5029438287412551E-223</v>
      </c>
      <c r="IU67" s="86">
        <f t="shared" si="71"/>
        <v>2.0379763198035863E-208</v>
      </c>
      <c r="IV67" s="86">
        <f t="shared" si="71"/>
        <v>1.5686452539310442E-132</v>
      </c>
      <c r="IW67" s="86">
        <f t="shared" si="71"/>
        <v>1.3102168573406952E-104</v>
      </c>
      <c r="IY67" s="86">
        <f t="shared" si="72"/>
        <v>1.9512828359578429E-2</v>
      </c>
      <c r="IZ67" s="86">
        <f t="shared" si="72"/>
        <v>7.4007090836924524E-3</v>
      </c>
      <c r="JA67" s="86">
        <f t="shared" si="72"/>
        <v>1.0867980457124667E-2</v>
      </c>
      <c r="JB67" s="86">
        <f t="shared" si="72"/>
        <v>1.2911818657688688E-2</v>
      </c>
      <c r="JC67" s="86">
        <f t="shared" si="72"/>
        <v>1.1667744419564844E-2</v>
      </c>
      <c r="JD67" s="86">
        <f t="shared" si="72"/>
        <v>1.0716733912229694E-2</v>
      </c>
      <c r="JE67" s="86">
        <f t="shared" si="72"/>
        <v>9.5560202595077141E-3</v>
      </c>
      <c r="JF67" s="86">
        <f t="shared" si="72"/>
        <v>1.3416009874046553E-2</v>
      </c>
      <c r="JG67" s="86">
        <f t="shared" si="72"/>
        <v>1.3096578703354175E-2</v>
      </c>
      <c r="JH67" s="86">
        <f t="shared" si="72"/>
        <v>7.4102419724401177E-3</v>
      </c>
      <c r="JI67" s="86">
        <f t="shared" si="72"/>
        <v>4.2041045461856941E-3</v>
      </c>
      <c r="JJ67" s="86">
        <f t="shared" si="72"/>
        <v>8.7517480167763947E-3</v>
      </c>
      <c r="JK67" s="86">
        <f t="shared" si="72"/>
        <v>6.5901371170215507E-3</v>
      </c>
      <c r="JL67" s="86">
        <f t="shared" si="72"/>
        <v>8.6026024942521834E-3</v>
      </c>
      <c r="JM67" s="86">
        <f t="shared" si="72"/>
        <v>5.4285425530866457E-3</v>
      </c>
    </row>
    <row r="68" spans="2:273" x14ac:dyDescent="0.25">
      <c r="B68" s="2">
        <v>41</v>
      </c>
      <c r="C68" s="37">
        <v>114.095</v>
      </c>
      <c r="D68" s="37">
        <v>109.55200000000001</v>
      </c>
      <c r="E68" s="37">
        <v>110.276</v>
      </c>
      <c r="F68" s="37">
        <v>113.517</v>
      </c>
      <c r="G68" s="37">
        <v>112</v>
      </c>
      <c r="H68" s="37">
        <v>116.10299999999999</v>
      </c>
      <c r="I68" s="37">
        <v>113.155</v>
      </c>
      <c r="J68" s="37">
        <v>115.5</v>
      </c>
      <c r="K68" s="37">
        <v>114.172</v>
      </c>
      <c r="L68" s="37">
        <v>112.60299999999999</v>
      </c>
      <c r="M68" s="37">
        <v>107.414</v>
      </c>
      <c r="N68" s="37">
        <v>115.13800000000001</v>
      </c>
      <c r="O68" s="37">
        <v>109.621</v>
      </c>
      <c r="P68" s="37">
        <v>109.8</v>
      </c>
      <c r="Q68" s="37">
        <v>106.367</v>
      </c>
      <c r="S68" s="4">
        <f t="shared" si="74"/>
        <v>113.96125958756549</v>
      </c>
      <c r="T68" s="4">
        <f t="shared" si="74"/>
        <v>107.67593657791306</v>
      </c>
      <c r="U68" s="4">
        <f t="shared" si="74"/>
        <v>110.59736436553077</v>
      </c>
      <c r="V68" s="4">
        <f t="shared" si="74"/>
        <v>112.68191495559589</v>
      </c>
      <c r="W68" s="4">
        <f t="shared" si="74"/>
        <v>111.35822076210734</v>
      </c>
      <c r="X68" s="4">
        <f t="shared" si="74"/>
        <v>112.0527827650146</v>
      </c>
      <c r="Y68" s="4">
        <f t="shared" si="74"/>
        <v>110.49942184074008</v>
      </c>
      <c r="Z68" s="4">
        <f t="shared" si="74"/>
        <v>115.14908632321576</v>
      </c>
      <c r="AA68" s="4">
        <f t="shared" si="74"/>
        <v>114.29179943118224</v>
      </c>
      <c r="AB68" s="4">
        <f t="shared" si="74"/>
        <v>110.43311626348165</v>
      </c>
      <c r="AC68" s="4">
        <f t="shared" si="74"/>
        <v>106.86754385256553</v>
      </c>
      <c r="AD68" s="4">
        <f t="shared" si="74"/>
        <v>111.01247241992556</v>
      </c>
      <c r="AE68" s="4">
        <f t="shared" si="74"/>
        <v>108.63852120450962</v>
      </c>
      <c r="AF68" s="4">
        <f t="shared" si="74"/>
        <v>110.08577136557049</v>
      </c>
      <c r="AG68" s="4">
        <f t="shared" si="74"/>
        <v>104.49455288025024</v>
      </c>
      <c r="AI68" s="4">
        <f t="shared" si="75"/>
        <v>0.13374041243450563</v>
      </c>
      <c r="AJ68" s="4">
        <f t="shared" si="75"/>
        <v>1.8760634220869434</v>
      </c>
      <c r="AK68" s="4">
        <f t="shared" si="75"/>
        <v>-0.32136436553076919</v>
      </c>
      <c r="AL68" s="4">
        <f t="shared" si="75"/>
        <v>0.83508504440411002</v>
      </c>
      <c r="AM68" s="4">
        <f t="shared" si="75"/>
        <v>0.64177923789266345</v>
      </c>
      <c r="AN68" s="4">
        <f t="shared" si="75"/>
        <v>4.0502172349853964</v>
      </c>
      <c r="AO68" s="4">
        <f t="shared" si="75"/>
        <v>2.6555781592599175</v>
      </c>
      <c r="AP68" s="4">
        <f t="shared" si="75"/>
        <v>0.3509136767842449</v>
      </c>
      <c r="AQ68" s="4">
        <f t="shared" si="75"/>
        <v>-0.11979943118224412</v>
      </c>
      <c r="AR68" s="4">
        <f t="shared" si="75"/>
        <v>2.1698837365183437</v>
      </c>
      <c r="AS68" s="4">
        <f t="shared" si="75"/>
        <v>0.54645614743446913</v>
      </c>
      <c r="AT68" s="4">
        <f t="shared" si="75"/>
        <v>4.1255275800744471</v>
      </c>
      <c r="AU68" s="4">
        <f t="shared" si="75"/>
        <v>0.98247879549037975</v>
      </c>
      <c r="AV68" s="4">
        <f t="shared" si="75"/>
        <v>-0.28577136557049698</v>
      </c>
      <c r="AW68" s="4">
        <f t="shared" si="75"/>
        <v>1.872447119749765</v>
      </c>
      <c r="AY68" s="2">
        <f t="shared" si="65"/>
        <v>100.13064725159234</v>
      </c>
      <c r="AZ68" s="2">
        <f t="shared" si="65"/>
        <v>101.02257951827551</v>
      </c>
      <c r="BA68" s="2">
        <f t="shared" si="65"/>
        <v>101.53433155669482</v>
      </c>
      <c r="BB68" s="2">
        <f t="shared" si="65"/>
        <v>102.38018892395878</v>
      </c>
      <c r="BC68" s="2">
        <f t="shared" si="65"/>
        <v>101.77031446582585</v>
      </c>
      <c r="BD68" s="2">
        <f t="shared" si="65"/>
        <v>103.17783565418989</v>
      </c>
      <c r="BE68" s="2">
        <f t="shared" si="65"/>
        <v>102.36703728112288</v>
      </c>
      <c r="BF68" s="2">
        <f t="shared" si="65"/>
        <v>104.87765962721949</v>
      </c>
      <c r="BG68" s="2">
        <f t="shared" si="65"/>
        <v>104.44591676359732</v>
      </c>
      <c r="BH68" s="2">
        <f t="shared" si="65"/>
        <v>104.15844212408415</v>
      </c>
      <c r="BI68" s="2">
        <f t="shared" si="65"/>
        <v>102.76367596413367</v>
      </c>
      <c r="BJ68" s="2">
        <f t="shared" si="65"/>
        <v>103.69667880229443</v>
      </c>
      <c r="BK68" s="2">
        <f t="shared" si="65"/>
        <v>102.50451856971776</v>
      </c>
      <c r="BL68" s="2">
        <f t="shared" si="65"/>
        <v>102.95191721248622</v>
      </c>
      <c r="BM68" s="2">
        <f t="shared" si="65"/>
        <v>100.28130675614581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>
        <f t="shared" si="20"/>
        <v>107.414</v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>
        <f t="shared" si="24"/>
        <v>106.367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105.01176923076923</v>
      </c>
      <c r="DL68" s="2">
        <f t="shared" si="76"/>
        <v>105.00856923076924</v>
      </c>
      <c r="DM68" s="2">
        <f t="shared" si="76"/>
        <v>106.0304954033771</v>
      </c>
      <c r="DN68" s="2">
        <f t="shared" si="76"/>
        <v>105.90678311444654</v>
      </c>
      <c r="DO68" s="2">
        <f t="shared" si="76"/>
        <v>106.76475469043153</v>
      </c>
      <c r="DP68" s="2">
        <f t="shared" si="76"/>
        <v>108.91805099026151</v>
      </c>
      <c r="DQ68" s="2">
        <f t="shared" si="76"/>
        <v>107.81367567567567</v>
      </c>
      <c r="DR68" s="2">
        <f t="shared" si="76"/>
        <v>110.33515202429146</v>
      </c>
      <c r="DS68" s="2">
        <f t="shared" si="76"/>
        <v>108.81405196998124</v>
      </c>
      <c r="DT68" s="2">
        <f t="shared" si="76"/>
        <v>108.75726315789474</v>
      </c>
      <c r="DU68" s="2">
        <f t="shared" si="76"/>
        <v>106.04784684684685</v>
      </c>
      <c r="DV68" s="2">
        <f t="shared" si="76"/>
        <v>108.82445376955904</v>
      </c>
      <c r="DW68" s="2">
        <f t="shared" si="76"/>
        <v>105.25540793650792</v>
      </c>
      <c r="DX68" s="2">
        <f t="shared" si="76"/>
        <v>104.81773684210528</v>
      </c>
      <c r="DY68" s="2">
        <f t="shared" si="76"/>
        <v>102.91795798319326</v>
      </c>
      <c r="EA68" s="2">
        <f t="shared" si="77"/>
        <v>96.205341514726527</v>
      </c>
      <c r="EB68" s="2">
        <f t="shared" si="77"/>
        <v>96.910228521623665</v>
      </c>
      <c r="EC68" s="2">
        <f t="shared" si="77"/>
        <v>97.298503372133695</v>
      </c>
      <c r="ED68" s="2">
        <f t="shared" si="77"/>
        <v>99.194659712482462</v>
      </c>
      <c r="EE68" s="2">
        <f t="shared" si="77"/>
        <v>97.145923192863904</v>
      </c>
      <c r="EF68" s="2">
        <f t="shared" si="77"/>
        <v>97.760995203666965</v>
      </c>
      <c r="EG68" s="2">
        <f t="shared" si="77"/>
        <v>97.096658913599455</v>
      </c>
      <c r="EH68" s="2">
        <f t="shared" si="77"/>
        <v>99.990295741038565</v>
      </c>
      <c r="EI68" s="2">
        <f t="shared" si="77"/>
        <v>100.51362574452878</v>
      </c>
      <c r="EJ68" s="2">
        <f t="shared" si="77"/>
        <v>99.444455174777232</v>
      </c>
      <c r="EK68" s="2">
        <f t="shared" si="77"/>
        <v>99.026320254537993</v>
      </c>
      <c r="EL68" s="2">
        <f t="shared" si="77"/>
        <v>98.640237986600283</v>
      </c>
      <c r="EM68" s="2">
        <f t="shared" si="77"/>
        <v>99.631954508606484</v>
      </c>
      <c r="EN68" s="2">
        <f t="shared" si="77"/>
        <v>101.10277805629988</v>
      </c>
      <c r="EO68" s="2">
        <f t="shared" si="77"/>
        <v>97.452334044283504</v>
      </c>
      <c r="EQ68" s="2">
        <f t="shared" si="78"/>
        <v>95.453586720867236</v>
      </c>
      <c r="ER68" s="2">
        <f t="shared" si="78"/>
        <v>95.579087168913574</v>
      </c>
      <c r="ES68" s="2">
        <f t="shared" si="78"/>
        <v>96.903820931578139</v>
      </c>
      <c r="ET68" s="2">
        <f t="shared" si="78"/>
        <v>98.187877305440338</v>
      </c>
      <c r="EU68" s="2">
        <f t="shared" si="78"/>
        <v>97.610185960136562</v>
      </c>
      <c r="EV68" s="2">
        <f t="shared" si="78"/>
        <v>97.085940000973466</v>
      </c>
      <c r="EW68" s="2">
        <f t="shared" si="78"/>
        <v>97.177888534153197</v>
      </c>
      <c r="EX68" s="2">
        <f t="shared" si="78"/>
        <v>101.16414473078063</v>
      </c>
      <c r="EY68" s="2">
        <f t="shared" si="78"/>
        <v>100.71555612829681</v>
      </c>
      <c r="EZ68" s="2">
        <f t="shared" si="78"/>
        <v>98.041808282595895</v>
      </c>
      <c r="FA68" s="2">
        <f t="shared" si="78"/>
        <v>99.001015412023449</v>
      </c>
      <c r="FB68" s="2">
        <f t="shared" si="78"/>
        <v>99.032820914275902</v>
      </c>
      <c r="FC68" s="2">
        <f t="shared" si="78"/>
        <v>98.076795916010909</v>
      </c>
      <c r="FD68" s="2">
        <f t="shared" si="78"/>
        <v>101.26582523345415</v>
      </c>
      <c r="FE68" s="2">
        <f t="shared" si="78"/>
        <v>101.45228512726135</v>
      </c>
      <c r="FG68" s="2">
        <f t="shared" si="79"/>
        <v>0.55425791801844992</v>
      </c>
      <c r="FH68" s="2">
        <f t="shared" si="79"/>
        <v>0.49217610075270779</v>
      </c>
      <c r="FI68" s="2">
        <f t="shared" si="79"/>
        <v>0.51490144798716408</v>
      </c>
      <c r="FJ68" s="2">
        <f t="shared" si="79"/>
        <v>0.52538753669336624</v>
      </c>
      <c r="FK68" s="2">
        <f t="shared" si="79"/>
        <v>0.51924176313885573</v>
      </c>
      <c r="FL68" s="2">
        <f t="shared" si="79"/>
        <v>0.51448379920846987</v>
      </c>
      <c r="FM68" s="2">
        <f t="shared" si="79"/>
        <v>0.50822442867285023</v>
      </c>
      <c r="FN68" s="2">
        <f t="shared" si="79"/>
        <v>0.52757490556871356</v>
      </c>
      <c r="FO68" s="2">
        <f t="shared" si="79"/>
        <v>0.52625869892293731</v>
      </c>
      <c r="FP68" s="2">
        <f t="shared" si="79"/>
        <v>0.49379160809379108</v>
      </c>
      <c r="FQ68" s="2">
        <f t="shared" si="79"/>
        <v>0.46772831770128642</v>
      </c>
      <c r="FR68" s="2">
        <f t="shared" si="79"/>
        <v>0.50350768539647717</v>
      </c>
      <c r="FS68" s="2">
        <f t="shared" si="79"/>
        <v>0.48914807660137</v>
      </c>
      <c r="FT68" s="2">
        <f t="shared" si="79"/>
        <v>0.50224942485231039</v>
      </c>
      <c r="FU68" s="2">
        <f t="shared" si="79"/>
        <v>0.48247560431410186</v>
      </c>
      <c r="FW68" s="2">
        <f t="shared" si="67"/>
        <v>1.1930499655891835E-4</v>
      </c>
      <c r="FX68" s="2">
        <f t="shared" si="67"/>
        <v>1.3519202839187193E-4</v>
      </c>
      <c r="FY68" s="2">
        <f t="shared" si="67"/>
        <v>1.2289876034023267E-4</v>
      </c>
      <c r="FZ68" s="2">
        <f t="shared" si="67"/>
        <v>1.2734663127977655E-4</v>
      </c>
      <c r="GA68" s="2">
        <f t="shared" si="67"/>
        <v>1.2665570239426069E-4</v>
      </c>
      <c r="GB68" s="2">
        <f t="shared" si="67"/>
        <v>1.3463640196598317E-4</v>
      </c>
      <c r="GC68" s="2">
        <f t="shared" si="67"/>
        <v>1.3943719877400037E-4</v>
      </c>
      <c r="GD68" s="2">
        <f t="shared" si="67"/>
        <v>1.6542135213625607E-4</v>
      </c>
      <c r="GE68" s="2">
        <f t="shared" si="67"/>
        <v>1.7976258872507987E-4</v>
      </c>
      <c r="GF68" s="2">
        <f t="shared" si="67"/>
        <v>1.6725803165937796E-4</v>
      </c>
      <c r="GG68" s="2">
        <f t="shared" si="67"/>
        <v>1.6052254443551454E-4</v>
      </c>
      <c r="GH68" s="2">
        <f t="shared" si="67"/>
        <v>1.4251559932813181E-4</v>
      </c>
      <c r="GI68" s="2">
        <f t="shared" si="67"/>
        <v>1.2084855890610403E-4</v>
      </c>
      <c r="GJ68" s="2">
        <f t="shared" si="67"/>
        <v>9.9872331596599973E-5</v>
      </c>
      <c r="GK68" s="2">
        <f t="shared" si="67"/>
        <v>9.4747616604868882E-5</v>
      </c>
      <c r="GM68" s="86">
        <f t="shared" si="68"/>
        <v>2.6746434778744603E-2</v>
      </c>
      <c r="GN68" s="86">
        <f t="shared" si="68"/>
        <v>1.0921195013727259E-2</v>
      </c>
      <c r="GO68" s="86">
        <f t="shared" si="68"/>
        <v>1.5783765233964409E-2</v>
      </c>
      <c r="GP68" s="86">
        <f t="shared" si="68"/>
        <v>1.863242820807464E-2</v>
      </c>
      <c r="GQ68" s="86">
        <f t="shared" si="68"/>
        <v>1.6958506533540748E-2</v>
      </c>
      <c r="GR68" s="86">
        <f t="shared" si="68"/>
        <v>1.5860995096142846E-2</v>
      </c>
      <c r="GS68" s="86">
        <f t="shared" si="68"/>
        <v>1.4319217151712853E-2</v>
      </c>
      <c r="GT68" s="86">
        <f t="shared" si="68"/>
        <v>1.9577808729387348E-2</v>
      </c>
      <c r="GU68" s="86">
        <f t="shared" si="68"/>
        <v>1.8887460098220871E-2</v>
      </c>
      <c r="GV68" s="86">
        <f t="shared" si="68"/>
        <v>1.115627945673048E-2</v>
      </c>
      <c r="GW68" s="86">
        <f t="shared" si="68"/>
        <v>6.6952267347620076E-3</v>
      </c>
      <c r="GX68" s="86">
        <f t="shared" si="68"/>
        <v>1.3206711134334208E-2</v>
      </c>
      <c r="GY68" s="86">
        <f t="shared" si="68"/>
        <v>1.0185178310277713E-2</v>
      </c>
      <c r="GZ68" s="86">
        <f t="shared" si="68"/>
        <v>1.2911519924562681E-2</v>
      </c>
      <c r="HA68" s="86">
        <f t="shared" si="68"/>
        <v>8.7614625261157927E-3</v>
      </c>
      <c r="HC68" s="86">
        <f t="shared" si="73"/>
        <v>6.4029292902048466E-9</v>
      </c>
      <c r="HD68" s="86">
        <f t="shared" si="69"/>
        <v>6.1511209060474437E-10</v>
      </c>
      <c r="HE68" s="86">
        <f t="shared" si="69"/>
        <v>2.6698177879381005E-10</v>
      </c>
      <c r="HF68" s="86">
        <f t="shared" si="69"/>
        <v>5.9130518150702736E-10</v>
      </c>
      <c r="HG68" s="86">
        <f t="shared" si="69"/>
        <v>3.6416144484119677E-10</v>
      </c>
      <c r="HH68" s="86">
        <f t="shared" si="69"/>
        <v>9.4520272079379252E-11</v>
      </c>
      <c r="HI68" s="86">
        <f t="shared" si="69"/>
        <v>2.250957780120337E-10</v>
      </c>
      <c r="HJ68" s="86">
        <f t="shared" si="69"/>
        <v>4.4654442102194311E-10</v>
      </c>
      <c r="HK68" s="86">
        <f t="shared" si="69"/>
        <v>2.5450090180315667E-10</v>
      </c>
      <c r="HL68" s="86">
        <f t="shared" si="69"/>
        <v>6.5528340991334105E-11</v>
      </c>
      <c r="HM68" s="86">
        <f t="shared" si="69"/>
        <v>1.6356956755513193E-11</v>
      </c>
      <c r="HN68" s="86">
        <f t="shared" si="69"/>
        <v>4.2684076893617862E-11</v>
      </c>
      <c r="HO68" s="86">
        <f t="shared" si="69"/>
        <v>1.3544226372317598E-10</v>
      </c>
      <c r="HP68" s="86">
        <f t="shared" si="69"/>
        <v>1.1960728155551727E-10</v>
      </c>
      <c r="HQ68" s="86">
        <f t="shared" si="69"/>
        <v>2.4177049566947561E-13</v>
      </c>
      <c r="HS68" s="86">
        <f t="shared" si="70"/>
        <v>5.9561605446905034E-58</v>
      </c>
      <c r="HT68" s="86">
        <f t="shared" si="70"/>
        <v>1.5127487490007854E-59</v>
      </c>
      <c r="HU68" s="86">
        <f t="shared" si="70"/>
        <v>9.6694375623612066E-68</v>
      </c>
      <c r="HV68" s="86">
        <f t="shared" si="70"/>
        <v>3.6203316283614528E-66</v>
      </c>
      <c r="HW68" s="86">
        <f t="shared" si="70"/>
        <v>8.4566918636620142E-67</v>
      </c>
      <c r="HX68" s="86">
        <f t="shared" si="70"/>
        <v>2.7758788132618882E-72</v>
      </c>
      <c r="HY68" s="86">
        <f t="shared" si="70"/>
        <v>2.0566443037154582E-69</v>
      </c>
      <c r="HZ68" s="86">
        <f t="shared" si="70"/>
        <v>1.5570005023531594E-67</v>
      </c>
      <c r="IA68" s="86">
        <f t="shared" si="70"/>
        <v>4.4929360282936092E-68</v>
      </c>
      <c r="IB68" s="86">
        <f t="shared" si="70"/>
        <v>1.1655486913305709E-70</v>
      </c>
      <c r="IC68" s="86">
        <f t="shared" si="70"/>
        <v>6.6359656813382523E-76</v>
      </c>
      <c r="ID68" s="86">
        <f t="shared" si="70"/>
        <v>4.5094854789400734E-75</v>
      </c>
      <c r="IE68" s="86">
        <f t="shared" si="70"/>
        <v>1.0461003722764023E-70</v>
      </c>
      <c r="IF68" s="86">
        <f t="shared" si="70"/>
        <v>1.8457773360140796E-33</v>
      </c>
      <c r="IG68" s="86">
        <f t="shared" si="70"/>
        <v>8.2421583287595363E-26</v>
      </c>
      <c r="II68" s="86">
        <f t="shared" si="71"/>
        <v>1.210139846219926E-166</v>
      </c>
      <c r="IJ68" s="86">
        <f t="shared" si="71"/>
        <v>7.4724664904451533E-175</v>
      </c>
      <c r="IK68" s="86">
        <f t="shared" si="71"/>
        <v>6.6506513595544785E-197</v>
      </c>
      <c r="IL68" s="86">
        <f t="shared" si="71"/>
        <v>2.4076032362819888E-189</v>
      </c>
      <c r="IM68" s="86">
        <f t="shared" si="71"/>
        <v>6.5476978750045224E-192</v>
      </c>
      <c r="IN68" s="86">
        <f t="shared" si="71"/>
        <v>9.0159331312667533E-207</v>
      </c>
      <c r="IO68" s="86">
        <f t="shared" si="71"/>
        <v>3.7329148326761639E-199</v>
      </c>
      <c r="IP68" s="86">
        <f t="shared" si="71"/>
        <v>8.5322759395206991E-194</v>
      </c>
      <c r="IQ68" s="86">
        <f t="shared" si="71"/>
        <v>6.9608200631062625E-193</v>
      </c>
      <c r="IR68" s="86">
        <f t="shared" si="71"/>
        <v>9.0961664253742391E-201</v>
      </c>
      <c r="IS68" s="86">
        <f t="shared" si="71"/>
        <v>6.415624302533452E-217</v>
      </c>
      <c r="IT68" s="86">
        <f t="shared" si="71"/>
        <v>1.837493739838763E-218</v>
      </c>
      <c r="IU68" s="86">
        <f t="shared" si="71"/>
        <v>2.8752201180860523E-204</v>
      </c>
      <c r="IV68" s="86">
        <f t="shared" si="71"/>
        <v>5.8513898739167393E-130</v>
      </c>
      <c r="IW68" s="86">
        <f t="shared" si="71"/>
        <v>1.3448249697374272E-102</v>
      </c>
      <c r="IY68" s="86">
        <f t="shared" si="72"/>
        <v>2.6746441181673894E-2</v>
      </c>
      <c r="IZ68" s="86">
        <f t="shared" si="72"/>
        <v>1.092119562883935E-2</v>
      </c>
      <c r="JA68" s="86">
        <f t="shared" si="72"/>
        <v>1.5783765500946189E-2</v>
      </c>
      <c r="JB68" s="86">
        <f t="shared" si="72"/>
        <v>1.8632428799379822E-2</v>
      </c>
      <c r="JC68" s="86">
        <f t="shared" si="72"/>
        <v>1.6958506897702192E-2</v>
      </c>
      <c r="JD68" s="86">
        <f t="shared" si="72"/>
        <v>1.586099519066312E-2</v>
      </c>
      <c r="JE68" s="86">
        <f t="shared" si="72"/>
        <v>1.4319217376808632E-2</v>
      </c>
      <c r="JF68" s="86">
        <f t="shared" si="72"/>
        <v>1.9577809175931767E-2</v>
      </c>
      <c r="JG68" s="86">
        <f t="shared" si="72"/>
        <v>1.8887460352721774E-2</v>
      </c>
      <c r="JH68" s="86">
        <f t="shared" si="72"/>
        <v>1.1156279522258821E-2</v>
      </c>
      <c r="JI68" s="86">
        <f t="shared" si="72"/>
        <v>6.6952267511189642E-3</v>
      </c>
      <c r="JJ68" s="86">
        <f t="shared" si="72"/>
        <v>1.3206711177018285E-2</v>
      </c>
      <c r="JK68" s="86">
        <f t="shared" si="72"/>
        <v>1.0185178445719976E-2</v>
      </c>
      <c r="JL68" s="86">
        <f t="shared" si="72"/>
        <v>1.2911520044169964E-2</v>
      </c>
      <c r="JM68" s="86">
        <f t="shared" si="72"/>
        <v>8.7614625263575628E-3</v>
      </c>
    </row>
    <row r="69" spans="2:273" x14ac:dyDescent="0.25">
      <c r="B69" s="2">
        <v>42</v>
      </c>
      <c r="C69" s="37">
        <v>116.571</v>
      </c>
      <c r="D69" s="37">
        <v>111.586</v>
      </c>
      <c r="E69" s="37">
        <v>112.03400000000001</v>
      </c>
      <c r="F69" s="37">
        <v>115.03400000000001</v>
      </c>
      <c r="G69" s="37">
        <v>114.672</v>
      </c>
      <c r="H69" s="37">
        <v>116.879</v>
      </c>
      <c r="I69" s="37">
        <v>113.586</v>
      </c>
      <c r="J69" s="37">
        <v>117.86199999999999</v>
      </c>
      <c r="K69" s="37">
        <v>116.46599999999999</v>
      </c>
      <c r="L69" s="37">
        <v>113.94799999999999</v>
      </c>
      <c r="M69" s="37">
        <v>110.672</v>
      </c>
      <c r="N69" s="37">
        <v>115.672</v>
      </c>
      <c r="O69" s="37">
        <v>112.121</v>
      </c>
      <c r="P69" s="37">
        <v>112.983</v>
      </c>
      <c r="Q69" s="37">
        <v>106.483</v>
      </c>
      <c r="S69" s="4">
        <f t="shared" si="74"/>
        <v>117.8218727434203</v>
      </c>
      <c r="T69" s="4">
        <f t="shared" si="74"/>
        <v>110.05943639528886</v>
      </c>
      <c r="U69" s="4">
        <f t="shared" si="74"/>
        <v>113.70945072050213</v>
      </c>
      <c r="V69" s="4">
        <f t="shared" si="74"/>
        <v>116.17148157081918</v>
      </c>
      <c r="W69" s="4">
        <f t="shared" si="74"/>
        <v>114.64227100338107</v>
      </c>
      <c r="X69" s="4">
        <f t="shared" si="74"/>
        <v>115.28058410688757</v>
      </c>
      <c r="Y69" s="4">
        <f t="shared" si="74"/>
        <v>113.54383962146908</v>
      </c>
      <c r="Z69" s="4">
        <f t="shared" si="74"/>
        <v>118.69765082030192</v>
      </c>
      <c r="AA69" s="4">
        <f t="shared" si="74"/>
        <v>117.59477864315744</v>
      </c>
      <c r="AB69" s="4">
        <f t="shared" si="74"/>
        <v>112.83835428053469</v>
      </c>
      <c r="AC69" s="4">
        <f t="shared" si="74"/>
        <v>108.72672408750108</v>
      </c>
      <c r="AD69" s="4">
        <f t="shared" si="74"/>
        <v>113.85469639371644</v>
      </c>
      <c r="AE69" s="4">
        <f t="shared" si="74"/>
        <v>111.2433721953832</v>
      </c>
      <c r="AF69" s="4">
        <f t="shared" si="74"/>
        <v>112.916804455335</v>
      </c>
      <c r="AG69" s="4">
        <f t="shared" si="74"/>
        <v>106.50866965507721</v>
      </c>
      <c r="AI69" s="4">
        <f t="shared" si="75"/>
        <v>-1.2508727434203024</v>
      </c>
      <c r="AJ69" s="4">
        <f t="shared" si="75"/>
        <v>1.5265636047111428</v>
      </c>
      <c r="AK69" s="4">
        <f t="shared" si="75"/>
        <v>-1.675450720502127</v>
      </c>
      <c r="AL69" s="4">
        <f t="shared" si="75"/>
        <v>-1.1374815708191761</v>
      </c>
      <c r="AM69" s="4">
        <f t="shared" si="75"/>
        <v>2.972899661892825E-2</v>
      </c>
      <c r="AN69" s="4">
        <f t="shared" si="75"/>
        <v>1.5984158931124313</v>
      </c>
      <c r="AO69" s="4">
        <f t="shared" si="75"/>
        <v>4.2160378530923026E-2</v>
      </c>
      <c r="AP69" s="4">
        <f t="shared" si="75"/>
        <v>-0.83565082030192173</v>
      </c>
      <c r="AQ69" s="4">
        <f t="shared" si="75"/>
        <v>-1.128778643157446</v>
      </c>
      <c r="AR69" s="4">
        <f t="shared" si="75"/>
        <v>1.1096457194653055</v>
      </c>
      <c r="AS69" s="4">
        <f t="shared" si="75"/>
        <v>1.9452759124989143</v>
      </c>
      <c r="AT69" s="4">
        <f t="shared" si="75"/>
        <v>1.8173036062835592</v>
      </c>
      <c r="AU69" s="4">
        <f t="shared" si="75"/>
        <v>0.87762780461679313</v>
      </c>
      <c r="AV69" s="4">
        <f t="shared" si="75"/>
        <v>6.6195544665006878E-2</v>
      </c>
      <c r="AW69" s="4">
        <f t="shared" si="75"/>
        <v>-2.5669655077209086E-2</v>
      </c>
      <c r="AY69" s="2">
        <f t="shared" si="65"/>
        <v>99.894651110124116</v>
      </c>
      <c r="AZ69" s="2">
        <f t="shared" si="65"/>
        <v>100.8069214751869</v>
      </c>
      <c r="BA69" s="2">
        <f t="shared" si="65"/>
        <v>101.32438753958454</v>
      </c>
      <c r="BB69" s="2">
        <f t="shared" si="65"/>
        <v>102.19675083423286</v>
      </c>
      <c r="BC69" s="2">
        <f t="shared" si="65"/>
        <v>101.54459623236257</v>
      </c>
      <c r="BD69" s="2">
        <f t="shared" si="65"/>
        <v>102.97008002522645</v>
      </c>
      <c r="BE69" s="2">
        <f t="shared" si="65"/>
        <v>102.13559515872261</v>
      </c>
      <c r="BF69" s="2">
        <f t="shared" si="65"/>
        <v>104.65080800987189</v>
      </c>
      <c r="BG69" s="2">
        <f t="shared" si="65"/>
        <v>104.24743996705385</v>
      </c>
      <c r="BH69" s="2">
        <f t="shared" si="65"/>
        <v>103.97303794504249</v>
      </c>
      <c r="BI69" s="2">
        <f t="shared" si="65"/>
        <v>102.61961860143421</v>
      </c>
      <c r="BJ69" s="2">
        <f t="shared" si="65"/>
        <v>103.52263770743885</v>
      </c>
      <c r="BK69" s="2">
        <f t="shared" si="65"/>
        <v>102.38184767124228</v>
      </c>
      <c r="BL69" s="2">
        <f t="shared" si="65"/>
        <v>102.88195418588128</v>
      </c>
      <c r="BM69" s="2">
        <f t="shared" si="65"/>
        <v>100.19386443302196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105.10426923076923</v>
      </c>
      <c r="DL69" s="2">
        <f t="shared" si="76"/>
        <v>105.09895553470921</v>
      </c>
      <c r="DM69" s="2">
        <f t="shared" si="76"/>
        <v>106.18157542213882</v>
      </c>
      <c r="DN69" s="2">
        <f t="shared" si="76"/>
        <v>106.04468930581615</v>
      </c>
      <c r="DO69" s="2">
        <f t="shared" si="76"/>
        <v>106.90968630393996</v>
      </c>
      <c r="DP69" s="2">
        <f t="shared" si="76"/>
        <v>109.18778903599956</v>
      </c>
      <c r="DQ69" s="2">
        <f t="shared" si="76"/>
        <v>107.97209224203961</v>
      </c>
      <c r="DR69" s="2">
        <f t="shared" si="76"/>
        <v>110.50205303643722</v>
      </c>
      <c r="DS69" s="2">
        <f t="shared" si="76"/>
        <v>108.95329624765478</v>
      </c>
      <c r="DT69" s="2">
        <f t="shared" si="76"/>
        <v>108.96697975708503</v>
      </c>
      <c r="DU69" s="2">
        <f t="shared" si="76"/>
        <v>106.20594761904763</v>
      </c>
      <c r="DV69" s="2">
        <f t="shared" si="76"/>
        <v>109.08742980632455</v>
      </c>
      <c r="DW69" s="2">
        <f t="shared" si="76"/>
        <v>105.4156657228657</v>
      </c>
      <c r="DX69" s="2">
        <f t="shared" si="76"/>
        <v>105.00213137651824</v>
      </c>
      <c r="DY69" s="2">
        <f t="shared" si="76"/>
        <v>103.05220320855612</v>
      </c>
      <c r="EA69" s="2">
        <f t="shared" si="77"/>
        <v>96.073813464235641</v>
      </c>
      <c r="EB69" s="2">
        <f t="shared" si="77"/>
        <v>96.768465842118388</v>
      </c>
      <c r="EC69" s="2">
        <f t="shared" si="77"/>
        <v>97.151077495240173</v>
      </c>
      <c r="ED69" s="2">
        <f t="shared" si="77"/>
        <v>99.026796633941089</v>
      </c>
      <c r="EE69" s="2">
        <f t="shared" si="77"/>
        <v>97.014104604057763</v>
      </c>
      <c r="EF69" s="2">
        <f t="shared" si="77"/>
        <v>97.618923672148213</v>
      </c>
      <c r="EG69" s="2">
        <f t="shared" si="77"/>
        <v>96.98490265773205</v>
      </c>
      <c r="EH69" s="2">
        <f t="shared" si="77"/>
        <v>99.871867484567119</v>
      </c>
      <c r="EI69" s="2">
        <f t="shared" si="77"/>
        <v>100.38387154964093</v>
      </c>
      <c r="EJ69" s="2">
        <f t="shared" si="77"/>
        <v>99.304470356408487</v>
      </c>
      <c r="EK69" s="2">
        <f t="shared" si="77"/>
        <v>98.89751218439342</v>
      </c>
      <c r="EL69" s="2">
        <f t="shared" si="77"/>
        <v>98.518084555905261</v>
      </c>
      <c r="EM69" s="2">
        <f t="shared" si="77"/>
        <v>99.492599927040828</v>
      </c>
      <c r="EN69" s="2">
        <f t="shared" si="77"/>
        <v>100.96561655573804</v>
      </c>
      <c r="EO69" s="2">
        <f t="shared" si="77"/>
        <v>97.396852173512769</v>
      </c>
      <c r="EQ69" s="2">
        <f t="shared" si="78"/>
        <v>95.335219512195152</v>
      </c>
      <c r="ER69" s="2">
        <f t="shared" si="78"/>
        <v>95.460835019825552</v>
      </c>
      <c r="ES69" s="2">
        <f t="shared" si="78"/>
        <v>96.763017899286851</v>
      </c>
      <c r="ET69" s="2">
        <f t="shared" si="78"/>
        <v>98.037838132722257</v>
      </c>
      <c r="EU69" s="2">
        <f t="shared" si="78"/>
        <v>97.470114953400383</v>
      </c>
      <c r="EV69" s="2">
        <f t="shared" si="78"/>
        <v>96.956135683039165</v>
      </c>
      <c r="EW69" s="2">
        <f t="shared" si="78"/>
        <v>97.064636060856913</v>
      </c>
      <c r="EX69" s="2">
        <f t="shared" si="78"/>
        <v>101.02436168335875</v>
      </c>
      <c r="EY69" s="2">
        <f t="shared" si="78"/>
        <v>100.58183542137758</v>
      </c>
      <c r="EZ69" s="2">
        <f t="shared" si="78"/>
        <v>97.927164923543131</v>
      </c>
      <c r="FA69" s="2">
        <f t="shared" si="78"/>
        <v>98.872616434143765</v>
      </c>
      <c r="FB69" s="2">
        <f t="shared" si="78"/>
        <v>98.903862476847351</v>
      </c>
      <c r="FC69" s="2">
        <f t="shared" si="78"/>
        <v>97.964258072746006</v>
      </c>
      <c r="FD69" s="2">
        <f t="shared" si="78"/>
        <v>101.12535314491871</v>
      </c>
      <c r="FE69" s="2">
        <f t="shared" si="78"/>
        <v>101.31974648517111</v>
      </c>
      <c r="FG69" s="2">
        <f t="shared" si="79"/>
        <v>0.57688356346905345</v>
      </c>
      <c r="FH69" s="2">
        <f t="shared" si="79"/>
        <v>0.51519663112566627</v>
      </c>
      <c r="FI69" s="2">
        <f t="shared" si="79"/>
        <v>0.5378591113366018</v>
      </c>
      <c r="FJ69" s="2">
        <f t="shared" si="79"/>
        <v>0.54828430158973851</v>
      </c>
      <c r="FK69" s="2">
        <f t="shared" si="79"/>
        <v>0.54217665641659518</v>
      </c>
      <c r="FL69" s="2">
        <f t="shared" si="79"/>
        <v>0.53744347192528519</v>
      </c>
      <c r="FM69" s="2">
        <f t="shared" si="79"/>
        <v>0.53121039086436617</v>
      </c>
      <c r="FN69" s="2">
        <f t="shared" si="79"/>
        <v>0.55045643701313063</v>
      </c>
      <c r="FO69" s="2">
        <f t="shared" si="79"/>
        <v>0.54914950134681617</v>
      </c>
      <c r="FP69" s="2">
        <f t="shared" si="79"/>
        <v>0.51681080125368772</v>
      </c>
      <c r="FQ69" s="2">
        <f t="shared" si="79"/>
        <v>0.49071031246828711</v>
      </c>
      <c r="FR69" s="2">
        <f t="shared" si="79"/>
        <v>0.5265087145789169</v>
      </c>
      <c r="FS69" s="2">
        <f t="shared" si="79"/>
        <v>0.51216981903039249</v>
      </c>
      <c r="FT69" s="2">
        <f t="shared" si="79"/>
        <v>0.52525378377441689</v>
      </c>
      <c r="FU69" s="2">
        <f t="shared" si="79"/>
        <v>0.50549405306021933</v>
      </c>
      <c r="FW69" s="2">
        <f t="shared" si="67"/>
        <v>1.3081382170742288E-4</v>
      </c>
      <c r="FX69" s="2">
        <f t="shared" si="67"/>
        <v>1.4823317800640909E-4</v>
      </c>
      <c r="FY69" s="2">
        <f t="shared" si="67"/>
        <v>1.3475421325855242E-4</v>
      </c>
      <c r="FZ69" s="2">
        <f t="shared" si="67"/>
        <v>1.3963108901880693E-4</v>
      </c>
      <c r="GA69" s="2">
        <f t="shared" si="67"/>
        <v>1.3887351912563771E-4</v>
      </c>
      <c r="GB69" s="2">
        <f t="shared" si="67"/>
        <v>1.4762396160478697E-4</v>
      </c>
      <c r="GC69" s="2">
        <f t="shared" si="67"/>
        <v>1.5288779144111684E-4</v>
      </c>
      <c r="GD69" s="2">
        <f t="shared" si="67"/>
        <v>1.8137801108182868E-4</v>
      </c>
      <c r="GE69" s="2">
        <f t="shared" si="67"/>
        <v>1.9710234063984562E-4</v>
      </c>
      <c r="GF69" s="2">
        <f t="shared" si="67"/>
        <v>1.8339182549571061E-4</v>
      </c>
      <c r="GG69" s="2">
        <f t="shared" si="67"/>
        <v>1.7600674415962805E-4</v>
      </c>
      <c r="GH69" s="2">
        <f t="shared" si="67"/>
        <v>1.5626309871098098E-4</v>
      </c>
      <c r="GI69" s="2">
        <f t="shared" si="67"/>
        <v>1.3250626495207041E-4</v>
      </c>
      <c r="GJ69" s="2">
        <f t="shared" si="67"/>
        <v>1.095067788408239E-4</v>
      </c>
      <c r="GK69" s="2">
        <f t="shared" si="67"/>
        <v>1.0388774609766404E-4</v>
      </c>
      <c r="GM69" s="86">
        <f t="shared" si="68"/>
        <v>3.6187781416792283E-2</v>
      </c>
      <c r="GN69" s="86">
        <f t="shared" si="68"/>
        <v>1.5858032391547237E-2</v>
      </c>
      <c r="GO69" s="86">
        <f t="shared" si="68"/>
        <v>2.2557927505964911E-2</v>
      </c>
      <c r="GP69" s="86">
        <f t="shared" si="68"/>
        <v>2.6458388912414005E-2</v>
      </c>
      <c r="GQ69" s="86">
        <f t="shared" si="68"/>
        <v>2.4248101879609112E-2</v>
      </c>
      <c r="GR69" s="86">
        <f t="shared" si="68"/>
        <v>2.3062673738795031E-2</v>
      </c>
      <c r="GS69" s="86">
        <f t="shared" si="68"/>
        <v>2.1065181637700433E-2</v>
      </c>
      <c r="GT69" s="86">
        <f t="shared" si="68"/>
        <v>2.8080956331234235E-2</v>
      </c>
      <c r="GU69" s="86">
        <f t="shared" si="68"/>
        <v>2.6804211663988428E-2</v>
      </c>
      <c r="GV69" s="86">
        <f t="shared" si="68"/>
        <v>1.64980240751448E-2</v>
      </c>
      <c r="GW69" s="86">
        <f t="shared" si="68"/>
        <v>1.0441843779215844E-2</v>
      </c>
      <c r="GX69" s="86">
        <f t="shared" si="68"/>
        <v>1.9559644753407424E-2</v>
      </c>
      <c r="GY69" s="86">
        <f t="shared" si="68"/>
        <v>1.543191437506832E-2</v>
      </c>
      <c r="GZ69" s="86">
        <f t="shared" si="68"/>
        <v>1.9029874959834506E-2</v>
      </c>
      <c r="HA69" s="86">
        <f t="shared" si="68"/>
        <v>1.3816112922707806E-2</v>
      </c>
      <c r="HC69" s="86">
        <f t="shared" si="73"/>
        <v>1.5742015867183985E-8</v>
      </c>
      <c r="HD69" s="86">
        <f t="shared" si="69"/>
        <v>1.6605230416531317E-9</v>
      </c>
      <c r="HE69" s="86">
        <f t="shared" si="69"/>
        <v>7.7365372927293107E-10</v>
      </c>
      <c r="HF69" s="86">
        <f t="shared" si="69"/>
        <v>1.6522501946368349E-9</v>
      </c>
      <c r="HG69" s="86">
        <f t="shared" si="69"/>
        <v>1.0366025348616732E-9</v>
      </c>
      <c r="HH69" s="86">
        <f t="shared" si="69"/>
        <v>2.9201327650034394E-10</v>
      </c>
      <c r="HI69" s="86">
        <f t="shared" si="69"/>
        <v>6.6908774170824923E-10</v>
      </c>
      <c r="HJ69" s="86">
        <f t="shared" si="69"/>
        <v>1.3119406720358687E-9</v>
      </c>
      <c r="HK69" s="86">
        <f t="shared" si="69"/>
        <v>7.646591319603777E-10</v>
      </c>
      <c r="HL69" s="86">
        <f t="shared" si="69"/>
        <v>2.0659891608071255E-10</v>
      </c>
      <c r="HM69" s="86">
        <f t="shared" si="69"/>
        <v>5.5629631787815391E-11</v>
      </c>
      <c r="HN69" s="86">
        <f t="shared" si="69"/>
        <v>1.3995116529308758E-10</v>
      </c>
      <c r="HO69" s="86">
        <f t="shared" si="69"/>
        <v>4.0642616256004843E-10</v>
      </c>
      <c r="HP69" s="86">
        <f t="shared" si="69"/>
        <v>3.5807287771598568E-10</v>
      </c>
      <c r="HQ69" s="86">
        <f t="shared" si="69"/>
        <v>1.0355267738949351E-12</v>
      </c>
      <c r="HS69" s="86">
        <f t="shared" si="70"/>
        <v>2.163133775407089E-56</v>
      </c>
      <c r="HT69" s="86">
        <f t="shared" si="70"/>
        <v>6.6552832175243334E-58</v>
      </c>
      <c r="HU69" s="86">
        <f t="shared" si="70"/>
        <v>6.7594993915112133E-66</v>
      </c>
      <c r="HV69" s="86">
        <f t="shared" si="70"/>
        <v>2.2525867566150817E-64</v>
      </c>
      <c r="HW69" s="86">
        <f t="shared" si="70"/>
        <v>5.508694300599644E-65</v>
      </c>
      <c r="HX69" s="86">
        <f t="shared" si="70"/>
        <v>2.6163889338917131E-70</v>
      </c>
      <c r="HY69" s="86">
        <f t="shared" si="70"/>
        <v>1.6525540222398257E-67</v>
      </c>
      <c r="HZ69" s="86">
        <f t="shared" si="70"/>
        <v>1.2054846006490667E-65</v>
      </c>
      <c r="IA69" s="86">
        <f t="shared" si="70"/>
        <v>3.6541286619067676E-66</v>
      </c>
      <c r="IB69" s="86">
        <f t="shared" si="70"/>
        <v>1.0887572581153817E-68</v>
      </c>
      <c r="IC69" s="86">
        <f t="shared" si="70"/>
        <v>8.6509731295696281E-74</v>
      </c>
      <c r="ID69" s="86">
        <f t="shared" si="70"/>
        <v>5.4535091875803702E-73</v>
      </c>
      <c r="IE69" s="86">
        <f t="shared" si="70"/>
        <v>8.6430915974370217E-69</v>
      </c>
      <c r="IF69" s="86">
        <f t="shared" si="70"/>
        <v>1.3303089318700676E-32</v>
      </c>
      <c r="IG69" s="86">
        <f t="shared" si="70"/>
        <v>3.6601283730764367E-25</v>
      </c>
      <c r="II69" s="86">
        <f t="shared" si="71"/>
        <v>2.6426994266727767E-163</v>
      </c>
      <c r="IJ69" s="86">
        <f t="shared" si="71"/>
        <v>2.6788649118156043E-171</v>
      </c>
      <c r="IK69" s="86">
        <f t="shared" si="71"/>
        <v>6.1402428287812432E-193</v>
      </c>
      <c r="IL69" s="86">
        <f t="shared" si="71"/>
        <v>1.6153503454713057E-185</v>
      </c>
      <c r="IM69" s="86">
        <f t="shared" si="71"/>
        <v>4.9293952502022444E-188</v>
      </c>
      <c r="IN69" s="86">
        <f t="shared" si="71"/>
        <v>1.4567388123477018E-202</v>
      </c>
      <c r="IO69" s="86">
        <f t="shared" si="71"/>
        <v>4.364000015245259E-195</v>
      </c>
      <c r="IP69" s="86">
        <f t="shared" si="71"/>
        <v>9.2400165669425711E-190</v>
      </c>
      <c r="IQ69" s="86">
        <f t="shared" si="71"/>
        <v>7.8816655739106752E-189</v>
      </c>
      <c r="IR69" s="86">
        <f t="shared" si="71"/>
        <v>1.3973757650930101E-196</v>
      </c>
      <c r="IS69" s="86">
        <f t="shared" si="71"/>
        <v>2.0534601864604582E-212</v>
      </c>
      <c r="IT69" s="86">
        <f t="shared" si="71"/>
        <v>5.5099342750949632E-214</v>
      </c>
      <c r="IU69" s="86">
        <f t="shared" si="71"/>
        <v>3.6819815604627332E-200</v>
      </c>
      <c r="IV69" s="86">
        <f t="shared" si="71"/>
        <v>2.0582258057938625E-127</v>
      </c>
      <c r="IW69" s="86">
        <f t="shared" si="71"/>
        <v>1.3187900535922809E-100</v>
      </c>
      <c r="IY69" s="86">
        <f t="shared" si="72"/>
        <v>3.6187797158808148E-2</v>
      </c>
      <c r="IZ69" s="86">
        <f t="shared" si="72"/>
        <v>1.5858034052070279E-2</v>
      </c>
      <c r="JA69" s="86">
        <f t="shared" si="72"/>
        <v>2.2557928279618639E-2</v>
      </c>
      <c r="JB69" s="86">
        <f t="shared" si="72"/>
        <v>2.6458390564664199E-2</v>
      </c>
      <c r="JC69" s="86">
        <f t="shared" si="72"/>
        <v>2.4248102916211649E-2</v>
      </c>
      <c r="JD69" s="86">
        <f t="shared" si="72"/>
        <v>2.3062674030808309E-2</v>
      </c>
      <c r="JE69" s="86">
        <f t="shared" si="72"/>
        <v>2.1065182306788173E-2</v>
      </c>
      <c r="JF69" s="86">
        <f t="shared" si="72"/>
        <v>2.8080957643174906E-2</v>
      </c>
      <c r="JG69" s="86">
        <f t="shared" si="72"/>
        <v>2.6804212428647559E-2</v>
      </c>
      <c r="JH69" s="86">
        <f t="shared" si="72"/>
        <v>1.6498024281743715E-2</v>
      </c>
      <c r="JI69" s="86">
        <f t="shared" si="72"/>
        <v>1.0441843834845475E-2</v>
      </c>
      <c r="JJ69" s="86">
        <f t="shared" si="72"/>
        <v>1.955964489335859E-2</v>
      </c>
      <c r="JK69" s="86">
        <f t="shared" si="72"/>
        <v>1.5431914781494482E-2</v>
      </c>
      <c r="JL69" s="86">
        <f t="shared" si="72"/>
        <v>1.9029875317907383E-2</v>
      </c>
      <c r="JM69" s="86">
        <f t="shared" si="72"/>
        <v>1.3816112923743334E-2</v>
      </c>
    </row>
    <row r="70" spans="2:273" x14ac:dyDescent="0.25">
      <c r="B70" s="2">
        <v>43</v>
      </c>
      <c r="C70" s="37">
        <v>121.46</v>
      </c>
      <c r="D70" s="37">
        <v>113.121</v>
      </c>
      <c r="E70" s="37">
        <v>116.20699999999999</v>
      </c>
      <c r="F70" s="37">
        <v>117.845</v>
      </c>
      <c r="G70" s="37">
        <v>117.03400000000001</v>
      </c>
      <c r="H70" s="37">
        <v>120.776</v>
      </c>
      <c r="I70" s="37">
        <v>116.879</v>
      </c>
      <c r="J70" s="37">
        <v>120.845</v>
      </c>
      <c r="K70" s="37">
        <v>118.96599999999999</v>
      </c>
      <c r="L70" s="37">
        <v>116.55200000000001</v>
      </c>
      <c r="M70" s="37">
        <v>111.53400000000001</v>
      </c>
      <c r="N70" s="37">
        <v>120.79300000000001</v>
      </c>
      <c r="O70" s="37">
        <v>115.259</v>
      </c>
      <c r="P70" s="37">
        <v>113.56699999999999</v>
      </c>
      <c r="Q70" s="37">
        <v>109.867</v>
      </c>
      <c r="S70" s="4">
        <f t="shared" si="74"/>
        <v>122.55435584395939</v>
      </c>
      <c r="T70" s="4">
        <f t="shared" si="74"/>
        <v>113.22241806769019</v>
      </c>
      <c r="U70" s="4">
        <f t="shared" si="74"/>
        <v>117.73008308668764</v>
      </c>
      <c r="V70" s="4">
        <f t="shared" si="74"/>
        <v>120.62380151777363</v>
      </c>
      <c r="W70" s="4">
        <f t="shared" si="74"/>
        <v>118.8797868523279</v>
      </c>
      <c r="X70" s="4">
        <f t="shared" si="74"/>
        <v>119.49125089191124</v>
      </c>
      <c r="Y70" s="4">
        <f t="shared" si="74"/>
        <v>117.57590854601135</v>
      </c>
      <c r="Z70" s="4">
        <f t="shared" si="74"/>
        <v>123.25982379544737</v>
      </c>
      <c r="AA70" s="4">
        <f t="shared" si="74"/>
        <v>121.81339046192898</v>
      </c>
      <c r="AB70" s="4">
        <f t="shared" si="74"/>
        <v>116.05450059775823</v>
      </c>
      <c r="AC70" s="4">
        <f t="shared" si="74"/>
        <v>111.34594971679745</v>
      </c>
      <c r="AD70" s="4">
        <f t="shared" si="74"/>
        <v>117.62679269641059</v>
      </c>
      <c r="AE70" s="4">
        <f t="shared" si="74"/>
        <v>114.77242385300252</v>
      </c>
      <c r="AF70" s="4">
        <f t="shared" si="74"/>
        <v>116.63434748524625</v>
      </c>
      <c r="AG70" s="4">
        <f t="shared" si="74"/>
        <v>109.32553648296782</v>
      </c>
      <c r="AI70" s="4">
        <f t="shared" si="75"/>
        <v>-1.0943558439593914</v>
      </c>
      <c r="AJ70" s="4">
        <f t="shared" si="75"/>
        <v>-0.10141806769019013</v>
      </c>
      <c r="AK70" s="4">
        <f t="shared" si="75"/>
        <v>-1.5230830866876488</v>
      </c>
      <c r="AL70" s="4">
        <f t="shared" si="75"/>
        <v>-2.7788015177736298</v>
      </c>
      <c r="AM70" s="4">
        <f t="shared" si="75"/>
        <v>-1.8457868523278904</v>
      </c>
      <c r="AN70" s="4">
        <f t="shared" si="75"/>
        <v>1.2847491080887607</v>
      </c>
      <c r="AO70" s="4">
        <f t="shared" si="75"/>
        <v>-0.69690854601134333</v>
      </c>
      <c r="AP70" s="4">
        <f t="shared" si="75"/>
        <v>-2.4148237954473757</v>
      </c>
      <c r="AQ70" s="4">
        <f t="shared" si="75"/>
        <v>-2.8473904619289812</v>
      </c>
      <c r="AR70" s="4">
        <f t="shared" si="75"/>
        <v>0.4974994022417718</v>
      </c>
      <c r="AS70" s="4">
        <f t="shared" si="75"/>
        <v>0.18805028320255701</v>
      </c>
      <c r="AT70" s="4">
        <f t="shared" si="75"/>
        <v>3.1662073035894167</v>
      </c>
      <c r="AU70" s="4">
        <f t="shared" si="75"/>
        <v>0.48657614699747853</v>
      </c>
      <c r="AV70" s="4">
        <f t="shared" si="75"/>
        <v>-3.067347485246259</v>
      </c>
      <c r="AW70" s="4">
        <f t="shared" si="75"/>
        <v>0.54146351703218443</v>
      </c>
      <c r="AY70" s="2">
        <f t="shared" si="65"/>
        <v>99.651459453089316</v>
      </c>
      <c r="AZ70" s="2">
        <f t="shared" si="65"/>
        <v>100.58112467748707</v>
      </c>
      <c r="BA70" s="2">
        <f t="shared" si="65"/>
        <v>101.10222462620145</v>
      </c>
      <c r="BB70" s="2">
        <f t="shared" si="65"/>
        <v>102.00079359840601</v>
      </c>
      <c r="BC70" s="2">
        <f t="shared" si="65"/>
        <v>101.30798813908974</v>
      </c>
      <c r="BD70" s="2">
        <f t="shared" si="65"/>
        <v>102.74530329072388</v>
      </c>
      <c r="BE70" s="2">
        <f t="shared" si="65"/>
        <v>101.89321508593542</v>
      </c>
      <c r="BF70" s="2">
        <f t="shared" si="65"/>
        <v>104.41320895623403</v>
      </c>
      <c r="BG70" s="2">
        <f t="shared" si="65"/>
        <v>104.0384703652481</v>
      </c>
      <c r="BH70" s="2">
        <f t="shared" si="65"/>
        <v>103.7722448827673</v>
      </c>
      <c r="BI70" s="2">
        <f t="shared" si="65"/>
        <v>102.46207499071957</v>
      </c>
      <c r="BJ70" s="2">
        <f t="shared" si="65"/>
        <v>103.33210668099019</v>
      </c>
      <c r="BK70" s="2">
        <f t="shared" si="65"/>
        <v>102.24570107435189</v>
      </c>
      <c r="BL70" s="2">
        <f t="shared" si="65"/>
        <v>102.79766182621626</v>
      </c>
      <c r="BM70" s="2">
        <f t="shared" si="65"/>
        <v>100.09782564488252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105.19676923076923</v>
      </c>
      <c r="DL70" s="2">
        <f t="shared" si="76"/>
        <v>105.18934183864917</v>
      </c>
      <c r="DM70" s="2">
        <f t="shared" si="76"/>
        <v>106.33265544090055</v>
      </c>
      <c r="DN70" s="2">
        <f t="shared" si="76"/>
        <v>106.18259549718576</v>
      </c>
      <c r="DO70" s="2">
        <f t="shared" si="76"/>
        <v>107.05461791744841</v>
      </c>
      <c r="DP70" s="2">
        <f t="shared" si="76"/>
        <v>109.4575270817376</v>
      </c>
      <c r="DQ70" s="2">
        <f t="shared" si="76"/>
        <v>108.13050880840355</v>
      </c>
      <c r="DR70" s="2">
        <f t="shared" si="76"/>
        <v>110.66895404858296</v>
      </c>
      <c r="DS70" s="2">
        <f t="shared" si="76"/>
        <v>109.09254052532833</v>
      </c>
      <c r="DT70" s="2">
        <f t="shared" si="76"/>
        <v>109.1766963562753</v>
      </c>
      <c r="DU70" s="2">
        <f t="shared" si="76"/>
        <v>106.3640483912484</v>
      </c>
      <c r="DV70" s="2">
        <f t="shared" si="76"/>
        <v>109.35040584309006</v>
      </c>
      <c r="DW70" s="2">
        <f t="shared" si="76"/>
        <v>105.57592350922349</v>
      </c>
      <c r="DX70" s="2">
        <f t="shared" si="76"/>
        <v>105.18652591093118</v>
      </c>
      <c r="DY70" s="2">
        <f t="shared" si="76"/>
        <v>103.186448433919</v>
      </c>
      <c r="EA70" s="2">
        <f t="shared" si="77"/>
        <v>95.942285413744756</v>
      </c>
      <c r="EB70" s="2">
        <f t="shared" si="77"/>
        <v>96.626703162613126</v>
      </c>
      <c r="EC70" s="2">
        <f t="shared" si="77"/>
        <v>97.003651618346638</v>
      </c>
      <c r="ED70" s="2">
        <f t="shared" si="77"/>
        <v>98.858933555399716</v>
      </c>
      <c r="EE70" s="2">
        <f t="shared" si="77"/>
        <v>96.882286015251609</v>
      </c>
      <c r="EF70" s="2">
        <f t="shared" si="77"/>
        <v>97.476852140629447</v>
      </c>
      <c r="EG70" s="2">
        <f t="shared" si="77"/>
        <v>96.873146401864645</v>
      </c>
      <c r="EH70" s="2">
        <f t="shared" si="77"/>
        <v>99.753439228095672</v>
      </c>
      <c r="EI70" s="2">
        <f t="shared" si="77"/>
        <v>100.25411735475308</v>
      </c>
      <c r="EJ70" s="2">
        <f t="shared" si="77"/>
        <v>99.164485538039742</v>
      </c>
      <c r="EK70" s="2">
        <f t="shared" si="77"/>
        <v>98.768704114248848</v>
      </c>
      <c r="EL70" s="2">
        <f t="shared" si="77"/>
        <v>98.39593112521024</v>
      </c>
      <c r="EM70" s="2">
        <f t="shared" si="77"/>
        <v>99.353245345475173</v>
      </c>
      <c r="EN70" s="2">
        <f t="shared" si="77"/>
        <v>100.82845505517619</v>
      </c>
      <c r="EO70" s="2">
        <f t="shared" si="77"/>
        <v>97.341370302742021</v>
      </c>
      <c r="EQ70" s="2">
        <f t="shared" si="78"/>
        <v>95.216852303523069</v>
      </c>
      <c r="ER70" s="2">
        <f t="shared" si="78"/>
        <v>95.34258287073753</v>
      </c>
      <c r="ES70" s="2">
        <f t="shared" si="78"/>
        <v>96.622214866995563</v>
      </c>
      <c r="ET70" s="2">
        <f t="shared" si="78"/>
        <v>97.887798960004176</v>
      </c>
      <c r="EU70" s="2">
        <f t="shared" si="78"/>
        <v>97.330043946664205</v>
      </c>
      <c r="EV70" s="2">
        <f t="shared" si="78"/>
        <v>96.826331365104863</v>
      </c>
      <c r="EW70" s="2">
        <f t="shared" si="78"/>
        <v>96.951383587560642</v>
      </c>
      <c r="EX70" s="2">
        <f t="shared" si="78"/>
        <v>100.88457863593685</v>
      </c>
      <c r="EY70" s="2">
        <f t="shared" si="78"/>
        <v>100.44811471445834</v>
      </c>
      <c r="EZ70" s="2">
        <f t="shared" si="78"/>
        <v>97.812521564490353</v>
      </c>
      <c r="FA70" s="2">
        <f t="shared" si="78"/>
        <v>98.744217456264082</v>
      </c>
      <c r="FB70" s="2">
        <f t="shared" si="78"/>
        <v>98.7749040394188</v>
      </c>
      <c r="FC70" s="2">
        <f t="shared" si="78"/>
        <v>97.851720229481103</v>
      </c>
      <c r="FD70" s="2">
        <f t="shared" si="78"/>
        <v>100.98488105638327</v>
      </c>
      <c r="FE70" s="2">
        <f t="shared" si="78"/>
        <v>101.18720784308087</v>
      </c>
      <c r="FG70" s="2">
        <f t="shared" si="79"/>
        <v>0.59919125004620977</v>
      </c>
      <c r="FH70" s="2">
        <f t="shared" si="79"/>
        <v>0.53815285506100774</v>
      </c>
      <c r="FI70" s="2">
        <f t="shared" si="79"/>
        <v>0.56065733873728174</v>
      </c>
      <c r="FJ70" s="2">
        <f t="shared" si="79"/>
        <v>0.57097846008472497</v>
      </c>
      <c r="FK70" s="2">
        <f t="shared" si="79"/>
        <v>0.56493417768878984</v>
      </c>
      <c r="FL70" s="2">
        <f t="shared" si="79"/>
        <v>0.5602454392607551</v>
      </c>
      <c r="FM70" s="2">
        <f t="shared" si="79"/>
        <v>0.5540646745268839</v>
      </c>
      <c r="FN70" s="2">
        <f t="shared" si="79"/>
        <v>0.57312643049337386</v>
      </c>
      <c r="FO70" s="2">
        <f t="shared" si="79"/>
        <v>0.5718341369433062</v>
      </c>
      <c r="FP70" s="2">
        <f t="shared" si="79"/>
        <v>0.53975887209776063</v>
      </c>
      <c r="FQ70" s="2">
        <f t="shared" si="79"/>
        <v>0.51373164042146446</v>
      </c>
      <c r="FR70" s="2">
        <f t="shared" si="79"/>
        <v>0.54939778026677233</v>
      </c>
      <c r="FS70" s="2">
        <f t="shared" si="79"/>
        <v>0.5351400463116015</v>
      </c>
      <c r="FT70" s="2">
        <f t="shared" si="79"/>
        <v>0.54815145185459269</v>
      </c>
      <c r="FU70" s="2">
        <f t="shared" si="79"/>
        <v>0.52848923438969875</v>
      </c>
      <c r="FW70" s="2">
        <f t="shared" si="67"/>
        <v>1.4343269303800866E-4</v>
      </c>
      <c r="FX70" s="2">
        <f t="shared" si="67"/>
        <v>1.6253212321332261E-4</v>
      </c>
      <c r="FY70" s="2">
        <f t="shared" si="67"/>
        <v>1.477531357610493E-4</v>
      </c>
      <c r="FZ70" s="2">
        <f t="shared" si="67"/>
        <v>1.5310038214316047E-4</v>
      </c>
      <c r="GA70" s="2">
        <f t="shared" si="67"/>
        <v>1.5226974559228609E-4</v>
      </c>
      <c r="GB70" s="2">
        <f t="shared" si="67"/>
        <v>1.6186414977882303E-4</v>
      </c>
      <c r="GC70" s="2">
        <f t="shared" si="67"/>
        <v>1.6763565708901286E-4</v>
      </c>
      <c r="GD70" s="2">
        <f t="shared" si="67"/>
        <v>1.9887355431807551E-4</v>
      </c>
      <c r="GE70" s="2">
        <f t="shared" si="67"/>
        <v>2.1611430927375474E-4</v>
      </c>
      <c r="GF70" s="2">
        <f t="shared" si="67"/>
        <v>2.0108158020770359E-4</v>
      </c>
      <c r="GG70" s="2">
        <f t="shared" si="67"/>
        <v>1.9298428031517216E-4</v>
      </c>
      <c r="GH70" s="2">
        <f t="shared" si="67"/>
        <v>1.7133649753242735E-4</v>
      </c>
      <c r="GI70" s="2">
        <f t="shared" si="67"/>
        <v>1.4528837301078053E-4</v>
      </c>
      <c r="GJ70" s="2">
        <f t="shared" si="67"/>
        <v>1.2007052678174229E-4</v>
      </c>
      <c r="GK70" s="2">
        <f t="shared" si="67"/>
        <v>1.1390950673868561E-4</v>
      </c>
      <c r="GM70" s="86">
        <f t="shared" si="68"/>
        <v>4.8333581870600516E-2</v>
      </c>
      <c r="GN70" s="86">
        <f t="shared" si="68"/>
        <v>2.2659756234788185E-2</v>
      </c>
      <c r="GO70" s="86">
        <f t="shared" si="68"/>
        <v>3.1729483080224843E-2</v>
      </c>
      <c r="GP70" s="86">
        <f t="shared" si="68"/>
        <v>3.6976004700146822E-2</v>
      </c>
      <c r="GQ70" s="86">
        <f t="shared" si="68"/>
        <v>3.4112076135248214E-2</v>
      </c>
      <c r="GR70" s="86">
        <f t="shared" si="68"/>
        <v>3.2950071119920703E-2</v>
      </c>
      <c r="GS70" s="86">
        <f t="shared" si="68"/>
        <v>3.0427970545154448E-2</v>
      </c>
      <c r="GT70" s="86">
        <f t="shared" si="68"/>
        <v>3.959351068461929E-2</v>
      </c>
      <c r="GU70" s="86">
        <f t="shared" si="68"/>
        <v>3.7436670073474766E-2</v>
      </c>
      <c r="GV70" s="86">
        <f t="shared" si="68"/>
        <v>2.3967476876405144E-2</v>
      </c>
      <c r="GW70" s="86">
        <f t="shared" si="68"/>
        <v>1.5950264213489284E-2</v>
      </c>
      <c r="GX70" s="86">
        <f t="shared" si="68"/>
        <v>2.843492510666568E-2</v>
      </c>
      <c r="GY70" s="86">
        <f t="shared" si="68"/>
        <v>2.2924919712615573E-2</v>
      </c>
      <c r="GZ70" s="86">
        <f t="shared" si="68"/>
        <v>2.7546156072837877E-2</v>
      </c>
      <c r="HA70" s="86">
        <f t="shared" si="68"/>
        <v>2.1290426184090938E-2</v>
      </c>
      <c r="HC70" s="86">
        <f t="shared" si="73"/>
        <v>3.7835281756836248E-8</v>
      </c>
      <c r="HD70" s="86">
        <f t="shared" si="69"/>
        <v>4.3739806914506595E-9</v>
      </c>
      <c r="HE70" s="86">
        <f t="shared" si="69"/>
        <v>2.1819057522566668E-9</v>
      </c>
      <c r="HF70" s="86">
        <f t="shared" si="69"/>
        <v>4.4971849900553823E-9</v>
      </c>
      <c r="HG70" s="86">
        <f t="shared" si="69"/>
        <v>2.8733149526376571E-9</v>
      </c>
      <c r="HH70" s="86">
        <f t="shared" si="69"/>
        <v>8.7627626808499626E-10</v>
      </c>
      <c r="HI70" s="86">
        <f t="shared" si="69"/>
        <v>1.9334991441851847E-9</v>
      </c>
      <c r="HJ70" s="86">
        <f t="shared" si="69"/>
        <v>3.7460930629617357E-9</v>
      </c>
      <c r="HK70" s="86">
        <f t="shared" si="69"/>
        <v>2.2318958607111208E-9</v>
      </c>
      <c r="HL70" s="86">
        <f t="shared" si="69"/>
        <v>6.3231613759155985E-10</v>
      </c>
      <c r="HM70" s="86">
        <f t="shared" si="69"/>
        <v>1.8326677726656702E-10</v>
      </c>
      <c r="HN70" s="86">
        <f t="shared" si="69"/>
        <v>4.447791657987973E-10</v>
      </c>
      <c r="HO70" s="86">
        <f t="shared" si="69"/>
        <v>1.1858392015793736E-9</v>
      </c>
      <c r="HP70" s="86">
        <f t="shared" si="69"/>
        <v>1.04261147019479E-9</v>
      </c>
      <c r="HQ70" s="86">
        <f t="shared" si="69"/>
        <v>4.2682088932795471E-12</v>
      </c>
      <c r="HS70" s="86">
        <f t="shared" si="70"/>
        <v>7.471134898987589E-55</v>
      </c>
      <c r="HT70" s="86">
        <f t="shared" si="70"/>
        <v>2.7734140176659272E-56</v>
      </c>
      <c r="HU70" s="86">
        <f t="shared" si="70"/>
        <v>4.4505936858342574E-64</v>
      </c>
      <c r="HV70" s="86">
        <f t="shared" si="70"/>
        <v>1.3225658465044333E-62</v>
      </c>
      <c r="HW70" s="86">
        <f t="shared" si="70"/>
        <v>3.3836418098723043E-63</v>
      </c>
      <c r="HX70" s="86">
        <f t="shared" si="70"/>
        <v>2.3126426518186143E-68</v>
      </c>
      <c r="HY70" s="86">
        <f t="shared" si="70"/>
        <v>1.2476299649100283E-65</v>
      </c>
      <c r="HZ70" s="86">
        <f t="shared" si="70"/>
        <v>8.7632054386186147E-64</v>
      </c>
      <c r="IA70" s="86">
        <f t="shared" si="70"/>
        <v>2.7878369288225687E-64</v>
      </c>
      <c r="IB70" s="86">
        <f t="shared" si="70"/>
        <v>9.525511156422149E-67</v>
      </c>
      <c r="IC70" s="86">
        <f t="shared" si="70"/>
        <v>1.0513611261518208E-71</v>
      </c>
      <c r="ID70" s="86">
        <f t="shared" si="70"/>
        <v>6.156765856009683E-71</v>
      </c>
      <c r="IE70" s="86">
        <f t="shared" si="70"/>
        <v>6.7122565968093885E-67</v>
      </c>
      <c r="IF70" s="86">
        <f t="shared" si="70"/>
        <v>9.3356801155856163E-32</v>
      </c>
      <c r="IG70" s="86">
        <f t="shared" si="70"/>
        <v>1.5933812892484971E-24</v>
      </c>
      <c r="II70" s="86">
        <f t="shared" si="71"/>
        <v>5.3349667033568569E-160</v>
      </c>
      <c r="IJ70" s="86">
        <f t="shared" si="71"/>
        <v>8.8225078164060365E-168</v>
      </c>
      <c r="IK70" s="86">
        <f t="shared" si="71"/>
        <v>5.1621243857752642E-189</v>
      </c>
      <c r="IL70" s="86">
        <f t="shared" si="71"/>
        <v>9.8978182333175097E-182</v>
      </c>
      <c r="IM70" s="86">
        <f t="shared" si="71"/>
        <v>3.3853025986484048E-184</v>
      </c>
      <c r="IN70" s="86">
        <f t="shared" si="71"/>
        <v>2.1287860729210219E-198</v>
      </c>
      <c r="IO70" s="86">
        <f t="shared" si="71"/>
        <v>4.6280027258370693E-191</v>
      </c>
      <c r="IP70" s="86">
        <f t="shared" si="71"/>
        <v>9.0671918860410231E-186</v>
      </c>
      <c r="IQ70" s="86">
        <f t="shared" si="71"/>
        <v>8.0750644253224125E-185</v>
      </c>
      <c r="IR70" s="86">
        <f t="shared" si="71"/>
        <v>1.9377101822142326E-192</v>
      </c>
      <c r="IS70" s="86">
        <f t="shared" si="71"/>
        <v>5.8896019364232174E-208</v>
      </c>
      <c r="IT70" s="86">
        <f t="shared" si="71"/>
        <v>1.4837396800808773E-209</v>
      </c>
      <c r="IU70" s="86">
        <f t="shared" si="71"/>
        <v>4.2798799986597494E-196</v>
      </c>
      <c r="IV70" s="86">
        <f t="shared" si="71"/>
        <v>6.8269630653975549E-125</v>
      </c>
      <c r="IW70" s="86">
        <f t="shared" si="71"/>
        <v>1.235588119213464E-98</v>
      </c>
      <c r="IY70" s="86">
        <f t="shared" si="72"/>
        <v>4.8333619705882271E-2</v>
      </c>
      <c r="IZ70" s="86">
        <f t="shared" si="72"/>
        <v>2.2659760608768877E-2</v>
      </c>
      <c r="JA70" s="86">
        <f t="shared" si="72"/>
        <v>3.1729485262130597E-2</v>
      </c>
      <c r="JB70" s="86">
        <f t="shared" si="72"/>
        <v>3.6976009197331815E-2</v>
      </c>
      <c r="JC70" s="86">
        <f t="shared" si="72"/>
        <v>3.4112079008563168E-2</v>
      </c>
      <c r="JD70" s="86">
        <f t="shared" si="72"/>
        <v>3.295007199619697E-2</v>
      </c>
      <c r="JE70" s="86">
        <f t="shared" si="72"/>
        <v>3.0427972478653594E-2</v>
      </c>
      <c r="JF70" s="86">
        <f t="shared" si="72"/>
        <v>3.9593514430712351E-2</v>
      </c>
      <c r="JG70" s="86">
        <f t="shared" si="72"/>
        <v>3.7436672305370629E-2</v>
      </c>
      <c r="JH70" s="86">
        <f t="shared" si="72"/>
        <v>2.3967477508721281E-2</v>
      </c>
      <c r="JI70" s="86">
        <f t="shared" si="72"/>
        <v>1.5950264396756061E-2</v>
      </c>
      <c r="JJ70" s="86">
        <f t="shared" si="72"/>
        <v>2.8434925551444844E-2</v>
      </c>
      <c r="JK70" s="86">
        <f t="shared" si="72"/>
        <v>2.2924920898454774E-2</v>
      </c>
      <c r="JL70" s="86">
        <f t="shared" si="72"/>
        <v>2.7546157115449346E-2</v>
      </c>
      <c r="JM70" s="86">
        <f t="shared" si="72"/>
        <v>2.1290426188359145E-2</v>
      </c>
    </row>
    <row r="71" spans="2:273" x14ac:dyDescent="0.25">
      <c r="B71" s="2">
        <v>44</v>
      </c>
      <c r="C71" s="37">
        <v>125.92100000000001</v>
      </c>
      <c r="D71" s="37">
        <v>115.60299999999999</v>
      </c>
      <c r="E71" s="37">
        <v>119.10299999999999</v>
      </c>
      <c r="F71" s="37">
        <v>120.776</v>
      </c>
      <c r="G71" s="37">
        <v>121.46599999999999</v>
      </c>
      <c r="H71" s="37">
        <v>124.39700000000001</v>
      </c>
      <c r="I71" s="37">
        <v>118</v>
      </c>
      <c r="J71" s="37">
        <v>127.086</v>
      </c>
      <c r="K71" s="37">
        <v>122</v>
      </c>
      <c r="L71" s="37">
        <v>120.121</v>
      </c>
      <c r="M71" s="37">
        <v>113.845</v>
      </c>
      <c r="N71" s="37">
        <v>123.39700000000001</v>
      </c>
      <c r="O71" s="37">
        <v>116.914</v>
      </c>
      <c r="P71" s="37">
        <v>119.3</v>
      </c>
      <c r="Q71" s="37">
        <v>111.717</v>
      </c>
      <c r="S71" s="4">
        <f t="shared" si="74"/>
        <v>128.24067132510086</v>
      </c>
      <c r="T71" s="4">
        <f t="shared" si="74"/>
        <v>117.31429038754519</v>
      </c>
      <c r="U71" s="4">
        <f t="shared" si="74"/>
        <v>122.80137293632184</v>
      </c>
      <c r="V71" s="4">
        <f t="shared" si="74"/>
        <v>126.17294967209845</v>
      </c>
      <c r="W71" s="4">
        <f t="shared" si="74"/>
        <v>124.21368079715916</v>
      </c>
      <c r="X71" s="4">
        <f t="shared" si="74"/>
        <v>124.84405398448855</v>
      </c>
      <c r="Y71" s="4">
        <f t="shared" si="74"/>
        <v>122.76739389212169</v>
      </c>
      <c r="Z71" s="4">
        <f t="shared" si="74"/>
        <v>128.97423711078324</v>
      </c>
      <c r="AA71" s="4">
        <f t="shared" si="74"/>
        <v>127.07379283370513</v>
      </c>
      <c r="AB71" s="4">
        <f t="shared" si="74"/>
        <v>120.24277478007902</v>
      </c>
      <c r="AC71" s="4">
        <f t="shared" si="74"/>
        <v>114.92442718729987</v>
      </c>
      <c r="AD71" s="4">
        <f t="shared" si="74"/>
        <v>122.50053684290609</v>
      </c>
      <c r="AE71" s="4">
        <f t="shared" si="74"/>
        <v>119.42406062476246</v>
      </c>
      <c r="AF71" s="4">
        <f t="shared" si="74"/>
        <v>121.40157709929733</v>
      </c>
      <c r="AG71" s="4">
        <f t="shared" si="74"/>
        <v>113.14055365004462</v>
      </c>
      <c r="AI71" s="4">
        <f t="shared" si="75"/>
        <v>-2.3196713251008561</v>
      </c>
      <c r="AJ71" s="4">
        <f t="shared" si="75"/>
        <v>-1.7112903875451906</v>
      </c>
      <c r="AK71" s="4">
        <f t="shared" si="75"/>
        <v>-3.6983729363218458</v>
      </c>
      <c r="AL71" s="4">
        <f t="shared" si="75"/>
        <v>-5.396949672098458</v>
      </c>
      <c r="AM71" s="4">
        <f t="shared" si="75"/>
        <v>-2.7476807971591626</v>
      </c>
      <c r="AN71" s="4">
        <f t="shared" si="75"/>
        <v>-0.44705398448854794</v>
      </c>
      <c r="AO71" s="4">
        <f t="shared" si="75"/>
        <v>-4.7673938921216887</v>
      </c>
      <c r="AP71" s="4">
        <f t="shared" si="75"/>
        <v>-1.888237110783237</v>
      </c>
      <c r="AQ71" s="4">
        <f t="shared" si="75"/>
        <v>-5.0737928337051272</v>
      </c>
      <c r="AR71" s="4">
        <f t="shared" si="75"/>
        <v>-0.12177478007902209</v>
      </c>
      <c r="AS71" s="4">
        <f t="shared" si="75"/>
        <v>-1.0794271872998706</v>
      </c>
      <c r="AT71" s="4">
        <f t="shared" si="75"/>
        <v>0.89646315709391899</v>
      </c>
      <c r="AU71" s="4">
        <f t="shared" si="75"/>
        <v>-2.5100606247624597</v>
      </c>
      <c r="AV71" s="4">
        <f t="shared" si="75"/>
        <v>-2.1015770992973302</v>
      </c>
      <c r="AW71" s="4">
        <f t="shared" si="75"/>
        <v>-1.4235536500446244</v>
      </c>
      <c r="AY71" s="2">
        <f t="shared" si="65"/>
        <v>99.402097946425016</v>
      </c>
      <c r="AZ71" s="2">
        <f t="shared" si="65"/>
        <v>100.34608124374347</v>
      </c>
      <c r="BA71" s="2">
        <f t="shared" si="65"/>
        <v>100.86888773833694</v>
      </c>
      <c r="BB71" s="2">
        <f t="shared" si="65"/>
        <v>101.79320477260293</v>
      </c>
      <c r="BC71" s="2">
        <f t="shared" si="65"/>
        <v>101.06160954420952</v>
      </c>
      <c r="BD71" s="2">
        <f t="shared" si="65"/>
        <v>102.50486228504444</v>
      </c>
      <c r="BE71" s="2">
        <f t="shared" si="65"/>
        <v>101.64109478564221</v>
      </c>
      <c r="BF71" s="2">
        <f t="shared" si="65"/>
        <v>104.16606937732459</v>
      </c>
      <c r="BG71" s="2">
        <f t="shared" si="65"/>
        <v>103.82001060398569</v>
      </c>
      <c r="BH71" s="2">
        <f t="shared" si="65"/>
        <v>103.5571344423704</v>
      </c>
      <c r="BI71" s="2">
        <f t="shared" si="65"/>
        <v>102.29177940215874</v>
      </c>
      <c r="BJ71" s="2">
        <f t="shared" si="65"/>
        <v>103.12629491123073</v>
      </c>
      <c r="BK71" s="2">
        <f t="shared" si="65"/>
        <v>102.09675498791482</v>
      </c>
      <c r="BL71" s="2">
        <f t="shared" si="65"/>
        <v>102.69958934840372</v>
      </c>
      <c r="BM71" s="2">
        <f t="shared" si="65"/>
        <v>99.993789179929038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105.28926923076924</v>
      </c>
      <c r="DL71" s="2">
        <f t="shared" si="76"/>
        <v>105.27972814258912</v>
      </c>
      <c r="DM71" s="2">
        <f t="shared" si="76"/>
        <v>106.48373545966227</v>
      </c>
      <c r="DN71" s="2">
        <f t="shared" si="76"/>
        <v>106.32050168855535</v>
      </c>
      <c r="DO71" s="2">
        <f t="shared" si="76"/>
        <v>107.19954953095686</v>
      </c>
      <c r="DP71" s="2">
        <f t="shared" si="76"/>
        <v>109.72726512747565</v>
      </c>
      <c r="DQ71" s="2">
        <f t="shared" si="76"/>
        <v>108.28892537476747</v>
      </c>
      <c r="DR71" s="2">
        <f t="shared" si="76"/>
        <v>110.8358550607287</v>
      </c>
      <c r="DS71" s="2">
        <f t="shared" si="76"/>
        <v>109.23178480300187</v>
      </c>
      <c r="DT71" s="2">
        <f t="shared" si="76"/>
        <v>109.38641295546559</v>
      </c>
      <c r="DU71" s="2">
        <f t="shared" si="76"/>
        <v>106.52214916344917</v>
      </c>
      <c r="DV71" s="2">
        <f t="shared" si="76"/>
        <v>109.61338187985557</v>
      </c>
      <c r="DW71" s="2">
        <f t="shared" si="76"/>
        <v>105.73618129558128</v>
      </c>
      <c r="DX71" s="2">
        <f t="shared" si="76"/>
        <v>105.37092044534414</v>
      </c>
      <c r="DY71" s="2">
        <f t="shared" si="76"/>
        <v>103.32069365928187</v>
      </c>
      <c r="EA71" s="2">
        <f t="shared" si="77"/>
        <v>95.81075736325387</v>
      </c>
      <c r="EB71" s="2">
        <f t="shared" si="77"/>
        <v>96.484940483107849</v>
      </c>
      <c r="EC71" s="2">
        <f t="shared" si="77"/>
        <v>96.856225741453116</v>
      </c>
      <c r="ED71" s="2">
        <f t="shared" si="77"/>
        <v>98.691070476858343</v>
      </c>
      <c r="EE71" s="2">
        <f t="shared" si="77"/>
        <v>96.750467426445454</v>
      </c>
      <c r="EF71" s="2">
        <f t="shared" si="77"/>
        <v>97.334780609110695</v>
      </c>
      <c r="EG71" s="2">
        <f t="shared" si="77"/>
        <v>96.76139014599724</v>
      </c>
      <c r="EH71" s="2">
        <f t="shared" si="77"/>
        <v>99.63501097162424</v>
      </c>
      <c r="EI71" s="2">
        <f t="shared" si="77"/>
        <v>100.12436315986523</v>
      </c>
      <c r="EJ71" s="2">
        <f t="shared" si="77"/>
        <v>99.024500719670996</v>
      </c>
      <c r="EK71" s="2">
        <f t="shared" si="77"/>
        <v>98.639896044104276</v>
      </c>
      <c r="EL71" s="2">
        <f t="shared" si="77"/>
        <v>98.273777694515218</v>
      </c>
      <c r="EM71" s="2">
        <f t="shared" si="77"/>
        <v>99.213890763909532</v>
      </c>
      <c r="EN71" s="2">
        <f t="shared" si="77"/>
        <v>100.69129355461435</v>
      </c>
      <c r="EO71" s="2">
        <f t="shared" si="77"/>
        <v>97.285888431971287</v>
      </c>
      <c r="EQ71" s="2">
        <f t="shared" si="78"/>
        <v>95.098485094850972</v>
      </c>
      <c r="ER71" s="2">
        <f t="shared" si="78"/>
        <v>95.224330721649494</v>
      </c>
      <c r="ES71" s="2">
        <f t="shared" si="78"/>
        <v>96.481411834704275</v>
      </c>
      <c r="ET71" s="2">
        <f t="shared" si="78"/>
        <v>97.73775978728608</v>
      </c>
      <c r="EU71" s="2">
        <f t="shared" si="78"/>
        <v>97.189972939928012</v>
      </c>
      <c r="EV71" s="2">
        <f t="shared" si="78"/>
        <v>96.696527047170562</v>
      </c>
      <c r="EW71" s="2">
        <f t="shared" si="78"/>
        <v>96.838131114264357</v>
      </c>
      <c r="EX71" s="2">
        <f t="shared" si="78"/>
        <v>100.74479558851495</v>
      </c>
      <c r="EY71" s="2">
        <f t="shared" si="78"/>
        <v>100.31439400753912</v>
      </c>
      <c r="EZ71" s="2">
        <f t="shared" si="78"/>
        <v>97.697878205437576</v>
      </c>
      <c r="FA71" s="2">
        <f t="shared" si="78"/>
        <v>98.615818478384398</v>
      </c>
      <c r="FB71" s="2">
        <f t="shared" si="78"/>
        <v>98.645945601990263</v>
      </c>
      <c r="FC71" s="2">
        <f t="shared" si="78"/>
        <v>97.7391823862162</v>
      </c>
      <c r="FD71" s="2">
        <f t="shared" si="78"/>
        <v>100.84440896784783</v>
      </c>
      <c r="FE71" s="2">
        <f t="shared" si="78"/>
        <v>101.05466920099062</v>
      </c>
      <c r="FG71" s="2">
        <f t="shared" si="79"/>
        <v>0.62109530995327589</v>
      </c>
      <c r="FH71" s="2">
        <f t="shared" si="79"/>
        <v>0.5609484204080385</v>
      </c>
      <c r="FI71" s="2">
        <f t="shared" si="79"/>
        <v>0.58320242343515905</v>
      </c>
      <c r="FJ71" s="2">
        <f t="shared" si="79"/>
        <v>0.59337803294387581</v>
      </c>
      <c r="FK71" s="2">
        <f t="shared" si="79"/>
        <v>0.58742129732717885</v>
      </c>
      <c r="FL71" s="2">
        <f t="shared" si="79"/>
        <v>0.58279593215782155</v>
      </c>
      <c r="FM71" s="2">
        <f t="shared" si="79"/>
        <v>0.57669263746634558</v>
      </c>
      <c r="FN71" s="2">
        <f t="shared" si="79"/>
        <v>0.5954933062103317</v>
      </c>
      <c r="FO71" s="2">
        <f t="shared" si="79"/>
        <v>0.59422078396301881</v>
      </c>
      <c r="FP71" s="2">
        <f t="shared" si="79"/>
        <v>0.5625396056551305</v>
      </c>
      <c r="FQ71" s="2">
        <f t="shared" si="79"/>
        <v>0.5366948513891947</v>
      </c>
      <c r="FR71" s="2">
        <f t="shared" si="79"/>
        <v>0.57207965810876982</v>
      </c>
      <c r="FS71" s="2">
        <f t="shared" si="79"/>
        <v>0.55796217051102859</v>
      </c>
      <c r="FT71" s="2">
        <f t="shared" si="79"/>
        <v>0.57084706055621792</v>
      </c>
      <c r="FU71" s="2">
        <f t="shared" si="79"/>
        <v>0.5513641396686213</v>
      </c>
      <c r="FW71" s="2">
        <f t="shared" si="67"/>
        <v>1.5726864422672577E-4</v>
      </c>
      <c r="FX71" s="2">
        <f t="shared" si="67"/>
        <v>1.7821013479770359E-4</v>
      </c>
      <c r="FY71" s="2">
        <f t="shared" si="67"/>
        <v>1.6200578238847264E-4</v>
      </c>
      <c r="FZ71" s="2">
        <f t="shared" si="67"/>
        <v>1.6786875127723858E-4</v>
      </c>
      <c r="GA71" s="2">
        <f t="shared" si="67"/>
        <v>1.669580032425402E-4</v>
      </c>
      <c r="GB71" s="2">
        <f t="shared" si="67"/>
        <v>1.7747773941325208E-4</v>
      </c>
      <c r="GC71" s="2">
        <f t="shared" si="67"/>
        <v>1.8380587016774799E-4</v>
      </c>
      <c r="GD71" s="2">
        <f t="shared" si="67"/>
        <v>2.1805633226075385E-4</v>
      </c>
      <c r="GE71" s="2">
        <f t="shared" si="67"/>
        <v>2.3695968730821289E-4</v>
      </c>
      <c r="GF71" s="2">
        <f t="shared" si="67"/>
        <v>2.2047729108693251E-4</v>
      </c>
      <c r="GG71" s="2">
        <f t="shared" si="67"/>
        <v>2.1159911584759018E-4</v>
      </c>
      <c r="GH71" s="2">
        <f t="shared" si="67"/>
        <v>1.8786362831769478E-4</v>
      </c>
      <c r="GI71" s="2">
        <f t="shared" si="67"/>
        <v>1.5930330017956793E-4</v>
      </c>
      <c r="GJ71" s="2">
        <f t="shared" si="67"/>
        <v>1.3165318952033036E-4</v>
      </c>
      <c r="GK71" s="2">
        <f t="shared" si="67"/>
        <v>1.2489791787128796E-4</v>
      </c>
      <c r="GM71" s="86">
        <f t="shared" si="68"/>
        <v>6.3733968600692095E-2</v>
      </c>
      <c r="GN71" s="86">
        <f t="shared" si="68"/>
        <v>3.1866650754282771E-2</v>
      </c>
      <c r="GO71" s="86">
        <f t="shared" si="68"/>
        <v>4.3929349990235594E-2</v>
      </c>
      <c r="GP71" s="86">
        <f t="shared" si="68"/>
        <v>5.0862135292354241E-2</v>
      </c>
      <c r="GQ71" s="86">
        <f t="shared" si="68"/>
        <v>4.7220901551994668E-2</v>
      </c>
      <c r="GR71" s="86">
        <f t="shared" si="68"/>
        <v>4.6262821052494303E-2</v>
      </c>
      <c r="GS71" s="86">
        <f t="shared" si="68"/>
        <v>4.316247631920208E-2</v>
      </c>
      <c r="GT71" s="86">
        <f t="shared" si="68"/>
        <v>5.4886185807467368E-2</v>
      </c>
      <c r="GU71" s="86">
        <f t="shared" si="68"/>
        <v>5.1464959259546521E-2</v>
      </c>
      <c r="GV71" s="86">
        <f t="shared" si="68"/>
        <v>3.4209579634940368E-2</v>
      </c>
      <c r="GW71" s="86">
        <f t="shared" si="68"/>
        <v>2.3867222844122814E-2</v>
      </c>
      <c r="GX71" s="86">
        <f t="shared" si="68"/>
        <v>4.0581879854741314E-2</v>
      </c>
      <c r="GY71" s="86">
        <f t="shared" si="68"/>
        <v>3.3396310369902545E-2</v>
      </c>
      <c r="GZ71" s="86">
        <f t="shared" si="68"/>
        <v>3.9166370104416502E-2</v>
      </c>
      <c r="HA71" s="86">
        <f t="shared" si="68"/>
        <v>3.206662082650278E-2</v>
      </c>
      <c r="HC71" s="86">
        <f t="shared" si="73"/>
        <v>8.8899937267811799E-8</v>
      </c>
      <c r="HD71" s="86">
        <f t="shared" si="69"/>
        <v>1.1242488121778048E-8</v>
      </c>
      <c r="HE71" s="86">
        <f t="shared" si="69"/>
        <v>5.9891239754567817E-9</v>
      </c>
      <c r="HF71" s="86">
        <f t="shared" si="69"/>
        <v>1.1923949585300559E-8</v>
      </c>
      <c r="HG71" s="86">
        <f t="shared" si="69"/>
        <v>7.7556877858459238E-9</v>
      </c>
      <c r="HH71" s="86">
        <f t="shared" si="69"/>
        <v>2.5541977103969471E-9</v>
      </c>
      <c r="HI71" s="86">
        <f t="shared" si="69"/>
        <v>5.432057763112092E-9</v>
      </c>
      <c r="HJ71" s="86">
        <f t="shared" si="69"/>
        <v>1.0396160473761435E-8</v>
      </c>
      <c r="HK71" s="86">
        <f t="shared" si="69"/>
        <v>6.3288159372978584E-9</v>
      </c>
      <c r="HL71" s="86">
        <f t="shared" si="69"/>
        <v>1.8787204292914701E-9</v>
      </c>
      <c r="HM71" s="86">
        <f t="shared" si="69"/>
        <v>5.8485720255465873E-10</v>
      </c>
      <c r="HN71" s="86">
        <f t="shared" si="69"/>
        <v>1.3702022736935023E-9</v>
      </c>
      <c r="HO71" s="86">
        <f t="shared" si="69"/>
        <v>3.3643436855309095E-9</v>
      </c>
      <c r="HP71" s="86">
        <f t="shared" si="69"/>
        <v>2.952733358513248E-9</v>
      </c>
      <c r="HQ71" s="86">
        <f t="shared" si="69"/>
        <v>1.693058224708399E-11</v>
      </c>
      <c r="HS71" s="86">
        <f t="shared" si="70"/>
        <v>2.4540217855445151E-53</v>
      </c>
      <c r="HT71" s="86">
        <f t="shared" si="70"/>
        <v>1.094747357937036E-54</v>
      </c>
      <c r="HU71" s="86">
        <f t="shared" si="70"/>
        <v>2.760030918943198E-62</v>
      </c>
      <c r="HV71" s="86">
        <f t="shared" si="70"/>
        <v>7.3275391218728289E-61</v>
      </c>
      <c r="HW71" s="86">
        <f t="shared" si="70"/>
        <v>1.9597925796494508E-61</v>
      </c>
      <c r="HX71" s="86">
        <f t="shared" si="70"/>
        <v>1.916998151492172E-66</v>
      </c>
      <c r="HY71" s="86">
        <f t="shared" si="70"/>
        <v>8.850180565119551E-64</v>
      </c>
      <c r="HZ71" s="86">
        <f t="shared" si="70"/>
        <v>5.9812979678698846E-62</v>
      </c>
      <c r="IA71" s="86">
        <f t="shared" si="70"/>
        <v>1.9951868056286558E-62</v>
      </c>
      <c r="IB71" s="86">
        <f t="shared" si="70"/>
        <v>7.8055728080389347E-65</v>
      </c>
      <c r="IC71" s="86">
        <f t="shared" si="70"/>
        <v>1.1911532845063924E-69</v>
      </c>
      <c r="ID71" s="86">
        <f t="shared" si="70"/>
        <v>6.4887252808750561E-69</v>
      </c>
      <c r="IE71" s="86">
        <f t="shared" si="70"/>
        <v>4.8997521964066579E-65</v>
      </c>
      <c r="IF71" s="86">
        <f t="shared" si="70"/>
        <v>6.3791352854199371E-31</v>
      </c>
      <c r="IG71" s="86">
        <f t="shared" si="70"/>
        <v>6.8000666890780069E-24</v>
      </c>
      <c r="II71" s="86">
        <f t="shared" si="71"/>
        <v>9.9560790960030302E-157</v>
      </c>
      <c r="IJ71" s="86">
        <f t="shared" si="71"/>
        <v>2.6692464928209119E-164</v>
      </c>
      <c r="IK71" s="86">
        <f t="shared" si="71"/>
        <v>3.9517903642202829E-185</v>
      </c>
      <c r="IL71" s="86">
        <f t="shared" si="71"/>
        <v>5.5386525977042162E-178</v>
      </c>
      <c r="IM71" s="86">
        <f t="shared" si="71"/>
        <v>2.1208070533793715E-180</v>
      </c>
      <c r="IN71" s="86">
        <f t="shared" si="71"/>
        <v>2.8136019754048253E-194</v>
      </c>
      <c r="IO71" s="86">
        <f t="shared" si="71"/>
        <v>4.4522103257176686E-187</v>
      </c>
      <c r="IP71" s="86">
        <f t="shared" si="71"/>
        <v>8.0624331487627118E-182</v>
      </c>
      <c r="IQ71" s="86">
        <f t="shared" si="71"/>
        <v>7.4859251510978829E-181</v>
      </c>
      <c r="IR71" s="86">
        <f t="shared" si="71"/>
        <v>2.4254163986924656E-188</v>
      </c>
      <c r="IS71" s="86">
        <f t="shared" si="71"/>
        <v>1.5136969855741518E-203</v>
      </c>
      <c r="IT71" s="86">
        <f t="shared" si="71"/>
        <v>3.5880687733624507E-205</v>
      </c>
      <c r="IU71" s="86">
        <f t="shared" si="71"/>
        <v>4.5156679899673794E-192</v>
      </c>
      <c r="IV71" s="86">
        <f t="shared" si="71"/>
        <v>2.1353227568643572E-122</v>
      </c>
      <c r="IW71" s="86">
        <f t="shared" si="71"/>
        <v>1.1060144881889597E-96</v>
      </c>
      <c r="IY71" s="86">
        <f t="shared" si="72"/>
        <v>6.3734057500629368E-2</v>
      </c>
      <c r="IZ71" s="86">
        <f t="shared" si="72"/>
        <v>3.1866661996770893E-2</v>
      </c>
      <c r="JA71" s="86">
        <f t="shared" si="72"/>
        <v>4.3929355979359569E-2</v>
      </c>
      <c r="JB71" s="86">
        <f t="shared" si="72"/>
        <v>5.0862147216303825E-2</v>
      </c>
      <c r="JC71" s="86">
        <f t="shared" si="72"/>
        <v>4.7220909307682454E-2</v>
      </c>
      <c r="JD71" s="86">
        <f t="shared" si="72"/>
        <v>4.6262823606692011E-2</v>
      </c>
      <c r="JE71" s="86">
        <f t="shared" si="72"/>
        <v>4.3162481751259842E-2</v>
      </c>
      <c r="JF71" s="86">
        <f t="shared" si="72"/>
        <v>5.4886196203627842E-2</v>
      </c>
      <c r="JG71" s="86">
        <f t="shared" si="72"/>
        <v>5.1464965588362457E-2</v>
      </c>
      <c r="JH71" s="86">
        <f t="shared" si="72"/>
        <v>3.4209581513660797E-2</v>
      </c>
      <c r="JI71" s="86">
        <f t="shared" si="72"/>
        <v>2.3867223428980015E-2</v>
      </c>
      <c r="JJ71" s="86">
        <f t="shared" si="72"/>
        <v>4.0581881224943585E-2</v>
      </c>
      <c r="JK71" s="86">
        <f t="shared" si="72"/>
        <v>3.339631373424623E-2</v>
      </c>
      <c r="JL71" s="86">
        <f t="shared" si="72"/>
        <v>3.9166373057149859E-2</v>
      </c>
      <c r="JM71" s="86">
        <f t="shared" si="72"/>
        <v>3.2066620843433362E-2</v>
      </c>
    </row>
    <row r="72" spans="2:273" x14ac:dyDescent="0.25">
      <c r="B72" s="2">
        <v>45</v>
      </c>
      <c r="C72" s="37">
        <v>131.55600000000001</v>
      </c>
      <c r="D72" s="37">
        <v>120.46599999999999</v>
      </c>
      <c r="E72" s="37">
        <v>122.741</v>
      </c>
      <c r="F72" s="37">
        <v>125.586</v>
      </c>
      <c r="G72" s="37">
        <v>126.259</v>
      </c>
      <c r="H72" s="37">
        <v>128.10300000000001</v>
      </c>
      <c r="I72" s="37">
        <v>124.155</v>
      </c>
      <c r="J72" s="37">
        <v>131.58600000000001</v>
      </c>
      <c r="K72" s="37">
        <v>128.62100000000001</v>
      </c>
      <c r="L72" s="37">
        <v>122.517</v>
      </c>
      <c r="M72" s="37">
        <v>116.517</v>
      </c>
      <c r="N72" s="37">
        <v>126.13800000000001</v>
      </c>
      <c r="O72" s="37">
        <v>121.39700000000001</v>
      </c>
      <c r="P72" s="37">
        <v>125.967</v>
      </c>
      <c r="Q72" s="37">
        <v>117.783</v>
      </c>
      <c r="S72" s="4">
        <f t="shared" si="74"/>
        <v>134.93773517365901</v>
      </c>
      <c r="T72" s="4">
        <f t="shared" si="74"/>
        <v>122.47930916252508</v>
      </c>
      <c r="U72" s="4">
        <f t="shared" si="74"/>
        <v>129.04737424336352</v>
      </c>
      <c r="V72" s="4">
        <f t="shared" si="74"/>
        <v>132.92811777690756</v>
      </c>
      <c r="W72" s="4">
        <f t="shared" si="74"/>
        <v>130.76479439782898</v>
      </c>
      <c r="X72" s="4">
        <f t="shared" si="74"/>
        <v>131.4748457840266</v>
      </c>
      <c r="Y72" s="4">
        <f t="shared" si="74"/>
        <v>129.26911838362335</v>
      </c>
      <c r="Z72" s="4">
        <f t="shared" si="74"/>
        <v>135.94844973610736</v>
      </c>
      <c r="AA72" s="4">
        <f t="shared" si="74"/>
        <v>133.47806697202415</v>
      </c>
      <c r="AB72" s="4">
        <f t="shared" si="74"/>
        <v>125.55627322369662</v>
      </c>
      <c r="AC72" s="4">
        <f t="shared" si="74"/>
        <v>119.66903629442048</v>
      </c>
      <c r="AD72" s="4">
        <f t="shared" si="74"/>
        <v>128.63043895751557</v>
      </c>
      <c r="AE72" s="4">
        <f t="shared" si="74"/>
        <v>125.38828587122444</v>
      </c>
      <c r="AF72" s="4">
        <f t="shared" si="74"/>
        <v>127.36706184589642</v>
      </c>
      <c r="AG72" s="4">
        <f t="shared" si="74"/>
        <v>118.14384038743005</v>
      </c>
      <c r="AI72" s="4">
        <f t="shared" si="75"/>
        <v>-3.3817351736589956</v>
      </c>
      <c r="AJ72" s="4">
        <f t="shared" si="75"/>
        <v>-2.0133091625250898</v>
      </c>
      <c r="AK72" s="4">
        <f t="shared" si="75"/>
        <v>-6.3063742433635213</v>
      </c>
      <c r="AL72" s="4">
        <f t="shared" si="75"/>
        <v>-7.342117776907557</v>
      </c>
      <c r="AM72" s="4">
        <f t="shared" si="75"/>
        <v>-4.5057943978289785</v>
      </c>
      <c r="AN72" s="4">
        <f t="shared" si="75"/>
        <v>-3.3718457840265899</v>
      </c>
      <c r="AO72" s="4">
        <f t="shared" si="75"/>
        <v>-5.1141183836233495</v>
      </c>
      <c r="AP72" s="4">
        <f t="shared" si="75"/>
        <v>-4.3624497361073509</v>
      </c>
      <c r="AQ72" s="4">
        <f t="shared" si="75"/>
        <v>-4.8570669720241426</v>
      </c>
      <c r="AR72" s="4">
        <f t="shared" si="75"/>
        <v>-3.0392732236966253</v>
      </c>
      <c r="AS72" s="4">
        <f t="shared" si="75"/>
        <v>-3.1520362944204834</v>
      </c>
      <c r="AT72" s="4">
        <f t="shared" si="75"/>
        <v>-2.4924389575155601</v>
      </c>
      <c r="AU72" s="4">
        <f t="shared" si="75"/>
        <v>-3.9912858712244343</v>
      </c>
      <c r="AV72" s="4">
        <f t="shared" si="75"/>
        <v>-1.4000618458964169</v>
      </c>
      <c r="AW72" s="4">
        <f t="shared" si="75"/>
        <v>-0.36084038743004498</v>
      </c>
      <c r="AY72" s="2">
        <f t="shared" si="65"/>
        <v>99.147606763435007</v>
      </c>
      <c r="AZ72" s="2">
        <f t="shared" si="65"/>
        <v>100.10274848163024</v>
      </c>
      <c r="BA72" s="2">
        <f t="shared" si="65"/>
        <v>100.62549217994842</v>
      </c>
      <c r="BB72" s="2">
        <f t="shared" si="65"/>
        <v>101.5749461156867</v>
      </c>
      <c r="BC72" s="2">
        <f t="shared" si="65"/>
        <v>100.80663504055504</v>
      </c>
      <c r="BD72" s="2">
        <f t="shared" si="65"/>
        <v>102.2502150976419</v>
      </c>
      <c r="BE72" s="2">
        <f t="shared" si="65"/>
        <v>101.38048995224561</v>
      </c>
      <c r="BF72" s="2">
        <f t="shared" si="65"/>
        <v>103.91064378306265</v>
      </c>
      <c r="BG72" s="2">
        <f t="shared" si="65"/>
        <v>103.59311639306023</v>
      </c>
      <c r="BH72" s="2">
        <f t="shared" si="65"/>
        <v>103.3288827248896</v>
      </c>
      <c r="BI72" s="2">
        <f t="shared" si="65"/>
        <v>102.10956993402357</v>
      </c>
      <c r="BJ72" s="2">
        <f t="shared" si="65"/>
        <v>102.90651785317135</v>
      </c>
      <c r="BK72" s="2">
        <f t="shared" si="65"/>
        <v>101.9357844354852</v>
      </c>
      <c r="BL72" s="2">
        <f t="shared" si="65"/>
        <v>102.58839180224319</v>
      </c>
      <c r="BM72" s="2">
        <f t="shared" si="65"/>
        <v>99.882414868496937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105.38176923076924</v>
      </c>
      <c r="DL72" s="2">
        <f t="shared" si="76"/>
        <v>105.37011444652909</v>
      </c>
      <c r="DM72" s="2">
        <f t="shared" si="76"/>
        <v>106.634815478424</v>
      </c>
      <c r="DN72" s="2">
        <f t="shared" si="76"/>
        <v>106.45840787992496</v>
      </c>
      <c r="DO72" s="2">
        <f t="shared" si="76"/>
        <v>107.34448114446529</v>
      </c>
      <c r="DP72" s="2">
        <f t="shared" si="76"/>
        <v>109.9970031732137</v>
      </c>
      <c r="DQ72" s="2">
        <f t="shared" si="76"/>
        <v>108.44734194113141</v>
      </c>
      <c r="DR72" s="2">
        <f t="shared" si="76"/>
        <v>111.00275607287446</v>
      </c>
      <c r="DS72" s="2">
        <f t="shared" si="76"/>
        <v>109.37102908067543</v>
      </c>
      <c r="DT72" s="2">
        <f t="shared" si="76"/>
        <v>109.59612955465587</v>
      </c>
      <c r="DU72" s="2">
        <f t="shared" si="76"/>
        <v>106.68024993564994</v>
      </c>
      <c r="DV72" s="2">
        <f t="shared" si="76"/>
        <v>109.87635791662109</v>
      </c>
      <c r="DW72" s="2">
        <f t="shared" si="76"/>
        <v>105.89643908193906</v>
      </c>
      <c r="DX72" s="2">
        <f t="shared" si="76"/>
        <v>105.5553149797571</v>
      </c>
      <c r="DY72" s="2">
        <f t="shared" si="76"/>
        <v>103.45493888464475</v>
      </c>
      <c r="EA72" s="2">
        <f t="shared" si="77"/>
        <v>95.679229312762985</v>
      </c>
      <c r="EB72" s="2">
        <f t="shared" si="77"/>
        <v>96.343177803602572</v>
      </c>
      <c r="EC72" s="2">
        <f t="shared" si="77"/>
        <v>96.70879986455958</v>
      </c>
      <c r="ED72" s="2">
        <f t="shared" si="77"/>
        <v>98.52320739831697</v>
      </c>
      <c r="EE72" s="2">
        <f t="shared" si="77"/>
        <v>96.618648837639313</v>
      </c>
      <c r="EF72" s="2">
        <f t="shared" si="77"/>
        <v>97.192709077591928</v>
      </c>
      <c r="EG72" s="2">
        <f t="shared" si="77"/>
        <v>96.649633890129834</v>
      </c>
      <c r="EH72" s="2">
        <f t="shared" si="77"/>
        <v>99.516582715152794</v>
      </c>
      <c r="EI72" s="2">
        <f t="shared" si="77"/>
        <v>99.994608964977374</v>
      </c>
      <c r="EJ72" s="2">
        <f t="shared" si="77"/>
        <v>98.884515901302251</v>
      </c>
      <c r="EK72" s="2">
        <f t="shared" si="77"/>
        <v>98.511087973959704</v>
      </c>
      <c r="EL72" s="2">
        <f t="shared" si="77"/>
        <v>98.151624263820196</v>
      </c>
      <c r="EM72" s="2">
        <f t="shared" si="77"/>
        <v>99.074536182343877</v>
      </c>
      <c r="EN72" s="2">
        <f t="shared" si="77"/>
        <v>100.5541320540525</v>
      </c>
      <c r="EO72" s="2">
        <f t="shared" si="77"/>
        <v>97.230406561200539</v>
      </c>
      <c r="EQ72" s="2">
        <f t="shared" si="78"/>
        <v>94.980117886178888</v>
      </c>
      <c r="ER72" s="2">
        <f t="shared" si="78"/>
        <v>95.106078572561472</v>
      </c>
      <c r="ES72" s="2">
        <f t="shared" si="78"/>
        <v>96.340608802412987</v>
      </c>
      <c r="ET72" s="2">
        <f t="shared" si="78"/>
        <v>97.587720614567999</v>
      </c>
      <c r="EU72" s="2">
        <f t="shared" si="78"/>
        <v>97.049901933191833</v>
      </c>
      <c r="EV72" s="2">
        <f t="shared" si="78"/>
        <v>96.566722729236261</v>
      </c>
      <c r="EW72" s="2">
        <f t="shared" si="78"/>
        <v>96.724878640968072</v>
      </c>
      <c r="EX72" s="2">
        <f t="shared" si="78"/>
        <v>100.60501254109306</v>
      </c>
      <c r="EY72" s="2">
        <f t="shared" si="78"/>
        <v>100.18067330061989</v>
      </c>
      <c r="EZ72" s="2">
        <f t="shared" si="78"/>
        <v>97.583234846384798</v>
      </c>
      <c r="FA72" s="2">
        <f t="shared" si="78"/>
        <v>98.487419500504714</v>
      </c>
      <c r="FB72" s="2">
        <f t="shared" si="78"/>
        <v>98.516987164561712</v>
      </c>
      <c r="FC72" s="2">
        <f t="shared" si="78"/>
        <v>97.626644542951283</v>
      </c>
      <c r="FD72" s="2">
        <f t="shared" si="78"/>
        <v>100.70393687931238</v>
      </c>
      <c r="FE72" s="2">
        <f t="shared" si="78"/>
        <v>100.92213055890038</v>
      </c>
      <c r="FG72" s="2">
        <f t="shared" si="79"/>
        <v>0.64251649216857143</v>
      </c>
      <c r="FH72" s="2">
        <f t="shared" si="79"/>
        <v>0.58348966475012665</v>
      </c>
      <c r="FI72" s="2">
        <f t="shared" si="79"/>
        <v>0.60540484010395834</v>
      </c>
      <c r="FJ72" s="2">
        <f t="shared" si="79"/>
        <v>0.61539586662086476</v>
      </c>
      <c r="FK72" s="2">
        <f t="shared" si="79"/>
        <v>0.60954943759237934</v>
      </c>
      <c r="FL72" s="2">
        <f t="shared" si="79"/>
        <v>0.60500533669152989</v>
      </c>
      <c r="FM72" s="2">
        <f t="shared" si="79"/>
        <v>0.59900339310214334</v>
      </c>
      <c r="FN72" s="2">
        <f t="shared" si="79"/>
        <v>0.61747044037300081</v>
      </c>
      <c r="FO72" s="2">
        <f t="shared" si="79"/>
        <v>0.61622249842267196</v>
      </c>
      <c r="FP72" s="2">
        <f t="shared" si="79"/>
        <v>0.58505958639549582</v>
      </c>
      <c r="FQ72" s="2">
        <f t="shared" si="79"/>
        <v>0.55950347560252223</v>
      </c>
      <c r="FR72" s="2">
        <f t="shared" si="79"/>
        <v>0.59446257194336205</v>
      </c>
      <c r="FS72" s="2">
        <f t="shared" si="79"/>
        <v>0.58054208651746786</v>
      </c>
      <c r="FT72" s="2">
        <f t="shared" si="79"/>
        <v>0.59324860665330925</v>
      </c>
      <c r="FU72" s="2">
        <f t="shared" si="79"/>
        <v>0.57402378171275692</v>
      </c>
      <c r="FW72" s="2">
        <f t="shared" si="67"/>
        <v>1.7243902291515394E-4</v>
      </c>
      <c r="FX72" s="2">
        <f t="shared" si="67"/>
        <v>1.9540016754567629E-4</v>
      </c>
      <c r="FY72" s="2">
        <f t="shared" si="67"/>
        <v>1.7763303162923719E-4</v>
      </c>
      <c r="FZ72" s="2">
        <f t="shared" si="67"/>
        <v>1.8406144459006581E-4</v>
      </c>
      <c r="GA72" s="2">
        <f t="shared" si="67"/>
        <v>1.8306286148580961E-4</v>
      </c>
      <c r="GB72" s="2">
        <f t="shared" si="67"/>
        <v>1.9459713953271459E-4</v>
      </c>
      <c r="GC72" s="2">
        <f t="shared" si="67"/>
        <v>2.0153555507990655E-4</v>
      </c>
      <c r="GD72" s="2">
        <f t="shared" si="67"/>
        <v>2.3908898397695269E-4</v>
      </c>
      <c r="GE72" s="2">
        <f t="shared" si="67"/>
        <v>2.5981519074813955E-4</v>
      </c>
      <c r="GF72" s="2">
        <f t="shared" si="67"/>
        <v>2.4174340023691069E-4</v>
      </c>
      <c r="GG72" s="2">
        <f t="shared" si="67"/>
        <v>2.3200908045405114E-4</v>
      </c>
      <c r="GH72" s="2">
        <f t="shared" si="67"/>
        <v>2.0598463887985634E-4</v>
      </c>
      <c r="GI72" s="2">
        <f t="shared" si="67"/>
        <v>1.7466991066715707E-4</v>
      </c>
      <c r="GJ72" s="2">
        <f t="shared" si="67"/>
        <v>1.4435301823846746E-4</v>
      </c>
      <c r="GK72" s="2">
        <f t="shared" si="67"/>
        <v>1.3694619349807671E-4</v>
      </c>
      <c r="GM72" s="86">
        <f t="shared" si="68"/>
        <v>8.2980408194386943E-2</v>
      </c>
      <c r="GN72" s="86">
        <f t="shared" si="68"/>
        <v>4.4110876975027573E-2</v>
      </c>
      <c r="GO72" s="86">
        <f t="shared" si="68"/>
        <v>5.9873151325907564E-2</v>
      </c>
      <c r="GP72" s="86">
        <f t="shared" si="68"/>
        <v>6.8872789942427459E-2</v>
      </c>
      <c r="GQ72" s="86">
        <f t="shared" si="68"/>
        <v>6.4330466835810798E-2</v>
      </c>
      <c r="GR72" s="86">
        <f t="shared" si="68"/>
        <v>6.3841697009770215E-2</v>
      </c>
      <c r="GS72" s="86">
        <f t="shared" si="68"/>
        <v>6.0136103072865425E-2</v>
      </c>
      <c r="GT72" s="86">
        <f t="shared" si="68"/>
        <v>7.481654067605234E-2</v>
      </c>
      <c r="GU72" s="86">
        <f t="shared" si="68"/>
        <v>6.9647730493200805E-2</v>
      </c>
      <c r="GV72" s="86">
        <f t="shared" si="68"/>
        <v>4.7981171833853205E-2</v>
      </c>
      <c r="GW72" s="86">
        <f t="shared" si="68"/>
        <v>3.4990511419694656E-2</v>
      </c>
      <c r="GX72" s="86">
        <f t="shared" si="68"/>
        <v>5.6868475969311563E-2</v>
      </c>
      <c r="GY72" s="86">
        <f t="shared" si="68"/>
        <v>4.7716019300586533E-2</v>
      </c>
      <c r="GZ72" s="86">
        <f t="shared" si="68"/>
        <v>5.4709092839941215E-2</v>
      </c>
      <c r="HA72" s="86">
        <f t="shared" si="68"/>
        <v>4.7215257096443509E-2</v>
      </c>
      <c r="HC72" s="86">
        <f t="shared" si="73"/>
        <v>2.0421496273655132E-7</v>
      </c>
      <c r="HD72" s="86">
        <f t="shared" si="69"/>
        <v>2.8197772140925823E-8</v>
      </c>
      <c r="HE72" s="86">
        <f t="shared" si="69"/>
        <v>1.6000853164501757E-8</v>
      </c>
      <c r="HF72" s="86">
        <f t="shared" si="69"/>
        <v>3.0798428158694733E-8</v>
      </c>
      <c r="HG72" s="86">
        <f t="shared" si="69"/>
        <v>2.0386277975316521E-8</v>
      </c>
      <c r="HH72" s="86">
        <f t="shared" si="69"/>
        <v>7.2319966007692337E-9</v>
      </c>
      <c r="HI72" s="86">
        <f t="shared" si="69"/>
        <v>1.4837461549375085E-8</v>
      </c>
      <c r="HJ72" s="86">
        <f t="shared" si="69"/>
        <v>2.8042309577779206E-8</v>
      </c>
      <c r="HK72" s="86">
        <f t="shared" si="69"/>
        <v>1.7435307513843543E-8</v>
      </c>
      <c r="HL72" s="86">
        <f t="shared" si="69"/>
        <v>5.4190988590385832E-9</v>
      </c>
      <c r="HM72" s="86">
        <f t="shared" si="69"/>
        <v>1.8080908343026921E-9</v>
      </c>
      <c r="HN72" s="86">
        <f t="shared" si="69"/>
        <v>4.091790896226454E-9</v>
      </c>
      <c r="HO72" s="86">
        <f t="shared" si="69"/>
        <v>9.2815395014113145E-9</v>
      </c>
      <c r="HP72" s="86">
        <f t="shared" si="69"/>
        <v>8.133753026589596E-9</v>
      </c>
      <c r="HQ72" s="86">
        <f t="shared" si="69"/>
        <v>6.4633371016048391E-11</v>
      </c>
      <c r="HS72" s="86">
        <f t="shared" si="70"/>
        <v>7.6658692696330984E-52</v>
      </c>
      <c r="HT72" s="86">
        <f t="shared" si="70"/>
        <v>4.0932367462891422E-53</v>
      </c>
      <c r="HU72" s="86">
        <f t="shared" si="70"/>
        <v>1.6121488274518131E-60</v>
      </c>
      <c r="HV72" s="86">
        <f t="shared" si="70"/>
        <v>3.8309512026636854E-59</v>
      </c>
      <c r="HW72" s="86">
        <f t="shared" si="70"/>
        <v>1.070356446899772E-59</v>
      </c>
      <c r="HX72" s="86">
        <f t="shared" si="70"/>
        <v>1.4901994933806064E-64</v>
      </c>
      <c r="HY72" s="86">
        <f t="shared" si="70"/>
        <v>5.8987138800790671E-62</v>
      </c>
      <c r="HZ72" s="86">
        <f t="shared" si="70"/>
        <v>3.8332030827858962E-60</v>
      </c>
      <c r="IA72" s="86">
        <f t="shared" si="70"/>
        <v>1.3394770682142204E-60</v>
      </c>
      <c r="IB72" s="86">
        <f t="shared" si="70"/>
        <v>5.990779385751227E-63</v>
      </c>
      <c r="IC72" s="86">
        <f t="shared" si="70"/>
        <v>1.2580994119749976E-67</v>
      </c>
      <c r="ID72" s="86">
        <f t="shared" si="70"/>
        <v>6.3840906381904235E-67</v>
      </c>
      <c r="IE72" s="86">
        <f t="shared" si="70"/>
        <v>3.361927735878945E-63</v>
      </c>
      <c r="IF72" s="86">
        <f t="shared" si="70"/>
        <v>4.244262943531144E-30</v>
      </c>
      <c r="IG72" s="86">
        <f t="shared" si="70"/>
        <v>2.8449773175678153E-23</v>
      </c>
      <c r="II72" s="86">
        <f t="shared" si="71"/>
        <v>1.7175865234030053E-153</v>
      </c>
      <c r="IJ72" s="86">
        <f t="shared" si="71"/>
        <v>7.4189376793266086E-161</v>
      </c>
      <c r="IK72" s="86">
        <f t="shared" si="71"/>
        <v>2.754754088530976E-181</v>
      </c>
      <c r="IL72" s="86">
        <f t="shared" si="71"/>
        <v>2.8304904004528926E-174</v>
      </c>
      <c r="IM72" s="86">
        <f t="shared" si="71"/>
        <v>1.2120084192933583E-176</v>
      </c>
      <c r="IN72" s="86">
        <f t="shared" si="71"/>
        <v>3.3633699099682422E-190</v>
      </c>
      <c r="IO72" s="86">
        <f t="shared" si="71"/>
        <v>3.8853663811575941E-183</v>
      </c>
      <c r="IP72" s="86">
        <f t="shared" si="71"/>
        <v>6.4961165536914642E-178</v>
      </c>
      <c r="IQ72" s="86">
        <f t="shared" si="71"/>
        <v>6.2793919008344302E-177</v>
      </c>
      <c r="IR72" s="86">
        <f t="shared" si="71"/>
        <v>2.740354670775504E-184</v>
      </c>
      <c r="IS72" s="86">
        <f t="shared" si="71"/>
        <v>3.4861525319443857E-199</v>
      </c>
      <c r="IT72" s="86">
        <f t="shared" si="71"/>
        <v>7.7921374537009091E-201</v>
      </c>
      <c r="IU72" s="86">
        <f t="shared" si="71"/>
        <v>4.3246785120019236E-188</v>
      </c>
      <c r="IV72" s="86">
        <f t="shared" si="71"/>
        <v>6.2979884808255679E-120</v>
      </c>
      <c r="IW72" s="86">
        <f t="shared" si="71"/>
        <v>9.4588390616886238E-95</v>
      </c>
      <c r="IY72" s="86">
        <f t="shared" si="72"/>
        <v>8.2980612409349674E-2</v>
      </c>
      <c r="IZ72" s="86">
        <f t="shared" si="72"/>
        <v>4.4110905172799711E-2</v>
      </c>
      <c r="JA72" s="86">
        <f t="shared" si="72"/>
        <v>5.9873167326760728E-2</v>
      </c>
      <c r="JB72" s="86">
        <f t="shared" si="72"/>
        <v>6.8872820740855614E-2</v>
      </c>
      <c r="JC72" s="86">
        <f t="shared" si="72"/>
        <v>6.433048722208877E-2</v>
      </c>
      <c r="JD72" s="86">
        <f t="shared" si="72"/>
        <v>6.3841704241766814E-2</v>
      </c>
      <c r="JE72" s="86">
        <f t="shared" si="72"/>
        <v>6.0136117910326976E-2</v>
      </c>
      <c r="JF72" s="86">
        <f t="shared" si="72"/>
        <v>7.4816568718361912E-2</v>
      </c>
      <c r="JG72" s="86">
        <f t="shared" si="72"/>
        <v>6.9647747928508322E-2</v>
      </c>
      <c r="JH72" s="86">
        <f t="shared" si="72"/>
        <v>4.7981177252952062E-2</v>
      </c>
      <c r="JI72" s="86">
        <f t="shared" si="72"/>
        <v>3.4990513227785493E-2</v>
      </c>
      <c r="JJ72" s="86">
        <f t="shared" si="72"/>
        <v>5.6868480061102462E-2</v>
      </c>
      <c r="JK72" s="86">
        <f t="shared" si="72"/>
        <v>4.7716028582126035E-2</v>
      </c>
      <c r="JL72" s="86">
        <f t="shared" si="72"/>
        <v>5.470910097369424E-2</v>
      </c>
      <c r="JM72" s="86">
        <f t="shared" si="72"/>
        <v>4.7215257161076878E-2</v>
      </c>
    </row>
    <row r="73" spans="2:273" x14ac:dyDescent="0.25">
      <c r="B73" s="2">
        <v>46</v>
      </c>
      <c r="C73" s="37">
        <v>138.96799999999999</v>
      </c>
      <c r="D73" s="37">
        <v>125.431</v>
      </c>
      <c r="E73" s="37">
        <v>131.03399999999999</v>
      </c>
      <c r="F73" s="37">
        <v>136.70699999999999</v>
      </c>
      <c r="G73" s="37">
        <v>131.91399999999999</v>
      </c>
      <c r="H73" s="37">
        <v>134.22399999999999</v>
      </c>
      <c r="I73" s="37">
        <v>131.10300000000001</v>
      </c>
      <c r="J73" s="37">
        <v>138.79300000000001</v>
      </c>
      <c r="K73" s="37">
        <v>135.517</v>
      </c>
      <c r="L73" s="37">
        <v>128.91399999999999</v>
      </c>
      <c r="M73" s="37">
        <v>121.431</v>
      </c>
      <c r="N73" s="37">
        <v>129.79300000000001</v>
      </c>
      <c r="O73" s="37">
        <v>127.89700000000001</v>
      </c>
      <c r="P73" s="37">
        <v>131.56700000000001</v>
      </c>
      <c r="Q73" s="37">
        <v>123.217</v>
      </c>
      <c r="S73" s="4">
        <f t="shared" si="74"/>
        <v>142.66735074712923</v>
      </c>
      <c r="T73" s="4">
        <f t="shared" si="74"/>
        <v>128.84315734423703</v>
      </c>
      <c r="U73" s="4">
        <f t="shared" si="74"/>
        <v>136.55843355088777</v>
      </c>
      <c r="V73" s="4">
        <f t="shared" si="74"/>
        <v>140.95722154997847</v>
      </c>
      <c r="W73" s="4">
        <f t="shared" si="74"/>
        <v>138.61508301213388</v>
      </c>
      <c r="X73" s="4">
        <f t="shared" si="74"/>
        <v>139.47626519328873</v>
      </c>
      <c r="Y73" s="4">
        <f t="shared" si="74"/>
        <v>137.18981523805655</v>
      </c>
      <c r="Z73" s="4">
        <f t="shared" si="74"/>
        <v>144.23995203673641</v>
      </c>
      <c r="AA73" s="4">
        <f t="shared" si="74"/>
        <v>141.08868077300963</v>
      </c>
      <c r="AB73" s="4">
        <f t="shared" si="74"/>
        <v>132.12329006287942</v>
      </c>
      <c r="AC73" s="4">
        <f t="shared" si="74"/>
        <v>125.77542731108383</v>
      </c>
      <c r="AD73" s="4">
        <f t="shared" si="74"/>
        <v>136.13309882800928</v>
      </c>
      <c r="AE73" s="4">
        <f t="shared" si="74"/>
        <v>132.82439645300079</v>
      </c>
      <c r="AF73" s="4">
        <f t="shared" si="74"/>
        <v>134.64605723099331</v>
      </c>
      <c r="AG73" s="4">
        <f t="shared" si="74"/>
        <v>124.49539353117827</v>
      </c>
      <c r="AI73" s="4">
        <f t="shared" si="75"/>
        <v>-3.6993507471292446</v>
      </c>
      <c r="AJ73" s="4">
        <f t="shared" si="75"/>
        <v>-3.4121573442370305</v>
      </c>
      <c r="AK73" s="4">
        <f t="shared" si="75"/>
        <v>-5.5244335508877782</v>
      </c>
      <c r="AL73" s="4">
        <f t="shared" si="75"/>
        <v>-4.2502215499784768</v>
      </c>
      <c r="AM73" s="4">
        <f t="shared" si="75"/>
        <v>-6.7010830121338927</v>
      </c>
      <c r="AN73" s="4">
        <f t="shared" si="75"/>
        <v>-5.2522651932887356</v>
      </c>
      <c r="AO73" s="4">
        <f t="shared" si="75"/>
        <v>-6.0868152380565448</v>
      </c>
      <c r="AP73" s="4">
        <f t="shared" si="75"/>
        <v>-5.4469520367364055</v>
      </c>
      <c r="AQ73" s="4">
        <f t="shared" si="75"/>
        <v>-5.571680773009632</v>
      </c>
      <c r="AR73" s="4">
        <f t="shared" si="75"/>
        <v>-3.2092900628794325</v>
      </c>
      <c r="AS73" s="4">
        <f t="shared" si="75"/>
        <v>-4.3444273110838338</v>
      </c>
      <c r="AT73" s="4">
        <f t="shared" si="75"/>
        <v>-6.3400988280092747</v>
      </c>
      <c r="AU73" s="4">
        <f t="shared" si="75"/>
        <v>-4.9273964530007817</v>
      </c>
      <c r="AV73" s="4">
        <f t="shared" si="75"/>
        <v>-3.0790572309932998</v>
      </c>
      <c r="AW73" s="4">
        <f t="shared" si="75"/>
        <v>-1.278393531178267</v>
      </c>
      <c r="AY73" s="2">
        <f t="shared" si="65"/>
        <v>98.889023220353053</v>
      </c>
      <c r="AZ73" s="2">
        <f t="shared" si="65"/>
        <v>99.852131782302394</v>
      </c>
      <c r="BA73" s="2">
        <f t="shared" si="65"/>
        <v>100.37320342054194</v>
      </c>
      <c r="BB73" s="2">
        <f t="shared" si="65"/>
        <v>101.34703561229357</v>
      </c>
      <c r="BC73" s="2">
        <f t="shared" si="65"/>
        <v>100.54427361231433</v>
      </c>
      <c r="BD73" s="2">
        <f t="shared" si="65"/>
        <v>101.9828944125163</v>
      </c>
      <c r="BE73" s="2">
        <f t="shared" si="65"/>
        <v>101.11269211803945</v>
      </c>
      <c r="BF73" s="2">
        <f t="shared" si="65"/>
        <v>103.64821228212439</v>
      </c>
      <c r="BG73" s="2">
        <f t="shared" si="65"/>
        <v>103.35887760835324</v>
      </c>
      <c r="BH73" s="2">
        <f t="shared" si="65"/>
        <v>103.08874892279158</v>
      </c>
      <c r="BI73" s="2">
        <f t="shared" si="65"/>
        <v>101.91637349726319</v>
      </c>
      <c r="BJ73" s="2">
        <f t="shared" si="65"/>
        <v>102.67417309611034</v>
      </c>
      <c r="BK73" s="2">
        <f t="shared" si="65"/>
        <v>101.76364866995985</v>
      </c>
      <c r="BL73" s="2">
        <f t="shared" si="65"/>
        <v>102.46481693118012</v>
      </c>
      <c r="BM73" s="2">
        <f t="shared" si="65"/>
        <v>99.764411679132991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105.47426923076924</v>
      </c>
      <c r="DL73" s="2">
        <f t="shared" si="76"/>
        <v>105.46050075046905</v>
      </c>
      <c r="DM73" s="2">
        <f t="shared" si="76"/>
        <v>106.78589549718573</v>
      </c>
      <c r="DN73" s="2">
        <f t="shared" si="76"/>
        <v>106.59631407129457</v>
      </c>
      <c r="DO73" s="2">
        <f t="shared" si="76"/>
        <v>107.48941275797374</v>
      </c>
      <c r="DP73" s="2">
        <f t="shared" si="76"/>
        <v>110.26674121895174</v>
      </c>
      <c r="DQ73" s="2">
        <f t="shared" si="76"/>
        <v>108.60575850749535</v>
      </c>
      <c r="DR73" s="2">
        <f t="shared" si="76"/>
        <v>111.16965708502021</v>
      </c>
      <c r="DS73" s="2">
        <f t="shared" si="76"/>
        <v>109.51027335834897</v>
      </c>
      <c r="DT73" s="2">
        <f t="shared" si="76"/>
        <v>109.80584615384615</v>
      </c>
      <c r="DU73" s="2">
        <f t="shared" si="76"/>
        <v>106.83835070785072</v>
      </c>
      <c r="DV73" s="2">
        <f t="shared" si="76"/>
        <v>110.1393339533866</v>
      </c>
      <c r="DW73" s="2">
        <f t="shared" si="76"/>
        <v>106.05669686829685</v>
      </c>
      <c r="DX73" s="2">
        <f t="shared" si="76"/>
        <v>105.73970951417004</v>
      </c>
      <c r="DY73" s="2">
        <f t="shared" si="76"/>
        <v>103.58918411000762</v>
      </c>
      <c r="EA73" s="2">
        <f t="shared" si="77"/>
        <v>95.547701262272113</v>
      </c>
      <c r="EB73" s="2">
        <f t="shared" si="77"/>
        <v>96.201415124097309</v>
      </c>
      <c r="EC73" s="2">
        <f t="shared" si="77"/>
        <v>96.561373987666059</v>
      </c>
      <c r="ED73" s="2">
        <f t="shared" si="77"/>
        <v>98.355344319775597</v>
      </c>
      <c r="EE73" s="2">
        <f t="shared" si="77"/>
        <v>96.486830248833158</v>
      </c>
      <c r="EF73" s="2">
        <f t="shared" si="77"/>
        <v>97.050637546073176</v>
      </c>
      <c r="EG73" s="2">
        <f t="shared" si="77"/>
        <v>96.537877634262429</v>
      </c>
      <c r="EH73" s="2">
        <f t="shared" si="77"/>
        <v>99.398154458681347</v>
      </c>
      <c r="EI73" s="2">
        <f t="shared" si="77"/>
        <v>99.864854770089522</v>
      </c>
      <c r="EJ73" s="2">
        <f t="shared" si="77"/>
        <v>98.744531082933506</v>
      </c>
      <c r="EK73" s="2">
        <f t="shared" si="77"/>
        <v>98.382279903815146</v>
      </c>
      <c r="EL73" s="2">
        <f t="shared" si="77"/>
        <v>98.029470833125188</v>
      </c>
      <c r="EM73" s="2">
        <f t="shared" si="77"/>
        <v>98.935181600778236</v>
      </c>
      <c r="EN73" s="2">
        <f t="shared" si="77"/>
        <v>100.41697055349064</v>
      </c>
      <c r="EO73" s="2">
        <f t="shared" si="77"/>
        <v>97.174924690429805</v>
      </c>
      <c r="EQ73" s="2">
        <f t="shared" si="78"/>
        <v>94.861750677506805</v>
      </c>
      <c r="ER73" s="2">
        <f t="shared" si="78"/>
        <v>94.98782642347345</v>
      </c>
      <c r="ES73" s="2">
        <f t="shared" si="78"/>
        <v>96.199805770121699</v>
      </c>
      <c r="ET73" s="2">
        <f t="shared" si="78"/>
        <v>97.437681441849918</v>
      </c>
      <c r="EU73" s="2">
        <f t="shared" si="78"/>
        <v>96.909830926455655</v>
      </c>
      <c r="EV73" s="2">
        <f t="shared" si="78"/>
        <v>96.436918411301946</v>
      </c>
      <c r="EW73" s="2">
        <f t="shared" si="78"/>
        <v>96.611626167671787</v>
      </c>
      <c r="EX73" s="2">
        <f t="shared" si="78"/>
        <v>100.46522949367116</v>
      </c>
      <c r="EY73" s="2">
        <f t="shared" si="78"/>
        <v>100.04695259370065</v>
      </c>
      <c r="EZ73" s="2">
        <f t="shared" si="78"/>
        <v>97.46859148733202</v>
      </c>
      <c r="FA73" s="2">
        <f t="shared" si="78"/>
        <v>98.35902052262503</v>
      </c>
      <c r="FB73" s="2">
        <f t="shared" si="78"/>
        <v>98.388028727133161</v>
      </c>
      <c r="FC73" s="2">
        <f t="shared" si="78"/>
        <v>97.51410669968638</v>
      </c>
      <c r="FD73" s="2">
        <f t="shared" si="78"/>
        <v>100.56346479077693</v>
      </c>
      <c r="FE73" s="2">
        <f t="shared" si="78"/>
        <v>100.78959191681014</v>
      </c>
      <c r="FG73" s="2">
        <f t="shared" si="79"/>
        <v>0.66338298764831971</v>
      </c>
      <c r="FH73" s="2">
        <f t="shared" si="79"/>
        <v>0.60568712565534588</v>
      </c>
      <c r="FI73" s="2">
        <f t="shared" si="79"/>
        <v>0.62718061172531259</v>
      </c>
      <c r="FJ73" s="2">
        <f t="shared" si="79"/>
        <v>0.63695091942144644</v>
      </c>
      <c r="FK73" s="2">
        <f t="shared" si="79"/>
        <v>0.63123580713550509</v>
      </c>
      <c r="FL73" s="2">
        <f t="shared" si="79"/>
        <v>0.62678956398536378</v>
      </c>
      <c r="FM73" s="2">
        <f t="shared" si="79"/>
        <v>0.62091122416209732</v>
      </c>
      <c r="FN73" s="2">
        <f t="shared" si="79"/>
        <v>0.6389774334828332</v>
      </c>
      <c r="FO73" s="2">
        <f t="shared" si="79"/>
        <v>0.63775849318961408</v>
      </c>
      <c r="FP73" s="2">
        <f t="shared" si="79"/>
        <v>0.60722969983302078</v>
      </c>
      <c r="FQ73" s="2">
        <f t="shared" si="79"/>
        <v>0.58206363307053033</v>
      </c>
      <c r="FR73" s="2">
        <f t="shared" si="79"/>
        <v>0.61645963827827011</v>
      </c>
      <c r="FS73" s="2">
        <f t="shared" si="79"/>
        <v>0.60278969782638392</v>
      </c>
      <c r="FT73" s="2">
        <f t="shared" si="79"/>
        <v>0.61526890459186701</v>
      </c>
      <c r="FU73" s="2">
        <f t="shared" si="79"/>
        <v>0.59637675163112103</v>
      </c>
      <c r="FW73" s="2">
        <f t="shared" si="67"/>
        <v>1.8907248326631527E-4</v>
      </c>
      <c r="FX73" s="2">
        <f t="shared" si="67"/>
        <v>2.1424798426447774E-4</v>
      </c>
      <c r="FY73" s="2">
        <f t="shared" si="67"/>
        <v>1.9476740822804191E-4</v>
      </c>
      <c r="FZ73" s="2">
        <f t="shared" si="67"/>
        <v>2.0181577691597916E-4</v>
      </c>
      <c r="GA73" s="2">
        <f t="shared" si="67"/>
        <v>2.0072089109576685E-4</v>
      </c>
      <c r="GB73" s="2">
        <f t="shared" si="67"/>
        <v>2.1336751468644145E-4</v>
      </c>
      <c r="GC73" s="2">
        <f t="shared" si="67"/>
        <v>2.2097504530105961E-4</v>
      </c>
      <c r="GD73" s="2">
        <f t="shared" si="67"/>
        <v>2.6214981089212774E-4</v>
      </c>
      <c r="GE73" s="2">
        <f t="shared" si="67"/>
        <v>2.848745508739219E-4</v>
      </c>
      <c r="GF73" s="2">
        <f t="shared" si="67"/>
        <v>2.6506018543128151E-4</v>
      </c>
      <c r="GG73" s="2">
        <f t="shared" si="67"/>
        <v>2.5438720386833315E-4</v>
      </c>
      <c r="GH73" s="2">
        <f t="shared" si="67"/>
        <v>2.2585317688604472E-4</v>
      </c>
      <c r="GI73" s="2">
        <f t="shared" si="67"/>
        <v>1.9151852112974272E-4</v>
      </c>
      <c r="GJ73" s="2">
        <f t="shared" si="67"/>
        <v>1.5827773272480636E-4</v>
      </c>
      <c r="GK73" s="2">
        <f t="shared" si="67"/>
        <v>1.5015653129904719E-4</v>
      </c>
      <c r="GM73" s="86">
        <f t="shared" si="68"/>
        <v>0.10668772841673299</v>
      </c>
      <c r="GN73" s="86">
        <f t="shared" si="68"/>
        <v>6.010916578784118E-2</v>
      </c>
      <c r="GO73" s="86">
        <f t="shared" si="68"/>
        <v>8.0344825061178113E-2</v>
      </c>
      <c r="GP73" s="86">
        <f t="shared" si="68"/>
        <v>9.1821700206096243E-2</v>
      </c>
      <c r="GQ73" s="86">
        <f t="shared" si="68"/>
        <v>8.6262430753259428E-2</v>
      </c>
      <c r="GR73" s="86">
        <f t="shared" si="68"/>
        <v>8.660587531003093E-2</v>
      </c>
      <c r="GS73" s="86">
        <f t="shared" si="68"/>
        <v>8.2306981484989744E-2</v>
      </c>
      <c r="GT73" s="86">
        <f t="shared" si="68"/>
        <v>0.10030047090846028</v>
      </c>
      <c r="GU73" s="86">
        <f t="shared" si="68"/>
        <v>9.280033171568583E-2</v>
      </c>
      <c r="GV73" s="86">
        <f t="shared" si="68"/>
        <v>6.6139416814015431E-2</v>
      </c>
      <c r="GW73" s="86">
        <f t="shared" si="68"/>
        <v>5.0267986415047719E-2</v>
      </c>
      <c r="GX73" s="86">
        <f t="shared" si="68"/>
        <v>7.8261433485008663E-2</v>
      </c>
      <c r="GY73" s="86">
        <f t="shared" si="68"/>
        <v>6.6878226583323014E-2</v>
      </c>
      <c r="GZ73" s="86">
        <f t="shared" si="68"/>
        <v>7.5088376488879255E-2</v>
      </c>
      <c r="HA73" s="86">
        <f t="shared" si="68"/>
        <v>6.7978522087452115E-2</v>
      </c>
      <c r="HC73" s="86">
        <f t="shared" si="73"/>
        <v>4.5863800009783509E-7</v>
      </c>
      <c r="HD73" s="86">
        <f t="shared" si="69"/>
        <v>6.901572186846183E-8</v>
      </c>
      <c r="HE73" s="86">
        <f t="shared" si="69"/>
        <v>4.1609369793662381E-8</v>
      </c>
      <c r="HF73" s="86">
        <f t="shared" si="69"/>
        <v>7.7496429256191602E-8</v>
      </c>
      <c r="HG73" s="86">
        <f t="shared" si="69"/>
        <v>5.2185708199237688E-8</v>
      </c>
      <c r="HH73" s="86">
        <f t="shared" si="69"/>
        <v>1.9891545648640517E-8</v>
      </c>
      <c r="HI73" s="86">
        <f t="shared" si="69"/>
        <v>3.9404531013852311E-8</v>
      </c>
      <c r="HJ73" s="86">
        <f t="shared" si="69"/>
        <v>7.3522213234070613E-8</v>
      </c>
      <c r="HK73" s="86">
        <f t="shared" si="69"/>
        <v>4.666730389347369E-8</v>
      </c>
      <c r="HL73" s="86">
        <f t="shared" si="69"/>
        <v>1.5175588032719358E-8</v>
      </c>
      <c r="HM73" s="86">
        <f t="shared" si="69"/>
        <v>5.4151677103763965E-9</v>
      </c>
      <c r="HN73" s="86">
        <f t="shared" si="69"/>
        <v>1.1845355248551371E-8</v>
      </c>
      <c r="HO73" s="86">
        <f t="shared" si="69"/>
        <v>2.4900070930479609E-8</v>
      </c>
      <c r="HP73" s="86">
        <f t="shared" si="69"/>
        <v>2.1794061078062768E-8</v>
      </c>
      <c r="HQ73" s="86">
        <f t="shared" si="69"/>
        <v>2.3747534371487704E-10</v>
      </c>
      <c r="HS73" s="86">
        <f t="shared" si="70"/>
        <v>2.277394120129234E-50</v>
      </c>
      <c r="HT73" s="86">
        <f t="shared" si="70"/>
        <v>1.4496942864750368E-51</v>
      </c>
      <c r="HU73" s="86">
        <f t="shared" si="70"/>
        <v>8.8693994404227718E-59</v>
      </c>
      <c r="HV73" s="86">
        <f t="shared" si="70"/>
        <v>1.8900156701200449E-57</v>
      </c>
      <c r="HW73" s="86">
        <f t="shared" si="70"/>
        <v>5.5124166297708811E-58</v>
      </c>
      <c r="HX73" s="86">
        <f t="shared" si="70"/>
        <v>1.0863741343459584E-62</v>
      </c>
      <c r="HY73" s="86">
        <f t="shared" si="70"/>
        <v>3.694061956374317E-60</v>
      </c>
      <c r="HZ73" s="86">
        <f t="shared" si="70"/>
        <v>2.3065619323449248E-58</v>
      </c>
      <c r="IA73" s="86">
        <f t="shared" si="70"/>
        <v>8.435785109473269E-59</v>
      </c>
      <c r="IB73" s="86">
        <f t="shared" si="70"/>
        <v>4.3065238357506084E-61</v>
      </c>
      <c r="IC73" s="86">
        <f t="shared" si="70"/>
        <v>1.2387872993659696E-65</v>
      </c>
      <c r="ID73" s="86">
        <f t="shared" si="70"/>
        <v>5.8637369110676592E-65</v>
      </c>
      <c r="IE73" s="86">
        <f t="shared" si="70"/>
        <v>2.1682731740188622E-61</v>
      </c>
      <c r="IF73" s="86">
        <f t="shared" si="70"/>
        <v>2.7496010522799385E-29</v>
      </c>
      <c r="IG73" s="86">
        <f t="shared" si="70"/>
        <v>1.1668601818663983E-22</v>
      </c>
      <c r="II73" s="86">
        <f t="shared" si="71"/>
        <v>2.7391989704694723E-150</v>
      </c>
      <c r="IJ73" s="86">
        <f t="shared" si="71"/>
        <v>1.8943151534640012E-157</v>
      </c>
      <c r="IK73" s="86">
        <f t="shared" si="71"/>
        <v>1.7486234680544656E-177</v>
      </c>
      <c r="IL73" s="86">
        <f t="shared" si="71"/>
        <v>1.321031552432268E-170</v>
      </c>
      <c r="IM73" s="86">
        <f t="shared" si="71"/>
        <v>6.3184704724605597E-173</v>
      </c>
      <c r="IN73" s="86">
        <f t="shared" si="71"/>
        <v>3.6363778131668298E-186</v>
      </c>
      <c r="IO73" s="86">
        <f t="shared" si="71"/>
        <v>3.075838943462228E-179</v>
      </c>
      <c r="IP73" s="86">
        <f t="shared" si="71"/>
        <v>4.7428237617908479E-174</v>
      </c>
      <c r="IQ73" s="86">
        <f t="shared" si="71"/>
        <v>4.7661037213847353E-173</v>
      </c>
      <c r="IR73" s="86">
        <f t="shared" si="71"/>
        <v>2.7948040109072072E-180</v>
      </c>
      <c r="IS73" s="86">
        <f t="shared" si="71"/>
        <v>7.1946452489044479E-195</v>
      </c>
      <c r="IT73" s="86">
        <f t="shared" si="71"/>
        <v>1.5196596361819555E-196</v>
      </c>
      <c r="IU73" s="86">
        <f t="shared" si="71"/>
        <v>3.7594826473079015E-184</v>
      </c>
      <c r="IV73" s="86">
        <f t="shared" si="71"/>
        <v>1.7516345357662708E-117</v>
      </c>
      <c r="IW73" s="86">
        <f t="shared" si="71"/>
        <v>7.728686794197007E-93</v>
      </c>
      <c r="IY73" s="86">
        <f t="shared" si="72"/>
        <v>0.10668818705473308</v>
      </c>
      <c r="IZ73" s="86">
        <f t="shared" si="72"/>
        <v>6.0109234803563047E-2</v>
      </c>
      <c r="JA73" s="86">
        <f t="shared" si="72"/>
        <v>8.034486667054791E-2</v>
      </c>
      <c r="JB73" s="86">
        <f t="shared" si="72"/>
        <v>9.1821777702525503E-2</v>
      </c>
      <c r="JC73" s="86">
        <f t="shared" si="72"/>
        <v>8.6262482938967627E-2</v>
      </c>
      <c r="JD73" s="86">
        <f t="shared" si="72"/>
        <v>8.6605895201576577E-2</v>
      </c>
      <c r="JE73" s="86">
        <f t="shared" si="72"/>
        <v>8.2307020889520757E-2</v>
      </c>
      <c r="JF73" s="86">
        <f t="shared" si="72"/>
        <v>0.10030054443067352</v>
      </c>
      <c r="JG73" s="86">
        <f t="shared" si="72"/>
        <v>9.2800378382989726E-2</v>
      </c>
      <c r="JH73" s="86">
        <f t="shared" si="72"/>
        <v>6.6139431989603467E-2</v>
      </c>
      <c r="JI73" s="86">
        <f t="shared" si="72"/>
        <v>5.0267991830215429E-2</v>
      </c>
      <c r="JJ73" s="86">
        <f t="shared" si="72"/>
        <v>7.8261445330363916E-2</v>
      </c>
      <c r="JK73" s="86">
        <f t="shared" si="72"/>
        <v>6.687825148339395E-2</v>
      </c>
      <c r="JL73" s="86">
        <f t="shared" si="72"/>
        <v>7.5088398282940338E-2</v>
      </c>
      <c r="JM73" s="86">
        <f t="shared" si="72"/>
        <v>6.7978522324927459E-2</v>
      </c>
    </row>
    <row r="74" spans="2:273" x14ac:dyDescent="0.25">
      <c r="B74" s="2">
        <v>47</v>
      </c>
      <c r="C74" s="37">
        <v>147.69800000000001</v>
      </c>
      <c r="D74" s="37">
        <v>132.19</v>
      </c>
      <c r="E74" s="37">
        <v>141.828</v>
      </c>
      <c r="F74" s="37">
        <v>145.155</v>
      </c>
      <c r="G74" s="37">
        <v>140.19</v>
      </c>
      <c r="H74" s="37">
        <v>143.91399999999999</v>
      </c>
      <c r="I74" s="37">
        <v>141.75899999999999</v>
      </c>
      <c r="J74" s="37">
        <v>150.22399999999999</v>
      </c>
      <c r="K74" s="37">
        <v>145.91399999999999</v>
      </c>
      <c r="L74" s="37">
        <v>135.06899999999999</v>
      </c>
      <c r="M74" s="37">
        <v>128.81</v>
      </c>
      <c r="N74" s="37">
        <v>137.517</v>
      </c>
      <c r="O74" s="37">
        <v>135.03399999999999</v>
      </c>
      <c r="P74" s="37">
        <v>139.80000000000001</v>
      </c>
      <c r="Q74" s="37">
        <v>129.583</v>
      </c>
      <c r="S74" s="4">
        <f t="shared" si="74"/>
        <v>151.4064702235419</v>
      </c>
      <c r="T74" s="4">
        <f t="shared" si="74"/>
        <v>136.49701091819642</v>
      </c>
      <c r="U74" s="4">
        <f t="shared" si="74"/>
        <v>145.37414592918313</v>
      </c>
      <c r="V74" s="4">
        <f t="shared" si="74"/>
        <v>150.26980899130643</v>
      </c>
      <c r="W74" s="4">
        <f t="shared" si="74"/>
        <v>147.78967380561102</v>
      </c>
      <c r="X74" s="4">
        <f t="shared" si="74"/>
        <v>148.87643521238294</v>
      </c>
      <c r="Y74" s="4">
        <f t="shared" si="74"/>
        <v>146.57285464892661</v>
      </c>
      <c r="Z74" s="4">
        <f t="shared" si="74"/>
        <v>153.83683969705464</v>
      </c>
      <c r="AA74" s="4">
        <f t="shared" si="74"/>
        <v>149.91234967855775</v>
      </c>
      <c r="AB74" s="4">
        <f t="shared" si="74"/>
        <v>140.0277284405949</v>
      </c>
      <c r="AC74" s="4">
        <f t="shared" si="74"/>
        <v>133.40303461008511</v>
      </c>
      <c r="AD74" s="4">
        <f t="shared" si="74"/>
        <v>145.06404294588739</v>
      </c>
      <c r="AE74" s="4">
        <f t="shared" si="74"/>
        <v>141.83437144041866</v>
      </c>
      <c r="AF74" s="4">
        <f t="shared" si="74"/>
        <v>143.29933356948564</v>
      </c>
      <c r="AG74" s="4">
        <f t="shared" si="74"/>
        <v>132.29471529000571</v>
      </c>
      <c r="AI74" s="4">
        <f t="shared" si="75"/>
        <v>-3.7084702235418945</v>
      </c>
      <c r="AJ74" s="4">
        <f t="shared" si="75"/>
        <v>-4.3070109181964256</v>
      </c>
      <c r="AK74" s="4">
        <f t="shared" si="75"/>
        <v>-3.5461459291831261</v>
      </c>
      <c r="AL74" s="4">
        <f t="shared" si="75"/>
        <v>-5.1148089913064325</v>
      </c>
      <c r="AM74" s="4">
        <f t="shared" si="75"/>
        <v>-7.5996738056110189</v>
      </c>
      <c r="AN74" s="4">
        <f t="shared" si="75"/>
        <v>-4.9624352123829567</v>
      </c>
      <c r="AO74" s="4">
        <f t="shared" si="75"/>
        <v>-4.8138546489266218</v>
      </c>
      <c r="AP74" s="4">
        <f t="shared" si="75"/>
        <v>-3.6128396970546532</v>
      </c>
      <c r="AQ74" s="4">
        <f t="shared" si="75"/>
        <v>-3.9983496785577586</v>
      </c>
      <c r="AR74" s="4">
        <f t="shared" si="75"/>
        <v>-4.9587284405949106</v>
      </c>
      <c r="AS74" s="4">
        <f t="shared" si="75"/>
        <v>-4.5930346100851125</v>
      </c>
      <c r="AT74" s="4">
        <f t="shared" si="75"/>
        <v>-7.547042945887398</v>
      </c>
      <c r="AU74" s="4">
        <f t="shared" si="75"/>
        <v>-6.8003714404186724</v>
      </c>
      <c r="AV74" s="4">
        <f t="shared" si="75"/>
        <v>-3.4993335694856285</v>
      </c>
      <c r="AW74" s="4">
        <f t="shared" si="75"/>
        <v>-2.7117152900057135</v>
      </c>
      <c r="AY74" s="2">
        <f t="shared" si="65"/>
        <v>98.627365410599779</v>
      </c>
      <c r="AZ74" s="2">
        <f t="shared" si="65"/>
        <v>99.595266792392565</v>
      </c>
      <c r="BA74" s="2">
        <f t="shared" si="65"/>
        <v>100.11321639932086</v>
      </c>
      <c r="BB74" s="2">
        <f t="shared" si="65"/>
        <v>101.1105288705857</v>
      </c>
      <c r="BC74" s="2">
        <f t="shared" si="65"/>
        <v>100.27574776314233</v>
      </c>
      <c r="BD74" s="2">
        <f t="shared" si="65"/>
        <v>101.7044800034251</v>
      </c>
      <c r="BE74" s="2">
        <f t="shared" si="65"/>
        <v>100.8390063979309</v>
      </c>
      <c r="BF74" s="2">
        <f t="shared" si="65"/>
        <v>103.38005889336529</v>
      </c>
      <c r="BG74" s="2">
        <f t="shared" si="65"/>
        <v>103.1183993533427</v>
      </c>
      <c r="BH74" s="2">
        <f t="shared" si="65"/>
        <v>102.83805236260905</v>
      </c>
      <c r="BI74" s="2">
        <f t="shared" si="65"/>
        <v>101.71318882955394</v>
      </c>
      <c r="BJ74" s="2">
        <f t="shared" si="65"/>
        <v>102.43071498543713</v>
      </c>
      <c r="BK74" s="2">
        <f t="shared" si="65"/>
        <v>101.58127487918937</v>
      </c>
      <c r="BL74" s="2">
        <f t="shared" si="65"/>
        <v>102.32969016092596</v>
      </c>
      <c r="BM74" s="2">
        <f t="shared" si="65"/>
        <v>99.640524868428855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105.56676923076924</v>
      </c>
      <c r="DL74" s="2">
        <f t="shared" si="76"/>
        <v>105.55088705440902</v>
      </c>
      <c r="DM74" s="2">
        <f t="shared" si="76"/>
        <v>106.93697551594745</v>
      </c>
      <c r="DN74" s="2">
        <f t="shared" si="76"/>
        <v>106.73422026266418</v>
      </c>
      <c r="DO74" s="2">
        <f t="shared" si="76"/>
        <v>107.63434437148219</v>
      </c>
      <c r="DP74" s="2">
        <f t="shared" si="76"/>
        <v>110.53647926468979</v>
      </c>
      <c r="DQ74" s="2">
        <f t="shared" si="76"/>
        <v>108.76417507385928</v>
      </c>
      <c r="DR74" s="2">
        <f t="shared" si="76"/>
        <v>111.33655809716596</v>
      </c>
      <c r="DS74" s="2">
        <f t="shared" si="76"/>
        <v>109.64951763602251</v>
      </c>
      <c r="DT74" s="2">
        <f t="shared" si="76"/>
        <v>110.01556275303643</v>
      </c>
      <c r="DU74" s="2">
        <f t="shared" si="76"/>
        <v>106.99645148005149</v>
      </c>
      <c r="DV74" s="2">
        <f t="shared" si="76"/>
        <v>110.40230999015211</v>
      </c>
      <c r="DW74" s="2">
        <f t="shared" si="76"/>
        <v>106.21695465465463</v>
      </c>
      <c r="DX74" s="2">
        <f t="shared" si="76"/>
        <v>105.924104048583</v>
      </c>
      <c r="DY74" s="2">
        <f t="shared" si="76"/>
        <v>103.72342933537048</v>
      </c>
      <c r="EA74" s="2">
        <f t="shared" si="77"/>
        <v>95.416173211781228</v>
      </c>
      <c r="EB74" s="2">
        <f t="shared" si="77"/>
        <v>96.059652444592032</v>
      </c>
      <c r="EC74" s="2">
        <f t="shared" si="77"/>
        <v>96.413948110772523</v>
      </c>
      <c r="ED74" s="2">
        <f t="shared" si="77"/>
        <v>98.187481241234224</v>
      </c>
      <c r="EE74" s="2">
        <f t="shared" si="77"/>
        <v>96.355011660027003</v>
      </c>
      <c r="EF74" s="2">
        <f t="shared" si="77"/>
        <v>96.90856601455441</v>
      </c>
      <c r="EG74" s="2">
        <f t="shared" si="77"/>
        <v>96.426121378395024</v>
      </c>
      <c r="EH74" s="2">
        <f t="shared" si="77"/>
        <v>99.279726202209901</v>
      </c>
      <c r="EI74" s="2">
        <f t="shared" si="77"/>
        <v>99.735100575201656</v>
      </c>
      <c r="EJ74" s="2">
        <f t="shared" si="77"/>
        <v>98.60454626456476</v>
      </c>
      <c r="EK74" s="2">
        <f t="shared" si="77"/>
        <v>98.253471833670574</v>
      </c>
      <c r="EL74" s="2">
        <f t="shared" si="77"/>
        <v>97.907317402430166</v>
      </c>
      <c r="EM74" s="2">
        <f t="shared" si="77"/>
        <v>98.795827019212581</v>
      </c>
      <c r="EN74" s="2">
        <f t="shared" si="77"/>
        <v>100.2798090529288</v>
      </c>
      <c r="EO74" s="2">
        <f t="shared" si="77"/>
        <v>97.119442819659056</v>
      </c>
      <c r="EQ74" s="2">
        <f t="shared" si="78"/>
        <v>94.743383468834722</v>
      </c>
      <c r="ER74" s="2">
        <f t="shared" si="78"/>
        <v>94.869574274385428</v>
      </c>
      <c r="ES74" s="2">
        <f t="shared" si="78"/>
        <v>96.059002737830411</v>
      </c>
      <c r="ET74" s="2">
        <f t="shared" si="78"/>
        <v>97.287642269131837</v>
      </c>
      <c r="EU74" s="2">
        <f t="shared" si="78"/>
        <v>96.769759919719476</v>
      </c>
      <c r="EV74" s="2">
        <f t="shared" si="78"/>
        <v>96.307114093367645</v>
      </c>
      <c r="EW74" s="2">
        <f t="shared" si="78"/>
        <v>96.498373694375502</v>
      </c>
      <c r="EX74" s="2">
        <f t="shared" si="78"/>
        <v>100.32544644624926</v>
      </c>
      <c r="EY74" s="2">
        <f t="shared" si="78"/>
        <v>99.913231886781418</v>
      </c>
      <c r="EZ74" s="2">
        <f t="shared" si="78"/>
        <v>97.353948128279242</v>
      </c>
      <c r="FA74" s="2">
        <f t="shared" si="78"/>
        <v>98.230621544745347</v>
      </c>
      <c r="FB74" s="2">
        <f t="shared" si="78"/>
        <v>98.25907028970461</v>
      </c>
      <c r="FC74" s="2">
        <f t="shared" si="78"/>
        <v>97.401568856421477</v>
      </c>
      <c r="FD74" s="2">
        <f t="shared" si="78"/>
        <v>100.42299270224149</v>
      </c>
      <c r="FE74" s="2">
        <f t="shared" si="78"/>
        <v>100.6570532747199</v>
      </c>
      <c r="FG74" s="2">
        <f t="shared" si="79"/>
        <v>0.68363122038325985</v>
      </c>
      <c r="FH74" s="2">
        <f t="shared" si="79"/>
        <v>0.62745690540219767</v>
      </c>
      <c r="FI74" s="2">
        <f t="shared" si="79"/>
        <v>0.64845248936579503</v>
      </c>
      <c r="FJ74" s="2">
        <f t="shared" si="79"/>
        <v>0.65796934474650803</v>
      </c>
      <c r="FK74" s="2">
        <f t="shared" si="79"/>
        <v>0.65240454157520567</v>
      </c>
      <c r="FL74" s="2">
        <f t="shared" si="79"/>
        <v>0.6480712337008625</v>
      </c>
      <c r="FM74" s="2">
        <f t="shared" si="79"/>
        <v>0.64233682049822405</v>
      </c>
      <c r="FN74" s="2">
        <f t="shared" si="79"/>
        <v>0.65994117268707775</v>
      </c>
      <c r="FO74" s="2">
        <f t="shared" si="79"/>
        <v>0.65875521293440364</v>
      </c>
      <c r="FP74" s="2">
        <f t="shared" si="79"/>
        <v>0.62896648534706234</v>
      </c>
      <c r="FQ74" s="2">
        <f t="shared" si="79"/>
        <v>0.60428555146063245</v>
      </c>
      <c r="FR74" s="2">
        <f t="shared" si="79"/>
        <v>0.63799014333309811</v>
      </c>
      <c r="FS74" s="2">
        <f t="shared" si="79"/>
        <v>0.62462030302024019</v>
      </c>
      <c r="FT74" s="2">
        <f t="shared" si="79"/>
        <v>0.63682687373586255</v>
      </c>
      <c r="FU74" s="2">
        <f t="shared" si="79"/>
        <v>0.61833665057762233</v>
      </c>
      <c r="FW74" s="2">
        <f t="shared" si="67"/>
        <v>2.0731007377196075E-4</v>
      </c>
      <c r="FX74" s="2">
        <f t="shared" si="67"/>
        <v>2.3491338759305233E-4</v>
      </c>
      <c r="FY74" s="2">
        <f t="shared" si="67"/>
        <v>2.1355420358528388E-4</v>
      </c>
      <c r="FZ74" s="2">
        <f t="shared" si="67"/>
        <v>2.2128229047795414E-4</v>
      </c>
      <c r="GA74" s="2">
        <f t="shared" si="67"/>
        <v>2.2008181867081477E-4</v>
      </c>
      <c r="GB74" s="2">
        <f t="shared" si="67"/>
        <v>2.3394801172591287E-4</v>
      </c>
      <c r="GC74" s="2">
        <f t="shared" si="67"/>
        <v>2.4228915363556813E-4</v>
      </c>
      <c r="GD74" s="2">
        <f t="shared" si="67"/>
        <v>2.8743428205289719E-4</v>
      </c>
      <c r="GE74" s="2">
        <f t="shared" si="67"/>
        <v>3.1235014898074709E-4</v>
      </c>
      <c r="GF74" s="2">
        <f t="shared" si="67"/>
        <v>2.9062528196774622E-4</v>
      </c>
      <c r="GG74" s="2">
        <f t="shared" si="67"/>
        <v>2.7892317685853919E-4</v>
      </c>
      <c r="GH74" s="2">
        <f t="shared" si="67"/>
        <v>2.4763768798300248E-4</v>
      </c>
      <c r="GI74" s="2">
        <f t="shared" si="67"/>
        <v>2.0999200247821999E-4</v>
      </c>
      <c r="GJ74" s="2">
        <f t="shared" si="67"/>
        <v>1.7354543276820497E-4</v>
      </c>
      <c r="GK74" s="2">
        <f t="shared" si="67"/>
        <v>1.6464097745183491E-4</v>
      </c>
      <c r="GM74" s="86">
        <f t="shared" si="68"/>
        <v>0.1354701820510715</v>
      </c>
      <c r="GN74" s="86">
        <f t="shared" si="68"/>
        <v>8.0646295035493837E-2</v>
      </c>
      <c r="GO74" s="86">
        <f t="shared" si="68"/>
        <v>0.10616977743481537</v>
      </c>
      <c r="GP74" s="86">
        <f t="shared" si="68"/>
        <v>0.12054795161079765</v>
      </c>
      <c r="GQ74" s="86">
        <f t="shared" si="68"/>
        <v>0.11387325854698625</v>
      </c>
      <c r="GR74" s="86">
        <f t="shared" si="68"/>
        <v>0.11551602976925787</v>
      </c>
      <c r="GS74" s="86">
        <f t="shared" si="68"/>
        <v>0.11068662001254474</v>
      </c>
      <c r="GT74" s="86">
        <f t="shared" si="68"/>
        <v>0.13227009974838969</v>
      </c>
      <c r="GU74" s="86">
        <f t="shared" si="68"/>
        <v>0.12176201917652697</v>
      </c>
      <c r="GV74" s="86">
        <f t="shared" si="68"/>
        <v>8.9617264858561835E-2</v>
      </c>
      <c r="GW74" s="86">
        <f t="shared" si="68"/>
        <v>7.0780246779623412E-2</v>
      </c>
      <c r="GX74" s="86">
        <f t="shared" si="68"/>
        <v>0.10579033792036066</v>
      </c>
      <c r="GY74" s="86">
        <f t="shared" si="68"/>
        <v>9.1970403442238544E-2</v>
      </c>
      <c r="GZ74" s="86">
        <f t="shared" si="68"/>
        <v>0.10128224104999617</v>
      </c>
      <c r="HA74" s="86">
        <f t="shared" si="68"/>
        <v>9.5726525279945726E-2</v>
      </c>
      <c r="HC74" s="86">
        <f t="shared" si="73"/>
        <v>1.0070816875650407E-6</v>
      </c>
      <c r="HD74" s="86">
        <f t="shared" si="69"/>
        <v>1.648455638632262E-7</v>
      </c>
      <c r="HE74" s="86">
        <f t="shared" si="69"/>
        <v>1.053232163661774E-7</v>
      </c>
      <c r="HF74" s="86">
        <f t="shared" si="69"/>
        <v>1.8997497775925725E-7</v>
      </c>
      <c r="HG74" s="86">
        <f t="shared" si="69"/>
        <v>1.3010017193390506E-7</v>
      </c>
      <c r="HH74" s="86">
        <f t="shared" si="69"/>
        <v>5.3149978356264945E-8</v>
      </c>
      <c r="HI74" s="86">
        <f t="shared" si="69"/>
        <v>1.017517316904806E-7</v>
      </c>
      <c r="HJ74" s="86">
        <f t="shared" si="69"/>
        <v>1.8737270258034827E-7</v>
      </c>
      <c r="HK74" s="86">
        <f t="shared" si="69"/>
        <v>1.2136416120571119E-7</v>
      </c>
      <c r="HL74" s="86">
        <f t="shared" si="69"/>
        <v>4.1260577932072073E-8</v>
      </c>
      <c r="HM74" s="86">
        <f t="shared" si="69"/>
        <v>1.5712421770599242E-8</v>
      </c>
      <c r="HN74" s="86">
        <f t="shared" si="69"/>
        <v>3.3243553021339377E-8</v>
      </c>
      <c r="HO74" s="86">
        <f t="shared" si="69"/>
        <v>6.4961948398240156E-8</v>
      </c>
      <c r="HP74" s="86">
        <f t="shared" si="69"/>
        <v>5.6804448168696313E-8</v>
      </c>
      <c r="HQ74" s="86">
        <f t="shared" si="69"/>
        <v>8.3980146044815366E-10</v>
      </c>
      <c r="HS74" s="86">
        <f t="shared" si="70"/>
        <v>6.4344513389154171E-49</v>
      </c>
      <c r="HT74" s="86">
        <f t="shared" si="70"/>
        <v>4.8634624669761008E-50</v>
      </c>
      <c r="HU74" s="86">
        <f t="shared" si="70"/>
        <v>4.5960424192421861E-57</v>
      </c>
      <c r="HV74" s="86">
        <f t="shared" si="70"/>
        <v>8.7990806323260128E-56</v>
      </c>
      <c r="HW74" s="86">
        <f t="shared" si="70"/>
        <v>2.6770330578178473E-56</v>
      </c>
      <c r="HX74" s="86">
        <f t="shared" si="70"/>
        <v>7.4272760643113813E-61</v>
      </c>
      <c r="HY74" s="86">
        <f t="shared" si="70"/>
        <v>2.17367979259556E-58</v>
      </c>
      <c r="HZ74" s="86">
        <f t="shared" si="70"/>
        <v>1.3031919913791718E-56</v>
      </c>
      <c r="IA74" s="86">
        <f t="shared" si="70"/>
        <v>4.9837627782832788E-57</v>
      </c>
      <c r="IB74" s="86">
        <f t="shared" si="70"/>
        <v>2.8996021999530279E-59</v>
      </c>
      <c r="IC74" s="86">
        <f t="shared" si="70"/>
        <v>1.1371455298828537E-63</v>
      </c>
      <c r="ID74" s="86">
        <f t="shared" si="70"/>
        <v>5.0279237504848767E-63</v>
      </c>
      <c r="IE74" s="86">
        <f t="shared" si="70"/>
        <v>1.3144793726054595E-59</v>
      </c>
      <c r="IF74" s="86">
        <f t="shared" si="70"/>
        <v>1.7344685710415521E-28</v>
      </c>
      <c r="IG74" s="86">
        <f t="shared" si="70"/>
        <v>4.691756831152809E-22</v>
      </c>
      <c r="II74" s="86">
        <f t="shared" si="71"/>
        <v>4.038352711966514E-147</v>
      </c>
      <c r="IJ74" s="86">
        <f t="shared" si="71"/>
        <v>4.4434602718997504E-154</v>
      </c>
      <c r="IK74" s="86">
        <f t="shared" si="71"/>
        <v>1.0107304566852245E-173</v>
      </c>
      <c r="IL74" s="86">
        <f t="shared" si="71"/>
        <v>5.6306652265055901E-167</v>
      </c>
      <c r="IM74" s="86">
        <f t="shared" si="71"/>
        <v>3.0048389224022512E-169</v>
      </c>
      <c r="IN74" s="86">
        <f t="shared" si="71"/>
        <v>3.5558779437709178E-182</v>
      </c>
      <c r="IO74" s="86">
        <f t="shared" si="71"/>
        <v>2.2088774208382508E-175</v>
      </c>
      <c r="IP74" s="86">
        <f t="shared" si="71"/>
        <v>3.1377391406083286E-170</v>
      </c>
      <c r="IQ74" s="86">
        <f t="shared" si="71"/>
        <v>3.2732893067318523E-169</v>
      </c>
      <c r="IR74" s="86">
        <f t="shared" si="71"/>
        <v>2.5728901006578354E-176</v>
      </c>
      <c r="IS74" s="86">
        <f t="shared" si="71"/>
        <v>1.3305435892334427E-190</v>
      </c>
      <c r="IT74" s="86">
        <f t="shared" si="71"/>
        <v>2.6615280183953299E-192</v>
      </c>
      <c r="IU74" s="86">
        <f t="shared" si="71"/>
        <v>2.9665100348192879E-180</v>
      </c>
      <c r="IV74" s="86">
        <f t="shared" si="71"/>
        <v>4.593983337803865E-115</v>
      </c>
      <c r="IW74" s="86">
        <f t="shared" si="71"/>
        <v>6.0334453485922871E-91</v>
      </c>
      <c r="IY74" s="86">
        <f t="shared" si="72"/>
        <v>0.13547118913275907</v>
      </c>
      <c r="IZ74" s="86">
        <f t="shared" si="72"/>
        <v>8.0646459881057703E-2</v>
      </c>
      <c r="JA74" s="86">
        <f t="shared" si="72"/>
        <v>0.10616988275803174</v>
      </c>
      <c r="JB74" s="86">
        <f t="shared" si="72"/>
        <v>0.12054814158577541</v>
      </c>
      <c r="JC74" s="86">
        <f t="shared" si="72"/>
        <v>0.11387338864715818</v>
      </c>
      <c r="JD74" s="86">
        <f t="shared" si="72"/>
        <v>0.11551608291923623</v>
      </c>
      <c r="JE74" s="86">
        <f t="shared" si="72"/>
        <v>0.11068672176427644</v>
      </c>
      <c r="JF74" s="86">
        <f t="shared" si="72"/>
        <v>0.13227028712109226</v>
      </c>
      <c r="JG74" s="86">
        <f t="shared" si="72"/>
        <v>0.12176214054068818</v>
      </c>
      <c r="JH74" s="86">
        <f t="shared" si="72"/>
        <v>8.9617306119139761E-2</v>
      </c>
      <c r="JI74" s="86">
        <f t="shared" si="72"/>
        <v>7.0780262492045179E-2</v>
      </c>
      <c r="JJ74" s="86">
        <f t="shared" si="72"/>
        <v>0.10579037116391368</v>
      </c>
      <c r="JK74" s="86">
        <f t="shared" si="72"/>
        <v>9.1970468404186947E-2</v>
      </c>
      <c r="JL74" s="86">
        <f t="shared" si="72"/>
        <v>0.10128229785444434</v>
      </c>
      <c r="JM74" s="86">
        <f t="shared" si="72"/>
        <v>9.5726526119747191E-2</v>
      </c>
    </row>
    <row r="75" spans="2:273" x14ac:dyDescent="0.25">
      <c r="B75" s="2">
        <v>48</v>
      </c>
      <c r="C75" s="37">
        <v>160.50800000000001</v>
      </c>
      <c r="D75" s="37">
        <v>140.845</v>
      </c>
      <c r="E75" s="37">
        <v>151.87899999999999</v>
      </c>
      <c r="F75" s="37">
        <v>159.31</v>
      </c>
      <c r="G75" s="37">
        <v>153.31</v>
      </c>
      <c r="H75" s="37">
        <v>155.19</v>
      </c>
      <c r="I75" s="37">
        <v>155.86199999999999</v>
      </c>
      <c r="J75" s="37">
        <v>164.13800000000001</v>
      </c>
      <c r="K75" s="37">
        <v>159.20699999999999</v>
      </c>
      <c r="L75" s="37">
        <v>144.29300000000001</v>
      </c>
      <c r="M75" s="37">
        <v>136.31</v>
      </c>
      <c r="N75" s="37">
        <v>148.75899999999999</v>
      </c>
      <c r="O75" s="37">
        <v>148.517</v>
      </c>
      <c r="P75" s="37">
        <v>149.28299999999999</v>
      </c>
      <c r="Q75" s="37">
        <v>139.017</v>
      </c>
      <c r="S75" s="4">
        <f t="shared" si="74"/>
        <v>161.07879699599621</v>
      </c>
      <c r="T75" s="4">
        <f t="shared" si="74"/>
        <v>145.48020964820648</v>
      </c>
      <c r="U75" s="4">
        <f t="shared" si="74"/>
        <v>155.46653497432828</v>
      </c>
      <c r="V75" s="4">
        <f t="shared" si="74"/>
        <v>160.80110817789338</v>
      </c>
      <c r="W75" s="4">
        <f t="shared" si="74"/>
        <v>158.2396447906408</v>
      </c>
      <c r="X75" s="4">
        <f t="shared" si="74"/>
        <v>159.6184921335232</v>
      </c>
      <c r="Y75" s="4">
        <f t="shared" si="74"/>
        <v>157.37335795365254</v>
      </c>
      <c r="Z75" s="4">
        <f t="shared" si="74"/>
        <v>164.64053253127443</v>
      </c>
      <c r="AA75" s="4">
        <f t="shared" si="74"/>
        <v>159.88504469283822</v>
      </c>
      <c r="AB75" s="4">
        <f t="shared" si="74"/>
        <v>149.28825732631981</v>
      </c>
      <c r="AC75" s="4">
        <f t="shared" si="74"/>
        <v>142.64559741719145</v>
      </c>
      <c r="AD75" s="4">
        <f t="shared" si="74"/>
        <v>155.39445685460493</v>
      </c>
      <c r="AE75" s="4">
        <f t="shared" si="74"/>
        <v>152.43441291458245</v>
      </c>
      <c r="AF75" s="4">
        <f t="shared" si="74"/>
        <v>153.3116057803191</v>
      </c>
      <c r="AG75" s="4">
        <f t="shared" si="74"/>
        <v>141.54808607771366</v>
      </c>
      <c r="AI75" s="4">
        <f t="shared" si="75"/>
        <v>-0.57079699599620426</v>
      </c>
      <c r="AJ75" s="4">
        <f t="shared" si="75"/>
        <v>-4.6352096482064837</v>
      </c>
      <c r="AK75" s="4">
        <f t="shared" si="75"/>
        <v>-3.5875349743282925</v>
      </c>
      <c r="AL75" s="4">
        <f t="shared" si="75"/>
        <v>-1.4911081778933806</v>
      </c>
      <c r="AM75" s="4">
        <f t="shared" si="75"/>
        <v>-4.9296447906407934</v>
      </c>
      <c r="AN75" s="4">
        <f t="shared" si="75"/>
        <v>-4.428492133523207</v>
      </c>
      <c r="AO75" s="4">
        <f t="shared" si="75"/>
        <v>-1.5113579536525492</v>
      </c>
      <c r="AP75" s="4">
        <f t="shared" si="75"/>
        <v>-0.50253253127442576</v>
      </c>
      <c r="AQ75" s="4">
        <f t="shared" si="75"/>
        <v>-0.67804469283822755</v>
      </c>
      <c r="AR75" s="4">
        <f t="shared" si="75"/>
        <v>-4.9952573263198019</v>
      </c>
      <c r="AS75" s="4">
        <f t="shared" si="75"/>
        <v>-6.3355974171914511</v>
      </c>
      <c r="AT75" s="4">
        <f t="shared" si="75"/>
        <v>-6.6354568546049393</v>
      </c>
      <c r="AU75" s="4">
        <f t="shared" si="75"/>
        <v>-3.9174129145824566</v>
      </c>
      <c r="AV75" s="4">
        <f t="shared" si="75"/>
        <v>-4.0286057803191113</v>
      </c>
      <c r="AW75" s="4">
        <f t="shared" si="75"/>
        <v>-2.5310860777136668</v>
      </c>
      <c r="AY75" s="2">
        <f t="shared" si="65"/>
        <v>98.363617320319548</v>
      </c>
      <c r="AZ75" s="2">
        <f t="shared" si="65"/>
        <v>99.333201509028939</v>
      </c>
      <c r="BA75" s="2">
        <f t="shared" si="65"/>
        <v>99.846735082926742</v>
      </c>
      <c r="BB75" s="2">
        <f t="shared" si="65"/>
        <v>100.86650056193852</v>
      </c>
      <c r="BC75" s="2">
        <f t="shared" si="65"/>
        <v>100.002273331439</v>
      </c>
      <c r="BD75" s="2">
        <f t="shared" si="65"/>
        <v>101.41657136867985</v>
      </c>
      <c r="BE75" s="2">
        <f t="shared" si="65"/>
        <v>100.56072988425373</v>
      </c>
      <c r="BF75" s="2">
        <f t="shared" si="65"/>
        <v>103.10745089088881</v>
      </c>
      <c r="BG75" s="2">
        <f t="shared" si="65"/>
        <v>102.87278362773273</v>
      </c>
      <c r="BH75" s="2">
        <f t="shared" si="65"/>
        <v>102.57814894544123</v>
      </c>
      <c r="BI75" s="2">
        <f t="shared" si="65"/>
        <v>101.50106818343593</v>
      </c>
      <c r="BJ75" s="2">
        <f t="shared" si="65"/>
        <v>102.17762892714804</v>
      </c>
      <c r="BK75" s="2">
        <f t="shared" si="65"/>
        <v>101.38964080911713</v>
      </c>
      <c r="BL75" s="2">
        <f t="shared" si="65"/>
        <v>102.18389831402031</v>
      </c>
      <c r="BM75" s="2">
        <f t="shared" si="65"/>
        <v>99.511522662905648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105.65926923076924</v>
      </c>
      <c r="DL75" s="2">
        <f t="shared" si="76"/>
        <v>105.64127335834898</v>
      </c>
      <c r="DM75" s="2">
        <f t="shared" si="76"/>
        <v>107.08805553470918</v>
      </c>
      <c r="DN75" s="2">
        <f t="shared" si="76"/>
        <v>106.87212645403379</v>
      </c>
      <c r="DO75" s="2">
        <f t="shared" si="76"/>
        <v>107.77927598499062</v>
      </c>
      <c r="DP75" s="2">
        <f t="shared" si="76"/>
        <v>110.80621731042783</v>
      </c>
      <c r="DQ75" s="2">
        <f t="shared" si="76"/>
        <v>108.92259164022322</v>
      </c>
      <c r="DR75" s="2">
        <f t="shared" si="76"/>
        <v>111.50345910931171</v>
      </c>
      <c r="DS75" s="2">
        <f t="shared" si="76"/>
        <v>109.78876191369606</v>
      </c>
      <c r="DT75" s="2">
        <f t="shared" si="76"/>
        <v>110.22527935222672</v>
      </c>
      <c r="DU75" s="2">
        <f t="shared" si="76"/>
        <v>107.15455225225226</v>
      </c>
      <c r="DV75" s="2">
        <f t="shared" si="76"/>
        <v>110.66528602691761</v>
      </c>
      <c r="DW75" s="2">
        <f t="shared" si="76"/>
        <v>106.37721244101242</v>
      </c>
      <c r="DX75" s="2">
        <f t="shared" si="76"/>
        <v>106.10849858299596</v>
      </c>
      <c r="DY75" s="2">
        <f t="shared" si="76"/>
        <v>103.85767456073336</v>
      </c>
      <c r="EA75" s="2">
        <f t="shared" si="77"/>
        <v>95.284645161290342</v>
      </c>
      <c r="EB75" s="2">
        <f t="shared" si="77"/>
        <v>95.917889765086755</v>
      </c>
      <c r="EC75" s="2">
        <f t="shared" si="77"/>
        <v>96.266522233878987</v>
      </c>
      <c r="ED75" s="2">
        <f t="shared" si="77"/>
        <v>98.019618162692851</v>
      </c>
      <c r="EE75" s="2">
        <f t="shared" si="77"/>
        <v>96.223193071220862</v>
      </c>
      <c r="EF75" s="2">
        <f t="shared" si="77"/>
        <v>96.766494483035643</v>
      </c>
      <c r="EG75" s="2">
        <f t="shared" si="77"/>
        <v>96.314365122527619</v>
      </c>
      <c r="EH75" s="2">
        <f t="shared" si="77"/>
        <v>99.161297945738468</v>
      </c>
      <c r="EI75" s="2">
        <f t="shared" si="77"/>
        <v>99.605346380313804</v>
      </c>
      <c r="EJ75" s="2">
        <f t="shared" si="77"/>
        <v>98.464561446196015</v>
      </c>
      <c r="EK75" s="2">
        <f t="shared" si="77"/>
        <v>98.124663763526002</v>
      </c>
      <c r="EL75" s="2">
        <f t="shared" si="77"/>
        <v>97.785163971735145</v>
      </c>
      <c r="EM75" s="2">
        <f t="shared" si="77"/>
        <v>98.656472437646926</v>
      </c>
      <c r="EN75" s="2">
        <f t="shared" si="77"/>
        <v>100.14264755236695</v>
      </c>
      <c r="EO75" s="2">
        <f t="shared" si="77"/>
        <v>97.063960948888322</v>
      </c>
      <c r="EQ75" s="2">
        <f t="shared" si="78"/>
        <v>94.625016260162624</v>
      </c>
      <c r="ER75" s="2">
        <f t="shared" si="78"/>
        <v>94.751322125297392</v>
      </c>
      <c r="ES75" s="2">
        <f t="shared" si="78"/>
        <v>95.918199705539124</v>
      </c>
      <c r="ET75" s="2">
        <f t="shared" si="78"/>
        <v>97.137603096413756</v>
      </c>
      <c r="EU75" s="2">
        <f t="shared" si="78"/>
        <v>96.629688912983298</v>
      </c>
      <c r="EV75" s="2">
        <f t="shared" si="78"/>
        <v>96.177309775433343</v>
      </c>
      <c r="EW75" s="2">
        <f t="shared" si="78"/>
        <v>96.385121221079217</v>
      </c>
      <c r="EX75" s="2">
        <f t="shared" si="78"/>
        <v>100.18566339882736</v>
      </c>
      <c r="EY75" s="2">
        <f t="shared" si="78"/>
        <v>99.779511179862197</v>
      </c>
      <c r="EZ75" s="2">
        <f t="shared" si="78"/>
        <v>97.239304769226464</v>
      </c>
      <c r="FA75" s="2">
        <f t="shared" si="78"/>
        <v>98.102222566865663</v>
      </c>
      <c r="FB75" s="2">
        <f t="shared" si="78"/>
        <v>98.130111852276059</v>
      </c>
      <c r="FC75" s="2">
        <f t="shared" si="78"/>
        <v>97.289031013156574</v>
      </c>
      <c r="FD75" s="2">
        <f t="shared" si="78"/>
        <v>100.28252061370605</v>
      </c>
      <c r="FE75" s="2">
        <f t="shared" si="78"/>
        <v>100.52451463262966</v>
      </c>
      <c r="FG75" s="2">
        <f t="shared" si="79"/>
        <v>0.70320639318605183</v>
      </c>
      <c r="FH75" s="2">
        <f t="shared" si="79"/>
        <v>0.64872184812626787</v>
      </c>
      <c r="FI75" s="2">
        <f t="shared" si="79"/>
        <v>0.66915091325969234</v>
      </c>
      <c r="FJ75" s="2">
        <f t="shared" si="79"/>
        <v>0.67838534510701987</v>
      </c>
      <c r="FK75" s="2">
        <f t="shared" si="79"/>
        <v>0.67298762071979168</v>
      </c>
      <c r="FL75" s="2">
        <f t="shared" si="79"/>
        <v>0.66878063930367271</v>
      </c>
      <c r="FM75" s="2">
        <f t="shared" si="79"/>
        <v>0.66320830619573401</v>
      </c>
      <c r="FN75" s="2">
        <f t="shared" si="79"/>
        <v>0.68029666302063263</v>
      </c>
      <c r="FO75" s="2">
        <f t="shared" si="79"/>
        <v>0.67914717909212829</v>
      </c>
      <c r="FP75" s="2">
        <f t="shared" si="79"/>
        <v>0.65019329885201504</v>
      </c>
      <c r="FQ75" s="2">
        <f t="shared" si="79"/>
        <v>0.62608494144714599</v>
      </c>
      <c r="FR75" s="2">
        <f t="shared" si="79"/>
        <v>0.65898061560542653</v>
      </c>
      <c r="FS75" s="2">
        <f t="shared" si="79"/>
        <v>0.64595579963228256</v>
      </c>
      <c r="FT75" s="2">
        <f t="shared" si="79"/>
        <v>0.65784862287968382</v>
      </c>
      <c r="FU75" s="2">
        <f t="shared" si="79"/>
        <v>0.63982335045990979</v>
      </c>
      <c r="FW75" s="2">
        <f t="shared" si="67"/>
        <v>2.2730642939818079E-4</v>
      </c>
      <c r="FX75" s="2">
        <f t="shared" si="67"/>
        <v>2.575715698707334E-4</v>
      </c>
      <c r="FY75" s="2">
        <f t="shared" si="67"/>
        <v>2.3415270360188897E-4</v>
      </c>
      <c r="FZ75" s="2">
        <f t="shared" si="67"/>
        <v>2.4262602689897734E-4</v>
      </c>
      <c r="GA75" s="2">
        <f t="shared" si="67"/>
        <v>2.413097917859023E-4</v>
      </c>
      <c r="GB75" s="2">
        <f t="shared" si="67"/>
        <v>2.5651310416146639E-4</v>
      </c>
      <c r="GC75" s="2">
        <f t="shared" si="67"/>
        <v>2.6565856418961126E-4</v>
      </c>
      <c r="GD75" s="2">
        <f t="shared" si="67"/>
        <v>3.1515668344063316E-4</v>
      </c>
      <c r="GE75" s="2">
        <f t="shared" si="67"/>
        <v>3.4247480744835525E-4</v>
      </c>
      <c r="GF75" s="2">
        <f t="shared" si="67"/>
        <v>3.1865535014729347E-4</v>
      </c>
      <c r="GG75" s="2">
        <f t="shared" si="67"/>
        <v>3.0582495207339853E-4</v>
      </c>
      <c r="GH75" s="2">
        <f t="shared" si="67"/>
        <v>2.7152283829146441E-4</v>
      </c>
      <c r="GI75" s="2">
        <f t="shared" si="67"/>
        <v>2.3024698735852757E-4</v>
      </c>
      <c r="GJ75" s="2">
        <f t="shared" si="67"/>
        <v>1.902855970521608E-4</v>
      </c>
      <c r="GK75" s="2">
        <f t="shared" si="67"/>
        <v>1.805223745024914E-4</v>
      </c>
      <c r="GM75" s="86">
        <f t="shared" si="68"/>
        <v>0.16991201949866935</v>
      </c>
      <c r="GN75" s="86">
        <f t="shared" si="68"/>
        <v>0.10654809575495924</v>
      </c>
      <c r="GO75" s="86">
        <f t="shared" si="68"/>
        <v>0.13817717847341895</v>
      </c>
      <c r="GP75" s="86">
        <f t="shared" si="68"/>
        <v>0.15587278895973147</v>
      </c>
      <c r="GQ75" s="86">
        <f t="shared" si="68"/>
        <v>0.14801177890620609</v>
      </c>
      <c r="GR75" s="86">
        <f t="shared" si="68"/>
        <v>0.15152298572290951</v>
      </c>
      <c r="GS75" s="86">
        <f t="shared" si="68"/>
        <v>0.14628633560687113</v>
      </c>
      <c r="GT75" s="86">
        <f t="shared" si="68"/>
        <v>0.17161863291430376</v>
      </c>
      <c r="GU75" s="86">
        <f t="shared" si="68"/>
        <v>0.15735236700798036</v>
      </c>
      <c r="GV75" s="86">
        <f t="shared" si="68"/>
        <v>0.11938442542247955</v>
      </c>
      <c r="GW75" s="86">
        <f t="shared" si="68"/>
        <v>9.7702972903675064E-2</v>
      </c>
      <c r="GX75" s="86">
        <f t="shared" si="68"/>
        <v>0.14049474462063374</v>
      </c>
      <c r="GY75" s="86">
        <f t="shared" si="68"/>
        <v>0.12412269240329994</v>
      </c>
      <c r="GZ75" s="86">
        <f t="shared" si="68"/>
        <v>0.13428567164828456</v>
      </c>
      <c r="HA75" s="86">
        <f t="shared" si="68"/>
        <v>0.1318825977092449</v>
      </c>
      <c r="HC75" s="86">
        <f t="shared" si="73"/>
        <v>2.1621635386532016E-6</v>
      </c>
      <c r="HD75" s="86">
        <f t="shared" si="69"/>
        <v>3.8425427802519354E-7</v>
      </c>
      <c r="HE75" s="86">
        <f t="shared" si="69"/>
        <v>2.5951362792679518E-7</v>
      </c>
      <c r="HF75" s="86">
        <f t="shared" si="69"/>
        <v>4.537230278590635E-7</v>
      </c>
      <c r="HG75" s="86">
        <f t="shared" si="69"/>
        <v>3.1588915089201452E-7</v>
      </c>
      <c r="HH75" s="86">
        <f t="shared" si="69"/>
        <v>1.3796880553914914E-7</v>
      </c>
      <c r="HI75" s="86">
        <f t="shared" si="69"/>
        <v>2.5548516845375276E-7</v>
      </c>
      <c r="HJ75" s="86">
        <f t="shared" si="69"/>
        <v>4.6419184491206956E-7</v>
      </c>
      <c r="HK75" s="86">
        <f t="shared" si="69"/>
        <v>3.0667829170587574E-7</v>
      </c>
      <c r="HL75" s="86">
        <f t="shared" si="69"/>
        <v>1.0892199605405312E-7</v>
      </c>
      <c r="HM75" s="86">
        <f t="shared" si="69"/>
        <v>4.417063451909922E-8</v>
      </c>
      <c r="HN75" s="86">
        <f t="shared" si="69"/>
        <v>9.0450661172279852E-8</v>
      </c>
      <c r="HO75" s="86">
        <f t="shared" si="69"/>
        <v>1.6482143384298376E-7</v>
      </c>
      <c r="HP75" s="86">
        <f t="shared" si="69"/>
        <v>1.4402615315436545E-7</v>
      </c>
      <c r="HQ75" s="86">
        <f t="shared" si="69"/>
        <v>2.8585928705976181E-9</v>
      </c>
      <c r="HS75" s="86">
        <f t="shared" si="70"/>
        <v>1.7289572561942872E-47</v>
      </c>
      <c r="HT75" s="86">
        <f t="shared" si="70"/>
        <v>1.545529854053671E-48</v>
      </c>
      <c r="HU75" s="86">
        <f t="shared" si="70"/>
        <v>2.243249276511007E-55</v>
      </c>
      <c r="HV75" s="86">
        <f t="shared" si="70"/>
        <v>3.8656739504844675E-54</v>
      </c>
      <c r="HW75" s="86">
        <f t="shared" si="70"/>
        <v>1.2259322383768778E-54</v>
      </c>
      <c r="HX75" s="86">
        <f t="shared" si="70"/>
        <v>4.7620927060898871E-59</v>
      </c>
      <c r="HY75" s="86">
        <f t="shared" si="70"/>
        <v>1.201806494019792E-56</v>
      </c>
      <c r="HZ75" s="86">
        <f t="shared" si="70"/>
        <v>6.9134513267547961E-55</v>
      </c>
      <c r="IA75" s="86">
        <f t="shared" si="70"/>
        <v>2.7620663906863661E-55</v>
      </c>
      <c r="IB75" s="86">
        <f t="shared" si="70"/>
        <v>1.8286105459830292E-57</v>
      </c>
      <c r="IC75" s="86">
        <f t="shared" si="70"/>
        <v>9.7314163775998021E-62</v>
      </c>
      <c r="ID75" s="86">
        <f t="shared" si="70"/>
        <v>4.0248045975421237E-61</v>
      </c>
      <c r="IE75" s="86">
        <f t="shared" si="70"/>
        <v>7.490496867109556E-58</v>
      </c>
      <c r="IF75" s="86">
        <f t="shared" si="70"/>
        <v>1.0653567037794234E-27</v>
      </c>
      <c r="IG75" s="86">
        <f t="shared" si="70"/>
        <v>1.849401534845727E-21</v>
      </c>
      <c r="II75" s="86">
        <f t="shared" si="71"/>
        <v>5.5037880827089019E-144</v>
      </c>
      <c r="IJ75" s="86">
        <f t="shared" si="71"/>
        <v>9.5752484779638481E-151</v>
      </c>
      <c r="IK75" s="86">
        <f t="shared" si="71"/>
        <v>5.31987068939108E-170</v>
      </c>
      <c r="IL75" s="86">
        <f t="shared" si="71"/>
        <v>2.1918071432431591E-163</v>
      </c>
      <c r="IM75" s="86">
        <f t="shared" si="71"/>
        <v>1.3035702647554274E-165</v>
      </c>
      <c r="IN75" s="86">
        <f t="shared" si="71"/>
        <v>3.1449178028610602E-178</v>
      </c>
      <c r="IO75" s="86">
        <f t="shared" si="71"/>
        <v>1.4389880649762748E-171</v>
      </c>
      <c r="IP75" s="86">
        <f t="shared" si="71"/>
        <v>1.8810249898184896E-166</v>
      </c>
      <c r="IQ75" s="86">
        <f t="shared" si="71"/>
        <v>2.0341433043903283E-165</v>
      </c>
      <c r="IR75" s="86">
        <f t="shared" si="71"/>
        <v>2.1380488682351202E-172</v>
      </c>
      <c r="IS75" s="86">
        <f t="shared" si="71"/>
        <v>2.2049906508224157E-186</v>
      </c>
      <c r="IT75" s="86">
        <f t="shared" si="71"/>
        <v>4.1861221608612225E-188</v>
      </c>
      <c r="IU75" s="86">
        <f t="shared" si="71"/>
        <v>2.1247513994014551E-176</v>
      </c>
      <c r="IV75" s="86">
        <f t="shared" si="71"/>
        <v>1.136162935043407E-112</v>
      </c>
      <c r="IW75" s="86">
        <f t="shared" si="71"/>
        <v>4.5000552343258928E-89</v>
      </c>
      <c r="IY75" s="86">
        <f t="shared" si="72"/>
        <v>0.16991418166220801</v>
      </c>
      <c r="IZ75" s="86">
        <f t="shared" si="72"/>
        <v>0.10654848000923726</v>
      </c>
      <c r="JA75" s="86">
        <f t="shared" si="72"/>
        <v>0.13817743798704687</v>
      </c>
      <c r="JB75" s="86">
        <f t="shared" si="72"/>
        <v>0.15587324268275934</v>
      </c>
      <c r="JC75" s="86">
        <f t="shared" si="72"/>
        <v>0.14801209479535699</v>
      </c>
      <c r="JD75" s="86">
        <f t="shared" si="72"/>
        <v>0.15152312369171506</v>
      </c>
      <c r="JE75" s="86">
        <f t="shared" si="72"/>
        <v>0.14628659109203959</v>
      </c>
      <c r="JF75" s="86">
        <f t="shared" si="72"/>
        <v>0.17161909710614867</v>
      </c>
      <c r="JG75" s="86">
        <f t="shared" si="72"/>
        <v>0.15735267368627207</v>
      </c>
      <c r="JH75" s="86">
        <f t="shared" si="72"/>
        <v>0.1193845343444756</v>
      </c>
      <c r="JI75" s="86">
        <f t="shared" si="72"/>
        <v>9.7703017074309589E-2</v>
      </c>
      <c r="JJ75" s="86">
        <f t="shared" si="72"/>
        <v>0.14049483507129493</v>
      </c>
      <c r="JK75" s="86">
        <f t="shared" si="72"/>
        <v>0.12412285722473379</v>
      </c>
      <c r="JL75" s="86">
        <f t="shared" si="72"/>
        <v>0.1342858156744377</v>
      </c>
      <c r="JM75" s="86">
        <f t="shared" si="72"/>
        <v>0.13188260056783777</v>
      </c>
    </row>
    <row r="76" spans="2:273" x14ac:dyDescent="0.25">
      <c r="B76" s="2">
        <v>49</v>
      </c>
      <c r="C76" s="37">
        <v>171.11099999999999</v>
      </c>
      <c r="D76" s="37">
        <v>153.06899999999999</v>
      </c>
      <c r="E76" s="37">
        <v>165.74100000000001</v>
      </c>
      <c r="F76" s="37">
        <v>174.39699999999999</v>
      </c>
      <c r="G76" s="37">
        <v>171</v>
      </c>
      <c r="H76" s="37">
        <v>171.828</v>
      </c>
      <c r="I76" s="37">
        <v>173.36199999999999</v>
      </c>
      <c r="J76" s="37">
        <v>179.172</v>
      </c>
      <c r="K76" s="37">
        <v>174.37899999999999</v>
      </c>
      <c r="L76" s="37">
        <v>156.172</v>
      </c>
      <c r="M76" s="37">
        <v>149.03399999999999</v>
      </c>
      <c r="N76" s="37">
        <v>165.345</v>
      </c>
      <c r="O76" s="37">
        <v>165.5</v>
      </c>
      <c r="P76" s="37">
        <v>165.56700000000001</v>
      </c>
      <c r="Q76" s="37">
        <v>151.53299999999999</v>
      </c>
      <c r="S76" s="4">
        <f t="shared" si="74"/>
        <v>171.54880091812373</v>
      </c>
      <c r="T76" s="4">
        <f t="shared" si="74"/>
        <v>155.76318668767468</v>
      </c>
      <c r="U76" s="4">
        <f t="shared" si="74"/>
        <v>166.72550138641839</v>
      </c>
      <c r="V76" s="4">
        <f t="shared" si="74"/>
        <v>172.39939864977461</v>
      </c>
      <c r="W76" s="4">
        <f t="shared" si="74"/>
        <v>169.82779024958072</v>
      </c>
      <c r="X76" s="4">
        <f t="shared" si="74"/>
        <v>171.54384244455528</v>
      </c>
      <c r="Y76" s="4">
        <f t="shared" si="74"/>
        <v>169.43891258905603</v>
      </c>
      <c r="Z76" s="4">
        <f t="shared" si="74"/>
        <v>176.45324284910555</v>
      </c>
      <c r="AA76" s="4">
        <f t="shared" si="74"/>
        <v>170.86019364683222</v>
      </c>
      <c r="AB76" s="4">
        <f t="shared" si="74"/>
        <v>159.83858554711327</v>
      </c>
      <c r="AC76" s="4">
        <f t="shared" si="74"/>
        <v>153.50018210631319</v>
      </c>
      <c r="AD76" s="4">
        <f t="shared" si="74"/>
        <v>166.99098675249476</v>
      </c>
      <c r="AE76" s="4">
        <f t="shared" si="74"/>
        <v>164.52804726170106</v>
      </c>
      <c r="AF76" s="4">
        <f t="shared" si="74"/>
        <v>164.57232827123036</v>
      </c>
      <c r="AG76" s="4">
        <f t="shared" si="74"/>
        <v>152.13812623558925</v>
      </c>
      <c r="AI76" s="4">
        <f t="shared" si="75"/>
        <v>-0.43780091812374167</v>
      </c>
      <c r="AJ76" s="4">
        <f t="shared" si="75"/>
        <v>-2.6941866876746872</v>
      </c>
      <c r="AK76" s="4">
        <f t="shared" si="75"/>
        <v>-0.9845013864183727</v>
      </c>
      <c r="AL76" s="4">
        <f t="shared" si="75"/>
        <v>1.9976013502253807</v>
      </c>
      <c r="AM76" s="4">
        <f t="shared" si="75"/>
        <v>1.1722097504192845</v>
      </c>
      <c r="AN76" s="4">
        <f t="shared" si="75"/>
        <v>0.28415755544472177</v>
      </c>
      <c r="AO76" s="4">
        <f t="shared" si="75"/>
        <v>3.923087410943964</v>
      </c>
      <c r="AP76" s="4">
        <f t="shared" si="75"/>
        <v>2.7187571508944472</v>
      </c>
      <c r="AQ76" s="4">
        <f t="shared" si="75"/>
        <v>3.5188063531677756</v>
      </c>
      <c r="AR76" s="4">
        <f t="shared" si="75"/>
        <v>-3.6665855471132716</v>
      </c>
      <c r="AS76" s="4">
        <f t="shared" si="75"/>
        <v>-4.4661821063131981</v>
      </c>
      <c r="AT76" s="4">
        <f t="shared" si="75"/>
        <v>-1.645986752494764</v>
      </c>
      <c r="AU76" s="4">
        <f t="shared" si="75"/>
        <v>0.97195273829893836</v>
      </c>
      <c r="AV76" s="4">
        <f t="shared" si="75"/>
        <v>0.99467172876964582</v>
      </c>
      <c r="AW76" s="4">
        <f t="shared" si="75"/>
        <v>-0.60512623558926748</v>
      </c>
      <c r="AY76" s="2">
        <f t="shared" ref="AY76:BM92" si="80">IF(OR($B76 &lt; C$230, $B76 &gt; C$233), #N/A, ((1-FG76)*DK76) + (FG76 - FW76)*EA76 + (FW76*EQ76))</f>
        <v>98.098715803755994</v>
      </c>
      <c r="AZ76" s="2">
        <f t="shared" si="80"/>
        <v>99.066978915761723</v>
      </c>
      <c r="BA76" s="2">
        <f t="shared" si="80"/>
        <v>99.574952953982503</v>
      </c>
      <c r="BB76" s="2">
        <f t="shared" si="80"/>
        <v>100.61602652404186</v>
      </c>
      <c r="BC76" s="2">
        <f t="shared" si="80"/>
        <v>99.725040632841797</v>
      </c>
      <c r="BD76" s="2">
        <f t="shared" si="80"/>
        <v>101.1207614239846</v>
      </c>
      <c r="BE76" s="2">
        <f t="shared" si="80"/>
        <v>100.27913139014331</v>
      </c>
      <c r="BF76" s="2">
        <f t="shared" si="80"/>
        <v>102.83161981021459</v>
      </c>
      <c r="BG76" s="2">
        <f t="shared" si="80"/>
        <v>102.6231121808049</v>
      </c>
      <c r="BH76" s="2">
        <f t="shared" si="80"/>
        <v>102.31040782193179</v>
      </c>
      <c r="BI76" s="2">
        <f t="shared" si="80"/>
        <v>101.28109837232125</v>
      </c>
      <c r="BJ76" s="2">
        <f t="shared" si="80"/>
        <v>101.91640626764401</v>
      </c>
      <c r="BK76" s="2">
        <f t="shared" si="80"/>
        <v>101.18975695155341</v>
      </c>
      <c r="BL76" s="2">
        <f t="shared" si="80"/>
        <v>102.02837267250132</v>
      </c>
      <c r="BM76" s="2">
        <f t="shared" si="80"/>
        <v>99.378182952306332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105.75176923076924</v>
      </c>
      <c r="DL76" s="2">
        <f t="shared" si="76"/>
        <v>105.73165966228893</v>
      </c>
      <c r="DM76" s="2">
        <f t="shared" si="76"/>
        <v>107.2391355534709</v>
      </c>
      <c r="DN76" s="2">
        <f t="shared" si="76"/>
        <v>107.01003264540338</v>
      </c>
      <c r="DO76" s="2">
        <f t="shared" si="76"/>
        <v>107.92420759849907</v>
      </c>
      <c r="DP76" s="2">
        <f t="shared" si="76"/>
        <v>111.07595535616588</v>
      </c>
      <c r="DQ76" s="2">
        <f t="shared" si="76"/>
        <v>109.08100820658716</v>
      </c>
      <c r="DR76" s="2">
        <f t="shared" si="76"/>
        <v>111.67036012145745</v>
      </c>
      <c r="DS76" s="2">
        <f t="shared" si="76"/>
        <v>109.9280061913696</v>
      </c>
      <c r="DT76" s="2">
        <f t="shared" si="76"/>
        <v>110.43499595141701</v>
      </c>
      <c r="DU76" s="2">
        <f t="shared" si="76"/>
        <v>107.31265302445303</v>
      </c>
      <c r="DV76" s="2">
        <f t="shared" si="76"/>
        <v>110.92826206368312</v>
      </c>
      <c r="DW76" s="2">
        <f t="shared" si="76"/>
        <v>106.53747022737021</v>
      </c>
      <c r="DX76" s="2">
        <f t="shared" si="76"/>
        <v>106.29289311740892</v>
      </c>
      <c r="DY76" s="2">
        <f t="shared" si="76"/>
        <v>103.99191978609623</v>
      </c>
      <c r="EA76" s="2">
        <f t="shared" si="77"/>
        <v>95.153117110799457</v>
      </c>
      <c r="EB76" s="2">
        <f t="shared" si="77"/>
        <v>95.776127085581493</v>
      </c>
      <c r="EC76" s="2">
        <f t="shared" si="77"/>
        <v>96.119096356985466</v>
      </c>
      <c r="ED76" s="2">
        <f t="shared" si="77"/>
        <v>97.851755084151478</v>
      </c>
      <c r="EE76" s="2">
        <f t="shared" si="77"/>
        <v>96.091374482414707</v>
      </c>
      <c r="EF76" s="2">
        <f t="shared" si="77"/>
        <v>96.624422951516891</v>
      </c>
      <c r="EG76" s="2">
        <f t="shared" si="77"/>
        <v>96.202608866660213</v>
      </c>
      <c r="EH76" s="2">
        <f t="shared" si="77"/>
        <v>99.042869689267022</v>
      </c>
      <c r="EI76" s="2">
        <f t="shared" si="77"/>
        <v>99.475592185425953</v>
      </c>
      <c r="EJ76" s="2">
        <f t="shared" si="77"/>
        <v>98.32457662782727</v>
      </c>
      <c r="EK76" s="2">
        <f t="shared" si="77"/>
        <v>97.995855693381429</v>
      </c>
      <c r="EL76" s="2">
        <f t="shared" si="77"/>
        <v>97.663010541040123</v>
      </c>
      <c r="EM76" s="2">
        <f t="shared" si="77"/>
        <v>98.517117856081285</v>
      </c>
      <c r="EN76" s="2">
        <f t="shared" si="77"/>
        <v>100.00548605180511</v>
      </c>
      <c r="EO76" s="2">
        <f t="shared" si="77"/>
        <v>97.008479078117574</v>
      </c>
      <c r="EQ76" s="2">
        <f t="shared" si="78"/>
        <v>94.506649051490541</v>
      </c>
      <c r="ER76" s="2">
        <f t="shared" si="78"/>
        <v>94.63306997620937</v>
      </c>
      <c r="ES76" s="2">
        <f t="shared" si="78"/>
        <v>95.777396673247836</v>
      </c>
      <c r="ET76" s="2">
        <f t="shared" si="78"/>
        <v>96.98756392369566</v>
      </c>
      <c r="EU76" s="2">
        <f t="shared" si="78"/>
        <v>96.489617906247105</v>
      </c>
      <c r="EV76" s="2">
        <f t="shared" si="78"/>
        <v>96.047505457499042</v>
      </c>
      <c r="EW76" s="2">
        <f t="shared" si="78"/>
        <v>96.271868747782932</v>
      </c>
      <c r="EX76" s="2">
        <f t="shared" si="78"/>
        <v>100.04588035140547</v>
      </c>
      <c r="EY76" s="2">
        <f t="shared" si="78"/>
        <v>99.645790472942963</v>
      </c>
      <c r="EZ76" s="2">
        <f t="shared" si="78"/>
        <v>97.124661410173687</v>
      </c>
      <c r="FA76" s="2">
        <f t="shared" si="78"/>
        <v>97.973823588985965</v>
      </c>
      <c r="FB76" s="2">
        <f t="shared" si="78"/>
        <v>98.001153414847508</v>
      </c>
      <c r="FC76" s="2">
        <f t="shared" si="78"/>
        <v>97.176493169891671</v>
      </c>
      <c r="FD76" s="2">
        <f t="shared" si="78"/>
        <v>100.14204852517061</v>
      </c>
      <c r="FE76" s="2">
        <f t="shared" si="78"/>
        <v>100.39197599053941</v>
      </c>
      <c r="FG76" s="2">
        <f t="shared" si="79"/>
        <v>0.72206278878259333</v>
      </c>
      <c r="FH76" s="2">
        <f t="shared" si="79"/>
        <v>0.66941249794230184</v>
      </c>
      <c r="FI76" s="2">
        <f t="shared" si="79"/>
        <v>0.68921473539197997</v>
      </c>
      <c r="FJ76" s="2">
        <f t="shared" si="79"/>
        <v>0.69814178262464344</v>
      </c>
      <c r="FK76" s="2">
        <f t="shared" si="79"/>
        <v>0.69292554491069913</v>
      </c>
      <c r="FL76" s="2">
        <f t="shared" si="79"/>
        <v>0.68885647508137415</v>
      </c>
      <c r="FM76" s="2">
        <f t="shared" si="79"/>
        <v>0.68346203268192618</v>
      </c>
      <c r="FN76" s="2">
        <f t="shared" si="79"/>
        <v>0.69998761440159551</v>
      </c>
      <c r="FO76" s="2">
        <f t="shared" si="79"/>
        <v>0.69887759100494518</v>
      </c>
      <c r="FP76" s="2">
        <f t="shared" si="79"/>
        <v>0.67084125467064115</v>
      </c>
      <c r="FQ76" s="2">
        <f t="shared" si="79"/>
        <v>0.6473841868600374</v>
      </c>
      <c r="FR76" s="2">
        <f t="shared" si="79"/>
        <v>0.67936566822981526</v>
      </c>
      <c r="FS76" s="2">
        <f t="shared" si="79"/>
        <v>0.66672567246481862</v>
      </c>
      <c r="FT76" s="2">
        <f t="shared" si="79"/>
        <v>0.67826830565117857</v>
      </c>
      <c r="FU76" s="2">
        <f t="shared" si="79"/>
        <v>0.66076404748928352</v>
      </c>
      <c r="FW76" s="2">
        <f t="shared" ref="FW76:GK92" si="82">POWER(10,($B76-C$232)/C$229)/(1+POWER(10,($B76-C$232)/C$229))</f>
        <v>2.4923107801224292E-4</v>
      </c>
      <c r="FX76" s="2">
        <f t="shared" si="82"/>
        <v>2.8241459229559092E-4</v>
      </c>
      <c r="FY76" s="2">
        <f t="shared" si="82"/>
        <v>2.567375342046871E-4</v>
      </c>
      <c r="FZ76" s="2">
        <f t="shared" si="82"/>
        <v>2.6602792109770235E-4</v>
      </c>
      <c r="GA76" s="2">
        <f t="shared" si="82"/>
        <v>2.6458476537586875E-4</v>
      </c>
      <c r="GB76" s="2">
        <f t="shared" si="82"/>
        <v>2.8125406528450273E-4</v>
      </c>
      <c r="GC76" s="2">
        <f t="shared" si="82"/>
        <v>2.9128135763595693E-4</v>
      </c>
      <c r="GD76" s="2">
        <f t="shared" si="82"/>
        <v>3.4555192499659114E-4</v>
      </c>
      <c r="GE76" s="2">
        <f t="shared" si="82"/>
        <v>3.7550375194394424E-4</v>
      </c>
      <c r="GF76" s="2">
        <f t="shared" si="82"/>
        <v>3.4938790218610148E-4</v>
      </c>
      <c r="GG76" s="2">
        <f t="shared" si="82"/>
        <v>3.3532049800627783E-4</v>
      </c>
      <c r="GH76" s="2">
        <f t="shared" si="82"/>
        <v>2.9771107309221374E-4</v>
      </c>
      <c r="GI76" s="2">
        <f t="shared" si="82"/>
        <v>2.5245519337357009E-4</v>
      </c>
      <c r="GJ76" s="2">
        <f t="shared" si="82"/>
        <v>2.0864017790561259E-4</v>
      </c>
      <c r="GK76" s="2">
        <f t="shared" si="82"/>
        <v>1.9793540022141151E-4</v>
      </c>
      <c r="GM76" s="86">
        <f t="shared" ref="GM76:HA92" si="83" xml:space="preserve"> _xlfn.NORM.DIST($B76, C$7, ABS(C$11), TRUE) * _xlfn.NORM.DIST(($B76 - C$7)*C$15, 0, ABS(C$11), TRUE) * 2</f>
        <v>0.21053357480405188</v>
      </c>
      <c r="GN76" s="86">
        <f t="shared" si="83"/>
        <v>0.13864359632847301</v>
      </c>
      <c r="GO76" s="86">
        <f t="shared" si="83"/>
        <v>0.17715216503988257</v>
      </c>
      <c r="GP76" s="86">
        <f t="shared" si="83"/>
        <v>0.1985470199658442</v>
      </c>
      <c r="GQ76" s="86">
        <f t="shared" si="83"/>
        <v>0.18946643572631439</v>
      </c>
      <c r="GR76" s="86">
        <f t="shared" si="83"/>
        <v>0.19550346313609221</v>
      </c>
      <c r="GS76" s="86">
        <f t="shared" si="83"/>
        <v>0.19004880184483697</v>
      </c>
      <c r="GT76" s="86">
        <f t="shared" si="83"/>
        <v>0.21913446566122083</v>
      </c>
      <c r="GU76" s="86">
        <f t="shared" si="83"/>
        <v>0.20031827880199893</v>
      </c>
      <c r="GV76" s="86">
        <f t="shared" si="83"/>
        <v>0.15639375718181001</v>
      </c>
      <c r="GW76" s="86">
        <f t="shared" si="83"/>
        <v>0.13224661514293723</v>
      </c>
      <c r="GX76" s="86">
        <f t="shared" si="83"/>
        <v>0.18335529316789742</v>
      </c>
      <c r="GY76" s="86">
        <f t="shared" si="83"/>
        <v>0.16443703541883184</v>
      </c>
      <c r="GZ76" s="86">
        <f t="shared" si="83"/>
        <v>0.17504877253322487</v>
      </c>
      <c r="HA76" s="86">
        <f t="shared" si="83"/>
        <v>0.17781690814144863</v>
      </c>
      <c r="HC76" s="86">
        <f t="shared" si="73"/>
        <v>4.5389962707181242E-6</v>
      </c>
      <c r="HD76" s="86">
        <f t="shared" si="69"/>
        <v>8.7415776669495372E-7</v>
      </c>
      <c r="HE76" s="86">
        <f t="shared" si="69"/>
        <v>6.2247057541744606E-7</v>
      </c>
      <c r="HF76" s="86">
        <f t="shared" si="69"/>
        <v>1.0558069227462037E-6</v>
      </c>
      <c r="HG76" s="86">
        <f t="shared" si="69"/>
        <v>7.4703576964688547E-7</v>
      </c>
      <c r="HH76" s="86">
        <f t="shared" si="69"/>
        <v>3.4795452954174767E-7</v>
      </c>
      <c r="HI76" s="86">
        <f t="shared" si="69"/>
        <v>6.2379012131031319E-7</v>
      </c>
      <c r="HJ76" s="86">
        <f t="shared" si="69"/>
        <v>1.1179291412935069E-6</v>
      </c>
      <c r="HK76" s="86">
        <f t="shared" si="69"/>
        <v>7.5302997206252428E-7</v>
      </c>
      <c r="HL76" s="86">
        <f t="shared" si="69"/>
        <v>2.7919465811491644E-7</v>
      </c>
      <c r="HM76" s="86">
        <f t="shared" si="69"/>
        <v>1.2031084900254497E-7</v>
      </c>
      <c r="HN76" s="86">
        <f t="shared" si="69"/>
        <v>2.3860688300260623E-7</v>
      </c>
      <c r="HO76" s="86">
        <f t="shared" si="69"/>
        <v>4.0670944614024867E-7</v>
      </c>
      <c r="HP76" s="86">
        <f t="shared" si="69"/>
        <v>3.5525028902713306E-7</v>
      </c>
      <c r="HQ76" s="86">
        <f t="shared" si="69"/>
        <v>9.3663106161925873E-9</v>
      </c>
      <c r="HS76" s="86">
        <f t="shared" ref="HS76:IG92" si="84" xml:space="preserve"> _xlfn.NORM.DIST($B76, C$9, ABS(C$13), TRUE) * _xlfn.NORM.DIST(($B76 - C$9)*C$17, 0, ABS(C$13), TRUE) * 2</f>
        <v>4.4183427486771682E-46</v>
      </c>
      <c r="HT76" s="86">
        <f t="shared" si="84"/>
        <v>4.6523799097251946E-47</v>
      </c>
      <c r="HU76" s="86">
        <f t="shared" si="84"/>
        <v>1.0312829454996654E-53</v>
      </c>
      <c r="HV76" s="86">
        <f t="shared" si="84"/>
        <v>1.6026261730292556E-52</v>
      </c>
      <c r="HW76" s="86">
        <f t="shared" si="84"/>
        <v>5.2939922373001681E-53</v>
      </c>
      <c r="HX76" s="86">
        <f t="shared" si="84"/>
        <v>2.8634353196456277E-57</v>
      </c>
      <c r="HY76" s="86">
        <f t="shared" si="84"/>
        <v>6.2434449585473658E-55</v>
      </c>
      <c r="HZ76" s="86">
        <f t="shared" si="84"/>
        <v>3.4437215513734894E-53</v>
      </c>
      <c r="IA76" s="86">
        <f t="shared" si="84"/>
        <v>1.4360156888239667E-53</v>
      </c>
      <c r="IB76" s="86">
        <f t="shared" si="84"/>
        <v>1.0801364003093344E-55</v>
      </c>
      <c r="IC76" s="86">
        <f t="shared" si="84"/>
        <v>7.7639029193484128E-60</v>
      </c>
      <c r="ID76" s="86">
        <f t="shared" si="84"/>
        <v>3.0077803170399317E-59</v>
      </c>
      <c r="IE76" s="86">
        <f t="shared" si="84"/>
        <v>4.0122464419732219E-56</v>
      </c>
      <c r="IF76" s="86">
        <f t="shared" si="84"/>
        <v>6.3717412391101589E-27</v>
      </c>
      <c r="IG76" s="86">
        <f t="shared" si="84"/>
        <v>7.1467477922516688E-21</v>
      </c>
      <c r="II76" s="86">
        <f t="shared" ref="II76:IW92" si="85" xml:space="preserve"> _xlfn.NORM.DIST($B76, C$10, ABS(C$14), TRUE) * _xlfn.NORM.DIST(($B76 - C$10)*C$18, 0, ABS(C$14), TRUE) * 2</f>
        <v>6.9342110825674306E-141</v>
      </c>
      <c r="IJ76" s="86">
        <f t="shared" si="85"/>
        <v>1.8955692263413761E-147</v>
      </c>
      <c r="IK76" s="86">
        <f t="shared" si="85"/>
        <v>2.549732375275158E-166</v>
      </c>
      <c r="IL76" s="86">
        <f t="shared" si="85"/>
        <v>7.7918794216674963E-160</v>
      </c>
      <c r="IM76" s="86">
        <f t="shared" si="85"/>
        <v>5.1588493471338977E-162</v>
      </c>
      <c r="IN76" s="86">
        <f t="shared" si="85"/>
        <v>2.5156923225977116E-174</v>
      </c>
      <c r="IO76" s="86">
        <f t="shared" si="85"/>
        <v>8.5039656559834749E-168</v>
      </c>
      <c r="IP76" s="86">
        <f t="shared" si="85"/>
        <v>1.0218130171817594E-162</v>
      </c>
      <c r="IQ76" s="86">
        <f t="shared" si="85"/>
        <v>1.1438162010651658E-161</v>
      </c>
      <c r="IR76" s="86">
        <f t="shared" si="85"/>
        <v>1.6037689154665221E-168</v>
      </c>
      <c r="IS76" s="86">
        <f t="shared" si="85"/>
        <v>3.2744892081217662E-182</v>
      </c>
      <c r="IT76" s="86">
        <f t="shared" si="85"/>
        <v>5.9127577214328362E-184</v>
      </c>
      <c r="IU76" s="86">
        <f t="shared" si="85"/>
        <v>1.3813893732504476E-172</v>
      </c>
      <c r="IV76" s="86">
        <f t="shared" si="85"/>
        <v>2.6497087630048806E-110</v>
      </c>
      <c r="IW76" s="86">
        <f t="shared" si="85"/>
        <v>3.2067426241166417E-87</v>
      </c>
      <c r="IY76" s="86">
        <f t="shared" ref="IY76:JM92" si="86">GM76+HC76+HS76+II76</f>
        <v>0.21053811380032261</v>
      </c>
      <c r="IZ76" s="86">
        <f t="shared" si="86"/>
        <v>0.13864447048623971</v>
      </c>
      <c r="JA76" s="86">
        <f t="shared" si="86"/>
        <v>0.17715278751045799</v>
      </c>
      <c r="JB76" s="86">
        <f t="shared" si="86"/>
        <v>0.19854807577276695</v>
      </c>
      <c r="JC76" s="86">
        <f t="shared" si="86"/>
        <v>0.18946718276208405</v>
      </c>
      <c r="JD76" s="86">
        <f t="shared" si="86"/>
        <v>0.19550381109062176</v>
      </c>
      <c r="JE76" s="86">
        <f t="shared" si="86"/>
        <v>0.19004942563495827</v>
      </c>
      <c r="JF76" s="86">
        <f t="shared" si="86"/>
        <v>0.21913558359036212</v>
      </c>
      <c r="JG76" s="86">
        <f t="shared" si="86"/>
        <v>0.200319031831971</v>
      </c>
      <c r="JH76" s="86">
        <f t="shared" si="86"/>
        <v>0.15639403637646812</v>
      </c>
      <c r="JI76" s="86">
        <f t="shared" si="86"/>
        <v>0.13224673545378623</v>
      </c>
      <c r="JJ76" s="86">
        <f t="shared" si="86"/>
        <v>0.18335553177478042</v>
      </c>
      <c r="JK76" s="86">
        <f t="shared" si="86"/>
        <v>0.16443744212827799</v>
      </c>
      <c r="JL76" s="86">
        <f t="shared" si="86"/>
        <v>0.17504912778351389</v>
      </c>
      <c r="JM76" s="86">
        <f t="shared" si="86"/>
        <v>0.17781691750775924</v>
      </c>
    </row>
    <row r="77" spans="2:273" x14ac:dyDescent="0.25">
      <c r="B77" s="2">
        <v>50</v>
      </c>
      <c r="C77" s="37">
        <v>185.79400000000001</v>
      </c>
      <c r="D77" s="37">
        <v>166.05199999999999</v>
      </c>
      <c r="E77" s="37">
        <v>183.55199999999999</v>
      </c>
      <c r="F77" s="37">
        <v>191.10300000000001</v>
      </c>
      <c r="G77" s="37">
        <v>187.87899999999999</v>
      </c>
      <c r="H77" s="37">
        <v>189.328</v>
      </c>
      <c r="I77" s="37">
        <v>190.77600000000001</v>
      </c>
      <c r="J77" s="37">
        <v>196.672</v>
      </c>
      <c r="K77" s="37">
        <v>189.483</v>
      </c>
      <c r="L77" s="37">
        <v>171.89699999999999</v>
      </c>
      <c r="M77" s="37">
        <v>166.79300000000001</v>
      </c>
      <c r="N77" s="37">
        <v>182.46600000000001</v>
      </c>
      <c r="O77" s="37">
        <v>183.72399999999999</v>
      </c>
      <c r="P77" s="37">
        <v>180.6</v>
      </c>
      <c r="Q77" s="37">
        <v>167.31700000000001</v>
      </c>
      <c r="S77" s="4">
        <f t="shared" si="74"/>
        <v>182.6189188668466</v>
      </c>
      <c r="T77" s="4">
        <f t="shared" si="74"/>
        <v>167.23272812688589</v>
      </c>
      <c r="U77" s="4">
        <f t="shared" si="74"/>
        <v>178.948793520035</v>
      </c>
      <c r="V77" s="4">
        <f t="shared" si="74"/>
        <v>184.81897921530557</v>
      </c>
      <c r="W77" s="4">
        <f t="shared" si="74"/>
        <v>182.31980643760494</v>
      </c>
      <c r="X77" s="4">
        <f t="shared" si="74"/>
        <v>184.38223297606046</v>
      </c>
      <c r="Y77" s="4">
        <f t="shared" si="74"/>
        <v>182.49735189160523</v>
      </c>
      <c r="Z77" s="4">
        <f t="shared" si="74"/>
        <v>188.9725040342785</v>
      </c>
      <c r="AA77" s="4">
        <f t="shared" si="74"/>
        <v>182.6019382409408</v>
      </c>
      <c r="AB77" s="4">
        <f t="shared" si="74"/>
        <v>171.5117433965577</v>
      </c>
      <c r="AC77" s="4">
        <f t="shared" si="74"/>
        <v>165.83898075447308</v>
      </c>
      <c r="AD77" s="4">
        <f t="shared" si="74"/>
        <v>179.60209271612325</v>
      </c>
      <c r="AE77" s="4">
        <f t="shared" si="74"/>
        <v>177.88378133164784</v>
      </c>
      <c r="AF77" s="4">
        <f t="shared" si="74"/>
        <v>176.86193437943703</v>
      </c>
      <c r="AG77" s="4">
        <f t="shared" si="74"/>
        <v>163.79980428152601</v>
      </c>
      <c r="AI77" s="4">
        <f t="shared" si="75"/>
        <v>3.1750811331534123</v>
      </c>
      <c r="AJ77" s="4">
        <f t="shared" si="75"/>
        <v>-1.1807281268858958</v>
      </c>
      <c r="AK77" s="4">
        <f t="shared" si="75"/>
        <v>4.6032064799649959</v>
      </c>
      <c r="AL77" s="4">
        <f t="shared" si="75"/>
        <v>6.2840207846944338</v>
      </c>
      <c r="AM77" s="4">
        <f t="shared" si="75"/>
        <v>5.5591935623950519</v>
      </c>
      <c r="AN77" s="4">
        <f t="shared" si="75"/>
        <v>4.9457670239395384</v>
      </c>
      <c r="AO77" s="4">
        <f t="shared" si="75"/>
        <v>8.2786481083947763</v>
      </c>
      <c r="AP77" s="4">
        <f t="shared" si="75"/>
        <v>7.6994959657214963</v>
      </c>
      <c r="AQ77" s="4">
        <f t="shared" si="75"/>
        <v>6.8810617590592074</v>
      </c>
      <c r="AR77" s="4">
        <f t="shared" si="75"/>
        <v>0.3852566034422864</v>
      </c>
      <c r="AS77" s="4">
        <f t="shared" si="75"/>
        <v>0.95401924552692208</v>
      </c>
      <c r="AT77" s="4">
        <f t="shared" si="75"/>
        <v>2.8639072838767561</v>
      </c>
      <c r="AU77" s="4">
        <f t="shared" si="75"/>
        <v>5.8402186683521506</v>
      </c>
      <c r="AV77" s="4">
        <f t="shared" si="75"/>
        <v>3.7380656205629634</v>
      </c>
      <c r="AW77" s="4">
        <f t="shared" si="75"/>
        <v>3.5171957184739995</v>
      </c>
      <c r="AY77" s="2">
        <f t="shared" si="80"/>
        <v>97.833539681867961</v>
      </c>
      <c r="AZ77" s="2">
        <f t="shared" si="80"/>
        <v>98.797620715524332</v>
      </c>
      <c r="BA77" s="2">
        <f t="shared" si="80"/>
        <v>99.299035017340017</v>
      </c>
      <c r="BB77" s="2">
        <f t="shared" si="80"/>
        <v>100.3601670714516</v>
      </c>
      <c r="BC77" s="2">
        <f t="shared" si="80"/>
        <v>99.445197463463714</v>
      </c>
      <c r="BD77" s="2">
        <f t="shared" si="80"/>
        <v>100.81861205857633</v>
      </c>
      <c r="BE77" s="2">
        <f t="shared" si="80"/>
        <v>99.995433131609104</v>
      </c>
      <c r="BF77" s="2">
        <f t="shared" si="80"/>
        <v>102.55374462039309</v>
      </c>
      <c r="BG77" s="2">
        <f t="shared" si="80"/>
        <v>102.37043102976897</v>
      </c>
      <c r="BH77" s="2">
        <f t="shared" si="80"/>
        <v>102.03618907650764</v>
      </c>
      <c r="BI77" s="2">
        <f t="shared" si="80"/>
        <v>101.05438185523788</v>
      </c>
      <c r="BJ77" s="2">
        <f t="shared" si="80"/>
        <v>101.64852055637938</v>
      </c>
      <c r="BK77" s="2">
        <f t="shared" si="80"/>
        <v>100.98264892534047</v>
      </c>
      <c r="BL77" s="2">
        <f t="shared" si="80"/>
        <v>101.86407199926636</v>
      </c>
      <c r="BM77" s="2">
        <f t="shared" si="80"/>
        <v>99.241280446632416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105.84426923076924</v>
      </c>
      <c r="DL77" s="2">
        <f t="shared" si="76"/>
        <v>105.8220459662289</v>
      </c>
      <c r="DM77" s="2">
        <f t="shared" si="76"/>
        <v>107.39021557223263</v>
      </c>
      <c r="DN77" s="2">
        <f t="shared" si="76"/>
        <v>107.14793883677299</v>
      </c>
      <c r="DO77" s="2">
        <f t="shared" si="76"/>
        <v>108.06913921200751</v>
      </c>
      <c r="DP77" s="2">
        <f t="shared" si="76"/>
        <v>111.34569340190393</v>
      </c>
      <c r="DQ77" s="2">
        <f t="shared" si="76"/>
        <v>109.23942477295108</v>
      </c>
      <c r="DR77" s="2">
        <f t="shared" si="76"/>
        <v>111.83726113360321</v>
      </c>
      <c r="DS77" s="2">
        <f t="shared" si="76"/>
        <v>110.06725046904315</v>
      </c>
      <c r="DT77" s="2">
        <f t="shared" si="76"/>
        <v>110.6447125506073</v>
      </c>
      <c r="DU77" s="2">
        <f t="shared" si="76"/>
        <v>107.47075379665381</v>
      </c>
      <c r="DV77" s="2">
        <f t="shared" si="76"/>
        <v>111.19123810044863</v>
      </c>
      <c r="DW77" s="2">
        <f t="shared" si="76"/>
        <v>106.697728013728</v>
      </c>
      <c r="DX77" s="2">
        <f t="shared" si="76"/>
        <v>106.47728765182187</v>
      </c>
      <c r="DY77" s="2">
        <f t="shared" si="76"/>
        <v>104.12616501145911</v>
      </c>
      <c r="EA77" s="2">
        <f t="shared" si="77"/>
        <v>95.021589060308571</v>
      </c>
      <c r="EB77" s="2">
        <f t="shared" si="77"/>
        <v>95.634364406076216</v>
      </c>
      <c r="EC77" s="2">
        <f t="shared" si="77"/>
        <v>95.97167048009193</v>
      </c>
      <c r="ED77" s="2">
        <f t="shared" si="77"/>
        <v>97.68389200561009</v>
      </c>
      <c r="EE77" s="2">
        <f t="shared" si="77"/>
        <v>95.959555893608552</v>
      </c>
      <c r="EF77" s="2">
        <f t="shared" si="77"/>
        <v>96.482351419998125</v>
      </c>
      <c r="EG77" s="2">
        <f t="shared" si="77"/>
        <v>96.090852610792808</v>
      </c>
      <c r="EH77" s="2">
        <f t="shared" si="77"/>
        <v>98.924441432795575</v>
      </c>
      <c r="EI77" s="2">
        <f t="shared" si="77"/>
        <v>99.345837990538101</v>
      </c>
      <c r="EJ77" s="2">
        <f t="shared" si="77"/>
        <v>98.184591809458524</v>
      </c>
      <c r="EK77" s="2">
        <f t="shared" si="77"/>
        <v>97.867047623236857</v>
      </c>
      <c r="EL77" s="2">
        <f t="shared" si="77"/>
        <v>97.540857110345101</v>
      </c>
      <c r="EM77" s="2">
        <f t="shared" si="77"/>
        <v>98.37776327451563</v>
      </c>
      <c r="EN77" s="2">
        <f t="shared" si="77"/>
        <v>99.868324551243262</v>
      </c>
      <c r="EO77" s="2">
        <f t="shared" si="77"/>
        <v>96.95299720734684</v>
      </c>
      <c r="EQ77" s="2">
        <f t="shared" si="78"/>
        <v>94.388281842818458</v>
      </c>
      <c r="ER77" s="2">
        <f t="shared" si="78"/>
        <v>94.514817827121348</v>
      </c>
      <c r="ES77" s="2">
        <f t="shared" si="78"/>
        <v>95.636593640956548</v>
      </c>
      <c r="ET77" s="2">
        <f t="shared" si="78"/>
        <v>96.837524750977579</v>
      </c>
      <c r="EU77" s="2">
        <f t="shared" si="78"/>
        <v>96.349546899510926</v>
      </c>
      <c r="EV77" s="2">
        <f t="shared" si="78"/>
        <v>95.917701139564741</v>
      </c>
      <c r="EW77" s="2">
        <f t="shared" si="78"/>
        <v>96.158616274486661</v>
      </c>
      <c r="EX77" s="2">
        <f t="shared" si="78"/>
        <v>99.906097303983572</v>
      </c>
      <c r="EY77" s="2">
        <f t="shared" si="78"/>
        <v>99.512069766023728</v>
      </c>
      <c r="EZ77" s="2">
        <f t="shared" si="78"/>
        <v>97.010018051120909</v>
      </c>
      <c r="FA77" s="2">
        <f t="shared" si="78"/>
        <v>97.845424611106282</v>
      </c>
      <c r="FB77" s="2">
        <f t="shared" si="78"/>
        <v>97.872194977418957</v>
      </c>
      <c r="FC77" s="2">
        <f t="shared" si="78"/>
        <v>97.063955326626768</v>
      </c>
      <c r="FD77" s="2">
        <f t="shared" si="78"/>
        <v>100.00157643663516</v>
      </c>
      <c r="FE77" s="2">
        <f t="shared" si="78"/>
        <v>100.25943734844917</v>
      </c>
      <c r="FG77" s="2">
        <f t="shared" si="79"/>
        <v>0.7401638373258953</v>
      </c>
      <c r="FH77" s="2">
        <f t="shared" si="79"/>
        <v>0.68946781839107252</v>
      </c>
      <c r="FI77" s="2">
        <f t="shared" si="79"/>
        <v>0.70859169582698811</v>
      </c>
      <c r="FJ77" s="2">
        <f t="shared" si="79"/>
        <v>0.71719054360703893</v>
      </c>
      <c r="FK77" s="2">
        <f t="shared" si="79"/>
        <v>0.71216776496343848</v>
      </c>
      <c r="FL77" s="2">
        <f t="shared" si="79"/>
        <v>0.70824631694274931</v>
      </c>
      <c r="FM77" s="2">
        <f t="shared" si="79"/>
        <v>0.70304312660996959</v>
      </c>
      <c r="FN77" s="2">
        <f t="shared" si="79"/>
        <v>0.71896678306223938</v>
      </c>
      <c r="FO77" s="2">
        <f t="shared" si="79"/>
        <v>0.71789868127110712</v>
      </c>
      <c r="FP77" s="2">
        <f t="shared" si="79"/>
        <v>0.69084992780818766</v>
      </c>
      <c r="FQ77" s="2">
        <f t="shared" si="79"/>
        <v>0.66811331746756519</v>
      </c>
      <c r="FR77" s="2">
        <f t="shared" si="79"/>
        <v>0.69908859743381857</v>
      </c>
      <c r="FS77" s="2">
        <f t="shared" si="79"/>
        <v>0.68686774512535687</v>
      </c>
      <c r="FT77" s="2">
        <f t="shared" si="79"/>
        <v>0.69802873244861408</v>
      </c>
      <c r="FU77" s="2">
        <f t="shared" si="79"/>
        <v>0.6810940838641939</v>
      </c>
      <c r="FW77" s="2">
        <f t="shared" si="82"/>
        <v>2.7326987196791701E-4</v>
      </c>
      <c r="FX77" s="2">
        <f t="shared" si="82"/>
        <v>3.0965300565565239E-4</v>
      </c>
      <c r="FY77" s="2">
        <f t="shared" si="82"/>
        <v>2.8150013574851021E-4</v>
      </c>
      <c r="FZ77" s="2">
        <f t="shared" si="82"/>
        <v>2.9168632865855164E-4</v>
      </c>
      <c r="GA77" s="2">
        <f t="shared" si="82"/>
        <v>2.9010402087933685E-4</v>
      </c>
      <c r="GB77" s="2">
        <f t="shared" si="82"/>
        <v>3.0838058228949047E-4</v>
      </c>
      <c r="GC77" s="2">
        <f t="shared" si="82"/>
        <v>3.1937468242768823E-4</v>
      </c>
      <c r="GD77" s="2">
        <f t="shared" si="82"/>
        <v>3.7887752028951932E-4</v>
      </c>
      <c r="GE77" s="2">
        <f t="shared" si="82"/>
        <v>4.1171676093270922E-4</v>
      </c>
      <c r="GF77" s="2">
        <f t="shared" si="82"/>
        <v>3.8308330365076723E-4</v>
      </c>
      <c r="GG77" s="2">
        <f t="shared" si="82"/>
        <v>3.6765972058120332E-4</v>
      </c>
      <c r="GH77" s="2">
        <f t="shared" si="82"/>
        <v>3.2642432463178306E-4</v>
      </c>
      <c r="GI77" s="2">
        <f t="shared" si="82"/>
        <v>2.7680487306102421E-4</v>
      </c>
      <c r="GJ77" s="2">
        <f t="shared" si="82"/>
        <v>2.2876480105409871E-4</v>
      </c>
      <c r="GK77" s="2">
        <f t="shared" si="82"/>
        <v>2.1702770612883442E-4</v>
      </c>
      <c r="GM77" s="86">
        <f t="shared" si="83"/>
        <v>0.25775362819681474</v>
      </c>
      <c r="GN77" s="86">
        <f t="shared" si="83"/>
        <v>0.17771703998069613</v>
      </c>
      <c r="GO77" s="86">
        <f t="shared" si="83"/>
        <v>0.2237800462070326</v>
      </c>
      <c r="GP77" s="86">
        <f t="shared" si="83"/>
        <v>0.2491918696769799</v>
      </c>
      <c r="GQ77" s="86">
        <f t="shared" si="83"/>
        <v>0.23890492923938858</v>
      </c>
      <c r="GR77" s="86">
        <f t="shared" si="83"/>
        <v>0.24818643050218014</v>
      </c>
      <c r="GS77" s="86">
        <f t="shared" si="83"/>
        <v>0.24276818065296132</v>
      </c>
      <c r="GT77" s="86">
        <f t="shared" si="83"/>
        <v>0.27542746698729553</v>
      </c>
      <c r="GU77" s="86">
        <f t="shared" si="83"/>
        <v>0.25127358950808637</v>
      </c>
      <c r="GV77" s="86">
        <f t="shared" si="83"/>
        <v>0.20151486285162298</v>
      </c>
      <c r="GW77" s="86">
        <f t="shared" si="83"/>
        <v>0.1755738211943863</v>
      </c>
      <c r="GX77" s="86">
        <f t="shared" si="83"/>
        <v>0.23521199794029271</v>
      </c>
      <c r="GY77" s="86">
        <f t="shared" si="83"/>
        <v>0.21389463522891189</v>
      </c>
      <c r="GZ77" s="86">
        <f t="shared" si="83"/>
        <v>0.22440257035934091</v>
      </c>
      <c r="HA77" s="86">
        <f t="shared" si="83"/>
        <v>0.2347068079337139</v>
      </c>
      <c r="HC77" s="86">
        <f t="shared" si="73"/>
        <v>9.3174749454201209E-6</v>
      </c>
      <c r="HD77" s="86">
        <f t="shared" si="69"/>
        <v>1.940927770948228E-6</v>
      </c>
      <c r="HE77" s="86">
        <f t="shared" si="69"/>
        <v>1.4535205228002954E-6</v>
      </c>
      <c r="HF77" s="86">
        <f t="shared" si="69"/>
        <v>2.3938590010685592E-6</v>
      </c>
      <c r="HG77" s="86">
        <f t="shared" ref="HG77:HQ100" si="87" xml:space="preserve"> _xlfn.NORM.DIST($B77, G$8, ABS(G$12), TRUE) * _xlfn.NORM.DIST(($B77 - G$8)*G$16, 0, ABS(G$12), TRUE) * 2</f>
        <v>1.7207538934270001E-6</v>
      </c>
      <c r="HH77" s="86">
        <f t="shared" si="87"/>
        <v>8.5260929798700117E-7</v>
      </c>
      <c r="HI77" s="86">
        <f t="shared" si="87"/>
        <v>1.4810938246108396E-6</v>
      </c>
      <c r="HJ77" s="86">
        <f t="shared" si="87"/>
        <v>2.6174634487272823E-6</v>
      </c>
      <c r="HK77" s="86">
        <f t="shared" si="87"/>
        <v>1.7968084114451309E-6</v>
      </c>
      <c r="HL77" s="86">
        <f t="shared" si="87"/>
        <v>6.9491593245327559E-7</v>
      </c>
      <c r="HM77" s="86">
        <f t="shared" si="87"/>
        <v>3.1752631207658229E-7</v>
      </c>
      <c r="HN77" s="86">
        <f t="shared" si="87"/>
        <v>6.1030212397289037E-7</v>
      </c>
      <c r="HO77" s="86">
        <f t="shared" si="87"/>
        <v>9.7609498774524181E-7</v>
      </c>
      <c r="HP77" s="86">
        <f t="shared" si="87"/>
        <v>8.5247636021626445E-7</v>
      </c>
      <c r="HQ77" s="86">
        <f t="shared" si="87"/>
        <v>2.9542711675291964E-8</v>
      </c>
      <c r="HS77" s="86">
        <f t="shared" si="84"/>
        <v>1.0738412863282826E-44</v>
      </c>
      <c r="HT77" s="86">
        <f t="shared" si="84"/>
        <v>1.3266070368359915E-45</v>
      </c>
      <c r="HU77" s="86">
        <f t="shared" si="84"/>
        <v>4.4656858527883248E-52</v>
      </c>
      <c r="HV77" s="86">
        <f t="shared" si="84"/>
        <v>6.2699131663946886E-51</v>
      </c>
      <c r="HW77" s="86">
        <f t="shared" si="84"/>
        <v>2.1557949509216564E-51</v>
      </c>
      <c r="HX77" s="86">
        <f t="shared" si="84"/>
        <v>1.6147356380163726E-55</v>
      </c>
      <c r="HY77" s="86">
        <f t="shared" si="84"/>
        <v>3.0476712428699739E-53</v>
      </c>
      <c r="HZ77" s="86">
        <f t="shared" si="84"/>
        <v>1.6106875743735983E-51</v>
      </c>
      <c r="IA77" s="86">
        <f t="shared" si="84"/>
        <v>7.003839162670791E-52</v>
      </c>
      <c r="IB77" s="86">
        <f t="shared" si="84"/>
        <v>5.9760479601500662E-54</v>
      </c>
      <c r="IC77" s="86">
        <f t="shared" si="84"/>
        <v>5.7747297376958808E-58</v>
      </c>
      <c r="ID77" s="86">
        <f t="shared" si="84"/>
        <v>2.098437605858581E-57</v>
      </c>
      <c r="IE77" s="86">
        <f t="shared" si="84"/>
        <v>2.0201698632056431E-54</v>
      </c>
      <c r="IF77" s="86">
        <f t="shared" si="84"/>
        <v>3.7107220991237276E-26</v>
      </c>
      <c r="IG77" s="86">
        <f t="shared" si="84"/>
        <v>2.7075083615922294E-20</v>
      </c>
      <c r="II77" s="86">
        <f t="shared" si="85"/>
        <v>8.0762816887665259E-138</v>
      </c>
      <c r="IJ77" s="86">
        <f t="shared" si="85"/>
        <v>3.4473969546618746E-144</v>
      </c>
      <c r="IK77" s="86">
        <f t="shared" si="85"/>
        <v>1.1127999134952285E-162</v>
      </c>
      <c r="IL77" s="86">
        <f t="shared" si="85"/>
        <v>2.529767100322796E-156</v>
      </c>
      <c r="IM77" s="86">
        <f t="shared" si="85"/>
        <v>1.862419764063545E-158</v>
      </c>
      <c r="IN77" s="86">
        <f t="shared" si="85"/>
        <v>1.8200894179574296E-170</v>
      </c>
      <c r="IO77" s="86">
        <f t="shared" si="85"/>
        <v>4.5589596763226668E-164</v>
      </c>
      <c r="IP77" s="86">
        <f t="shared" si="85"/>
        <v>5.0297769845185073E-159</v>
      </c>
      <c r="IQ77" s="86">
        <f t="shared" si="85"/>
        <v>5.8198236382876703E-158</v>
      </c>
      <c r="IR77" s="86">
        <f t="shared" si="85"/>
        <v>1.085912998560583E-164</v>
      </c>
      <c r="IS77" s="86">
        <f t="shared" si="85"/>
        <v>4.3575344034991755E-178</v>
      </c>
      <c r="IT77" s="86">
        <f t="shared" si="85"/>
        <v>7.5000961300637412E-180</v>
      </c>
      <c r="IU77" s="86">
        <f t="shared" si="85"/>
        <v>8.1521270398705321E-169</v>
      </c>
      <c r="IV77" s="86">
        <f t="shared" si="85"/>
        <v>5.8272421001782138E-108</v>
      </c>
      <c r="IW77" s="86">
        <f t="shared" si="85"/>
        <v>2.1832587476311077E-85</v>
      </c>
      <c r="IY77" s="86">
        <f t="shared" si="86"/>
        <v>0.25776294567176017</v>
      </c>
      <c r="IZ77" s="86">
        <f t="shared" si="86"/>
        <v>0.17771898090846708</v>
      </c>
      <c r="JA77" s="86">
        <f t="shared" si="86"/>
        <v>0.2237814997275554</v>
      </c>
      <c r="JB77" s="86">
        <f t="shared" si="86"/>
        <v>0.24919426353598098</v>
      </c>
      <c r="JC77" s="86">
        <f t="shared" si="86"/>
        <v>0.23890664999328201</v>
      </c>
      <c r="JD77" s="86">
        <f t="shared" si="86"/>
        <v>0.24818728311147814</v>
      </c>
      <c r="JE77" s="86">
        <f t="shared" si="86"/>
        <v>0.24276966174678594</v>
      </c>
      <c r="JF77" s="86">
        <f t="shared" si="86"/>
        <v>0.27543008445074424</v>
      </c>
      <c r="JG77" s="86">
        <f t="shared" si="86"/>
        <v>0.25127538631649782</v>
      </c>
      <c r="JH77" s="86">
        <f t="shared" si="86"/>
        <v>0.20151555776755545</v>
      </c>
      <c r="JI77" s="86">
        <f t="shared" si="86"/>
        <v>0.17557413872069838</v>
      </c>
      <c r="JJ77" s="86">
        <f t="shared" si="86"/>
        <v>0.23521260824241669</v>
      </c>
      <c r="JK77" s="86">
        <f t="shared" si="86"/>
        <v>0.21389561132389964</v>
      </c>
      <c r="JL77" s="86">
        <f t="shared" si="86"/>
        <v>0.22440342283570114</v>
      </c>
      <c r="JM77" s="86">
        <f t="shared" si="86"/>
        <v>0.23470683747642557</v>
      </c>
    </row>
    <row r="78" spans="2:273" x14ac:dyDescent="0.25">
      <c r="B78" s="2">
        <v>51</v>
      </c>
      <c r="C78" s="37">
        <v>198.667</v>
      </c>
      <c r="D78" s="37">
        <v>184.56899999999999</v>
      </c>
      <c r="E78" s="37">
        <v>200.017</v>
      </c>
      <c r="F78" s="37">
        <v>207.55199999999999</v>
      </c>
      <c r="G78" s="37">
        <v>206.155</v>
      </c>
      <c r="H78" s="37">
        <v>206.69</v>
      </c>
      <c r="I78" s="37">
        <v>204.31</v>
      </c>
      <c r="J78" s="37">
        <v>210.03399999999999</v>
      </c>
      <c r="K78" s="37">
        <v>202.828</v>
      </c>
      <c r="L78" s="37">
        <v>190.70699999999999</v>
      </c>
      <c r="M78" s="37">
        <v>185.94800000000001</v>
      </c>
      <c r="N78" s="37">
        <v>199.86199999999999</v>
      </c>
      <c r="O78" s="37">
        <v>200</v>
      </c>
      <c r="P78" s="37">
        <v>196.13300000000001</v>
      </c>
      <c r="Q78" s="37">
        <v>179.78299999999999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194.02881872603558</v>
      </c>
      <c r="T78" s="4">
        <f t="shared" si="88"/>
        <v>179.68167847716293</v>
      </c>
      <c r="U78" s="4">
        <f t="shared" si="88"/>
        <v>191.83843704478784</v>
      </c>
      <c r="V78" s="4">
        <f t="shared" si="88"/>
        <v>197.72058551977381</v>
      </c>
      <c r="W78" s="4">
        <f t="shared" si="88"/>
        <v>195.38308223107214</v>
      </c>
      <c r="X78" s="4">
        <f t="shared" si="88"/>
        <v>197.75096944357517</v>
      </c>
      <c r="Y78" s="4">
        <f t="shared" si="88"/>
        <v>196.15375252269965</v>
      </c>
      <c r="Z78" s="4">
        <f t="shared" si="88"/>
        <v>201.79090287132485</v>
      </c>
      <c r="AA78" s="4">
        <f t="shared" si="88"/>
        <v>194.7829011737459</v>
      </c>
      <c r="AB78" s="4">
        <f t="shared" si="88"/>
        <v>184.03138305232042</v>
      </c>
      <c r="AC78" s="4">
        <f t="shared" si="88"/>
        <v>179.38890185627577</v>
      </c>
      <c r="AD78" s="4">
        <f t="shared" si="88"/>
        <v>192.8530179934817</v>
      </c>
      <c r="AE78" s="4">
        <f t="shared" si="88"/>
        <v>192.11400693955107</v>
      </c>
      <c r="AF78" s="4">
        <f t="shared" si="88"/>
        <v>189.84546396625919</v>
      </c>
      <c r="AG78" s="4">
        <f t="shared" si="88"/>
        <v>176.09693706006314</v>
      </c>
      <c r="AI78" s="4">
        <f t="shared" ref="AI78:AW94" si="89">IF(OR($B78 &lt; C$230, $B78 &gt; C$233), 0, C78-S78)</f>
        <v>4.6381812739644204</v>
      </c>
      <c r="AJ78" s="4">
        <f t="shared" si="89"/>
        <v>4.8873215228370555</v>
      </c>
      <c r="AK78" s="4">
        <f t="shared" si="89"/>
        <v>8.1785629552121577</v>
      </c>
      <c r="AL78" s="4">
        <f t="shared" si="89"/>
        <v>9.8314144802261865</v>
      </c>
      <c r="AM78" s="4">
        <f t="shared" si="89"/>
        <v>10.771917768927864</v>
      </c>
      <c r="AN78" s="4">
        <f t="shared" si="89"/>
        <v>8.9390305564248251</v>
      </c>
      <c r="AO78" s="4">
        <f t="shared" si="89"/>
        <v>8.1562474773003544</v>
      </c>
      <c r="AP78" s="4">
        <f t="shared" si="89"/>
        <v>8.2430971286751458</v>
      </c>
      <c r="AQ78" s="4">
        <f t="shared" si="89"/>
        <v>8.0450988262541046</v>
      </c>
      <c r="AR78" s="4">
        <f t="shared" si="89"/>
        <v>6.6756169476795719</v>
      </c>
      <c r="AS78" s="4">
        <f t="shared" si="89"/>
        <v>6.5590981437242419</v>
      </c>
      <c r="AT78" s="4">
        <f t="shared" si="89"/>
        <v>7.0089820065182948</v>
      </c>
      <c r="AU78" s="4">
        <f t="shared" si="89"/>
        <v>7.885993060448925</v>
      </c>
      <c r="AV78" s="4">
        <f t="shared" si="89"/>
        <v>6.287536033740821</v>
      </c>
      <c r="AW78" s="4">
        <f t="shared" si="89"/>
        <v>3.6860629399368463</v>
      </c>
      <c r="AY78" s="2">
        <f t="shared" si="80"/>
        <v>97.568901110418793</v>
      </c>
      <c r="AZ78" s="2">
        <f t="shared" si="80"/>
        <v>98.526112627707761</v>
      </c>
      <c r="BA78" s="2">
        <f t="shared" si="80"/>
        <v>99.020101795368078</v>
      </c>
      <c r="BB78" s="2">
        <f t="shared" si="80"/>
        <v>100.09995195691126</v>
      </c>
      <c r="BC78" s="2">
        <f t="shared" si="80"/>
        <v>99.163834370396629</v>
      </c>
      <c r="BD78" s="2">
        <f t="shared" si="80"/>
        <v>100.51163221110811</v>
      </c>
      <c r="BE78" s="2">
        <f t="shared" si="80"/>
        <v>99.710794805666538</v>
      </c>
      <c r="BF78" s="2">
        <f t="shared" si="80"/>
        <v>102.2749374275899</v>
      </c>
      <c r="BG78" s="2">
        <f t="shared" si="80"/>
        <v>102.11573700825871</v>
      </c>
      <c r="BH78" s="2">
        <f t="shared" si="80"/>
        <v>101.75682309413537</v>
      </c>
      <c r="BI78" s="2">
        <f t="shared" si="80"/>
        <v>100.82201849881552</v>
      </c>
      <c r="BJ78" s="2">
        <f t="shared" si="80"/>
        <v>101.37540587486113</v>
      </c>
      <c r="BK78" s="2">
        <f t="shared" si="80"/>
        <v>100.76934062655403</v>
      </c>
      <c r="BL78" s="2">
        <f t="shared" si="80"/>
        <v>101.69196608331265</v>
      </c>
      <c r="BM78" s="2">
        <f t="shared" si="80"/>
        <v>99.101574698010594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105.93676923076924</v>
      </c>
      <c r="DL78" s="2">
        <f t="shared" si="90"/>
        <v>105.91243227016886</v>
      </c>
      <c r="DM78" s="2">
        <f t="shared" si="90"/>
        <v>107.54129559099437</v>
      </c>
      <c r="DN78" s="2">
        <f t="shared" si="90"/>
        <v>107.2858450281426</v>
      </c>
      <c r="DO78" s="2">
        <f t="shared" si="90"/>
        <v>108.21407082551595</v>
      </c>
      <c r="DP78" s="2">
        <f t="shared" si="90"/>
        <v>111.61543144764197</v>
      </c>
      <c r="DQ78" s="2">
        <f t="shared" si="90"/>
        <v>109.39784133931502</v>
      </c>
      <c r="DR78" s="2">
        <f t="shared" si="90"/>
        <v>112.00416214574895</v>
      </c>
      <c r="DS78" s="2">
        <f t="shared" si="90"/>
        <v>110.2064947467167</v>
      </c>
      <c r="DT78" s="2">
        <f t="shared" si="90"/>
        <v>110.85442914979757</v>
      </c>
      <c r="DU78" s="2">
        <f t="shared" si="90"/>
        <v>107.62885456885458</v>
      </c>
      <c r="DV78" s="2">
        <f t="shared" si="90"/>
        <v>111.45421413721415</v>
      </c>
      <c r="DW78" s="2">
        <f t="shared" si="90"/>
        <v>106.85798580008577</v>
      </c>
      <c r="DX78" s="2">
        <f t="shared" si="90"/>
        <v>106.66168218623483</v>
      </c>
      <c r="DY78" s="2">
        <f t="shared" si="90"/>
        <v>104.26041023682198</v>
      </c>
      <c r="EA78" s="2">
        <f t="shared" ref="EA78:EO95" si="91">CE$228*$B78+CE$229</f>
        <v>94.890061009817686</v>
      </c>
      <c r="EB78" s="2">
        <f t="shared" si="91"/>
        <v>95.492601726570953</v>
      </c>
      <c r="EC78" s="2">
        <f t="shared" si="91"/>
        <v>95.824244603198409</v>
      </c>
      <c r="ED78" s="2">
        <f t="shared" si="91"/>
        <v>97.516028927068717</v>
      </c>
      <c r="EE78" s="2">
        <f t="shared" si="91"/>
        <v>95.827737304802412</v>
      </c>
      <c r="EF78" s="2">
        <f t="shared" si="91"/>
        <v>96.340279888479373</v>
      </c>
      <c r="EG78" s="2">
        <f t="shared" si="91"/>
        <v>95.979096354925403</v>
      </c>
      <c r="EH78" s="2">
        <f t="shared" si="91"/>
        <v>98.806013176324129</v>
      </c>
      <c r="EI78" s="2">
        <f t="shared" si="91"/>
        <v>99.216083795650249</v>
      </c>
      <c r="EJ78" s="2">
        <f t="shared" si="91"/>
        <v>98.044606991089779</v>
      </c>
      <c r="EK78" s="2">
        <f t="shared" si="91"/>
        <v>97.738239553092285</v>
      </c>
      <c r="EL78" s="2">
        <f t="shared" si="91"/>
        <v>97.418703679650079</v>
      </c>
      <c r="EM78" s="2">
        <f t="shared" si="91"/>
        <v>98.238408692949974</v>
      </c>
      <c r="EN78" s="2">
        <f t="shared" si="91"/>
        <v>99.731163050681417</v>
      </c>
      <c r="EO78" s="2">
        <f t="shared" si="91"/>
        <v>96.897515336576092</v>
      </c>
      <c r="EQ78" s="2">
        <f t="shared" ref="EQ78:FE94" si="92">CU$228*$B78+CU$229</f>
        <v>94.269914634146375</v>
      </c>
      <c r="ER78" s="2">
        <f t="shared" si="92"/>
        <v>94.396565678033326</v>
      </c>
      <c r="ES78" s="2">
        <f t="shared" si="92"/>
        <v>95.49579060866526</v>
      </c>
      <c r="ET78" s="2">
        <f t="shared" si="92"/>
        <v>96.687485578259498</v>
      </c>
      <c r="EU78" s="2">
        <f t="shared" si="92"/>
        <v>96.209475892774748</v>
      </c>
      <c r="EV78" s="2">
        <f t="shared" si="92"/>
        <v>95.78789682163044</v>
      </c>
      <c r="EW78" s="2">
        <f t="shared" si="92"/>
        <v>96.045363801190376</v>
      </c>
      <c r="EX78" s="2">
        <f t="shared" si="92"/>
        <v>99.766314256561671</v>
      </c>
      <c r="EY78" s="2">
        <f t="shared" si="92"/>
        <v>99.378349059104494</v>
      </c>
      <c r="EZ78" s="2">
        <f t="shared" si="92"/>
        <v>96.895374692068145</v>
      </c>
      <c r="FA78" s="2">
        <f t="shared" si="92"/>
        <v>97.717025633226598</v>
      </c>
      <c r="FB78" s="2">
        <f t="shared" si="92"/>
        <v>97.74323653999042</v>
      </c>
      <c r="FC78" s="2">
        <f t="shared" si="92"/>
        <v>96.951417483361865</v>
      </c>
      <c r="FD78" s="2">
        <f t="shared" si="92"/>
        <v>99.861104348099715</v>
      </c>
      <c r="FE78" s="2">
        <f t="shared" si="92"/>
        <v>100.12689870635893</v>
      </c>
      <c r="FG78" s="2">
        <f t="shared" ref="FG78:FU94" si="93">POWER(10,($B78-C$231)/C$229)/(1+POWER(10,($B78-C$231)/C$229))</f>
        <v>0.75748197025398056</v>
      </c>
      <c r="FH78" s="2">
        <f t="shared" si="93"/>
        <v>0.70883566560896238</v>
      </c>
      <c r="FI78" s="2">
        <f t="shared" si="93"/>
        <v>0.72723865647182062</v>
      </c>
      <c r="FJ78" s="2">
        <f t="shared" si="93"/>
        <v>0.7354926656997518</v>
      </c>
      <c r="FK78" s="2">
        <f t="shared" si="93"/>
        <v>0.73067287142372617</v>
      </c>
      <c r="FL78" s="2">
        <f t="shared" si="93"/>
        <v>0.72690686048979369</v>
      </c>
      <c r="FM78" s="2">
        <f t="shared" si="93"/>
        <v>0.72190579299523072</v>
      </c>
      <c r="FN78" s="2">
        <f t="shared" si="93"/>
        <v>0.73719607688148969</v>
      </c>
      <c r="FO78" s="2">
        <f t="shared" si="93"/>
        <v>0.73617183418810517</v>
      </c>
      <c r="FP78" s="2">
        <f t="shared" si="93"/>
        <v>0.71016780985694961</v>
      </c>
      <c r="FQ78" s="2">
        <f t="shared" si="93"/>
        <v>0.6882107439738272</v>
      </c>
      <c r="FR78" s="2">
        <f t="shared" si="93"/>
        <v>0.71810173524121779</v>
      </c>
      <c r="FS78" s="2">
        <f t="shared" si="93"/>
        <v>0.70632868561117623</v>
      </c>
      <c r="FT78" s="2">
        <f t="shared" si="93"/>
        <v>0.71708173643349926</v>
      </c>
      <c r="FU78" s="2">
        <f t="shared" si="93"/>
        <v>0.70075752493338117</v>
      </c>
      <c r="FW78" s="2">
        <f t="shared" si="82"/>
        <v>2.9962655674604455E-4</v>
      </c>
      <c r="FX78" s="2">
        <f t="shared" si="82"/>
        <v>3.3951762606287126E-4</v>
      </c>
      <c r="FY78" s="2">
        <f t="shared" si="82"/>
        <v>3.086503785396052E-4</v>
      </c>
      <c r="FZ78" s="2">
        <f t="shared" si="82"/>
        <v>3.1981869935054111E-4</v>
      </c>
      <c r="GA78" s="2">
        <f t="shared" si="82"/>
        <v>3.1808383075072948E-4</v>
      </c>
      <c r="GB78" s="2">
        <f t="shared" si="82"/>
        <v>3.3812252477222898E-4</v>
      </c>
      <c r="GC78" s="2">
        <f t="shared" si="82"/>
        <v>3.5017658579839135E-4</v>
      </c>
      <c r="GD78" s="2">
        <f t="shared" si="82"/>
        <v>4.1541575513980044E-4</v>
      </c>
      <c r="GE78" s="2">
        <f t="shared" si="82"/>
        <v>4.5142052016326257E-4</v>
      </c>
      <c r="GF78" s="2">
        <f t="shared" si="82"/>
        <v>4.2002696590476149E-4</v>
      </c>
      <c r="GG78" s="2">
        <f t="shared" si="82"/>
        <v>4.0311656821048292E-4</v>
      </c>
      <c r="GH78" s="2">
        <f t="shared" si="82"/>
        <v>3.5790588318037372E-4</v>
      </c>
      <c r="GI78" s="2">
        <f t="shared" si="82"/>
        <v>3.0350240267325719E-4</v>
      </c>
      <c r="GJ78" s="2">
        <f t="shared" si="82"/>
        <v>2.5083008037646575E-4</v>
      </c>
      <c r="GK78" s="2">
        <f t="shared" si="82"/>
        <v>2.3796116519327702E-4</v>
      </c>
      <c r="GM78" s="86">
        <f t="shared" si="83"/>
        <v>0.31184328225006752</v>
      </c>
      <c r="GN78" s="86">
        <f t="shared" si="83"/>
        <v>0.2244513581492362</v>
      </c>
      <c r="GO78" s="86">
        <f t="shared" si="83"/>
        <v>0.27858525128760192</v>
      </c>
      <c r="GP78" s="86">
        <f t="shared" si="83"/>
        <v>0.30823692407303882</v>
      </c>
      <c r="GQ78" s="86">
        <f t="shared" si="83"/>
        <v>0.29681020821679488</v>
      </c>
      <c r="GR78" s="86">
        <f t="shared" si="83"/>
        <v>0.31007402272371737</v>
      </c>
      <c r="GS78" s="86">
        <f t="shared" si="83"/>
        <v>0.30500107271571592</v>
      </c>
      <c r="GT78" s="86">
        <f t="shared" si="83"/>
        <v>0.34083857740566809</v>
      </c>
      <c r="GU78" s="86">
        <f t="shared" si="83"/>
        <v>0.3106268018613817</v>
      </c>
      <c r="GV78" s="86">
        <f t="shared" si="83"/>
        <v>0.25545865832911824</v>
      </c>
      <c r="GW78" s="86">
        <f t="shared" si="83"/>
        <v>0.22869823584777471</v>
      </c>
      <c r="GX78" s="86">
        <f t="shared" si="83"/>
        <v>0.29667104812806638</v>
      </c>
      <c r="GY78" s="86">
        <f t="shared" si="83"/>
        <v>0.27322161210174817</v>
      </c>
      <c r="GZ78" s="86">
        <f t="shared" si="83"/>
        <v>0.28297350155404416</v>
      </c>
      <c r="HA78" s="86">
        <f t="shared" si="83"/>
        <v>0.30332339106692735</v>
      </c>
      <c r="HC78" s="86">
        <f t="shared" si="73"/>
        <v>1.8703590325666547E-5</v>
      </c>
      <c r="HD78" s="86">
        <f t="shared" si="73"/>
        <v>4.2062746127394137E-6</v>
      </c>
      <c r="HE78" s="86">
        <f t="shared" si="73"/>
        <v>3.3043800803264692E-6</v>
      </c>
      <c r="HF78" s="86">
        <f t="shared" si="73"/>
        <v>5.288784092248165E-6</v>
      </c>
      <c r="HG78" s="86">
        <f t="shared" si="87"/>
        <v>3.860906840952907E-6</v>
      </c>
      <c r="HH78" s="86">
        <f t="shared" si="87"/>
        <v>2.0299608901067175E-6</v>
      </c>
      <c r="HI78" s="86">
        <f t="shared" si="87"/>
        <v>3.4199688987146539E-6</v>
      </c>
      <c r="HJ78" s="86">
        <f t="shared" si="87"/>
        <v>5.9583030167247003E-6</v>
      </c>
      <c r="HK78" s="86">
        <f t="shared" si="87"/>
        <v>4.1665558066991343E-6</v>
      </c>
      <c r="HL78" s="86">
        <f t="shared" si="87"/>
        <v>1.6796368258472134E-6</v>
      </c>
      <c r="HM78" s="86">
        <f t="shared" si="87"/>
        <v>8.1205140730010022E-7</v>
      </c>
      <c r="HN78" s="86">
        <f t="shared" si="87"/>
        <v>1.5136424827414005E-6</v>
      </c>
      <c r="HO78" s="86">
        <f t="shared" si="87"/>
        <v>2.278558784466603E-6</v>
      </c>
      <c r="HP78" s="86">
        <f t="shared" si="87"/>
        <v>1.9902495313562293E-6</v>
      </c>
      <c r="HQ78" s="86">
        <f t="shared" si="87"/>
        <v>8.9706704435667183E-8</v>
      </c>
      <c r="HS78" s="86">
        <f t="shared" si="84"/>
        <v>2.4821591540274597E-43</v>
      </c>
      <c r="HT78" s="86">
        <f t="shared" si="84"/>
        <v>3.5832931993733112E-44</v>
      </c>
      <c r="HU78" s="86">
        <f t="shared" si="84"/>
        <v>1.8214276685291572E-50</v>
      </c>
      <c r="HV78" s="86">
        <f t="shared" si="84"/>
        <v>2.3148158865693179E-49</v>
      </c>
      <c r="HW78" s="86">
        <f t="shared" si="84"/>
        <v>8.2783213571659652E-50</v>
      </c>
      <c r="HX78" s="86">
        <f t="shared" si="84"/>
        <v>8.5397160066813098E-54</v>
      </c>
      <c r="HY78" s="86">
        <f t="shared" si="84"/>
        <v>1.3978788066100692E-51</v>
      </c>
      <c r="HZ78" s="86">
        <f t="shared" si="84"/>
        <v>7.0737298735173035E-50</v>
      </c>
      <c r="IA78" s="86">
        <f t="shared" si="84"/>
        <v>3.2045630120864023E-50</v>
      </c>
      <c r="IB78" s="86">
        <f t="shared" si="84"/>
        <v>3.0969294747611219E-52</v>
      </c>
      <c r="IC78" s="86">
        <f t="shared" si="84"/>
        <v>4.004372022058742E-56</v>
      </c>
      <c r="ID78" s="86">
        <f t="shared" si="84"/>
        <v>1.3667788487530632E-55</v>
      </c>
      <c r="IE78" s="86">
        <f t="shared" si="84"/>
        <v>9.5612534376116017E-53</v>
      </c>
      <c r="IF78" s="86">
        <f t="shared" si="84"/>
        <v>2.1042570797732791E-25</v>
      </c>
      <c r="IG78" s="86">
        <f t="shared" si="84"/>
        <v>1.005583084089578E-19</v>
      </c>
      <c r="II78" s="86">
        <f t="shared" si="85"/>
        <v>8.6957308775362999E-135</v>
      </c>
      <c r="IJ78" s="86">
        <f t="shared" si="85"/>
        <v>5.7597844059037831E-141</v>
      </c>
      <c r="IK78" s="86">
        <f t="shared" si="85"/>
        <v>4.422519256336781E-159</v>
      </c>
      <c r="IL78" s="86">
        <f t="shared" si="85"/>
        <v>7.5009886136196844E-153</v>
      </c>
      <c r="IM78" s="86">
        <f t="shared" si="85"/>
        <v>6.1335207572136222E-155</v>
      </c>
      <c r="IN78" s="86">
        <f t="shared" si="85"/>
        <v>1.191012018551569E-166</v>
      </c>
      <c r="IO78" s="86">
        <f t="shared" si="85"/>
        <v>2.2171302709098912E-160</v>
      </c>
      <c r="IP78" s="86">
        <f t="shared" si="85"/>
        <v>2.2435089293119722E-155</v>
      </c>
      <c r="IQ78" s="86">
        <f t="shared" si="85"/>
        <v>2.6794377536117954E-154</v>
      </c>
      <c r="IR78" s="86">
        <f t="shared" si="85"/>
        <v>6.6371051222552805E-161</v>
      </c>
      <c r="IS78" s="86">
        <f t="shared" si="85"/>
        <v>5.1963675892716326E-174</v>
      </c>
      <c r="IT78" s="86">
        <f t="shared" si="85"/>
        <v>8.5436491877841884E-176</v>
      </c>
      <c r="IU78" s="86">
        <f t="shared" si="85"/>
        <v>4.3669056035761857E-165</v>
      </c>
      <c r="IV78" s="86">
        <f t="shared" si="85"/>
        <v>1.2084716960013383E-105</v>
      </c>
      <c r="IW78" s="86">
        <f t="shared" si="85"/>
        <v>1.4201762217003458E-83</v>
      </c>
      <c r="IY78" s="86">
        <f t="shared" si="86"/>
        <v>0.31186198584039321</v>
      </c>
      <c r="IZ78" s="86">
        <f t="shared" si="86"/>
        <v>0.22445556442384892</v>
      </c>
      <c r="JA78" s="86">
        <f t="shared" si="86"/>
        <v>0.27858855566768226</v>
      </c>
      <c r="JB78" s="86">
        <f t="shared" si="86"/>
        <v>0.30824221285713105</v>
      </c>
      <c r="JC78" s="86">
        <f t="shared" si="86"/>
        <v>0.29681406912363584</v>
      </c>
      <c r="JD78" s="86">
        <f t="shared" si="86"/>
        <v>0.31007605268460747</v>
      </c>
      <c r="JE78" s="86">
        <f t="shared" si="86"/>
        <v>0.3050044926846146</v>
      </c>
      <c r="JF78" s="86">
        <f t="shared" si="86"/>
        <v>0.34084453570868484</v>
      </c>
      <c r="JG78" s="86">
        <f t="shared" si="86"/>
        <v>0.3106309684171884</v>
      </c>
      <c r="JH78" s="86">
        <f t="shared" si="86"/>
        <v>0.25546033796594408</v>
      </c>
      <c r="JI78" s="86">
        <f t="shared" si="86"/>
        <v>0.22869904789918202</v>
      </c>
      <c r="JJ78" s="86">
        <f t="shared" si="86"/>
        <v>0.29667256177054913</v>
      </c>
      <c r="JK78" s="86">
        <f t="shared" si="86"/>
        <v>0.27322389066053265</v>
      </c>
      <c r="JL78" s="86">
        <f t="shared" si="86"/>
        <v>0.28297549180357551</v>
      </c>
      <c r="JM78" s="86">
        <f t="shared" si="86"/>
        <v>0.3033234807736318</v>
      </c>
    </row>
    <row r="79" spans="2:273" x14ac:dyDescent="0.25">
      <c r="B79" s="2">
        <v>52</v>
      </c>
      <c r="C79" s="37">
        <v>212.39699999999999</v>
      </c>
      <c r="D79" s="37">
        <v>199.37899999999999</v>
      </c>
      <c r="E79" s="37">
        <v>212.155</v>
      </c>
      <c r="F79" s="37">
        <v>219.06899999999999</v>
      </c>
      <c r="G79" s="37">
        <v>217.37899999999999</v>
      </c>
      <c r="H79" s="37">
        <v>219.172</v>
      </c>
      <c r="I79" s="37">
        <v>216.75899999999999</v>
      </c>
      <c r="J79" s="37">
        <v>219.5</v>
      </c>
      <c r="K79" s="37">
        <v>212.517</v>
      </c>
      <c r="L79" s="37">
        <v>204.87899999999999</v>
      </c>
      <c r="M79" s="37">
        <v>200.96600000000001</v>
      </c>
      <c r="N79" s="37">
        <v>213.44800000000001</v>
      </c>
      <c r="O79" s="37">
        <v>213.94800000000001</v>
      </c>
      <c r="P79" s="37">
        <v>209.25</v>
      </c>
      <c r="Q79" s="37">
        <v>190.78299999999999</v>
      </c>
      <c r="S79" s="4">
        <f t="shared" si="88"/>
        <v>205.44734751814508</v>
      </c>
      <c r="T79" s="4">
        <f t="shared" si="88"/>
        <v>192.80369321900969</v>
      </c>
      <c r="U79" s="4">
        <f t="shared" si="88"/>
        <v>205.00261309452452</v>
      </c>
      <c r="V79" s="4">
        <f t="shared" si="88"/>
        <v>210.6779581513305</v>
      </c>
      <c r="W79" s="4">
        <f t="shared" si="88"/>
        <v>208.59336913960857</v>
      </c>
      <c r="X79" s="4">
        <f t="shared" si="88"/>
        <v>211.15909975965531</v>
      </c>
      <c r="Y79" s="4">
        <f t="shared" si="88"/>
        <v>209.88804319413057</v>
      </c>
      <c r="Z79" s="4">
        <f t="shared" si="88"/>
        <v>214.37508892761929</v>
      </c>
      <c r="AA79" s="4">
        <f t="shared" si="88"/>
        <v>206.97296678330974</v>
      </c>
      <c r="AB79" s="4">
        <f t="shared" si="88"/>
        <v>197.0120328102183</v>
      </c>
      <c r="AC79" s="4">
        <f t="shared" si="88"/>
        <v>193.72271482956836</v>
      </c>
      <c r="AD79" s="4">
        <f t="shared" si="88"/>
        <v>206.2401479385444</v>
      </c>
      <c r="AE79" s="4">
        <f t="shared" si="88"/>
        <v>206.62743972312506</v>
      </c>
      <c r="AF79" s="4">
        <f t="shared" si="88"/>
        <v>203.06666119265546</v>
      </c>
      <c r="AG79" s="4">
        <f t="shared" si="88"/>
        <v>188.35029399206573</v>
      </c>
      <c r="AI79" s="4">
        <f t="shared" si="89"/>
        <v>6.9496524818549119</v>
      </c>
      <c r="AJ79" s="4">
        <f t="shared" si="89"/>
        <v>6.575306780990303</v>
      </c>
      <c r="AK79" s="4">
        <f t="shared" si="89"/>
        <v>7.1523869054754812</v>
      </c>
      <c r="AL79" s="4">
        <f t="shared" si="89"/>
        <v>8.391041848669488</v>
      </c>
      <c r="AM79" s="4">
        <f t="shared" si="89"/>
        <v>8.7856308603914215</v>
      </c>
      <c r="AN79" s="4">
        <f t="shared" si="89"/>
        <v>8.0129002403446918</v>
      </c>
      <c r="AO79" s="4">
        <f t="shared" si="89"/>
        <v>6.8709568058694117</v>
      </c>
      <c r="AP79" s="4">
        <f t="shared" si="89"/>
        <v>5.1249110723807121</v>
      </c>
      <c r="AQ79" s="4">
        <f t="shared" si="89"/>
        <v>5.5440332166902522</v>
      </c>
      <c r="AR79" s="4">
        <f t="shared" si="89"/>
        <v>7.8669671897816897</v>
      </c>
      <c r="AS79" s="4">
        <f t="shared" si="89"/>
        <v>7.2432851704316477</v>
      </c>
      <c r="AT79" s="4">
        <f t="shared" si="89"/>
        <v>7.2078520614556112</v>
      </c>
      <c r="AU79" s="4">
        <f t="shared" si="89"/>
        <v>7.3205602768749429</v>
      </c>
      <c r="AV79" s="4">
        <f t="shared" si="89"/>
        <v>6.1833388073445406</v>
      </c>
      <c r="AW79" s="4">
        <f t="shared" si="89"/>
        <v>2.4327060079342573</v>
      </c>
      <c r="AY79" s="2">
        <f t="shared" si="80"/>
        <v>97.305539252699944</v>
      </c>
      <c r="AZ79" s="2">
        <f t="shared" si="80"/>
        <v>98.253391608787368</v>
      </c>
      <c r="BA79" s="2">
        <f t="shared" si="80"/>
        <v>98.739215653383312</v>
      </c>
      <c r="BB79" s="2">
        <f t="shared" si="80"/>
        <v>99.836367312212673</v>
      </c>
      <c r="BC79" s="2">
        <f t="shared" si="80"/>
        <v>98.881972459411131</v>
      </c>
      <c r="BD79" s="2">
        <f t="shared" si="80"/>
        <v>100.20125895122388</v>
      </c>
      <c r="BE79" s="2">
        <f t="shared" si="80"/>
        <v>99.426300376329266</v>
      </c>
      <c r="BF79" s="2">
        <f t="shared" si="80"/>
        <v>101.99623193100564</v>
      </c>
      <c r="BG79" s="2">
        <f t="shared" si="80"/>
        <v>101.85996658702129</v>
      </c>
      <c r="BH79" s="2">
        <f t="shared" si="80"/>
        <v>101.47359215232945</v>
      </c>
      <c r="BI79" s="2">
        <f t="shared" si="80"/>
        <v>100.58508857915143</v>
      </c>
      <c r="BJ79" s="2">
        <f t="shared" si="80"/>
        <v>101.09843776476697</v>
      </c>
      <c r="BK79" s="2">
        <f t="shared" si="80"/>
        <v>100.55083864228293</v>
      </c>
      <c r="BL79" s="2">
        <f t="shared" si="80"/>
        <v>101.51302030122417</v>
      </c>
      <c r="BM79" s="2">
        <f t="shared" si="80"/>
        <v>98.95979931863522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106.02926923076923</v>
      </c>
      <c r="DL79" s="2">
        <f t="shared" si="90"/>
        <v>106.00281857410883</v>
      </c>
      <c r="DM79" s="2">
        <f t="shared" si="90"/>
        <v>107.69237560975608</v>
      </c>
      <c r="DN79" s="2">
        <f t="shared" si="90"/>
        <v>107.42375121951221</v>
      </c>
      <c r="DO79" s="2">
        <f t="shared" si="90"/>
        <v>108.35900243902439</v>
      </c>
      <c r="DP79" s="2">
        <f t="shared" si="90"/>
        <v>111.88516949338002</v>
      </c>
      <c r="DQ79" s="2">
        <f t="shared" si="90"/>
        <v>109.55625790567896</v>
      </c>
      <c r="DR79" s="2">
        <f t="shared" si="90"/>
        <v>112.17106315789471</v>
      </c>
      <c r="DS79" s="2">
        <f t="shared" si="90"/>
        <v>110.34573902439024</v>
      </c>
      <c r="DT79" s="2">
        <f t="shared" si="90"/>
        <v>111.06414574898785</v>
      </c>
      <c r="DU79" s="2">
        <f t="shared" si="90"/>
        <v>107.78695534105535</v>
      </c>
      <c r="DV79" s="2">
        <f t="shared" si="90"/>
        <v>111.71719017397966</v>
      </c>
      <c r="DW79" s="2">
        <f t="shared" si="90"/>
        <v>107.01824358644356</v>
      </c>
      <c r="DX79" s="2">
        <f t="shared" si="90"/>
        <v>106.84607672064779</v>
      </c>
      <c r="DY79" s="2">
        <f t="shared" si="90"/>
        <v>104.39465546218486</v>
      </c>
      <c r="EA79" s="2">
        <f t="shared" si="91"/>
        <v>94.7585329593268</v>
      </c>
      <c r="EB79" s="2">
        <f t="shared" si="91"/>
        <v>95.350839047065676</v>
      </c>
      <c r="EC79" s="2">
        <f t="shared" si="91"/>
        <v>95.676818726304873</v>
      </c>
      <c r="ED79" s="2">
        <f t="shared" si="91"/>
        <v>97.348165848527344</v>
      </c>
      <c r="EE79" s="2">
        <f t="shared" si="91"/>
        <v>95.695918715996257</v>
      </c>
      <c r="EF79" s="2">
        <f t="shared" si="91"/>
        <v>96.198208356960606</v>
      </c>
      <c r="EG79" s="2">
        <f t="shared" si="91"/>
        <v>95.867340099057998</v>
      </c>
      <c r="EH79" s="2">
        <f t="shared" si="91"/>
        <v>98.687584919852696</v>
      </c>
      <c r="EI79" s="2">
        <f t="shared" si="91"/>
        <v>99.086329600762397</v>
      </c>
      <c r="EJ79" s="2">
        <f t="shared" si="91"/>
        <v>97.904622172721034</v>
      </c>
      <c r="EK79" s="2">
        <f t="shared" si="91"/>
        <v>97.609431482947713</v>
      </c>
      <c r="EL79" s="2">
        <f t="shared" si="91"/>
        <v>97.296550248955057</v>
      </c>
      <c r="EM79" s="2">
        <f t="shared" si="91"/>
        <v>98.099054111384334</v>
      </c>
      <c r="EN79" s="2">
        <f t="shared" si="91"/>
        <v>99.594001550119572</v>
      </c>
      <c r="EO79" s="2">
        <f t="shared" si="91"/>
        <v>96.842033465805358</v>
      </c>
      <c r="EQ79" s="2">
        <f t="shared" si="92"/>
        <v>94.151547425474277</v>
      </c>
      <c r="ER79" s="2">
        <f t="shared" si="92"/>
        <v>94.27831352894529</v>
      </c>
      <c r="ES79" s="2">
        <f t="shared" si="92"/>
        <v>95.354987576373972</v>
      </c>
      <c r="ET79" s="2">
        <f t="shared" si="92"/>
        <v>96.537446405541417</v>
      </c>
      <c r="EU79" s="2">
        <f t="shared" si="92"/>
        <v>96.069404886038569</v>
      </c>
      <c r="EV79" s="2">
        <f t="shared" si="92"/>
        <v>95.658092503696139</v>
      </c>
      <c r="EW79" s="2">
        <f t="shared" si="92"/>
        <v>95.932111327894091</v>
      </c>
      <c r="EX79" s="2">
        <f t="shared" si="92"/>
        <v>99.626531209139785</v>
      </c>
      <c r="EY79" s="2">
        <f t="shared" si="92"/>
        <v>99.244628352185259</v>
      </c>
      <c r="EZ79" s="2">
        <f t="shared" si="92"/>
        <v>96.780731333015368</v>
      </c>
      <c r="FA79" s="2">
        <f t="shared" si="92"/>
        <v>97.588626655346914</v>
      </c>
      <c r="FB79" s="2">
        <f t="shared" si="92"/>
        <v>97.614278102561869</v>
      </c>
      <c r="FC79" s="2">
        <f t="shared" si="92"/>
        <v>96.838879640096962</v>
      </c>
      <c r="FD79" s="2">
        <f t="shared" si="92"/>
        <v>99.720632259564269</v>
      </c>
      <c r="FE79" s="2">
        <f t="shared" si="92"/>
        <v>99.99436006426869</v>
      </c>
      <c r="FG79" s="2">
        <f t="shared" si="93"/>
        <v>0.77399828710037744</v>
      </c>
      <c r="FH79" s="2">
        <f t="shared" si="93"/>
        <v>0.72747301904882367</v>
      </c>
      <c r="FI79" s="2">
        <f t="shared" si="93"/>
        <v>0.7451216060690794</v>
      </c>
      <c r="FJ79" s="2">
        <f t="shared" si="93"/>
        <v>0.75301824542160101</v>
      </c>
      <c r="FK79" s="2">
        <f t="shared" si="93"/>
        <v>0.74840855864313183</v>
      </c>
      <c r="FL79" s="2">
        <f t="shared" si="93"/>
        <v>0.74480392998895784</v>
      </c>
      <c r="FM79" s="2">
        <f t="shared" si="93"/>
        <v>0.74001338463988309</v>
      </c>
      <c r="FN79" s="2">
        <f t="shared" si="93"/>
        <v>0.7546464432107749</v>
      </c>
      <c r="FO79" s="2">
        <f t="shared" si="93"/>
        <v>0.75366748541167938</v>
      </c>
      <c r="FP79" s="2">
        <f t="shared" si="93"/>
        <v>0.72875252311881011</v>
      </c>
      <c r="FQ79" s="2">
        <f t="shared" si="93"/>
        <v>0.70762374687170737</v>
      </c>
      <c r="FR79" s="2">
        <f t="shared" si="93"/>
        <v>0.73636656542038259</v>
      </c>
      <c r="FS79" s="2">
        <f t="shared" si="93"/>
        <v>0.72506426833019855</v>
      </c>
      <c r="FT79" s="2">
        <f t="shared" si="93"/>
        <v>0.73538830202172345</v>
      </c>
      <c r="FU79" s="2">
        <f t="shared" si="93"/>
        <v>0.71970749097450637</v>
      </c>
      <c r="FW79" s="2">
        <f t="shared" si="82"/>
        <v>3.2852448965890317E-4</v>
      </c>
      <c r="FX79" s="2">
        <f t="shared" si="82"/>
        <v>3.7226148036926897E-4</v>
      </c>
      <c r="FY79" s="2">
        <f t="shared" si="82"/>
        <v>3.3841833286815291E-4</v>
      </c>
      <c r="FZ79" s="2">
        <f t="shared" si="82"/>
        <v>3.506634106509305E-4</v>
      </c>
      <c r="GA79" s="2">
        <f t="shared" si="82"/>
        <v>3.4876128212386442E-4</v>
      </c>
      <c r="GB79" s="2">
        <f t="shared" si="82"/>
        <v>3.7073188222560465E-4</v>
      </c>
      <c r="GC79" s="2">
        <f t="shared" si="82"/>
        <v>3.8394801967227683E-4</v>
      </c>
      <c r="GD79" s="2">
        <f t="shared" si="82"/>
        <v>4.5547606301919513E-4</v>
      </c>
      <c r="GE79" s="2">
        <f t="shared" si="82"/>
        <v>4.9495120141836331E-4</v>
      </c>
      <c r="GF79" s="2">
        <f t="shared" si="82"/>
        <v>4.6053174757426424E-4</v>
      </c>
      <c r="GG79" s="2">
        <f t="shared" si="82"/>
        <v>4.4199133763773134E-4</v>
      </c>
      <c r="GH79" s="2">
        <f t="shared" si="82"/>
        <v>3.924224467868269E-4</v>
      </c>
      <c r="GI79" s="2">
        <f t="shared" si="82"/>
        <v>3.3277402293088943E-4</v>
      </c>
      <c r="GJ79" s="2">
        <f t="shared" si="82"/>
        <v>2.7502305861236106E-4</v>
      </c>
      <c r="GK79" s="2">
        <f t="shared" si="82"/>
        <v>2.6091323910042082E-4</v>
      </c>
      <c r="GM79" s="86">
        <f t="shared" si="83"/>
        <v>0.37283583396163283</v>
      </c>
      <c r="GN79" s="86">
        <f t="shared" si="83"/>
        <v>0.27936151779285251</v>
      </c>
      <c r="GO79" s="86">
        <f t="shared" si="83"/>
        <v>0.34186039000794533</v>
      </c>
      <c r="GP79" s="86">
        <f t="shared" si="83"/>
        <v>0.37585084181141615</v>
      </c>
      <c r="GQ79" s="86">
        <f t="shared" si="83"/>
        <v>0.36341340011580547</v>
      </c>
      <c r="GR79" s="86">
        <f t="shared" si="83"/>
        <v>0.38134191628553699</v>
      </c>
      <c r="GS79" s="86">
        <f t="shared" si="83"/>
        <v>0.37693624380214719</v>
      </c>
      <c r="GT79" s="86">
        <f t="shared" si="83"/>
        <v>0.41523019640934289</v>
      </c>
      <c r="GU79" s="86">
        <f t="shared" si="83"/>
        <v>0.37844383920436703</v>
      </c>
      <c r="GV79" s="86">
        <f t="shared" si="83"/>
        <v>0.31869610798761283</v>
      </c>
      <c r="GW79" s="86">
        <f t="shared" si="83"/>
        <v>0.29236787677186832</v>
      </c>
      <c r="GX79" s="86">
        <f t="shared" si="83"/>
        <v>0.36796385907627149</v>
      </c>
      <c r="GY79" s="86">
        <f t="shared" si="83"/>
        <v>0.34260249096002882</v>
      </c>
      <c r="GZ79" s="86">
        <f t="shared" si="83"/>
        <v>0.35105854941639941</v>
      </c>
      <c r="HA79" s="86">
        <f t="shared" si="83"/>
        <v>0.38349373594029268</v>
      </c>
      <c r="HC79" s="86">
        <f t="shared" si="73"/>
        <v>3.671664463616909E-5</v>
      </c>
      <c r="HD79" s="86">
        <f t="shared" si="73"/>
        <v>8.8976728732089534E-6</v>
      </c>
      <c r="HE79" s="86">
        <f t="shared" si="73"/>
        <v>7.3139167654954814E-6</v>
      </c>
      <c r="HF79" s="86">
        <f t="shared" si="73"/>
        <v>1.1386258732609631E-5</v>
      </c>
      <c r="HG79" s="86">
        <f t="shared" si="87"/>
        <v>8.4387373936557524E-6</v>
      </c>
      <c r="HH79" s="86">
        <f t="shared" si="87"/>
        <v>4.6963604496561156E-6</v>
      </c>
      <c r="HI79" s="86">
        <f t="shared" si="87"/>
        <v>7.6803947350429101E-6</v>
      </c>
      <c r="HJ79" s="86">
        <f t="shared" si="87"/>
        <v>1.3187681702573235E-5</v>
      </c>
      <c r="HK79" s="86">
        <f t="shared" si="87"/>
        <v>9.3900178824852806E-6</v>
      </c>
      <c r="HL79" s="86">
        <f t="shared" si="87"/>
        <v>3.9426011978921834E-6</v>
      </c>
      <c r="HM79" s="86">
        <f t="shared" si="87"/>
        <v>2.0125352449304387E-6</v>
      </c>
      <c r="HN79" s="86">
        <f t="shared" si="87"/>
        <v>3.6403767635187285E-6</v>
      </c>
      <c r="HO79" s="86">
        <f t="shared" si="87"/>
        <v>5.1738489118833211E-6</v>
      </c>
      <c r="HP79" s="86">
        <f t="shared" si="87"/>
        <v>4.5209980856685082E-6</v>
      </c>
      <c r="HQ79" s="86">
        <f t="shared" si="87"/>
        <v>2.6225384554330825E-7</v>
      </c>
      <c r="HS79" s="86">
        <f t="shared" si="84"/>
        <v>5.456716917588245E-42</v>
      </c>
      <c r="HT79" s="86">
        <f t="shared" si="84"/>
        <v>9.1685163456747688E-43</v>
      </c>
      <c r="HU79" s="86">
        <f t="shared" si="84"/>
        <v>6.9976574073894179E-49</v>
      </c>
      <c r="HV79" s="86">
        <f t="shared" si="84"/>
        <v>8.0649285288624444E-48</v>
      </c>
      <c r="HW79" s="86">
        <f t="shared" si="84"/>
        <v>2.9977217455439005E-48</v>
      </c>
      <c r="HX79" s="86">
        <f t="shared" si="84"/>
        <v>4.2356196972380616E-52</v>
      </c>
      <c r="HY79" s="86">
        <f t="shared" si="84"/>
        <v>6.0246545679926524E-50</v>
      </c>
      <c r="HZ79" s="86">
        <f t="shared" si="84"/>
        <v>2.9170469804726052E-48</v>
      </c>
      <c r="IA79" s="86">
        <f t="shared" si="84"/>
        <v>1.3755015660508405E-48</v>
      </c>
      <c r="IB79" s="86">
        <f t="shared" si="84"/>
        <v>1.5032602910561881E-50</v>
      </c>
      <c r="IC79" s="86">
        <f t="shared" si="84"/>
        <v>2.5887624583143989E-54</v>
      </c>
      <c r="ID79" s="86">
        <f t="shared" si="84"/>
        <v>8.3110608540993298E-54</v>
      </c>
      <c r="IE79" s="86">
        <f t="shared" si="84"/>
        <v>4.2537496585323826E-51</v>
      </c>
      <c r="IF79" s="86">
        <f t="shared" si="84"/>
        <v>1.1619360059537737E-24</v>
      </c>
      <c r="IG79" s="86">
        <f t="shared" si="84"/>
        <v>3.6614720586176366E-19</v>
      </c>
      <c r="II79" s="86">
        <f t="shared" si="85"/>
        <v>8.6553011008435693E-132</v>
      </c>
      <c r="IJ79" s="86">
        <f t="shared" si="85"/>
        <v>8.8406813414169707E-138</v>
      </c>
      <c r="IK79" s="86">
        <f t="shared" si="85"/>
        <v>1.6004930392319339E-155</v>
      </c>
      <c r="IL79" s="86">
        <f t="shared" si="85"/>
        <v>2.031221944817112E-149</v>
      </c>
      <c r="IM79" s="86">
        <f t="shared" si="85"/>
        <v>1.8426841695665455E-151</v>
      </c>
      <c r="IN79" s="86">
        <f t="shared" si="85"/>
        <v>7.049025299440397E-163</v>
      </c>
      <c r="IO79" s="86">
        <f t="shared" si="85"/>
        <v>9.7813586310536206E-157</v>
      </c>
      <c r="IP79" s="86">
        <f t="shared" si="85"/>
        <v>9.0679692749958094E-152</v>
      </c>
      <c r="IQ79" s="86">
        <f t="shared" si="85"/>
        <v>1.1162442194028679E-150</v>
      </c>
      <c r="IR79" s="86">
        <f t="shared" si="85"/>
        <v>3.6617963011863285E-157</v>
      </c>
      <c r="IS79" s="86">
        <f t="shared" si="85"/>
        <v>5.5529282475917157E-170</v>
      </c>
      <c r="IT79" s="86">
        <f t="shared" si="85"/>
        <v>8.7401952041352173E-172</v>
      </c>
      <c r="IU79" s="86">
        <f t="shared" si="85"/>
        <v>2.1233712981878372E-161</v>
      </c>
      <c r="IV79" s="86">
        <f t="shared" si="85"/>
        <v>2.3633037774318717E-103</v>
      </c>
      <c r="IW79" s="86">
        <f t="shared" si="85"/>
        <v>8.8262515915582177E-82</v>
      </c>
      <c r="IY79" s="86">
        <f t="shared" si="86"/>
        <v>0.372872550606269</v>
      </c>
      <c r="IZ79" s="86">
        <f t="shared" si="86"/>
        <v>0.27937041546572572</v>
      </c>
      <c r="JA79" s="86">
        <f t="shared" si="86"/>
        <v>0.34186770392471083</v>
      </c>
      <c r="JB79" s="86">
        <f t="shared" si="86"/>
        <v>0.37586222807014874</v>
      </c>
      <c r="JC79" s="86">
        <f t="shared" si="86"/>
        <v>0.36342183885319912</v>
      </c>
      <c r="JD79" s="86">
        <f t="shared" si="86"/>
        <v>0.38134661264598663</v>
      </c>
      <c r="JE79" s="86">
        <f t="shared" si="86"/>
        <v>0.37694392419688222</v>
      </c>
      <c r="JF79" s="86">
        <f t="shared" si="86"/>
        <v>0.41524338409104544</v>
      </c>
      <c r="JG79" s="86">
        <f t="shared" si="86"/>
        <v>0.3784532292222495</v>
      </c>
      <c r="JH79" s="86">
        <f t="shared" si="86"/>
        <v>0.31870005058881073</v>
      </c>
      <c r="JI79" s="86">
        <f t="shared" si="86"/>
        <v>0.29236988930711327</v>
      </c>
      <c r="JJ79" s="86">
        <f t="shared" si="86"/>
        <v>0.36796749945303503</v>
      </c>
      <c r="JK79" s="86">
        <f t="shared" si="86"/>
        <v>0.34260766480894073</v>
      </c>
      <c r="JL79" s="86">
        <f t="shared" si="86"/>
        <v>0.35106307041448509</v>
      </c>
      <c r="JM79" s="86">
        <f t="shared" si="86"/>
        <v>0.38349399819413821</v>
      </c>
    </row>
    <row r="80" spans="2:273" x14ac:dyDescent="0.25">
      <c r="B80" s="2">
        <v>53</v>
      </c>
      <c r="C80" s="37">
        <v>220.87299999999999</v>
      </c>
      <c r="D80" s="37">
        <v>215.29300000000001</v>
      </c>
      <c r="E80" s="37">
        <v>225.74100000000001</v>
      </c>
      <c r="F80" s="37">
        <v>228.74100000000001</v>
      </c>
      <c r="G80" s="37">
        <v>227.06899999999999</v>
      </c>
      <c r="H80" s="37">
        <v>225.79300000000001</v>
      </c>
      <c r="I80" s="37">
        <v>224.79300000000001</v>
      </c>
      <c r="J80" s="37">
        <v>225.345</v>
      </c>
      <c r="K80" s="37">
        <v>220.41399999999999</v>
      </c>
      <c r="L80" s="37">
        <v>217.05199999999999</v>
      </c>
      <c r="M80" s="37">
        <v>215.44800000000001</v>
      </c>
      <c r="N80" s="37">
        <v>223.828</v>
      </c>
      <c r="O80" s="37">
        <v>224.36199999999999</v>
      </c>
      <c r="P80" s="37">
        <v>219.35</v>
      </c>
      <c r="Q80" s="37">
        <v>199.517</v>
      </c>
      <c r="S80" s="4">
        <f t="shared" si="88"/>
        <v>216.42255903324138</v>
      </c>
      <c r="T80" s="4">
        <f t="shared" si="88"/>
        <v>206.18508629549163</v>
      </c>
      <c r="U80" s="4">
        <f t="shared" si="88"/>
        <v>217.9441576392511</v>
      </c>
      <c r="V80" s="4">
        <f t="shared" si="88"/>
        <v>223.16667278075212</v>
      </c>
      <c r="W80" s="4">
        <f t="shared" si="88"/>
        <v>221.43473695723216</v>
      </c>
      <c r="X80" s="4">
        <f t="shared" si="88"/>
        <v>223.97013619690128</v>
      </c>
      <c r="Y80" s="4">
        <f t="shared" si="88"/>
        <v>222.98792233569762</v>
      </c>
      <c r="Z80" s="4">
        <f t="shared" si="88"/>
        <v>225.91108037349281</v>
      </c>
      <c r="AA80" s="4">
        <f t="shared" si="88"/>
        <v>218.55967633548406</v>
      </c>
      <c r="AB80" s="4">
        <f t="shared" si="88"/>
        <v>209.96134435611381</v>
      </c>
      <c r="AC80" s="4">
        <f t="shared" si="88"/>
        <v>208.25237056827751</v>
      </c>
      <c r="AD80" s="4">
        <f t="shared" si="88"/>
        <v>219.06081921341146</v>
      </c>
      <c r="AE80" s="4">
        <f t="shared" si="88"/>
        <v>220.47480944155677</v>
      </c>
      <c r="AF80" s="4">
        <f t="shared" si="88"/>
        <v>215.89464475312474</v>
      </c>
      <c r="AG80" s="4">
        <f t="shared" si="88"/>
        <v>199.37969203605712</v>
      </c>
      <c r="AI80" s="4">
        <f t="shared" si="89"/>
        <v>4.450440966758606</v>
      </c>
      <c r="AJ80" s="4">
        <f t="shared" si="89"/>
        <v>9.1079137045083769</v>
      </c>
      <c r="AK80" s="4">
        <f t="shared" si="89"/>
        <v>7.7968423607489115</v>
      </c>
      <c r="AL80" s="4">
        <f t="shared" si="89"/>
        <v>5.5743272192478912</v>
      </c>
      <c r="AM80" s="4">
        <f t="shared" si="89"/>
        <v>5.6342630427678273</v>
      </c>
      <c r="AN80" s="4">
        <f t="shared" si="89"/>
        <v>1.822863803098727</v>
      </c>
      <c r="AO80" s="4">
        <f t="shared" si="89"/>
        <v>1.805077664302388</v>
      </c>
      <c r="AP80" s="4">
        <f t="shared" si="89"/>
        <v>-0.56608037349280949</v>
      </c>
      <c r="AQ80" s="4">
        <f t="shared" si="89"/>
        <v>1.8543236645159311</v>
      </c>
      <c r="AR80" s="4">
        <f t="shared" si="89"/>
        <v>7.0906556438861799</v>
      </c>
      <c r="AS80" s="4">
        <f t="shared" si="89"/>
        <v>7.1956294317224945</v>
      </c>
      <c r="AT80" s="4">
        <f t="shared" si="89"/>
        <v>4.7671807865885398</v>
      </c>
      <c r="AU80" s="4">
        <f t="shared" si="89"/>
        <v>3.8871905584432227</v>
      </c>
      <c r="AV80" s="4">
        <f t="shared" si="89"/>
        <v>3.4553552468752571</v>
      </c>
      <c r="AW80" s="4">
        <f t="shared" si="89"/>
        <v>0.13730796394287381</v>
      </c>
      <c r="AY80" s="2">
        <f t="shared" si="80"/>
        <v>97.044116193539537</v>
      </c>
      <c r="AZ80" s="2">
        <f t="shared" si="80"/>
        <v>97.980335239071991</v>
      </c>
      <c r="BA80" s="2">
        <f t="shared" si="80"/>
        <v>98.457369661981261</v>
      </c>
      <c r="BB80" s="2">
        <f t="shared" si="80"/>
        <v>99.570344778385234</v>
      </c>
      <c r="BC80" s="2">
        <f t="shared" si="80"/>
        <v>98.600553874004419</v>
      </c>
      <c r="BD80" s="2">
        <f t="shared" si="80"/>
        <v>99.888841874709485</v>
      </c>
      <c r="BE80" s="2">
        <f t="shared" si="80"/>
        <v>99.14294773329712</v>
      </c>
      <c r="BF80" s="2">
        <f t="shared" si="80"/>
        <v>101.71857471239655</v>
      </c>
      <c r="BG80" s="2">
        <f t="shared" si="80"/>
        <v>101.60398708704901</v>
      </c>
      <c r="BH80" s="2">
        <f t="shared" si="80"/>
        <v>101.18771463366127</v>
      </c>
      <c r="BI80" s="2">
        <f t="shared" si="80"/>
        <v>100.34463748510724</v>
      </c>
      <c r="BJ80" s="2">
        <f t="shared" si="80"/>
        <v>100.81891712381145</v>
      </c>
      <c r="BK80" s="2">
        <f t="shared" si="80"/>
        <v>100.3281183218871</v>
      </c>
      <c r="BL80" s="2">
        <f t="shared" si="80"/>
        <v>101.32818159499966</v>
      </c>
      <c r="BM80" s="2">
        <f t="shared" si="80"/>
        <v>98.816652644272722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106.12176923076923</v>
      </c>
      <c r="DL80" s="2">
        <f t="shared" si="90"/>
        <v>106.09320487804879</v>
      </c>
      <c r="DM80" s="2">
        <f t="shared" si="90"/>
        <v>107.84345562851782</v>
      </c>
      <c r="DN80" s="2">
        <f t="shared" si="90"/>
        <v>107.56165741088182</v>
      </c>
      <c r="DO80" s="2">
        <f t="shared" si="90"/>
        <v>108.50393405253284</v>
      </c>
      <c r="DP80" s="2">
        <f t="shared" si="90"/>
        <v>112.15490753911806</v>
      </c>
      <c r="DQ80" s="2">
        <f t="shared" si="90"/>
        <v>109.71467447204289</v>
      </c>
      <c r="DR80" s="2">
        <f t="shared" si="90"/>
        <v>112.33796417004045</v>
      </c>
      <c r="DS80" s="2">
        <f t="shared" si="90"/>
        <v>110.4849833020638</v>
      </c>
      <c r="DT80" s="2">
        <f t="shared" si="90"/>
        <v>111.27386234817814</v>
      </c>
      <c r="DU80" s="2">
        <f t="shared" si="90"/>
        <v>107.94505611325613</v>
      </c>
      <c r="DV80" s="2">
        <f t="shared" si="90"/>
        <v>111.98016621074517</v>
      </c>
      <c r="DW80" s="2">
        <f t="shared" si="90"/>
        <v>107.17850137280135</v>
      </c>
      <c r="DX80" s="2">
        <f t="shared" si="90"/>
        <v>107.03047125506075</v>
      </c>
      <c r="DY80" s="2">
        <f t="shared" si="90"/>
        <v>104.52890068754772</v>
      </c>
      <c r="EA80" s="2">
        <f t="shared" si="91"/>
        <v>94.627004908835914</v>
      </c>
      <c r="EB80" s="2">
        <f t="shared" si="91"/>
        <v>95.209076367560414</v>
      </c>
      <c r="EC80" s="2">
        <f t="shared" si="91"/>
        <v>95.529392849411352</v>
      </c>
      <c r="ED80" s="2">
        <f t="shared" si="91"/>
        <v>97.180302769985971</v>
      </c>
      <c r="EE80" s="2">
        <f t="shared" si="91"/>
        <v>95.564100127190102</v>
      </c>
      <c r="EF80" s="2">
        <f t="shared" si="91"/>
        <v>96.056136825441854</v>
      </c>
      <c r="EG80" s="2">
        <f t="shared" si="91"/>
        <v>95.755583843190593</v>
      </c>
      <c r="EH80" s="2">
        <f t="shared" si="91"/>
        <v>98.56915666338125</v>
      </c>
      <c r="EI80" s="2">
        <f t="shared" si="91"/>
        <v>98.956575405874545</v>
      </c>
      <c r="EJ80" s="2">
        <f t="shared" si="91"/>
        <v>97.764637354352288</v>
      </c>
      <c r="EK80" s="2">
        <f t="shared" si="91"/>
        <v>97.480623412803141</v>
      </c>
      <c r="EL80" s="2">
        <f t="shared" si="91"/>
        <v>97.174396818260036</v>
      </c>
      <c r="EM80" s="2">
        <f t="shared" si="91"/>
        <v>97.959699529818678</v>
      </c>
      <c r="EN80" s="2">
        <f t="shared" si="91"/>
        <v>99.456840049557727</v>
      </c>
      <c r="EO80" s="2">
        <f t="shared" si="91"/>
        <v>96.786551595034609</v>
      </c>
      <c r="EQ80" s="2">
        <f t="shared" si="92"/>
        <v>94.033180216802194</v>
      </c>
      <c r="ER80" s="2">
        <f t="shared" si="92"/>
        <v>94.160061379857268</v>
      </c>
      <c r="ES80" s="2">
        <f t="shared" si="92"/>
        <v>95.214184544082684</v>
      </c>
      <c r="ET80" s="2">
        <f t="shared" si="92"/>
        <v>96.387407232823335</v>
      </c>
      <c r="EU80" s="2">
        <f t="shared" si="92"/>
        <v>95.929333879302391</v>
      </c>
      <c r="EV80" s="2">
        <f t="shared" si="92"/>
        <v>95.528288185761824</v>
      </c>
      <c r="EW80" s="2">
        <f t="shared" si="92"/>
        <v>95.818858854597806</v>
      </c>
      <c r="EX80" s="2">
        <f t="shared" si="92"/>
        <v>99.486748161717884</v>
      </c>
      <c r="EY80" s="2">
        <f t="shared" si="92"/>
        <v>99.110907645266039</v>
      </c>
      <c r="EZ80" s="2">
        <f t="shared" si="92"/>
        <v>96.66608797396259</v>
      </c>
      <c r="FA80" s="2">
        <f t="shared" si="92"/>
        <v>97.46022767746723</v>
      </c>
      <c r="FB80" s="2">
        <f t="shared" si="92"/>
        <v>97.485319665133318</v>
      </c>
      <c r="FC80" s="2">
        <f t="shared" si="92"/>
        <v>96.72634179683206</v>
      </c>
      <c r="FD80" s="2">
        <f t="shared" si="92"/>
        <v>99.580160171028822</v>
      </c>
      <c r="FE80" s="2">
        <f t="shared" si="92"/>
        <v>99.861821422178437</v>
      </c>
      <c r="FG80" s="2">
        <f t="shared" si="93"/>
        <v>0.78970206628714923</v>
      </c>
      <c r="FH80" s="2">
        <f t="shared" si="93"/>
        <v>0.74534598366508575</v>
      </c>
      <c r="FI80" s="2">
        <f t="shared" si="93"/>
        <v>0.76221545844831706</v>
      </c>
      <c r="FJ80" s="2">
        <f t="shared" si="93"/>
        <v>0.76974615115569867</v>
      </c>
      <c r="FK80" s="2">
        <f t="shared" si="93"/>
        <v>0.76535138701884831</v>
      </c>
      <c r="FL80" s="2">
        <f t="shared" si="93"/>
        <v>0.76191228014037848</v>
      </c>
      <c r="FM80" s="2">
        <f t="shared" si="93"/>
        <v>0.75733825770105279</v>
      </c>
      <c r="FN80" s="2">
        <f t="shared" si="93"/>
        <v>0.77129756484170608</v>
      </c>
      <c r="FO80" s="2">
        <f t="shared" si="93"/>
        <v>0.77036482813479901</v>
      </c>
      <c r="FP80" s="2">
        <f t="shared" si="93"/>
        <v>0.74657080750078852</v>
      </c>
      <c r="FQ80" s="2">
        <f t="shared" si="93"/>
        <v>0.72630872228528276</v>
      </c>
      <c r="FR80" s="2">
        <f t="shared" si="93"/>
        <v>0.75385362088933072</v>
      </c>
      <c r="FS80" s="2">
        <f t="shared" si="93"/>
        <v>0.74303940524246903</v>
      </c>
      <c r="FT80" s="2">
        <f t="shared" si="93"/>
        <v>0.75291847363133724</v>
      </c>
      <c r="FU80" s="2">
        <f t="shared" si="93"/>
        <v>0.73790625345303518</v>
      </c>
      <c r="FW80" s="2">
        <f t="shared" si="82"/>
        <v>3.6020852283877509E-4</v>
      </c>
      <c r="FX80" s="2">
        <f t="shared" si="82"/>
        <v>4.0816193730551357E-4</v>
      </c>
      <c r="FY80" s="2">
        <f t="shared" si="82"/>
        <v>3.7105620818345933E-4</v>
      </c>
      <c r="FZ80" s="2">
        <f t="shared" si="82"/>
        <v>3.8448177641743902E-4</v>
      </c>
      <c r="GA80" s="2">
        <f t="shared" si="82"/>
        <v>3.8239627469167974E-4</v>
      </c>
      <c r="GB80" s="2">
        <f t="shared" si="82"/>
        <v>4.0648488650973989E-4</v>
      </c>
      <c r="GC80" s="2">
        <f t="shared" si="82"/>
        <v>4.2097503800786419E-4</v>
      </c>
      <c r="GD80" s="2">
        <f t="shared" si="82"/>
        <v>4.993976266816102E-4</v>
      </c>
      <c r="GE80" s="2">
        <f t="shared" si="82"/>
        <v>5.4267728658481348E-4</v>
      </c>
      <c r="GF80" s="2">
        <f t="shared" si="82"/>
        <v>5.049405846942977E-4</v>
      </c>
      <c r="GG80" s="2">
        <f t="shared" si="82"/>
        <v>4.8461319947250622E-4</v>
      </c>
      <c r="GH80" s="2">
        <f t="shared" si="82"/>
        <v>4.3026636660400866E-4</v>
      </c>
      <c r="GI80" s="2">
        <f t="shared" si="82"/>
        <v>3.6486774614796877E-4</v>
      </c>
      <c r="GJ80" s="2">
        <f t="shared" si="82"/>
        <v>3.0154878599141855E-4</v>
      </c>
      <c r="GK80" s="2">
        <f t="shared" si="82"/>
        <v>2.8607847646580452E-4</v>
      </c>
      <c r="GM80" s="86">
        <f t="shared" si="83"/>
        <v>0.44024474559126736</v>
      </c>
      <c r="GN80" s="86">
        <f t="shared" si="83"/>
        <v>0.34268871327940531</v>
      </c>
      <c r="GO80" s="86">
        <f t="shared" si="83"/>
        <v>0.41351692707306831</v>
      </c>
      <c r="GP80" s="86">
        <f t="shared" si="83"/>
        <v>0.45177584288751943</v>
      </c>
      <c r="GQ80" s="86">
        <f t="shared" si="83"/>
        <v>0.43857218493198169</v>
      </c>
      <c r="GR80" s="86">
        <f t="shared" si="83"/>
        <v>0.46153797084718484</v>
      </c>
      <c r="GS80" s="86">
        <f t="shared" si="83"/>
        <v>0.45796125085826572</v>
      </c>
      <c r="GT80" s="86">
        <f t="shared" si="83"/>
        <v>0.49713954592773685</v>
      </c>
      <c r="GU80" s="86">
        <f t="shared" si="83"/>
        <v>0.45398229816684033</v>
      </c>
      <c r="GV80" s="86">
        <f t="shared" si="83"/>
        <v>0.39134521114418069</v>
      </c>
      <c r="GW80" s="86">
        <f t="shared" si="83"/>
        <v>0.36689533177086636</v>
      </c>
      <c r="GX80" s="86">
        <f t="shared" si="83"/>
        <v>0.44849168625655289</v>
      </c>
      <c r="GY80" s="86">
        <f t="shared" si="83"/>
        <v>0.42087542479255063</v>
      </c>
      <c r="GZ80" s="86">
        <f t="shared" si="83"/>
        <v>0.42826278466880258</v>
      </c>
      <c r="HA80" s="86">
        <f t="shared" si="83"/>
        <v>0.4723884273516506</v>
      </c>
      <c r="HC80" s="86">
        <f t="shared" si="73"/>
        <v>7.0491546103082392E-5</v>
      </c>
      <c r="HD80" s="86">
        <f t="shared" si="73"/>
        <v>1.8372550891886704E-5</v>
      </c>
      <c r="HE80" s="86">
        <f t="shared" si="73"/>
        <v>1.5762606465361477E-5</v>
      </c>
      <c r="HF80" s="86">
        <f t="shared" si="73"/>
        <v>2.3889168127075875E-5</v>
      </c>
      <c r="HG80" s="86">
        <f t="shared" si="87"/>
        <v>1.7968410682781556E-5</v>
      </c>
      <c r="HH80" s="86">
        <f t="shared" si="87"/>
        <v>1.0558438757284315E-5</v>
      </c>
      <c r="HI80" s="86">
        <f t="shared" si="87"/>
        <v>1.6776266140199993E-5</v>
      </c>
      <c r="HJ80" s="86">
        <f t="shared" si="87"/>
        <v>2.8382395829190904E-5</v>
      </c>
      <c r="HK80" s="86">
        <f t="shared" si="87"/>
        <v>2.0568364356899968E-5</v>
      </c>
      <c r="HL80" s="86">
        <f t="shared" si="87"/>
        <v>8.9880060550305319E-6</v>
      </c>
      <c r="HM80" s="86">
        <f t="shared" si="87"/>
        <v>4.833807602784707E-6</v>
      </c>
      <c r="HN80" s="86">
        <f t="shared" si="87"/>
        <v>8.490720845848168E-6</v>
      </c>
      <c r="HO80" s="86">
        <f t="shared" si="87"/>
        <v>1.1428250836383168E-5</v>
      </c>
      <c r="HP80" s="86">
        <f t="shared" si="87"/>
        <v>9.9928442724285715E-6</v>
      </c>
      <c r="HQ80" s="86">
        <f t="shared" si="87"/>
        <v>7.3819938774292135E-7</v>
      </c>
      <c r="HS80" s="86">
        <f t="shared" si="84"/>
        <v>1.1409039940840635E-40</v>
      </c>
      <c r="HT80" s="86">
        <f t="shared" si="84"/>
        <v>2.2222677438273852E-41</v>
      </c>
      <c r="HU80" s="86">
        <f t="shared" si="84"/>
        <v>2.5322940841971061E-47</v>
      </c>
      <c r="HV80" s="86">
        <f t="shared" si="84"/>
        <v>2.6516573928606163E-46</v>
      </c>
      <c r="HW80" s="86">
        <f t="shared" si="84"/>
        <v>1.0236659509044606E-46</v>
      </c>
      <c r="HX80" s="86">
        <f t="shared" si="84"/>
        <v>1.9702701952745255E-50</v>
      </c>
      <c r="HY80" s="86">
        <f t="shared" si="84"/>
        <v>2.4398315443831824E-48</v>
      </c>
      <c r="HZ80" s="86">
        <f t="shared" si="84"/>
        <v>1.1295364979117008E-46</v>
      </c>
      <c r="IA80" s="86">
        <f t="shared" si="84"/>
        <v>5.538818510889072E-47</v>
      </c>
      <c r="IB80" s="86">
        <f t="shared" si="84"/>
        <v>6.8348145973173496E-49</v>
      </c>
      <c r="IC80" s="86">
        <f t="shared" si="84"/>
        <v>1.560303377208886E-52</v>
      </c>
      <c r="ID80" s="86">
        <f t="shared" si="84"/>
        <v>4.7181817973580806E-52</v>
      </c>
      <c r="IE80" s="86">
        <f t="shared" si="84"/>
        <v>1.7789463462602385E-49</v>
      </c>
      <c r="IF80" s="86">
        <f t="shared" si="84"/>
        <v>6.2475793892615261E-24</v>
      </c>
      <c r="IG80" s="86">
        <f t="shared" si="84"/>
        <v>1.3070314443003036E-18</v>
      </c>
      <c r="II80" s="86">
        <f t="shared" si="85"/>
        <v>7.9641787162482761E-129</v>
      </c>
      <c r="IJ80" s="86">
        <f t="shared" si="85"/>
        <v>1.2466115639803562E-134</v>
      </c>
      <c r="IK80" s="86">
        <f t="shared" si="85"/>
        <v>5.2743693678397933E-152</v>
      </c>
      <c r="IL80" s="86">
        <f t="shared" si="85"/>
        <v>5.0234081239537703E-146</v>
      </c>
      <c r="IM80" s="86">
        <f t="shared" si="85"/>
        <v>5.0501243055200379E-148</v>
      </c>
      <c r="IN80" s="86">
        <f t="shared" si="85"/>
        <v>3.7733998887770353E-159</v>
      </c>
      <c r="IO80" s="86">
        <f t="shared" si="85"/>
        <v>3.9146326369885715E-153</v>
      </c>
      <c r="IP80" s="86">
        <f t="shared" si="85"/>
        <v>3.3212141623004975E-148</v>
      </c>
      <c r="IQ80" s="86">
        <f t="shared" si="85"/>
        <v>4.2078278352169056E-147</v>
      </c>
      <c r="IR80" s="86">
        <f t="shared" si="85"/>
        <v>1.8236560597867445E-153</v>
      </c>
      <c r="IS80" s="86">
        <f t="shared" si="85"/>
        <v>5.3175164136214781E-166</v>
      </c>
      <c r="IT80" s="86">
        <f t="shared" si="85"/>
        <v>8.029737840998765E-168</v>
      </c>
      <c r="IU80" s="86">
        <f t="shared" si="85"/>
        <v>9.3719213018498876E-158</v>
      </c>
      <c r="IV80" s="86">
        <f t="shared" si="85"/>
        <v>4.3582630680941059E-101</v>
      </c>
      <c r="IW80" s="86">
        <f t="shared" si="85"/>
        <v>5.2409323978381888E-80</v>
      </c>
      <c r="IY80" s="86">
        <f t="shared" si="86"/>
        <v>0.44031523713737042</v>
      </c>
      <c r="IZ80" s="86">
        <f t="shared" si="86"/>
        <v>0.34270708583029719</v>
      </c>
      <c r="JA80" s="86">
        <f t="shared" si="86"/>
        <v>0.41353268967953366</v>
      </c>
      <c r="JB80" s="86">
        <f t="shared" si="86"/>
        <v>0.4517997320556465</v>
      </c>
      <c r="JC80" s="86">
        <f t="shared" si="86"/>
        <v>0.43859015334266449</v>
      </c>
      <c r="JD80" s="86">
        <f t="shared" si="86"/>
        <v>0.46154852928594214</v>
      </c>
      <c r="JE80" s="86">
        <f t="shared" si="86"/>
        <v>0.45797802712440594</v>
      </c>
      <c r="JF80" s="86">
        <f t="shared" si="86"/>
        <v>0.49716792832356604</v>
      </c>
      <c r="JG80" s="86">
        <f t="shared" si="86"/>
        <v>0.4540028665311972</v>
      </c>
      <c r="JH80" s="86">
        <f t="shared" si="86"/>
        <v>0.39135419915023573</v>
      </c>
      <c r="JI80" s="86">
        <f t="shared" si="86"/>
        <v>0.36690016557846916</v>
      </c>
      <c r="JJ80" s="86">
        <f t="shared" si="86"/>
        <v>0.44850017697739875</v>
      </c>
      <c r="JK80" s="86">
        <f t="shared" si="86"/>
        <v>0.42088685304338702</v>
      </c>
      <c r="JL80" s="86">
        <f t="shared" si="86"/>
        <v>0.42827277751307502</v>
      </c>
      <c r="JM80" s="86">
        <f t="shared" si="86"/>
        <v>0.47238916555103833</v>
      </c>
    </row>
    <row r="81" spans="2:273" x14ac:dyDescent="0.25">
      <c r="B81" s="2">
        <v>54</v>
      </c>
      <c r="C81" s="37">
        <v>226.88900000000001</v>
      </c>
      <c r="D81" s="37">
        <v>225.03399999999999</v>
      </c>
      <c r="E81" s="37">
        <v>231.36199999999999</v>
      </c>
      <c r="F81" s="37">
        <v>233.155</v>
      </c>
      <c r="G81" s="37">
        <v>232.93100000000001</v>
      </c>
      <c r="H81" s="37">
        <v>232.93100000000001</v>
      </c>
      <c r="I81" s="37">
        <v>230.06899999999999</v>
      </c>
      <c r="J81" s="37">
        <v>229.517</v>
      </c>
      <c r="K81" s="37">
        <v>226.172</v>
      </c>
      <c r="L81" s="37">
        <v>224.29300000000001</v>
      </c>
      <c r="M81" s="37">
        <v>225.74100000000001</v>
      </c>
      <c r="N81" s="37">
        <v>229.93100000000001</v>
      </c>
      <c r="O81" s="37">
        <v>228.43100000000001</v>
      </c>
      <c r="P81" s="37">
        <v>226.517</v>
      </c>
      <c r="Q81" s="37">
        <v>204.1</v>
      </c>
      <c r="S81" s="4">
        <f t="shared" si="88"/>
        <v>226.2123401333296</v>
      </c>
      <c r="T81" s="4">
        <f t="shared" si="88"/>
        <v>219.25436274406732</v>
      </c>
      <c r="U81" s="4">
        <f t="shared" si="88"/>
        <v>229.94525494854688</v>
      </c>
      <c r="V81" s="4">
        <f t="shared" si="88"/>
        <v>234.40358282905245</v>
      </c>
      <c r="W81" s="4">
        <f t="shared" si="88"/>
        <v>233.19249924214569</v>
      </c>
      <c r="X81" s="4">
        <f t="shared" si="88"/>
        <v>235.1146368060765</v>
      </c>
      <c r="Y81" s="4">
        <f t="shared" si="88"/>
        <v>234.18834506212832</v>
      </c>
      <c r="Z81" s="4">
        <f t="shared" si="88"/>
        <v>234.77410587777814</v>
      </c>
      <c r="AA81" s="4">
        <f t="shared" si="88"/>
        <v>228.45844721164235</v>
      </c>
      <c r="AB81" s="4">
        <f t="shared" si="88"/>
        <v>222.2242958485744</v>
      </c>
      <c r="AC81" s="4">
        <f t="shared" si="88"/>
        <v>222.14430949190083</v>
      </c>
      <c r="AD81" s="4">
        <f t="shared" si="88"/>
        <v>230.07204767737562</v>
      </c>
      <c r="AE81" s="4">
        <f t="shared" si="88"/>
        <v>231.98718456978253</v>
      </c>
      <c r="AF81" s="4">
        <f t="shared" si="88"/>
        <v>227.26859860937944</v>
      </c>
      <c r="AG81" s="4">
        <f t="shared" si="88"/>
        <v>206.95462369978989</v>
      </c>
      <c r="AI81" s="4">
        <f t="shared" si="89"/>
        <v>0.67665986667040556</v>
      </c>
      <c r="AJ81" s="4">
        <f t="shared" si="89"/>
        <v>5.7796372559326699</v>
      </c>
      <c r="AK81" s="4">
        <f t="shared" si="89"/>
        <v>1.4167450514531197</v>
      </c>
      <c r="AL81" s="4">
        <f t="shared" si="89"/>
        <v>-1.2485828290524523</v>
      </c>
      <c r="AM81" s="4">
        <f t="shared" si="89"/>
        <v>-0.26149924214567477</v>
      </c>
      <c r="AN81" s="4">
        <f t="shared" si="89"/>
        <v>-2.1836368060764926</v>
      </c>
      <c r="AO81" s="4">
        <f t="shared" si="89"/>
        <v>-4.1193450621283318</v>
      </c>
      <c r="AP81" s="4">
        <f t="shared" si="89"/>
        <v>-5.2571058777781445</v>
      </c>
      <c r="AQ81" s="4">
        <f t="shared" si="89"/>
        <v>-2.2864472116423542</v>
      </c>
      <c r="AR81" s="4">
        <f t="shared" si="89"/>
        <v>2.0687041514256066</v>
      </c>
      <c r="AS81" s="4">
        <f t="shared" si="89"/>
        <v>3.5966905080991864</v>
      </c>
      <c r="AT81" s="4">
        <f t="shared" si="89"/>
        <v>-0.14104767737561019</v>
      </c>
      <c r="AU81" s="4">
        <f t="shared" si="89"/>
        <v>-3.5561845697825163</v>
      </c>
      <c r="AV81" s="4">
        <f t="shared" si="89"/>
        <v>-0.75159860937944245</v>
      </c>
      <c r="AW81" s="4">
        <f t="shared" si="89"/>
        <v>-2.8546236997898973</v>
      </c>
      <c r="AY81" s="2">
        <f t="shared" si="80"/>
        <v>96.785214949771458</v>
      </c>
      <c r="AZ81" s="2">
        <f t="shared" si="80"/>
        <v>97.707753401061424</v>
      </c>
      <c r="BA81" s="2">
        <f t="shared" si="80"/>
        <v>98.175479074049477</v>
      </c>
      <c r="BB81" s="2">
        <f t="shared" si="80"/>
        <v>99.302752920044384</v>
      </c>
      <c r="BC81" s="2">
        <f t="shared" si="80"/>
        <v>98.320434953893979</v>
      </c>
      <c r="BD81" s="2">
        <f t="shared" si="80"/>
        <v>99.575630947312987</v>
      </c>
      <c r="BE81" s="2">
        <f t="shared" si="80"/>
        <v>98.861641249839849</v>
      </c>
      <c r="BF81" s="2">
        <f t="shared" si="80"/>
        <v>101.44281931443899</v>
      </c>
      <c r="BG81" s="2">
        <f t="shared" si="80"/>
        <v>101.34859029276835</v>
      </c>
      <c r="BH81" s="2">
        <f t="shared" si="80"/>
        <v>100.90033210156179</v>
      </c>
      <c r="BI81" s="2">
        <f t="shared" si="80"/>
        <v>100.10166246785801</v>
      </c>
      <c r="BJ81" s="2">
        <f t="shared" si="80"/>
        <v>100.53805727313436</v>
      </c>
      <c r="BK81" s="2">
        <f t="shared" si="80"/>
        <v>100.10211178853878</v>
      </c>
      <c r="BL81" s="2">
        <f t="shared" si="80"/>
        <v>101.138366163173</v>
      </c>
      <c r="BM81" s="2">
        <f t="shared" si="80"/>
        <v>98.67279000605555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106.21426923076923</v>
      </c>
      <c r="DL81" s="2">
        <f t="shared" si="90"/>
        <v>106.18359118198875</v>
      </c>
      <c r="DM81" s="2">
        <f t="shared" si="90"/>
        <v>107.99453564727953</v>
      </c>
      <c r="DN81" s="2">
        <f t="shared" si="90"/>
        <v>107.69956360225142</v>
      </c>
      <c r="DO81" s="2">
        <f t="shared" si="90"/>
        <v>108.64886566604127</v>
      </c>
      <c r="DP81" s="2">
        <f t="shared" si="90"/>
        <v>112.42464558485611</v>
      </c>
      <c r="DQ81" s="2">
        <f t="shared" si="90"/>
        <v>109.87309103840683</v>
      </c>
      <c r="DR81" s="2">
        <f t="shared" si="90"/>
        <v>112.50486518218619</v>
      </c>
      <c r="DS81" s="2">
        <f t="shared" si="90"/>
        <v>110.62422757973734</v>
      </c>
      <c r="DT81" s="2">
        <f t="shared" si="90"/>
        <v>111.48357894736841</v>
      </c>
      <c r="DU81" s="2">
        <f t="shared" si="90"/>
        <v>108.1031568854569</v>
      </c>
      <c r="DV81" s="2">
        <f t="shared" si="90"/>
        <v>112.24314224751068</v>
      </c>
      <c r="DW81" s="2">
        <f t="shared" si="90"/>
        <v>107.33875915915914</v>
      </c>
      <c r="DX81" s="2">
        <f t="shared" si="90"/>
        <v>107.21486578947369</v>
      </c>
      <c r="DY81" s="2">
        <f t="shared" si="90"/>
        <v>104.66314591291059</v>
      </c>
      <c r="EA81" s="2">
        <f t="shared" si="91"/>
        <v>94.495476858345043</v>
      </c>
      <c r="EB81" s="2">
        <f t="shared" si="91"/>
        <v>95.067313688055137</v>
      </c>
      <c r="EC81" s="2">
        <f t="shared" si="91"/>
        <v>95.381966972517816</v>
      </c>
      <c r="ED81" s="2">
        <f t="shared" si="91"/>
        <v>97.012439691444598</v>
      </c>
      <c r="EE81" s="2">
        <f t="shared" si="91"/>
        <v>95.432281538383961</v>
      </c>
      <c r="EF81" s="2">
        <f t="shared" si="91"/>
        <v>95.914065293923088</v>
      </c>
      <c r="EG81" s="2">
        <f t="shared" si="91"/>
        <v>95.643827587323187</v>
      </c>
      <c r="EH81" s="2">
        <f t="shared" si="91"/>
        <v>98.450728406909803</v>
      </c>
      <c r="EI81" s="2">
        <f t="shared" si="91"/>
        <v>98.826821210986694</v>
      </c>
      <c r="EJ81" s="2">
        <f t="shared" si="91"/>
        <v>97.624652535983543</v>
      </c>
      <c r="EK81" s="2">
        <f t="shared" si="91"/>
        <v>97.351815342658583</v>
      </c>
      <c r="EL81" s="2">
        <f t="shared" si="91"/>
        <v>97.052243387565014</v>
      </c>
      <c r="EM81" s="2">
        <f t="shared" si="91"/>
        <v>97.820344948253037</v>
      </c>
      <c r="EN81" s="2">
        <f t="shared" si="91"/>
        <v>99.319678548995881</v>
      </c>
      <c r="EO81" s="2">
        <f t="shared" si="91"/>
        <v>96.731069724263875</v>
      </c>
      <c r="EQ81" s="2">
        <f t="shared" si="92"/>
        <v>93.91481300813011</v>
      </c>
      <c r="ER81" s="2">
        <f t="shared" si="92"/>
        <v>94.041809230769246</v>
      </c>
      <c r="ES81" s="2">
        <f t="shared" si="92"/>
        <v>95.073381511791396</v>
      </c>
      <c r="ET81" s="2">
        <f t="shared" si="92"/>
        <v>96.23736806010524</v>
      </c>
      <c r="EU81" s="2">
        <f t="shared" si="92"/>
        <v>95.789262872566198</v>
      </c>
      <c r="EV81" s="2">
        <f t="shared" si="92"/>
        <v>95.398483867827522</v>
      </c>
      <c r="EW81" s="2">
        <f t="shared" si="92"/>
        <v>95.705606381301521</v>
      </c>
      <c r="EX81" s="2">
        <f t="shared" si="92"/>
        <v>99.346965114295983</v>
      </c>
      <c r="EY81" s="2">
        <f t="shared" si="92"/>
        <v>98.977186938346804</v>
      </c>
      <c r="EZ81" s="2">
        <f t="shared" si="92"/>
        <v>96.551444614909812</v>
      </c>
      <c r="FA81" s="2">
        <f t="shared" si="92"/>
        <v>97.331828699587547</v>
      </c>
      <c r="FB81" s="2">
        <f t="shared" si="92"/>
        <v>97.356361227704767</v>
      </c>
      <c r="FC81" s="2">
        <f t="shared" si="92"/>
        <v>96.613803953567157</v>
      </c>
      <c r="FD81" s="2">
        <f t="shared" si="92"/>
        <v>99.43968808249339</v>
      </c>
      <c r="FE81" s="2">
        <f t="shared" si="92"/>
        <v>99.729282780088198</v>
      </c>
      <c r="FG81" s="2">
        <f t="shared" si="93"/>
        <v>0.80459015313736504</v>
      </c>
      <c r="FH81" s="2">
        <f t="shared" si="93"/>
        <v>0.7624295856844483</v>
      </c>
      <c r="FI81" s="2">
        <f t="shared" si="93"/>
        <v>0.77850367212049409</v>
      </c>
      <c r="FJ81" s="2">
        <f t="shared" si="93"/>
        <v>0.78566357168629419</v>
      </c>
      <c r="FK81" s="2">
        <f t="shared" si="93"/>
        <v>0.78148637236921181</v>
      </c>
      <c r="FL81" s="2">
        <f t="shared" si="93"/>
        <v>0.77821521863972609</v>
      </c>
      <c r="FM81" s="2">
        <f t="shared" si="93"/>
        <v>0.77386143996375911</v>
      </c>
      <c r="FN81" s="2">
        <f t="shared" si="93"/>
        <v>0.78713739456509002</v>
      </c>
      <c r="FO81" s="2">
        <f t="shared" si="93"/>
        <v>0.78625135602233698</v>
      </c>
      <c r="FP81" s="2">
        <f t="shared" si="93"/>
        <v>0.76359830280120955</v>
      </c>
      <c r="FQ81" s="2">
        <f t="shared" si="93"/>
        <v>0.74423119812396221</v>
      </c>
      <c r="FR81" s="2">
        <f t="shared" si="93"/>
        <v>0.77054218794756202</v>
      </c>
      <c r="FS81" s="2">
        <f t="shared" si="93"/>
        <v>0.7602279672841028</v>
      </c>
      <c r="FT81" s="2">
        <f t="shared" si="93"/>
        <v>0.76965106972320618</v>
      </c>
      <c r="FU81" s="2">
        <f t="shared" si="93"/>
        <v>0.75532511467586494</v>
      </c>
      <c r="FW81" s="2">
        <f t="shared" si="82"/>
        <v>3.9494706605117141E-4</v>
      </c>
      <c r="FX81" s="2">
        <f t="shared" si="82"/>
        <v>4.4752304186316638E-4</v>
      </c>
      <c r="FY81" s="2">
        <f t="shared" si="82"/>
        <v>4.0684047740216365E-4</v>
      </c>
      <c r="FZ81" s="2">
        <f t="shared" si="82"/>
        <v>4.215602472546804E-4</v>
      </c>
      <c r="GA81" s="2">
        <f t="shared" si="82"/>
        <v>4.1927370926160676E-4</v>
      </c>
      <c r="GB81" s="2">
        <f t="shared" si="82"/>
        <v>4.4568433674885028E-4</v>
      </c>
      <c r="GC81" s="2">
        <f t="shared" si="82"/>
        <v>4.6157120362222154E-4</v>
      </c>
      <c r="GD81" s="2">
        <f t="shared" si="82"/>
        <v>5.4755222725793554E-4</v>
      </c>
      <c r="GE81" s="2">
        <f t="shared" si="82"/>
        <v>5.9500266001033465E-4</v>
      </c>
      <c r="GF81" s="2">
        <f t="shared" si="82"/>
        <v>5.5362937099130954E-4</v>
      </c>
      <c r="GG81" s="2">
        <f t="shared" si="82"/>
        <v>5.3134296405315889E-4</v>
      </c>
      <c r="GH81" s="2">
        <f t="shared" si="82"/>
        <v>4.7175810621196302E-4</v>
      </c>
      <c r="GI81" s="2">
        <f t="shared" si="82"/>
        <v>4.0005544546258378E-4</v>
      </c>
      <c r="GJ81" s="2">
        <f t="shared" si="82"/>
        <v>3.3063204987352065E-4</v>
      </c>
      <c r="GK81" s="2">
        <f t="shared" si="82"/>
        <v>3.1367015442916027E-4</v>
      </c>
      <c r="GM81" s="86">
        <f t="shared" si="83"/>
        <v>0.51218749953979137</v>
      </c>
      <c r="GN81" s="86">
        <f t="shared" si="83"/>
        <v>0.41410238897748519</v>
      </c>
      <c r="GO81" s="86">
        <f t="shared" si="83"/>
        <v>0.49247851939088105</v>
      </c>
      <c r="GP81" s="86">
        <f t="shared" si="83"/>
        <v>0.53449288561011066</v>
      </c>
      <c r="GQ81" s="86">
        <f t="shared" si="83"/>
        <v>0.52117869093116065</v>
      </c>
      <c r="GR81" s="86">
        <f t="shared" si="83"/>
        <v>0.54811752499729449</v>
      </c>
      <c r="GS81" s="86">
        <f t="shared" si="83"/>
        <v>0.54482375273998718</v>
      </c>
      <c r="GT81" s="86">
        <f t="shared" si="83"/>
        <v>0.58085866814632825</v>
      </c>
      <c r="GU81" s="86">
        <f t="shared" si="83"/>
        <v>0.53411754613056639</v>
      </c>
      <c r="GV81" s="86">
        <f t="shared" si="83"/>
        <v>0.47277727605177156</v>
      </c>
      <c r="GW81" s="86">
        <f t="shared" si="83"/>
        <v>0.45161034729778327</v>
      </c>
      <c r="GX81" s="86">
        <f t="shared" si="83"/>
        <v>0.53501455000129361</v>
      </c>
      <c r="GY81" s="86">
        <f t="shared" si="83"/>
        <v>0.50351364326778192</v>
      </c>
      <c r="GZ81" s="86">
        <f t="shared" si="83"/>
        <v>0.5121345311774349</v>
      </c>
      <c r="HA81" s="86">
        <f t="shared" si="83"/>
        <v>0.5602914318412251</v>
      </c>
      <c r="HC81" s="86">
        <f t="shared" si="73"/>
        <v>1.3236524979206687E-4</v>
      </c>
      <c r="HD81" s="86">
        <f t="shared" si="73"/>
        <v>3.7034144134957684E-5</v>
      </c>
      <c r="HE81" s="86">
        <f t="shared" si="73"/>
        <v>3.3079062967310056E-5</v>
      </c>
      <c r="HF81" s="86">
        <f t="shared" si="73"/>
        <v>4.8847791214050334E-5</v>
      </c>
      <c r="HG81" s="86">
        <f t="shared" si="87"/>
        <v>3.7274742145315257E-5</v>
      </c>
      <c r="HH81" s="86">
        <f t="shared" si="87"/>
        <v>2.3069248135274608E-5</v>
      </c>
      <c r="HI81" s="86">
        <f t="shared" si="87"/>
        <v>3.5644176178468867E-5</v>
      </c>
      <c r="HJ81" s="86">
        <f t="shared" si="87"/>
        <v>5.9401579386408346E-5</v>
      </c>
      <c r="HK81" s="86">
        <f t="shared" si="87"/>
        <v>4.3793565544015805E-5</v>
      </c>
      <c r="HL81" s="86">
        <f t="shared" si="87"/>
        <v>1.9901608841378417E-5</v>
      </c>
      <c r="HM81" s="86">
        <f t="shared" si="87"/>
        <v>1.1252617660685415E-5</v>
      </c>
      <c r="HN81" s="86">
        <f t="shared" si="87"/>
        <v>1.9206640680407631E-5</v>
      </c>
      <c r="HO81" s="86">
        <f t="shared" si="87"/>
        <v>2.4557709345947227E-5</v>
      </c>
      <c r="HP81" s="86">
        <f t="shared" si="87"/>
        <v>2.1493176859158672E-5</v>
      </c>
      <c r="HQ81" s="86">
        <f t="shared" si="87"/>
        <v>2.0008562371508275E-6</v>
      </c>
      <c r="HS81" s="86">
        <f t="shared" si="84"/>
        <v>2.2687489130961726E-39</v>
      </c>
      <c r="HT81" s="86">
        <f t="shared" si="84"/>
        <v>5.1024461610419344E-40</v>
      </c>
      <c r="HU81" s="86">
        <f t="shared" si="84"/>
        <v>8.6317775044768254E-46</v>
      </c>
      <c r="HV81" s="86">
        <f t="shared" si="84"/>
        <v>8.2275584292481984E-45</v>
      </c>
      <c r="HW81" s="86">
        <f t="shared" si="84"/>
        <v>3.2964536945436563E-45</v>
      </c>
      <c r="HX81" s="86">
        <f t="shared" si="84"/>
        <v>8.5955538345609068E-49</v>
      </c>
      <c r="HY81" s="86">
        <f t="shared" si="84"/>
        <v>9.2844593265218901E-47</v>
      </c>
      <c r="HZ81" s="86">
        <f t="shared" si="84"/>
        <v>4.1069869079657257E-45</v>
      </c>
      <c r="IA81" s="86">
        <f t="shared" si="84"/>
        <v>2.0923836416139958E-45</v>
      </c>
      <c r="IB81" s="86">
        <f t="shared" si="84"/>
        <v>2.9108058127043889E-47</v>
      </c>
      <c r="IC81" s="86">
        <f t="shared" si="84"/>
        <v>8.7677709892881503E-51</v>
      </c>
      <c r="ID81" s="86">
        <f t="shared" si="84"/>
        <v>2.5006738210411574E-50</v>
      </c>
      <c r="IE81" s="86">
        <f t="shared" si="84"/>
        <v>6.9934495895023168E-48</v>
      </c>
      <c r="IF81" s="86">
        <f t="shared" si="84"/>
        <v>3.2710770582416666E-23</v>
      </c>
      <c r="IG81" s="86">
        <f t="shared" si="84"/>
        <v>4.5741663788821224E-18</v>
      </c>
      <c r="II81" s="86">
        <f t="shared" si="85"/>
        <v>6.7746030163386476E-126</v>
      </c>
      <c r="IJ81" s="86">
        <f t="shared" si="85"/>
        <v>1.6148933547307491E-131</v>
      </c>
      <c r="IK81" s="86">
        <f t="shared" si="85"/>
        <v>1.5827827761860132E-148</v>
      </c>
      <c r="IL81" s="86">
        <f t="shared" si="85"/>
        <v>1.1346008512757968E-142</v>
      </c>
      <c r="IM81" s="86">
        <f t="shared" si="85"/>
        <v>1.2625967715069608E-144</v>
      </c>
      <c r="IN81" s="86">
        <f t="shared" si="85"/>
        <v>1.8269590443924276E-155</v>
      </c>
      <c r="IO81" s="86">
        <f t="shared" si="85"/>
        <v>1.4212422127179278E-149</v>
      </c>
      <c r="IP81" s="86">
        <f t="shared" si="85"/>
        <v>1.1022746441859394E-144</v>
      </c>
      <c r="IQ81" s="86">
        <f t="shared" si="85"/>
        <v>1.4352958566842284E-143</v>
      </c>
      <c r="IR81" s="86">
        <f t="shared" si="85"/>
        <v>8.1983499471696684E-150</v>
      </c>
      <c r="IS81" s="86">
        <f t="shared" si="85"/>
        <v>4.5631177316931603E-162</v>
      </c>
      <c r="IT81" s="86">
        <f t="shared" si="85"/>
        <v>6.6249944694551875E-164</v>
      </c>
      <c r="IU81" s="86">
        <f t="shared" si="85"/>
        <v>3.7547687828286363E-154</v>
      </c>
      <c r="IV81" s="86">
        <f t="shared" si="85"/>
        <v>7.5791304114044993E-99</v>
      </c>
      <c r="IW81" s="86">
        <f t="shared" si="85"/>
        <v>2.9733099995406872E-78</v>
      </c>
      <c r="IY81" s="86">
        <f t="shared" si="86"/>
        <v>0.51231986478958347</v>
      </c>
      <c r="IZ81" s="86">
        <f t="shared" si="86"/>
        <v>0.41413942312162016</v>
      </c>
      <c r="JA81" s="86">
        <f t="shared" si="86"/>
        <v>0.49251159845384834</v>
      </c>
      <c r="JB81" s="86">
        <f t="shared" si="86"/>
        <v>0.53454173340132471</v>
      </c>
      <c r="JC81" s="86">
        <f t="shared" si="86"/>
        <v>0.52121596567330597</v>
      </c>
      <c r="JD81" s="86">
        <f t="shared" si="86"/>
        <v>0.54814059424542971</v>
      </c>
      <c r="JE81" s="86">
        <f t="shared" si="86"/>
        <v>0.54485939691616569</v>
      </c>
      <c r="JF81" s="86">
        <f t="shared" si="86"/>
        <v>0.58091806972571469</v>
      </c>
      <c r="JG81" s="86">
        <f t="shared" si="86"/>
        <v>0.53416133969611046</v>
      </c>
      <c r="JH81" s="86">
        <f t="shared" si="86"/>
        <v>0.47279717766061291</v>
      </c>
      <c r="JI81" s="86">
        <f t="shared" si="86"/>
        <v>0.45162159991544393</v>
      </c>
      <c r="JJ81" s="86">
        <f t="shared" si="86"/>
        <v>0.53503375664197406</v>
      </c>
      <c r="JK81" s="86">
        <f t="shared" si="86"/>
        <v>0.50353820097712787</v>
      </c>
      <c r="JL81" s="86">
        <f t="shared" si="86"/>
        <v>0.51215602435429408</v>
      </c>
      <c r="JM81" s="86">
        <f t="shared" si="86"/>
        <v>0.56029343269746223</v>
      </c>
    </row>
    <row r="82" spans="2:273" x14ac:dyDescent="0.25">
      <c r="B82" s="2">
        <v>55</v>
      </c>
      <c r="C82" s="37">
        <v>229.63499999999999</v>
      </c>
      <c r="D82" s="37">
        <v>231.43100000000001</v>
      </c>
      <c r="E82" s="37">
        <v>234.79300000000001</v>
      </c>
      <c r="F82" s="37">
        <v>236.03399999999999</v>
      </c>
      <c r="G82" s="37">
        <v>236.41399999999999</v>
      </c>
      <c r="H82" s="37">
        <v>234.60300000000001</v>
      </c>
      <c r="I82" s="37">
        <v>232.27600000000001</v>
      </c>
      <c r="J82" s="37">
        <v>229.845</v>
      </c>
      <c r="K82" s="37">
        <v>228.155</v>
      </c>
      <c r="L82" s="37">
        <v>230.27600000000001</v>
      </c>
      <c r="M82" s="37">
        <v>231.19</v>
      </c>
      <c r="N82" s="37">
        <v>229.96600000000001</v>
      </c>
      <c r="O82" s="37">
        <v>231.56899999999999</v>
      </c>
      <c r="P82" s="37">
        <v>229.36699999999999</v>
      </c>
      <c r="Q82" s="37">
        <v>204.11699999999999</v>
      </c>
      <c r="S82" s="4">
        <f t="shared" si="88"/>
        <v>233.42946847138961</v>
      </c>
      <c r="T82" s="4">
        <f t="shared" si="88"/>
        <v>231.08370180235815</v>
      </c>
      <c r="U82" s="4">
        <f t="shared" si="88"/>
        <v>239.61955162157085</v>
      </c>
      <c r="V82" s="4">
        <f t="shared" si="88"/>
        <v>242.67438598412244</v>
      </c>
      <c r="W82" s="4">
        <f t="shared" si="88"/>
        <v>242.38902928465262</v>
      </c>
      <c r="X82" s="4">
        <f t="shared" si="88"/>
        <v>242.1484136564832</v>
      </c>
      <c r="Y82" s="4">
        <f t="shared" si="88"/>
        <v>240.72984275937756</v>
      </c>
      <c r="Z82" s="4">
        <f t="shared" si="88"/>
        <v>237.65171893251815</v>
      </c>
      <c r="AA82" s="4">
        <f t="shared" si="88"/>
        <v>234.52601222734003</v>
      </c>
      <c r="AB82" s="4">
        <f t="shared" si="88"/>
        <v>232.63192015280544</v>
      </c>
      <c r="AC82" s="4">
        <f t="shared" si="88"/>
        <v>233.87863089869145</v>
      </c>
      <c r="AD82" s="4">
        <f t="shared" si="88"/>
        <v>236.65133309055054</v>
      </c>
      <c r="AE82" s="4">
        <f t="shared" si="88"/>
        <v>238.33502905476954</v>
      </c>
      <c r="AF82" s="4">
        <f t="shared" si="88"/>
        <v>235.04396627886635</v>
      </c>
      <c r="AG82" s="4">
        <f t="shared" si="88"/>
        <v>207.45381847983492</v>
      </c>
      <c r="AI82" s="4">
        <f t="shared" si="89"/>
        <v>-3.7944684713896208</v>
      </c>
      <c r="AJ82" s="4">
        <f t="shared" si="89"/>
        <v>0.34729819764186232</v>
      </c>
      <c r="AK82" s="4">
        <f t="shared" si="89"/>
        <v>-4.8265516215708431</v>
      </c>
      <c r="AL82" s="4">
        <f t="shared" si="89"/>
        <v>-6.640385984122446</v>
      </c>
      <c r="AM82" s="4">
        <f t="shared" si="89"/>
        <v>-5.9750292846526349</v>
      </c>
      <c r="AN82" s="4">
        <f t="shared" si="89"/>
        <v>-7.5454136564831913</v>
      </c>
      <c r="AO82" s="4">
        <f t="shared" si="89"/>
        <v>-8.4538427593775509</v>
      </c>
      <c r="AP82" s="4">
        <f t="shared" si="89"/>
        <v>-7.8067189325181516</v>
      </c>
      <c r="AQ82" s="4">
        <f t="shared" si="89"/>
        <v>-6.3710122273400316</v>
      </c>
      <c r="AR82" s="4">
        <f t="shared" si="89"/>
        <v>-2.3559201528054246</v>
      </c>
      <c r="AS82" s="4">
        <f t="shared" si="89"/>
        <v>-2.6886308986914571</v>
      </c>
      <c r="AT82" s="4">
        <f t="shared" si="89"/>
        <v>-6.6853330905505288</v>
      </c>
      <c r="AU82" s="4">
        <f t="shared" si="89"/>
        <v>-6.7660290547695467</v>
      </c>
      <c r="AV82" s="4">
        <f t="shared" si="89"/>
        <v>-5.6769662788663595</v>
      </c>
      <c r="AW82" s="4">
        <f t="shared" si="89"/>
        <v>-3.3368184798349318</v>
      </c>
      <c r="AY82" s="2">
        <f t="shared" si="80"/>
        <v>96.529339370319192</v>
      </c>
      <c r="AZ82" s="2">
        <f t="shared" si="80"/>
        <v>97.436382265432982</v>
      </c>
      <c r="BA82" s="2">
        <f t="shared" si="80"/>
        <v>97.894375378315445</v>
      </c>
      <c r="BB82" s="2">
        <f t="shared" si="80"/>
        <v>99.034390914646721</v>
      </c>
      <c r="BC82" s="2">
        <f t="shared" si="80"/>
        <v>98.042381971538063</v>
      </c>
      <c r="BD82" s="2">
        <f t="shared" si="80"/>
        <v>99.26276777536583</v>
      </c>
      <c r="BE82" s="2">
        <f t="shared" si="80"/>
        <v>98.583187144579071</v>
      </c>
      <c r="BF82" s="2">
        <f t="shared" si="80"/>
        <v>101.16972295688471</v>
      </c>
      <c r="BG82" s="2">
        <f t="shared" si="80"/>
        <v>101.09448837537353</v>
      </c>
      <c r="BH82" s="2">
        <f t="shared" si="80"/>
        <v>100.61249933557596</v>
      </c>
      <c r="BI82" s="2">
        <f t="shared" si="80"/>
        <v>99.857101658884673</v>
      </c>
      <c r="BJ82" s="2">
        <f t="shared" si="80"/>
        <v>100.2569742453904</v>
      </c>
      <c r="BK82" s="2">
        <f t="shared" si="80"/>
        <v>99.873698061056515</v>
      </c>
      <c r="BL82" s="2">
        <f t="shared" si="80"/>
        <v>100.94444905643095</v>
      </c>
      <c r="BM82" s="2">
        <f t="shared" si="80"/>
        <v>98.52881768797883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106.30676923076923</v>
      </c>
      <c r="DL82" s="2">
        <f t="shared" si="90"/>
        <v>106.27397748592871</v>
      </c>
      <c r="DM82" s="2">
        <f t="shared" si="90"/>
        <v>108.14561566604127</v>
      </c>
      <c r="DN82" s="2">
        <f t="shared" si="90"/>
        <v>107.83746979362103</v>
      </c>
      <c r="DO82" s="2">
        <f t="shared" si="90"/>
        <v>108.79379727954972</v>
      </c>
      <c r="DP82" s="2">
        <f t="shared" si="90"/>
        <v>112.69438363059415</v>
      </c>
      <c r="DQ82" s="2">
        <f t="shared" si="90"/>
        <v>110.03150760477077</v>
      </c>
      <c r="DR82" s="2">
        <f t="shared" si="90"/>
        <v>112.67176619433195</v>
      </c>
      <c r="DS82" s="2">
        <f t="shared" si="90"/>
        <v>110.76347185741088</v>
      </c>
      <c r="DT82" s="2">
        <f t="shared" si="90"/>
        <v>111.6932955465587</v>
      </c>
      <c r="DU82" s="2">
        <f t="shared" si="90"/>
        <v>108.26125765765767</v>
      </c>
      <c r="DV82" s="2">
        <f t="shared" si="90"/>
        <v>112.50611828427618</v>
      </c>
      <c r="DW82" s="2">
        <f t="shared" si="90"/>
        <v>107.49901694551693</v>
      </c>
      <c r="DX82" s="2">
        <f t="shared" si="90"/>
        <v>107.39926032388665</v>
      </c>
      <c r="DY82" s="2">
        <f t="shared" si="90"/>
        <v>104.79739113827347</v>
      </c>
      <c r="EA82" s="2">
        <f t="shared" si="91"/>
        <v>94.363948807854158</v>
      </c>
      <c r="EB82" s="2">
        <f t="shared" si="91"/>
        <v>94.92555100854986</v>
      </c>
      <c r="EC82" s="2">
        <f t="shared" si="91"/>
        <v>95.23454109562428</v>
      </c>
      <c r="ED82" s="2">
        <f t="shared" si="91"/>
        <v>96.844576612903225</v>
      </c>
      <c r="EE82" s="2">
        <f t="shared" si="91"/>
        <v>95.300462949577806</v>
      </c>
      <c r="EF82" s="2">
        <f t="shared" si="91"/>
        <v>95.771993762404335</v>
      </c>
      <c r="EG82" s="2">
        <f t="shared" si="91"/>
        <v>95.532071331455782</v>
      </c>
      <c r="EH82" s="2">
        <f t="shared" si="91"/>
        <v>98.332300150438357</v>
      </c>
      <c r="EI82" s="2">
        <f t="shared" si="91"/>
        <v>98.697067016098842</v>
      </c>
      <c r="EJ82" s="2">
        <f t="shared" si="91"/>
        <v>97.484667717614798</v>
      </c>
      <c r="EK82" s="2">
        <f t="shared" si="91"/>
        <v>97.22300727251401</v>
      </c>
      <c r="EL82" s="2">
        <f t="shared" si="91"/>
        <v>96.930089956870006</v>
      </c>
      <c r="EM82" s="2">
        <f t="shared" si="91"/>
        <v>97.680990366687382</v>
      </c>
      <c r="EN82" s="2">
        <f t="shared" si="91"/>
        <v>99.182517048434036</v>
      </c>
      <c r="EO82" s="2">
        <f t="shared" si="91"/>
        <v>96.675587853493127</v>
      </c>
      <c r="EQ82" s="2">
        <f t="shared" si="92"/>
        <v>93.796445799458027</v>
      </c>
      <c r="ER82" s="2">
        <f t="shared" si="92"/>
        <v>93.923557081681224</v>
      </c>
      <c r="ES82" s="2">
        <f t="shared" si="92"/>
        <v>94.932578479500108</v>
      </c>
      <c r="ET82" s="2">
        <f t="shared" si="92"/>
        <v>96.087328887387159</v>
      </c>
      <c r="EU82" s="2">
        <f t="shared" si="92"/>
        <v>95.649191865830019</v>
      </c>
      <c r="EV82" s="2">
        <f t="shared" si="92"/>
        <v>95.268679549893221</v>
      </c>
      <c r="EW82" s="2">
        <f t="shared" si="92"/>
        <v>95.592353908005236</v>
      </c>
      <c r="EX82" s="2">
        <f t="shared" si="92"/>
        <v>99.207182066874097</v>
      </c>
      <c r="EY82" s="2">
        <f t="shared" si="92"/>
        <v>98.84346623142757</v>
      </c>
      <c r="EZ82" s="2">
        <f t="shared" si="92"/>
        <v>96.436801255857034</v>
      </c>
      <c r="FA82" s="2">
        <f t="shared" si="92"/>
        <v>97.203429721707863</v>
      </c>
      <c r="FB82" s="2">
        <f t="shared" si="92"/>
        <v>97.227402790276216</v>
      </c>
      <c r="FC82" s="2">
        <f t="shared" si="92"/>
        <v>96.501266110302254</v>
      </c>
      <c r="FD82" s="2">
        <f t="shared" si="92"/>
        <v>99.299215993957944</v>
      </c>
      <c r="FE82" s="2">
        <f t="shared" si="92"/>
        <v>99.596744137997959</v>
      </c>
      <c r="FG82" s="2">
        <f t="shared" si="93"/>
        <v>0.8186662585494433</v>
      </c>
      <c r="FH82" s="2">
        <f t="shared" si="93"/>
        <v>0.77870739010934698</v>
      </c>
      <c r="FI82" s="2">
        <f t="shared" si="93"/>
        <v>0.79397772308437509</v>
      </c>
      <c r="FJ82" s="2">
        <f t="shared" si="93"/>
        <v>0.80076543314435955</v>
      </c>
      <c r="FK82" s="2">
        <f t="shared" si="93"/>
        <v>0.79680643477905133</v>
      </c>
      <c r="FL82" s="2">
        <f t="shared" si="93"/>
        <v>0.79370408135278392</v>
      </c>
      <c r="FM82" s="2">
        <f t="shared" si="93"/>
        <v>0.78957214282056576</v>
      </c>
      <c r="FN82" s="2">
        <f t="shared" si="93"/>
        <v>0.8021615613363714</v>
      </c>
      <c r="FO82" s="2">
        <f t="shared" si="93"/>
        <v>0.80132227582720761</v>
      </c>
      <c r="FP82" s="2">
        <f t="shared" si="93"/>
        <v>0.77981915487107978</v>
      </c>
      <c r="FQ82" s="2">
        <f t="shared" si="93"/>
        <v>0.76136564220999303</v>
      </c>
      <c r="FR82" s="2">
        <f t="shared" si="93"/>
        <v>0.78641984761156869</v>
      </c>
      <c r="FS82" s="2">
        <f t="shared" si="93"/>
        <v>0.77661242355804139</v>
      </c>
      <c r="FT82" s="2">
        <f t="shared" si="93"/>
        <v>0.78557323220210173</v>
      </c>
      <c r="FU82" s="2">
        <f t="shared" si="93"/>
        <v>0.77194409672303099</v>
      </c>
      <c r="FW82" s="2">
        <f t="shared" si="82"/>
        <v>4.3303434631014885E-4</v>
      </c>
      <c r="FX82" s="2">
        <f t="shared" si="82"/>
        <v>4.9067807205230274E-4</v>
      </c>
      <c r="FY82" s="2">
        <f t="shared" si="82"/>
        <v>4.4607420381638697E-4</v>
      </c>
      <c r="FZ82" s="2">
        <f t="shared" si="82"/>
        <v>4.6221282064581306E-4</v>
      </c>
      <c r="GA82" s="2">
        <f t="shared" si="82"/>
        <v>4.5970588496387554E-4</v>
      </c>
      <c r="GB82" s="2">
        <f t="shared" si="82"/>
        <v>4.8866214571158695E-4</v>
      </c>
      <c r="GC82" s="2">
        <f t="shared" si="82"/>
        <v>5.0608022419892278E-4</v>
      </c>
      <c r="GD82" s="2">
        <f t="shared" si="82"/>
        <v>6.0034736397711103E-4</v>
      </c>
      <c r="GE82" s="2">
        <f t="shared" si="82"/>
        <v>6.523699941903561E-4</v>
      </c>
      <c r="GF82" s="2">
        <f t="shared" si="82"/>
        <v>6.0701011170637088E-4</v>
      </c>
      <c r="GG82" s="2">
        <f t="shared" si="82"/>
        <v>5.8257611015300934E-4</v>
      </c>
      <c r="GH82" s="2">
        <f t="shared" si="82"/>
        <v>5.1724893505523527E-4</v>
      </c>
      <c r="GI82" s="2">
        <f t="shared" si="82"/>
        <v>4.3863514336073202E-4</v>
      </c>
      <c r="GJ82" s="2">
        <f t="shared" si="82"/>
        <v>3.6251926970864859E-4</v>
      </c>
      <c r="GK82" s="2">
        <f t="shared" si="82"/>
        <v>3.4392207722880937E-4</v>
      </c>
      <c r="GM82" s="86">
        <f t="shared" si="83"/>
        <v>0.58332369294518005</v>
      </c>
      <c r="GN82" s="86">
        <f t="shared" si="83"/>
        <v>0.4917175497168334</v>
      </c>
      <c r="GO82" s="86">
        <f t="shared" si="83"/>
        <v>0.57442614415763416</v>
      </c>
      <c r="GP82" s="86">
        <f t="shared" si="83"/>
        <v>0.61775831792033309</v>
      </c>
      <c r="GQ82" s="86">
        <f t="shared" si="83"/>
        <v>0.60634571031595597</v>
      </c>
      <c r="GR82" s="86">
        <f t="shared" si="83"/>
        <v>0.63129355289824107</v>
      </c>
      <c r="GS82" s="86">
        <f t="shared" si="83"/>
        <v>0.62621851534015993</v>
      </c>
      <c r="GT82" s="86">
        <f t="shared" si="83"/>
        <v>0.65026863930127943</v>
      </c>
      <c r="GU82" s="86">
        <f t="shared" si="83"/>
        <v>0.60961119891129933</v>
      </c>
      <c r="GV82" s="86">
        <f t="shared" si="83"/>
        <v>0.55976863765113938</v>
      </c>
      <c r="GW82" s="86">
        <f t="shared" si="83"/>
        <v>0.5425703345605698</v>
      </c>
      <c r="GX82" s="86">
        <f t="shared" si="83"/>
        <v>0.61658991939053409</v>
      </c>
      <c r="GY82" s="86">
        <f t="shared" si="83"/>
        <v>0.57916690495011691</v>
      </c>
      <c r="GZ82" s="86">
        <f t="shared" si="83"/>
        <v>0.59430589828987856</v>
      </c>
      <c r="HA82" s="86">
        <f t="shared" si="83"/>
        <v>0.62495205126267406</v>
      </c>
      <c r="HC82" s="86">
        <f t="shared" si="73"/>
        <v>2.431100777229512E-4</v>
      </c>
      <c r="HD82" s="86">
        <f t="shared" si="73"/>
        <v>7.2879064090607121E-5</v>
      </c>
      <c r="HE82" s="86">
        <f t="shared" si="73"/>
        <v>6.7601642924980119E-5</v>
      </c>
      <c r="HF82" s="86">
        <f t="shared" si="73"/>
        <v>9.7351915205901255E-5</v>
      </c>
      <c r="HG82" s="86">
        <f t="shared" si="87"/>
        <v>7.5339669216545763E-5</v>
      </c>
      <c r="HH82" s="86">
        <f t="shared" si="87"/>
        <v>4.8988751274445987E-5</v>
      </c>
      <c r="HI82" s="86">
        <f t="shared" si="87"/>
        <v>7.3671128999346232E-5</v>
      </c>
      <c r="HJ82" s="86">
        <f t="shared" si="87"/>
        <v>1.2090716010429485E-4</v>
      </c>
      <c r="HK82" s="86">
        <f t="shared" si="87"/>
        <v>9.0642990713133131E-5</v>
      </c>
      <c r="HL82" s="86">
        <f t="shared" si="87"/>
        <v>4.2804702931301273E-5</v>
      </c>
      <c r="HM82" s="86">
        <f t="shared" si="87"/>
        <v>2.5390518989156395E-5</v>
      </c>
      <c r="HN82" s="86">
        <f t="shared" si="87"/>
        <v>4.2140864282976845E-5</v>
      </c>
      <c r="HO82" s="86">
        <f t="shared" si="87"/>
        <v>5.1341696949008761E-5</v>
      </c>
      <c r="HP82" s="86">
        <f t="shared" si="87"/>
        <v>4.4988348084951498E-5</v>
      </c>
      <c r="HQ82" s="86">
        <f t="shared" si="87"/>
        <v>5.2226088531600626E-6</v>
      </c>
      <c r="HS82" s="86">
        <f t="shared" si="84"/>
        <v>4.2908901195605899E-38</v>
      </c>
      <c r="HT82" s="86">
        <f t="shared" si="84"/>
        <v>1.1098123372852064E-38</v>
      </c>
      <c r="HU82" s="86">
        <f t="shared" si="84"/>
        <v>2.7715012561959085E-44</v>
      </c>
      <c r="HV82" s="86">
        <f t="shared" si="84"/>
        <v>2.4091579227555151E-43</v>
      </c>
      <c r="HW82" s="86">
        <f t="shared" si="84"/>
        <v>1.0010633374780261E-43</v>
      </c>
      <c r="HX82" s="86">
        <f t="shared" si="84"/>
        <v>3.5169430906897485E-47</v>
      </c>
      <c r="HY82" s="86">
        <f t="shared" si="84"/>
        <v>3.3199130417249545E-45</v>
      </c>
      <c r="HZ82" s="86">
        <f t="shared" si="84"/>
        <v>1.4022230772116034E-43</v>
      </c>
      <c r="IA82" s="86">
        <f t="shared" si="84"/>
        <v>7.4154621615873784E-44</v>
      </c>
      <c r="IB82" s="86">
        <f t="shared" si="84"/>
        <v>1.1611762703316041E-45</v>
      </c>
      <c r="IC82" s="86">
        <f t="shared" si="84"/>
        <v>4.5934300650146787E-49</v>
      </c>
      <c r="ID82" s="86">
        <f t="shared" si="84"/>
        <v>1.2373939272333266E-48</v>
      </c>
      <c r="IE82" s="86">
        <f t="shared" si="84"/>
        <v>2.584412112620184E-46</v>
      </c>
      <c r="IF82" s="86">
        <f t="shared" si="84"/>
        <v>1.6677179093443116E-22</v>
      </c>
      <c r="IG82" s="86">
        <f t="shared" si="84"/>
        <v>1.569410992842447E-17</v>
      </c>
      <c r="II82" s="86">
        <f t="shared" si="85"/>
        <v>5.3273606778232174E-123</v>
      </c>
      <c r="IJ82" s="86">
        <f t="shared" si="85"/>
        <v>1.9218755031525539E-128</v>
      </c>
      <c r="IK82" s="86">
        <f t="shared" si="85"/>
        <v>4.3252129304034518E-145</v>
      </c>
      <c r="IL82" s="86">
        <f t="shared" si="85"/>
        <v>2.3404140666604568E-139</v>
      </c>
      <c r="IM82" s="86">
        <f t="shared" si="85"/>
        <v>2.8796527255446141E-141</v>
      </c>
      <c r="IN82" s="86">
        <f t="shared" si="85"/>
        <v>8.0005240542922867E-152</v>
      </c>
      <c r="IO82" s="86">
        <f t="shared" si="85"/>
        <v>4.6809271852485079E-146</v>
      </c>
      <c r="IP82" s="86">
        <f t="shared" si="85"/>
        <v>3.3150523758963014E-141</v>
      </c>
      <c r="IQ82" s="86">
        <f t="shared" si="85"/>
        <v>4.4300765178021273E-140</v>
      </c>
      <c r="IR82" s="86">
        <f t="shared" si="85"/>
        <v>3.32695012089332E-146</v>
      </c>
      <c r="IS82" s="86">
        <f t="shared" si="85"/>
        <v>3.5089897284784168E-158</v>
      </c>
      <c r="IT82" s="86">
        <f t="shared" si="85"/>
        <v>4.9087967913937495E-160</v>
      </c>
      <c r="IU82" s="86">
        <f t="shared" si="85"/>
        <v>1.3654978115809138E-150</v>
      </c>
      <c r="IV82" s="86">
        <f t="shared" si="85"/>
        <v>1.2429069836936713E-96</v>
      </c>
      <c r="IW82" s="86">
        <f t="shared" si="85"/>
        <v>1.6116563112921215E-76</v>
      </c>
      <c r="IY82" s="86">
        <f t="shared" si="86"/>
        <v>0.58356680302290298</v>
      </c>
      <c r="IZ82" s="86">
        <f t="shared" si="86"/>
        <v>0.49179042878092399</v>
      </c>
      <c r="JA82" s="86">
        <f t="shared" si="86"/>
        <v>0.57449374580055912</v>
      </c>
      <c r="JB82" s="86">
        <f t="shared" si="86"/>
        <v>0.61785566983553897</v>
      </c>
      <c r="JC82" s="86">
        <f t="shared" si="86"/>
        <v>0.60642104998517254</v>
      </c>
      <c r="JD82" s="86">
        <f t="shared" si="86"/>
        <v>0.63134254164951553</v>
      </c>
      <c r="JE82" s="86">
        <f t="shared" si="86"/>
        <v>0.6262921864691593</v>
      </c>
      <c r="JF82" s="86">
        <f t="shared" si="86"/>
        <v>0.65038954646138369</v>
      </c>
      <c r="JG82" s="86">
        <f t="shared" si="86"/>
        <v>0.60970184190201249</v>
      </c>
      <c r="JH82" s="86">
        <f t="shared" si="86"/>
        <v>0.55981144235407065</v>
      </c>
      <c r="JI82" s="86">
        <f t="shared" si="86"/>
        <v>0.542595725079559</v>
      </c>
      <c r="JJ82" s="86">
        <f t="shared" si="86"/>
        <v>0.61663206025481709</v>
      </c>
      <c r="JK82" s="86">
        <f t="shared" si="86"/>
        <v>0.57921824664706589</v>
      </c>
      <c r="JL82" s="86">
        <f t="shared" si="86"/>
        <v>0.59435088663796354</v>
      </c>
      <c r="JM82" s="86">
        <f t="shared" si="86"/>
        <v>0.62495727387152722</v>
      </c>
    </row>
    <row r="83" spans="2:273" x14ac:dyDescent="0.25">
      <c r="B83" s="2">
        <v>56</v>
      </c>
      <c r="C83" s="37">
        <v>228.69800000000001</v>
      </c>
      <c r="D83" s="37">
        <v>234.94800000000001</v>
      </c>
      <c r="E83" s="37">
        <v>235.43100000000001</v>
      </c>
      <c r="F83" s="37">
        <v>233.27600000000001</v>
      </c>
      <c r="G83" s="37">
        <v>236.46600000000001</v>
      </c>
      <c r="H83" s="37">
        <v>232.03399999999999</v>
      </c>
      <c r="I83" s="37">
        <v>228.93100000000001</v>
      </c>
      <c r="J83" s="37">
        <v>224.56899999999999</v>
      </c>
      <c r="K83" s="37">
        <v>225.828</v>
      </c>
      <c r="L83" s="37">
        <v>231.22399999999999</v>
      </c>
      <c r="M83" s="37">
        <v>231.845</v>
      </c>
      <c r="N83" s="37">
        <v>227.5</v>
      </c>
      <c r="O83" s="37">
        <v>227.55199999999999</v>
      </c>
      <c r="P83" s="37">
        <v>229.05</v>
      </c>
      <c r="Q83" s="37">
        <v>196.85</v>
      </c>
      <c r="S83" s="4">
        <f t="shared" si="88"/>
        <v>235.68009418459619</v>
      </c>
      <c r="T83" s="4">
        <f t="shared" si="88"/>
        <v>239.92494426795255</v>
      </c>
      <c r="U83" s="4">
        <f t="shared" si="88"/>
        <v>244.02251177886941</v>
      </c>
      <c r="V83" s="4">
        <f t="shared" si="88"/>
        <v>244.04183387692015</v>
      </c>
      <c r="W83" s="4">
        <f t="shared" si="88"/>
        <v>245.42367825063255</v>
      </c>
      <c r="X83" s="4">
        <f t="shared" si="88"/>
        <v>240.05596084768635</v>
      </c>
      <c r="Y83" s="4">
        <f t="shared" si="88"/>
        <v>237.56490571437129</v>
      </c>
      <c r="Z83" s="4">
        <f t="shared" si="88"/>
        <v>229.67592594854199</v>
      </c>
      <c r="AA83" s="4">
        <f t="shared" si="88"/>
        <v>233.18845702324458</v>
      </c>
      <c r="AB83" s="4">
        <f t="shared" si="88"/>
        <v>238.49471320351313</v>
      </c>
      <c r="AC83" s="4">
        <f t="shared" si="88"/>
        <v>240.15822455352907</v>
      </c>
      <c r="AD83" s="4">
        <f t="shared" si="88"/>
        <v>234.1442202569832</v>
      </c>
      <c r="AE83" s="4">
        <f t="shared" si="88"/>
        <v>235.73362907050341</v>
      </c>
      <c r="AF83" s="4">
        <f t="shared" si="88"/>
        <v>235.32716562441826</v>
      </c>
      <c r="AG83" s="4">
        <f t="shared" si="88"/>
        <v>197.18530942220355</v>
      </c>
      <c r="AI83" s="4">
        <f t="shared" si="89"/>
        <v>-6.9820941845961784</v>
      </c>
      <c r="AJ83" s="4">
        <f t="shared" si="89"/>
        <v>-4.9769442679525469</v>
      </c>
      <c r="AK83" s="4">
        <f t="shared" si="89"/>
        <v>-8.5915117788694033</v>
      </c>
      <c r="AL83" s="4">
        <f t="shared" si="89"/>
        <v>-10.765833876920141</v>
      </c>
      <c r="AM83" s="4">
        <f t="shared" si="89"/>
        <v>-8.9576782506325401</v>
      </c>
      <c r="AN83" s="4">
        <f t="shared" si="89"/>
        <v>-8.0219608476863584</v>
      </c>
      <c r="AO83" s="4">
        <f t="shared" si="89"/>
        <v>-8.6339057143712807</v>
      </c>
      <c r="AP83" s="4">
        <f t="shared" si="89"/>
        <v>-5.1069259485419991</v>
      </c>
      <c r="AQ83" s="4">
        <f t="shared" si="89"/>
        <v>-7.3604570232445781</v>
      </c>
      <c r="AR83" s="4">
        <f t="shared" si="89"/>
        <v>-7.2707132035131394</v>
      </c>
      <c r="AS83" s="4">
        <f t="shared" si="89"/>
        <v>-8.3132245535290679</v>
      </c>
      <c r="AT83" s="4">
        <f t="shared" si="89"/>
        <v>-6.6442202569832034</v>
      </c>
      <c r="AU83" s="4">
        <f t="shared" si="89"/>
        <v>-8.1816290705034191</v>
      </c>
      <c r="AV83" s="4">
        <f t="shared" si="89"/>
        <v>-6.2771656244182452</v>
      </c>
      <c r="AW83" s="4">
        <f t="shared" si="89"/>
        <v>-0.33530942220355087</v>
      </c>
      <c r="AY83" s="2">
        <f t="shared" si="80"/>
        <v>96.276915677006315</v>
      </c>
      <c r="AZ83" s="2">
        <f t="shared" si="80"/>
        <v>97.166880504909344</v>
      </c>
      <c r="BA83" s="2">
        <f t="shared" si="80"/>
        <v>97.614802793831728</v>
      </c>
      <c r="BB83" s="2">
        <f t="shared" si="80"/>
        <v>98.765984419075195</v>
      </c>
      <c r="BC83" s="2">
        <f t="shared" si="80"/>
        <v>97.767069256727538</v>
      </c>
      <c r="BD83" s="2">
        <f t="shared" si="80"/>
        <v>98.951280147843946</v>
      </c>
      <c r="BE83" s="2">
        <f t="shared" si="80"/>
        <v>98.308291452001797</v>
      </c>
      <c r="BF83" s="2">
        <f t="shared" si="80"/>
        <v>100.89994565649337</v>
      </c>
      <c r="BG83" s="2">
        <f t="shared" si="80"/>
        <v>100.84231195777491</v>
      </c>
      <c r="BH83" s="2">
        <f t="shared" si="80"/>
        <v>100.32517729015446</v>
      </c>
      <c r="BI83" s="2">
        <f t="shared" si="80"/>
        <v>99.611825459008628</v>
      </c>
      <c r="BJ83" s="2">
        <f t="shared" si="80"/>
        <v>99.97668020687594</v>
      </c>
      <c r="BK83" s="2">
        <f t="shared" si="80"/>
        <v>99.643695349167331</v>
      </c>
      <c r="BL83" s="2">
        <f t="shared" si="80"/>
        <v>100.74725576780396</v>
      </c>
      <c r="BM83" s="2">
        <f t="shared" si="80"/>
        <v>98.38528856907412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106.39926923076924</v>
      </c>
      <c r="DL83" s="2">
        <f t="shared" si="90"/>
        <v>106.36436378986868</v>
      </c>
      <c r="DM83" s="2">
        <f t="shared" si="90"/>
        <v>108.29669568480298</v>
      </c>
      <c r="DN83" s="2">
        <f t="shared" si="90"/>
        <v>107.97537598499063</v>
      </c>
      <c r="DO83" s="2">
        <f t="shared" si="90"/>
        <v>108.93872889305817</v>
      </c>
      <c r="DP83" s="2">
        <f t="shared" si="90"/>
        <v>112.9641216763322</v>
      </c>
      <c r="DQ83" s="2">
        <f t="shared" si="90"/>
        <v>110.18992417113469</v>
      </c>
      <c r="DR83" s="2">
        <f t="shared" si="90"/>
        <v>112.83866720647769</v>
      </c>
      <c r="DS83" s="2">
        <f t="shared" si="90"/>
        <v>110.90271613508443</v>
      </c>
      <c r="DT83" s="2">
        <f t="shared" si="90"/>
        <v>111.90301214574899</v>
      </c>
      <c r="DU83" s="2">
        <f t="shared" si="90"/>
        <v>108.41935842985843</v>
      </c>
      <c r="DV83" s="2">
        <f t="shared" si="90"/>
        <v>112.76909432104169</v>
      </c>
      <c r="DW83" s="2">
        <f t="shared" si="90"/>
        <v>107.65927473187472</v>
      </c>
      <c r="DX83" s="2">
        <f t="shared" si="90"/>
        <v>107.58365485829961</v>
      </c>
      <c r="DY83" s="2">
        <f t="shared" si="90"/>
        <v>104.93163636363634</v>
      </c>
      <c r="EA83" s="2">
        <f t="shared" si="91"/>
        <v>94.232420757363272</v>
      </c>
      <c r="EB83" s="2">
        <f t="shared" si="91"/>
        <v>94.783788329044597</v>
      </c>
      <c r="EC83" s="2">
        <f t="shared" si="91"/>
        <v>95.087115218730759</v>
      </c>
      <c r="ED83" s="2">
        <f t="shared" si="91"/>
        <v>96.676713534361852</v>
      </c>
      <c r="EE83" s="2">
        <f t="shared" si="91"/>
        <v>95.168644360771665</v>
      </c>
      <c r="EF83" s="2">
        <f t="shared" si="91"/>
        <v>95.629922230885569</v>
      </c>
      <c r="EG83" s="2">
        <f t="shared" si="91"/>
        <v>95.420315075588377</v>
      </c>
      <c r="EH83" s="2">
        <f t="shared" si="91"/>
        <v>98.213871893966925</v>
      </c>
      <c r="EI83" s="2">
        <f t="shared" si="91"/>
        <v>98.56731282121099</v>
      </c>
      <c r="EJ83" s="2">
        <f t="shared" si="91"/>
        <v>97.344682899246052</v>
      </c>
      <c r="EK83" s="2">
        <f t="shared" si="91"/>
        <v>97.094199202369438</v>
      </c>
      <c r="EL83" s="2">
        <f t="shared" si="91"/>
        <v>96.807936526174984</v>
      </c>
      <c r="EM83" s="2">
        <f t="shared" si="91"/>
        <v>97.541635785121727</v>
      </c>
      <c r="EN83" s="2">
        <f t="shared" si="91"/>
        <v>99.045355547872191</v>
      </c>
      <c r="EO83" s="2">
        <f t="shared" si="91"/>
        <v>96.620105982722393</v>
      </c>
      <c r="EQ83" s="2">
        <f t="shared" si="92"/>
        <v>93.67807859078593</v>
      </c>
      <c r="ER83" s="2">
        <f t="shared" si="92"/>
        <v>93.805304932593188</v>
      </c>
      <c r="ES83" s="2">
        <f t="shared" si="92"/>
        <v>94.791775447208821</v>
      </c>
      <c r="ET83" s="2">
        <f t="shared" si="92"/>
        <v>95.937289714669078</v>
      </c>
      <c r="EU83" s="2">
        <f t="shared" si="92"/>
        <v>95.509120859093841</v>
      </c>
      <c r="EV83" s="2">
        <f t="shared" si="92"/>
        <v>95.13887523195892</v>
      </c>
      <c r="EW83" s="2">
        <f t="shared" si="92"/>
        <v>95.479101434708952</v>
      </c>
      <c r="EX83" s="2">
        <f t="shared" si="92"/>
        <v>99.067399019452196</v>
      </c>
      <c r="EY83" s="2">
        <f t="shared" si="92"/>
        <v>98.709745524508335</v>
      </c>
      <c r="EZ83" s="2">
        <f t="shared" si="92"/>
        <v>96.322157896804256</v>
      </c>
      <c r="FA83" s="2">
        <f t="shared" si="92"/>
        <v>97.075030743828179</v>
      </c>
      <c r="FB83" s="2">
        <f t="shared" si="92"/>
        <v>97.098444352847665</v>
      </c>
      <c r="FC83" s="2">
        <f t="shared" si="92"/>
        <v>96.388728267037351</v>
      </c>
      <c r="FD83" s="2">
        <f t="shared" si="92"/>
        <v>99.158743905422497</v>
      </c>
      <c r="FE83" s="2">
        <f t="shared" si="92"/>
        <v>99.46420549590772</v>
      </c>
      <c r="FG83" s="2">
        <f t="shared" si="93"/>
        <v>0.83194020030513371</v>
      </c>
      <c r="FH83" s="2">
        <f t="shared" si="93"/>
        <v>0.79417097185719865</v>
      </c>
      <c r="FI83" s="2">
        <f t="shared" si="93"/>
        <v>0.80863646432971981</v>
      </c>
      <c r="FJ83" s="2">
        <f t="shared" si="93"/>
        <v>0.81505371792730086</v>
      </c>
      <c r="FK83" s="2">
        <f t="shared" si="93"/>
        <v>0.81131174047991617</v>
      </c>
      <c r="FL83" s="2">
        <f t="shared" si="93"/>
        <v>0.80837759357631145</v>
      </c>
      <c r="FM83" s="2">
        <f t="shared" si="93"/>
        <v>0.80446715018493231</v>
      </c>
      <c r="FN83" s="2">
        <f t="shared" si="93"/>
        <v>0.8163726815819986</v>
      </c>
      <c r="FO83" s="2">
        <f t="shared" si="93"/>
        <v>0.81557982324296463</v>
      </c>
      <c r="FP83" s="2">
        <f t="shared" si="93"/>
        <v>0.7952254777336869</v>
      </c>
      <c r="FQ83" s="2">
        <f t="shared" si="93"/>
        <v>0.77769509021061589</v>
      </c>
      <c r="FR83" s="2">
        <f t="shared" si="93"/>
        <v>0.80148188699727219</v>
      </c>
      <c r="FS83" s="2">
        <f t="shared" si="93"/>
        <v>0.79218332982822082</v>
      </c>
      <c r="FT83" s="2">
        <f t="shared" si="93"/>
        <v>0.80067984403122905</v>
      </c>
      <c r="FU83" s="2">
        <f t="shared" si="93"/>
        <v>0.78775147025117698</v>
      </c>
      <c r="FW83" s="2">
        <f t="shared" si="82"/>
        <v>4.7479288283622852E-4</v>
      </c>
      <c r="FX83" s="2">
        <f t="shared" si="82"/>
        <v>5.3799233891601867E-4</v>
      </c>
      <c r="FY83" s="2">
        <f t="shared" si="82"/>
        <v>4.8908958967449376E-4</v>
      </c>
      <c r="FZ83" s="2">
        <f t="shared" si="82"/>
        <v>5.0678368057860694E-4</v>
      </c>
      <c r="GA83" s="2">
        <f t="shared" si="82"/>
        <v>5.0403512474011137E-4</v>
      </c>
      <c r="GB83" s="2">
        <f t="shared" si="82"/>
        <v>5.357821284750102E-4</v>
      </c>
      <c r="GC83" s="2">
        <f t="shared" si="82"/>
        <v>5.5487883898168618E-4</v>
      </c>
      <c r="GD83" s="2">
        <f t="shared" si="82"/>
        <v>6.5822966976694316E-4</v>
      </c>
      <c r="GE83" s="2">
        <f t="shared" si="82"/>
        <v>7.1526445607466964E-4</v>
      </c>
      <c r="GF83" s="2">
        <f t="shared" si="82"/>
        <v>6.6553437647464601E-4</v>
      </c>
      <c r="GG83" s="2">
        <f t="shared" si="82"/>
        <v>6.3874610108216969E-4</v>
      </c>
      <c r="GH83" s="2">
        <f t="shared" si="82"/>
        <v>5.6712387794496911E-4</v>
      </c>
      <c r="GI83" s="2">
        <f t="shared" si="82"/>
        <v>4.8093351826272788E-4</v>
      </c>
      <c r="GJ83" s="2">
        <f t="shared" si="82"/>
        <v>3.9748057295267843E-4</v>
      </c>
      <c r="GK83" s="2">
        <f t="shared" si="82"/>
        <v>3.7709054661916363E-4</v>
      </c>
      <c r="GM83" s="86">
        <f t="shared" si="83"/>
        <v>0.64180020541168359</v>
      </c>
      <c r="GN83" s="86">
        <f t="shared" si="83"/>
        <v>0.56956723978503554</v>
      </c>
      <c r="GO83" s="86">
        <f t="shared" si="83"/>
        <v>0.64641346337634853</v>
      </c>
      <c r="GP83" s="86">
        <f t="shared" si="83"/>
        <v>0.6823563287926131</v>
      </c>
      <c r="GQ83" s="86">
        <f t="shared" si="83"/>
        <v>0.6774147236011353</v>
      </c>
      <c r="GR83" s="86">
        <f t="shared" si="83"/>
        <v>0.68470440276587585</v>
      </c>
      <c r="GS83" s="86">
        <f t="shared" si="83"/>
        <v>0.67495855227278545</v>
      </c>
      <c r="GT83" s="86">
        <f t="shared" si="83"/>
        <v>0.67448816322321881</v>
      </c>
      <c r="GU83" s="86">
        <f t="shared" si="83"/>
        <v>0.66047499875682381</v>
      </c>
      <c r="GV83" s="86">
        <f t="shared" si="83"/>
        <v>0.64060006134287717</v>
      </c>
      <c r="GW83" s="86">
        <f t="shared" si="83"/>
        <v>0.62603445759150511</v>
      </c>
      <c r="GX83" s="86">
        <f t="shared" si="83"/>
        <v>0.66751123056736539</v>
      </c>
      <c r="GY83" s="86">
        <f t="shared" si="83"/>
        <v>0.62723722545726945</v>
      </c>
      <c r="GZ83" s="86">
        <f t="shared" si="83"/>
        <v>0.65441457307472406</v>
      </c>
      <c r="HA83" s="86">
        <f t="shared" si="83"/>
        <v>0.63311455015680906</v>
      </c>
      <c r="HC83" s="86">
        <f t="shared" si="73"/>
        <v>4.3677284585938111E-4</v>
      </c>
      <c r="HD83" s="86">
        <f t="shared" si="73"/>
        <v>1.4002354971818674E-4</v>
      </c>
      <c r="HE83" s="86">
        <f t="shared" si="73"/>
        <v>1.3454724700532421E-4</v>
      </c>
      <c r="HF83" s="86">
        <f t="shared" si="73"/>
        <v>1.8911864545522884E-4</v>
      </c>
      <c r="HG83" s="86">
        <f t="shared" si="87"/>
        <v>1.4837849645919597E-4</v>
      </c>
      <c r="HH83" s="86">
        <f t="shared" si="87"/>
        <v>1.011172812038347E-4</v>
      </c>
      <c r="HI83" s="86">
        <f t="shared" si="87"/>
        <v>1.4813533405454737E-4</v>
      </c>
      <c r="HJ83" s="86">
        <f t="shared" si="87"/>
        <v>2.3935989022839517E-4</v>
      </c>
      <c r="HK83" s="86">
        <f t="shared" si="87"/>
        <v>1.8239423771700505E-4</v>
      </c>
      <c r="HL83" s="86">
        <f t="shared" si="87"/>
        <v>8.9435639179869867E-5</v>
      </c>
      <c r="HM83" s="86">
        <f t="shared" si="87"/>
        <v>5.5536982527520808E-5</v>
      </c>
      <c r="HN83" s="86">
        <f t="shared" si="87"/>
        <v>8.9689317414627868E-5</v>
      </c>
      <c r="HO83" s="86">
        <f t="shared" si="87"/>
        <v>1.0443883410666067E-4</v>
      </c>
      <c r="HP83" s="86">
        <f t="shared" si="87"/>
        <v>9.1647686891231609E-5</v>
      </c>
      <c r="HQ83" s="86">
        <f t="shared" si="87"/>
        <v>1.3128994699243758E-5</v>
      </c>
      <c r="HS83" s="86">
        <f t="shared" si="84"/>
        <v>7.7185575219492226E-37</v>
      </c>
      <c r="HT83" s="86">
        <f t="shared" si="84"/>
        <v>2.2867268961487516E-37</v>
      </c>
      <c r="HU83" s="86">
        <f t="shared" si="84"/>
        <v>8.3822959613206297E-43</v>
      </c>
      <c r="HV83" s="86">
        <f t="shared" si="84"/>
        <v>6.6573984547780423E-42</v>
      </c>
      <c r="HW83" s="86">
        <f t="shared" si="84"/>
        <v>2.8668585731800861E-42</v>
      </c>
      <c r="HX83" s="86">
        <f t="shared" si="84"/>
        <v>1.3495984786991457E-45</v>
      </c>
      <c r="HY83" s="86">
        <f t="shared" si="84"/>
        <v>1.115512807188169E-43</v>
      </c>
      <c r="HZ83" s="86">
        <f t="shared" si="84"/>
        <v>4.4955871457072784E-42</v>
      </c>
      <c r="IA83" s="86">
        <f t="shared" si="84"/>
        <v>2.4655436233374382E-42</v>
      </c>
      <c r="IB83" s="86">
        <f t="shared" si="84"/>
        <v>4.3389656380121466E-44</v>
      </c>
      <c r="IC83" s="86">
        <f t="shared" si="84"/>
        <v>2.2436622210439147E-47</v>
      </c>
      <c r="ID83" s="86">
        <f t="shared" si="84"/>
        <v>5.7165247241012499E-47</v>
      </c>
      <c r="IE83" s="86">
        <f t="shared" si="84"/>
        <v>8.9779680703220575E-45</v>
      </c>
      <c r="IF83" s="86">
        <f t="shared" si="84"/>
        <v>8.2796276127112171E-22</v>
      </c>
      <c r="IG83" s="86">
        <f t="shared" si="84"/>
        <v>5.2791448904184782E-17</v>
      </c>
      <c r="II83" s="86">
        <f t="shared" si="85"/>
        <v>3.8728185666334464E-120</v>
      </c>
      <c r="IJ83" s="86">
        <f t="shared" si="85"/>
        <v>2.1012457084608899E-125</v>
      </c>
      <c r="IK83" s="86">
        <f t="shared" si="85"/>
        <v>1.0762929563471178E-141</v>
      </c>
      <c r="IL83" s="86">
        <f t="shared" si="85"/>
        <v>4.4090872472614257E-136</v>
      </c>
      <c r="IM83" s="86">
        <f t="shared" si="85"/>
        <v>5.9914210032616436E-138</v>
      </c>
      <c r="IN83" s="86">
        <f t="shared" si="85"/>
        <v>3.168860946825343E-148</v>
      </c>
      <c r="IO83" s="86">
        <f t="shared" si="85"/>
        <v>1.3985689216185131E-142</v>
      </c>
      <c r="IP83" s="86">
        <f t="shared" si="85"/>
        <v>9.0344187257826121E-138</v>
      </c>
      <c r="IQ83" s="86">
        <f t="shared" si="85"/>
        <v>1.2372828951999226E-136</v>
      </c>
      <c r="IR83" s="86">
        <f t="shared" si="85"/>
        <v>1.2187203356742642E-142</v>
      </c>
      <c r="IS83" s="86">
        <f t="shared" si="85"/>
        <v>2.418085734196387E-154</v>
      </c>
      <c r="IT83" s="86">
        <f t="shared" si="85"/>
        <v>3.2664159112026894E-156</v>
      </c>
      <c r="IU83" s="86">
        <f t="shared" si="85"/>
        <v>4.5076841859807616E-147</v>
      </c>
      <c r="IV83" s="86">
        <f t="shared" si="85"/>
        <v>1.9220845699458323E-94</v>
      </c>
      <c r="IW83" s="86">
        <f t="shared" si="85"/>
        <v>8.3465414543939248E-75</v>
      </c>
      <c r="IY83" s="86">
        <f t="shared" si="86"/>
        <v>0.642236978257543</v>
      </c>
      <c r="IZ83" s="86">
        <f t="shared" si="86"/>
        <v>0.56970726333475374</v>
      </c>
      <c r="JA83" s="86">
        <f t="shared" si="86"/>
        <v>0.64654801062335387</v>
      </c>
      <c r="JB83" s="86">
        <f t="shared" si="86"/>
        <v>0.68254544743806833</v>
      </c>
      <c r="JC83" s="86">
        <f t="shared" si="86"/>
        <v>0.67756310209759452</v>
      </c>
      <c r="JD83" s="86">
        <f t="shared" si="86"/>
        <v>0.68480552004707973</v>
      </c>
      <c r="JE83" s="86">
        <f t="shared" si="86"/>
        <v>0.67510668760684001</v>
      </c>
      <c r="JF83" s="86">
        <f t="shared" si="86"/>
        <v>0.67472752311344719</v>
      </c>
      <c r="JG83" s="86">
        <f t="shared" si="86"/>
        <v>0.66065739299454085</v>
      </c>
      <c r="JH83" s="86">
        <f t="shared" si="86"/>
        <v>0.64068949698205702</v>
      </c>
      <c r="JI83" s="86">
        <f t="shared" si="86"/>
        <v>0.62608999457403258</v>
      </c>
      <c r="JJ83" s="86">
        <f t="shared" si="86"/>
        <v>0.66760091988477999</v>
      </c>
      <c r="JK83" s="86">
        <f t="shared" si="86"/>
        <v>0.62734166429137617</v>
      </c>
      <c r="JL83" s="86">
        <f t="shared" si="86"/>
        <v>0.65450622076161524</v>
      </c>
      <c r="JM83" s="86">
        <f t="shared" si="86"/>
        <v>0.63312767915150836</v>
      </c>
    </row>
    <row r="84" spans="2:273" x14ac:dyDescent="0.25">
      <c r="B84" s="2">
        <v>57</v>
      </c>
      <c r="C84" s="37">
        <v>223.381</v>
      </c>
      <c r="D84" s="37">
        <v>233.672</v>
      </c>
      <c r="E84" s="37">
        <v>229.74100000000001</v>
      </c>
      <c r="F84" s="37">
        <v>227.05199999999999</v>
      </c>
      <c r="G84" s="37">
        <v>229.69</v>
      </c>
      <c r="H84" s="37">
        <v>221.96600000000001</v>
      </c>
      <c r="I84" s="37">
        <v>221.20699999999999</v>
      </c>
      <c r="J84" s="37">
        <v>211.483</v>
      </c>
      <c r="K84" s="37">
        <v>217.24100000000001</v>
      </c>
      <c r="L84" s="37">
        <v>227.03399999999999</v>
      </c>
      <c r="M84" s="37">
        <v>226.87899999999999</v>
      </c>
      <c r="N84" s="37">
        <v>216.96600000000001</v>
      </c>
      <c r="O84" s="37">
        <v>219.37899999999999</v>
      </c>
      <c r="P84" s="37">
        <v>220.5</v>
      </c>
      <c r="Q84" s="37">
        <v>178.11699999999999</v>
      </c>
      <c r="S84" s="4">
        <f t="shared" si="88"/>
        <v>229.86212771502755</v>
      </c>
      <c r="T84" s="4">
        <f t="shared" si="88"/>
        <v>242.70232097589064</v>
      </c>
      <c r="U84" s="4">
        <f t="shared" si="88"/>
        <v>238.33031750635283</v>
      </c>
      <c r="V84" s="4">
        <f t="shared" si="88"/>
        <v>232.41380595277394</v>
      </c>
      <c r="W84" s="4">
        <f t="shared" si="88"/>
        <v>235.98107475286992</v>
      </c>
      <c r="X84" s="4">
        <f t="shared" si="88"/>
        <v>222.81827467212506</v>
      </c>
      <c r="Y84" s="4">
        <f t="shared" si="88"/>
        <v>219.49995406340113</v>
      </c>
      <c r="Z84" s="4">
        <f t="shared" si="88"/>
        <v>207.74007548136089</v>
      </c>
      <c r="AA84" s="4">
        <f t="shared" si="88"/>
        <v>220.67792470912877</v>
      </c>
      <c r="AB84" s="4">
        <f t="shared" si="88"/>
        <v>234.64321802986152</v>
      </c>
      <c r="AC84" s="4">
        <f t="shared" si="88"/>
        <v>235.25943657961736</v>
      </c>
      <c r="AD84" s="4">
        <f t="shared" si="88"/>
        <v>217.7787120151483</v>
      </c>
      <c r="AE84" s="4">
        <f t="shared" si="88"/>
        <v>221.25385333042814</v>
      </c>
      <c r="AF84" s="4">
        <f t="shared" si="88"/>
        <v>223.51877020397563</v>
      </c>
      <c r="AG84" s="4">
        <f t="shared" si="88"/>
        <v>175.86932112941574</v>
      </c>
      <c r="AI84" s="4">
        <f t="shared" si="89"/>
        <v>-6.4811277150275544</v>
      </c>
      <c r="AJ84" s="4">
        <f t="shared" si="89"/>
        <v>-9.0303209758906462</v>
      </c>
      <c r="AK84" s="4">
        <f t="shared" si="89"/>
        <v>-8.5893175063528133</v>
      </c>
      <c r="AL84" s="4">
        <f t="shared" si="89"/>
        <v>-5.361805952773949</v>
      </c>
      <c r="AM84" s="4">
        <f t="shared" si="89"/>
        <v>-6.2910747528699176</v>
      </c>
      <c r="AN84" s="4">
        <f t="shared" si="89"/>
        <v>-0.85227467212504848</v>
      </c>
      <c r="AO84" s="4">
        <f t="shared" si="89"/>
        <v>1.7070459365988597</v>
      </c>
      <c r="AP84" s="4">
        <f t="shared" si="89"/>
        <v>3.7429245186391142</v>
      </c>
      <c r="AQ84" s="4">
        <f t="shared" si="89"/>
        <v>-3.4369247091287605</v>
      </c>
      <c r="AR84" s="4">
        <f t="shared" si="89"/>
        <v>-7.6092180298615233</v>
      </c>
      <c r="AS84" s="4">
        <f t="shared" si="89"/>
        <v>-8.380436579617367</v>
      </c>
      <c r="AT84" s="4">
        <f t="shared" si="89"/>
        <v>-0.81271201514829272</v>
      </c>
      <c r="AU84" s="4">
        <f t="shared" si="89"/>
        <v>-1.8748533304281523</v>
      </c>
      <c r="AV84" s="4">
        <f t="shared" si="89"/>
        <v>-3.0187702039756346</v>
      </c>
      <c r="AW84" s="4">
        <f t="shared" si="89"/>
        <v>2.2476788705842523</v>
      </c>
      <c r="AY84" s="2">
        <f t="shared" si="80"/>
        <v>96.028295374105127</v>
      </c>
      <c r="AZ84" s="2">
        <f t="shared" si="80"/>
        <v>96.899827578237478</v>
      </c>
      <c r="BA84" s="2">
        <f t="shared" si="80"/>
        <v>97.337416993931683</v>
      </c>
      <c r="BB84" s="2">
        <f t="shared" si="80"/>
        <v>98.498183446254671</v>
      </c>
      <c r="BC84" s="2">
        <f t="shared" si="80"/>
        <v>97.49507945380347</v>
      </c>
      <c r="BD84" s="2">
        <f t="shared" si="80"/>
        <v>98.64207958904359</v>
      </c>
      <c r="BE84" s="2">
        <f t="shared" si="80"/>
        <v>98.037560331393394</v>
      </c>
      <c r="BF84" s="2">
        <f t="shared" si="80"/>
        <v>100.63405145832196</v>
      </c>
      <c r="BG84" s="2">
        <f t="shared" si="80"/>
        <v>100.59261009462598</v>
      </c>
      <c r="BH84" s="2">
        <f t="shared" si="80"/>
        <v>100.03922882976529</v>
      </c>
      <c r="BI84" s="2">
        <f t="shared" si="80"/>
        <v>99.366630291911406</v>
      </c>
      <c r="BJ84" s="2">
        <f t="shared" si="80"/>
        <v>99.698079815585601</v>
      </c>
      <c r="BK84" s="2">
        <f t="shared" si="80"/>
        <v>99.412855490338814</v>
      </c>
      <c r="BL84" s="2">
        <f t="shared" si="80"/>
        <v>100.54755581666792</v>
      </c>
      <c r="BM84" s="2">
        <f t="shared" si="80"/>
        <v>98.242699381712129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106.49176923076924</v>
      </c>
      <c r="DL84" s="2">
        <f t="shared" si="90"/>
        <v>106.45475009380864</v>
      </c>
      <c r="DM84" s="2">
        <f t="shared" si="90"/>
        <v>108.44777570356472</v>
      </c>
      <c r="DN84" s="2">
        <f t="shared" si="90"/>
        <v>108.11328217636024</v>
      </c>
      <c r="DO84" s="2">
        <f t="shared" si="90"/>
        <v>109.08366050656662</v>
      </c>
      <c r="DP84" s="2">
        <f t="shared" si="90"/>
        <v>113.23385972207024</v>
      </c>
      <c r="DQ84" s="2">
        <f t="shared" si="90"/>
        <v>110.34834073749863</v>
      </c>
      <c r="DR84" s="2">
        <f t="shared" si="90"/>
        <v>113.00556821862344</v>
      </c>
      <c r="DS84" s="2">
        <f t="shared" si="90"/>
        <v>111.04196041275797</v>
      </c>
      <c r="DT84" s="2">
        <f t="shared" si="90"/>
        <v>112.11272874493928</v>
      </c>
      <c r="DU84" s="2">
        <f t="shared" si="90"/>
        <v>108.57745920205922</v>
      </c>
      <c r="DV84" s="2">
        <f t="shared" si="90"/>
        <v>113.03207035780721</v>
      </c>
      <c r="DW84" s="2">
        <f t="shared" si="90"/>
        <v>107.81953251823249</v>
      </c>
      <c r="DX84" s="2">
        <f t="shared" si="90"/>
        <v>107.76804939271256</v>
      </c>
      <c r="DY84" s="2">
        <f t="shared" si="90"/>
        <v>105.06588158899922</v>
      </c>
      <c r="EA84" s="2">
        <f>CE$228*$B84+CE$229</f>
        <v>94.100892706872386</v>
      </c>
      <c r="EB84" s="2">
        <f t="shared" si="91"/>
        <v>94.64202564953932</v>
      </c>
      <c r="EC84" s="2">
        <f t="shared" si="91"/>
        <v>94.939689341837223</v>
      </c>
      <c r="ED84" s="2">
        <f t="shared" si="91"/>
        <v>96.508850455820479</v>
      </c>
      <c r="EE84" s="2">
        <f t="shared" si="91"/>
        <v>95.036825771965511</v>
      </c>
      <c r="EF84" s="2">
        <f t="shared" si="91"/>
        <v>95.487850699366817</v>
      </c>
      <c r="EG84" s="2">
        <f t="shared" si="91"/>
        <v>95.308558819720972</v>
      </c>
      <c r="EH84" s="2">
        <f t="shared" si="91"/>
        <v>98.095443637495478</v>
      </c>
      <c r="EI84" s="2">
        <f t="shared" si="91"/>
        <v>98.437558626323138</v>
      </c>
      <c r="EJ84" s="2">
        <f t="shared" si="91"/>
        <v>97.204698080877307</v>
      </c>
      <c r="EK84" s="2">
        <f t="shared" si="91"/>
        <v>96.965391132224866</v>
      </c>
      <c r="EL84" s="2">
        <f t="shared" si="91"/>
        <v>96.685783095479962</v>
      </c>
      <c r="EM84" s="2">
        <f t="shared" si="91"/>
        <v>97.402281203556086</v>
      </c>
      <c r="EN84" s="2">
        <f t="shared" si="91"/>
        <v>98.908194047310346</v>
      </c>
      <c r="EO84" s="2">
        <f t="shared" si="91"/>
        <v>96.564624111951645</v>
      </c>
      <c r="EQ84" s="2">
        <f t="shared" si="92"/>
        <v>93.559711382113846</v>
      </c>
      <c r="ER84" s="2">
        <f t="shared" si="92"/>
        <v>93.687052783505166</v>
      </c>
      <c r="ES84" s="2">
        <f t="shared" si="92"/>
        <v>94.650972414917533</v>
      </c>
      <c r="ET84" s="2">
        <f t="shared" si="92"/>
        <v>95.787250541950996</v>
      </c>
      <c r="EU84" s="2">
        <f t="shared" si="92"/>
        <v>95.369049852357662</v>
      </c>
      <c r="EV84" s="2">
        <f t="shared" si="92"/>
        <v>95.009070914024619</v>
      </c>
      <c r="EW84" s="2">
        <f t="shared" si="92"/>
        <v>95.365848961412667</v>
      </c>
      <c r="EX84" s="2">
        <f t="shared" si="92"/>
        <v>98.927615972030296</v>
      </c>
      <c r="EY84" s="2">
        <f t="shared" si="92"/>
        <v>98.576024817589115</v>
      </c>
      <c r="EZ84" s="2">
        <f t="shared" si="92"/>
        <v>96.207514537751479</v>
      </c>
      <c r="FA84" s="2">
        <f t="shared" si="92"/>
        <v>96.946631765948496</v>
      </c>
      <c r="FB84" s="2">
        <f t="shared" si="92"/>
        <v>96.969485915419114</v>
      </c>
      <c r="FC84" s="2">
        <f t="shared" si="92"/>
        <v>96.276190423772448</v>
      </c>
      <c r="FD84" s="2">
        <f t="shared" si="92"/>
        <v>99.018271816887051</v>
      </c>
      <c r="FE84" s="2">
        <f t="shared" si="92"/>
        <v>99.331666853817467</v>
      </c>
      <c r="FG84" s="2">
        <f t="shared" si="93"/>
        <v>0.84442711622286848</v>
      </c>
      <c r="FH84" s="2">
        <f t="shared" si="93"/>
        <v>0.80881927402788378</v>
      </c>
      <c r="FI84" s="2">
        <f t="shared" si="93"/>
        <v>0.82248540521905611</v>
      </c>
      <c r="FJ84" s="2">
        <f t="shared" si="93"/>
        <v>0.82853671809123097</v>
      </c>
      <c r="FK84" s="2">
        <f t="shared" si="93"/>
        <v>0.82500896970190285</v>
      </c>
      <c r="FL84" s="2">
        <f t="shared" si="93"/>
        <v>0.8222411505876438</v>
      </c>
      <c r="FM84" s="2">
        <f t="shared" si="93"/>
        <v>0.81855011778652009</v>
      </c>
      <c r="FN84" s="2">
        <f t="shared" si="93"/>
        <v>0.829779607964509</v>
      </c>
      <c r="FO84" s="2">
        <f t="shared" si="93"/>
        <v>0.82903251442086068</v>
      </c>
      <c r="FP84" s="2">
        <f t="shared" si="93"/>
        <v>0.80981670519088012</v>
      </c>
      <c r="FQ84" s="2">
        <f t="shared" si="93"/>
        <v>0.79321062510525331</v>
      </c>
      <c r="FR84" s="2">
        <f t="shared" si="93"/>
        <v>0.81573061430094074</v>
      </c>
      <c r="FS84" s="2">
        <f t="shared" si="93"/>
        <v>0.80693869971652155</v>
      </c>
      <c r="FT84" s="2">
        <f t="shared" si="93"/>
        <v>0.81497284862694963</v>
      </c>
      <c r="FU84" s="2">
        <f t="shared" si="93"/>
        <v>0.80274315624197434</v>
      </c>
      <c r="FW84" s="2">
        <f t="shared" si="82"/>
        <v>5.2057619759625785E-4</v>
      </c>
      <c r="FX84" s="2">
        <f t="shared" si="82"/>
        <v>5.8986625258265139E-4</v>
      </c>
      <c r="FY84" s="2">
        <f t="shared" si="82"/>
        <v>5.3625076725186431E-4</v>
      </c>
      <c r="FZ84" s="2">
        <f t="shared" si="82"/>
        <v>5.5565008819618655E-4</v>
      </c>
      <c r="GA84" s="2">
        <f t="shared" si="82"/>
        <v>5.5263665053195178E-4</v>
      </c>
      <c r="GB84" s="2">
        <f t="shared" si="82"/>
        <v>5.8744305606473813E-4</v>
      </c>
      <c r="GC84" s="2">
        <f t="shared" si="82"/>
        <v>6.0837997960759278E-4</v>
      </c>
      <c r="GD84" s="2">
        <f t="shared" si="82"/>
        <v>7.2168865025251173E-4</v>
      </c>
      <c r="GE84" s="2">
        <f t="shared" si="82"/>
        <v>7.8421776371397935E-4</v>
      </c>
      <c r="GF84" s="2">
        <f t="shared" si="82"/>
        <v>7.2969707906265504E-4</v>
      </c>
      <c r="GG84" s="2">
        <f t="shared" si="82"/>
        <v>7.0032801494398719E-4</v>
      </c>
      <c r="GH84" s="2">
        <f t="shared" si="82"/>
        <v>6.2180494456611022E-4</v>
      </c>
      <c r="GI84" s="2">
        <f t="shared" si="82"/>
        <v>5.2730864965998313E-4</v>
      </c>
      <c r="GJ84" s="2">
        <f t="shared" si="82"/>
        <v>4.3581206902094444E-4</v>
      </c>
      <c r="GK84" s="2">
        <f t="shared" si="82"/>
        <v>4.1345652037146096E-4</v>
      </c>
      <c r="GM84" s="86">
        <f t="shared" si="83"/>
        <v>0.66806326011078687</v>
      </c>
      <c r="GN84" s="86">
        <f t="shared" si="83"/>
        <v>0.63358395140505885</v>
      </c>
      <c r="GO84" s="86">
        <f t="shared" si="83"/>
        <v>0.68131024391591244</v>
      </c>
      <c r="GP84" s="86">
        <f t="shared" si="83"/>
        <v>0.69025114804090004</v>
      </c>
      <c r="GQ84" s="86">
        <f t="shared" si="83"/>
        <v>0.6973174963473695</v>
      </c>
      <c r="GR84" s="86">
        <f t="shared" si="83"/>
        <v>0.66546557858856803</v>
      </c>
      <c r="GS84" s="86">
        <f t="shared" si="83"/>
        <v>0.65137968748157205</v>
      </c>
      <c r="GT84" s="86">
        <f t="shared" si="83"/>
        <v>0.61989087581773361</v>
      </c>
      <c r="GU84" s="86">
        <f t="shared" si="83"/>
        <v>0.65774300110141215</v>
      </c>
      <c r="GV84" s="86">
        <f t="shared" si="83"/>
        <v>0.68599554510773519</v>
      </c>
      <c r="GW84" s="86">
        <f t="shared" si="83"/>
        <v>0.67009859419204743</v>
      </c>
      <c r="GX84" s="86">
        <f t="shared" si="83"/>
        <v>0.6503246304867436</v>
      </c>
      <c r="GY84" s="86">
        <f t="shared" si="83"/>
        <v>0.62252675865231666</v>
      </c>
      <c r="GZ84" s="86">
        <f t="shared" si="83"/>
        <v>0.65975439708251793</v>
      </c>
      <c r="HA84" s="86">
        <f t="shared" si="83"/>
        <v>0.55998782534082547</v>
      </c>
      <c r="HC84" s="86">
        <f t="shared" si="73"/>
        <v>7.6765564081341363E-4</v>
      </c>
      <c r="HD84" s="86">
        <f t="shared" si="73"/>
        <v>2.6268185583915981E-4</v>
      </c>
      <c r="HE84" s="86">
        <f t="shared" si="73"/>
        <v>2.6082171211470287E-4</v>
      </c>
      <c r="HF84" s="86">
        <f t="shared" si="73"/>
        <v>3.581395581392393E-4</v>
      </c>
      <c r="HG84" s="86">
        <f t="shared" si="87"/>
        <v>2.8476964035592338E-4</v>
      </c>
      <c r="HH84" s="86">
        <f t="shared" si="87"/>
        <v>2.0289011973508885E-4</v>
      </c>
      <c r="HI84" s="86">
        <f t="shared" si="87"/>
        <v>2.8980991878802865E-4</v>
      </c>
      <c r="HJ84" s="86">
        <f t="shared" si="87"/>
        <v>4.6093556190621979E-4</v>
      </c>
      <c r="HK84" s="86">
        <f t="shared" si="87"/>
        <v>3.5684893703658065E-4</v>
      </c>
      <c r="HL84" s="86">
        <f t="shared" si="87"/>
        <v>1.815459284257112E-4</v>
      </c>
      <c r="HM84" s="86">
        <f t="shared" si="87"/>
        <v>1.1776828539948436E-4</v>
      </c>
      <c r="HN84" s="86">
        <f t="shared" si="87"/>
        <v>1.8518562704179832E-4</v>
      </c>
      <c r="HO84" s="86">
        <f t="shared" si="87"/>
        <v>2.0672914134175937E-4</v>
      </c>
      <c r="HP84" s="86">
        <f t="shared" si="87"/>
        <v>1.8171980024601258E-4</v>
      </c>
      <c r="HQ84" s="86">
        <f t="shared" si="87"/>
        <v>3.1790340735528279E-5</v>
      </c>
      <c r="HS84" s="86">
        <f t="shared" si="84"/>
        <v>1.3205567522578311E-35</v>
      </c>
      <c r="HT84" s="86">
        <f t="shared" si="84"/>
        <v>4.4635200671562186E-36</v>
      </c>
      <c r="HU84" s="86">
        <f t="shared" si="84"/>
        <v>2.3880780565866213E-41</v>
      </c>
      <c r="HV84" s="86">
        <f t="shared" si="84"/>
        <v>1.7361741977394589E-40</v>
      </c>
      <c r="HW84" s="86">
        <f t="shared" si="84"/>
        <v>7.7425785575626995E-41</v>
      </c>
      <c r="HX84" s="86">
        <f t="shared" si="84"/>
        <v>4.8573139396203637E-44</v>
      </c>
      <c r="HY84" s="86">
        <f t="shared" si="84"/>
        <v>3.5221257401169544E-42</v>
      </c>
      <c r="HZ84" s="86">
        <f t="shared" si="84"/>
        <v>1.3534315104969465E-40</v>
      </c>
      <c r="IA84" s="86">
        <f t="shared" si="84"/>
        <v>7.6907698493303035E-41</v>
      </c>
      <c r="IB84" s="86">
        <f t="shared" si="84"/>
        <v>1.5187363210740177E-42</v>
      </c>
      <c r="IC84" s="86">
        <f t="shared" si="84"/>
        <v>1.0217749311881698E-45</v>
      </c>
      <c r="ID84" s="86">
        <f t="shared" si="84"/>
        <v>2.4656658971294008E-45</v>
      </c>
      <c r="IE84" s="86">
        <f t="shared" si="84"/>
        <v>2.9318705020573806E-43</v>
      </c>
      <c r="IF84" s="86">
        <f t="shared" si="84"/>
        <v>4.0027562907259029E-21</v>
      </c>
      <c r="IG84" s="86">
        <f t="shared" si="84"/>
        <v>1.740989427270353E-16</v>
      </c>
      <c r="II84" s="86">
        <f t="shared" si="85"/>
        <v>2.6027380427854511E-117</v>
      </c>
      <c r="IJ84" s="86">
        <f t="shared" si="85"/>
        <v>2.1105718585586096E-122</v>
      </c>
      <c r="IK84" s="86">
        <f t="shared" si="85"/>
        <v>2.4388877363595061E-138</v>
      </c>
      <c r="IL84" s="86">
        <f t="shared" si="85"/>
        <v>7.5859955185221691E-133</v>
      </c>
      <c r="IM84" s="86">
        <f t="shared" si="85"/>
        <v>1.1371960212694721E-134</v>
      </c>
      <c r="IN84" s="86">
        <f t="shared" si="85"/>
        <v>1.1352318989772414E-144</v>
      </c>
      <c r="IO84" s="86">
        <f t="shared" si="85"/>
        <v>3.7907541167844429E-139</v>
      </c>
      <c r="IP84" s="86">
        <f t="shared" si="85"/>
        <v>2.2311097971939394E-134</v>
      </c>
      <c r="IQ84" s="86">
        <f t="shared" si="85"/>
        <v>3.1269180263462801E-133</v>
      </c>
      <c r="IR84" s="86">
        <f t="shared" si="85"/>
        <v>4.0299664284372197E-139</v>
      </c>
      <c r="IS84" s="86">
        <f t="shared" si="85"/>
        <v>1.4932485927589002E-150</v>
      </c>
      <c r="IT84" s="86">
        <f t="shared" si="85"/>
        <v>1.951984545437232E-152</v>
      </c>
      <c r="IU84" s="86">
        <f t="shared" si="85"/>
        <v>1.3507410109576971E-143</v>
      </c>
      <c r="IV84" s="86">
        <f t="shared" si="85"/>
        <v>2.8029950041262162E-92</v>
      </c>
      <c r="IW84" s="86">
        <f t="shared" si="85"/>
        <v>4.1299412259161331E-73</v>
      </c>
      <c r="IY84" s="86">
        <f t="shared" si="86"/>
        <v>0.66883091575160025</v>
      </c>
      <c r="IZ84" s="86">
        <f t="shared" si="86"/>
        <v>0.63384663326089796</v>
      </c>
      <c r="JA84" s="86">
        <f t="shared" si="86"/>
        <v>0.68157106562802716</v>
      </c>
      <c r="JB84" s="86">
        <f t="shared" si="86"/>
        <v>0.69060928759903928</v>
      </c>
      <c r="JC84" s="86">
        <f t="shared" si="86"/>
        <v>0.69760226598772546</v>
      </c>
      <c r="JD84" s="86">
        <f t="shared" si="86"/>
        <v>0.6656684687083031</v>
      </c>
      <c r="JE84" s="86">
        <f t="shared" si="86"/>
        <v>0.65166949740036006</v>
      </c>
      <c r="JF84" s="86">
        <f t="shared" si="86"/>
        <v>0.62035181137963979</v>
      </c>
      <c r="JG84" s="86">
        <f t="shared" si="86"/>
        <v>0.65809985003844873</v>
      </c>
      <c r="JH84" s="86">
        <f t="shared" si="86"/>
        <v>0.68617709103616087</v>
      </c>
      <c r="JI84" s="86">
        <f t="shared" si="86"/>
        <v>0.67021636247744687</v>
      </c>
      <c r="JJ84" s="86">
        <f t="shared" si="86"/>
        <v>0.65050981611378544</v>
      </c>
      <c r="JK84" s="86">
        <f t="shared" si="86"/>
        <v>0.62273348779365845</v>
      </c>
      <c r="JL84" s="86">
        <f t="shared" si="86"/>
        <v>0.65993611688276399</v>
      </c>
      <c r="JM84" s="86">
        <f t="shared" si="86"/>
        <v>0.56001961568156122</v>
      </c>
    </row>
    <row r="85" spans="2:273" x14ac:dyDescent="0.25">
      <c r="B85" s="2">
        <v>58</v>
      </c>
      <c r="C85" s="37">
        <v>215</v>
      </c>
      <c r="D85" s="37">
        <v>229.05199999999999</v>
      </c>
      <c r="E85" s="37">
        <v>220.845</v>
      </c>
      <c r="F85" s="37">
        <v>210.89699999999999</v>
      </c>
      <c r="G85" s="37">
        <v>214.36199999999999</v>
      </c>
      <c r="H85" s="37">
        <v>200.89699999999999</v>
      </c>
      <c r="I85" s="37">
        <v>197.53399999999999</v>
      </c>
      <c r="J85" s="37">
        <v>184.25899999999999</v>
      </c>
      <c r="K85" s="37">
        <v>203.5</v>
      </c>
      <c r="L85" s="37">
        <v>216.58600000000001</v>
      </c>
      <c r="M85" s="37">
        <v>216.58600000000001</v>
      </c>
      <c r="N85" s="37">
        <v>195.017</v>
      </c>
      <c r="O85" s="37">
        <v>203.53399999999999</v>
      </c>
      <c r="P85" s="37">
        <v>203.18299999999999</v>
      </c>
      <c r="Q85" s="37">
        <v>151.28299999999999</v>
      </c>
      <c r="S85" s="4">
        <f t="shared" si="88"/>
        <v>213.82379329051133</v>
      </c>
      <c r="T85" s="4">
        <f t="shared" si="88"/>
        <v>235.45723660329671</v>
      </c>
      <c r="U85" s="4">
        <f t="shared" si="88"/>
        <v>218.40123851615289</v>
      </c>
      <c r="V85" s="4">
        <f t="shared" si="88"/>
        <v>204.49735616389486</v>
      </c>
      <c r="W85" s="4">
        <f t="shared" si="88"/>
        <v>209.4099764650081</v>
      </c>
      <c r="X85" s="4">
        <f t="shared" si="88"/>
        <v>190.11285444690634</v>
      </c>
      <c r="Y85" s="4">
        <f t="shared" si="88"/>
        <v>187.29178896583858</v>
      </c>
      <c r="Z85" s="4">
        <f t="shared" si="88"/>
        <v>175.46497955154257</v>
      </c>
      <c r="AA85" s="4">
        <f t="shared" si="88"/>
        <v>196.42743610771061</v>
      </c>
      <c r="AB85" s="4">
        <f t="shared" si="88"/>
        <v>215.69143697756425</v>
      </c>
      <c r="AC85" s="4">
        <f t="shared" si="88"/>
        <v>214.17143488930404</v>
      </c>
      <c r="AD85" s="4">
        <f t="shared" si="88"/>
        <v>187.98554518206041</v>
      </c>
      <c r="AE85" s="4">
        <f t="shared" si="88"/>
        <v>195.74439570597707</v>
      </c>
      <c r="AF85" s="4">
        <f t="shared" si="88"/>
        <v>198.34953736099752</v>
      </c>
      <c r="AG85" s="4">
        <f t="shared" si="88"/>
        <v>149.01266839309872</v>
      </c>
      <c r="AI85" s="4">
        <f t="shared" si="89"/>
        <v>1.1762067094886675</v>
      </c>
      <c r="AJ85" s="4">
        <f t="shared" si="89"/>
        <v>-6.4052366032967143</v>
      </c>
      <c r="AK85" s="4">
        <f t="shared" si="89"/>
        <v>2.443761483847112</v>
      </c>
      <c r="AL85" s="4">
        <f t="shared" si="89"/>
        <v>6.3996438361051275</v>
      </c>
      <c r="AM85" s="4">
        <f t="shared" si="89"/>
        <v>4.9520235349918948</v>
      </c>
      <c r="AN85" s="4">
        <f t="shared" si="89"/>
        <v>10.784145553093651</v>
      </c>
      <c r="AO85" s="4">
        <f t="shared" si="89"/>
        <v>10.242211034161414</v>
      </c>
      <c r="AP85" s="4">
        <f t="shared" si="89"/>
        <v>8.7940204484574167</v>
      </c>
      <c r="AQ85" s="4">
        <f t="shared" si="89"/>
        <v>7.072563892289395</v>
      </c>
      <c r="AR85" s="4">
        <f t="shared" si="89"/>
        <v>0.89456302243576147</v>
      </c>
      <c r="AS85" s="4">
        <f t="shared" si="89"/>
        <v>2.4145651106959747</v>
      </c>
      <c r="AT85" s="4">
        <f t="shared" si="89"/>
        <v>7.0314548179395899</v>
      </c>
      <c r="AU85" s="4">
        <f t="shared" si="89"/>
        <v>7.7896042940229222</v>
      </c>
      <c r="AV85" s="4">
        <f t="shared" si="89"/>
        <v>4.8334626390024766</v>
      </c>
      <c r="AW85" s="4">
        <f t="shared" si="89"/>
        <v>2.2703316069012658</v>
      </c>
      <c r="AY85" s="2">
        <f t="shared" si="80"/>
        <v>95.783759248290693</v>
      </c>
      <c r="AZ85" s="2">
        <f t="shared" si="80"/>
        <v>96.635723868229675</v>
      </c>
      <c r="BA85" s="2">
        <f t="shared" si="80"/>
        <v>97.062785794829395</v>
      </c>
      <c r="BB85" s="2">
        <f t="shared" si="80"/>
        <v>98.231562034314521</v>
      </c>
      <c r="BC85" s="2">
        <f t="shared" si="80"/>
        <v>97.226905613604288</v>
      </c>
      <c r="BD85" s="2">
        <f t="shared" si="80"/>
        <v>98.335961585242188</v>
      </c>
      <c r="BE85" s="2">
        <f t="shared" si="80"/>
        <v>97.771502393906033</v>
      </c>
      <c r="BF85" s="2">
        <f t="shared" si="80"/>
        <v>100.37251145127286</v>
      </c>
      <c r="BG85" s="2">
        <f t="shared" si="80"/>
        <v>100.34585190336938</v>
      </c>
      <c r="BH85" s="2">
        <f t="shared" si="80"/>
        <v>99.75541700614383</v>
      </c>
      <c r="BI85" s="2">
        <f t="shared" si="80"/>
        <v>99.122234622271023</v>
      </c>
      <c r="BJ85" s="2">
        <f t="shared" si="80"/>
        <v>99.421969232859922</v>
      </c>
      <c r="BK85" s="2">
        <f t="shared" si="80"/>
        <v>99.181860417256857</v>
      </c>
      <c r="BL85" s="2">
        <f t="shared" si="80"/>
        <v>100.34605824915791</v>
      </c>
      <c r="BM85" s="2">
        <f t="shared" si="80"/>
        <v>98.101489463427725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106.58426923076924</v>
      </c>
      <c r="DL85" s="2">
        <f t="shared" si="90"/>
        <v>106.54513639774861</v>
      </c>
      <c r="DM85" s="2">
        <f t="shared" si="90"/>
        <v>108.59885572232645</v>
      </c>
      <c r="DN85" s="2">
        <f t="shared" si="90"/>
        <v>108.25118836772984</v>
      </c>
      <c r="DO85" s="2">
        <f t="shared" si="90"/>
        <v>109.22859212007505</v>
      </c>
      <c r="DP85" s="2">
        <f t="shared" si="90"/>
        <v>113.50359776780829</v>
      </c>
      <c r="DQ85" s="2">
        <f t="shared" si="90"/>
        <v>110.50675730386257</v>
      </c>
      <c r="DR85" s="2">
        <f t="shared" si="90"/>
        <v>113.1724692307692</v>
      </c>
      <c r="DS85" s="2">
        <f t="shared" si="90"/>
        <v>111.18120469043151</v>
      </c>
      <c r="DT85" s="2">
        <f t="shared" si="90"/>
        <v>112.32244534412956</v>
      </c>
      <c r="DU85" s="2">
        <f t="shared" si="90"/>
        <v>108.73555997425998</v>
      </c>
      <c r="DV85" s="2">
        <f t="shared" si="90"/>
        <v>113.29504639457272</v>
      </c>
      <c r="DW85" s="2">
        <f t="shared" si="90"/>
        <v>107.97979030459028</v>
      </c>
      <c r="DX85" s="2">
        <f t="shared" si="90"/>
        <v>107.95244392712551</v>
      </c>
      <c r="DY85" s="2">
        <f t="shared" si="90"/>
        <v>105.20012681436208</v>
      </c>
      <c r="EA85" s="2">
        <f t="shared" ref="EA85:EL116" si="94">CE$228*$B85+CE$229</f>
        <v>93.969364656381501</v>
      </c>
      <c r="EB85" s="2">
        <f t="shared" si="91"/>
        <v>94.500262970034044</v>
      </c>
      <c r="EC85" s="2">
        <f t="shared" si="91"/>
        <v>94.792263464943701</v>
      </c>
      <c r="ED85" s="2">
        <f t="shared" si="91"/>
        <v>96.340987377279106</v>
      </c>
      <c r="EE85" s="2">
        <f t="shared" si="91"/>
        <v>94.905007183159356</v>
      </c>
      <c r="EF85" s="2">
        <f t="shared" si="91"/>
        <v>95.34577916784805</v>
      </c>
      <c r="EG85" s="2">
        <f t="shared" si="91"/>
        <v>95.196802563853566</v>
      </c>
      <c r="EH85" s="2">
        <f t="shared" si="91"/>
        <v>97.977015381024032</v>
      </c>
      <c r="EI85" s="2">
        <f t="shared" si="91"/>
        <v>98.307804431435287</v>
      </c>
      <c r="EJ85" s="2">
        <f t="shared" si="91"/>
        <v>97.064713262508562</v>
      </c>
      <c r="EK85" s="2">
        <f t="shared" si="91"/>
        <v>96.836583062080294</v>
      </c>
      <c r="EL85" s="2">
        <f t="shared" si="91"/>
        <v>96.563629664784941</v>
      </c>
      <c r="EM85" s="2">
        <f t="shared" si="91"/>
        <v>97.262926621990431</v>
      </c>
      <c r="EN85" s="2">
        <f t="shared" si="91"/>
        <v>98.771032546748501</v>
      </c>
      <c r="EO85" s="2">
        <f t="shared" si="91"/>
        <v>96.509142241180911</v>
      </c>
      <c r="EQ85" s="2">
        <f t="shared" si="92"/>
        <v>93.441344173441763</v>
      </c>
      <c r="ER85" s="2">
        <f t="shared" si="92"/>
        <v>93.568800634417144</v>
      </c>
      <c r="ES85" s="2">
        <f t="shared" si="92"/>
        <v>94.510169382626245</v>
      </c>
      <c r="ET85" s="2">
        <f t="shared" si="92"/>
        <v>95.637211369232901</v>
      </c>
      <c r="EU85" s="2">
        <f t="shared" si="92"/>
        <v>95.228978845621469</v>
      </c>
      <c r="EV85" s="2">
        <f t="shared" si="92"/>
        <v>94.879266596090318</v>
      </c>
      <c r="EW85" s="2">
        <f t="shared" si="92"/>
        <v>95.252596488116396</v>
      </c>
      <c r="EX85" s="2">
        <f t="shared" si="92"/>
        <v>98.787832924608409</v>
      </c>
      <c r="EY85" s="2">
        <f t="shared" si="92"/>
        <v>98.44230411066988</v>
      </c>
      <c r="EZ85" s="2">
        <f t="shared" si="92"/>
        <v>96.092871178698701</v>
      </c>
      <c r="FA85" s="2">
        <f t="shared" si="92"/>
        <v>96.818232788068798</v>
      </c>
      <c r="FB85" s="2">
        <f t="shared" si="92"/>
        <v>96.840527477990562</v>
      </c>
      <c r="FC85" s="2">
        <f t="shared" si="92"/>
        <v>96.163652580507545</v>
      </c>
      <c r="FD85" s="2">
        <f t="shared" si="92"/>
        <v>98.877799728351619</v>
      </c>
      <c r="FE85" s="2">
        <f t="shared" si="92"/>
        <v>99.199128211727228</v>
      </c>
      <c r="FG85" s="2">
        <f t="shared" si="93"/>
        <v>0.85614667472107697</v>
      </c>
      <c r="FH85" s="2">
        <f t="shared" si="93"/>
        <v>0.82265788646634186</v>
      </c>
      <c r="FI85" s="2">
        <f t="shared" si="93"/>
        <v>0.83553594205543524</v>
      </c>
      <c r="FJ85" s="2">
        <f t="shared" si="93"/>
        <v>0.84122825325323902</v>
      </c>
      <c r="FK85" s="2">
        <f t="shared" si="93"/>
        <v>0.83791054130655485</v>
      </c>
      <c r="FL85" s="2">
        <f t="shared" si="93"/>
        <v>0.83530604883615345</v>
      </c>
      <c r="FM85" s="2">
        <f t="shared" si="93"/>
        <v>0.83183081483871013</v>
      </c>
      <c r="FN85" s="2">
        <f t="shared" si="93"/>
        <v>0.84239664535125602</v>
      </c>
      <c r="FO85" s="2">
        <f t="shared" si="93"/>
        <v>0.84169436307337764</v>
      </c>
      <c r="FP85" s="2">
        <f t="shared" si="93"/>
        <v>0.82359886499678348</v>
      </c>
      <c r="FQ85" s="2">
        <f t="shared" si="93"/>
        <v>0.80791074163932985</v>
      </c>
      <c r="FR85" s="2">
        <f t="shared" si="93"/>
        <v>0.82917460978599788</v>
      </c>
      <c r="FS85" s="2">
        <f t="shared" si="93"/>
        <v>0.82088329190987697</v>
      </c>
      <c r="FT85" s="2">
        <f t="shared" si="93"/>
        <v>0.82846050354276668</v>
      </c>
      <c r="FU85" s="2">
        <f t="shared" si="93"/>
        <v>0.81692203421236687</v>
      </c>
      <c r="FW85" s="2">
        <f t="shared" si="82"/>
        <v>5.7077178350924899E-4</v>
      </c>
      <c r="FX85" s="2">
        <f t="shared" si="82"/>
        <v>6.4673867919601887E-4</v>
      </c>
      <c r="FY85" s="2">
        <f t="shared" si="82"/>
        <v>5.8795685512294559E-4</v>
      </c>
      <c r="FZ85" s="2">
        <f t="shared" si="82"/>
        <v>6.0922554695702744E-4</v>
      </c>
      <c r="GA85" s="2">
        <f t="shared" si="82"/>
        <v>6.0592173153433359E-4</v>
      </c>
      <c r="GB85" s="2">
        <f t="shared" si="82"/>
        <v>6.4408199881591226E-4</v>
      </c>
      <c r="GC85" s="2">
        <f t="shared" si="82"/>
        <v>6.6703623064938574E-4</v>
      </c>
      <c r="GD85" s="2">
        <f t="shared" si="82"/>
        <v>7.9126077611841813E-4</v>
      </c>
      <c r="GE85" s="2">
        <f t="shared" si="82"/>
        <v>8.5981262559018334E-4</v>
      </c>
      <c r="GF85" s="2">
        <f t="shared" si="82"/>
        <v>8.0004061423599986E-4</v>
      </c>
      <c r="GG85" s="2">
        <f t="shared" si="82"/>
        <v>7.6784251819219979E-4</v>
      </c>
      <c r="GH85" s="2">
        <f t="shared" si="82"/>
        <v>6.817546650861215E-4</v>
      </c>
      <c r="GI85" s="2">
        <f t="shared" si="82"/>
        <v>5.7815302415588246E-4</v>
      </c>
      <c r="GJ85" s="2">
        <f t="shared" si="82"/>
        <v>4.7783833993356379E-4</v>
      </c>
      <c r="GK85" s="2">
        <f t="shared" si="82"/>
        <v>4.5332797659641328E-4</v>
      </c>
      <c r="GM85" s="86">
        <f t="shared" si="83"/>
        <v>0.64076192334703208</v>
      </c>
      <c r="GN85" s="86">
        <f t="shared" si="83"/>
        <v>0.66001551646019363</v>
      </c>
      <c r="GO85" s="86">
        <f t="shared" si="83"/>
        <v>0.64472502568118206</v>
      </c>
      <c r="GP85" s="86">
        <f t="shared" si="83"/>
        <v>0.60375196008294507</v>
      </c>
      <c r="GQ85" s="86">
        <f t="shared" si="83"/>
        <v>0.62293146833332014</v>
      </c>
      <c r="GR85" s="86">
        <f t="shared" si="83"/>
        <v>0.54610961871549568</v>
      </c>
      <c r="GS85" s="86">
        <f t="shared" si="83"/>
        <v>0.53401673103037284</v>
      </c>
      <c r="GT85" s="86">
        <f t="shared" si="83"/>
        <v>0.48218013784514024</v>
      </c>
      <c r="GU85" s="86">
        <f t="shared" si="83"/>
        <v>0.58014454493426959</v>
      </c>
      <c r="GV85" s="86">
        <f t="shared" si="83"/>
        <v>0.6529963192041971</v>
      </c>
      <c r="GW85" s="86">
        <f t="shared" si="83"/>
        <v>0.63211352179691749</v>
      </c>
      <c r="GX85" s="86">
        <f t="shared" si="83"/>
        <v>0.54303717230769299</v>
      </c>
      <c r="GY85" s="86">
        <f t="shared" si="83"/>
        <v>0.55028472958984576</v>
      </c>
      <c r="GZ85" s="86">
        <f t="shared" si="83"/>
        <v>0.58341189281969108</v>
      </c>
      <c r="HA85" s="86">
        <f t="shared" si="83"/>
        <v>0.41695797361834053</v>
      </c>
      <c r="HC85" s="86">
        <f t="shared" si="73"/>
        <v>1.319997080675428E-3</v>
      </c>
      <c r="HD85" s="86">
        <f t="shared" si="73"/>
        <v>4.8119999006391093E-4</v>
      </c>
      <c r="HE85" s="86">
        <f t="shared" si="73"/>
        <v>4.9249913313170659E-4</v>
      </c>
      <c r="HF85" s="86">
        <f t="shared" si="73"/>
        <v>6.6121047431950974E-4</v>
      </c>
      <c r="HG85" s="86">
        <f t="shared" si="87"/>
        <v>5.3263862499644879E-4</v>
      </c>
      <c r="HH85" s="86">
        <f t="shared" si="87"/>
        <v>3.9577401298195611E-4</v>
      </c>
      <c r="HI85" s="86">
        <f t="shared" si="87"/>
        <v>5.5170343857313502E-4</v>
      </c>
      <c r="HJ85" s="86">
        <f t="shared" si="87"/>
        <v>8.6350942660001577E-4</v>
      </c>
      <c r="HK85" s="86">
        <f t="shared" si="87"/>
        <v>6.7889382995503847E-4</v>
      </c>
      <c r="HL85" s="86">
        <f t="shared" si="87"/>
        <v>3.580668784438335E-4</v>
      </c>
      <c r="HM85" s="86">
        <f t="shared" si="87"/>
        <v>2.4213455135579126E-4</v>
      </c>
      <c r="HN85" s="86">
        <f t="shared" si="87"/>
        <v>3.7098092096027975E-4</v>
      </c>
      <c r="HO85" s="86">
        <f t="shared" si="87"/>
        <v>3.9822766100998174E-4</v>
      </c>
      <c r="HP85" s="86">
        <f t="shared" si="87"/>
        <v>3.5073819953304857E-4</v>
      </c>
      <c r="HQ85" s="86">
        <f t="shared" si="87"/>
        <v>7.4153393460353769E-5</v>
      </c>
      <c r="HS85" s="86">
        <f t="shared" si="84"/>
        <v>2.1488929311326009E-34</v>
      </c>
      <c r="HT85" s="86">
        <f t="shared" si="84"/>
        <v>8.2536146376009061E-35</v>
      </c>
      <c r="HU85" s="86">
        <f t="shared" si="84"/>
        <v>6.4087960259915691E-40</v>
      </c>
      <c r="HV85" s="86">
        <f t="shared" si="84"/>
        <v>4.2730327651818977E-39</v>
      </c>
      <c r="HW85" s="86">
        <f t="shared" si="84"/>
        <v>1.9719883746152542E-39</v>
      </c>
      <c r="HX85" s="86">
        <f t="shared" si="84"/>
        <v>1.6396266089780735E-42</v>
      </c>
      <c r="HY85" s="86">
        <f t="shared" si="84"/>
        <v>1.0450150039754482E-40</v>
      </c>
      <c r="HZ85" s="86">
        <f t="shared" si="84"/>
        <v>3.8262382369381388E-39</v>
      </c>
      <c r="IA85" s="86">
        <f t="shared" si="84"/>
        <v>2.2506863188526707E-39</v>
      </c>
      <c r="IB85" s="86">
        <f t="shared" si="84"/>
        <v>4.9795706489335056E-41</v>
      </c>
      <c r="IC85" s="86">
        <f t="shared" si="84"/>
        <v>4.3384602977749647E-44</v>
      </c>
      <c r="ID85" s="86">
        <f t="shared" si="84"/>
        <v>9.9293206086817088E-44</v>
      </c>
      <c r="IE85" s="86">
        <f t="shared" si="84"/>
        <v>9.0005003786428234E-42</v>
      </c>
      <c r="IF85" s="86">
        <f t="shared" si="84"/>
        <v>1.8843932758680508E-20</v>
      </c>
      <c r="IG85" s="86">
        <f t="shared" si="84"/>
        <v>5.6290876665146407E-16</v>
      </c>
      <c r="II85" s="86">
        <f t="shared" si="85"/>
        <v>1.6170503193718219E-114</v>
      </c>
      <c r="IJ85" s="86">
        <f t="shared" si="85"/>
        <v>1.9475864731310051E-119</v>
      </c>
      <c r="IK85" s="86">
        <f t="shared" si="85"/>
        <v>5.0326063344004062E-135</v>
      </c>
      <c r="IL85" s="86">
        <f t="shared" si="85"/>
        <v>1.1920265244754322E-129</v>
      </c>
      <c r="IM85" s="86">
        <f t="shared" si="85"/>
        <v>1.9690563654824212E-131</v>
      </c>
      <c r="IN85" s="86">
        <f t="shared" si="85"/>
        <v>3.6784447385672724E-141</v>
      </c>
      <c r="IO85" s="86">
        <f t="shared" si="85"/>
        <v>9.3209187581004046E-136</v>
      </c>
      <c r="IP85" s="86">
        <f t="shared" si="85"/>
        <v>4.9929165172674398E-131</v>
      </c>
      <c r="IQ85" s="86">
        <f t="shared" si="85"/>
        <v>7.1508138952635722E-130</v>
      </c>
      <c r="IR85" s="86">
        <f t="shared" si="85"/>
        <v>1.2029293917190321E-135</v>
      </c>
      <c r="IS85" s="86">
        <f t="shared" si="85"/>
        <v>8.2635196347866187E-147</v>
      </c>
      <c r="IT85" s="86">
        <f t="shared" si="85"/>
        <v>1.0475900372077501E-148</v>
      </c>
      <c r="IU85" s="86">
        <f t="shared" si="85"/>
        <v>3.6740777762574005E-140</v>
      </c>
      <c r="IV85" s="86">
        <f t="shared" si="85"/>
        <v>3.8546905732078075E-90</v>
      </c>
      <c r="IW85" s="86">
        <f t="shared" si="85"/>
        <v>1.9524761776086661E-71</v>
      </c>
      <c r="IY85" s="86">
        <f t="shared" si="86"/>
        <v>0.64208192042770751</v>
      </c>
      <c r="IZ85" s="86">
        <f t="shared" si="86"/>
        <v>0.66049671645025754</v>
      </c>
      <c r="JA85" s="86">
        <f t="shared" si="86"/>
        <v>0.64521752481431371</v>
      </c>
      <c r="JB85" s="86">
        <f t="shared" si="86"/>
        <v>0.60441317055726462</v>
      </c>
      <c r="JC85" s="86">
        <f t="shared" si="86"/>
        <v>0.62346410695831656</v>
      </c>
      <c r="JD85" s="86">
        <f t="shared" si="86"/>
        <v>0.54650539272847765</v>
      </c>
      <c r="JE85" s="86">
        <f t="shared" si="86"/>
        <v>0.53456843446894597</v>
      </c>
      <c r="JF85" s="86">
        <f t="shared" si="86"/>
        <v>0.48304364727174026</v>
      </c>
      <c r="JG85" s="86">
        <f t="shared" si="86"/>
        <v>0.5808234387642246</v>
      </c>
      <c r="JH85" s="86">
        <f t="shared" si="86"/>
        <v>0.65335438608264096</v>
      </c>
      <c r="JI85" s="86">
        <f t="shared" si="86"/>
        <v>0.63235565634827329</v>
      </c>
      <c r="JJ85" s="86">
        <f t="shared" si="86"/>
        <v>0.54340815322865332</v>
      </c>
      <c r="JK85" s="86">
        <f t="shared" si="86"/>
        <v>0.5506829572508557</v>
      </c>
      <c r="JL85" s="86">
        <f t="shared" si="86"/>
        <v>0.5837626310192241</v>
      </c>
      <c r="JM85" s="86">
        <f t="shared" si="86"/>
        <v>0.41703212701180142</v>
      </c>
    </row>
    <row r="86" spans="2:273" x14ac:dyDescent="0.25">
      <c r="B86" s="2">
        <v>59</v>
      </c>
      <c r="C86" s="37">
        <v>196.238</v>
      </c>
      <c r="D86" s="37">
        <v>219.36199999999999</v>
      </c>
      <c r="E86" s="37">
        <v>194.845</v>
      </c>
      <c r="F86" s="37">
        <v>176.22399999999999</v>
      </c>
      <c r="G86" s="37">
        <v>180.70699999999999</v>
      </c>
      <c r="H86" s="37">
        <v>153.46600000000001</v>
      </c>
      <c r="I86" s="37">
        <v>152.53399999999999</v>
      </c>
      <c r="J86" s="37">
        <v>141.27600000000001</v>
      </c>
      <c r="K86" s="37">
        <v>173.672</v>
      </c>
      <c r="L86" s="37">
        <v>191.172</v>
      </c>
      <c r="M86" s="37">
        <v>189.13800000000001</v>
      </c>
      <c r="N86" s="37">
        <v>156.983</v>
      </c>
      <c r="O86" s="37">
        <v>173.31</v>
      </c>
      <c r="P86" s="37">
        <v>172.03299999999999</v>
      </c>
      <c r="Q86" s="37">
        <v>125.017</v>
      </c>
      <c r="S86" s="4">
        <f t="shared" si="88"/>
        <v>188.75661467384666</v>
      </c>
      <c r="T86" s="4">
        <f t="shared" si="88"/>
        <v>215.79022996697788</v>
      </c>
      <c r="U86" s="4">
        <f t="shared" si="88"/>
        <v>186.01232633310022</v>
      </c>
      <c r="V86" s="4">
        <f t="shared" si="88"/>
        <v>166.66122225271303</v>
      </c>
      <c r="W86" s="4">
        <f t="shared" si="88"/>
        <v>170.8062198372395</v>
      </c>
      <c r="X86" s="4">
        <f t="shared" si="88"/>
        <v>152.0970260080199</v>
      </c>
      <c r="Y86" s="4">
        <f t="shared" si="88"/>
        <v>150.84280764580055</v>
      </c>
      <c r="Z86" s="4">
        <f t="shared" si="88"/>
        <v>143.0574182406867</v>
      </c>
      <c r="AA86" s="4">
        <f t="shared" si="88"/>
        <v>165.70718480259649</v>
      </c>
      <c r="AB86" s="4">
        <f t="shared" si="88"/>
        <v>182.79862078918143</v>
      </c>
      <c r="AC86" s="4">
        <f t="shared" si="88"/>
        <v>179.57203793354589</v>
      </c>
      <c r="AD86" s="4">
        <f t="shared" si="88"/>
        <v>153.41725817555442</v>
      </c>
      <c r="AE86" s="4">
        <f t="shared" si="88"/>
        <v>165.0415096709857</v>
      </c>
      <c r="AF86" s="4">
        <f t="shared" si="88"/>
        <v>165.59669822023253</v>
      </c>
      <c r="AG86" s="4">
        <f t="shared" si="88"/>
        <v>125.04309163992782</v>
      </c>
      <c r="AI86" s="4">
        <f t="shared" si="89"/>
        <v>7.4813853261533438</v>
      </c>
      <c r="AJ86" s="4">
        <f t="shared" si="89"/>
        <v>3.5717700330221192</v>
      </c>
      <c r="AK86" s="4">
        <f t="shared" si="89"/>
        <v>8.8326736668997796</v>
      </c>
      <c r="AL86" s="4">
        <f t="shared" si="89"/>
        <v>9.5627777472869582</v>
      </c>
      <c r="AM86" s="4">
        <f t="shared" si="89"/>
        <v>9.9007801627604977</v>
      </c>
      <c r="AN86" s="4">
        <f t="shared" si="89"/>
        <v>1.3689739919801127</v>
      </c>
      <c r="AO86" s="4">
        <f t="shared" si="89"/>
        <v>1.691192354199444</v>
      </c>
      <c r="AP86" s="4">
        <f t="shared" si="89"/>
        <v>-1.7814182406866905</v>
      </c>
      <c r="AQ86" s="4">
        <f t="shared" si="89"/>
        <v>7.9648151974035102</v>
      </c>
      <c r="AR86" s="4">
        <f t="shared" si="89"/>
        <v>8.3733792108185696</v>
      </c>
      <c r="AS86" s="4">
        <f t="shared" si="89"/>
        <v>9.5659620664541194</v>
      </c>
      <c r="AT86" s="4">
        <f t="shared" si="89"/>
        <v>3.5657418244455812</v>
      </c>
      <c r="AU86" s="4">
        <f t="shared" si="89"/>
        <v>8.2684903290142984</v>
      </c>
      <c r="AV86" s="4">
        <f t="shared" si="89"/>
        <v>6.4363017797674615</v>
      </c>
      <c r="AW86" s="4">
        <f t="shared" si="89"/>
        <v>-2.6091639927827259E-2</v>
      </c>
      <c r="AY86" s="2">
        <f t="shared" si="80"/>
        <v>95.543522188177462</v>
      </c>
      <c r="AZ86" s="2">
        <f t="shared" si="80"/>
        <v>96.374992419451928</v>
      </c>
      <c r="BA86" s="2">
        <f t="shared" si="80"/>
        <v>96.791391512298091</v>
      </c>
      <c r="BB86" s="2">
        <f t="shared" si="80"/>
        <v>97.966619459520615</v>
      </c>
      <c r="BC86" s="2">
        <f t="shared" si="80"/>
        <v>96.962954801144051</v>
      </c>
      <c r="BD86" s="2">
        <f t="shared" si="80"/>
        <v>98.033608101736775</v>
      </c>
      <c r="BE86" s="2">
        <f t="shared" si="80"/>
        <v>97.510532701192517</v>
      </c>
      <c r="BF86" s="2">
        <f t="shared" si="80"/>
        <v>100.11570822749616</v>
      </c>
      <c r="BG86" s="2">
        <f t="shared" si="80"/>
        <v>100.10242956361786</v>
      </c>
      <c r="BH86" s="2">
        <f t="shared" si="80"/>
        <v>99.474405581972903</v>
      </c>
      <c r="BI86" s="2">
        <f t="shared" si="80"/>
        <v>98.879277064465597</v>
      </c>
      <c r="BJ86" s="2">
        <f t="shared" si="80"/>
        <v>99.149037449549709</v>
      </c>
      <c r="BK86" s="2">
        <f t="shared" si="80"/>
        <v>98.951320484009287</v>
      </c>
      <c r="BL86" s="2">
        <f t="shared" si="80"/>
        <v>100.14340891728619</v>
      </c>
      <c r="BM86" s="2">
        <f t="shared" si="80"/>
        <v>97.962040840131351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106.67676923076924</v>
      </c>
      <c r="DL86" s="2">
        <f t="shared" si="90"/>
        <v>106.63552270168856</v>
      </c>
      <c r="DM86" s="2">
        <f t="shared" si="90"/>
        <v>108.74993574108817</v>
      </c>
      <c r="DN86" s="2">
        <f t="shared" si="90"/>
        <v>108.38909455909945</v>
      </c>
      <c r="DO86" s="2">
        <f t="shared" si="90"/>
        <v>109.3735237335835</v>
      </c>
      <c r="DP86" s="2">
        <f t="shared" si="90"/>
        <v>113.77333581354634</v>
      </c>
      <c r="DQ86" s="2">
        <f t="shared" si="90"/>
        <v>110.6651738702265</v>
      </c>
      <c r="DR86" s="2">
        <f t="shared" si="90"/>
        <v>113.33937024291494</v>
      </c>
      <c r="DS86" s="2">
        <f t="shared" si="90"/>
        <v>111.32044896810507</v>
      </c>
      <c r="DT86" s="2">
        <f t="shared" si="90"/>
        <v>112.53216194331984</v>
      </c>
      <c r="DU86" s="2">
        <f t="shared" si="90"/>
        <v>108.89366074646075</v>
      </c>
      <c r="DV86" s="2">
        <f t="shared" si="90"/>
        <v>113.55802243133823</v>
      </c>
      <c r="DW86" s="2">
        <f t="shared" si="90"/>
        <v>108.14004809094807</v>
      </c>
      <c r="DX86" s="2">
        <f t="shared" si="90"/>
        <v>108.13683846153847</v>
      </c>
      <c r="DY86" s="2">
        <f t="shared" si="90"/>
        <v>105.33437203972495</v>
      </c>
      <c r="EA86" s="2">
        <f t="shared" si="94"/>
        <v>93.837836605890615</v>
      </c>
      <c r="EB86" s="2">
        <f t="shared" si="91"/>
        <v>94.358500290528781</v>
      </c>
      <c r="EC86" s="2">
        <f t="shared" si="91"/>
        <v>94.644837588050166</v>
      </c>
      <c r="ED86" s="2">
        <f t="shared" si="91"/>
        <v>96.173124298737733</v>
      </c>
      <c r="EE86" s="2">
        <f t="shared" si="91"/>
        <v>94.773188594353215</v>
      </c>
      <c r="EF86" s="2">
        <f t="shared" si="91"/>
        <v>95.203707636329284</v>
      </c>
      <c r="EG86" s="2">
        <f t="shared" si="91"/>
        <v>95.085046307986161</v>
      </c>
      <c r="EH86" s="2">
        <f t="shared" si="91"/>
        <v>97.858587124552599</v>
      </c>
      <c r="EI86" s="2">
        <f t="shared" si="91"/>
        <v>98.178050236547435</v>
      </c>
      <c r="EJ86" s="2">
        <f t="shared" si="91"/>
        <v>96.924728444139816</v>
      </c>
      <c r="EK86" s="2">
        <f t="shared" si="91"/>
        <v>96.707774991935722</v>
      </c>
      <c r="EL86" s="2">
        <f t="shared" si="91"/>
        <v>96.441476234089919</v>
      </c>
      <c r="EM86" s="2">
        <f t="shared" si="91"/>
        <v>97.12357204042479</v>
      </c>
      <c r="EN86" s="2">
        <f t="shared" si="91"/>
        <v>98.633871046186641</v>
      </c>
      <c r="EO86" s="2">
        <f t="shared" si="91"/>
        <v>96.453660370410162</v>
      </c>
      <c r="EQ86" s="2">
        <f t="shared" si="92"/>
        <v>93.32297696476968</v>
      </c>
      <c r="ER86" s="2">
        <f t="shared" si="92"/>
        <v>93.450548485329122</v>
      </c>
      <c r="ES86" s="2">
        <f t="shared" si="92"/>
        <v>94.369366350334957</v>
      </c>
      <c r="ET86" s="2">
        <f t="shared" si="92"/>
        <v>95.48717219651482</v>
      </c>
      <c r="EU86" s="2">
        <f t="shared" si="92"/>
        <v>95.088907838885291</v>
      </c>
      <c r="EV86" s="2">
        <f t="shared" si="92"/>
        <v>94.749462278156017</v>
      </c>
      <c r="EW86" s="2">
        <f t="shared" si="92"/>
        <v>95.139344014820111</v>
      </c>
      <c r="EX86" s="2">
        <f t="shared" si="92"/>
        <v>98.648049877186509</v>
      </c>
      <c r="EY86" s="2">
        <f t="shared" si="92"/>
        <v>98.308583403750646</v>
      </c>
      <c r="EZ86" s="2">
        <f t="shared" si="92"/>
        <v>95.978227819645923</v>
      </c>
      <c r="FA86" s="2">
        <f t="shared" si="92"/>
        <v>96.689833810189114</v>
      </c>
      <c r="FB86" s="2">
        <f t="shared" si="92"/>
        <v>96.711569040562011</v>
      </c>
      <c r="FC86" s="2">
        <f t="shared" si="92"/>
        <v>96.051114737242628</v>
      </c>
      <c r="FD86" s="2">
        <f t="shared" si="92"/>
        <v>98.737327639816172</v>
      </c>
      <c r="FE86" s="2">
        <f t="shared" si="92"/>
        <v>99.066589569636989</v>
      </c>
      <c r="FG86" s="2">
        <f t="shared" si="93"/>
        <v>0.86712230420258196</v>
      </c>
      <c r="FH86" s="2">
        <f t="shared" si="93"/>
        <v>0.83569827589511825</v>
      </c>
      <c r="FI86" s="2">
        <f t="shared" si="93"/>
        <v>0.84780456809331362</v>
      </c>
      <c r="FJ86" s="2">
        <f t="shared" si="93"/>
        <v>0.85314687958829338</v>
      </c>
      <c r="FK86" s="2">
        <f t="shared" si="93"/>
        <v>0.85003382178347198</v>
      </c>
      <c r="FL86" s="2">
        <f t="shared" si="93"/>
        <v>0.84758869609719756</v>
      </c>
      <c r="FM86" s="2">
        <f t="shared" si="93"/>
        <v>0.84432433731779877</v>
      </c>
      <c r="FN86" s="2">
        <f t="shared" si="93"/>
        <v>0.85424276020520462</v>
      </c>
      <c r="FO86" s="2">
        <f t="shared" si="93"/>
        <v>0.85358408960366905</v>
      </c>
      <c r="FP86" s="2">
        <f t="shared" si="93"/>
        <v>0.83658380669233856</v>
      </c>
      <c r="FQ86" s="2">
        <f t="shared" si="93"/>
        <v>0.82180062900305684</v>
      </c>
      <c r="FR86" s="2">
        <f t="shared" si="93"/>
        <v>0.84182794266434524</v>
      </c>
      <c r="FS86" s="2">
        <f t="shared" si="93"/>
        <v>0.83402784497688842</v>
      </c>
      <c r="FT86" s="2">
        <f t="shared" si="93"/>
        <v>0.8411565984976036</v>
      </c>
      <c r="FU86" s="2">
        <f t="shared" si="93"/>
        <v>0.83029718912522221</v>
      </c>
      <c r="FW86" s="2">
        <f t="shared" si="82"/>
        <v>6.2580435440318788E-4</v>
      </c>
      <c r="FX86" s="2">
        <f t="shared" si="82"/>
        <v>7.0909061579436526E-4</v>
      </c>
      <c r="FY86" s="2">
        <f t="shared" si="82"/>
        <v>6.4464530439951059E-4</v>
      </c>
      <c r="FZ86" s="2">
        <f t="shared" si="82"/>
        <v>6.6796326790693561E-4</v>
      </c>
      <c r="GA86" s="2">
        <f t="shared" si="82"/>
        <v>6.6434113098632621E-4</v>
      </c>
      <c r="GB86" s="2">
        <f t="shared" si="82"/>
        <v>7.0617798642210892E-4</v>
      </c>
      <c r="GC86" s="2">
        <f t="shared" si="82"/>
        <v>7.3134361772663001E-4</v>
      </c>
      <c r="GD86" s="2">
        <f t="shared" si="82"/>
        <v>8.675339614443616E-4</v>
      </c>
      <c r="GE86" s="2">
        <f t="shared" si="82"/>
        <v>9.4268759780263031E-4</v>
      </c>
      <c r="GF86" s="2">
        <f t="shared" si="82"/>
        <v>8.7715938469759092E-4</v>
      </c>
      <c r="GG86" s="2">
        <f t="shared" si="82"/>
        <v>8.4186021421333559E-4</v>
      </c>
      <c r="GH86" s="2">
        <f t="shared" si="82"/>
        <v>7.4747996029485774E-4</v>
      </c>
      <c r="GI86" s="2">
        <f t="shared" si="82"/>
        <v>6.3389682678809556E-4</v>
      </c>
      <c r="GJ86" s="2">
        <f t="shared" si="82"/>
        <v>5.2391516801515747E-4</v>
      </c>
      <c r="GK86" s="2">
        <f t="shared" si="82"/>
        <v>4.9704250325681638E-4</v>
      </c>
      <c r="GM86" s="86">
        <f t="shared" si="83"/>
        <v>0.55089653570963693</v>
      </c>
      <c r="GN86" s="86">
        <f t="shared" si="83"/>
        <v>0.62383406702683863</v>
      </c>
      <c r="GO86" s="86">
        <f t="shared" si="83"/>
        <v>0.523190207064131</v>
      </c>
      <c r="GP86" s="86">
        <f t="shared" si="83"/>
        <v>0.4310691076265375</v>
      </c>
      <c r="GQ86" s="86">
        <f t="shared" si="83"/>
        <v>0.45353389109689096</v>
      </c>
      <c r="GR86" s="86">
        <f t="shared" si="83"/>
        <v>0.35831401659687756</v>
      </c>
      <c r="GS86" s="86">
        <f t="shared" si="83"/>
        <v>0.35473851852979177</v>
      </c>
      <c r="GT86" s="86">
        <f t="shared" si="83"/>
        <v>0.30533825341337067</v>
      </c>
      <c r="GU86" s="86">
        <f t="shared" si="83"/>
        <v>0.43762220022953346</v>
      </c>
      <c r="GV86" s="86">
        <f t="shared" si="83"/>
        <v>0.52109627078747245</v>
      </c>
      <c r="GW86" s="86">
        <f t="shared" si="83"/>
        <v>0.49700321379531148</v>
      </c>
      <c r="GX86" s="86">
        <f t="shared" si="83"/>
        <v>0.37183944590816248</v>
      </c>
      <c r="GY86" s="86">
        <f t="shared" si="83"/>
        <v>0.42219373486221906</v>
      </c>
      <c r="GZ86" s="86">
        <f t="shared" si="83"/>
        <v>0.43434480554640353</v>
      </c>
      <c r="HA86" s="86">
        <f t="shared" si="83"/>
        <v>0.25382543406118668</v>
      </c>
      <c r="HC86" s="86">
        <f t="shared" si="73"/>
        <v>2.2208346387374124E-3</v>
      </c>
      <c r="HD86" s="86">
        <f t="shared" si="73"/>
        <v>8.6084871530464385E-4</v>
      </c>
      <c r="HE86" s="86">
        <f t="shared" si="73"/>
        <v>9.05952590484185E-4</v>
      </c>
      <c r="HF86" s="86">
        <f t="shared" si="73"/>
        <v>1.1902605192506766E-3</v>
      </c>
      <c r="HG86" s="86">
        <f t="shared" si="87"/>
        <v>9.7102987929566199E-4</v>
      </c>
      <c r="HH86" s="86">
        <f t="shared" si="87"/>
        <v>7.5064276918157069E-4</v>
      </c>
      <c r="HI86" s="86">
        <f t="shared" si="87"/>
        <v>1.0220803779926564E-3</v>
      </c>
      <c r="HJ86" s="86">
        <f t="shared" si="87"/>
        <v>1.5739301707471658E-3</v>
      </c>
      <c r="HK86" s="86">
        <f t="shared" si="87"/>
        <v>1.2560764733063579E-3</v>
      </c>
      <c r="HL86" s="86">
        <f t="shared" si="87"/>
        <v>6.8626684230979672E-4</v>
      </c>
      <c r="HM86" s="86">
        <f t="shared" si="87"/>
        <v>4.8274670489806721E-4</v>
      </c>
      <c r="HN86" s="86">
        <f t="shared" si="87"/>
        <v>7.2115244735984662E-4</v>
      </c>
      <c r="HO86" s="86">
        <f t="shared" si="87"/>
        <v>7.466162902421069E-4</v>
      </c>
      <c r="HP86" s="86">
        <f t="shared" si="87"/>
        <v>6.5903536077642282E-4</v>
      </c>
      <c r="HQ86" s="86">
        <f t="shared" si="87"/>
        <v>1.6664685209033848E-4</v>
      </c>
      <c r="HS86" s="86">
        <f t="shared" si="84"/>
        <v>3.325937765115831E-33</v>
      </c>
      <c r="HT86" s="86">
        <f t="shared" si="84"/>
        <v>1.44583831428655E-33</v>
      </c>
      <c r="HU86" s="86">
        <f t="shared" si="84"/>
        <v>1.6201373360947336E-38</v>
      </c>
      <c r="HV86" s="86">
        <f t="shared" si="84"/>
        <v>9.9251777210809052E-38</v>
      </c>
      <c r="HW86" s="86">
        <f t="shared" si="84"/>
        <v>4.7366080871169553E-38</v>
      </c>
      <c r="HX86" s="86">
        <f t="shared" si="84"/>
        <v>5.191059756616585E-41</v>
      </c>
      <c r="HY86" s="86">
        <f t="shared" si="84"/>
        <v>2.9136190563049425E-39</v>
      </c>
      <c r="HZ86" s="86">
        <f t="shared" si="84"/>
        <v>1.0157789235162944E-37</v>
      </c>
      <c r="IA86" s="86">
        <f t="shared" si="84"/>
        <v>6.1795070966846445E-38</v>
      </c>
      <c r="IB86" s="86">
        <f t="shared" si="84"/>
        <v>1.5293972305922355E-39</v>
      </c>
      <c r="IC86" s="86">
        <f t="shared" si="84"/>
        <v>1.7175292124407454E-42</v>
      </c>
      <c r="ID86" s="86">
        <f t="shared" si="84"/>
        <v>3.7333044850492159E-42</v>
      </c>
      <c r="IE86" s="86">
        <f t="shared" si="84"/>
        <v>2.5974585378188366E-40</v>
      </c>
      <c r="IF86" s="86">
        <f t="shared" si="84"/>
        <v>8.6387739155962905E-20</v>
      </c>
      <c r="IG86" s="86">
        <f t="shared" si="84"/>
        <v>1.7844034651208051E-15</v>
      </c>
      <c r="II86" s="86">
        <f t="shared" si="85"/>
        <v>9.2876948793860167E-112</v>
      </c>
      <c r="IJ86" s="86">
        <f t="shared" si="85"/>
        <v>1.6510807160952839E-116</v>
      </c>
      <c r="IK86" s="86">
        <f t="shared" si="85"/>
        <v>9.45661125845321E-132</v>
      </c>
      <c r="IL86" s="86">
        <f t="shared" si="85"/>
        <v>1.7106860545044762E-126</v>
      </c>
      <c r="IM86" s="86">
        <f t="shared" si="85"/>
        <v>3.1102829134938316E-128</v>
      </c>
      <c r="IN86" s="86">
        <f t="shared" si="85"/>
        <v>1.0780621086586463E-137</v>
      </c>
      <c r="IO86" s="86">
        <f t="shared" si="85"/>
        <v>2.0791454257691344E-132</v>
      </c>
      <c r="IP86" s="86">
        <f t="shared" si="85"/>
        <v>1.0125164597601634E-127</v>
      </c>
      <c r="IQ86" s="86">
        <f t="shared" si="85"/>
        <v>1.4797481401153032E-126</v>
      </c>
      <c r="IR86" s="86">
        <f t="shared" si="85"/>
        <v>3.2413205614575802E-132</v>
      </c>
      <c r="IS86" s="86">
        <f t="shared" si="85"/>
        <v>4.0980034211329911E-143</v>
      </c>
      <c r="IT86" s="86">
        <f t="shared" si="85"/>
        <v>5.0491482918237886E-145</v>
      </c>
      <c r="IU86" s="86">
        <f t="shared" si="85"/>
        <v>9.0715988809120635E-137</v>
      </c>
      <c r="IV86" s="86">
        <f t="shared" si="85"/>
        <v>4.998912507765425E-88</v>
      </c>
      <c r="IW86" s="86">
        <f t="shared" si="85"/>
        <v>8.8192891455490399E-70</v>
      </c>
      <c r="IY86" s="86">
        <f t="shared" si="86"/>
        <v>0.55311737034837438</v>
      </c>
      <c r="IZ86" s="86">
        <f t="shared" si="86"/>
        <v>0.62469491574214331</v>
      </c>
      <c r="JA86" s="86">
        <f t="shared" si="86"/>
        <v>0.5240961596546152</v>
      </c>
      <c r="JB86" s="86">
        <f t="shared" si="86"/>
        <v>0.43225936814578819</v>
      </c>
      <c r="JC86" s="86">
        <f t="shared" si="86"/>
        <v>0.45450492097618661</v>
      </c>
      <c r="JD86" s="86">
        <f t="shared" si="86"/>
        <v>0.35906465936605914</v>
      </c>
      <c r="JE86" s="86">
        <f t="shared" si="86"/>
        <v>0.35576059890778444</v>
      </c>
      <c r="JF86" s="86">
        <f t="shared" si="86"/>
        <v>0.30691218358411781</v>
      </c>
      <c r="JG86" s="86">
        <f t="shared" si="86"/>
        <v>0.4388782767028398</v>
      </c>
      <c r="JH86" s="86">
        <f t="shared" si="86"/>
        <v>0.52178253762978222</v>
      </c>
      <c r="JI86" s="86">
        <f t="shared" si="86"/>
        <v>0.49748596050020955</v>
      </c>
      <c r="JJ86" s="86">
        <f t="shared" si="86"/>
        <v>0.37256059835552235</v>
      </c>
      <c r="JK86" s="86">
        <f t="shared" si="86"/>
        <v>0.42294035115246115</v>
      </c>
      <c r="JL86" s="86">
        <f t="shared" si="86"/>
        <v>0.43500384090717997</v>
      </c>
      <c r="JM86" s="86">
        <f t="shared" si="86"/>
        <v>0.25399208091327879</v>
      </c>
    </row>
    <row r="87" spans="2:273" x14ac:dyDescent="0.25">
      <c r="B87" s="2">
        <v>60</v>
      </c>
      <c r="C87" s="37">
        <v>165.06299999999999</v>
      </c>
      <c r="D87" s="37">
        <v>195.155</v>
      </c>
      <c r="E87" s="37">
        <v>154.345</v>
      </c>
      <c r="F87" s="37">
        <v>128.845</v>
      </c>
      <c r="G87" s="37">
        <v>128.46600000000001</v>
      </c>
      <c r="H87" s="37">
        <v>113.05200000000001</v>
      </c>
      <c r="I87" s="37">
        <v>113.39700000000001</v>
      </c>
      <c r="J87" s="37">
        <v>113.81</v>
      </c>
      <c r="K87" s="37">
        <v>133.24100000000001</v>
      </c>
      <c r="L87" s="37">
        <v>149.31</v>
      </c>
      <c r="M87" s="37">
        <v>142.24100000000001</v>
      </c>
      <c r="N87" s="37">
        <v>120.155</v>
      </c>
      <c r="O87" s="37">
        <v>134.89699999999999</v>
      </c>
      <c r="P87" s="37">
        <v>134.017</v>
      </c>
      <c r="Q87" s="37">
        <v>105.283</v>
      </c>
      <c r="S87" s="4">
        <f t="shared" si="88"/>
        <v>159.97335453663808</v>
      </c>
      <c r="T87" s="4">
        <f t="shared" si="88"/>
        <v>186.11342712322417</v>
      </c>
      <c r="U87" s="4">
        <f t="shared" si="88"/>
        <v>150.61588347587653</v>
      </c>
      <c r="V87" s="4">
        <f t="shared" si="88"/>
        <v>132.64864802531514</v>
      </c>
      <c r="W87" s="4">
        <f t="shared" si="88"/>
        <v>134.54839505341135</v>
      </c>
      <c r="X87" s="4">
        <f t="shared" si="88"/>
        <v>122.40251911747103</v>
      </c>
      <c r="Y87" s="4">
        <f t="shared" si="88"/>
        <v>122.41391220537938</v>
      </c>
      <c r="Z87" s="4">
        <f t="shared" si="88"/>
        <v>119.88745542864487</v>
      </c>
      <c r="AA87" s="4">
        <f t="shared" si="88"/>
        <v>137.37372008096509</v>
      </c>
      <c r="AB87" s="4">
        <f t="shared" si="88"/>
        <v>146.85194705984867</v>
      </c>
      <c r="AC87" s="4">
        <f t="shared" si="88"/>
        <v>143.49009543709744</v>
      </c>
      <c r="AD87" s="4">
        <f t="shared" si="88"/>
        <v>125.42951221013237</v>
      </c>
      <c r="AE87" s="4">
        <f t="shared" si="88"/>
        <v>137.19534728548695</v>
      </c>
      <c r="AF87" s="4">
        <f t="shared" si="88"/>
        <v>135.57677837815865</v>
      </c>
      <c r="AG87" s="4">
        <f t="shared" si="88"/>
        <v>109.33543366605079</v>
      </c>
      <c r="AI87" s="4">
        <f t="shared" si="89"/>
        <v>5.0896454633619044</v>
      </c>
      <c r="AJ87" s="4">
        <f t="shared" si="89"/>
        <v>9.041572876775831</v>
      </c>
      <c r="AK87" s="4">
        <f t="shared" si="89"/>
        <v>3.7291165241234694</v>
      </c>
      <c r="AL87" s="4">
        <f t="shared" si="89"/>
        <v>-3.803648025315141</v>
      </c>
      <c r="AM87" s="4">
        <f t="shared" si="89"/>
        <v>-6.0823950534113465</v>
      </c>
      <c r="AN87" s="4">
        <f t="shared" si="89"/>
        <v>-9.3505191174710234</v>
      </c>
      <c r="AO87" s="4">
        <f t="shared" si="89"/>
        <v>-9.01691220537937</v>
      </c>
      <c r="AP87" s="4">
        <f t="shared" si="89"/>
        <v>-6.0774554286448677</v>
      </c>
      <c r="AQ87" s="4">
        <f t="shared" si="89"/>
        <v>-4.1327200809650719</v>
      </c>
      <c r="AR87" s="4">
        <f t="shared" si="89"/>
        <v>2.4580529401513331</v>
      </c>
      <c r="AS87" s="4">
        <f t="shared" si="89"/>
        <v>-1.2490954370974237</v>
      </c>
      <c r="AT87" s="4">
        <f t="shared" si="89"/>
        <v>-5.2745122101323716</v>
      </c>
      <c r="AU87" s="4">
        <f t="shared" si="89"/>
        <v>-2.2983472854869547</v>
      </c>
      <c r="AV87" s="4">
        <f t="shared" si="89"/>
        <v>-1.5597783781586543</v>
      </c>
      <c r="AW87" s="4">
        <f t="shared" si="89"/>
        <v>-4.0524336660507885</v>
      </c>
      <c r="AY87" s="2">
        <f t="shared" si="80"/>
        <v>95.307738570763121</v>
      </c>
      <c r="AZ87" s="2">
        <f t="shared" si="80"/>
        <v>96.117982001376603</v>
      </c>
      <c r="BA87" s="2">
        <f t="shared" si="80"/>
        <v>96.523634677500169</v>
      </c>
      <c r="BB87" s="2">
        <f t="shared" si="80"/>
        <v>97.703782729948344</v>
      </c>
      <c r="BC87" s="2">
        <f t="shared" si="80"/>
        <v>96.703552897427016</v>
      </c>
      <c r="BD87" s="2">
        <f t="shared" si="80"/>
        <v>97.7355919857835</v>
      </c>
      <c r="BE87" s="2">
        <f t="shared" si="80"/>
        <v>97.254978083552359</v>
      </c>
      <c r="BF87" s="2">
        <f t="shared" si="80"/>
        <v>99.863941449932355</v>
      </c>
      <c r="BG87" s="2">
        <f t="shared" si="80"/>
        <v>99.862662399885807</v>
      </c>
      <c r="BH87" s="2">
        <f t="shared" si="80"/>
        <v>99.196761468242954</v>
      </c>
      <c r="BI87" s="2">
        <f t="shared" si="80"/>
        <v>98.638316354002342</v>
      </c>
      <c r="BJ87" s="2">
        <f t="shared" si="80"/>
        <v>98.879869556631547</v>
      </c>
      <c r="BK87" s="2">
        <f t="shared" si="80"/>
        <v>98.721774436474519</v>
      </c>
      <c r="BL87" s="2">
        <f t="shared" si="80"/>
        <v>99.940189355619395</v>
      </c>
      <c r="BM87" s="2">
        <f t="shared" si="80"/>
        <v>97.824679453384434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106.76926923076924</v>
      </c>
      <c r="DL87" s="2">
        <f t="shared" si="90"/>
        <v>106.72590900562852</v>
      </c>
      <c r="DM87" s="2">
        <f t="shared" si="90"/>
        <v>108.9010157598499</v>
      </c>
      <c r="DN87" s="2">
        <f t="shared" si="90"/>
        <v>108.52700075046906</v>
      </c>
      <c r="DO87" s="2">
        <f t="shared" si="90"/>
        <v>109.51845534709193</v>
      </c>
      <c r="DP87" s="2">
        <f t="shared" si="90"/>
        <v>114.04307385928438</v>
      </c>
      <c r="DQ87" s="2">
        <f t="shared" si="90"/>
        <v>110.82359043659044</v>
      </c>
      <c r="DR87" s="2">
        <f t="shared" si="90"/>
        <v>113.5062712550607</v>
      </c>
      <c r="DS87" s="2">
        <f t="shared" si="90"/>
        <v>111.45969324577861</v>
      </c>
      <c r="DT87" s="2">
        <f t="shared" si="90"/>
        <v>112.74187854251012</v>
      </c>
      <c r="DU87" s="2">
        <f t="shared" si="90"/>
        <v>109.05176151866152</v>
      </c>
      <c r="DV87" s="2">
        <f t="shared" si="90"/>
        <v>113.82099846810374</v>
      </c>
      <c r="DW87" s="2">
        <f t="shared" si="90"/>
        <v>108.30030587730586</v>
      </c>
      <c r="DX87" s="2">
        <f t="shared" si="90"/>
        <v>108.32123299595143</v>
      </c>
      <c r="DY87" s="2">
        <f t="shared" si="90"/>
        <v>105.46861726508783</v>
      </c>
      <c r="EA87" s="2">
        <f t="shared" si="94"/>
        <v>93.70630855539973</v>
      </c>
      <c r="EB87" s="2">
        <f t="shared" si="91"/>
        <v>94.216737611023504</v>
      </c>
      <c r="EC87" s="2">
        <f t="shared" si="91"/>
        <v>94.497411711156644</v>
      </c>
      <c r="ED87" s="2">
        <f t="shared" si="91"/>
        <v>96.00526122019636</v>
      </c>
      <c r="EE87" s="2">
        <f t="shared" si="91"/>
        <v>94.64137000554706</v>
      </c>
      <c r="EF87" s="2">
        <f t="shared" si="91"/>
        <v>95.061636104810532</v>
      </c>
      <c r="EG87" s="2">
        <f t="shared" si="91"/>
        <v>94.973290052118756</v>
      </c>
      <c r="EH87" s="2">
        <f t="shared" si="91"/>
        <v>97.740158868081153</v>
      </c>
      <c r="EI87" s="2">
        <f t="shared" si="91"/>
        <v>98.048296041659583</v>
      </c>
      <c r="EJ87" s="2">
        <f t="shared" si="91"/>
        <v>96.784743625771071</v>
      </c>
      <c r="EK87" s="2">
        <f t="shared" si="91"/>
        <v>96.57896692179115</v>
      </c>
      <c r="EL87" s="2">
        <f t="shared" si="91"/>
        <v>96.319322803394897</v>
      </c>
      <c r="EM87" s="2">
        <f t="shared" si="91"/>
        <v>96.984217458859135</v>
      </c>
      <c r="EN87" s="2">
        <f t="shared" si="91"/>
        <v>98.496709545624796</v>
      </c>
      <c r="EO87" s="2">
        <f t="shared" si="91"/>
        <v>96.398178499639414</v>
      </c>
      <c r="EQ87" s="2">
        <f t="shared" si="92"/>
        <v>93.204609756097597</v>
      </c>
      <c r="ER87" s="2">
        <f t="shared" si="92"/>
        <v>93.332296336241086</v>
      </c>
      <c r="ES87" s="2">
        <f t="shared" si="92"/>
        <v>94.228563318043669</v>
      </c>
      <c r="ET87" s="2">
        <f t="shared" si="92"/>
        <v>95.337133023796738</v>
      </c>
      <c r="EU87" s="2">
        <f t="shared" si="92"/>
        <v>94.948836832149112</v>
      </c>
      <c r="EV87" s="2">
        <f t="shared" si="92"/>
        <v>94.619657960221701</v>
      </c>
      <c r="EW87" s="2">
        <f t="shared" si="92"/>
        <v>95.026091541523826</v>
      </c>
      <c r="EX87" s="2">
        <f t="shared" si="92"/>
        <v>98.508266829764608</v>
      </c>
      <c r="EY87" s="2">
        <f t="shared" si="92"/>
        <v>98.174862696831411</v>
      </c>
      <c r="EZ87" s="2">
        <f t="shared" si="92"/>
        <v>95.86358446059316</v>
      </c>
      <c r="FA87" s="2">
        <f t="shared" si="92"/>
        <v>96.56143483230943</v>
      </c>
      <c r="FB87" s="2">
        <f t="shared" si="92"/>
        <v>96.582610603133475</v>
      </c>
      <c r="FC87" s="2">
        <f t="shared" si="92"/>
        <v>95.938576893977725</v>
      </c>
      <c r="FD87" s="2">
        <f t="shared" si="92"/>
        <v>98.596855551280726</v>
      </c>
      <c r="FE87" s="2">
        <f t="shared" si="92"/>
        <v>98.93405092754675</v>
      </c>
      <c r="FG87" s="2">
        <f t="shared" si="93"/>
        <v>0.87738045834446932</v>
      </c>
      <c r="FH87" s="2">
        <f t="shared" si="93"/>
        <v>0.84795699582899264</v>
      </c>
      <c r="FI87" s="2">
        <f t="shared" si="93"/>
        <v>0.85931208742311649</v>
      </c>
      <c r="FJ87" s="2">
        <f t="shared" si="93"/>
        <v>0.86431511245018411</v>
      </c>
      <c r="FK87" s="2">
        <f t="shared" si="93"/>
        <v>0.8614003422629688</v>
      </c>
      <c r="FL87" s="2">
        <f t="shared" si="93"/>
        <v>0.85910982509324518</v>
      </c>
      <c r="FM87" s="2">
        <f t="shared" si="93"/>
        <v>0.85605031845208135</v>
      </c>
      <c r="FN87" s="2">
        <f t="shared" si="93"/>
        <v>0.86534080552257342</v>
      </c>
      <c r="FO87" s="2">
        <f t="shared" si="93"/>
        <v>0.86472434462944714</v>
      </c>
      <c r="FP87" s="2">
        <f t="shared" si="93"/>
        <v>0.84878841106438174</v>
      </c>
      <c r="FQ87" s="2">
        <f t="shared" si="93"/>
        <v>0.8348914031696828</v>
      </c>
      <c r="FR87" s="2">
        <f t="shared" si="93"/>
        <v>0.85370938026980814</v>
      </c>
      <c r="FS87" s="2">
        <f t="shared" si="93"/>
        <v>0.84638828846145975</v>
      </c>
      <c r="FT87" s="2">
        <f t="shared" si="93"/>
        <v>0.85307966435522808</v>
      </c>
      <c r="FU87" s="2">
        <f t="shared" si="93"/>
        <v>0.84288312662042408</v>
      </c>
      <c r="FW87" s="2">
        <f t="shared" si="82"/>
        <v>6.8613940297587543E-4</v>
      </c>
      <c r="FX87" s="2">
        <f t="shared" si="82"/>
        <v>7.7744921262103953E-4</v>
      </c>
      <c r="FY87" s="2">
        <f t="shared" si="82"/>
        <v>7.0679556192421807E-4</v>
      </c>
      <c r="FZ87" s="2">
        <f t="shared" si="82"/>
        <v>7.3235996295874771E-4</v>
      </c>
      <c r="GA87" s="2">
        <f t="shared" si="82"/>
        <v>7.2838887925470578E-4</v>
      </c>
      <c r="GB87" s="2">
        <f t="shared" si="82"/>
        <v>7.7425601404331151E-4</v>
      </c>
      <c r="GC87" s="2">
        <f t="shared" si="82"/>
        <v>8.0184575352133369E-4</v>
      </c>
      <c r="GD87" s="2">
        <f t="shared" si="82"/>
        <v>9.5115246347234072E-4</v>
      </c>
      <c r="GE87" s="2">
        <f t="shared" si="82"/>
        <v>1.0335423973254663E-3</v>
      </c>
      <c r="GF87" s="2">
        <f t="shared" si="82"/>
        <v>9.6170475391053022E-4</v>
      </c>
      <c r="GG87" s="2">
        <f t="shared" si="82"/>
        <v>9.2300640143947452E-4</v>
      </c>
      <c r="GH87" s="2">
        <f t="shared" si="82"/>
        <v>8.1953637722673959E-4</v>
      </c>
      <c r="GI87" s="2">
        <f t="shared" si="82"/>
        <v>6.9501154420192847E-4</v>
      </c>
      <c r="GJ87" s="2">
        <f t="shared" si="82"/>
        <v>5.7443252286678746E-4</v>
      </c>
      <c r="GK87" s="2">
        <f t="shared" si="82"/>
        <v>5.4497013400826844E-4</v>
      </c>
      <c r="GM87" s="86">
        <f t="shared" si="83"/>
        <v>0.41414619232707078</v>
      </c>
      <c r="GN87" s="86">
        <f t="shared" si="83"/>
        <v>0.51801324527361325</v>
      </c>
      <c r="GO87" s="86">
        <f t="shared" si="83"/>
        <v>0.34961275293726302</v>
      </c>
      <c r="GP87" s="86">
        <f t="shared" si="83"/>
        <v>0.23973048217780343</v>
      </c>
      <c r="GQ87" s="86">
        <f t="shared" si="83"/>
        <v>0.25543844756433765</v>
      </c>
      <c r="GR87" s="86">
        <f t="shared" si="83"/>
        <v>0.18024554821435151</v>
      </c>
      <c r="GS87" s="86">
        <f t="shared" si="83"/>
        <v>0.1841305831912359</v>
      </c>
      <c r="GT87" s="86">
        <f t="shared" si="83"/>
        <v>0.15288801183641704</v>
      </c>
      <c r="GU87" s="86">
        <f t="shared" si="83"/>
        <v>0.27435448895399839</v>
      </c>
      <c r="GV87" s="86">
        <f t="shared" si="83"/>
        <v>0.33093018365524746</v>
      </c>
      <c r="GW87" s="86">
        <f t="shared" si="83"/>
        <v>0.31041210759794885</v>
      </c>
      <c r="GX87" s="86">
        <f t="shared" si="83"/>
        <v>0.20173242463635138</v>
      </c>
      <c r="GY87" s="86">
        <f t="shared" si="83"/>
        <v>0.27532718184888139</v>
      </c>
      <c r="GZ87" s="86">
        <f t="shared" si="83"/>
        <v>0.26331407110823596</v>
      </c>
      <c r="HA87" s="86">
        <f t="shared" si="83"/>
        <v>0.12365589126058948</v>
      </c>
      <c r="HC87" s="86">
        <f t="shared" si="73"/>
        <v>3.6562935913966609E-3</v>
      </c>
      <c r="HD87" s="86">
        <f t="shared" si="73"/>
        <v>1.5040995829179822E-3</v>
      </c>
      <c r="HE87" s="86">
        <f t="shared" si="73"/>
        <v>1.623654884967998E-3</v>
      </c>
      <c r="HF87" s="86">
        <f t="shared" si="73"/>
        <v>2.0893397431299113E-3</v>
      </c>
      <c r="HG87" s="86">
        <f t="shared" si="87"/>
        <v>1.7256098857686664E-3</v>
      </c>
      <c r="HH87" s="86">
        <f t="shared" si="87"/>
        <v>1.3844356354840402E-3</v>
      </c>
      <c r="HI87" s="86">
        <f t="shared" si="87"/>
        <v>1.8429152648595157E-3</v>
      </c>
      <c r="HJ87" s="86">
        <f t="shared" si="87"/>
        <v>2.7916077138013312E-3</v>
      </c>
      <c r="HK87" s="86">
        <f t="shared" si="87"/>
        <v>2.2603991420552748E-3</v>
      </c>
      <c r="HL87" s="86">
        <f t="shared" si="87"/>
        <v>1.2782849974934639E-3</v>
      </c>
      <c r="HM87" s="86">
        <f t="shared" si="87"/>
        <v>9.3341174365614099E-4</v>
      </c>
      <c r="HN87" s="86">
        <f t="shared" si="87"/>
        <v>1.3604823541309395E-3</v>
      </c>
      <c r="HO87" s="86">
        <f t="shared" si="87"/>
        <v>1.3625446276128886E-3</v>
      </c>
      <c r="HP87" s="86">
        <f t="shared" si="87"/>
        <v>1.2056698450524381E-3</v>
      </c>
      <c r="HQ87" s="86">
        <f t="shared" si="87"/>
        <v>3.6087601579164218E-4</v>
      </c>
      <c r="HS87" s="86">
        <f t="shared" si="84"/>
        <v>4.8962119207514453E-32</v>
      </c>
      <c r="HT87" s="86">
        <f t="shared" si="84"/>
        <v>2.3994392241029397E-32</v>
      </c>
      <c r="HU87" s="86">
        <f t="shared" si="84"/>
        <v>3.8581577648610701E-37</v>
      </c>
      <c r="HV87" s="86">
        <f t="shared" si="84"/>
        <v>2.1757286972706913E-36</v>
      </c>
      <c r="HW87" s="86">
        <f t="shared" si="84"/>
        <v>1.0729517478973248E-36</v>
      </c>
      <c r="HX87" s="86">
        <f t="shared" si="84"/>
        <v>1.5414688829732651E-39</v>
      </c>
      <c r="HY87" s="86">
        <f t="shared" si="84"/>
        <v>7.6338051709913374E-38</v>
      </c>
      <c r="HZ87" s="86">
        <f t="shared" si="84"/>
        <v>2.5323502667151638E-36</v>
      </c>
      <c r="IA87" s="86">
        <f t="shared" si="84"/>
        <v>1.5918143214034216E-36</v>
      </c>
      <c r="IB87" s="86">
        <f t="shared" si="84"/>
        <v>4.4002102309992862E-38</v>
      </c>
      <c r="IC87" s="86">
        <f t="shared" si="84"/>
        <v>6.3396688539731053E-41</v>
      </c>
      <c r="ID87" s="86">
        <f t="shared" si="84"/>
        <v>1.3105740851973948E-40</v>
      </c>
      <c r="IE87" s="86">
        <f t="shared" si="84"/>
        <v>7.0468644456070343E-39</v>
      </c>
      <c r="IF87" s="86">
        <f t="shared" si="84"/>
        <v>3.8566049471280093E-19</v>
      </c>
      <c r="IG87" s="86">
        <f t="shared" si="84"/>
        <v>5.5458139520174046E-15</v>
      </c>
      <c r="II87" s="86">
        <f t="shared" si="85"/>
        <v>4.9315710804337585E-109</v>
      </c>
      <c r="IJ87" s="86">
        <f t="shared" si="85"/>
        <v>1.2859276023632728E-113</v>
      </c>
      <c r="IK87" s="86">
        <f t="shared" si="85"/>
        <v>1.6181589784540554E-128</v>
      </c>
      <c r="IL87" s="86">
        <f t="shared" si="85"/>
        <v>2.2421643314265975E-123</v>
      </c>
      <c r="IM87" s="86">
        <f t="shared" si="85"/>
        <v>4.4819007755825316E-125</v>
      </c>
      <c r="IN87" s="86">
        <f t="shared" si="85"/>
        <v>2.857754618175355E-134</v>
      </c>
      <c r="IO87" s="86">
        <f t="shared" si="85"/>
        <v>4.2073223170920466E-129</v>
      </c>
      <c r="IP87" s="86">
        <f t="shared" si="85"/>
        <v>1.8606563428245905E-124</v>
      </c>
      <c r="IQ87" s="86">
        <f t="shared" si="85"/>
        <v>2.7708652588173276E-123</v>
      </c>
      <c r="IR87" s="86">
        <f t="shared" si="85"/>
        <v>7.8840404591748187E-129</v>
      </c>
      <c r="IS87" s="86">
        <f t="shared" si="85"/>
        <v>1.8211919289353873E-139</v>
      </c>
      <c r="IT87" s="86">
        <f t="shared" si="85"/>
        <v>2.1855383331998746E-141</v>
      </c>
      <c r="IU87" s="86">
        <f t="shared" si="85"/>
        <v>2.0332004782278703E-133</v>
      </c>
      <c r="IV87" s="86">
        <f t="shared" si="85"/>
        <v>6.1133866892490797E-86</v>
      </c>
      <c r="IW87" s="86">
        <f t="shared" si="85"/>
        <v>3.8061758003723469E-68</v>
      </c>
      <c r="IY87" s="86">
        <f t="shared" si="86"/>
        <v>0.41780248591846747</v>
      </c>
      <c r="IZ87" s="86">
        <f t="shared" si="86"/>
        <v>0.51951734485653123</v>
      </c>
      <c r="JA87" s="86">
        <f t="shared" si="86"/>
        <v>0.35123640782223103</v>
      </c>
      <c r="JB87" s="86">
        <f t="shared" si="86"/>
        <v>0.24181982192093335</v>
      </c>
      <c r="JC87" s="86">
        <f t="shared" si="86"/>
        <v>0.25716405745010629</v>
      </c>
      <c r="JD87" s="86">
        <f t="shared" si="86"/>
        <v>0.18162998384983556</v>
      </c>
      <c r="JE87" s="86">
        <f t="shared" si="86"/>
        <v>0.18597349845609543</v>
      </c>
      <c r="JF87" s="86">
        <f t="shared" si="86"/>
        <v>0.15567961955021836</v>
      </c>
      <c r="JG87" s="86">
        <f t="shared" si="86"/>
        <v>0.27661488809605367</v>
      </c>
      <c r="JH87" s="86">
        <f t="shared" si="86"/>
        <v>0.3322084686527409</v>
      </c>
      <c r="JI87" s="86">
        <f t="shared" si="86"/>
        <v>0.31134551934160498</v>
      </c>
      <c r="JJ87" s="86">
        <f t="shared" si="86"/>
        <v>0.20309290699048232</v>
      </c>
      <c r="JK87" s="86">
        <f t="shared" si="86"/>
        <v>0.27668972647649426</v>
      </c>
      <c r="JL87" s="86">
        <f t="shared" si="86"/>
        <v>0.2645197409532884</v>
      </c>
      <c r="JM87" s="86">
        <f t="shared" si="86"/>
        <v>0.12401676727638668</v>
      </c>
    </row>
    <row r="88" spans="2:273" x14ac:dyDescent="0.25">
      <c r="B88" s="2">
        <v>61</v>
      </c>
      <c r="C88" s="37">
        <v>130.11099999999999</v>
      </c>
      <c r="D88" s="37">
        <v>156.87899999999999</v>
      </c>
      <c r="E88" s="37">
        <v>115.621</v>
      </c>
      <c r="F88" s="37">
        <v>102.39700000000001</v>
      </c>
      <c r="G88" s="37">
        <v>104.345</v>
      </c>
      <c r="H88" s="37">
        <v>105.724</v>
      </c>
      <c r="I88" s="37">
        <v>104.724</v>
      </c>
      <c r="J88" s="37">
        <v>103.017</v>
      </c>
      <c r="K88" s="37">
        <v>111.569</v>
      </c>
      <c r="L88" s="37">
        <v>111.60299999999999</v>
      </c>
      <c r="M88" s="37">
        <v>111.5</v>
      </c>
      <c r="N88" s="37">
        <v>102.69</v>
      </c>
      <c r="O88" s="37">
        <v>109.414</v>
      </c>
      <c r="P88" s="37">
        <v>109.45</v>
      </c>
      <c r="Q88" s="37">
        <v>100.267</v>
      </c>
      <c r="S88" s="4">
        <f t="shared" si="88"/>
        <v>134.4550740982545</v>
      </c>
      <c r="T88" s="4">
        <f t="shared" si="88"/>
        <v>153.97643226983217</v>
      </c>
      <c r="U88" s="4">
        <f t="shared" si="88"/>
        <v>123.06862449774597</v>
      </c>
      <c r="V88" s="4">
        <f t="shared" si="88"/>
        <v>111.86230646223976</v>
      </c>
      <c r="W88" s="4">
        <f t="shared" si="88"/>
        <v>111.7651142856907</v>
      </c>
      <c r="X88" s="4">
        <f t="shared" si="88"/>
        <v>106.60681421076326</v>
      </c>
      <c r="Y88" s="4">
        <f t="shared" si="88"/>
        <v>106.97979278431936</v>
      </c>
      <c r="Z88" s="4">
        <f t="shared" si="88"/>
        <v>108.19128313046808</v>
      </c>
      <c r="AA88" s="4">
        <f t="shared" si="88"/>
        <v>117.96395504910952</v>
      </c>
      <c r="AB88" s="4">
        <f t="shared" si="88"/>
        <v>120.3004453738226</v>
      </c>
      <c r="AC88" s="4">
        <f t="shared" si="88"/>
        <v>117.88986739614741</v>
      </c>
      <c r="AD88" s="4">
        <f t="shared" si="88"/>
        <v>109.38899259749996</v>
      </c>
      <c r="AE88" s="4">
        <f t="shared" si="88"/>
        <v>117.72368341329843</v>
      </c>
      <c r="AF88" s="4">
        <f t="shared" si="88"/>
        <v>115.63078750443151</v>
      </c>
      <c r="AG88" s="4">
        <f t="shared" si="88"/>
        <v>101.72987264037893</v>
      </c>
      <c r="AI88" s="4">
        <f t="shared" si="89"/>
        <v>-4.3440740982545094</v>
      </c>
      <c r="AJ88" s="4">
        <f t="shared" si="89"/>
        <v>2.9025677301678172</v>
      </c>
      <c r="AK88" s="4">
        <f t="shared" si="89"/>
        <v>-7.4476244977459771</v>
      </c>
      <c r="AL88" s="4">
        <f t="shared" si="89"/>
        <v>-9.4653064622397522</v>
      </c>
      <c r="AM88" s="4">
        <f t="shared" si="89"/>
        <v>-7.4201142856907012</v>
      </c>
      <c r="AN88" s="4">
        <f t="shared" si="89"/>
        <v>-0.88281421076325728</v>
      </c>
      <c r="AO88" s="4">
        <f t="shared" si="89"/>
        <v>-2.2557927843193539</v>
      </c>
      <c r="AP88" s="4">
        <f t="shared" si="89"/>
        <v>-5.1742831304680834</v>
      </c>
      <c r="AQ88" s="4">
        <f t="shared" si="89"/>
        <v>-6.3949550491095124</v>
      </c>
      <c r="AR88" s="4">
        <f t="shared" si="89"/>
        <v>-8.6974453738226032</v>
      </c>
      <c r="AS88" s="4">
        <f t="shared" si="89"/>
        <v>-6.3898673961474088</v>
      </c>
      <c r="AT88" s="4">
        <f t="shared" si="89"/>
        <v>-6.6989925974999665</v>
      </c>
      <c r="AU88" s="4">
        <f t="shared" si="89"/>
        <v>-8.3096834132984299</v>
      </c>
      <c r="AV88" s="4">
        <f t="shared" si="89"/>
        <v>-6.1807875044315068</v>
      </c>
      <c r="AW88" s="4">
        <f t="shared" si="89"/>
        <v>-1.4628726403789329</v>
      </c>
      <c r="AY88" s="2">
        <f t="shared" si="80"/>
        <v>95.07650798768762</v>
      </c>
      <c r="AZ88" s="2">
        <f t="shared" si="80"/>
        <v>95.864971219274921</v>
      </c>
      <c r="BA88" s="2">
        <f t="shared" si="80"/>
        <v>96.25983880694055</v>
      </c>
      <c r="BB88" s="2">
        <f t="shared" si="80"/>
        <v>97.443410097050148</v>
      </c>
      <c r="BC88" s="2">
        <f t="shared" si="80"/>
        <v>96.448950286186374</v>
      </c>
      <c r="BD88" s="2">
        <f t="shared" si="80"/>
        <v>97.442382852249665</v>
      </c>
      <c r="BE88" s="2">
        <f t="shared" si="80"/>
        <v>97.005083437120831</v>
      </c>
      <c r="BF88" s="2">
        <f t="shared" si="80"/>
        <v>99.617434211091407</v>
      </c>
      <c r="BG88" s="2">
        <f t="shared" si="80"/>
        <v>99.62680177356232</v>
      </c>
      <c r="BH88" s="2">
        <f t="shared" si="80"/>
        <v>98.922958727484286</v>
      </c>
      <c r="BI88" s="2">
        <f t="shared" si="80"/>
        <v>98.39983291996181</v>
      </c>
      <c r="BJ88" s="2">
        <f t="shared" si="80"/>
        <v>98.614951581771237</v>
      </c>
      <c r="BK88" s="2">
        <f t="shared" si="80"/>
        <v>98.493690787317519</v>
      </c>
      <c r="BL88" s="2">
        <f t="shared" si="80"/>
        <v>99.736917047043121</v>
      </c>
      <c r="BM88" s="2">
        <f t="shared" si="80"/>
        <v>97.689677332380711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106.86176923076924</v>
      </c>
      <c r="DL88" s="2">
        <f t="shared" si="90"/>
        <v>106.81629530956849</v>
      </c>
      <c r="DM88" s="2">
        <f t="shared" si="90"/>
        <v>109.05209577861162</v>
      </c>
      <c r="DN88" s="2">
        <f t="shared" si="90"/>
        <v>108.66490694183867</v>
      </c>
      <c r="DO88" s="2">
        <f t="shared" si="90"/>
        <v>109.66338696060038</v>
      </c>
      <c r="DP88" s="2">
        <f t="shared" si="90"/>
        <v>114.31281190502243</v>
      </c>
      <c r="DQ88" s="2">
        <f t="shared" si="90"/>
        <v>110.98200700295438</v>
      </c>
      <c r="DR88" s="2">
        <f t="shared" si="90"/>
        <v>113.67317226720644</v>
      </c>
      <c r="DS88" s="2">
        <f t="shared" si="90"/>
        <v>111.59893752345215</v>
      </c>
      <c r="DT88" s="2">
        <f t="shared" si="90"/>
        <v>112.95159514170041</v>
      </c>
      <c r="DU88" s="2">
        <f t="shared" si="90"/>
        <v>109.2098622908623</v>
      </c>
      <c r="DV88" s="2">
        <f t="shared" si="90"/>
        <v>114.08397450486925</v>
      </c>
      <c r="DW88" s="2">
        <f t="shared" si="90"/>
        <v>108.46056366366363</v>
      </c>
      <c r="DX88" s="2">
        <f t="shared" si="90"/>
        <v>108.50562753036438</v>
      </c>
      <c r="DY88" s="2">
        <f t="shared" si="90"/>
        <v>105.6028624904507</v>
      </c>
      <c r="EA88" s="2">
        <f t="shared" si="94"/>
        <v>93.574780504908858</v>
      </c>
      <c r="EB88" s="2">
        <f t="shared" si="91"/>
        <v>94.074974931518241</v>
      </c>
      <c r="EC88" s="2">
        <f t="shared" si="91"/>
        <v>94.349985834263109</v>
      </c>
      <c r="ED88" s="2">
        <f t="shared" si="91"/>
        <v>95.837398141654973</v>
      </c>
      <c r="EE88" s="2">
        <f t="shared" si="91"/>
        <v>94.509551416740905</v>
      </c>
      <c r="EF88" s="2">
        <f t="shared" si="91"/>
        <v>94.919564573291765</v>
      </c>
      <c r="EG88" s="2">
        <f t="shared" si="91"/>
        <v>94.861533796251351</v>
      </c>
      <c r="EH88" s="2">
        <f t="shared" si="91"/>
        <v>97.621730611609706</v>
      </c>
      <c r="EI88" s="2">
        <f t="shared" si="91"/>
        <v>97.918541846771731</v>
      </c>
      <c r="EJ88" s="2">
        <f t="shared" si="91"/>
        <v>96.644758807402326</v>
      </c>
      <c r="EK88" s="2">
        <f t="shared" si="91"/>
        <v>96.450158851646577</v>
      </c>
      <c r="EL88" s="2">
        <f t="shared" si="91"/>
        <v>96.197169372699875</v>
      </c>
      <c r="EM88" s="2">
        <f t="shared" si="91"/>
        <v>96.84486287729348</v>
      </c>
      <c r="EN88" s="2">
        <f t="shared" si="91"/>
        <v>98.359548045062951</v>
      </c>
      <c r="EO88" s="2">
        <f t="shared" si="91"/>
        <v>96.34269662886868</v>
      </c>
      <c r="EQ88" s="2">
        <f t="shared" si="92"/>
        <v>93.086242547425499</v>
      </c>
      <c r="ER88" s="2">
        <f t="shared" si="92"/>
        <v>93.214044187153064</v>
      </c>
      <c r="ES88" s="2">
        <f t="shared" si="92"/>
        <v>94.087760285752381</v>
      </c>
      <c r="ET88" s="2">
        <f t="shared" si="92"/>
        <v>95.187093851078657</v>
      </c>
      <c r="EU88" s="2">
        <f t="shared" si="92"/>
        <v>94.808765825412934</v>
      </c>
      <c r="EV88" s="2">
        <f t="shared" si="92"/>
        <v>94.4898536422874</v>
      </c>
      <c r="EW88" s="2">
        <f t="shared" si="92"/>
        <v>94.912839068227541</v>
      </c>
      <c r="EX88" s="2">
        <f t="shared" si="92"/>
        <v>98.368483782342707</v>
      </c>
      <c r="EY88" s="2">
        <f t="shared" si="92"/>
        <v>98.041141989912177</v>
      </c>
      <c r="EZ88" s="2">
        <f t="shared" si="92"/>
        <v>95.748941101540382</v>
      </c>
      <c r="FA88" s="2">
        <f t="shared" si="92"/>
        <v>96.433035854429747</v>
      </c>
      <c r="FB88" s="2">
        <f t="shared" si="92"/>
        <v>96.453652165704924</v>
      </c>
      <c r="FC88" s="2">
        <f t="shared" si="92"/>
        <v>95.826039050712822</v>
      </c>
      <c r="FD88" s="2">
        <f t="shared" si="92"/>
        <v>98.456383462745279</v>
      </c>
      <c r="FE88" s="2">
        <f t="shared" si="92"/>
        <v>98.801512285456511</v>
      </c>
      <c r="FG88" s="2">
        <f t="shared" si="93"/>
        <v>0.88694993014811152</v>
      </c>
      <c r="FH88" s="2">
        <f t="shared" si="93"/>
        <v>0.85945490064975683</v>
      </c>
      <c r="FI88" s="2">
        <f t="shared" si="93"/>
        <v>0.87008285292659027</v>
      </c>
      <c r="FJ88" s="2">
        <f t="shared" si="93"/>
        <v>0.87475868083574515</v>
      </c>
      <c r="FK88" s="2">
        <f t="shared" si="93"/>
        <v>0.87203504292426604</v>
      </c>
      <c r="FL88" s="2">
        <f t="shared" si="93"/>
        <v>0.86989373085781707</v>
      </c>
      <c r="FM88" s="2">
        <f t="shared" si="93"/>
        <v>0.86703215786836907</v>
      </c>
      <c r="FN88" s="2">
        <f t="shared" si="93"/>
        <v>0.87571677912369073</v>
      </c>
      <c r="FO88" s="2">
        <f t="shared" si="93"/>
        <v>0.87514096495609017</v>
      </c>
      <c r="FP88" s="2">
        <f t="shared" si="93"/>
        <v>0.86023380531915128</v>
      </c>
      <c r="FQ88" s="2">
        <f t="shared" si="93"/>
        <v>0.84719931732748466</v>
      </c>
      <c r="FR88" s="2">
        <f t="shared" si="93"/>
        <v>0.86484161184599873</v>
      </c>
      <c r="FS88" s="2">
        <f t="shared" si="93"/>
        <v>0.85798495516637618</v>
      </c>
      <c r="FT88" s="2">
        <f t="shared" si="93"/>
        <v>0.86425219560889044</v>
      </c>
      <c r="FU88" s="2">
        <f t="shared" si="93"/>
        <v>0.8546989826301653</v>
      </c>
      <c r="FW88" s="2">
        <f t="shared" si="82"/>
        <v>7.5228709535884672E-4</v>
      </c>
      <c r="FX88" s="2">
        <f t="shared" si="82"/>
        <v>8.523921749550512E-4</v>
      </c>
      <c r="FY88" s="2">
        <f t="shared" si="82"/>
        <v>7.7493307981432377E-4</v>
      </c>
      <c r="FZ88" s="2">
        <f t="shared" si="82"/>
        <v>8.0295999655418402E-4</v>
      </c>
      <c r="GA88" s="2">
        <f t="shared" si="82"/>
        <v>7.9860640343293657E-4</v>
      </c>
      <c r="GB88" s="2">
        <f t="shared" si="82"/>
        <v>8.4889142644031335E-4</v>
      </c>
      <c r="GC88" s="2">
        <f t="shared" si="82"/>
        <v>8.7913837470596418E-4</v>
      </c>
      <c r="GD88" s="2">
        <f t="shared" si="82"/>
        <v>1.0428222423280033E-3</v>
      </c>
      <c r="GE88" s="2">
        <f t="shared" si="82"/>
        <v>1.1331437128178597E-3</v>
      </c>
      <c r="GF88" s="2">
        <f t="shared" si="82"/>
        <v>1.054390463710505E-3</v>
      </c>
      <c r="GG88" s="2">
        <f t="shared" si="82"/>
        <v>1.0119662784893165E-3</v>
      </c>
      <c r="GH88" s="2">
        <f t="shared" si="82"/>
        <v>8.985327239367729E-4</v>
      </c>
      <c r="GI88" s="2">
        <f t="shared" si="82"/>
        <v>7.6201390861601486E-4</v>
      </c>
      <c r="GJ88" s="2">
        <f t="shared" si="82"/>
        <v>6.2981783184017689E-4</v>
      </c>
      <c r="GK88" s="2">
        <f t="shared" si="82"/>
        <v>5.9751645342726175E-4</v>
      </c>
      <c r="GM88" s="86">
        <f t="shared" si="83"/>
        <v>0.26679722320043658</v>
      </c>
      <c r="GN88" s="86">
        <f t="shared" si="83"/>
        <v>0.36739366591249817</v>
      </c>
      <c r="GO88" s="86">
        <f t="shared" si="83"/>
        <v>0.18646278893043941</v>
      </c>
      <c r="GP88" s="86">
        <f t="shared" si="83"/>
        <v>0.10041519735715355</v>
      </c>
      <c r="GQ88" s="86">
        <f t="shared" si="83"/>
        <v>0.10719130773574007</v>
      </c>
      <c r="GR88" s="86">
        <f t="shared" si="83"/>
        <v>6.7518680686932356E-2</v>
      </c>
      <c r="GS88" s="86">
        <f t="shared" si="83"/>
        <v>7.2800466403129246E-2</v>
      </c>
      <c r="GT88" s="86">
        <f t="shared" si="83"/>
        <v>5.9307722171121305E-2</v>
      </c>
      <c r="GU88" s="86">
        <f t="shared" si="83"/>
        <v>0.13991721931026352</v>
      </c>
      <c r="GV88" s="86">
        <f t="shared" si="83"/>
        <v>0.16080637909937015</v>
      </c>
      <c r="GW88" s="86">
        <f t="shared" si="83"/>
        <v>0.14858859314596529</v>
      </c>
      <c r="GX88" s="86">
        <f t="shared" si="83"/>
        <v>8.4619665826275323E-2</v>
      </c>
      <c r="GY88" s="86">
        <f t="shared" si="83"/>
        <v>0.15022573550097065</v>
      </c>
      <c r="GZ88" s="86">
        <f t="shared" si="83"/>
        <v>0.12682961137545593</v>
      </c>
      <c r="HA88" s="86">
        <f t="shared" si="83"/>
        <v>4.7496086765070993E-2</v>
      </c>
      <c r="HC88" s="86">
        <f t="shared" si="73"/>
        <v>5.8911031972919579E-3</v>
      </c>
      <c r="HD88" s="86">
        <f t="shared" si="73"/>
        <v>2.5669761133593856E-3</v>
      </c>
      <c r="HE88" s="86">
        <f t="shared" si="73"/>
        <v>2.8354714141471385E-3</v>
      </c>
      <c r="HF88" s="86">
        <f t="shared" si="73"/>
        <v>3.57680872276091E-3</v>
      </c>
      <c r="HG88" s="86">
        <f t="shared" si="87"/>
        <v>2.9896255712527704E-3</v>
      </c>
      <c r="HH88" s="86">
        <f t="shared" si="87"/>
        <v>2.483276404644099E-3</v>
      </c>
      <c r="HI88" s="86">
        <f t="shared" si="87"/>
        <v>3.2346425863745421E-3</v>
      </c>
      <c r="HJ88" s="86">
        <f t="shared" si="87"/>
        <v>4.8188031110274953E-3</v>
      </c>
      <c r="HK88" s="86">
        <f t="shared" si="87"/>
        <v>3.9570656026171724E-3</v>
      </c>
      <c r="HL88" s="86">
        <f t="shared" si="87"/>
        <v>2.3143471357817804E-3</v>
      </c>
      <c r="HM88" s="86">
        <f t="shared" si="87"/>
        <v>1.7505802007312234E-3</v>
      </c>
      <c r="HN88" s="86">
        <f t="shared" si="87"/>
        <v>2.4912343199445628E-3</v>
      </c>
      <c r="HO88" s="86">
        <f t="shared" si="87"/>
        <v>2.4207357379063574E-3</v>
      </c>
      <c r="HP88" s="86">
        <f t="shared" si="87"/>
        <v>2.147812203152898E-3</v>
      </c>
      <c r="HQ88" s="86">
        <f t="shared" si="87"/>
        <v>7.531573683183853E-4</v>
      </c>
      <c r="HS88" s="86">
        <f t="shared" si="84"/>
        <v>6.8558046714767008E-31</v>
      </c>
      <c r="HT88" s="86">
        <f t="shared" si="84"/>
        <v>3.7724215697344887E-31</v>
      </c>
      <c r="HU88" s="86">
        <f t="shared" si="84"/>
        <v>8.6549890602300371E-36</v>
      </c>
      <c r="HV88" s="86">
        <f t="shared" si="84"/>
        <v>4.5013324752366183E-35</v>
      </c>
      <c r="HW88" s="86">
        <f t="shared" si="84"/>
        <v>2.2921768728523954E-35</v>
      </c>
      <c r="HX88" s="86">
        <f t="shared" si="84"/>
        <v>4.2932565104286663E-38</v>
      </c>
      <c r="HY88" s="86">
        <f t="shared" si="84"/>
        <v>1.8795471714156065E-36</v>
      </c>
      <c r="HZ88" s="86">
        <f t="shared" si="84"/>
        <v>5.9285980531146274E-35</v>
      </c>
      <c r="IA88" s="86">
        <f t="shared" si="84"/>
        <v>3.8471315405249303E-35</v>
      </c>
      <c r="IB88" s="86">
        <f t="shared" si="84"/>
        <v>1.1859256431081713E-36</v>
      </c>
      <c r="IC88" s="86">
        <f t="shared" si="84"/>
        <v>2.1818711545458841E-39</v>
      </c>
      <c r="ID88" s="86">
        <f t="shared" si="84"/>
        <v>4.2956616438057976E-39</v>
      </c>
      <c r="IE88" s="86">
        <f t="shared" si="84"/>
        <v>1.7972730007860289E-37</v>
      </c>
      <c r="IF88" s="86">
        <f t="shared" si="84"/>
        <v>1.6766222301018687E-18</v>
      </c>
      <c r="IG88" s="86">
        <f t="shared" si="84"/>
        <v>1.6898919965810224E-14</v>
      </c>
      <c r="II88" s="86">
        <f t="shared" si="85"/>
        <v>2.4207909703489397E-106</v>
      </c>
      <c r="IJ88" s="86">
        <f t="shared" si="85"/>
        <v>9.2011723148938465E-111</v>
      </c>
      <c r="IK88" s="86">
        <f t="shared" si="85"/>
        <v>2.5214573258958422E-125</v>
      </c>
      <c r="IL88" s="86">
        <f t="shared" si="85"/>
        <v>2.6839784618315599E-120</v>
      </c>
      <c r="IM88" s="86">
        <f t="shared" si="85"/>
        <v>5.8917852320209655E-122</v>
      </c>
      <c r="IN88" s="86">
        <f t="shared" si="85"/>
        <v>6.851875662395444E-131</v>
      </c>
      <c r="IO88" s="86">
        <f t="shared" si="85"/>
        <v>7.7236622719241061E-126</v>
      </c>
      <c r="IP88" s="86">
        <f t="shared" si="85"/>
        <v>3.0984783637604515E-121</v>
      </c>
      <c r="IQ88" s="86">
        <f t="shared" si="85"/>
        <v>4.6950507999151386E-120</v>
      </c>
      <c r="IR88" s="86">
        <f t="shared" si="85"/>
        <v>1.7311020200179243E-125</v>
      </c>
      <c r="IS88" s="86">
        <f t="shared" si="85"/>
        <v>7.252991688502829E-136</v>
      </c>
      <c r="IT88" s="86">
        <f t="shared" si="85"/>
        <v>8.4959918683677157E-138</v>
      </c>
      <c r="IU88" s="86">
        <f t="shared" si="85"/>
        <v>4.1365581932437303E-130</v>
      </c>
      <c r="IV88" s="86">
        <f t="shared" si="85"/>
        <v>7.0503401779696993E-84</v>
      </c>
      <c r="IW88" s="86">
        <f t="shared" si="85"/>
        <v>1.569470085842024E-66</v>
      </c>
      <c r="IY88" s="86">
        <f t="shared" si="86"/>
        <v>0.27268832639772855</v>
      </c>
      <c r="IZ88" s="86">
        <f t="shared" si="86"/>
        <v>0.36996064202585754</v>
      </c>
      <c r="JA88" s="86">
        <f t="shared" si="86"/>
        <v>0.18929826034458655</v>
      </c>
      <c r="JB88" s="86">
        <f t="shared" si="86"/>
        <v>0.10399200607991446</v>
      </c>
      <c r="JC88" s="86">
        <f t="shared" si="86"/>
        <v>0.11018093330699284</v>
      </c>
      <c r="JD88" s="86">
        <f t="shared" si="86"/>
        <v>7.0001957091576458E-2</v>
      </c>
      <c r="JE88" s="86">
        <f t="shared" si="86"/>
        <v>7.6035108989503788E-2</v>
      </c>
      <c r="JF88" s="86">
        <f t="shared" si="86"/>
        <v>6.4126525282148794E-2</v>
      </c>
      <c r="JG88" s="86">
        <f t="shared" si="86"/>
        <v>0.14387428491288068</v>
      </c>
      <c r="JH88" s="86">
        <f t="shared" si="86"/>
        <v>0.16312072623515192</v>
      </c>
      <c r="JI88" s="86">
        <f t="shared" si="86"/>
        <v>0.1503391733466965</v>
      </c>
      <c r="JJ88" s="86">
        <f t="shared" si="86"/>
        <v>8.7110900146219888E-2</v>
      </c>
      <c r="JK88" s="86">
        <f t="shared" si="86"/>
        <v>0.15264647123887701</v>
      </c>
      <c r="JL88" s="86">
        <f t="shared" si="86"/>
        <v>0.12897742357860884</v>
      </c>
      <c r="JM88" s="86">
        <f t="shared" si="86"/>
        <v>4.8249244133406276E-2</v>
      </c>
    </row>
    <row r="89" spans="2:273" x14ac:dyDescent="0.25">
      <c r="B89" s="2">
        <v>62</v>
      </c>
      <c r="C89" s="37">
        <v>110.032</v>
      </c>
      <c r="D89" s="37">
        <v>121.36199999999999</v>
      </c>
      <c r="E89" s="37">
        <v>100.586</v>
      </c>
      <c r="F89" s="37">
        <v>97.569000000000003</v>
      </c>
      <c r="G89" s="37">
        <v>100.63800000000001</v>
      </c>
      <c r="H89" s="37">
        <v>102.672</v>
      </c>
      <c r="I89" s="37">
        <v>101.879</v>
      </c>
      <c r="J89" s="37">
        <v>104.60299999999999</v>
      </c>
      <c r="K89" s="37">
        <v>104.517</v>
      </c>
      <c r="L89" s="37">
        <v>102.94799999999999</v>
      </c>
      <c r="M89" s="37">
        <v>101.55200000000001</v>
      </c>
      <c r="N89" s="37">
        <v>102.759</v>
      </c>
      <c r="O89" s="37">
        <v>101.36199999999999</v>
      </c>
      <c r="P89" s="37">
        <v>101.1</v>
      </c>
      <c r="Q89" s="37">
        <v>98.55</v>
      </c>
      <c r="S89" s="4">
        <f t="shared" si="88"/>
        <v>116.94665415654704</v>
      </c>
      <c r="T89" s="4">
        <f t="shared" si="88"/>
        <v>127.77702884547861</v>
      </c>
      <c r="U89" s="4">
        <f t="shared" si="88"/>
        <v>107.80471134510599</v>
      </c>
      <c r="V89" s="4">
        <f t="shared" si="88"/>
        <v>103.54249646122312</v>
      </c>
      <c r="W89" s="4">
        <f t="shared" si="88"/>
        <v>102.43018516476783</v>
      </c>
      <c r="X89" s="4">
        <f t="shared" si="88"/>
        <v>101.17370397944717</v>
      </c>
      <c r="Y89" s="4">
        <f t="shared" si="88"/>
        <v>101.49833330825849</v>
      </c>
      <c r="Z89" s="4">
        <f t="shared" si="88"/>
        <v>104.55048278121022</v>
      </c>
      <c r="AA89" s="4">
        <f t="shared" si="88"/>
        <v>108.34833660082764</v>
      </c>
      <c r="AB89" s="4">
        <f t="shared" si="88"/>
        <v>107.04106464931525</v>
      </c>
      <c r="AC89" s="4">
        <f t="shared" si="88"/>
        <v>105.52139642925252</v>
      </c>
      <c r="AD89" s="4">
        <f t="shared" si="88"/>
        <v>103.16475752390407</v>
      </c>
      <c r="AE89" s="4">
        <f t="shared" si="88"/>
        <v>107.34362437626756</v>
      </c>
      <c r="AF89" s="4">
        <f t="shared" si="88"/>
        <v>106.13802068407441</v>
      </c>
      <c r="AG89" s="4">
        <f t="shared" si="88"/>
        <v>99.113596294202239</v>
      </c>
      <c r="AI89" s="4">
        <f t="shared" si="89"/>
        <v>-6.9146541565470443</v>
      </c>
      <c r="AJ89" s="4">
        <f t="shared" si="89"/>
        <v>-6.4150288454786164</v>
      </c>
      <c r="AK89" s="4">
        <f t="shared" si="89"/>
        <v>-7.2187113451059872</v>
      </c>
      <c r="AL89" s="4">
        <f t="shared" si="89"/>
        <v>-5.9734964612231209</v>
      </c>
      <c r="AM89" s="4">
        <f t="shared" si="89"/>
        <v>-1.7921851647678295</v>
      </c>
      <c r="AN89" s="4">
        <f t="shared" si="89"/>
        <v>1.4982960205528286</v>
      </c>
      <c r="AO89" s="4">
        <f t="shared" si="89"/>
        <v>0.38066669174151002</v>
      </c>
      <c r="AP89" s="4">
        <f t="shared" si="89"/>
        <v>5.2517218789773779E-2</v>
      </c>
      <c r="AQ89" s="4">
        <f t="shared" si="89"/>
        <v>-3.8313366008276404</v>
      </c>
      <c r="AR89" s="4">
        <f t="shared" si="89"/>
        <v>-4.0930646493152523</v>
      </c>
      <c r="AS89" s="4">
        <f t="shared" si="89"/>
        <v>-3.9693964292525123</v>
      </c>
      <c r="AT89" s="4">
        <f t="shared" si="89"/>
        <v>-0.4057575239040716</v>
      </c>
      <c r="AU89" s="4">
        <f t="shared" si="89"/>
        <v>-5.9816243762675612</v>
      </c>
      <c r="AV89" s="4">
        <f t="shared" si="89"/>
        <v>-5.0380206840744108</v>
      </c>
      <c r="AW89" s="4">
        <f t="shared" si="89"/>
        <v>-0.56359629420224167</v>
      </c>
      <c r="AY89" s="2">
        <f t="shared" si="80"/>
        <v>94.849881114287271</v>
      </c>
      <c r="AZ89" s="2">
        <f t="shared" si="80"/>
        <v>95.616173404816081</v>
      </c>
      <c r="BA89" s="2">
        <f t="shared" si="80"/>
        <v>96.000255938146381</v>
      </c>
      <c r="BB89" s="2">
        <f t="shared" si="80"/>
        <v>97.185795333883675</v>
      </c>
      <c r="BC89" s="2">
        <f t="shared" si="80"/>
        <v>96.199328139942025</v>
      </c>
      <c r="BD89" s="2">
        <f t="shared" si="80"/>
        <v>97.154354067642615</v>
      </c>
      <c r="BE89" s="2">
        <f t="shared" si="80"/>
        <v>96.761018684187363</v>
      </c>
      <c r="BF89" s="2">
        <f t="shared" si="80"/>
        <v>99.376339895138599</v>
      </c>
      <c r="BG89" s="2">
        <f t="shared" si="80"/>
        <v>99.395036530747433</v>
      </c>
      <c r="BH89" s="2">
        <f t="shared" si="80"/>
        <v>98.653383798500371</v>
      </c>
      <c r="BI89" s="2">
        <f t="shared" si="80"/>
        <v>98.164231781012333</v>
      </c>
      <c r="BJ89" s="2">
        <f t="shared" si="80"/>
        <v>98.354676523393067</v>
      </c>
      <c r="BK89" s="2">
        <f t="shared" si="80"/>
        <v>98.267470346363368</v>
      </c>
      <c r="BL89" s="2">
        <f t="shared" si="80"/>
        <v>99.534046856234895</v>
      </c>
      <c r="BM89" s="2">
        <f t="shared" si="80"/>
        <v>97.557255510534134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106.95426923076924</v>
      </c>
      <c r="DL89" s="2">
        <f t="shared" si="90"/>
        <v>106.90668161350845</v>
      </c>
      <c r="DM89" s="2">
        <f t="shared" si="90"/>
        <v>109.20317579737335</v>
      </c>
      <c r="DN89" s="2">
        <f t="shared" si="90"/>
        <v>108.80281313320828</v>
      </c>
      <c r="DO89" s="2">
        <f t="shared" si="90"/>
        <v>109.80831857410882</v>
      </c>
      <c r="DP89" s="2">
        <f t="shared" si="90"/>
        <v>114.58254995076047</v>
      </c>
      <c r="DQ89" s="2">
        <f t="shared" si="90"/>
        <v>111.1404235693183</v>
      </c>
      <c r="DR89" s="2">
        <f t="shared" si="90"/>
        <v>113.8400732793522</v>
      </c>
      <c r="DS89" s="2">
        <f t="shared" si="90"/>
        <v>111.73818180112571</v>
      </c>
      <c r="DT89" s="2">
        <f t="shared" si="90"/>
        <v>113.16131174089068</v>
      </c>
      <c r="DU89" s="2">
        <f t="shared" si="90"/>
        <v>109.36796306306307</v>
      </c>
      <c r="DV89" s="2">
        <f t="shared" si="90"/>
        <v>114.34695054163475</v>
      </c>
      <c r="DW89" s="2">
        <f t="shared" si="90"/>
        <v>108.62082145002142</v>
      </c>
      <c r="DX89" s="2">
        <f t="shared" si="90"/>
        <v>108.69002206477734</v>
      </c>
      <c r="DY89" s="2">
        <f t="shared" si="90"/>
        <v>105.73710771581358</v>
      </c>
      <c r="EA89" s="2">
        <f t="shared" si="94"/>
        <v>93.443252454417973</v>
      </c>
      <c r="EB89" s="2">
        <f t="shared" si="91"/>
        <v>93.933212252012964</v>
      </c>
      <c r="EC89" s="2">
        <f t="shared" si="91"/>
        <v>94.202559957369587</v>
      </c>
      <c r="ED89" s="2">
        <f t="shared" si="91"/>
        <v>95.669535063113599</v>
      </c>
      <c r="EE89" s="2">
        <f t="shared" si="91"/>
        <v>94.377732827934764</v>
      </c>
      <c r="EF89" s="2">
        <f t="shared" si="91"/>
        <v>94.777493041773013</v>
      </c>
      <c r="EG89" s="2">
        <f t="shared" si="91"/>
        <v>94.749777540383946</v>
      </c>
      <c r="EH89" s="2">
        <f t="shared" si="91"/>
        <v>97.50330235513826</v>
      </c>
      <c r="EI89" s="2">
        <f t="shared" si="91"/>
        <v>97.788787651883879</v>
      </c>
      <c r="EJ89" s="2">
        <f t="shared" si="91"/>
        <v>96.504773989033566</v>
      </c>
      <c r="EK89" s="2">
        <f t="shared" si="91"/>
        <v>96.321350781502019</v>
      </c>
      <c r="EL89" s="2">
        <f t="shared" si="91"/>
        <v>96.075015942004853</v>
      </c>
      <c r="EM89" s="2">
        <f t="shared" si="91"/>
        <v>96.705508295727839</v>
      </c>
      <c r="EN89" s="2">
        <f t="shared" si="91"/>
        <v>98.222386544501106</v>
      </c>
      <c r="EO89" s="2">
        <f t="shared" si="91"/>
        <v>96.287214758097932</v>
      </c>
      <c r="EQ89" s="2">
        <f t="shared" si="92"/>
        <v>92.967875338753416</v>
      </c>
      <c r="ER89" s="2">
        <f t="shared" si="92"/>
        <v>93.095792038065042</v>
      </c>
      <c r="ES89" s="2">
        <f t="shared" si="92"/>
        <v>93.946957253461093</v>
      </c>
      <c r="ET89" s="2">
        <f t="shared" si="92"/>
        <v>95.037054678360562</v>
      </c>
      <c r="EU89" s="2">
        <f t="shared" si="92"/>
        <v>94.668694818676755</v>
      </c>
      <c r="EV89" s="2">
        <f t="shared" si="92"/>
        <v>94.360049324353099</v>
      </c>
      <c r="EW89" s="2">
        <f t="shared" si="92"/>
        <v>94.799586594931256</v>
      </c>
      <c r="EX89" s="2">
        <f t="shared" si="92"/>
        <v>98.228700734920821</v>
      </c>
      <c r="EY89" s="2">
        <f t="shared" si="92"/>
        <v>97.907421282992956</v>
      </c>
      <c r="EZ89" s="2">
        <f t="shared" si="92"/>
        <v>95.634297742487604</v>
      </c>
      <c r="FA89" s="2">
        <f t="shared" si="92"/>
        <v>96.304636876550063</v>
      </c>
      <c r="FB89" s="2">
        <f t="shared" si="92"/>
        <v>96.324693728276372</v>
      </c>
      <c r="FC89" s="2">
        <f t="shared" si="92"/>
        <v>95.713501207447919</v>
      </c>
      <c r="FD89" s="2">
        <f t="shared" si="92"/>
        <v>98.315911374209833</v>
      </c>
      <c r="FE89" s="2">
        <f t="shared" si="92"/>
        <v>98.668973643366257</v>
      </c>
      <c r="FG89" s="2">
        <f t="shared" si="93"/>
        <v>0.89586122367319698</v>
      </c>
      <c r="FH89" s="2">
        <f t="shared" si="93"/>
        <v>0.87021638398273571</v>
      </c>
      <c r="FI89" s="2">
        <f t="shared" si="93"/>
        <v>0.88014404417623882</v>
      </c>
      <c r="FJ89" s="2">
        <f t="shared" si="93"/>
        <v>0.88450582763412078</v>
      </c>
      <c r="FK89" s="2">
        <f t="shared" si="93"/>
        <v>0.881965559868083</v>
      </c>
      <c r="FL89" s="2">
        <f t="shared" si="93"/>
        <v>0.87996754779324771</v>
      </c>
      <c r="FM89" s="2">
        <f t="shared" si="93"/>
        <v>0.87729628651700609</v>
      </c>
      <c r="FN89" s="2">
        <f t="shared" si="93"/>
        <v>0.88539912884162653</v>
      </c>
      <c r="FO89" s="2">
        <f t="shared" si="93"/>
        <v>0.88486227578227228</v>
      </c>
      <c r="FP89" s="2">
        <f t="shared" si="93"/>
        <v>0.87094460380797123</v>
      </c>
      <c r="FQ89" s="2">
        <f t="shared" si="93"/>
        <v>0.85874497504337166</v>
      </c>
      <c r="FR89" s="2">
        <f t="shared" si="93"/>
        <v>0.87525050495617729</v>
      </c>
      <c r="FS89" s="2">
        <f t="shared" si="93"/>
        <v>0.86884181533686256</v>
      </c>
      <c r="FT89" s="2">
        <f t="shared" si="93"/>
        <v>0.87469990461567315</v>
      </c>
      <c r="FU89" s="2">
        <f t="shared" si="93"/>
        <v>0.86576774933342104</v>
      </c>
      <c r="FW89" s="2">
        <f t="shared" si="82"/>
        <v>8.2480653341843201E-4</v>
      </c>
      <c r="FX89" s="2">
        <f t="shared" si="82"/>
        <v>9.3455257935834651E-4</v>
      </c>
      <c r="FY89" s="2">
        <f t="shared" si="82"/>
        <v>8.4963370334852702E-4</v>
      </c>
      <c r="FZ89" s="2">
        <f t="shared" si="82"/>
        <v>8.8035992875766414E-4</v>
      </c>
      <c r="GA89" s="2">
        <f t="shared" si="82"/>
        <v>8.7558704634165669E-4</v>
      </c>
      <c r="GB89" s="2">
        <f t="shared" si="82"/>
        <v>9.307147149022906E-4</v>
      </c>
      <c r="GC89" s="2">
        <f t="shared" si="82"/>
        <v>9.6387430567104065E-4</v>
      </c>
      <c r="GD89" s="2">
        <f t="shared" si="82"/>
        <v>1.1433168225075108E-3</v>
      </c>
      <c r="GE89" s="2">
        <f t="shared" si="82"/>
        <v>1.2423315579669486E-3</v>
      </c>
      <c r="GF89" s="2">
        <f t="shared" si="82"/>
        <v>1.1559985589288608E-3</v>
      </c>
      <c r="GG89" s="2">
        <f t="shared" si="82"/>
        <v>1.1094906370501406E-3</v>
      </c>
      <c r="GH89" s="2">
        <f t="shared" si="82"/>
        <v>9.8513614003186215E-4</v>
      </c>
      <c r="GI89" s="2">
        <f t="shared" si="82"/>
        <v>8.3547021408390712E-4</v>
      </c>
      <c r="GJ89" s="2">
        <f t="shared" si="82"/>
        <v>6.9053956042431015E-4</v>
      </c>
      <c r="GK89" s="2">
        <f t="shared" si="82"/>
        <v>6.5512599676863996E-4</v>
      </c>
      <c r="GM89" s="86">
        <f t="shared" si="83"/>
        <v>0.14503657698642453</v>
      </c>
      <c r="GN89" s="86">
        <f t="shared" si="83"/>
        <v>0.21768008779722586</v>
      </c>
      <c r="GO89" s="86">
        <f t="shared" si="83"/>
        <v>7.7627456078745119E-2</v>
      </c>
      <c r="GP89" s="86">
        <f t="shared" si="83"/>
        <v>3.0970538888041483E-2</v>
      </c>
      <c r="GQ89" s="86">
        <f t="shared" si="83"/>
        <v>3.2681005718193518E-2</v>
      </c>
      <c r="GR89" s="86">
        <f t="shared" si="83"/>
        <v>1.8472896624286483E-2</v>
      </c>
      <c r="GS89" s="86">
        <f t="shared" si="83"/>
        <v>2.1551455503306508E-2</v>
      </c>
      <c r="GT89" s="86">
        <f t="shared" si="83"/>
        <v>1.7577572421607537E-2</v>
      </c>
      <c r="GU89" s="86">
        <f t="shared" si="83"/>
        <v>5.716759608169792E-2</v>
      </c>
      <c r="GV89" s="86">
        <f t="shared" si="83"/>
        <v>5.8189978885351844E-2</v>
      </c>
      <c r="GW89" s="86">
        <f t="shared" si="83"/>
        <v>5.318967074453812E-2</v>
      </c>
      <c r="GX89" s="86">
        <f t="shared" si="83"/>
        <v>2.6990710610103053E-2</v>
      </c>
      <c r="GY89" s="86">
        <f t="shared" si="83"/>
        <v>6.7801202921460316E-2</v>
      </c>
      <c r="GZ89" s="86">
        <f t="shared" si="83"/>
        <v>4.7711207162567715E-2</v>
      </c>
      <c r="HA89" s="86">
        <f t="shared" si="83"/>
        <v>1.4238657975589649E-2</v>
      </c>
      <c r="HC89" s="86">
        <f t="shared" si="73"/>
        <v>9.2904522259126751E-3</v>
      </c>
      <c r="HD89" s="86">
        <f t="shared" si="73"/>
        <v>4.2797076109210245E-3</v>
      </c>
      <c r="HE89" s="86">
        <f t="shared" si="73"/>
        <v>4.8257060478064913E-3</v>
      </c>
      <c r="HF89" s="86">
        <f t="shared" si="73"/>
        <v>5.9725871876933137E-3</v>
      </c>
      <c r="HG89" s="86">
        <f t="shared" si="87"/>
        <v>5.0502717432682597E-3</v>
      </c>
      <c r="HH89" s="86">
        <f t="shared" si="87"/>
        <v>4.3326730617404864E-3</v>
      </c>
      <c r="HI89" s="86">
        <f t="shared" si="87"/>
        <v>5.5273102578132878E-3</v>
      </c>
      <c r="HJ89" s="86">
        <f t="shared" si="87"/>
        <v>8.0967780103532727E-3</v>
      </c>
      <c r="HK89" s="86">
        <f t="shared" si="87"/>
        <v>6.739871657539722E-3</v>
      </c>
      <c r="HL89" s="86">
        <f t="shared" si="87"/>
        <v>4.0734487125340555E-3</v>
      </c>
      <c r="HM89" s="86">
        <f t="shared" si="87"/>
        <v>3.1850480237638132E-3</v>
      </c>
      <c r="HN89" s="86">
        <f t="shared" si="87"/>
        <v>4.4285834283397316E-3</v>
      </c>
      <c r="HO89" s="86">
        <f t="shared" si="87"/>
        <v>4.1874478535375882E-3</v>
      </c>
      <c r="HP89" s="86">
        <f t="shared" si="87"/>
        <v>3.7262522201184458E-3</v>
      </c>
      <c r="HQ89" s="86">
        <f t="shared" si="87"/>
        <v>1.5151676597344923E-3</v>
      </c>
      <c r="HS89" s="86">
        <f t="shared" si="84"/>
        <v>9.1309191571809033E-30</v>
      </c>
      <c r="HT89" s="86">
        <f t="shared" si="84"/>
        <v>5.6189792152860319E-30</v>
      </c>
      <c r="HU89" s="86">
        <f t="shared" si="84"/>
        <v>1.8290155121688892E-34</v>
      </c>
      <c r="HV89" s="86">
        <f t="shared" si="84"/>
        <v>8.7892776395633434E-34</v>
      </c>
      <c r="HW89" s="86">
        <f t="shared" si="84"/>
        <v>4.6182466926297693E-34</v>
      </c>
      <c r="HX89" s="86">
        <f t="shared" si="84"/>
        <v>1.1215490043328258E-36</v>
      </c>
      <c r="HY89" s="86">
        <f t="shared" si="84"/>
        <v>4.348859435584981E-35</v>
      </c>
      <c r="HZ89" s="86">
        <f t="shared" si="84"/>
        <v>1.3034384388112171E-33</v>
      </c>
      <c r="IA89" s="86">
        <f t="shared" si="84"/>
        <v>8.72357386848945E-34</v>
      </c>
      <c r="IB89" s="86">
        <f t="shared" si="84"/>
        <v>2.9941871496576029E-35</v>
      </c>
      <c r="IC89" s="86">
        <f t="shared" si="84"/>
        <v>7.001614967841136E-38</v>
      </c>
      <c r="ID89" s="86">
        <f t="shared" si="84"/>
        <v>1.3146352504164228E-37</v>
      </c>
      <c r="IE89" s="86">
        <f t="shared" si="84"/>
        <v>4.3093210229070913E-36</v>
      </c>
      <c r="IF89" s="86">
        <f t="shared" si="84"/>
        <v>7.0981811291947962E-18</v>
      </c>
      <c r="IG89" s="86">
        <f t="shared" si="84"/>
        <v>5.0486870298370137E-14</v>
      </c>
      <c r="II89" s="86">
        <f t="shared" si="85"/>
        <v>1.0985647701796018E-103</v>
      </c>
      <c r="IJ89" s="86">
        <f t="shared" si="85"/>
        <v>6.0485334174288363E-108</v>
      </c>
      <c r="IK89" s="86">
        <f t="shared" si="85"/>
        <v>3.5779034531587702E-122</v>
      </c>
      <c r="IL89" s="86">
        <f t="shared" si="85"/>
        <v>2.9343159635534792E-117</v>
      </c>
      <c r="IM89" s="86">
        <f t="shared" si="85"/>
        <v>7.0657082581219995E-119</v>
      </c>
      <c r="IN89" s="86">
        <f t="shared" si="85"/>
        <v>1.4859330514175879E-127</v>
      </c>
      <c r="IO89" s="86">
        <f t="shared" si="85"/>
        <v>1.2862909488285399E-122</v>
      </c>
      <c r="IP89" s="86">
        <f t="shared" si="85"/>
        <v>4.6757470177438984E-118</v>
      </c>
      <c r="IQ89" s="86">
        <f t="shared" si="85"/>
        <v>7.1988737048310939E-117</v>
      </c>
      <c r="IR89" s="86">
        <f t="shared" si="85"/>
        <v>3.4311955111416243E-122</v>
      </c>
      <c r="IS89" s="86">
        <f t="shared" si="85"/>
        <v>2.5885627475154125E-132</v>
      </c>
      <c r="IT89" s="86">
        <f t="shared" si="85"/>
        <v>2.9661082634856458E-134</v>
      </c>
      <c r="IU89" s="86">
        <f t="shared" si="85"/>
        <v>7.6394555593186366E-127</v>
      </c>
      <c r="IV89" s="86">
        <f t="shared" si="85"/>
        <v>7.6676408935320783E-82</v>
      </c>
      <c r="IW89" s="86">
        <f t="shared" si="85"/>
        <v>6.183405741218312E-65</v>
      </c>
      <c r="IY89" s="86">
        <f t="shared" si="86"/>
        <v>0.15432702921233721</v>
      </c>
      <c r="IZ89" s="86">
        <f t="shared" si="86"/>
        <v>0.22195979540814689</v>
      </c>
      <c r="JA89" s="86">
        <f t="shared" si="86"/>
        <v>8.2453162126551613E-2</v>
      </c>
      <c r="JB89" s="86">
        <f t="shared" si="86"/>
        <v>3.69431260757348E-2</v>
      </c>
      <c r="JC89" s="86">
        <f t="shared" si="86"/>
        <v>3.7731277461461779E-2</v>
      </c>
      <c r="JD89" s="86">
        <f t="shared" si="86"/>
        <v>2.2805569686026969E-2</v>
      </c>
      <c r="JE89" s="86">
        <f t="shared" si="86"/>
        <v>2.7078765761119797E-2</v>
      </c>
      <c r="JF89" s="86">
        <f t="shared" si="86"/>
        <v>2.5674350431960809E-2</v>
      </c>
      <c r="JG89" s="86">
        <f t="shared" si="86"/>
        <v>6.3907467739237639E-2</v>
      </c>
      <c r="JH89" s="86">
        <f t="shared" si="86"/>
        <v>6.2263427597885897E-2</v>
      </c>
      <c r="JI89" s="86">
        <f t="shared" si="86"/>
        <v>5.6374718768301933E-2</v>
      </c>
      <c r="JJ89" s="86">
        <f t="shared" si="86"/>
        <v>3.1419294038442784E-2</v>
      </c>
      <c r="JK89" s="86">
        <f t="shared" si="86"/>
        <v>7.19886507749979E-2</v>
      </c>
      <c r="JL89" s="86">
        <f t="shared" si="86"/>
        <v>5.1437459382686165E-2</v>
      </c>
      <c r="JM89" s="86">
        <f t="shared" si="86"/>
        <v>1.5753825635374627E-2</v>
      </c>
    </row>
    <row r="90" spans="2:273" x14ac:dyDescent="0.25">
      <c r="B90" s="2">
        <v>63</v>
      </c>
      <c r="C90" s="37">
        <v>104.873</v>
      </c>
      <c r="D90" s="37">
        <v>104.276</v>
      </c>
      <c r="E90" s="37">
        <v>99.828000000000003</v>
      </c>
      <c r="F90" s="37">
        <v>97.344999999999999</v>
      </c>
      <c r="G90" s="37">
        <v>99.671999999999997</v>
      </c>
      <c r="H90" s="37">
        <v>100.069</v>
      </c>
      <c r="I90" s="37">
        <v>101.55200000000001</v>
      </c>
      <c r="J90" s="37">
        <v>104.845</v>
      </c>
      <c r="K90" s="37">
        <v>103.517</v>
      </c>
      <c r="L90" s="37">
        <v>103.20699999999999</v>
      </c>
      <c r="M90" s="37">
        <v>99.414000000000001</v>
      </c>
      <c r="N90" s="37">
        <v>101.5</v>
      </c>
      <c r="O90" s="37">
        <v>99.775999999999996</v>
      </c>
      <c r="P90" s="37">
        <v>100.917</v>
      </c>
      <c r="Q90" s="37">
        <v>96.382999999999996</v>
      </c>
      <c r="S90" s="4">
        <f t="shared" si="88"/>
        <v>108.11128237698172</v>
      </c>
      <c r="T90" s="4">
        <f t="shared" si="88"/>
        <v>111.71449278550755</v>
      </c>
      <c r="U90" s="4">
        <f t="shared" si="88"/>
        <v>102.30264049577802</v>
      </c>
      <c r="V90" s="4">
        <f t="shared" si="88"/>
        <v>102.15601266996144</v>
      </c>
      <c r="W90" s="4">
        <f t="shared" si="88"/>
        <v>100.64166238189509</v>
      </c>
      <c r="X90" s="4">
        <f t="shared" si="88"/>
        <v>100.64402760640759</v>
      </c>
      <c r="Y90" s="4">
        <f t="shared" si="88"/>
        <v>101.00728156991937</v>
      </c>
      <c r="Z90" s="4">
        <f t="shared" si="88"/>
        <v>104.93486821392062</v>
      </c>
      <c r="AA90" s="4">
        <f t="shared" si="88"/>
        <v>105.60416271818261</v>
      </c>
      <c r="AB90" s="4">
        <f t="shared" si="88"/>
        <v>103.06981441160407</v>
      </c>
      <c r="AC90" s="4">
        <f t="shared" si="88"/>
        <v>101.91178009025363</v>
      </c>
      <c r="AD90" s="4">
        <f t="shared" si="88"/>
        <v>102.21764433229201</v>
      </c>
      <c r="AE90" s="4">
        <f t="shared" si="88"/>
        <v>103.5637027670609</v>
      </c>
      <c r="AF90" s="4">
        <f t="shared" si="88"/>
        <v>103.33790466075141</v>
      </c>
      <c r="AG90" s="4">
        <f t="shared" si="88"/>
        <v>98.744033709210328</v>
      </c>
      <c r="AI90" s="4">
        <f t="shared" si="89"/>
        <v>-3.2382823769817151</v>
      </c>
      <c r="AJ90" s="4">
        <f t="shared" si="89"/>
        <v>-7.4384927855075489</v>
      </c>
      <c r="AK90" s="4">
        <f t="shared" si="89"/>
        <v>-2.4746404957780186</v>
      </c>
      <c r="AL90" s="4">
        <f t="shared" si="89"/>
        <v>-4.8110126699614426</v>
      </c>
      <c r="AM90" s="4">
        <f t="shared" si="89"/>
        <v>-0.96966238189509113</v>
      </c>
      <c r="AN90" s="4">
        <f t="shared" si="89"/>
        <v>-0.57502760640758765</v>
      </c>
      <c r="AO90" s="4">
        <f t="shared" si="89"/>
        <v>0.54471843008063558</v>
      </c>
      <c r="AP90" s="4">
        <f t="shared" si="89"/>
        <v>-8.9868213920624385E-2</v>
      </c>
      <c r="AQ90" s="4">
        <f t="shared" si="89"/>
        <v>-2.0871627181826113</v>
      </c>
      <c r="AR90" s="4">
        <f t="shared" si="89"/>
        <v>0.13718558839592276</v>
      </c>
      <c r="AS90" s="4">
        <f t="shared" si="89"/>
        <v>-2.4977800902536273</v>
      </c>
      <c r="AT90" s="4">
        <f t="shared" si="89"/>
        <v>-0.71764433229201074</v>
      </c>
      <c r="AU90" s="4">
        <f t="shared" si="89"/>
        <v>-3.7877027670609067</v>
      </c>
      <c r="AV90" s="4">
        <f t="shared" si="89"/>
        <v>-2.420904660751404</v>
      </c>
      <c r="AW90" s="4">
        <f t="shared" si="89"/>
        <v>-2.3610337092103322</v>
      </c>
      <c r="AY90" s="2">
        <f t="shared" si="80"/>
        <v>94.627865556457493</v>
      </c>
      <c r="AZ90" s="2">
        <f t="shared" si="80"/>
        <v>95.371742038026994</v>
      </c>
      <c r="BA90" s="2">
        <f t="shared" si="80"/>
        <v>95.745072668458619</v>
      </c>
      <c r="BB90" s="2">
        <f t="shared" si="80"/>
        <v>96.931172548755612</v>
      </c>
      <c r="BC90" s="2">
        <f t="shared" si="80"/>
        <v>95.95480505096819</v>
      </c>
      <c r="BD90" s="2">
        <f t="shared" si="80"/>
        <v>96.871790479891104</v>
      </c>
      <c r="BE90" s="2">
        <f t="shared" si="80"/>
        <v>96.522886114225727</v>
      </c>
      <c r="BF90" s="2">
        <f t="shared" si="80"/>
        <v>99.140749290789557</v>
      </c>
      <c r="BG90" s="2">
        <f t="shared" si="80"/>
        <v>99.167498779952751</v>
      </c>
      <c r="BH90" s="2">
        <f t="shared" si="80"/>
        <v>98.388341616190544</v>
      </c>
      <c r="BI90" s="2">
        <f t="shared" si="80"/>
        <v>97.931846487280069</v>
      </c>
      <c r="BJ90" s="2">
        <f t="shared" si="80"/>
        <v>98.099351237988387</v>
      </c>
      <c r="BK90" s="2">
        <f t="shared" si="80"/>
        <v>98.043449660343967</v>
      </c>
      <c r="BL90" s="2">
        <f t="shared" si="80"/>
        <v>99.331973408692392</v>
      </c>
      <c r="BM90" s="2">
        <f t="shared" si="80"/>
        <v>97.427587494894127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96.382999999999996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96.382999999999996</v>
      </c>
      <c r="DK90" s="2">
        <f t="shared" si="90"/>
        <v>107.04676923076923</v>
      </c>
      <c r="DL90" s="2">
        <f t="shared" si="90"/>
        <v>106.99706791744842</v>
      </c>
      <c r="DM90" s="2">
        <f t="shared" si="90"/>
        <v>109.35425581613507</v>
      </c>
      <c r="DN90" s="2">
        <f t="shared" si="90"/>
        <v>108.94071932457787</v>
      </c>
      <c r="DO90" s="2">
        <f t="shared" si="90"/>
        <v>109.95325018761727</v>
      </c>
      <c r="DP90" s="2">
        <f t="shared" si="90"/>
        <v>114.85228799649852</v>
      </c>
      <c r="DQ90" s="2">
        <f t="shared" si="90"/>
        <v>111.29884013568224</v>
      </c>
      <c r="DR90" s="2">
        <f t="shared" si="90"/>
        <v>114.00697429149794</v>
      </c>
      <c r="DS90" s="2">
        <f t="shared" si="90"/>
        <v>111.87742607879925</v>
      </c>
      <c r="DT90" s="2">
        <f t="shared" si="90"/>
        <v>113.37102834008097</v>
      </c>
      <c r="DU90" s="2">
        <f t="shared" si="90"/>
        <v>109.52606383526384</v>
      </c>
      <c r="DV90" s="2">
        <f t="shared" si="90"/>
        <v>114.60992657840026</v>
      </c>
      <c r="DW90" s="2">
        <f t="shared" si="90"/>
        <v>108.78107923637921</v>
      </c>
      <c r="DX90" s="2">
        <f t="shared" si="90"/>
        <v>108.8744165991903</v>
      </c>
      <c r="DY90" s="2">
        <f t="shared" si="90"/>
        <v>105.87135294117644</v>
      </c>
      <c r="EA90" s="2">
        <f t="shared" si="94"/>
        <v>93.311724403927087</v>
      </c>
      <c r="EB90" s="2">
        <f t="shared" si="91"/>
        <v>93.791449572507702</v>
      </c>
      <c r="EC90" s="2">
        <f t="shared" si="91"/>
        <v>94.055134080476051</v>
      </c>
      <c r="ED90" s="2">
        <f t="shared" si="91"/>
        <v>95.501671984572226</v>
      </c>
      <c r="EE90" s="2">
        <f t="shared" si="91"/>
        <v>94.245914239128609</v>
      </c>
      <c r="EF90" s="2">
        <f t="shared" si="91"/>
        <v>94.635421510254247</v>
      </c>
      <c r="EG90" s="2">
        <f t="shared" si="91"/>
        <v>94.638021284516554</v>
      </c>
      <c r="EH90" s="2">
        <f t="shared" si="91"/>
        <v>97.384874098666828</v>
      </c>
      <c r="EI90" s="2">
        <f t="shared" si="91"/>
        <v>97.659033456996013</v>
      </c>
      <c r="EJ90" s="2">
        <f t="shared" si="91"/>
        <v>96.364789170664835</v>
      </c>
      <c r="EK90" s="2">
        <f t="shared" si="91"/>
        <v>96.192542711357447</v>
      </c>
      <c r="EL90" s="2">
        <f t="shared" si="91"/>
        <v>95.952862511309831</v>
      </c>
      <c r="EM90" s="2">
        <f t="shared" si="91"/>
        <v>96.566153714162184</v>
      </c>
      <c r="EN90" s="2">
        <f t="shared" si="91"/>
        <v>98.085225043939261</v>
      </c>
      <c r="EO90" s="2">
        <f t="shared" si="91"/>
        <v>96.231732887327198</v>
      </c>
      <c r="EQ90" s="2">
        <f t="shared" si="92"/>
        <v>92.849508130081333</v>
      </c>
      <c r="ER90" s="2">
        <f t="shared" si="92"/>
        <v>92.97753988897702</v>
      </c>
      <c r="ES90" s="2">
        <f t="shared" si="92"/>
        <v>93.806154221169805</v>
      </c>
      <c r="ET90" s="2">
        <f t="shared" si="92"/>
        <v>94.887015505642481</v>
      </c>
      <c r="EU90" s="2">
        <f t="shared" si="92"/>
        <v>94.528623811940562</v>
      </c>
      <c r="EV90" s="2">
        <f t="shared" si="92"/>
        <v>94.230245006418798</v>
      </c>
      <c r="EW90" s="2">
        <f t="shared" si="92"/>
        <v>94.686334121634971</v>
      </c>
      <c r="EX90" s="2">
        <f t="shared" si="92"/>
        <v>98.08891768749892</v>
      </c>
      <c r="EY90" s="2">
        <f t="shared" si="92"/>
        <v>97.773700576073722</v>
      </c>
      <c r="EZ90" s="2">
        <f t="shared" si="92"/>
        <v>95.519654383434826</v>
      </c>
      <c r="FA90" s="2">
        <f t="shared" si="92"/>
        <v>96.176237898670379</v>
      </c>
      <c r="FB90" s="2">
        <f t="shared" si="92"/>
        <v>96.195735290847821</v>
      </c>
      <c r="FC90" s="2">
        <f t="shared" si="92"/>
        <v>95.600963364183016</v>
      </c>
      <c r="FD90" s="2">
        <f t="shared" si="92"/>
        <v>98.175439285674386</v>
      </c>
      <c r="FE90" s="2">
        <f t="shared" si="92"/>
        <v>98.536435001276018</v>
      </c>
      <c r="FG90" s="2">
        <f t="shared" si="93"/>
        <v>0.90414598888315256</v>
      </c>
      <c r="FH90" s="2">
        <f t="shared" si="93"/>
        <v>0.88026865719344383</v>
      </c>
      <c r="FI90" s="2">
        <f t="shared" si="93"/>
        <v>0.88952499698913823</v>
      </c>
      <c r="FJ90" s="2">
        <f t="shared" si="93"/>
        <v>0.89358666557793931</v>
      </c>
      <c r="FK90" s="2">
        <f t="shared" si="93"/>
        <v>0.8912215654123995</v>
      </c>
      <c r="FL90" s="2">
        <f t="shared" si="93"/>
        <v>0.88936057820553072</v>
      </c>
      <c r="FM90" s="2">
        <f t="shared" si="93"/>
        <v>0.88687148026496021</v>
      </c>
      <c r="FN90" s="2">
        <f t="shared" si="93"/>
        <v>0.89441811416129491</v>
      </c>
      <c r="FO90" s="2">
        <f t="shared" si="93"/>
        <v>0.893918448909512</v>
      </c>
      <c r="FP90" s="2">
        <f t="shared" si="93"/>
        <v>0.88094818982377054</v>
      </c>
      <c r="FQ90" s="2">
        <f t="shared" si="93"/>
        <v>0.86955256657506119</v>
      </c>
      <c r="FR90" s="2">
        <f t="shared" si="93"/>
        <v>0.8849644082530046</v>
      </c>
      <c r="FS90" s="2">
        <f t="shared" si="93"/>
        <v>0.87898574912659688</v>
      </c>
      <c r="FT90" s="2">
        <f t="shared" si="93"/>
        <v>0.88445102154667454</v>
      </c>
      <c r="FU90" s="2">
        <f t="shared" si="93"/>
        <v>0.87611553508348272</v>
      </c>
      <c r="FW90" s="2">
        <f t="shared" si="82"/>
        <v>9.0431041866268142E-4</v>
      </c>
      <c r="FX90" s="2">
        <f t="shared" si="82"/>
        <v>1.0246241422588835E-3</v>
      </c>
      <c r="FY90" s="2">
        <f t="shared" si="82"/>
        <v>9.3152847199128952E-4</v>
      </c>
      <c r="FZ90" s="2">
        <f t="shared" si="82"/>
        <v>9.652134857143647E-4</v>
      </c>
      <c r="GA90" s="2">
        <f t="shared" si="82"/>
        <v>9.599810106867174E-4</v>
      </c>
      <c r="GB90" s="2">
        <f t="shared" si="82"/>
        <v>1.020416764746789E-3</v>
      </c>
      <c r="GC90" s="2">
        <f t="shared" si="82"/>
        <v>1.0567688880356928E-3</v>
      </c>
      <c r="GD90" s="2">
        <f t="shared" si="82"/>
        <v>1.2534837014621797E-3</v>
      </c>
      <c r="GE90" s="2">
        <f t="shared" si="82"/>
        <v>1.3620262160788279E-3</v>
      </c>
      <c r="GF90" s="2">
        <f t="shared" si="82"/>
        <v>1.2673858647966722E-3</v>
      </c>
      <c r="GG90" s="2">
        <f t="shared" si="82"/>
        <v>1.2164020866576243E-3</v>
      </c>
      <c r="GH90" s="2">
        <f t="shared" si="82"/>
        <v>1.0800776427077447E-3</v>
      </c>
      <c r="GI90" s="2">
        <f t="shared" si="82"/>
        <v>9.1600103931849426E-4</v>
      </c>
      <c r="GJ90" s="2">
        <f t="shared" si="82"/>
        <v>7.5711113131331979E-4</v>
      </c>
      <c r="GK90" s="2">
        <f t="shared" si="82"/>
        <v>7.1828597164960923E-4</v>
      </c>
      <c r="GM90" s="86">
        <f t="shared" si="83"/>
        <v>6.5787554542761639E-2</v>
      </c>
      <c r="GN90" s="86">
        <f t="shared" si="83"/>
        <v>0.10599927296909002</v>
      </c>
      <c r="GO90" s="86">
        <f t="shared" si="83"/>
        <v>2.4844550714537977E-2</v>
      </c>
      <c r="GP90" s="86">
        <f t="shared" si="83"/>
        <v>6.9293887371050062E-3</v>
      </c>
      <c r="GQ90" s="86">
        <f t="shared" si="83"/>
        <v>7.1211213469671679E-3</v>
      </c>
      <c r="GR90" s="86">
        <f t="shared" si="83"/>
        <v>3.6449091452493178E-3</v>
      </c>
      <c r="GS90" s="86">
        <f t="shared" si="83"/>
        <v>4.7228265889704387E-3</v>
      </c>
      <c r="GT90" s="86">
        <f t="shared" si="83"/>
        <v>3.9432080788548429E-3</v>
      </c>
      <c r="GU90" s="86">
        <f t="shared" si="83"/>
        <v>1.8515465641047002E-2</v>
      </c>
      <c r="GV90" s="86">
        <f t="shared" si="83"/>
        <v>1.5401546004335402E-2</v>
      </c>
      <c r="GW90" s="86">
        <f t="shared" si="83"/>
        <v>1.400863769093294E-2</v>
      </c>
      <c r="GX90" s="86">
        <f t="shared" si="83"/>
        <v>6.4738873771603934E-3</v>
      </c>
      <c r="GY90" s="86">
        <f t="shared" si="83"/>
        <v>2.510869015587773E-2</v>
      </c>
      <c r="GZ90" s="86">
        <f t="shared" si="83"/>
        <v>1.3854457397498594E-2</v>
      </c>
      <c r="HA90" s="86">
        <f t="shared" si="83"/>
        <v>3.3090676140916995E-3</v>
      </c>
      <c r="HC90" s="86">
        <f t="shared" si="73"/>
        <v>1.4342372442065302E-2</v>
      </c>
      <c r="HD90" s="86">
        <f t="shared" si="73"/>
        <v>6.9712412315241848E-3</v>
      </c>
      <c r="HE90" s="86">
        <f t="shared" si="73"/>
        <v>8.0051164791185205E-3</v>
      </c>
      <c r="HF90" s="86">
        <f t="shared" si="73"/>
        <v>9.7291807754943862E-3</v>
      </c>
      <c r="HG90" s="86">
        <f t="shared" si="87"/>
        <v>8.3195976736493149E-3</v>
      </c>
      <c r="HH90" s="86">
        <f t="shared" si="87"/>
        <v>7.354247566479755E-3</v>
      </c>
      <c r="HI90" s="86">
        <f t="shared" si="87"/>
        <v>9.1968932223149159E-3</v>
      </c>
      <c r="HJ90" s="86">
        <f t="shared" si="87"/>
        <v>1.3245060582307023E-2</v>
      </c>
      <c r="HK90" s="86">
        <f t="shared" si="87"/>
        <v>1.117118749825435E-2</v>
      </c>
      <c r="HL90" s="86">
        <f t="shared" si="87"/>
        <v>6.9711287017905875E-3</v>
      </c>
      <c r="HM90" s="86">
        <f t="shared" si="87"/>
        <v>5.622811611426335E-3</v>
      </c>
      <c r="HN90" s="86">
        <f t="shared" si="87"/>
        <v>7.644069919320845E-3</v>
      </c>
      <c r="HO90" s="86">
        <f t="shared" si="87"/>
        <v>7.0538377474192396E-3</v>
      </c>
      <c r="HP90" s="86">
        <f t="shared" si="87"/>
        <v>6.2968357825365093E-3</v>
      </c>
      <c r="HQ90" s="86">
        <f t="shared" si="87"/>
        <v>2.9388204938462898E-3</v>
      </c>
      <c r="HS90" s="86">
        <f t="shared" si="84"/>
        <v>1.1567364180207308E-28</v>
      </c>
      <c r="HT90" s="86">
        <f t="shared" si="84"/>
        <v>7.929175734636122E-29</v>
      </c>
      <c r="HU90" s="86">
        <f t="shared" si="84"/>
        <v>3.6411524099089251E-33</v>
      </c>
      <c r="HV90" s="86">
        <f t="shared" si="84"/>
        <v>1.6197470049534965E-32</v>
      </c>
      <c r="HW90" s="86">
        <f t="shared" si="84"/>
        <v>8.7755310079517148E-33</v>
      </c>
      <c r="HX90" s="86">
        <f t="shared" si="84"/>
        <v>2.7481179092294184E-35</v>
      </c>
      <c r="HY90" s="86">
        <f t="shared" si="84"/>
        <v>9.4561418732927102E-34</v>
      </c>
      <c r="HZ90" s="86">
        <f t="shared" si="84"/>
        <v>2.6912023799744819E-32</v>
      </c>
      <c r="IA90" s="86">
        <f t="shared" si="84"/>
        <v>1.8559734386038952E-32</v>
      </c>
      <c r="IB90" s="86">
        <f t="shared" si="84"/>
        <v>7.081818739578239E-34</v>
      </c>
      <c r="IC90" s="86">
        <f t="shared" si="84"/>
        <v>2.0949846432379907E-36</v>
      </c>
      <c r="ID90" s="86">
        <f t="shared" si="84"/>
        <v>3.756591475246936E-36</v>
      </c>
      <c r="IE90" s="86">
        <f t="shared" si="84"/>
        <v>9.713739916452642E-35</v>
      </c>
      <c r="IF90" s="86">
        <f t="shared" si="84"/>
        <v>2.9264812517425022E-17</v>
      </c>
      <c r="IG90" s="86">
        <f t="shared" si="84"/>
        <v>1.4788647338024937E-13</v>
      </c>
      <c r="II90" s="86">
        <f t="shared" si="85"/>
        <v>4.6088464802402934E-101</v>
      </c>
      <c r="IJ90" s="86">
        <f t="shared" si="85"/>
        <v>3.6529118726930177E-105</v>
      </c>
      <c r="IK90" s="86">
        <f t="shared" si="85"/>
        <v>4.6233206655814625E-119</v>
      </c>
      <c r="IL90" s="86">
        <f t="shared" si="85"/>
        <v>2.9299004188241243E-114</v>
      </c>
      <c r="IM90" s="86">
        <f t="shared" si="85"/>
        <v>7.7301956582410362E-116</v>
      </c>
      <c r="IN90" s="86">
        <f t="shared" si="85"/>
        <v>2.9147154441471691E-124</v>
      </c>
      <c r="IO90" s="86">
        <f t="shared" si="85"/>
        <v>1.9433702282209991E-119</v>
      </c>
      <c r="IP90" s="86">
        <f t="shared" si="85"/>
        <v>6.3940477532989543E-115</v>
      </c>
      <c r="IQ90" s="86">
        <f t="shared" si="85"/>
        <v>9.9882719143406529E-114</v>
      </c>
      <c r="IR90" s="86">
        <f t="shared" si="85"/>
        <v>6.1393070770948865E-119</v>
      </c>
      <c r="IS90" s="86">
        <f t="shared" si="85"/>
        <v>8.2790849792898244E-129</v>
      </c>
      <c r="IT90" s="86">
        <f t="shared" si="85"/>
        <v>9.2999182024762526E-131</v>
      </c>
      <c r="IU90" s="86">
        <f t="shared" si="85"/>
        <v>1.2807130868934109E-123</v>
      </c>
      <c r="IV90" s="86">
        <f t="shared" si="85"/>
        <v>7.863911541676176E-80</v>
      </c>
      <c r="IW90" s="86">
        <f t="shared" si="85"/>
        <v>2.3276333763589543E-63</v>
      </c>
      <c r="IY90" s="86">
        <f t="shared" si="86"/>
        <v>8.0129926984826946E-2</v>
      </c>
      <c r="IZ90" s="86">
        <f t="shared" si="86"/>
        <v>0.11297051420061421</v>
      </c>
      <c r="JA90" s="86">
        <f t="shared" si="86"/>
        <v>3.28496671936565E-2</v>
      </c>
      <c r="JB90" s="86">
        <f t="shared" si="86"/>
        <v>1.6658569512599392E-2</v>
      </c>
      <c r="JC90" s="86">
        <f t="shared" si="86"/>
        <v>1.5440719020616483E-2</v>
      </c>
      <c r="JD90" s="86">
        <f t="shared" si="86"/>
        <v>1.0999156711729073E-2</v>
      </c>
      <c r="JE90" s="86">
        <f t="shared" si="86"/>
        <v>1.3919719811285355E-2</v>
      </c>
      <c r="JF90" s="86">
        <f t="shared" si="86"/>
        <v>1.7188268661161868E-2</v>
      </c>
      <c r="JG90" s="86">
        <f t="shared" si="86"/>
        <v>2.9686653139301352E-2</v>
      </c>
      <c r="JH90" s="86">
        <f t="shared" si="86"/>
        <v>2.237267470612599E-2</v>
      </c>
      <c r="JI90" s="86">
        <f t="shared" si="86"/>
        <v>1.9631449302359275E-2</v>
      </c>
      <c r="JJ90" s="86">
        <f t="shared" si="86"/>
        <v>1.4117957296481239E-2</v>
      </c>
      <c r="JK90" s="86">
        <f t="shared" si="86"/>
        <v>3.2162527903296968E-2</v>
      </c>
      <c r="JL90" s="86">
        <f t="shared" si="86"/>
        <v>2.015129318003513E-2</v>
      </c>
      <c r="JM90" s="86">
        <f t="shared" si="86"/>
        <v>6.2478881080858754E-3</v>
      </c>
    </row>
    <row r="91" spans="2:273" x14ac:dyDescent="0.25">
      <c r="B91" s="2">
        <v>64</v>
      </c>
      <c r="C91" s="37">
        <v>108.476</v>
      </c>
      <c r="D91" s="37">
        <v>100.621</v>
      </c>
      <c r="E91" s="37">
        <v>99.224000000000004</v>
      </c>
      <c r="F91" s="37">
        <v>100.483</v>
      </c>
      <c r="G91" s="37">
        <v>99.344999999999999</v>
      </c>
      <c r="H91" s="37">
        <v>104.13800000000001</v>
      </c>
      <c r="I91" s="37">
        <v>102.414</v>
      </c>
      <c r="J91" s="37">
        <v>106.05200000000001</v>
      </c>
      <c r="K91" s="37">
        <v>107.241</v>
      </c>
      <c r="L91" s="37">
        <v>101.121</v>
      </c>
      <c r="M91" s="37">
        <v>100.086</v>
      </c>
      <c r="N91" s="37">
        <v>103.017</v>
      </c>
      <c r="O91" s="37">
        <v>99.379000000000005</v>
      </c>
      <c r="P91" s="37">
        <v>101.867</v>
      </c>
      <c r="Q91" s="37">
        <v>97.867000000000004</v>
      </c>
      <c r="S91" s="4">
        <f t="shared" si="88"/>
        <v>105.81314555228735</v>
      </c>
      <c r="T91" s="4">
        <f t="shared" si="88"/>
        <v>104.83166998053309</v>
      </c>
      <c r="U91" s="4">
        <f t="shared" si="88"/>
        <v>102.10002760152759</v>
      </c>
      <c r="V91" s="4">
        <f t="shared" si="88"/>
        <v>103.64378085862106</v>
      </c>
      <c r="W91" s="4">
        <f t="shared" si="88"/>
        <v>101.88550155322844</v>
      </c>
      <c r="X91" s="4">
        <f t="shared" si="88"/>
        <v>102.03467803400913</v>
      </c>
      <c r="Y91" s="4">
        <f t="shared" si="88"/>
        <v>102.60467210524124</v>
      </c>
      <c r="Z91" s="4">
        <f t="shared" si="88"/>
        <v>107.19905416879729</v>
      </c>
      <c r="AA91" s="4">
        <f t="shared" si="88"/>
        <v>106.57595542472265</v>
      </c>
      <c r="AB91" s="4">
        <f t="shared" si="88"/>
        <v>103.42193273504343</v>
      </c>
      <c r="AC91" s="4">
        <f t="shared" si="88"/>
        <v>102.2592866985794</v>
      </c>
      <c r="AD91" s="4">
        <f t="shared" si="88"/>
        <v>103.60061395487342</v>
      </c>
      <c r="AE91" s="4">
        <f t="shared" si="88"/>
        <v>103.52012809511747</v>
      </c>
      <c r="AF91" s="4">
        <f t="shared" si="88"/>
        <v>103.71239649312039</v>
      </c>
      <c r="AG91" s="4">
        <f t="shared" si="88"/>
        <v>99.332057504563025</v>
      </c>
      <c r="AI91" s="4">
        <f t="shared" si="89"/>
        <v>2.6628544477126468</v>
      </c>
      <c r="AJ91" s="4">
        <f t="shared" si="89"/>
        <v>-4.2106699805330976</v>
      </c>
      <c r="AK91" s="4">
        <f t="shared" si="89"/>
        <v>-2.8760276015275821</v>
      </c>
      <c r="AL91" s="4">
        <f t="shared" si="89"/>
        <v>-3.1607808586210524</v>
      </c>
      <c r="AM91" s="4">
        <f t="shared" si="89"/>
        <v>-2.5405015532284381</v>
      </c>
      <c r="AN91" s="4">
        <f t="shared" si="89"/>
        <v>2.1033219659908724</v>
      </c>
      <c r="AO91" s="4">
        <f t="shared" si="89"/>
        <v>-0.19067210524123368</v>
      </c>
      <c r="AP91" s="4">
        <f t="shared" si="89"/>
        <v>-1.1470541687972826</v>
      </c>
      <c r="AQ91" s="4">
        <f t="shared" si="89"/>
        <v>0.66504457527734928</v>
      </c>
      <c r="AR91" s="4">
        <f t="shared" si="89"/>
        <v>-2.3009327350434319</v>
      </c>
      <c r="AS91" s="4">
        <f t="shared" si="89"/>
        <v>-2.1732866985794033</v>
      </c>
      <c r="AT91" s="4">
        <f t="shared" si="89"/>
        <v>-0.58361395487342804</v>
      </c>
      <c r="AU91" s="4">
        <f t="shared" si="89"/>
        <v>-4.141128095117466</v>
      </c>
      <c r="AV91" s="4">
        <f t="shared" si="89"/>
        <v>-1.8453964931203899</v>
      </c>
      <c r="AW91" s="4">
        <f t="shared" si="89"/>
        <v>-1.4650575045630205</v>
      </c>
      <c r="AY91" s="2">
        <f t="shared" si="80"/>
        <v>94.410431542291377</v>
      </c>
      <c r="AZ91" s="2">
        <f t="shared" si="80"/>
        <v>95.131776478789334</v>
      </c>
      <c r="BA91" s="2">
        <f t="shared" si="80"/>
        <v>95.494416465934549</v>
      </c>
      <c r="BB91" s="2">
        <f t="shared" si="80"/>
        <v>96.679721328539102</v>
      </c>
      <c r="BC91" s="2">
        <f t="shared" si="80"/>
        <v>95.715443788270392</v>
      </c>
      <c r="BD91" s="2">
        <f t="shared" si="80"/>
        <v>96.594896581381931</v>
      </c>
      <c r="BE91" s="2">
        <f t="shared" si="80"/>
        <v>96.290727861965308</v>
      </c>
      <c r="BF91" s="2">
        <f t="shared" si="80"/>
        <v>98.910697741162267</v>
      </c>
      <c r="BG91" s="2">
        <f t="shared" si="80"/>
        <v>98.944269804829872</v>
      </c>
      <c r="BH91" s="2">
        <f t="shared" si="80"/>
        <v>98.128062328502295</v>
      </c>
      <c r="BI91" s="2">
        <f t="shared" si="80"/>
        <v>97.702943842416559</v>
      </c>
      <c r="BJ91" s="2">
        <f t="shared" si="80"/>
        <v>97.849203870394447</v>
      </c>
      <c r="BK91" s="2">
        <f t="shared" si="80"/>
        <v>97.821905129224163</v>
      </c>
      <c r="BL91" s="2">
        <f t="shared" si="80"/>
        <v>99.131034201977741</v>
      </c>
      <c r="BM91" s="2">
        <f t="shared" si="80"/>
        <v>97.300803111652527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97.867000000000004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97.867000000000004</v>
      </c>
      <c r="DK91" s="2">
        <f t="shared" si="90"/>
        <v>107.13926923076923</v>
      </c>
      <c r="DL91" s="2">
        <f t="shared" si="90"/>
        <v>107.08745422138838</v>
      </c>
      <c r="DM91" s="2">
        <f t="shared" si="90"/>
        <v>109.5053358348968</v>
      </c>
      <c r="DN91" s="2">
        <f t="shared" si="90"/>
        <v>109.07862551594748</v>
      </c>
      <c r="DO91" s="2">
        <f t="shared" si="90"/>
        <v>110.0981818011257</v>
      </c>
      <c r="DP91" s="2">
        <f t="shared" si="90"/>
        <v>115.12202604223657</v>
      </c>
      <c r="DQ91" s="2">
        <f t="shared" si="90"/>
        <v>111.45725670204618</v>
      </c>
      <c r="DR91" s="2">
        <f t="shared" si="90"/>
        <v>114.17387530364368</v>
      </c>
      <c r="DS91" s="2">
        <f t="shared" si="90"/>
        <v>112.0166703564728</v>
      </c>
      <c r="DT91" s="2">
        <f t="shared" si="90"/>
        <v>113.58074493927126</v>
      </c>
      <c r="DU91" s="2">
        <f t="shared" si="90"/>
        <v>109.68416460746462</v>
      </c>
      <c r="DV91" s="2">
        <f t="shared" si="90"/>
        <v>114.87290261516578</v>
      </c>
      <c r="DW91" s="2">
        <f t="shared" si="90"/>
        <v>108.941337022737</v>
      </c>
      <c r="DX91" s="2">
        <f t="shared" si="90"/>
        <v>109.05881113360326</v>
      </c>
      <c r="DY91" s="2">
        <f t="shared" si="90"/>
        <v>106.00559816653931</v>
      </c>
      <c r="EA91" s="2">
        <f t="shared" si="94"/>
        <v>93.180196353436202</v>
      </c>
      <c r="EB91" s="2">
        <f t="shared" si="91"/>
        <v>93.649686893002425</v>
      </c>
      <c r="EC91" s="2">
        <f t="shared" si="91"/>
        <v>93.90770820358253</v>
      </c>
      <c r="ED91" s="2">
        <f t="shared" si="91"/>
        <v>95.333808906030853</v>
      </c>
      <c r="EE91" s="2">
        <f t="shared" si="91"/>
        <v>94.114095650322454</v>
      </c>
      <c r="EF91" s="2">
        <f t="shared" si="91"/>
        <v>94.493349978735495</v>
      </c>
      <c r="EG91" s="2">
        <f t="shared" si="91"/>
        <v>94.526265028649149</v>
      </c>
      <c r="EH91" s="2">
        <f t="shared" si="91"/>
        <v>97.266445842195381</v>
      </c>
      <c r="EI91" s="2">
        <f t="shared" si="91"/>
        <v>97.529279262108162</v>
      </c>
      <c r="EJ91" s="2">
        <f t="shared" si="91"/>
        <v>96.224804352296076</v>
      </c>
      <c r="EK91" s="2">
        <f t="shared" si="91"/>
        <v>96.063734641212875</v>
      </c>
      <c r="EL91" s="2">
        <f t="shared" si="91"/>
        <v>95.83070908061481</v>
      </c>
      <c r="EM91" s="2">
        <f t="shared" si="91"/>
        <v>96.426799132596528</v>
      </c>
      <c r="EN91" s="2">
        <f t="shared" si="91"/>
        <v>97.948063543377415</v>
      </c>
      <c r="EO91" s="2">
        <f t="shared" si="91"/>
        <v>96.176251016556449</v>
      </c>
      <c r="EQ91" s="2">
        <f t="shared" si="92"/>
        <v>92.731140921409235</v>
      </c>
      <c r="ER91" s="2">
        <f t="shared" si="92"/>
        <v>92.859287739888984</v>
      </c>
      <c r="ES91" s="2">
        <f t="shared" si="92"/>
        <v>93.665351188878518</v>
      </c>
      <c r="ET91" s="2">
        <f t="shared" si="92"/>
        <v>94.736976332924399</v>
      </c>
      <c r="EU91" s="2">
        <f t="shared" si="92"/>
        <v>94.388552805204384</v>
      </c>
      <c r="EV91" s="2">
        <f t="shared" si="92"/>
        <v>94.100440688484497</v>
      </c>
      <c r="EW91" s="2">
        <f t="shared" si="92"/>
        <v>94.573081648338686</v>
      </c>
      <c r="EX91" s="2">
        <f t="shared" si="92"/>
        <v>97.94913464007702</v>
      </c>
      <c r="EY91" s="2">
        <f t="shared" si="92"/>
        <v>97.639979869154487</v>
      </c>
      <c r="EZ91" s="2">
        <f t="shared" si="92"/>
        <v>95.405011024382048</v>
      </c>
      <c r="FA91" s="2">
        <f t="shared" si="92"/>
        <v>96.047838920790696</v>
      </c>
      <c r="FB91" s="2">
        <f t="shared" si="92"/>
        <v>96.06677685341927</v>
      </c>
      <c r="FC91" s="2">
        <f t="shared" si="92"/>
        <v>95.488425520918113</v>
      </c>
      <c r="FD91" s="2">
        <f t="shared" si="92"/>
        <v>98.034967197138954</v>
      </c>
      <c r="FE91" s="2">
        <f t="shared" si="92"/>
        <v>98.403896359185779</v>
      </c>
      <c r="FG91" s="2">
        <f t="shared" si="93"/>
        <v>0.91183652204351107</v>
      </c>
      <c r="FH91" s="2">
        <f t="shared" si="93"/>
        <v>0.88964107966317385</v>
      </c>
      <c r="FI91" s="2">
        <f t="shared" si="93"/>
        <v>0.89825659252595824</v>
      </c>
      <c r="FJ91" s="2">
        <f t="shared" si="93"/>
        <v>0.90203259519328083</v>
      </c>
      <c r="FK91" s="2">
        <f t="shared" si="93"/>
        <v>0.89983416903058899</v>
      </c>
      <c r="FL91" s="2">
        <f t="shared" si="93"/>
        <v>0.89810368027256993</v>
      </c>
      <c r="FM91" s="2">
        <f t="shared" si="93"/>
        <v>0.89578823111254202</v>
      </c>
      <c r="FN91" s="2">
        <f t="shared" si="93"/>
        <v>0.90280523028596393</v>
      </c>
      <c r="FO91" s="2">
        <f t="shared" si="93"/>
        <v>0.90234092312456726</v>
      </c>
      <c r="FP91" s="2">
        <f t="shared" si="93"/>
        <v>0.89027404984659586</v>
      </c>
      <c r="FQ91" s="2">
        <f t="shared" si="93"/>
        <v>0.87964914442292819</v>
      </c>
      <c r="FR91" s="2">
        <f t="shared" si="93"/>
        <v>0.89401351033793441</v>
      </c>
      <c r="FS91" s="2">
        <f t="shared" si="93"/>
        <v>0.88844586953568083</v>
      </c>
      <c r="FT91" s="2">
        <f t="shared" si="93"/>
        <v>0.89353564999227353</v>
      </c>
      <c r="FU91" s="2">
        <f t="shared" si="93"/>
        <v>0.88577087168776103</v>
      </c>
      <c r="FW91" s="2">
        <f t="shared" si="82"/>
        <v>9.9147015456772423E-4</v>
      </c>
      <c r="FX91" s="2">
        <f t="shared" si="82"/>
        <v>1.1233669820338648E-3</v>
      </c>
      <c r="FY91" s="2">
        <f t="shared" si="82"/>
        <v>1.0213088713635294E-3</v>
      </c>
      <c r="FZ91" s="2">
        <f t="shared" si="82"/>
        <v>1.0582369965043187E-3</v>
      </c>
      <c r="GA91" s="2">
        <f t="shared" si="82"/>
        <v>1.0525007672172811E-3</v>
      </c>
      <c r="GB91" s="2">
        <f t="shared" si="82"/>
        <v>1.1187545944064451E-3</v>
      </c>
      <c r="GC91" s="2">
        <f t="shared" si="82"/>
        <v>1.1586059182464104E-3</v>
      </c>
      <c r="GD91" s="2">
        <f t="shared" si="82"/>
        <v>1.3742513543719128E-3</v>
      </c>
      <c r="GE91" s="2">
        <f t="shared" si="82"/>
        <v>1.4932358286087724E-3</v>
      </c>
      <c r="GF91" s="2">
        <f t="shared" si="82"/>
        <v>1.3894910666876455E-3</v>
      </c>
      <c r="GG91" s="2">
        <f t="shared" si="82"/>
        <v>1.3336018592111534E-3</v>
      </c>
      <c r="GH91" s="2">
        <f t="shared" si="82"/>
        <v>1.1841581914184896E-3</v>
      </c>
      <c r="GI91" s="2">
        <f t="shared" si="82"/>
        <v>1.0042864143211593E-3</v>
      </c>
      <c r="GJ91" s="2">
        <f t="shared" si="82"/>
        <v>8.3009521347304272E-4</v>
      </c>
      <c r="GK91" s="2">
        <f t="shared" si="82"/>
        <v>7.8753033149617647E-4</v>
      </c>
      <c r="GM91" s="86">
        <f t="shared" si="83"/>
        <v>2.469729246985888E-2</v>
      </c>
      <c r="GN91" s="86">
        <f t="shared" si="83"/>
        <v>4.1929770445051591E-2</v>
      </c>
      <c r="GO91" s="86">
        <f t="shared" si="83"/>
        <v>6.0499442403409813E-3</v>
      </c>
      <c r="GP91" s="86">
        <f t="shared" si="83"/>
        <v>1.1137096586474715E-3</v>
      </c>
      <c r="GQ91" s="86">
        <f t="shared" si="83"/>
        <v>1.0971206398783019E-3</v>
      </c>
      <c r="GR91" s="86">
        <f t="shared" si="83"/>
        <v>5.1434901824360833E-4</v>
      </c>
      <c r="GS91" s="86">
        <f t="shared" si="83"/>
        <v>7.6036892931238029E-4</v>
      </c>
      <c r="GT91" s="86">
        <f t="shared" si="83"/>
        <v>6.6533869669033706E-4</v>
      </c>
      <c r="GU91" s="86">
        <f t="shared" si="83"/>
        <v>4.7188720047929688E-3</v>
      </c>
      <c r="GV91" s="86">
        <f t="shared" si="83"/>
        <v>2.9466362490450327E-3</v>
      </c>
      <c r="GW91" s="86">
        <f t="shared" si="83"/>
        <v>2.685720809265389E-3</v>
      </c>
      <c r="GX91" s="86">
        <f t="shared" si="83"/>
        <v>1.1590251766840001E-3</v>
      </c>
      <c r="GY91" s="86">
        <f t="shared" si="83"/>
        <v>7.5868871939833637E-3</v>
      </c>
      <c r="GZ91" s="86">
        <f t="shared" si="83"/>
        <v>3.0809669085193258E-3</v>
      </c>
      <c r="HA91" s="86">
        <f t="shared" si="83"/>
        <v>5.9349724843981116E-4</v>
      </c>
      <c r="HC91" s="86">
        <f t="shared" si="73"/>
        <v>2.1677754228001535E-2</v>
      </c>
      <c r="HD91" s="86">
        <f t="shared" si="73"/>
        <v>1.1096150653757705E-2</v>
      </c>
      <c r="HE91" s="86">
        <f t="shared" si="73"/>
        <v>1.2945536277813471E-2</v>
      </c>
      <c r="HF91" s="86">
        <f t="shared" si="73"/>
        <v>1.5463615542957153E-2</v>
      </c>
      <c r="HG91" s="86">
        <f t="shared" si="87"/>
        <v>1.3367568932989756E-2</v>
      </c>
      <c r="HH91" s="86">
        <f t="shared" si="87"/>
        <v>1.2146553416736997E-2</v>
      </c>
      <c r="HI91" s="86">
        <f t="shared" si="87"/>
        <v>1.4903540171080124E-2</v>
      </c>
      <c r="HJ91" s="86">
        <f t="shared" si="87"/>
        <v>2.1098608682496797E-2</v>
      </c>
      <c r="HK91" s="86">
        <f t="shared" si="87"/>
        <v>1.8022058893564667E-2</v>
      </c>
      <c r="HL91" s="86">
        <f t="shared" si="87"/>
        <v>1.1602017623613686E-2</v>
      </c>
      <c r="HM91" s="86">
        <f t="shared" si="87"/>
        <v>9.6334544056459973E-3</v>
      </c>
      <c r="HN91" s="86">
        <f t="shared" si="87"/>
        <v>1.2813989837655235E-2</v>
      </c>
      <c r="HO91" s="86">
        <f t="shared" si="87"/>
        <v>1.1573152395589868E-2</v>
      </c>
      <c r="HP91" s="86">
        <f t="shared" si="87"/>
        <v>1.0366208787072314E-2</v>
      </c>
      <c r="HQ91" s="86">
        <f t="shared" si="87"/>
        <v>5.4969797376482827E-3</v>
      </c>
      <c r="HS91" s="86">
        <f t="shared" si="84"/>
        <v>1.3938772573935041E-27</v>
      </c>
      <c r="HT91" s="86">
        <f t="shared" si="84"/>
        <v>1.0600812219489025E-27</v>
      </c>
      <c r="HU91" s="86">
        <f t="shared" si="84"/>
        <v>6.8286928395700319E-32</v>
      </c>
      <c r="HV91" s="86">
        <f t="shared" si="84"/>
        <v>2.8172775179673005E-31</v>
      </c>
      <c r="HW91" s="86">
        <f t="shared" si="84"/>
        <v>1.572691467460329E-31</v>
      </c>
      <c r="HX91" s="86">
        <f t="shared" si="84"/>
        <v>6.3160402131891557E-34</v>
      </c>
      <c r="HY91" s="86">
        <f t="shared" si="84"/>
        <v>1.9323061114731737E-32</v>
      </c>
      <c r="HZ91" s="86">
        <f t="shared" si="84"/>
        <v>5.2182750777001429E-31</v>
      </c>
      <c r="IA91" s="86">
        <f t="shared" si="84"/>
        <v>3.7049004467231792E-31</v>
      </c>
      <c r="IB91" s="86">
        <f t="shared" si="84"/>
        <v>1.5691425858212896E-32</v>
      </c>
      <c r="IC91" s="86">
        <f t="shared" si="84"/>
        <v>5.8449968082625064E-35</v>
      </c>
      <c r="ID91" s="86">
        <f t="shared" si="84"/>
        <v>1.0023129295045819E-34</v>
      </c>
      <c r="IE91" s="86">
        <f t="shared" si="84"/>
        <v>2.0585121749902028E-33</v>
      </c>
      <c r="IF91" s="86">
        <f t="shared" si="84"/>
        <v>1.1749963407715765E-16</v>
      </c>
      <c r="IG91" s="86">
        <f t="shared" si="84"/>
        <v>4.2473089435419345E-13</v>
      </c>
      <c r="II91" s="86">
        <f t="shared" si="85"/>
        <v>1.787552887023937E-98</v>
      </c>
      <c r="IJ91" s="86">
        <f t="shared" si="85"/>
        <v>2.0268074257611313E-102</v>
      </c>
      <c r="IK91" s="86">
        <f t="shared" si="85"/>
        <v>5.440386277920966E-116</v>
      </c>
      <c r="IL91" s="86">
        <f t="shared" si="85"/>
        <v>2.6718921343207043E-111</v>
      </c>
      <c r="IM91" s="86">
        <f t="shared" si="85"/>
        <v>7.7153068408875431E-113</v>
      </c>
      <c r="IN91" s="86">
        <f t="shared" si="85"/>
        <v>5.1713296967604354E-121</v>
      </c>
      <c r="IO91" s="86">
        <f t="shared" si="85"/>
        <v>2.6636324321816079E-116</v>
      </c>
      <c r="IP91" s="86">
        <f t="shared" si="85"/>
        <v>7.9236495329988751E-112</v>
      </c>
      <c r="IQ91" s="86">
        <f t="shared" si="85"/>
        <v>1.2540647645230466E-110</v>
      </c>
      <c r="IR91" s="86">
        <f t="shared" si="85"/>
        <v>9.9162286151946816E-116</v>
      </c>
      <c r="IS91" s="86">
        <f t="shared" si="85"/>
        <v>2.3729591783122503E-125</v>
      </c>
      <c r="IT91" s="86">
        <f t="shared" si="85"/>
        <v>2.6187408645016541E-127</v>
      </c>
      <c r="IU91" s="86">
        <f t="shared" si="85"/>
        <v>1.9489888681931006E-120</v>
      </c>
      <c r="IV91" s="86">
        <f t="shared" si="85"/>
        <v>7.6057557412627472E-78</v>
      </c>
      <c r="IW91" s="86">
        <f t="shared" si="85"/>
        <v>8.3717301609881868E-62</v>
      </c>
      <c r="IY91" s="86">
        <f t="shared" si="86"/>
        <v>4.6375046697860411E-2</v>
      </c>
      <c r="IZ91" s="86">
        <f t="shared" si="86"/>
        <v>5.3025921098809298E-2</v>
      </c>
      <c r="JA91" s="86">
        <f t="shared" si="86"/>
        <v>1.8995480518154452E-2</v>
      </c>
      <c r="JB91" s="86">
        <f t="shared" si="86"/>
        <v>1.6577325201604626E-2</v>
      </c>
      <c r="JC91" s="86">
        <f t="shared" si="86"/>
        <v>1.4464689572868058E-2</v>
      </c>
      <c r="JD91" s="86">
        <f t="shared" si="86"/>
        <v>1.2660902434980605E-2</v>
      </c>
      <c r="JE91" s="86">
        <f t="shared" si="86"/>
        <v>1.5663909100392504E-2</v>
      </c>
      <c r="JF91" s="86">
        <f t="shared" si="86"/>
        <v>2.1763947379187132E-2</v>
      </c>
      <c r="JG91" s="86">
        <f t="shared" si="86"/>
        <v>2.2740930898357638E-2</v>
      </c>
      <c r="JH91" s="86">
        <f t="shared" si="86"/>
        <v>1.4548653872658718E-2</v>
      </c>
      <c r="JI91" s="86">
        <f t="shared" si="86"/>
        <v>1.2319175214911385E-2</v>
      </c>
      <c r="JJ91" s="86">
        <f t="shared" si="86"/>
        <v>1.3973015014339235E-2</v>
      </c>
      <c r="JK91" s="86">
        <f t="shared" si="86"/>
        <v>1.9160039589573231E-2</v>
      </c>
      <c r="JL91" s="86">
        <f t="shared" si="86"/>
        <v>1.3447175695591757E-2</v>
      </c>
      <c r="JM91" s="86">
        <f t="shared" si="86"/>
        <v>6.0904769865128246E-3</v>
      </c>
    </row>
    <row r="92" spans="2:273" x14ac:dyDescent="0.25">
      <c r="B92" s="2">
        <v>65</v>
      </c>
      <c r="C92" s="37">
        <v>109.794</v>
      </c>
      <c r="D92" s="37">
        <v>103.29300000000001</v>
      </c>
      <c r="E92" s="37">
        <v>101.828</v>
      </c>
      <c r="F92" s="37">
        <v>101.39700000000001</v>
      </c>
      <c r="G92" s="37">
        <v>103.845</v>
      </c>
      <c r="H92" s="37">
        <v>103.931</v>
      </c>
      <c r="I92" s="37">
        <v>105.241</v>
      </c>
      <c r="J92" s="37">
        <v>110.828</v>
      </c>
      <c r="K92" s="37">
        <v>107.517</v>
      </c>
      <c r="L92" s="37">
        <v>104.20699999999999</v>
      </c>
      <c r="M92" s="37">
        <v>102.828</v>
      </c>
      <c r="N92" s="37">
        <v>102.621</v>
      </c>
      <c r="O92" s="37">
        <v>100.79300000000001</v>
      </c>
      <c r="P92" s="37">
        <v>102.7</v>
      </c>
      <c r="Q92" s="37">
        <v>102.35</v>
      </c>
      <c r="S92" s="4">
        <f t="shared" si="88"/>
        <v>107.48242206425651</v>
      </c>
      <c r="T92" s="4">
        <f t="shared" si="88"/>
        <v>103.85610968520247</v>
      </c>
      <c r="U92" s="4">
        <f t="shared" si="88"/>
        <v>104.36643776401664</v>
      </c>
      <c r="V92" s="4">
        <f t="shared" si="88"/>
        <v>106.52465823680765</v>
      </c>
      <c r="W92" s="4">
        <f t="shared" si="88"/>
        <v>104.50587532461772</v>
      </c>
      <c r="X92" s="4">
        <f t="shared" si="88"/>
        <v>104.52901242455358</v>
      </c>
      <c r="Y92" s="4">
        <f t="shared" si="88"/>
        <v>105.39992612223416</v>
      </c>
      <c r="Z92" s="4">
        <f t="shared" si="88"/>
        <v>110.73853230847146</v>
      </c>
      <c r="AA92" s="4">
        <f t="shared" si="88"/>
        <v>109.54003733379329</v>
      </c>
      <c r="AB92" s="4">
        <f t="shared" si="88"/>
        <v>105.6226045747171</v>
      </c>
      <c r="AC92" s="4">
        <f t="shared" si="88"/>
        <v>104.32029796634258</v>
      </c>
      <c r="AD92" s="4">
        <f t="shared" si="88"/>
        <v>106.314288450056</v>
      </c>
      <c r="AE92" s="4">
        <f t="shared" si="88"/>
        <v>105.47586039018979</v>
      </c>
      <c r="AF92" s="4">
        <f t="shared" si="88"/>
        <v>105.56930890228325</v>
      </c>
      <c r="AG92" s="4">
        <f t="shared" si="88"/>
        <v>100.58356144033742</v>
      </c>
      <c r="AI92" s="4">
        <f t="shared" si="89"/>
        <v>2.311577935743486</v>
      </c>
      <c r="AJ92" s="4">
        <f t="shared" si="89"/>
        <v>-0.56310968520246263</v>
      </c>
      <c r="AK92" s="4">
        <f t="shared" si="89"/>
        <v>-2.5384377640166349</v>
      </c>
      <c r="AL92" s="4">
        <f t="shared" si="89"/>
        <v>-5.1276582368076475</v>
      </c>
      <c r="AM92" s="4">
        <f t="shared" si="89"/>
        <v>-0.66087532461772014</v>
      </c>
      <c r="AN92" s="4">
        <f t="shared" si="89"/>
        <v>-0.59801242455358761</v>
      </c>
      <c r="AO92" s="4">
        <f t="shared" si="89"/>
        <v>-0.15892612223416336</v>
      </c>
      <c r="AP92" s="4">
        <f t="shared" si="89"/>
        <v>8.9467691528540172E-2</v>
      </c>
      <c r="AQ92" s="4">
        <f t="shared" si="89"/>
        <v>-2.0230373337932974</v>
      </c>
      <c r="AR92" s="4">
        <f t="shared" si="89"/>
        <v>-1.4156045747171078</v>
      </c>
      <c r="AS92" s="4">
        <f t="shared" si="89"/>
        <v>-1.4922979663425764</v>
      </c>
      <c r="AT92" s="4">
        <f t="shared" si="89"/>
        <v>-3.6932884500560021</v>
      </c>
      <c r="AU92" s="4">
        <f t="shared" si="89"/>
        <v>-4.6828603901897878</v>
      </c>
      <c r="AV92" s="4">
        <f t="shared" si="89"/>
        <v>-2.869308902283251</v>
      </c>
      <c r="AW92" s="4">
        <f t="shared" si="89"/>
        <v>1.7664385596625749</v>
      </c>
      <c r="AY92" s="2">
        <f t="shared" si="80"/>
        <v>94.197517355808642</v>
      </c>
      <c r="AZ92" s="2">
        <f t="shared" si="80"/>
        <v>94.896327816543192</v>
      </c>
      <c r="BA92" s="2">
        <f t="shared" si="80"/>
        <v>95.248362055895456</v>
      </c>
      <c r="BB92" s="2">
        <f t="shared" si="80"/>
        <v>96.431572034417741</v>
      </c>
      <c r="BC92" s="2">
        <f t="shared" si="80"/>
        <v>95.481257998737902</v>
      </c>
      <c r="BD92" s="2">
        <f t="shared" si="80"/>
        <v>96.323804837391464</v>
      </c>
      <c r="BE92" s="2">
        <f t="shared" si="80"/>
        <v>96.064533319688877</v>
      </c>
      <c r="BF92" s="2">
        <f t="shared" si="80"/>
        <v>98.686172155938991</v>
      </c>
      <c r="BG92" s="2">
        <f t="shared" si="80"/>
        <v>98.725385949620261</v>
      </c>
      <c r="BH92" s="2">
        <f t="shared" si="80"/>
        <v>97.872708347743213</v>
      </c>
      <c r="BI92" s="2">
        <f t="shared" si="80"/>
        <v>97.477729161351917</v>
      </c>
      <c r="BJ92" s="2">
        <f t="shared" si="80"/>
        <v>97.604391556681136</v>
      </c>
      <c r="BK92" s="2">
        <f t="shared" si="80"/>
        <v>97.603057586661521</v>
      </c>
      <c r="BL92" s="2">
        <f t="shared" si="80"/>
        <v>98.931513251685573</v>
      </c>
      <c r="BM92" s="2">
        <f t="shared" si="80"/>
        <v>97.17699257053971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107.23176923076923</v>
      </c>
      <c r="DL92" s="2">
        <f t="shared" si="90"/>
        <v>107.17784052532834</v>
      </c>
      <c r="DM92" s="2">
        <f t="shared" si="90"/>
        <v>109.65641585365853</v>
      </c>
      <c r="DN92" s="2">
        <f t="shared" si="90"/>
        <v>109.21653170731709</v>
      </c>
      <c r="DO92" s="2">
        <f t="shared" si="90"/>
        <v>110.24311341463415</v>
      </c>
      <c r="DP92" s="2">
        <f t="shared" si="90"/>
        <v>115.39176408797461</v>
      </c>
      <c r="DQ92" s="2">
        <f t="shared" si="90"/>
        <v>111.61567326841011</v>
      </c>
      <c r="DR92" s="2">
        <f t="shared" si="90"/>
        <v>114.34077631578944</v>
      </c>
      <c r="DS92" s="2">
        <f t="shared" si="90"/>
        <v>112.15591463414634</v>
      </c>
      <c r="DT92" s="2">
        <f t="shared" si="90"/>
        <v>113.79046153846154</v>
      </c>
      <c r="DU92" s="2">
        <f t="shared" si="90"/>
        <v>109.84226537966539</v>
      </c>
      <c r="DV92" s="2">
        <f t="shared" si="90"/>
        <v>115.13587865193129</v>
      </c>
      <c r="DW92" s="2">
        <f t="shared" si="90"/>
        <v>109.10159480909479</v>
      </c>
      <c r="DX92" s="2">
        <f t="shared" si="90"/>
        <v>109.2432056680162</v>
      </c>
      <c r="DY92" s="2">
        <f t="shared" si="90"/>
        <v>106.13984339190219</v>
      </c>
      <c r="EA92" s="2">
        <f t="shared" si="94"/>
        <v>93.048668302945316</v>
      </c>
      <c r="EB92" s="2">
        <f t="shared" si="91"/>
        <v>93.507924213497148</v>
      </c>
      <c r="EC92" s="2">
        <f t="shared" si="91"/>
        <v>93.760282326688994</v>
      </c>
      <c r="ED92" s="2">
        <f t="shared" si="91"/>
        <v>95.16594582748948</v>
      </c>
      <c r="EE92" s="2">
        <f t="shared" si="91"/>
        <v>93.982277061516314</v>
      </c>
      <c r="EF92" s="2">
        <f t="shared" si="91"/>
        <v>94.351278447216728</v>
      </c>
      <c r="EG92" s="2">
        <f t="shared" si="91"/>
        <v>94.414508772781744</v>
      </c>
      <c r="EH92" s="2">
        <f t="shared" si="91"/>
        <v>97.148017585723935</v>
      </c>
      <c r="EI92" s="2">
        <f t="shared" si="91"/>
        <v>97.39952506722031</v>
      </c>
      <c r="EJ92" s="2">
        <f t="shared" si="91"/>
        <v>96.084819533927345</v>
      </c>
      <c r="EK92" s="2">
        <f t="shared" si="91"/>
        <v>95.934926571068303</v>
      </c>
      <c r="EL92" s="2">
        <f t="shared" si="91"/>
        <v>95.708555649919802</v>
      </c>
      <c r="EM92" s="2">
        <f t="shared" si="91"/>
        <v>96.287444551030887</v>
      </c>
      <c r="EN92" s="2">
        <f t="shared" si="91"/>
        <v>97.81090204281557</v>
      </c>
      <c r="EO92" s="2">
        <f t="shared" si="91"/>
        <v>96.120769145785715</v>
      </c>
      <c r="EQ92" s="2">
        <f t="shared" si="92"/>
        <v>92.612773712737152</v>
      </c>
      <c r="ER92" s="2">
        <f t="shared" si="92"/>
        <v>92.741035590800962</v>
      </c>
      <c r="ES92" s="2">
        <f t="shared" si="92"/>
        <v>93.52454815658723</v>
      </c>
      <c r="ET92" s="2">
        <f t="shared" si="92"/>
        <v>94.586937160206318</v>
      </c>
      <c r="EU92" s="2">
        <f t="shared" si="92"/>
        <v>94.248481798468205</v>
      </c>
      <c r="EV92" s="2">
        <f t="shared" si="92"/>
        <v>93.970636370550196</v>
      </c>
      <c r="EW92" s="2">
        <f t="shared" si="92"/>
        <v>94.459829175042401</v>
      </c>
      <c r="EX92" s="2">
        <f t="shared" si="92"/>
        <v>97.809351592655133</v>
      </c>
      <c r="EY92" s="2">
        <f t="shared" si="92"/>
        <v>97.506259162235253</v>
      </c>
      <c r="EZ92" s="2">
        <f t="shared" si="92"/>
        <v>95.290367665329271</v>
      </c>
      <c r="FA92" s="2">
        <f t="shared" si="92"/>
        <v>95.919439942911012</v>
      </c>
      <c r="FB92" s="2">
        <f t="shared" si="92"/>
        <v>95.937818415990719</v>
      </c>
      <c r="FC92" s="2">
        <f t="shared" si="92"/>
        <v>95.375887677653211</v>
      </c>
      <c r="FD92" s="2">
        <f t="shared" si="92"/>
        <v>97.894495108603508</v>
      </c>
      <c r="FE92" s="2">
        <f t="shared" si="92"/>
        <v>98.27135771709554</v>
      </c>
      <c r="FG92" s="2">
        <f t="shared" si="93"/>
        <v>0.91896533166676997</v>
      </c>
      <c r="FH92" s="2">
        <f t="shared" si="93"/>
        <v>0.89836454868814408</v>
      </c>
      <c r="FI92" s="2">
        <f t="shared" si="93"/>
        <v>0.90637071046797979</v>
      </c>
      <c r="FJ92" s="2">
        <f t="shared" si="93"/>
        <v>0.9098757879211764</v>
      </c>
      <c r="FK92" s="2">
        <f t="shared" si="93"/>
        <v>0.90783538288859322</v>
      </c>
      <c r="FL92" s="2">
        <f t="shared" si="93"/>
        <v>0.90622872003503252</v>
      </c>
      <c r="FM92" s="2">
        <f t="shared" si="93"/>
        <v>0.90407818148875163</v>
      </c>
      <c r="FN92" s="2">
        <f t="shared" si="93"/>
        <v>0.91059269753395011</v>
      </c>
      <c r="FO92" s="2">
        <f t="shared" si="93"/>
        <v>0.91016188981933122</v>
      </c>
      <c r="FP92" s="2">
        <f t="shared" si="93"/>
        <v>0.8989531678314584</v>
      </c>
      <c r="FQ92" s="2">
        <f t="shared" si="93"/>
        <v>0.88906395003647176</v>
      </c>
      <c r="FR92" s="2">
        <f t="shared" si="93"/>
        <v>0.90242926084258679</v>
      </c>
      <c r="FS92" s="2">
        <f t="shared" si="93"/>
        <v>0.89725290414245051</v>
      </c>
      <c r="FT92" s="2">
        <f t="shared" si="93"/>
        <v>0.90198518453906995</v>
      </c>
      <c r="FU92" s="2">
        <f t="shared" si="93"/>
        <v>0.8947640784414046</v>
      </c>
      <c r="FW92" s="2">
        <f t="shared" si="82"/>
        <v>1.0870214273016184E-3</v>
      </c>
      <c r="FX92" s="2">
        <f t="shared" si="82"/>
        <v>1.23161391923342E-3</v>
      </c>
      <c r="FY92" s="2">
        <f t="shared" si="82"/>
        <v>1.1197325772058333E-3</v>
      </c>
      <c r="FZ92" s="2">
        <f t="shared" si="82"/>
        <v>1.1602153387496844E-3</v>
      </c>
      <c r="GA92" s="2">
        <f t="shared" si="82"/>
        <v>1.1539269690382513E-3</v>
      </c>
      <c r="GB92" s="2">
        <f t="shared" si="82"/>
        <v>1.2265576305822959E-3</v>
      </c>
      <c r="GC92" s="2">
        <f t="shared" si="82"/>
        <v>1.2702441391242484E-3</v>
      </c>
      <c r="GD92" s="2">
        <f t="shared" si="82"/>
        <v>1.5066368881977087E-3</v>
      </c>
      <c r="GE92" s="2">
        <f t="shared" si="82"/>
        <v>1.6370646845380375E-3</v>
      </c>
      <c r="GF92" s="2">
        <f t="shared" si="82"/>
        <v>1.5233424457858516E-3</v>
      </c>
      <c r="GG92" s="2">
        <f t="shared" si="82"/>
        <v>1.4620772449828745E-3</v>
      </c>
      <c r="GH92" s="2">
        <f t="shared" si="82"/>
        <v>1.2982553179165717E-3</v>
      </c>
      <c r="GI92" s="2">
        <f t="shared" si="82"/>
        <v>1.1010714712534244E-3</v>
      </c>
      <c r="GJ92" s="2">
        <f t="shared" si="82"/>
        <v>9.1010841527263049E-4</v>
      </c>
      <c r="GK92" s="2">
        <f t="shared" si="82"/>
        <v>8.63444233220853E-4</v>
      </c>
      <c r="GM92" s="86">
        <f t="shared" si="83"/>
        <v>7.6289893719263509E-3</v>
      </c>
      <c r="GN92" s="86">
        <f t="shared" si="83"/>
        <v>1.3363622523676634E-2</v>
      </c>
      <c r="GO92" s="86">
        <f t="shared" si="83"/>
        <v>1.1131051073884246E-3</v>
      </c>
      <c r="GP92" s="86">
        <f t="shared" si="83"/>
        <v>1.2774589813400214E-4</v>
      </c>
      <c r="GQ92" s="86">
        <f t="shared" si="83"/>
        <v>1.1867019335674088E-4</v>
      </c>
      <c r="GR92" s="86">
        <f t="shared" si="83"/>
        <v>5.162405181334238E-5</v>
      </c>
      <c r="GS92" s="86">
        <f t="shared" si="83"/>
        <v>8.9486054764095131E-5</v>
      </c>
      <c r="GT92" s="86">
        <f t="shared" si="83"/>
        <v>8.4078698289318692E-5</v>
      </c>
      <c r="GU92" s="86">
        <f t="shared" si="83"/>
        <v>9.4158911326375878E-4</v>
      </c>
      <c r="GV92" s="86">
        <f t="shared" si="83"/>
        <v>4.0435211830681808E-4</v>
      </c>
      <c r="GW92" s="86">
        <f t="shared" si="83"/>
        <v>3.7221186946051791E-4</v>
      </c>
      <c r="GX92" s="86">
        <f t="shared" si="83"/>
        <v>1.5411245611340429E-4</v>
      </c>
      <c r="GY92" s="86">
        <f t="shared" si="83"/>
        <v>1.8632659231856601E-3</v>
      </c>
      <c r="GZ92" s="86">
        <f t="shared" si="83"/>
        <v>5.2189871506034603E-4</v>
      </c>
      <c r="HA92" s="86">
        <f t="shared" si="83"/>
        <v>8.1909834842145939E-5</v>
      </c>
      <c r="HC92" s="86">
        <f t="shared" si="73"/>
        <v>3.2084009909173802E-2</v>
      </c>
      <c r="HD92" s="86">
        <f t="shared" si="73"/>
        <v>1.7261151362957545E-2</v>
      </c>
      <c r="HE92" s="86">
        <f t="shared" si="73"/>
        <v>2.0412707144742845E-2</v>
      </c>
      <c r="HF92" s="86">
        <f t="shared" si="73"/>
        <v>2.3985505027968389E-2</v>
      </c>
      <c r="HG92" s="86">
        <f t="shared" si="87"/>
        <v>2.0952985248862892E-2</v>
      </c>
      <c r="HH92" s="86">
        <f t="shared" si="87"/>
        <v>1.952498019253877E-2</v>
      </c>
      <c r="HI92" s="86">
        <f t="shared" si="87"/>
        <v>2.3526056532285764E-2</v>
      </c>
      <c r="HJ92" s="86">
        <f t="shared" si="87"/>
        <v>3.2734944804580245E-2</v>
      </c>
      <c r="HK92" s="86">
        <f t="shared" si="87"/>
        <v>2.8305117453369753E-2</v>
      </c>
      <c r="HL92" s="86">
        <f t="shared" si="87"/>
        <v>1.8782155625003315E-2</v>
      </c>
      <c r="HM92" s="86">
        <f t="shared" si="87"/>
        <v>1.6021353755883521E-2</v>
      </c>
      <c r="HN92" s="86">
        <f t="shared" si="87"/>
        <v>2.08662782461475E-2</v>
      </c>
      <c r="HO92" s="86">
        <f t="shared" si="87"/>
        <v>1.8497482621127388E-2</v>
      </c>
      <c r="HP92" s="86">
        <f t="shared" si="87"/>
        <v>1.6628243071001681E-2</v>
      </c>
      <c r="HQ92" s="86">
        <f t="shared" si="87"/>
        <v>9.9180905004583771E-3</v>
      </c>
      <c r="HS92" s="86">
        <f t="shared" si="84"/>
        <v>1.5976866429410077E-26</v>
      </c>
      <c r="HT92" s="86">
        <f t="shared" si="84"/>
        <v>1.3427594607086892E-26</v>
      </c>
      <c r="HU92" s="86">
        <f t="shared" si="84"/>
        <v>1.2064813033677436E-30</v>
      </c>
      <c r="HV92" s="86">
        <f t="shared" si="84"/>
        <v>4.6249541890971997E-30</v>
      </c>
      <c r="HW92" s="86">
        <f t="shared" si="84"/>
        <v>2.6582417138153466E-30</v>
      </c>
      <c r="HX92" s="86">
        <f t="shared" si="84"/>
        <v>1.3616138363825236E-32</v>
      </c>
      <c r="HY92" s="86">
        <f t="shared" si="84"/>
        <v>3.7108081547580409E-31</v>
      </c>
      <c r="HZ92" s="86">
        <f t="shared" si="84"/>
        <v>9.5025525852294902E-30</v>
      </c>
      <c r="IA92" s="86">
        <f t="shared" si="84"/>
        <v>6.9393188095407586E-30</v>
      </c>
      <c r="IB92" s="86">
        <f t="shared" si="84"/>
        <v>3.2571635159915152E-31</v>
      </c>
      <c r="IC92" s="86">
        <f t="shared" si="84"/>
        <v>1.520604606395868E-33</v>
      </c>
      <c r="ID92" s="86">
        <f t="shared" si="84"/>
        <v>2.497129058221236E-33</v>
      </c>
      <c r="IE92" s="86">
        <f t="shared" si="84"/>
        <v>4.1012539673996327E-32</v>
      </c>
      <c r="IF92" s="86">
        <f t="shared" si="84"/>
        <v>4.5943592827731126E-16</v>
      </c>
      <c r="IG92" s="86">
        <f t="shared" si="84"/>
        <v>1.196023729282111E-12</v>
      </c>
      <c r="II92" s="86">
        <f t="shared" si="85"/>
        <v>6.409550897796703E-96</v>
      </c>
      <c r="IJ92" s="86">
        <f t="shared" si="85"/>
        <v>1.0331705816656206E-99</v>
      </c>
      <c r="IK92" s="86">
        <f t="shared" si="85"/>
        <v>5.8298552379411937E-113</v>
      </c>
      <c r="IL92" s="86">
        <f t="shared" si="85"/>
        <v>2.2253948742473936E-108</v>
      </c>
      <c r="IM92" s="86">
        <f t="shared" si="85"/>
        <v>7.0249925614717014E-110</v>
      </c>
      <c r="IN92" s="86">
        <f t="shared" si="85"/>
        <v>8.2988805413057134E-118</v>
      </c>
      <c r="IO92" s="86">
        <f t="shared" si="85"/>
        <v>3.3120552050703145E-113</v>
      </c>
      <c r="IP92" s="86">
        <f t="shared" si="85"/>
        <v>8.89818488617153E-109</v>
      </c>
      <c r="IQ92" s="86">
        <f t="shared" si="85"/>
        <v>1.4248060133241899E-107</v>
      </c>
      <c r="IR92" s="86">
        <f t="shared" si="85"/>
        <v>1.4458700843462891E-112</v>
      </c>
      <c r="IS92" s="86">
        <f t="shared" si="85"/>
        <v>6.0951545713372345E-122</v>
      </c>
      <c r="IT92" s="86">
        <f t="shared" si="85"/>
        <v>6.6226121155534918E-124</v>
      </c>
      <c r="IU92" s="86">
        <f t="shared" si="85"/>
        <v>2.6923835160094433E-117</v>
      </c>
      <c r="IV92" s="86">
        <f t="shared" si="85"/>
        <v>6.9370501183240287E-76</v>
      </c>
      <c r="IW92" s="86">
        <f t="shared" si="85"/>
        <v>2.8769441524782852E-60</v>
      </c>
      <c r="IY92" s="86">
        <f t="shared" si="86"/>
        <v>3.9712999281100156E-2</v>
      </c>
      <c r="IZ92" s="86">
        <f t="shared" si="86"/>
        <v>3.0624773886634177E-2</v>
      </c>
      <c r="JA92" s="86">
        <f t="shared" si="86"/>
        <v>2.1525812252131269E-2</v>
      </c>
      <c r="JB92" s="86">
        <f t="shared" si="86"/>
        <v>2.4113250926102392E-2</v>
      </c>
      <c r="JC92" s="86">
        <f t="shared" si="86"/>
        <v>2.1071655442219634E-2</v>
      </c>
      <c r="JD92" s="86">
        <f t="shared" si="86"/>
        <v>1.9576604244352112E-2</v>
      </c>
      <c r="JE92" s="86">
        <f t="shared" si="86"/>
        <v>2.361554258704986E-2</v>
      </c>
      <c r="JF92" s="86">
        <f t="shared" si="86"/>
        <v>3.2819023502869561E-2</v>
      </c>
      <c r="JG92" s="86">
        <f t="shared" si="86"/>
        <v>2.9246706566633512E-2</v>
      </c>
      <c r="JH92" s="86">
        <f t="shared" si="86"/>
        <v>1.9186507743310134E-2</v>
      </c>
      <c r="JI92" s="86">
        <f t="shared" si="86"/>
        <v>1.6393565625344039E-2</v>
      </c>
      <c r="JJ92" s="86">
        <f t="shared" si="86"/>
        <v>2.1020390702260906E-2</v>
      </c>
      <c r="JK92" s="86">
        <f t="shared" si="86"/>
        <v>2.0360748544313047E-2</v>
      </c>
      <c r="JL92" s="86">
        <f t="shared" si="86"/>
        <v>1.7150141786062487E-2</v>
      </c>
      <c r="JM92" s="86">
        <f t="shared" si="86"/>
        <v>1.0000000336496548E-2</v>
      </c>
    </row>
    <row r="93" spans="2:273" x14ac:dyDescent="0.25">
      <c r="B93" s="2">
        <v>66</v>
      </c>
      <c r="C93" s="37">
        <v>113.175</v>
      </c>
      <c r="D93" s="37">
        <v>105.63800000000001</v>
      </c>
      <c r="E93" s="37">
        <v>104.724</v>
      </c>
      <c r="F93" s="37">
        <v>109.94799999999999</v>
      </c>
      <c r="G93" s="37">
        <v>105.81</v>
      </c>
      <c r="H93" s="37">
        <v>106.5</v>
      </c>
      <c r="I93" s="37">
        <v>103.931</v>
      </c>
      <c r="J93" s="37">
        <v>113.259</v>
      </c>
      <c r="K93" s="37">
        <v>111.86199999999999</v>
      </c>
      <c r="L93" s="37">
        <v>109.017</v>
      </c>
      <c r="M93" s="37">
        <v>104.70699999999999</v>
      </c>
      <c r="N93" s="37">
        <v>108.655</v>
      </c>
      <c r="O93" s="37">
        <v>107.46599999999999</v>
      </c>
      <c r="P93" s="37">
        <v>106.7</v>
      </c>
      <c r="Q93" s="37">
        <v>104.25</v>
      </c>
      <c r="S93" s="4">
        <f t="shared" si="88"/>
        <v>111.45121219061141</v>
      </c>
      <c r="T93" s="4">
        <f t="shared" si="88"/>
        <v>106.05836696173108</v>
      </c>
      <c r="U93" s="4">
        <f t="shared" si="88"/>
        <v>108.12216483120551</v>
      </c>
      <c r="V93" s="4">
        <f t="shared" si="88"/>
        <v>110.59353538036368</v>
      </c>
      <c r="W93" s="4">
        <f t="shared" si="88"/>
        <v>108.27067735593107</v>
      </c>
      <c r="X93" s="4">
        <f t="shared" si="88"/>
        <v>108.14844803954765</v>
      </c>
      <c r="Y93" s="4">
        <f t="shared" si="88"/>
        <v>109.35755439501948</v>
      </c>
      <c r="Z93" s="4">
        <f t="shared" si="88"/>
        <v>115.56910408429373</v>
      </c>
      <c r="AA93" s="4">
        <f t="shared" si="88"/>
        <v>113.97104782130241</v>
      </c>
      <c r="AB93" s="4">
        <f t="shared" si="88"/>
        <v>109.07668999208651</v>
      </c>
      <c r="AC93" s="4">
        <f t="shared" si="88"/>
        <v>107.61410945443589</v>
      </c>
      <c r="AD93" s="4">
        <f t="shared" si="88"/>
        <v>110.3001056137076</v>
      </c>
      <c r="AE93" s="4">
        <f t="shared" si="88"/>
        <v>108.80109857140816</v>
      </c>
      <c r="AF93" s="4">
        <f t="shared" si="88"/>
        <v>108.48632770614903</v>
      </c>
      <c r="AG93" s="4">
        <f t="shared" si="88"/>
        <v>102.61365326075477</v>
      </c>
      <c r="AI93" s="4">
        <f t="shared" si="89"/>
        <v>1.7237878093885826</v>
      </c>
      <c r="AJ93" s="4">
        <f t="shared" si="89"/>
        <v>-0.42036696173107657</v>
      </c>
      <c r="AK93" s="4">
        <f t="shared" si="89"/>
        <v>-3.3981648312055057</v>
      </c>
      <c r="AL93" s="4">
        <f t="shared" si="89"/>
        <v>-0.64553538036368252</v>
      </c>
      <c r="AM93" s="4">
        <f t="shared" si="89"/>
        <v>-2.4606773559310682</v>
      </c>
      <c r="AN93" s="4">
        <f t="shared" si="89"/>
        <v>-1.6484480395476453</v>
      </c>
      <c r="AO93" s="4">
        <f t="shared" si="89"/>
        <v>-5.4265543950194797</v>
      </c>
      <c r="AP93" s="4">
        <f t="shared" si="89"/>
        <v>-2.3101040842937266</v>
      </c>
      <c r="AQ93" s="4">
        <f t="shared" si="89"/>
        <v>-2.1090478213024113</v>
      </c>
      <c r="AR93" s="4">
        <f t="shared" si="89"/>
        <v>-5.9689992086518373E-2</v>
      </c>
      <c r="AS93" s="4">
        <f t="shared" si="89"/>
        <v>-2.9071094544358971</v>
      </c>
      <c r="AT93" s="4">
        <f t="shared" si="89"/>
        <v>-1.6451056137075994</v>
      </c>
      <c r="AU93" s="4">
        <f t="shared" si="89"/>
        <v>-1.3350985714081673</v>
      </c>
      <c r="AV93" s="4">
        <f t="shared" si="89"/>
        <v>-1.7863277061490237</v>
      </c>
      <c r="AW93" s="4">
        <f t="shared" si="89"/>
        <v>1.6363467392452264</v>
      </c>
      <c r="AY93" s="2">
        <f t="shared" ref="AY93:BM109" si="125">IF(OR($B93 &lt; C$230, $B93 &gt; C$233), #N/A, ((1-FG93)*DK93) + (FG93 - FW93)*EA93 + (FW93*EQ93))</f>
        <v>93.989034437776965</v>
      </c>
      <c r="AZ93" s="2">
        <f t="shared" si="125"/>
        <v>94.665404678895754</v>
      </c>
      <c r="BA93" s="2">
        <f t="shared" si="125"/>
        <v>95.006937721748386</v>
      </c>
      <c r="BB93" s="2">
        <f t="shared" si="125"/>
        <v>96.186811102226386</v>
      </c>
      <c r="BC93" s="2">
        <f t="shared" si="125"/>
        <v>95.252218707084111</v>
      </c>
      <c r="BD93" s="2">
        <f t="shared" si="125"/>
        <v>96.058583957967727</v>
      </c>
      <c r="BE93" s="2">
        <f t="shared" si="125"/>
        <v>95.844246321398145</v>
      </c>
      <c r="BF93" s="2">
        <f t="shared" si="125"/>
        <v>98.467117748916579</v>
      </c>
      <c r="BG93" s="2">
        <f t="shared" si="125"/>
        <v>98.510844347023109</v>
      </c>
      <c r="BH93" s="2">
        <f t="shared" si="125"/>
        <v>97.622381512121109</v>
      </c>
      <c r="BI93" s="2">
        <f t="shared" si="125"/>
        <v>97.256351846384518</v>
      </c>
      <c r="BJ93" s="2">
        <f t="shared" si="125"/>
        <v>97.36500817177955</v>
      </c>
      <c r="BK93" s="2">
        <f t="shared" si="125"/>
        <v>97.387077157023569</v>
      </c>
      <c r="BL93" s="2">
        <f t="shared" si="125"/>
        <v>98.733645095148901</v>
      </c>
      <c r="BM93" s="2">
        <f t="shared" si="125"/>
        <v>97.056210612935985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107.32426923076923</v>
      </c>
      <c r="DL93" s="2">
        <f t="shared" si="90"/>
        <v>107.2682268292683</v>
      </c>
      <c r="DM93" s="2">
        <f t="shared" si="90"/>
        <v>109.80749587242025</v>
      </c>
      <c r="DN93" s="2">
        <f t="shared" si="90"/>
        <v>109.3544378986867</v>
      </c>
      <c r="DO93" s="2">
        <f t="shared" si="90"/>
        <v>110.3880450281426</v>
      </c>
      <c r="DP93" s="2">
        <f t="shared" si="90"/>
        <v>115.66150213371266</v>
      </c>
      <c r="DQ93" s="2">
        <f t="shared" si="90"/>
        <v>111.77408983477405</v>
      </c>
      <c r="DR93" s="2">
        <f t="shared" si="90"/>
        <v>114.50767732793518</v>
      </c>
      <c r="DS93" s="2">
        <f t="shared" si="90"/>
        <v>112.29515891181988</v>
      </c>
      <c r="DT93" s="2">
        <f t="shared" si="90"/>
        <v>114.00017813765183</v>
      </c>
      <c r="DU93" s="2">
        <f t="shared" si="90"/>
        <v>110.00036615186616</v>
      </c>
      <c r="DV93" s="2">
        <f t="shared" si="90"/>
        <v>115.3988546886968</v>
      </c>
      <c r="DW93" s="2">
        <f t="shared" si="90"/>
        <v>109.26185259545258</v>
      </c>
      <c r="DX93" s="2">
        <f t="shared" si="90"/>
        <v>109.42760020242916</v>
      </c>
      <c r="DY93" s="2">
        <f t="shared" si="90"/>
        <v>106.27408861726506</v>
      </c>
      <c r="EA93" s="2">
        <f t="shared" si="94"/>
        <v>92.917140252454431</v>
      </c>
      <c r="EB93" s="2">
        <f t="shared" si="91"/>
        <v>93.366161533991885</v>
      </c>
      <c r="EC93" s="2">
        <f t="shared" si="91"/>
        <v>93.612856449795459</v>
      </c>
      <c r="ED93" s="2">
        <f t="shared" si="91"/>
        <v>94.998082748948107</v>
      </c>
      <c r="EE93" s="2">
        <f t="shared" si="91"/>
        <v>93.850458472710159</v>
      </c>
      <c r="EF93" s="2">
        <f t="shared" si="91"/>
        <v>94.209206915697962</v>
      </c>
      <c r="EG93" s="2">
        <f t="shared" si="91"/>
        <v>94.302752516914339</v>
      </c>
      <c r="EH93" s="2">
        <f t="shared" si="91"/>
        <v>97.029589329252488</v>
      </c>
      <c r="EI93" s="2">
        <f t="shared" si="91"/>
        <v>97.269770872332458</v>
      </c>
      <c r="EJ93" s="2">
        <f t="shared" si="91"/>
        <v>95.944834715558585</v>
      </c>
      <c r="EK93" s="2">
        <f t="shared" si="91"/>
        <v>95.806118500923731</v>
      </c>
      <c r="EL93" s="2">
        <f t="shared" si="91"/>
        <v>95.58640221922478</v>
      </c>
      <c r="EM93" s="2">
        <f t="shared" si="91"/>
        <v>96.148089969465232</v>
      </c>
      <c r="EN93" s="2">
        <f t="shared" si="91"/>
        <v>97.673740542253725</v>
      </c>
      <c r="EO93" s="2">
        <f t="shared" si="91"/>
        <v>96.065287275014967</v>
      </c>
      <c r="EQ93" s="2">
        <f t="shared" si="92"/>
        <v>92.494406504065068</v>
      </c>
      <c r="ER93" s="2">
        <f t="shared" si="92"/>
        <v>92.62278344171294</v>
      </c>
      <c r="ES93" s="2">
        <f t="shared" si="92"/>
        <v>93.383745124295942</v>
      </c>
      <c r="ET93" s="2">
        <f t="shared" si="92"/>
        <v>94.436897987488237</v>
      </c>
      <c r="EU93" s="2">
        <f t="shared" si="92"/>
        <v>94.108410791732027</v>
      </c>
      <c r="EV93" s="2">
        <f t="shared" si="92"/>
        <v>93.840832052615895</v>
      </c>
      <c r="EW93" s="2">
        <f t="shared" si="92"/>
        <v>94.34657670174613</v>
      </c>
      <c r="EX93" s="2">
        <f t="shared" si="92"/>
        <v>97.669568545233233</v>
      </c>
      <c r="EY93" s="2">
        <f t="shared" si="92"/>
        <v>97.372538455316032</v>
      </c>
      <c r="EZ93" s="2">
        <f t="shared" si="92"/>
        <v>95.175724306276493</v>
      </c>
      <c r="FA93" s="2">
        <f t="shared" si="92"/>
        <v>95.791040965031328</v>
      </c>
      <c r="FB93" s="2">
        <f t="shared" si="92"/>
        <v>95.808859978562168</v>
      </c>
      <c r="FC93" s="2">
        <f t="shared" si="92"/>
        <v>95.263349834388308</v>
      </c>
      <c r="FD93" s="2">
        <f t="shared" si="92"/>
        <v>97.754023020068061</v>
      </c>
      <c r="FE93" s="2">
        <f t="shared" si="92"/>
        <v>98.138819075005301</v>
      </c>
      <c r="FG93" s="2">
        <f t="shared" si="93"/>
        <v>0.92556476807653443</v>
      </c>
      <c r="FH93" s="2">
        <f t="shared" si="93"/>
        <v>0.90647095349523099</v>
      </c>
      <c r="FI93" s="2">
        <f t="shared" si="93"/>
        <v>0.91389974796963169</v>
      </c>
      <c r="FJ93" s="2">
        <f t="shared" si="93"/>
        <v>0.91714873499404381</v>
      </c>
      <c r="FK93" s="2">
        <f t="shared" si="93"/>
        <v>0.91525765320413588</v>
      </c>
      <c r="FL93" s="2">
        <f t="shared" si="93"/>
        <v>0.91376808915399566</v>
      </c>
      <c r="FM93" s="2">
        <f t="shared" si="93"/>
        <v>0.91177362408990548</v>
      </c>
      <c r="FN93" s="2">
        <f t="shared" si="93"/>
        <v>0.91781301643034707</v>
      </c>
      <c r="FO93" s="2">
        <f t="shared" si="93"/>
        <v>0.91741384434401763</v>
      </c>
      <c r="FP93" s="2">
        <f t="shared" si="93"/>
        <v>0.907017483815583</v>
      </c>
      <c r="FQ93" s="2">
        <f t="shared" si="93"/>
        <v>0.89782779975004401</v>
      </c>
      <c r="FR93" s="2">
        <f t="shared" si="93"/>
        <v>0.91024385676586828</v>
      </c>
      <c r="FS93" s="2">
        <f t="shared" si="93"/>
        <v>0.90543864053396517</v>
      </c>
      <c r="FT93" s="2">
        <f t="shared" si="93"/>
        <v>0.90983179350790089</v>
      </c>
      <c r="FU93" s="2">
        <f t="shared" si="93"/>
        <v>0.90312668875924107</v>
      </c>
      <c r="FW93" s="2">
        <f t="shared" ref="FW93:GK109" si="127">POWER(10,($B93-C$232)/C$229)/(1+POWER(10,($B93-C$232)/C$229))</f>
        <v>1.1917703082164966E-3</v>
      </c>
      <c r="FX93" s="2">
        <f t="shared" si="127"/>
        <v>1.3502773632979956E-3</v>
      </c>
      <c r="FY93" s="2">
        <f t="shared" si="127"/>
        <v>1.2276297358480939E-3</v>
      </c>
      <c r="FZ93" s="2">
        <f t="shared" si="127"/>
        <v>1.2720084388908948E-3</v>
      </c>
      <c r="GA93" s="2">
        <f t="shared" si="127"/>
        <v>1.2651149177759237E-3</v>
      </c>
      <c r="GB93" s="2">
        <f t="shared" si="127"/>
        <v>1.3447345676457483E-3</v>
      </c>
      <c r="GC93" s="2">
        <f t="shared" si="127"/>
        <v>1.3926243350140335E-3</v>
      </c>
      <c r="GD93" s="2">
        <f t="shared" si="127"/>
        <v>1.6517544023428694E-3</v>
      </c>
      <c r="GE93" s="2">
        <f t="shared" si="127"/>
        <v>1.7947222719559531E-3</v>
      </c>
      <c r="GF93" s="2">
        <f t="shared" si="127"/>
        <v>1.6700663285321238E-3</v>
      </c>
      <c r="GG93" s="2">
        <f t="shared" si="127"/>
        <v>1.602909716040073E-3</v>
      </c>
      <c r="GH93" s="2">
        <f t="shared" si="127"/>
        <v>1.4233303722519291E-3</v>
      </c>
      <c r="GI93" s="2">
        <f t="shared" si="127"/>
        <v>1.2071726234140271E-3</v>
      </c>
      <c r="GJ93" s="2">
        <f t="shared" si="127"/>
        <v>9.9782641870731475E-4</v>
      </c>
      <c r="GK93" s="2">
        <f t="shared" si="127"/>
        <v>9.4666891443847623E-4</v>
      </c>
      <c r="GM93" s="86">
        <f t="shared" ref="GM93:HA109" si="128" xml:space="preserve"> _xlfn.NORM.DIST($B93, C$7, ABS(C$11), TRUE) * _xlfn.NORM.DIST(($B93 - C$7)*C$15, 0, ABS(C$11), TRUE) * 2</f>
        <v>1.9310333088772035E-3</v>
      </c>
      <c r="GN93" s="86">
        <f t="shared" si="128"/>
        <v>3.4121488210471624E-3</v>
      </c>
      <c r="GO93" s="86">
        <f t="shared" si="128"/>
        <v>1.5399903310760326E-4</v>
      </c>
      <c r="GP93" s="86">
        <f t="shared" si="128"/>
        <v>1.041168014671247E-5</v>
      </c>
      <c r="GQ93" s="86">
        <f t="shared" si="128"/>
        <v>8.9694438898749777E-6</v>
      </c>
      <c r="GR93" s="86">
        <f t="shared" si="128"/>
        <v>3.6717560676421549E-6</v>
      </c>
      <c r="GS93" s="86">
        <f t="shared" si="128"/>
        <v>7.6724669411060172E-6</v>
      </c>
      <c r="GT93" s="86">
        <f t="shared" si="128"/>
        <v>7.934635350533607E-6</v>
      </c>
      <c r="GU93" s="86">
        <f t="shared" si="128"/>
        <v>1.4658396680891639E-4</v>
      </c>
      <c r="GV93" s="86">
        <f t="shared" si="128"/>
        <v>3.9593703766550419E-5</v>
      </c>
      <c r="GW93" s="86">
        <f t="shared" si="128"/>
        <v>3.711904156921495E-5</v>
      </c>
      <c r="GX93" s="86">
        <f t="shared" si="128"/>
        <v>1.516897160734309E-5</v>
      </c>
      <c r="GY93" s="86">
        <f t="shared" si="128"/>
        <v>3.7094892575141689E-4</v>
      </c>
      <c r="GZ93" s="86">
        <f t="shared" si="128"/>
        <v>6.7098789393935419E-5</v>
      </c>
      <c r="HA93" s="86">
        <f t="shared" si="128"/>
        <v>8.682514013469796E-6</v>
      </c>
      <c r="HC93" s="86">
        <f t="shared" si="73"/>
        <v>4.6507547756226647E-2</v>
      </c>
      <c r="HD93" s="86">
        <f t="shared" si="73"/>
        <v>2.6246935371014603E-2</v>
      </c>
      <c r="HE93" s="86">
        <f t="shared" si="73"/>
        <v>3.1390709845607455E-2</v>
      </c>
      <c r="HF93" s="86">
        <f t="shared" si="73"/>
        <v>3.6314568362398304E-2</v>
      </c>
      <c r="HG93" s="86">
        <f t="shared" si="87"/>
        <v>3.2045905532486881E-2</v>
      </c>
      <c r="HH93" s="86">
        <f t="shared" si="87"/>
        <v>3.0552836042643142E-2</v>
      </c>
      <c r="HI93" s="86">
        <f t="shared" si="87"/>
        <v>3.6184369022548367E-2</v>
      </c>
      <c r="HJ93" s="86">
        <f t="shared" si="87"/>
        <v>4.9481036294230098E-2</v>
      </c>
      <c r="HK93" s="86">
        <f t="shared" si="87"/>
        <v>4.3290306460722565E-2</v>
      </c>
      <c r="HL93" s="86">
        <f t="shared" si="87"/>
        <v>2.9582951232099263E-2</v>
      </c>
      <c r="HM93" s="86">
        <f t="shared" si="87"/>
        <v>2.5871073782309302E-2</v>
      </c>
      <c r="HN93" s="86">
        <f t="shared" si="87"/>
        <v>3.3015634216674521E-2</v>
      </c>
      <c r="HO93" s="86">
        <f t="shared" si="87"/>
        <v>2.8807297695430251E-2</v>
      </c>
      <c r="HP93" s="86">
        <f t="shared" si="87"/>
        <v>2.5995136630263795E-2</v>
      </c>
      <c r="HQ93" s="86">
        <f t="shared" si="87"/>
        <v>1.7266877697890416E-2</v>
      </c>
      <c r="HS93" s="86">
        <f t="shared" ref="HS93:IG109" si="129" xml:space="preserve"> _xlfn.NORM.DIST($B93, C$9, ABS(C$13), TRUE) * _xlfn.NORM.DIST(($B93 - C$9)*C$17, 0, ABS(C$13), TRUE) * 2</f>
        <v>1.7419784006962285E-25</v>
      </c>
      <c r="HT93" s="86">
        <f t="shared" si="129"/>
        <v>1.6114366909793921E-25</v>
      </c>
      <c r="HU93" s="86">
        <f t="shared" si="129"/>
        <v>2.0081464783376286E-29</v>
      </c>
      <c r="HV93" s="86">
        <f t="shared" si="129"/>
        <v>7.1661837937568651E-29</v>
      </c>
      <c r="HW93" s="86">
        <f t="shared" si="129"/>
        <v>4.2377331709384347E-29</v>
      </c>
      <c r="HX93" s="86">
        <f t="shared" si="129"/>
        <v>2.7534052652070023E-31</v>
      </c>
      <c r="HY93" s="86">
        <f t="shared" si="129"/>
        <v>6.6972952032941135E-30</v>
      </c>
      <c r="HZ93" s="86">
        <f t="shared" si="129"/>
        <v>1.6251547633599244E-28</v>
      </c>
      <c r="IA93" s="86">
        <f t="shared" si="129"/>
        <v>1.2195544723505607E-28</v>
      </c>
      <c r="IB93" s="86">
        <f t="shared" si="129"/>
        <v>6.3340949741563576E-30</v>
      </c>
      <c r="IC93" s="86">
        <f t="shared" si="129"/>
        <v>3.6888006037990338E-32</v>
      </c>
      <c r="ID93" s="86">
        <f t="shared" si="129"/>
        <v>5.8091827437195168E-32</v>
      </c>
      <c r="IE93" s="86">
        <f t="shared" si="129"/>
        <v>7.6821621615607773E-31</v>
      </c>
      <c r="IF93" s="86">
        <f t="shared" si="129"/>
        <v>1.7495120839257321E-15</v>
      </c>
      <c r="IG93" s="86">
        <f t="shared" si="129"/>
        <v>3.3022633473338006E-12</v>
      </c>
      <c r="II93" s="86">
        <f t="shared" ref="II93:IW109" si="130" xml:space="preserve"> _xlfn.NORM.DIST($B93, C$10, ABS(C$14), TRUE) * _xlfn.NORM.DIST(($B93 - C$10)*C$18, 0, ABS(C$14), TRUE) * 2</f>
        <v>2.1247135268093841E-93</v>
      </c>
      <c r="IJ93" s="86">
        <f t="shared" si="130"/>
        <v>4.8386029471017023E-97</v>
      </c>
      <c r="IK93" s="86">
        <f t="shared" si="130"/>
        <v>5.6890557922058026E-110</v>
      </c>
      <c r="IL93" s="86">
        <f t="shared" si="130"/>
        <v>1.6928537886654323E-105</v>
      </c>
      <c r="IM93" s="86">
        <f t="shared" si="130"/>
        <v>5.8353993675060975E-107</v>
      </c>
      <c r="IN93" s="86">
        <f t="shared" si="130"/>
        <v>1.2046203110297988E-114</v>
      </c>
      <c r="IO93" s="86">
        <f t="shared" si="130"/>
        <v>3.7361779791181635E-110</v>
      </c>
      <c r="IP93" s="86">
        <f t="shared" si="130"/>
        <v>9.0553813317761243E-106</v>
      </c>
      <c r="IQ93" s="86">
        <f t="shared" si="130"/>
        <v>1.4648735490151403E-104</v>
      </c>
      <c r="IR93" s="86">
        <f t="shared" si="130"/>
        <v>1.9031366011680018E-109</v>
      </c>
      <c r="IS93" s="86">
        <f t="shared" si="130"/>
        <v>1.4030335320839361E-118</v>
      </c>
      <c r="IT93" s="86">
        <f t="shared" si="130"/>
        <v>1.5041520142654778E-120</v>
      </c>
      <c r="IU93" s="86">
        <f t="shared" si="130"/>
        <v>3.3762655731256458E-114</v>
      </c>
      <c r="IV93" s="86">
        <f t="shared" si="130"/>
        <v>5.9667503700272645E-74</v>
      </c>
      <c r="IW93" s="86">
        <f t="shared" si="130"/>
        <v>9.4463715160515047E-59</v>
      </c>
      <c r="IY93" s="86">
        <f t="shared" ref="IY93:JM109" si="131">GM93+HC93+HS93+II93</f>
        <v>4.8438581065103847E-2</v>
      </c>
      <c r="IZ93" s="86">
        <f t="shared" si="131"/>
        <v>2.9659084192061765E-2</v>
      </c>
      <c r="JA93" s="86">
        <f t="shared" si="131"/>
        <v>3.1544708878715057E-2</v>
      </c>
      <c r="JB93" s="86">
        <f t="shared" si="131"/>
        <v>3.6324980042545016E-2</v>
      </c>
      <c r="JC93" s="86">
        <f t="shared" si="131"/>
        <v>3.2054874976376754E-2</v>
      </c>
      <c r="JD93" s="86">
        <f t="shared" si="131"/>
        <v>3.0556507798710785E-2</v>
      </c>
      <c r="JE93" s="86">
        <f t="shared" si="131"/>
        <v>3.6192041489489471E-2</v>
      </c>
      <c r="JF93" s="86">
        <f t="shared" si="131"/>
        <v>4.9488970929580628E-2</v>
      </c>
      <c r="JG93" s="86">
        <f t="shared" si="131"/>
        <v>4.3436890427531481E-2</v>
      </c>
      <c r="JH93" s="86">
        <f t="shared" si="131"/>
        <v>2.9622544935865813E-2</v>
      </c>
      <c r="JI93" s="86">
        <f t="shared" si="131"/>
        <v>2.5908192823878518E-2</v>
      </c>
      <c r="JJ93" s="86">
        <f t="shared" si="131"/>
        <v>3.3030803188281867E-2</v>
      </c>
      <c r="JK93" s="86">
        <f t="shared" si="131"/>
        <v>2.9178246621181667E-2</v>
      </c>
      <c r="JL93" s="86">
        <f t="shared" si="131"/>
        <v>2.6062235419659477E-2</v>
      </c>
      <c r="JM93" s="86">
        <f t="shared" si="131"/>
        <v>1.727556021520615E-2</v>
      </c>
    </row>
    <row r="94" spans="2:273" x14ac:dyDescent="0.25">
      <c r="B94" s="2">
        <v>67</v>
      </c>
      <c r="C94" s="37">
        <v>118.19</v>
      </c>
      <c r="D94" s="37">
        <v>109.655</v>
      </c>
      <c r="E94" s="37">
        <v>111.276</v>
      </c>
      <c r="F94" s="37">
        <v>112.931</v>
      </c>
      <c r="G94" s="37">
        <v>108.931</v>
      </c>
      <c r="H94" s="37">
        <v>112.172</v>
      </c>
      <c r="I94" s="37">
        <v>110.31</v>
      </c>
      <c r="J94" s="37">
        <v>119.655</v>
      </c>
      <c r="K94" s="37">
        <v>118.60299999999999</v>
      </c>
      <c r="L94" s="37">
        <v>110.017</v>
      </c>
      <c r="M94" s="37">
        <v>108.983</v>
      </c>
      <c r="N94" s="37">
        <v>113.05200000000001</v>
      </c>
      <c r="O94" s="37">
        <v>110.86199999999999</v>
      </c>
      <c r="P94" s="37">
        <v>110.167</v>
      </c>
      <c r="Q94" s="37">
        <v>105.5</v>
      </c>
      <c r="S94" s="4">
        <f t="shared" si="88"/>
        <v>117.00506098025093</v>
      </c>
      <c r="T94" s="4">
        <f t="shared" si="88"/>
        <v>110.10704659062731</v>
      </c>
      <c r="U94" s="4">
        <f t="shared" si="88"/>
        <v>113.26831575255859</v>
      </c>
      <c r="V94" s="4">
        <f t="shared" si="88"/>
        <v>115.98026605627921</v>
      </c>
      <c r="W94" s="4">
        <f t="shared" si="88"/>
        <v>113.31971242266191</v>
      </c>
      <c r="X94" s="4">
        <f t="shared" si="88"/>
        <v>113.09696146455541</v>
      </c>
      <c r="Y94" s="4">
        <f t="shared" si="88"/>
        <v>114.6440781967932</v>
      </c>
      <c r="Z94" s="4">
        <f t="shared" si="88"/>
        <v>121.83070253015738</v>
      </c>
      <c r="AA94" s="4">
        <f t="shared" si="88"/>
        <v>119.86015249355721</v>
      </c>
      <c r="AB94" s="4">
        <f t="shared" si="88"/>
        <v>113.8544479768312</v>
      </c>
      <c r="AC94" s="4">
        <f t="shared" si="88"/>
        <v>112.26488609908623</v>
      </c>
      <c r="AD94" s="4">
        <f t="shared" si="88"/>
        <v>115.75609718710223</v>
      </c>
      <c r="AE94" s="4">
        <f t="shared" si="88"/>
        <v>113.44348436389838</v>
      </c>
      <c r="AF94" s="4">
        <f t="shared" si="88"/>
        <v>112.52583015069962</v>
      </c>
      <c r="AG94" s="4">
        <f t="shared" si="88"/>
        <v>105.66411111001109</v>
      </c>
      <c r="AI94" s="4">
        <f t="shared" si="89"/>
        <v>1.1849390197490663</v>
      </c>
      <c r="AJ94" s="4">
        <f t="shared" si="89"/>
        <v>-0.45204659062730457</v>
      </c>
      <c r="AK94" s="4">
        <f t="shared" si="89"/>
        <v>-1.9923157525585964</v>
      </c>
      <c r="AL94" s="4">
        <f t="shared" si="89"/>
        <v>-3.0492660562792082</v>
      </c>
      <c r="AM94" s="4">
        <f t="shared" si="89"/>
        <v>-4.3887124226619108</v>
      </c>
      <c r="AN94" s="4">
        <f t="shared" si="89"/>
        <v>-0.92496146455540895</v>
      </c>
      <c r="AO94" s="4">
        <f t="shared" si="89"/>
        <v>-4.3340781967932003</v>
      </c>
      <c r="AP94" s="4">
        <f t="shared" si="89"/>
        <v>-2.1757025301573805</v>
      </c>
      <c r="AQ94" s="4">
        <f t="shared" si="89"/>
        <v>-1.2571524935572143</v>
      </c>
      <c r="AR94" s="4">
        <f t="shared" si="89"/>
        <v>-3.8374479768312</v>
      </c>
      <c r="AS94" s="4">
        <f t="shared" si="89"/>
        <v>-3.281886099086222</v>
      </c>
      <c r="AT94" s="4">
        <f t="shared" si="89"/>
        <v>-2.7040971871022208</v>
      </c>
      <c r="AU94" s="4">
        <f t="shared" si="89"/>
        <v>-2.5814843638983831</v>
      </c>
      <c r="AV94" s="4">
        <f t="shared" si="89"/>
        <v>-2.3588301506996174</v>
      </c>
      <c r="AW94" s="4">
        <f t="shared" si="89"/>
        <v>-0.16411111001109191</v>
      </c>
      <c r="AY94" s="2">
        <f t="shared" si="125"/>
        <v>93.784872103018415</v>
      </c>
      <c r="AZ94" s="2">
        <f t="shared" si="125"/>
        <v>94.438978871474006</v>
      </c>
      <c r="BA94" s="2">
        <f t="shared" si="125"/>
        <v>94.770131392543746</v>
      </c>
      <c r="BB94" s="2">
        <f t="shared" si="125"/>
        <v>95.945486228285375</v>
      </c>
      <c r="BC94" s="2">
        <f t="shared" si="125"/>
        <v>95.028260503415495</v>
      </c>
      <c r="BD94" s="2">
        <f t="shared" si="125"/>
        <v>95.799246936011286</v>
      </c>
      <c r="BE94" s="2">
        <f t="shared" si="125"/>
        <v>95.629771974672352</v>
      </c>
      <c r="BF94" s="2">
        <f t="shared" si="125"/>
        <v>98.253444398830609</v>
      </c>
      <c r="BG94" s="2">
        <f t="shared" si="125"/>
        <v>98.300608388255426</v>
      </c>
      <c r="BH94" s="2">
        <f t="shared" si="125"/>
        <v>97.377130172787389</v>
      </c>
      <c r="BI94" s="2">
        <f t="shared" si="125"/>
        <v>97.038911094719708</v>
      </c>
      <c r="BJ94" s="2">
        <f t="shared" si="125"/>
        <v>97.131091936402541</v>
      </c>
      <c r="BK94" s="2">
        <f t="shared" si="125"/>
        <v>97.174088228520418</v>
      </c>
      <c r="BL94" s="2">
        <f t="shared" si="125"/>
        <v>98.537618998997388</v>
      </c>
      <c r="BM94" s="2">
        <f t="shared" si="125"/>
        <v>96.938480631386909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107.41676923076923</v>
      </c>
      <c r="DL94" s="2">
        <f t="shared" si="90"/>
        <v>107.35861313320827</v>
      </c>
      <c r="DM94" s="2">
        <f t="shared" si="90"/>
        <v>109.95857589118198</v>
      </c>
      <c r="DN94" s="2">
        <f t="shared" si="90"/>
        <v>109.49234409005629</v>
      </c>
      <c r="DO94" s="2">
        <f t="shared" si="90"/>
        <v>110.53297664165103</v>
      </c>
      <c r="DP94" s="2">
        <f t="shared" si="90"/>
        <v>115.9312401794507</v>
      </c>
      <c r="DQ94" s="2">
        <f t="shared" si="90"/>
        <v>111.93250640113799</v>
      </c>
      <c r="DR94" s="2">
        <f t="shared" si="90"/>
        <v>114.67457834008093</v>
      </c>
      <c r="DS94" s="2">
        <f t="shared" si="90"/>
        <v>112.43440318949344</v>
      </c>
      <c r="DT94" s="2">
        <f t="shared" si="90"/>
        <v>114.2098947368421</v>
      </c>
      <c r="DU94" s="2">
        <f t="shared" si="90"/>
        <v>110.15846692406694</v>
      </c>
      <c r="DV94" s="2">
        <f t="shared" si="90"/>
        <v>115.66183072546231</v>
      </c>
      <c r="DW94" s="2">
        <f t="shared" si="90"/>
        <v>109.42211038181036</v>
      </c>
      <c r="DX94" s="2">
        <f t="shared" si="90"/>
        <v>109.61199473684212</v>
      </c>
      <c r="DY94" s="2">
        <f t="shared" si="90"/>
        <v>106.40833384262794</v>
      </c>
      <c r="EA94" s="2">
        <f t="shared" si="94"/>
        <v>92.785612201963545</v>
      </c>
      <c r="EB94" s="2">
        <f t="shared" si="91"/>
        <v>93.224398854486608</v>
      </c>
      <c r="EC94" s="2">
        <f t="shared" si="91"/>
        <v>93.465430572901937</v>
      </c>
      <c r="ED94" s="2">
        <f t="shared" si="91"/>
        <v>94.830219670406734</v>
      </c>
      <c r="EE94" s="2">
        <f t="shared" si="91"/>
        <v>93.718639883904004</v>
      </c>
      <c r="EF94" s="2">
        <f t="shared" si="91"/>
        <v>94.06713538417921</v>
      </c>
      <c r="EG94" s="2">
        <f t="shared" si="91"/>
        <v>94.190996261046934</v>
      </c>
      <c r="EH94" s="2">
        <f t="shared" si="91"/>
        <v>96.911161072781056</v>
      </c>
      <c r="EI94" s="2">
        <f t="shared" si="91"/>
        <v>97.140016677444606</v>
      </c>
      <c r="EJ94" s="2">
        <f t="shared" si="91"/>
        <v>95.80484989718984</v>
      </c>
      <c r="EK94" s="2">
        <f t="shared" si="91"/>
        <v>95.677310430779158</v>
      </c>
      <c r="EL94" s="2">
        <f t="shared" si="91"/>
        <v>95.464248788529758</v>
      </c>
      <c r="EM94" s="2">
        <f t="shared" si="91"/>
        <v>96.008735387899591</v>
      </c>
      <c r="EN94" s="2">
        <f t="shared" si="91"/>
        <v>97.53657904169188</v>
      </c>
      <c r="EO94" s="2">
        <f t="shared" si="91"/>
        <v>96.009805404244233</v>
      </c>
      <c r="EQ94" s="2">
        <f t="shared" si="92"/>
        <v>92.376039295392985</v>
      </c>
      <c r="ER94" s="2">
        <f t="shared" si="92"/>
        <v>92.504531292624918</v>
      </c>
      <c r="ES94" s="2">
        <f t="shared" si="92"/>
        <v>93.242942092004654</v>
      </c>
      <c r="ET94" s="2">
        <f t="shared" si="92"/>
        <v>94.286858814770142</v>
      </c>
      <c r="EU94" s="2">
        <f t="shared" si="92"/>
        <v>93.968339784995834</v>
      </c>
      <c r="EV94" s="2">
        <f t="shared" si="92"/>
        <v>93.711027734681579</v>
      </c>
      <c r="EW94" s="2">
        <f t="shared" si="92"/>
        <v>94.233324228449845</v>
      </c>
      <c r="EX94" s="2">
        <f t="shared" si="92"/>
        <v>97.529785497811332</v>
      </c>
      <c r="EY94" s="2">
        <f t="shared" si="92"/>
        <v>97.238817748396798</v>
      </c>
      <c r="EZ94" s="2">
        <f t="shared" si="92"/>
        <v>95.061080947223715</v>
      </c>
      <c r="FA94" s="2">
        <f t="shared" si="92"/>
        <v>95.66264198715163</v>
      </c>
      <c r="FB94" s="2">
        <f t="shared" si="92"/>
        <v>95.679901541133631</v>
      </c>
      <c r="FC94" s="2">
        <f t="shared" si="92"/>
        <v>95.150811991123405</v>
      </c>
      <c r="FD94" s="2">
        <f t="shared" si="92"/>
        <v>97.613550931532615</v>
      </c>
      <c r="FE94" s="2">
        <f t="shared" si="92"/>
        <v>98.006280432915048</v>
      </c>
      <c r="FG94" s="2">
        <f t="shared" si="93"/>
        <v>0.93166671323289518</v>
      </c>
      <c r="FH94" s="2">
        <f t="shared" si="93"/>
        <v>0.9139926950389311</v>
      </c>
      <c r="FI94" s="2">
        <f t="shared" si="93"/>
        <v>0.9208762037869872</v>
      </c>
      <c r="FJ94" s="2">
        <f t="shared" si="93"/>
        <v>0.92388386059418059</v>
      </c>
      <c r="FK94" s="2">
        <f t="shared" si="93"/>
        <v>0.92213345645416711</v>
      </c>
      <c r="FL94" s="2">
        <f t="shared" si="93"/>
        <v>0.92075428787279856</v>
      </c>
      <c r="FM94" s="2">
        <f t="shared" si="93"/>
        <v>0.91890706727362148</v>
      </c>
      <c r="FN94" s="2">
        <f t="shared" si="93"/>
        <v>0.92449858685187747</v>
      </c>
      <c r="FO94" s="2">
        <f t="shared" si="93"/>
        <v>0.92412920155290068</v>
      </c>
      <c r="FP94" s="2">
        <f t="shared" si="93"/>
        <v>0.91449941833149506</v>
      </c>
      <c r="FQ94" s="2">
        <f t="shared" si="93"/>
        <v>0.90597253463906713</v>
      </c>
      <c r="FR94" s="2">
        <f t="shared" si="93"/>
        <v>0.91748979453762991</v>
      </c>
      <c r="FS94" s="2">
        <f t="shared" si="93"/>
        <v>0.91303543744108817</v>
      </c>
      <c r="FT94" s="2">
        <f t="shared" si="93"/>
        <v>0.91710796744985568</v>
      </c>
      <c r="FU94" s="2">
        <f t="shared" si="93"/>
        <v>0.91089094219738953</v>
      </c>
      <c r="FW94" s="2">
        <f t="shared" si="127"/>
        <v>1.3065999251074157E-3</v>
      </c>
      <c r="FX94" s="2">
        <f t="shared" si="127"/>
        <v>1.4803568380758675E-3</v>
      </c>
      <c r="FY94" s="2">
        <f t="shared" si="127"/>
        <v>1.3459098294039214E-3</v>
      </c>
      <c r="FZ94" s="2">
        <f t="shared" si="127"/>
        <v>1.3945583768443385E-3</v>
      </c>
      <c r="GA94" s="2">
        <f t="shared" si="127"/>
        <v>1.3870016310785094E-3</v>
      </c>
      <c r="GB94" s="2">
        <f t="shared" si="127"/>
        <v>1.4742808634136942E-3</v>
      </c>
      <c r="GC94" s="2">
        <f t="shared" si="127"/>
        <v>1.5267770842233006E-3</v>
      </c>
      <c r="GD94" s="2">
        <f t="shared" si="127"/>
        <v>1.8108241177262562E-3</v>
      </c>
      <c r="GE94" s="2">
        <f t="shared" si="127"/>
        <v>1.9675331578821111E-3</v>
      </c>
      <c r="GF94" s="2">
        <f t="shared" si="127"/>
        <v>1.8308963122042083E-3</v>
      </c>
      <c r="GG94" s="2">
        <f t="shared" si="127"/>
        <v>1.7572837973985791E-3</v>
      </c>
      <c r="GH94" s="2">
        <f t="shared" si="127"/>
        <v>1.5604364394095356E-3</v>
      </c>
      <c r="GI94" s="2">
        <f t="shared" si="127"/>
        <v>1.3234843198451955E-3</v>
      </c>
      <c r="GJ94" s="2">
        <f t="shared" si="127"/>
        <v>1.0939895949186157E-3</v>
      </c>
      <c r="GK94" s="2">
        <f t="shared" si="127"/>
        <v>1.0379070285799178E-3</v>
      </c>
      <c r="GM94" s="86">
        <f t="shared" si="128"/>
        <v>3.9932368936127703E-4</v>
      </c>
      <c r="GN94" s="86">
        <f t="shared" si="128"/>
        <v>6.9519457130697883E-4</v>
      </c>
      <c r="GO94" s="86">
        <f t="shared" si="128"/>
        <v>1.5969285578318032E-5</v>
      </c>
      <c r="GP94" s="86">
        <f t="shared" si="128"/>
        <v>6.0119078617063213E-7</v>
      </c>
      <c r="GQ94" s="86">
        <f t="shared" si="128"/>
        <v>4.7223087295658991E-7</v>
      </c>
      <c r="GR94" s="86">
        <f t="shared" si="128"/>
        <v>1.8461194013079759E-7</v>
      </c>
      <c r="GS94" s="86">
        <f t="shared" si="128"/>
        <v>4.7818106943907909E-7</v>
      </c>
      <c r="GT94" s="86">
        <f t="shared" si="128"/>
        <v>5.5811365740613694E-7</v>
      </c>
      <c r="GU94" s="86">
        <f t="shared" si="128"/>
        <v>1.7761010150538984E-5</v>
      </c>
      <c r="GV94" s="86">
        <f t="shared" si="128"/>
        <v>2.7569879143295268E-6</v>
      </c>
      <c r="GW94" s="86">
        <f t="shared" si="128"/>
        <v>2.6557176606546315E-6</v>
      </c>
      <c r="GX94" s="86">
        <f t="shared" si="128"/>
        <v>1.1027774007950902E-6</v>
      </c>
      <c r="GY94" s="86">
        <f t="shared" si="128"/>
        <v>5.9760937497839129E-5</v>
      </c>
      <c r="GZ94" s="86">
        <f t="shared" si="128"/>
        <v>6.5315147466645456E-6</v>
      </c>
      <c r="HA94" s="86">
        <f t="shared" si="128"/>
        <v>7.0606725145930499E-7</v>
      </c>
      <c r="HC94" s="86">
        <f t="shared" si="73"/>
        <v>6.6039900062854776E-2</v>
      </c>
      <c r="HD94" s="86">
        <f t="shared" si="73"/>
        <v>3.9019642974956331E-2</v>
      </c>
      <c r="HE94" s="86">
        <f t="shared" si="73"/>
        <v>4.7089479431838624E-2</v>
      </c>
      <c r="HF94" s="86">
        <f t="shared" si="73"/>
        <v>5.3679504868744767E-2</v>
      </c>
      <c r="HG94" s="86">
        <f t="shared" si="87"/>
        <v>4.7833512742027975E-2</v>
      </c>
      <c r="HH94" s="86">
        <f t="shared" si="87"/>
        <v>4.6553075862174123E-2</v>
      </c>
      <c r="HI94" s="86">
        <f t="shared" si="87"/>
        <v>5.4239739115416026E-2</v>
      </c>
      <c r="HJ94" s="86">
        <f t="shared" si="87"/>
        <v>7.2888671606796018E-2</v>
      </c>
      <c r="HK94" s="86">
        <f t="shared" si="87"/>
        <v>6.4491758030848237E-2</v>
      </c>
      <c r="HL94" s="86">
        <f t="shared" si="87"/>
        <v>4.5345747896938869E-2</v>
      </c>
      <c r="HM94" s="86">
        <f t="shared" si="87"/>
        <v>4.0574261458833749E-2</v>
      </c>
      <c r="HN94" s="86">
        <f t="shared" si="87"/>
        <v>5.0773291048697641E-2</v>
      </c>
      <c r="HO94" s="86">
        <f t="shared" si="87"/>
        <v>4.3724655563559124E-2</v>
      </c>
      <c r="HP94" s="86">
        <f t="shared" si="87"/>
        <v>3.9614849914884551E-2</v>
      </c>
      <c r="HQ94" s="86">
        <f t="shared" si="87"/>
        <v>2.9015325616552408E-2</v>
      </c>
      <c r="HS94" s="86">
        <f t="shared" si="129"/>
        <v>1.8066981176951022E-24</v>
      </c>
      <c r="HT94" s="86">
        <f t="shared" si="129"/>
        <v>1.832283597459858E-24</v>
      </c>
      <c r="HU94" s="86">
        <f t="shared" si="129"/>
        <v>3.1489799525213184E-28</v>
      </c>
      <c r="HV94" s="86">
        <f t="shared" si="129"/>
        <v>1.0480426208976311E-27</v>
      </c>
      <c r="HW94" s="86">
        <f t="shared" si="129"/>
        <v>6.3718976885871508E-28</v>
      </c>
      <c r="HX94" s="86">
        <f t="shared" si="129"/>
        <v>5.2227769150304151E-30</v>
      </c>
      <c r="HY94" s="86">
        <f t="shared" si="129"/>
        <v>1.1359964470925354E-28</v>
      </c>
      <c r="HZ94" s="86">
        <f t="shared" si="129"/>
        <v>2.6103532031227893E-27</v>
      </c>
      <c r="IA94" s="86">
        <f t="shared" si="129"/>
        <v>2.0111235029062718E-27</v>
      </c>
      <c r="IB94" s="86">
        <f t="shared" si="129"/>
        <v>1.1540012549041461E-28</v>
      </c>
      <c r="IC94" s="86">
        <f t="shared" si="129"/>
        <v>8.344488384223818E-31</v>
      </c>
      <c r="ID94" s="86">
        <f t="shared" si="129"/>
        <v>1.261926632083707E-30</v>
      </c>
      <c r="IE94" s="86">
        <f t="shared" si="129"/>
        <v>1.3528873715631939E-29</v>
      </c>
      <c r="IF94" s="86">
        <f t="shared" si="129"/>
        <v>6.488117382499635E-15</v>
      </c>
      <c r="IG94" s="86">
        <f t="shared" si="129"/>
        <v>8.9399540381118649E-12</v>
      </c>
      <c r="II94" s="86">
        <f t="shared" si="130"/>
        <v>6.5114748512904298E-91</v>
      </c>
      <c r="IJ94" s="86">
        <f t="shared" si="130"/>
        <v>2.0818939065158749E-94</v>
      </c>
      <c r="IK94" s="86">
        <f t="shared" si="130"/>
        <v>5.0556751513458143E-107</v>
      </c>
      <c r="IL94" s="86">
        <f t="shared" si="130"/>
        <v>1.1761378088849791E-102</v>
      </c>
      <c r="IM94" s="86">
        <f t="shared" si="130"/>
        <v>4.4221099298810365E-104</v>
      </c>
      <c r="IN94" s="86">
        <f t="shared" si="130"/>
        <v>1.5815993669647901E-111</v>
      </c>
      <c r="IO94" s="86">
        <f t="shared" si="130"/>
        <v>3.8235480014038499E-107</v>
      </c>
      <c r="IP94" s="86">
        <f t="shared" si="130"/>
        <v>8.3510999522105975E-103</v>
      </c>
      <c r="IQ94" s="86">
        <f t="shared" si="130"/>
        <v>1.3628740562822099E-101</v>
      </c>
      <c r="IR94" s="86">
        <f t="shared" si="130"/>
        <v>2.261367168793935E-106</v>
      </c>
      <c r="IS94" s="86">
        <f t="shared" si="130"/>
        <v>2.894294296011102E-115</v>
      </c>
      <c r="IT94" s="86">
        <f t="shared" si="130"/>
        <v>3.0681887131451835E-117</v>
      </c>
      <c r="IU94" s="86">
        <f t="shared" si="130"/>
        <v>3.8433553023418249E-111</v>
      </c>
      <c r="IV94" s="86">
        <f t="shared" si="130"/>
        <v>4.8398670482201241E-72</v>
      </c>
      <c r="IW94" s="86">
        <f t="shared" si="130"/>
        <v>2.9635883599262694E-57</v>
      </c>
      <c r="IY94" s="86">
        <f t="shared" si="131"/>
        <v>6.6439223752216059E-2</v>
      </c>
      <c r="IZ94" s="86">
        <f t="shared" si="131"/>
        <v>3.9714837546263308E-2</v>
      </c>
      <c r="JA94" s="86">
        <f t="shared" si="131"/>
        <v>4.710544871741694E-2</v>
      </c>
      <c r="JB94" s="86">
        <f t="shared" si="131"/>
        <v>5.3680106059530934E-2</v>
      </c>
      <c r="JC94" s="86">
        <f t="shared" si="131"/>
        <v>4.7833984972900929E-2</v>
      </c>
      <c r="JD94" s="86">
        <f t="shared" si="131"/>
        <v>4.6553260474114254E-2</v>
      </c>
      <c r="JE94" s="86">
        <f t="shared" si="131"/>
        <v>5.4240217296485468E-2</v>
      </c>
      <c r="JF94" s="86">
        <f t="shared" si="131"/>
        <v>7.2889229720453419E-2</v>
      </c>
      <c r="JG94" s="86">
        <f t="shared" si="131"/>
        <v>6.4509519040998775E-2</v>
      </c>
      <c r="JH94" s="86">
        <f t="shared" si="131"/>
        <v>4.5348504884853195E-2</v>
      </c>
      <c r="JI94" s="86">
        <f t="shared" si="131"/>
        <v>4.0576917176494406E-2</v>
      </c>
      <c r="JJ94" s="86">
        <f t="shared" si="131"/>
        <v>5.0774393826098434E-2</v>
      </c>
      <c r="JK94" s="86">
        <f t="shared" si="131"/>
        <v>4.3784416501056966E-2</v>
      </c>
      <c r="JL94" s="86">
        <f t="shared" si="131"/>
        <v>3.9621381429637705E-2</v>
      </c>
      <c r="JM94" s="86">
        <f t="shared" si="131"/>
        <v>2.9016031692743822E-2</v>
      </c>
    </row>
    <row r="95" spans="2:273" x14ac:dyDescent="0.25">
      <c r="B95" s="2">
        <v>68</v>
      </c>
      <c r="C95" s="37">
        <v>125.39700000000001</v>
      </c>
      <c r="D95" s="37">
        <v>112.379</v>
      </c>
      <c r="E95" s="37">
        <v>115.29300000000001</v>
      </c>
      <c r="F95" s="37">
        <v>120.36199999999999</v>
      </c>
      <c r="G95" s="37">
        <v>116.13800000000001</v>
      </c>
      <c r="H95" s="37">
        <v>115.724</v>
      </c>
      <c r="I95" s="37">
        <v>117.5</v>
      </c>
      <c r="J95" s="37">
        <v>128.37899999999999</v>
      </c>
      <c r="K95" s="37">
        <v>126.276</v>
      </c>
      <c r="L95" s="37">
        <v>116.776</v>
      </c>
      <c r="M95" s="37">
        <v>116.345</v>
      </c>
      <c r="N95" s="37">
        <v>121.414</v>
      </c>
      <c r="O95" s="37">
        <v>119.29300000000001</v>
      </c>
      <c r="P95" s="37">
        <v>116.133</v>
      </c>
      <c r="Q95" s="37">
        <v>107.367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123.93805301384279</v>
      </c>
      <c r="T95" s="4">
        <f t="shared" si="132"/>
        <v>115.62123690373987</v>
      </c>
      <c r="U95" s="4">
        <f t="shared" si="132"/>
        <v>119.93189977807646</v>
      </c>
      <c r="V95" s="4">
        <f t="shared" si="132"/>
        <v>122.83103753768683</v>
      </c>
      <c r="W95" s="4">
        <f t="shared" si="132"/>
        <v>119.82031196782086</v>
      </c>
      <c r="X95" s="4">
        <f t="shared" si="132"/>
        <v>119.56940479657214</v>
      </c>
      <c r="Y95" s="4">
        <f t="shared" si="132"/>
        <v>121.41478446414769</v>
      </c>
      <c r="Z95" s="4">
        <f t="shared" si="132"/>
        <v>129.61434639871581</v>
      </c>
      <c r="AA95" s="4">
        <f t="shared" si="132"/>
        <v>127.29554204450689</v>
      </c>
      <c r="AB95" s="4">
        <f t="shared" si="132"/>
        <v>120.13588747162011</v>
      </c>
      <c r="AC95" s="4">
        <f t="shared" si="132"/>
        <v>118.49582275902064</v>
      </c>
      <c r="AD95" s="4">
        <f t="shared" si="132"/>
        <v>122.88077842818629</v>
      </c>
      <c r="AE95" s="4">
        <f t="shared" si="132"/>
        <v>119.52949955020921</v>
      </c>
      <c r="AF95" s="4">
        <f t="shared" si="132"/>
        <v>117.85125447223504</v>
      </c>
      <c r="AG95" s="4">
        <f t="shared" si="132"/>
        <v>109.99915374912985</v>
      </c>
      <c r="AI95" s="4">
        <f t="shared" ref="AI95:AW111" si="133">IF(OR($B95 &lt; C$230, $B95 &gt; C$233), 0, C95-S95)</f>
        <v>1.4589469861572155</v>
      </c>
      <c r="AJ95" s="4">
        <f t="shared" si="133"/>
        <v>-3.2422369037398653</v>
      </c>
      <c r="AK95" s="4">
        <f t="shared" si="133"/>
        <v>-4.6388997780764498</v>
      </c>
      <c r="AL95" s="4">
        <f t="shared" si="133"/>
        <v>-2.4690375376868303</v>
      </c>
      <c r="AM95" s="4">
        <f t="shared" si="133"/>
        <v>-3.6823119678208514</v>
      </c>
      <c r="AN95" s="4">
        <f t="shared" si="133"/>
        <v>-3.8454047965721401</v>
      </c>
      <c r="AO95" s="4">
        <f t="shared" si="133"/>
        <v>-3.9147844641476865</v>
      </c>
      <c r="AP95" s="4">
        <f t="shared" si="133"/>
        <v>-1.2353463987158193</v>
      </c>
      <c r="AQ95" s="4">
        <f t="shared" si="133"/>
        <v>-1.0195420445068919</v>
      </c>
      <c r="AR95" s="4">
        <f t="shared" si="133"/>
        <v>-3.3598874716201124</v>
      </c>
      <c r="AS95" s="4">
        <f t="shared" si="133"/>
        <v>-2.1508227590206417</v>
      </c>
      <c r="AT95" s="4">
        <f t="shared" si="133"/>
        <v>-1.4667784281862879</v>
      </c>
      <c r="AU95" s="4">
        <f t="shared" si="133"/>
        <v>-0.23649955020920288</v>
      </c>
      <c r="AV95" s="4">
        <f t="shared" si="133"/>
        <v>-1.7182544722350457</v>
      </c>
      <c r="AW95" s="4">
        <f t="shared" si="133"/>
        <v>-2.6321537491298415</v>
      </c>
      <c r="AY95" s="2">
        <f t="shared" si="125"/>
        <v>93.584901844400861</v>
      </c>
      <c r="AZ95" s="2">
        <f t="shared" si="125"/>
        <v>94.216990751177164</v>
      </c>
      <c r="BA95" s="2">
        <f t="shared" si="125"/>
        <v>94.537896421021458</v>
      </c>
      <c r="BB95" s="2">
        <f t="shared" si="125"/>
        <v>95.707611348502041</v>
      </c>
      <c r="BC95" s="2">
        <f t="shared" si="125"/>
        <v>94.809287338212314</v>
      </c>
      <c r="BD95" s="2">
        <f t="shared" si="125"/>
        <v>95.545758715971175</v>
      </c>
      <c r="BE95" s="2">
        <f t="shared" si="125"/>
        <v>95.420983050693422</v>
      </c>
      <c r="BF95" s="2">
        <f t="shared" si="125"/>
        <v>98.045032562318212</v>
      </c>
      <c r="BG95" s="2">
        <f t="shared" si="125"/>
        <v>98.094612862305993</v>
      </c>
      <c r="BH95" s="2">
        <f t="shared" si="125"/>
        <v>97.136956059760379</v>
      </c>
      <c r="BI95" s="2">
        <f t="shared" si="125"/>
        <v>96.825461582077693</v>
      </c>
      <c r="BJ95" s="2">
        <f t="shared" si="125"/>
        <v>96.90263273815556</v>
      </c>
      <c r="BK95" s="2">
        <f t="shared" si="125"/>
        <v>96.96417440957957</v>
      </c>
      <c r="BL95" s="2">
        <f t="shared" si="125"/>
        <v>98.343583240674747</v>
      </c>
      <c r="BM95" s="2">
        <f t="shared" si="125"/>
        <v>96.823798670600681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107.50926923076923</v>
      </c>
      <c r="DL95" s="2">
        <f t="shared" si="134"/>
        <v>107.44899943714823</v>
      </c>
      <c r="DM95" s="2">
        <f t="shared" si="134"/>
        <v>110.1096559099437</v>
      </c>
      <c r="DN95" s="2">
        <f t="shared" si="134"/>
        <v>109.6302502814259</v>
      </c>
      <c r="DO95" s="2">
        <f t="shared" si="134"/>
        <v>110.67790825515948</v>
      </c>
      <c r="DP95" s="2">
        <f t="shared" si="134"/>
        <v>116.20097822518875</v>
      </c>
      <c r="DQ95" s="2">
        <f t="shared" si="134"/>
        <v>112.09092296750191</v>
      </c>
      <c r="DR95" s="2">
        <f t="shared" si="134"/>
        <v>114.84147935222668</v>
      </c>
      <c r="DS95" s="2">
        <f t="shared" si="134"/>
        <v>112.57364746716698</v>
      </c>
      <c r="DT95" s="2">
        <f t="shared" si="134"/>
        <v>114.41961133603239</v>
      </c>
      <c r="DU95" s="2">
        <f t="shared" si="134"/>
        <v>110.31656769626771</v>
      </c>
      <c r="DV95" s="2">
        <f t="shared" si="134"/>
        <v>115.92480676222783</v>
      </c>
      <c r="DW95" s="2">
        <f t="shared" si="134"/>
        <v>109.58236816816814</v>
      </c>
      <c r="DX95" s="2">
        <f t="shared" si="134"/>
        <v>109.79638927125507</v>
      </c>
      <c r="DY95" s="2">
        <f t="shared" si="134"/>
        <v>106.54257906799081</v>
      </c>
      <c r="EA95" s="2">
        <f t="shared" si="94"/>
        <v>92.654084151472659</v>
      </c>
      <c r="EB95" s="2">
        <f t="shared" si="91"/>
        <v>93.082636174981346</v>
      </c>
      <c r="EC95" s="2">
        <f t="shared" si="91"/>
        <v>93.318004696008401</v>
      </c>
      <c r="ED95" s="2">
        <f t="shared" si="91"/>
        <v>94.662356591865361</v>
      </c>
      <c r="EE95" s="2">
        <f t="shared" si="91"/>
        <v>93.586821295097863</v>
      </c>
      <c r="EF95" s="2">
        <f t="shared" si="91"/>
        <v>93.925063852660443</v>
      </c>
      <c r="EG95" s="2">
        <f t="shared" si="91"/>
        <v>94.079240005179528</v>
      </c>
      <c r="EH95" s="2">
        <f t="shared" si="91"/>
        <v>96.792732816309609</v>
      </c>
      <c r="EI95" s="2">
        <f t="shared" si="91"/>
        <v>97.010262482556755</v>
      </c>
      <c r="EJ95" s="2">
        <f t="shared" si="91"/>
        <v>95.664865078821094</v>
      </c>
      <c r="EK95" s="2">
        <f t="shared" si="91"/>
        <v>95.548502360634586</v>
      </c>
      <c r="EL95" s="2">
        <f t="shared" si="91"/>
        <v>95.342095357834737</v>
      </c>
      <c r="EM95" s="2">
        <f t="shared" ref="EM95:EO158" si="135">CQ$228*$B95+CQ$229</f>
        <v>95.869380806333936</v>
      </c>
      <c r="EN95" s="2">
        <f t="shared" si="135"/>
        <v>97.399417541130035</v>
      </c>
      <c r="EO95" s="2">
        <f t="shared" si="135"/>
        <v>95.954323533473485</v>
      </c>
      <c r="EQ95" s="2">
        <f t="shared" ref="EQ95:FE111" si="136">CU$228*$B95+CU$229</f>
        <v>92.257672086720902</v>
      </c>
      <c r="ER95" s="2">
        <f t="shared" si="136"/>
        <v>92.386279143536882</v>
      </c>
      <c r="ES95" s="2">
        <f t="shared" si="136"/>
        <v>93.102139059713366</v>
      </c>
      <c r="ET95" s="2">
        <f t="shared" si="136"/>
        <v>94.13681964205206</v>
      </c>
      <c r="EU95" s="2">
        <f t="shared" si="136"/>
        <v>93.828268778259655</v>
      </c>
      <c r="EV95" s="2">
        <f t="shared" si="136"/>
        <v>93.581223416747278</v>
      </c>
      <c r="EW95" s="2">
        <f t="shared" si="136"/>
        <v>94.12007175515356</v>
      </c>
      <c r="EX95" s="2">
        <f t="shared" si="136"/>
        <v>97.390002450389446</v>
      </c>
      <c r="EY95" s="2">
        <f t="shared" si="136"/>
        <v>97.105097041477563</v>
      </c>
      <c r="EZ95" s="2">
        <f t="shared" si="136"/>
        <v>94.946437588170937</v>
      </c>
      <c r="FA95" s="2">
        <f t="shared" si="136"/>
        <v>95.534243009271947</v>
      </c>
      <c r="FB95" s="2">
        <f t="shared" si="136"/>
        <v>95.55094310370508</v>
      </c>
      <c r="FC95" s="2">
        <f t="shared" si="136"/>
        <v>95.038274147858502</v>
      </c>
      <c r="FD95" s="2">
        <f t="shared" si="136"/>
        <v>97.473078842997168</v>
      </c>
      <c r="FE95" s="2">
        <f t="shared" si="136"/>
        <v>97.873741790824809</v>
      </c>
      <c r="FG95" s="2">
        <f t="shared" ref="FG95:FU111" si="137">POWER(10,($B95-C$231)/C$229)/(1+POWER(10,($B95-C$231)/C$229))</f>
        <v>0.9373023264657887</v>
      </c>
      <c r="FH95" s="2">
        <f t="shared" si="137"/>
        <v>0.92096227095396521</v>
      </c>
      <c r="FI95" s="2">
        <f t="shared" si="137"/>
        <v>0.92733232520456998</v>
      </c>
      <c r="FJ95" s="2">
        <f t="shared" si="137"/>
        <v>0.93011319626685851</v>
      </c>
      <c r="FK95" s="2">
        <f t="shared" si="137"/>
        <v>0.92849495777231006</v>
      </c>
      <c r="FL95" s="2">
        <f t="shared" si="137"/>
        <v>0.92721957083333506</v>
      </c>
      <c r="FM95" s="2">
        <f t="shared" si="137"/>
        <v>0.92551086409513661</v>
      </c>
      <c r="FN95" s="2">
        <f t="shared" si="137"/>
        <v>0.93068138807375778</v>
      </c>
      <c r="FO95" s="2">
        <f t="shared" si="137"/>
        <v>0.9303399724654261</v>
      </c>
      <c r="FP95" s="2">
        <f t="shared" si="137"/>
        <v>0.9214314618595062</v>
      </c>
      <c r="FQ95" s="2">
        <f t="shared" si="137"/>
        <v>0.91353053612540536</v>
      </c>
      <c r="FR95" s="2">
        <f t="shared" si="137"/>
        <v>0.92419948624878057</v>
      </c>
      <c r="FS95" s="2">
        <f t="shared" si="137"/>
        <v>0.92007580122352861</v>
      </c>
      <c r="FT95" s="2">
        <f t="shared" si="137"/>
        <v>0.92384613193789011</v>
      </c>
      <c r="FU95" s="2">
        <f t="shared" si="137"/>
        <v>0.91808934213944249</v>
      </c>
      <c r="FW95" s="2">
        <f t="shared" si="127"/>
        <v>1.4324777531034864E-3</v>
      </c>
      <c r="FX95" s="2">
        <f t="shared" si="127"/>
        <v>1.6229472026408514E-3</v>
      </c>
      <c r="FY95" s="2">
        <f t="shared" si="127"/>
        <v>1.4755691778529508E-3</v>
      </c>
      <c r="FZ95" s="2">
        <f t="shared" si="127"/>
        <v>1.5288971487919659E-3</v>
      </c>
      <c r="GA95" s="2">
        <f t="shared" si="127"/>
        <v>1.5206135649567414E-3</v>
      </c>
      <c r="GB95" s="2">
        <f t="shared" si="127"/>
        <v>1.6162869276042113E-3</v>
      </c>
      <c r="GC95" s="2">
        <f t="shared" si="127"/>
        <v>1.6738312267122152E-3</v>
      </c>
      <c r="GD95" s="2">
        <f t="shared" si="127"/>
        <v>1.9851823407680534E-3</v>
      </c>
      <c r="GE95" s="2">
        <f t="shared" si="127"/>
        <v>2.156947767245827E-3</v>
      </c>
      <c r="GF95" s="2">
        <f t="shared" si="127"/>
        <v>2.0071833337084581E-3</v>
      </c>
      <c r="GG95" s="2">
        <f t="shared" si="127"/>
        <v>1.9264967508507917E-3</v>
      </c>
      <c r="GH95" s="2">
        <f t="shared" si="127"/>
        <v>1.71072698559476E-3</v>
      </c>
      <c r="GI95" s="2">
        <f t="shared" si="127"/>
        <v>1.4509864269926589E-3</v>
      </c>
      <c r="GJ95" s="2">
        <f t="shared" si="127"/>
        <v>1.199409144627022E-3</v>
      </c>
      <c r="GK95" s="2">
        <f t="shared" si="127"/>
        <v>1.1379284795405822E-3</v>
      </c>
      <c r="GM95" s="86">
        <f t="shared" si="128"/>
        <v>6.7320724583007688E-5</v>
      </c>
      <c r="GN95" s="86">
        <f t="shared" si="128"/>
        <v>1.1270916501940912E-4</v>
      </c>
      <c r="GO95" s="86">
        <f t="shared" si="128"/>
        <v>1.2384405696967496E-6</v>
      </c>
      <c r="GP95" s="86">
        <f t="shared" si="128"/>
        <v>2.4544595519352206E-8</v>
      </c>
      <c r="GQ95" s="86">
        <f t="shared" si="128"/>
        <v>1.7281672682046047E-8</v>
      </c>
      <c r="GR95" s="86">
        <f t="shared" si="128"/>
        <v>6.5509621158553787E-9</v>
      </c>
      <c r="GS95" s="86">
        <f t="shared" si="128"/>
        <v>2.1631574733031992E-8</v>
      </c>
      <c r="GT95" s="86">
        <f t="shared" si="128"/>
        <v>2.9222102641448123E-8</v>
      </c>
      <c r="GU95" s="86">
        <f t="shared" si="128"/>
        <v>1.6722034035816453E-6</v>
      </c>
      <c r="GV95" s="86">
        <f t="shared" si="128"/>
        <v>1.3620493934091076E-7</v>
      </c>
      <c r="GW95" s="86">
        <f t="shared" si="128"/>
        <v>1.3605223173322054E-7</v>
      </c>
      <c r="GX95" s="86">
        <f t="shared" si="128"/>
        <v>5.912917107841535E-8</v>
      </c>
      <c r="GY95" s="86">
        <f t="shared" si="128"/>
        <v>7.7819332653375831E-6</v>
      </c>
      <c r="GZ95" s="86">
        <f t="shared" si="128"/>
        <v>4.8059395039944081E-7</v>
      </c>
      <c r="HA95" s="86">
        <f t="shared" si="128"/>
        <v>4.4019402450281022E-8</v>
      </c>
      <c r="HC95" s="86">
        <f t="shared" si="73"/>
        <v>9.1882832376609616E-2</v>
      </c>
      <c r="HD95" s="86">
        <f t="shared" si="73"/>
        <v>5.6725384802270795E-2</v>
      </c>
      <c r="HE95" s="86">
        <f t="shared" si="73"/>
        <v>6.8925975923532501E-2</v>
      </c>
      <c r="HF95" s="86">
        <f t="shared" si="73"/>
        <v>7.7489826934650285E-2</v>
      </c>
      <c r="HG95" s="86">
        <f t="shared" si="87"/>
        <v>6.9700588475385863E-2</v>
      </c>
      <c r="HH95" s="86">
        <f t="shared" si="87"/>
        <v>6.9088723384013756E-2</v>
      </c>
      <c r="HI95" s="86">
        <f t="shared" si="87"/>
        <v>7.9261957160307775E-2</v>
      </c>
      <c r="HJ95" s="86">
        <f t="shared" si="87"/>
        <v>0.10466827302624873</v>
      </c>
      <c r="HK95" s="86">
        <f t="shared" si="87"/>
        <v>9.3614509658468223E-2</v>
      </c>
      <c r="HL95" s="86">
        <f t="shared" si="87"/>
        <v>6.7664268618172763E-2</v>
      </c>
      <c r="HM95" s="86">
        <f t="shared" si="87"/>
        <v>6.1822403337281985E-2</v>
      </c>
      <c r="HN95" s="86">
        <f t="shared" si="87"/>
        <v>7.5916250481618708E-2</v>
      </c>
      <c r="HO95" s="86">
        <f t="shared" si="87"/>
        <v>6.4699594105710898E-2</v>
      </c>
      <c r="HP95" s="86">
        <f t="shared" si="87"/>
        <v>5.8864933114364242E-2</v>
      </c>
      <c r="HQ95" s="86">
        <f t="shared" si="87"/>
        <v>4.7079817059925082E-2</v>
      </c>
      <c r="HS95" s="86">
        <f t="shared" si="129"/>
        <v>1.7824942206626973E-23</v>
      </c>
      <c r="HT95" s="86">
        <f t="shared" si="129"/>
        <v>1.9739928619354573E-23</v>
      </c>
      <c r="HU95" s="86">
        <f t="shared" si="129"/>
        <v>4.6521377528317308E-27</v>
      </c>
      <c r="HV95" s="86">
        <f t="shared" si="129"/>
        <v>1.4467341279732664E-26</v>
      </c>
      <c r="HW95" s="86">
        <f t="shared" si="129"/>
        <v>9.0366688735218911E-27</v>
      </c>
      <c r="HX95" s="86">
        <f t="shared" si="129"/>
        <v>9.2930125416510874E-29</v>
      </c>
      <c r="HY95" s="86">
        <f t="shared" si="129"/>
        <v>1.8109641380548365E-27</v>
      </c>
      <c r="HZ95" s="86">
        <f t="shared" si="129"/>
        <v>3.9378892820557991E-26</v>
      </c>
      <c r="IA95" s="86">
        <f t="shared" si="129"/>
        <v>3.1119970192201868E-26</v>
      </c>
      <c r="IB95" s="86">
        <f t="shared" si="129"/>
        <v>1.9697636518288164E-27</v>
      </c>
      <c r="IC95" s="86">
        <f t="shared" si="129"/>
        <v>1.7602294607213444E-29</v>
      </c>
      <c r="ID95" s="86">
        <f t="shared" si="129"/>
        <v>2.5598079171518699E-29</v>
      </c>
      <c r="IE95" s="86">
        <f t="shared" si="129"/>
        <v>2.2400589882965086E-28</v>
      </c>
      <c r="IF95" s="86">
        <f t="shared" si="129"/>
        <v>2.3433479059216073E-14</v>
      </c>
      <c r="IG95" s="86">
        <f t="shared" si="129"/>
        <v>2.373102856945574E-11</v>
      </c>
      <c r="II95" s="86">
        <f t="shared" si="130"/>
        <v>1.8448742244182529E-88</v>
      </c>
      <c r="IJ95" s="86">
        <f t="shared" si="130"/>
        <v>8.2298173454023886E-92</v>
      </c>
      <c r="IK95" s="86">
        <f t="shared" si="130"/>
        <v>4.0914469324041913E-104</v>
      </c>
      <c r="IL95" s="86">
        <f t="shared" si="130"/>
        <v>7.4632097869874991E-100</v>
      </c>
      <c r="IM95" s="86">
        <f t="shared" si="130"/>
        <v>3.0572080707551168E-101</v>
      </c>
      <c r="IN95" s="86">
        <f t="shared" si="130"/>
        <v>1.8782818465742732E-108</v>
      </c>
      <c r="IO95" s="86">
        <f t="shared" si="130"/>
        <v>3.5499065354090047E-104</v>
      </c>
      <c r="IP95" s="86">
        <f t="shared" si="130"/>
        <v>6.9793473785288553E-100</v>
      </c>
      <c r="IQ95" s="86">
        <f t="shared" si="130"/>
        <v>1.1474273025749901E-98</v>
      </c>
      <c r="IR95" s="86">
        <f t="shared" si="130"/>
        <v>2.4256895988295608E-103</v>
      </c>
      <c r="IS95" s="86">
        <f t="shared" si="130"/>
        <v>5.350707171263828E-112</v>
      </c>
      <c r="IT95" s="86">
        <f t="shared" si="130"/>
        <v>5.6208596871536363E-114</v>
      </c>
      <c r="IU95" s="86">
        <f t="shared" si="130"/>
        <v>3.9715584604432328E-108</v>
      </c>
      <c r="IV95" s="86">
        <f t="shared" si="130"/>
        <v>3.7022312882690935E-70</v>
      </c>
      <c r="IW95" s="86">
        <f t="shared" si="130"/>
        <v>8.8836608026305335E-56</v>
      </c>
      <c r="IY95" s="86">
        <f t="shared" si="131"/>
        <v>9.195015310119263E-2</v>
      </c>
      <c r="IZ95" s="86">
        <f t="shared" si="131"/>
        <v>5.6838093967290206E-2</v>
      </c>
      <c r="JA95" s="86">
        <f t="shared" si="131"/>
        <v>6.8927214364102193E-2</v>
      </c>
      <c r="JB95" s="86">
        <f t="shared" si="131"/>
        <v>7.7489851479245808E-2</v>
      </c>
      <c r="JC95" s="86">
        <f t="shared" si="131"/>
        <v>6.970060575705854E-2</v>
      </c>
      <c r="JD95" s="86">
        <f t="shared" si="131"/>
        <v>6.9088729934975876E-2</v>
      </c>
      <c r="JE95" s="86">
        <f t="shared" si="131"/>
        <v>7.9261978791882515E-2</v>
      </c>
      <c r="JF95" s="86">
        <f t="shared" si="131"/>
        <v>0.10466830224835137</v>
      </c>
      <c r="JG95" s="86">
        <f t="shared" si="131"/>
        <v>9.3616181861871803E-2</v>
      </c>
      <c r="JH95" s="86">
        <f t="shared" si="131"/>
        <v>6.7664404823112104E-2</v>
      </c>
      <c r="JI95" s="86">
        <f t="shared" si="131"/>
        <v>6.1822539389513716E-2</v>
      </c>
      <c r="JJ95" s="86">
        <f t="shared" si="131"/>
        <v>7.5916309610789781E-2</v>
      </c>
      <c r="JK95" s="86">
        <f t="shared" si="131"/>
        <v>6.4707376038976236E-2</v>
      </c>
      <c r="JL95" s="86">
        <f t="shared" si="131"/>
        <v>5.8865413708338074E-2</v>
      </c>
      <c r="JM95" s="86">
        <f t="shared" si="131"/>
        <v>4.7079861103058562E-2</v>
      </c>
    </row>
    <row r="96" spans="2:273" x14ac:dyDescent="0.25">
      <c r="B96" s="2">
        <v>69</v>
      </c>
      <c r="C96" s="37">
        <v>133.72999999999999</v>
      </c>
      <c r="D96" s="37">
        <v>120.879</v>
      </c>
      <c r="E96" s="37">
        <v>128.983</v>
      </c>
      <c r="F96" s="37">
        <v>129.87899999999999</v>
      </c>
      <c r="G96" s="37">
        <v>125.20699999999999</v>
      </c>
      <c r="H96" s="37">
        <v>126.29300000000001</v>
      </c>
      <c r="I96" s="37">
        <v>129.53399999999999</v>
      </c>
      <c r="J96" s="37">
        <v>139.13800000000001</v>
      </c>
      <c r="K96" s="37">
        <v>136.983</v>
      </c>
      <c r="L96" s="37">
        <v>126.586</v>
      </c>
      <c r="M96" s="37">
        <v>124.776</v>
      </c>
      <c r="N96" s="37">
        <v>129.77600000000001</v>
      </c>
      <c r="O96" s="37">
        <v>125.155</v>
      </c>
      <c r="P96" s="37">
        <v>122.93300000000001</v>
      </c>
      <c r="Q96" s="37">
        <v>114.533</v>
      </c>
      <c r="S96" s="4">
        <f t="shared" si="132"/>
        <v>132.18668008971466</v>
      </c>
      <c r="T96" s="4">
        <f t="shared" si="132"/>
        <v>122.58376107993664</v>
      </c>
      <c r="U96" s="4">
        <f t="shared" si="132"/>
        <v>128.21798021502173</v>
      </c>
      <c r="V96" s="4">
        <f t="shared" si="132"/>
        <v>131.21922507753249</v>
      </c>
      <c r="W96" s="4">
        <f t="shared" si="132"/>
        <v>127.87589510706002</v>
      </c>
      <c r="X96" s="4">
        <f t="shared" si="132"/>
        <v>127.68466411665646</v>
      </c>
      <c r="Y96" s="4">
        <f t="shared" si="132"/>
        <v>129.74151001009491</v>
      </c>
      <c r="Z96" s="4">
        <f t="shared" si="132"/>
        <v>138.89551429881746</v>
      </c>
      <c r="AA96" s="4">
        <f t="shared" si="132"/>
        <v>136.29005424134897</v>
      </c>
      <c r="AB96" s="4">
        <f t="shared" si="132"/>
        <v>128.04433785330116</v>
      </c>
      <c r="AC96" s="4">
        <f t="shared" si="132"/>
        <v>126.47220025535604</v>
      </c>
      <c r="AD96" s="4">
        <f t="shared" si="132"/>
        <v>131.77755730880384</v>
      </c>
      <c r="AE96" s="4">
        <f t="shared" si="132"/>
        <v>127.17368585881154</v>
      </c>
      <c r="AF96" s="4">
        <f t="shared" si="132"/>
        <v>124.59522109084557</v>
      </c>
      <c r="AG96" s="4">
        <f t="shared" si="132"/>
        <v>115.84383258989769</v>
      </c>
      <c r="AI96" s="4">
        <f t="shared" si="133"/>
        <v>1.5433199102853337</v>
      </c>
      <c r="AJ96" s="4">
        <f t="shared" si="133"/>
        <v>-1.7047610799366311</v>
      </c>
      <c r="AK96" s="4">
        <f t="shared" si="133"/>
        <v>0.76501978497827849</v>
      </c>
      <c r="AL96" s="4">
        <f t="shared" si="133"/>
        <v>-1.3402250775324944</v>
      </c>
      <c r="AM96" s="4">
        <f t="shared" si="133"/>
        <v>-2.668895107060024</v>
      </c>
      <c r="AN96" s="4">
        <f t="shared" si="133"/>
        <v>-1.3916641166564574</v>
      </c>
      <c r="AO96" s="4">
        <f t="shared" si="133"/>
        <v>-0.20751001009492143</v>
      </c>
      <c r="AP96" s="4">
        <f t="shared" si="133"/>
        <v>0.2424857011825452</v>
      </c>
      <c r="AQ96" s="4">
        <f t="shared" si="133"/>
        <v>0.69294575865103525</v>
      </c>
      <c r="AR96" s="4">
        <f t="shared" si="133"/>
        <v>-1.4583378533011597</v>
      </c>
      <c r="AS96" s="4">
        <f t="shared" si="133"/>
        <v>-1.6962002553560467</v>
      </c>
      <c r="AT96" s="4">
        <f t="shared" si="133"/>
        <v>-2.0015573088038252</v>
      </c>
      <c r="AU96" s="4">
        <f t="shared" si="133"/>
        <v>-2.0186858588115371</v>
      </c>
      <c r="AV96" s="4">
        <f t="shared" si="133"/>
        <v>-1.6622210908455628</v>
      </c>
      <c r="AW96" s="4">
        <f t="shared" si="133"/>
        <v>-1.3108325898976858</v>
      </c>
      <c r="AY96" s="2">
        <f t="shared" si="125"/>
        <v>93.38898121090682</v>
      </c>
      <c r="AZ96" s="2">
        <f t="shared" si="125"/>
        <v>93.999354262017775</v>
      </c>
      <c r="BA96" s="2">
        <f t="shared" si="125"/>
        <v>94.310156983832002</v>
      </c>
      <c r="BB96" s="2">
        <f t="shared" si="125"/>
        <v>95.473171342778897</v>
      </c>
      <c r="BC96" s="2">
        <f t="shared" si="125"/>
        <v>94.595177871548032</v>
      </c>
      <c r="BD96" s="2">
        <f t="shared" si="125"/>
        <v>95.298043395046093</v>
      </c>
      <c r="BE96" s="2">
        <f t="shared" si="125"/>
        <v>95.217725873275839</v>
      </c>
      <c r="BF96" s="2">
        <f t="shared" si="125"/>
        <v>97.841738694570424</v>
      </c>
      <c r="BG96" s="2">
        <f t="shared" si="125"/>
        <v>97.892768715224136</v>
      </c>
      <c r="BH96" s="2">
        <f t="shared" si="125"/>
        <v>96.901820815438654</v>
      </c>
      <c r="BI96" s="2">
        <f t="shared" si="125"/>
        <v>96.616018997784408</v>
      </c>
      <c r="BJ96" s="2">
        <f t="shared" si="125"/>
        <v>96.679579058647931</v>
      </c>
      <c r="BK96" s="2">
        <f t="shared" si="125"/>
        <v>96.75738336220077</v>
      </c>
      <c r="BL96" s="2">
        <f t="shared" si="125"/>
        <v>98.151649357591339</v>
      </c>
      <c r="BM96" s="2">
        <f t="shared" si="125"/>
        <v>96.712137240977711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107.60176923076924</v>
      </c>
      <c r="DL96" s="2">
        <f t="shared" si="134"/>
        <v>107.53938574108818</v>
      </c>
      <c r="DM96" s="2">
        <f t="shared" si="134"/>
        <v>110.26073592870543</v>
      </c>
      <c r="DN96" s="2">
        <f t="shared" si="134"/>
        <v>109.76815647279551</v>
      </c>
      <c r="DO96" s="2">
        <f t="shared" si="134"/>
        <v>110.82283986866793</v>
      </c>
      <c r="DP96" s="2">
        <f t="shared" si="134"/>
        <v>116.47071627092679</v>
      </c>
      <c r="DQ96" s="2">
        <f t="shared" si="134"/>
        <v>112.24933953386585</v>
      </c>
      <c r="DR96" s="2">
        <f t="shared" si="134"/>
        <v>115.00838036437243</v>
      </c>
      <c r="DS96" s="2">
        <f t="shared" si="134"/>
        <v>112.71289174484053</v>
      </c>
      <c r="DT96" s="2">
        <f t="shared" si="134"/>
        <v>114.62932793522268</v>
      </c>
      <c r="DU96" s="2">
        <f t="shared" si="134"/>
        <v>110.47466846846848</v>
      </c>
      <c r="DV96" s="2">
        <f t="shared" si="134"/>
        <v>116.18778279899334</v>
      </c>
      <c r="DW96" s="2">
        <f t="shared" si="134"/>
        <v>109.74262595452593</v>
      </c>
      <c r="DX96" s="2">
        <f t="shared" si="134"/>
        <v>109.98078380566803</v>
      </c>
      <c r="DY96" s="2">
        <f t="shared" si="134"/>
        <v>106.67682429335369</v>
      </c>
      <c r="EA96" s="2">
        <f t="shared" si="94"/>
        <v>92.522556100981788</v>
      </c>
      <c r="EB96" s="2">
        <f t="shared" si="94"/>
        <v>92.940873495476069</v>
      </c>
      <c r="EC96" s="2">
        <f t="shared" si="94"/>
        <v>93.17057881911488</v>
      </c>
      <c r="ED96" s="2">
        <f t="shared" si="94"/>
        <v>94.494493513323988</v>
      </c>
      <c r="EE96" s="2">
        <f t="shared" si="94"/>
        <v>93.455002706291708</v>
      </c>
      <c r="EF96" s="2">
        <f t="shared" si="94"/>
        <v>93.782992321141691</v>
      </c>
      <c r="EG96" s="2">
        <f t="shared" si="94"/>
        <v>93.967483749312123</v>
      </c>
      <c r="EH96" s="2">
        <f t="shared" si="94"/>
        <v>96.674304559838163</v>
      </c>
      <c r="EI96" s="2">
        <f t="shared" si="94"/>
        <v>96.880508287668903</v>
      </c>
      <c r="EJ96" s="2">
        <f t="shared" si="94"/>
        <v>95.524880260452349</v>
      </c>
      <c r="EK96" s="2">
        <f t="shared" si="94"/>
        <v>95.419694290490014</v>
      </c>
      <c r="EL96" s="2">
        <f t="shared" si="94"/>
        <v>95.219941927139715</v>
      </c>
      <c r="EM96" s="2">
        <f t="shared" si="135"/>
        <v>95.730026224768281</v>
      </c>
      <c r="EN96" s="2">
        <f t="shared" si="135"/>
        <v>97.26225604056819</v>
      </c>
      <c r="EO96" s="2">
        <f t="shared" si="135"/>
        <v>95.89884166270275</v>
      </c>
      <c r="EQ96" s="2">
        <f t="shared" si="136"/>
        <v>92.139304878048804</v>
      </c>
      <c r="ER96" s="2">
        <f t="shared" si="136"/>
        <v>92.26802699444886</v>
      </c>
      <c r="ES96" s="2">
        <f t="shared" si="136"/>
        <v>92.961336027422078</v>
      </c>
      <c r="ET96" s="2">
        <f t="shared" si="136"/>
        <v>93.986780469333979</v>
      </c>
      <c r="EU96" s="2">
        <f t="shared" si="136"/>
        <v>93.688197771523477</v>
      </c>
      <c r="EV96" s="2">
        <f t="shared" si="136"/>
        <v>93.451419098812977</v>
      </c>
      <c r="EW96" s="2">
        <f t="shared" si="136"/>
        <v>94.006819281857275</v>
      </c>
      <c r="EX96" s="2">
        <f t="shared" si="136"/>
        <v>97.250219402967545</v>
      </c>
      <c r="EY96" s="2">
        <f t="shared" si="136"/>
        <v>96.971376334558329</v>
      </c>
      <c r="EZ96" s="2">
        <f t="shared" si="136"/>
        <v>94.831794229118174</v>
      </c>
      <c r="FA96" s="2">
        <f t="shared" si="136"/>
        <v>95.405844031392263</v>
      </c>
      <c r="FB96" s="2">
        <f t="shared" si="136"/>
        <v>95.421984666276529</v>
      </c>
      <c r="FC96" s="2">
        <f t="shared" si="136"/>
        <v>94.925736304593599</v>
      </c>
      <c r="FD96" s="2">
        <f t="shared" si="136"/>
        <v>97.332606754461736</v>
      </c>
      <c r="FE96" s="2">
        <f t="shared" si="136"/>
        <v>97.74120314873457</v>
      </c>
      <c r="FG96" s="2">
        <f t="shared" si="137"/>
        <v>0.94250184114050461</v>
      </c>
      <c r="FH96" s="2">
        <f t="shared" si="137"/>
        <v>0.92741192326626309</v>
      </c>
      <c r="FI96" s="2">
        <f t="shared" si="137"/>
        <v>0.93329981408067797</v>
      </c>
      <c r="FJ96" s="2">
        <f t="shared" si="137"/>
        <v>0.93586811245701018</v>
      </c>
      <c r="FK96" s="2">
        <f t="shared" si="137"/>
        <v>0.93437372765961269</v>
      </c>
      <c r="FL96" s="2">
        <f t="shared" si="137"/>
        <v>0.93319565208671051</v>
      </c>
      <c r="FM96" s="2">
        <f t="shared" si="137"/>
        <v>0.93161690163814004</v>
      </c>
      <c r="FN96" s="2">
        <f t="shared" si="137"/>
        <v>0.93639271550377823</v>
      </c>
      <c r="FO96" s="2">
        <f t="shared" si="137"/>
        <v>0.93607749787789474</v>
      </c>
      <c r="FP96" s="2">
        <f t="shared" si="137"/>
        <v>0.92784582681646588</v>
      </c>
      <c r="FQ96" s="2">
        <f t="shared" si="137"/>
        <v>0.92053430683633031</v>
      </c>
      <c r="FR96" s="2">
        <f t="shared" si="137"/>
        <v>0.93040493695652016</v>
      </c>
      <c r="FS96" s="2">
        <f t="shared" si="137"/>
        <v>0.92659202551238407</v>
      </c>
      <c r="FT96" s="2">
        <f t="shared" si="137"/>
        <v>0.93007832163427917</v>
      </c>
      <c r="FU96" s="2">
        <f t="shared" si="137"/>
        <v>0.92475427743596872</v>
      </c>
      <c r="FW96" s="2">
        <f t="shared" si="127"/>
        <v>1.5704635801647186E-3</v>
      </c>
      <c r="FX96" s="2">
        <f t="shared" si="127"/>
        <v>1.779247628339873E-3</v>
      </c>
      <c r="FY96" s="2">
        <f t="shared" si="127"/>
        <v>1.6176991343593474E-3</v>
      </c>
      <c r="FZ96" s="2">
        <f t="shared" si="127"/>
        <v>1.6761551461304369E-3</v>
      </c>
      <c r="GA96" s="2">
        <f t="shared" si="127"/>
        <v>1.6670750487328737E-3</v>
      </c>
      <c r="GB96" s="2">
        <f t="shared" si="127"/>
        <v>1.7719470636994928E-3</v>
      </c>
      <c r="GC96" s="2">
        <f t="shared" si="127"/>
        <v>1.835023109502701E-3</v>
      </c>
      <c r="GD96" s="2">
        <f t="shared" si="127"/>
        <v>2.1762923336896352E-3</v>
      </c>
      <c r="GE96" s="2">
        <f t="shared" si="127"/>
        <v>2.3645541370017858E-3</v>
      </c>
      <c r="GF96" s="2">
        <f t="shared" si="127"/>
        <v>2.2004066535848774E-3</v>
      </c>
      <c r="GG96" s="2">
        <f t="shared" si="127"/>
        <v>2.1119691412490294E-3</v>
      </c>
      <c r="GH96" s="2">
        <f t="shared" si="127"/>
        <v>1.8754652977364E-3</v>
      </c>
      <c r="GI96" s="2">
        <f t="shared" si="127"/>
        <v>1.5907522929853131E-3</v>
      </c>
      <c r="GJ96" s="2">
        <f t="shared" si="127"/>
        <v>1.3149738107364316E-3</v>
      </c>
      <c r="GK96" s="2">
        <f t="shared" si="127"/>
        <v>1.2475768010094034E-3</v>
      </c>
      <c r="GM96" s="86">
        <f t="shared" si="128"/>
        <v>9.2385140493700485E-6</v>
      </c>
      <c r="GN96" s="86">
        <f t="shared" si="128"/>
        <v>1.4513004077805295E-5</v>
      </c>
      <c r="GO96" s="86">
        <f t="shared" si="128"/>
        <v>7.1718745355304894E-8</v>
      </c>
      <c r="GP96" s="86">
        <f t="shared" si="128"/>
        <v>7.0757030636109807E-10</v>
      </c>
      <c r="GQ96" s="86">
        <f t="shared" si="128"/>
        <v>4.3897697888144332E-10</v>
      </c>
      <c r="GR96" s="86">
        <f t="shared" si="128"/>
        <v>1.6388849343054908E-10</v>
      </c>
      <c r="GS96" s="86">
        <f t="shared" si="128"/>
        <v>7.095925063214165E-10</v>
      </c>
      <c r="GT96" s="86">
        <f t="shared" si="128"/>
        <v>1.1379579155637099E-9</v>
      </c>
      <c r="GU96" s="86">
        <f t="shared" si="128"/>
        <v>1.2219868532425778E-7</v>
      </c>
      <c r="GV96" s="86">
        <f t="shared" si="128"/>
        <v>4.7669792260555869E-9</v>
      </c>
      <c r="GW96" s="86">
        <f t="shared" si="128"/>
        <v>4.9846555697332032E-9</v>
      </c>
      <c r="GX96" s="86">
        <f t="shared" si="128"/>
        <v>2.3361003602370892E-9</v>
      </c>
      <c r="GY96" s="86">
        <f t="shared" si="128"/>
        <v>8.1848941521882706E-7</v>
      </c>
      <c r="GZ96" s="86">
        <f t="shared" si="128"/>
        <v>2.6702108973793854E-8</v>
      </c>
      <c r="HA96" s="86">
        <f t="shared" si="128"/>
        <v>2.1031965781455243E-9</v>
      </c>
      <c r="HC96" s="86">
        <f t="shared" si="73"/>
        <v>0.12528897310623033</v>
      </c>
      <c r="HD96" s="86">
        <f t="shared" si="73"/>
        <v>8.0661261709097362E-2</v>
      </c>
      <c r="HE96" s="86">
        <f t="shared" si="73"/>
        <v>9.8470387194987796E-2</v>
      </c>
      <c r="HF96" s="86">
        <f t="shared" si="73"/>
        <v>0.10927366275485145</v>
      </c>
      <c r="HG96" s="86">
        <f t="shared" si="87"/>
        <v>9.9176626227771861E-2</v>
      </c>
      <c r="HH96" s="86">
        <f t="shared" si="87"/>
        <v>9.9900856129348709E-2</v>
      </c>
      <c r="HI96" s="86">
        <f t="shared" si="87"/>
        <v>0.11295452169768778</v>
      </c>
      <c r="HJ96" s="86">
        <f t="shared" si="87"/>
        <v>0.14657508391348983</v>
      </c>
      <c r="HK96" s="86">
        <f t="shared" si="87"/>
        <v>0.13245295128752829</v>
      </c>
      <c r="HL96" s="86">
        <f t="shared" si="87"/>
        <v>9.8322858084254297E-2</v>
      </c>
      <c r="HM96" s="86">
        <f t="shared" si="87"/>
        <v>9.1549486008427966E-2</v>
      </c>
      <c r="HN96" s="86">
        <f t="shared" si="87"/>
        <v>0.1104022782908238</v>
      </c>
      <c r="HO96" s="86">
        <f t="shared" si="87"/>
        <v>9.3359528911379885E-2</v>
      </c>
      <c r="HP96" s="86">
        <f t="shared" si="87"/>
        <v>8.5312731886925147E-2</v>
      </c>
      <c r="HQ96" s="86">
        <f t="shared" si="87"/>
        <v>7.3794423981073096E-2</v>
      </c>
      <c r="HS96" s="86">
        <f t="shared" si="129"/>
        <v>1.6729345027554511E-22</v>
      </c>
      <c r="HT96" s="86">
        <f t="shared" si="129"/>
        <v>2.0150299914848812E-22</v>
      </c>
      <c r="HU96" s="86">
        <f t="shared" si="129"/>
        <v>6.4751881521117233E-26</v>
      </c>
      <c r="HV96" s="86">
        <f t="shared" si="129"/>
        <v>1.8850640290518814E-25</v>
      </c>
      <c r="HW96" s="86">
        <f t="shared" si="129"/>
        <v>1.2088188211048333E-25</v>
      </c>
      <c r="HX96" s="86">
        <f t="shared" si="129"/>
        <v>1.5511164163556067E-27</v>
      </c>
      <c r="HY96" s="86">
        <f t="shared" si="129"/>
        <v>2.7133599067984924E-26</v>
      </c>
      <c r="HZ96" s="86">
        <f t="shared" si="129"/>
        <v>5.5795300481073303E-25</v>
      </c>
      <c r="IA96" s="86">
        <f t="shared" si="129"/>
        <v>4.5186933892710514E-25</v>
      </c>
      <c r="IB96" s="86">
        <f t="shared" si="129"/>
        <v>3.1500550769105667E-26</v>
      </c>
      <c r="IC96" s="86">
        <f t="shared" si="129"/>
        <v>3.4626126135399387E-28</v>
      </c>
      <c r="ID96" s="86">
        <f t="shared" si="129"/>
        <v>4.8489159564832867E-28</v>
      </c>
      <c r="IE96" s="86">
        <f t="shared" si="129"/>
        <v>3.4872711215869254E-27</v>
      </c>
      <c r="IF96" s="86">
        <f t="shared" si="129"/>
        <v>8.2428634249082025E-14</v>
      </c>
      <c r="IG96" s="86">
        <f t="shared" si="129"/>
        <v>6.1767764856653806E-11</v>
      </c>
      <c r="II96" s="86">
        <f t="shared" si="130"/>
        <v>4.8324221914298006E-86</v>
      </c>
      <c r="IJ96" s="86">
        <f t="shared" si="130"/>
        <v>2.988940239739987E-89</v>
      </c>
      <c r="IK96" s="86">
        <f t="shared" si="130"/>
        <v>3.0153367447168809E-101</v>
      </c>
      <c r="IL96" s="86">
        <f t="shared" si="130"/>
        <v>4.3253787541575186E-97</v>
      </c>
      <c r="IM96" s="86">
        <f t="shared" si="130"/>
        <v>1.9282322643203586E-98</v>
      </c>
      <c r="IN96" s="86">
        <f t="shared" si="130"/>
        <v>2.0176482840725575E-105</v>
      </c>
      <c r="IO96" s="86">
        <f t="shared" si="130"/>
        <v>2.9900686197998588E-101</v>
      </c>
      <c r="IP96" s="86">
        <f t="shared" si="130"/>
        <v>5.2859473295977686E-97</v>
      </c>
      <c r="IQ96" s="86">
        <f t="shared" si="130"/>
        <v>8.7420100273488785E-96</v>
      </c>
      <c r="IR96" s="86">
        <f t="shared" si="130"/>
        <v>2.3489030776617714E-100</v>
      </c>
      <c r="IS96" s="86">
        <f t="shared" si="130"/>
        <v>8.8649480336448131E-109</v>
      </c>
      <c r="IT96" s="86">
        <f t="shared" si="130"/>
        <v>9.2481799544070704E-111</v>
      </c>
      <c r="IU96" s="86">
        <f t="shared" si="130"/>
        <v>3.7255483197631364E-105</v>
      </c>
      <c r="IV96" s="86">
        <f t="shared" si="130"/>
        <v>2.6707320708389265E-68</v>
      </c>
      <c r="IW96" s="86">
        <f t="shared" si="130"/>
        <v>2.5444230658360007E-54</v>
      </c>
      <c r="IY96" s="86">
        <f t="shared" si="131"/>
        <v>0.12529821162027971</v>
      </c>
      <c r="IZ96" s="86">
        <f t="shared" si="131"/>
        <v>8.0675774713175163E-2</v>
      </c>
      <c r="JA96" s="86">
        <f t="shared" si="131"/>
        <v>9.8470458913733155E-2</v>
      </c>
      <c r="JB96" s="86">
        <f t="shared" si="131"/>
        <v>0.10927366346242176</v>
      </c>
      <c r="JC96" s="86">
        <f t="shared" si="131"/>
        <v>9.9176626666748841E-2</v>
      </c>
      <c r="JD96" s="86">
        <f t="shared" si="131"/>
        <v>9.9900856293237209E-2</v>
      </c>
      <c r="JE96" s="86">
        <f t="shared" si="131"/>
        <v>0.11295452240728029</v>
      </c>
      <c r="JF96" s="86">
        <f t="shared" si="131"/>
        <v>0.14657508505144776</v>
      </c>
      <c r="JG96" s="86">
        <f t="shared" si="131"/>
        <v>0.13245307348621363</v>
      </c>
      <c r="JH96" s="86">
        <f t="shared" si="131"/>
        <v>9.8322862851233525E-2</v>
      </c>
      <c r="JI96" s="86">
        <f t="shared" si="131"/>
        <v>9.1549490993083529E-2</v>
      </c>
      <c r="JJ96" s="86">
        <f t="shared" si="131"/>
        <v>0.11040228062692416</v>
      </c>
      <c r="JK96" s="86">
        <f t="shared" si="131"/>
        <v>9.3360347400795102E-2</v>
      </c>
      <c r="JL96" s="86">
        <f t="shared" si="131"/>
        <v>8.531275858911655E-2</v>
      </c>
      <c r="JM96" s="86">
        <f t="shared" si="131"/>
        <v>7.3794426146037442E-2</v>
      </c>
    </row>
    <row r="97" spans="2:273" x14ac:dyDescent="0.25">
      <c r="B97" s="2">
        <v>70</v>
      </c>
      <c r="C97" s="37">
        <v>143.82499999999999</v>
      </c>
      <c r="D97" s="37">
        <v>133.74100000000001</v>
      </c>
      <c r="E97" s="37">
        <v>141.75899999999999</v>
      </c>
      <c r="F97" s="37">
        <v>144.828</v>
      </c>
      <c r="G97" s="37">
        <v>137.86199999999999</v>
      </c>
      <c r="H97" s="37">
        <v>139.69</v>
      </c>
      <c r="I97" s="37">
        <v>142.36199999999999</v>
      </c>
      <c r="J97" s="37">
        <v>153.55199999999999</v>
      </c>
      <c r="K97" s="37">
        <v>150.81</v>
      </c>
      <c r="L97" s="37">
        <v>138.41399999999999</v>
      </c>
      <c r="M97" s="37">
        <v>136.70699999999999</v>
      </c>
      <c r="N97" s="37">
        <v>145.94800000000001</v>
      </c>
      <c r="O97" s="37">
        <v>138.46600000000001</v>
      </c>
      <c r="P97" s="37">
        <v>134.56700000000001</v>
      </c>
      <c r="Q97" s="37">
        <v>122</v>
      </c>
      <c r="S97" s="4">
        <f t="shared" si="132"/>
        <v>141.6502581967984</v>
      </c>
      <c r="T97" s="4">
        <f t="shared" si="132"/>
        <v>131.02089399183524</v>
      </c>
      <c r="U97" s="4">
        <f t="shared" si="132"/>
        <v>138.12370679787219</v>
      </c>
      <c r="V97" s="4">
        <f t="shared" si="132"/>
        <v>141.10218160676945</v>
      </c>
      <c r="W97" s="4">
        <f t="shared" si="132"/>
        <v>137.48121960293253</v>
      </c>
      <c r="X97" s="4">
        <f t="shared" si="132"/>
        <v>137.43674457153162</v>
      </c>
      <c r="Y97" s="4">
        <f t="shared" si="132"/>
        <v>139.56758353468908</v>
      </c>
      <c r="Z97" s="4">
        <f t="shared" si="132"/>
        <v>149.49368195568113</v>
      </c>
      <c r="AA97" s="4">
        <f t="shared" si="132"/>
        <v>146.71046973161009</v>
      </c>
      <c r="AB97" s="4">
        <f t="shared" si="132"/>
        <v>137.58088252347676</v>
      </c>
      <c r="AC97" s="4">
        <f t="shared" si="132"/>
        <v>136.22919330712904</v>
      </c>
      <c r="AD97" s="4">
        <f t="shared" si="132"/>
        <v>142.39328488737794</v>
      </c>
      <c r="AE97" s="4">
        <f t="shared" si="132"/>
        <v>136.39270066802186</v>
      </c>
      <c r="AF97" s="4">
        <f t="shared" si="132"/>
        <v>132.80351499620576</v>
      </c>
      <c r="AG97" s="4">
        <f t="shared" si="132"/>
        <v>123.31878288328996</v>
      </c>
      <c r="AI97" s="4">
        <f t="shared" si="133"/>
        <v>2.1747418032015844</v>
      </c>
      <c r="AJ97" s="4">
        <f t="shared" si="133"/>
        <v>2.7201060081647768</v>
      </c>
      <c r="AK97" s="4">
        <f t="shared" si="133"/>
        <v>3.6352932021277979</v>
      </c>
      <c r="AL97" s="4">
        <f t="shared" si="133"/>
        <v>3.7258183932305542</v>
      </c>
      <c r="AM97" s="4">
        <f t="shared" si="133"/>
        <v>0.38078039706746836</v>
      </c>
      <c r="AN97" s="4">
        <f t="shared" si="133"/>
        <v>2.2532554284683783</v>
      </c>
      <c r="AO97" s="4">
        <f t="shared" si="133"/>
        <v>2.7944164653109169</v>
      </c>
      <c r="AP97" s="4">
        <f t="shared" si="133"/>
        <v>4.0583180443188667</v>
      </c>
      <c r="AQ97" s="4">
        <f t="shared" si="133"/>
        <v>4.0995302683899126</v>
      </c>
      <c r="AR97" s="4">
        <f t="shared" si="133"/>
        <v>0.83311747652322765</v>
      </c>
      <c r="AS97" s="4">
        <f t="shared" si="133"/>
        <v>0.47780669287095634</v>
      </c>
      <c r="AT97" s="4">
        <f t="shared" si="133"/>
        <v>3.5547151126220626</v>
      </c>
      <c r="AU97" s="4">
        <f t="shared" si="133"/>
        <v>2.0732993319781485</v>
      </c>
      <c r="AV97" s="4">
        <f t="shared" si="133"/>
        <v>1.7634850037942442</v>
      </c>
      <c r="AW97" s="4">
        <f t="shared" si="133"/>
        <v>-1.3187828832899555</v>
      </c>
      <c r="AY97" s="2">
        <f t="shared" si="125"/>
        <v>93.19695726092101</v>
      </c>
      <c r="AZ97" s="2">
        <f t="shared" si="125"/>
        <v>93.785961586427732</v>
      </c>
      <c r="BA97" s="2">
        <f t="shared" si="125"/>
        <v>94.086813059774244</v>
      </c>
      <c r="BB97" s="2">
        <f t="shared" si="125"/>
        <v>95.242126418002911</v>
      </c>
      <c r="BC97" s="2">
        <f t="shared" si="125"/>
        <v>94.385790346280814</v>
      </c>
      <c r="BD97" s="2">
        <f t="shared" si="125"/>
        <v>95.055990891417252</v>
      </c>
      <c r="BE97" s="2">
        <f t="shared" si="125"/>
        <v>95.019825673501842</v>
      </c>
      <c r="BF97" s="2">
        <f t="shared" si="125"/>
        <v>97.643400155502135</v>
      </c>
      <c r="BG97" s="2">
        <f t="shared" si="125"/>
        <v>97.694967400523112</v>
      </c>
      <c r="BH97" s="2">
        <f t="shared" si="125"/>
        <v>96.671652116039624</v>
      </c>
      <c r="BI97" s="2">
        <f t="shared" si="125"/>
        <v>96.410565335567526</v>
      </c>
      <c r="BJ97" s="2">
        <f t="shared" si="125"/>
        <v>96.461844431063028</v>
      </c>
      <c r="BK97" s="2">
        <f t="shared" si="125"/>
        <v>96.553731430696601</v>
      </c>
      <c r="BL97" s="2">
        <f t="shared" si="125"/>
        <v>97.96189627977688</v>
      </c>
      <c r="BM97" s="2">
        <f t="shared" si="125"/>
        <v>96.603448894642327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107.69426923076924</v>
      </c>
      <c r="DL97" s="2">
        <f t="shared" si="134"/>
        <v>107.62977204502815</v>
      </c>
      <c r="DM97" s="2">
        <f t="shared" si="134"/>
        <v>110.41181594746715</v>
      </c>
      <c r="DN97" s="2">
        <f t="shared" si="134"/>
        <v>109.90606266416512</v>
      </c>
      <c r="DO97" s="2">
        <f t="shared" si="134"/>
        <v>110.96777148217636</v>
      </c>
      <c r="DP97" s="2">
        <f t="shared" si="134"/>
        <v>116.74045431666484</v>
      </c>
      <c r="DQ97" s="2">
        <f t="shared" si="134"/>
        <v>112.40775610022979</v>
      </c>
      <c r="DR97" s="2">
        <f t="shared" si="134"/>
        <v>115.17528137651819</v>
      </c>
      <c r="DS97" s="2">
        <f t="shared" si="134"/>
        <v>112.85213602251407</v>
      </c>
      <c r="DT97" s="2">
        <f t="shared" si="134"/>
        <v>114.83904453441295</v>
      </c>
      <c r="DU97" s="2">
        <f t="shared" si="134"/>
        <v>110.63276924066925</v>
      </c>
      <c r="DV97" s="2">
        <f t="shared" si="134"/>
        <v>116.45075883575885</v>
      </c>
      <c r="DW97" s="2">
        <f t="shared" si="134"/>
        <v>109.90288374088372</v>
      </c>
      <c r="DX97" s="2">
        <f t="shared" si="134"/>
        <v>110.16517834008098</v>
      </c>
      <c r="DY97" s="2">
        <f t="shared" si="134"/>
        <v>106.81106951871655</v>
      </c>
      <c r="EA97" s="2">
        <f t="shared" si="94"/>
        <v>92.391028050490903</v>
      </c>
      <c r="EB97" s="2">
        <f t="shared" si="94"/>
        <v>92.799110815970806</v>
      </c>
      <c r="EC97" s="2">
        <f t="shared" si="94"/>
        <v>93.023152942221344</v>
      </c>
      <c r="ED97" s="2">
        <f t="shared" si="94"/>
        <v>94.326630434782615</v>
      </c>
      <c r="EE97" s="2">
        <f t="shared" si="94"/>
        <v>93.323184117485567</v>
      </c>
      <c r="EF97" s="2">
        <f t="shared" si="94"/>
        <v>93.640920789622925</v>
      </c>
      <c r="EG97" s="2">
        <f t="shared" si="94"/>
        <v>93.855727493444718</v>
      </c>
      <c r="EH97" s="2">
        <f t="shared" si="94"/>
        <v>96.555876303366716</v>
      </c>
      <c r="EI97" s="2">
        <f t="shared" si="94"/>
        <v>96.750754092781051</v>
      </c>
      <c r="EJ97" s="2">
        <f t="shared" si="94"/>
        <v>95.384895442083604</v>
      </c>
      <c r="EK97" s="2">
        <f t="shared" si="94"/>
        <v>95.290886220345442</v>
      </c>
      <c r="EL97" s="2">
        <f t="shared" si="94"/>
        <v>95.097788496444693</v>
      </c>
      <c r="EM97" s="2">
        <f t="shared" si="135"/>
        <v>95.59067164320264</v>
      </c>
      <c r="EN97" s="2">
        <f t="shared" si="135"/>
        <v>97.125094540006344</v>
      </c>
      <c r="EO97" s="2">
        <f t="shared" si="135"/>
        <v>95.843359791932002</v>
      </c>
      <c r="EQ97" s="2">
        <f t="shared" si="136"/>
        <v>92.020937669376721</v>
      </c>
      <c r="ER97" s="2">
        <f t="shared" si="136"/>
        <v>92.149774845360838</v>
      </c>
      <c r="ES97" s="2">
        <f t="shared" si="136"/>
        <v>92.82053299513079</v>
      </c>
      <c r="ET97" s="2">
        <f t="shared" si="136"/>
        <v>93.836741296615898</v>
      </c>
      <c r="EU97" s="2">
        <f t="shared" si="136"/>
        <v>93.548126764787298</v>
      </c>
      <c r="EV97" s="2">
        <f t="shared" si="136"/>
        <v>93.321614780878676</v>
      </c>
      <c r="EW97" s="2">
        <f t="shared" si="136"/>
        <v>93.89356680856099</v>
      </c>
      <c r="EX97" s="2">
        <f t="shared" si="136"/>
        <v>97.110436355545644</v>
      </c>
      <c r="EY97" s="2">
        <f t="shared" si="136"/>
        <v>96.837655627639094</v>
      </c>
      <c r="EZ97" s="2">
        <f t="shared" si="136"/>
        <v>94.717150870065396</v>
      </c>
      <c r="FA97" s="2">
        <f t="shared" si="136"/>
        <v>95.277445053512579</v>
      </c>
      <c r="FB97" s="2">
        <f t="shared" si="136"/>
        <v>95.293026228847978</v>
      </c>
      <c r="FC97" s="2">
        <f t="shared" si="136"/>
        <v>94.813198461328682</v>
      </c>
      <c r="FD97" s="2">
        <f t="shared" si="136"/>
        <v>97.192134665926289</v>
      </c>
      <c r="FE97" s="2">
        <f t="shared" si="136"/>
        <v>97.608664506644331</v>
      </c>
      <c r="FG97" s="2">
        <f t="shared" si="137"/>
        <v>0.94729440696414247</v>
      </c>
      <c r="FH97" s="2">
        <f t="shared" si="137"/>
        <v>0.93337334516867854</v>
      </c>
      <c r="FI97" s="2">
        <f t="shared" si="137"/>
        <v>0.938809587447753</v>
      </c>
      <c r="FJ97" s="2">
        <f t="shared" si="137"/>
        <v>0.94117910232453805</v>
      </c>
      <c r="FK97" s="2">
        <f t="shared" si="137"/>
        <v>0.93980051232009554</v>
      </c>
      <c r="FL97" s="2">
        <f t="shared" si="137"/>
        <v>0.93871346474748374</v>
      </c>
      <c r="FM97" s="2">
        <f t="shared" si="137"/>
        <v>0.93725634629365928</v>
      </c>
      <c r="FN97" s="2">
        <f t="shared" si="137"/>
        <v>0.94166296920856529</v>
      </c>
      <c r="FO97" s="2">
        <f t="shared" si="137"/>
        <v>0.94137223406046588</v>
      </c>
      <c r="FP97" s="2">
        <f t="shared" si="137"/>
        <v>0.93377415831256971</v>
      </c>
      <c r="FQ97" s="2">
        <f t="shared" si="137"/>
        <v>0.92701611441791298</v>
      </c>
      <c r="FR97" s="2">
        <f t="shared" si="137"/>
        <v>0.93613747889029963</v>
      </c>
      <c r="FS97" s="2">
        <f t="shared" si="137"/>
        <v>0.93261589046188387</v>
      </c>
      <c r="FT97" s="2">
        <f t="shared" si="137"/>
        <v>0.93583591150813206</v>
      </c>
      <c r="FU97" s="2">
        <f t="shared" si="137"/>
        <v>0.93091770479572933</v>
      </c>
      <c r="FW97" s="2">
        <f t="shared" si="127"/>
        <v>1.7217182065041568E-3</v>
      </c>
      <c r="FX97" s="2">
        <f t="shared" si="127"/>
        <v>1.9505713976555562E-3</v>
      </c>
      <c r="FY97" s="2">
        <f t="shared" si="127"/>
        <v>1.7734950345962013E-3</v>
      </c>
      <c r="FZ97" s="2">
        <f t="shared" si="127"/>
        <v>1.8375704131176869E-3</v>
      </c>
      <c r="GA97" s="2">
        <f t="shared" si="127"/>
        <v>1.8276174948632957E-3</v>
      </c>
      <c r="GB97" s="2">
        <f t="shared" si="127"/>
        <v>1.9425692295883474E-3</v>
      </c>
      <c r="GC97" s="2">
        <f t="shared" si="127"/>
        <v>2.0117066770027965E-3</v>
      </c>
      <c r="GD97" s="2">
        <f t="shared" si="127"/>
        <v>2.3857561676063621E-3</v>
      </c>
      <c r="GE97" s="2">
        <f t="shared" si="127"/>
        <v>2.5920907265623693E-3</v>
      </c>
      <c r="GF97" s="2">
        <f t="shared" si="127"/>
        <v>2.4121858323231278E-3</v>
      </c>
      <c r="GG97" s="2">
        <f t="shared" si="127"/>
        <v>2.3152563600485196E-3</v>
      </c>
      <c r="GH97" s="2">
        <f t="shared" si="127"/>
        <v>2.0560347845549726E-3</v>
      </c>
      <c r="GI97" s="2">
        <f t="shared" si="127"/>
        <v>1.7439575544793389E-3</v>
      </c>
      <c r="GJ97" s="2">
        <f t="shared" si="127"/>
        <v>1.4416572142533903E-3</v>
      </c>
      <c r="GK97" s="2">
        <f t="shared" si="127"/>
        <v>1.3677761293704937E-3</v>
      </c>
      <c r="GM97" s="86">
        <f t="shared" si="128"/>
        <v>1.0309051685857257E-6</v>
      </c>
      <c r="GN97" s="86">
        <f t="shared" si="128"/>
        <v>1.4822919263283743E-6</v>
      </c>
      <c r="GO97" s="86">
        <f t="shared" si="128"/>
        <v>3.0982659250986858E-9</v>
      </c>
      <c r="GP97" s="86">
        <f t="shared" si="128"/>
        <v>1.4390199801253538E-11</v>
      </c>
      <c r="GQ97" s="86">
        <f t="shared" si="128"/>
        <v>7.7323725685194413E-12</v>
      </c>
      <c r="GR97" s="86">
        <f t="shared" si="128"/>
        <v>2.8886461135104601E-12</v>
      </c>
      <c r="GS97" s="86">
        <f t="shared" si="128"/>
        <v>1.686922066436729E-11</v>
      </c>
      <c r="GT97" s="86">
        <f t="shared" si="128"/>
        <v>3.2940717726254211E-11</v>
      </c>
      <c r="GU97" s="86">
        <f t="shared" si="128"/>
        <v>6.9259375752263297E-9</v>
      </c>
      <c r="GV97" s="86">
        <f t="shared" si="128"/>
        <v>1.1807500168281379E-10</v>
      </c>
      <c r="GW97" s="86">
        <f t="shared" si="128"/>
        <v>1.305095523324655E-10</v>
      </c>
      <c r="GX97" s="86">
        <f t="shared" si="128"/>
        <v>6.7967752715666061E-11</v>
      </c>
      <c r="GY97" s="86">
        <f t="shared" si="128"/>
        <v>6.9503966864704418E-8</v>
      </c>
      <c r="GZ97" s="86">
        <f t="shared" si="128"/>
        <v>1.1194911820377664E-9</v>
      </c>
      <c r="HA97" s="86">
        <f t="shared" si="128"/>
        <v>7.6997176527100583E-11</v>
      </c>
      <c r="HC97" s="86">
        <f t="shared" si="73"/>
        <v>0.16747452865735668</v>
      </c>
      <c r="HD97" s="86">
        <f t="shared" si="73"/>
        <v>0.1122176497322126</v>
      </c>
      <c r="HE97" s="86">
        <f t="shared" si="73"/>
        <v>0.13735178454794256</v>
      </c>
      <c r="HF97" s="86">
        <f t="shared" si="73"/>
        <v>0.15057804560778659</v>
      </c>
      <c r="HG97" s="86">
        <f t="shared" si="87"/>
        <v>0.13784460747474106</v>
      </c>
      <c r="HH97" s="86">
        <f t="shared" si="87"/>
        <v>0.14079693488357256</v>
      </c>
      <c r="HI97" s="86">
        <f t="shared" si="87"/>
        <v>0.15703346855287806</v>
      </c>
      <c r="HJ97" s="86">
        <f t="shared" si="87"/>
        <v>0.2002468362841949</v>
      </c>
      <c r="HK97" s="86">
        <f t="shared" si="87"/>
        <v>0.18273833701549194</v>
      </c>
      <c r="HL97" s="86">
        <f t="shared" si="87"/>
        <v>0.13918238282006198</v>
      </c>
      <c r="HM97" s="86">
        <f t="shared" si="87"/>
        <v>0.13181240309181369</v>
      </c>
      <c r="HN97" s="86">
        <f t="shared" si="87"/>
        <v>0.15622096645241651</v>
      </c>
      <c r="HO97" s="86">
        <f t="shared" si="87"/>
        <v>0.13141338853680518</v>
      </c>
      <c r="HP97" s="86">
        <f t="shared" si="87"/>
        <v>0.12063417101279618</v>
      </c>
      <c r="HQ97" s="86">
        <f t="shared" si="87"/>
        <v>0.11178929699054721</v>
      </c>
      <c r="HS97" s="86">
        <f t="shared" si="129"/>
        <v>1.4936440956080263E-21</v>
      </c>
      <c r="HT97" s="86">
        <f t="shared" si="129"/>
        <v>1.9489951830295835E-21</v>
      </c>
      <c r="HU97" s="86">
        <f t="shared" si="129"/>
        <v>8.4913934366364096E-25</v>
      </c>
      <c r="HV97" s="86">
        <f t="shared" si="129"/>
        <v>2.3184646629350853E-24</v>
      </c>
      <c r="HW97" s="86">
        <f t="shared" si="129"/>
        <v>1.5252351025787021E-24</v>
      </c>
      <c r="HX97" s="86">
        <f t="shared" si="129"/>
        <v>2.4287052354556927E-26</v>
      </c>
      <c r="HY97" s="86">
        <f t="shared" si="129"/>
        <v>3.8210224406347503E-25</v>
      </c>
      <c r="HZ97" s="86">
        <f t="shared" si="129"/>
        <v>7.425275229548943E-24</v>
      </c>
      <c r="IA97" s="86">
        <f t="shared" si="129"/>
        <v>6.1570253878753307E-24</v>
      </c>
      <c r="IB97" s="86">
        <f t="shared" si="129"/>
        <v>4.7198600354657969E-25</v>
      </c>
      <c r="IC97" s="86">
        <f t="shared" si="129"/>
        <v>6.3520554589147213E-27</v>
      </c>
      <c r="ID97" s="86">
        <f t="shared" si="129"/>
        <v>8.5774148304299642E-27</v>
      </c>
      <c r="IE97" s="86">
        <f t="shared" si="129"/>
        <v>5.1044599940782204E-26</v>
      </c>
      <c r="IF97" s="86">
        <f t="shared" si="129"/>
        <v>2.8239047618349062E-13</v>
      </c>
      <c r="IG97" s="86">
        <f t="shared" si="129"/>
        <v>1.5764418962721163E-10</v>
      </c>
      <c r="II97" s="86">
        <f t="shared" si="130"/>
        <v>1.1702430907619272E-83</v>
      </c>
      <c r="IJ97" s="86">
        <f t="shared" si="130"/>
        <v>9.9733771994250475E-87</v>
      </c>
      <c r="IK97" s="86">
        <f t="shared" si="130"/>
        <v>2.0237566788842716E-98</v>
      </c>
      <c r="IL97" s="86">
        <f t="shared" si="130"/>
        <v>2.289581832911344E-94</v>
      </c>
      <c r="IM97" s="86">
        <f t="shared" si="130"/>
        <v>1.1095197904489861E-95</v>
      </c>
      <c r="IN97" s="86">
        <f t="shared" si="130"/>
        <v>1.9604381129101011E-102</v>
      </c>
      <c r="IO97" s="86">
        <f t="shared" si="130"/>
        <v>2.2848718467617194E-98</v>
      </c>
      <c r="IP97" s="86">
        <f t="shared" si="130"/>
        <v>3.6280272499369391E-94</v>
      </c>
      <c r="IQ97" s="86">
        <f t="shared" si="130"/>
        <v>6.0272195419161471E-93</v>
      </c>
      <c r="IR97" s="86">
        <f t="shared" si="130"/>
        <v>2.0533525496421764E-97</v>
      </c>
      <c r="IS97" s="86">
        <f t="shared" si="130"/>
        <v>1.3162563981493099E-105</v>
      </c>
      <c r="IT97" s="86">
        <f t="shared" si="130"/>
        <v>1.3666121393782356E-107</v>
      </c>
      <c r="IU97" s="86">
        <f t="shared" si="130"/>
        <v>3.1724930750688065E-102</v>
      </c>
      <c r="IV97" s="86">
        <f t="shared" si="130"/>
        <v>1.816920603259539E-66</v>
      </c>
      <c r="IW97" s="86">
        <f t="shared" si="130"/>
        <v>6.9632513163325857E-53</v>
      </c>
      <c r="IY97" s="86">
        <f t="shared" si="131"/>
        <v>0.16747555956252527</v>
      </c>
      <c r="IZ97" s="86">
        <f t="shared" si="131"/>
        <v>0.11221913202413893</v>
      </c>
      <c r="JA97" s="86">
        <f t="shared" si="131"/>
        <v>0.13735178764620848</v>
      </c>
      <c r="JB97" s="86">
        <f t="shared" si="131"/>
        <v>0.1505780456221768</v>
      </c>
      <c r="JC97" s="86">
        <f t="shared" si="131"/>
        <v>0.13784460748247343</v>
      </c>
      <c r="JD97" s="86">
        <f t="shared" si="131"/>
        <v>0.14079693488646119</v>
      </c>
      <c r="JE97" s="86">
        <f t="shared" si="131"/>
        <v>0.15703346856974729</v>
      </c>
      <c r="JF97" s="86">
        <f t="shared" si="131"/>
        <v>0.20024683631713561</v>
      </c>
      <c r="JG97" s="86">
        <f t="shared" si="131"/>
        <v>0.18273834394142952</v>
      </c>
      <c r="JH97" s="86">
        <f t="shared" si="131"/>
        <v>0.13918238293813698</v>
      </c>
      <c r="JI97" s="86">
        <f t="shared" si="131"/>
        <v>0.13181240322232324</v>
      </c>
      <c r="JJ97" s="86">
        <f t="shared" si="131"/>
        <v>0.15622096652038425</v>
      </c>
      <c r="JK97" s="86">
        <f t="shared" si="131"/>
        <v>0.13141345804077204</v>
      </c>
      <c r="JL97" s="86">
        <f t="shared" si="131"/>
        <v>0.12063417213256974</v>
      </c>
      <c r="JM97" s="86">
        <f t="shared" si="131"/>
        <v>0.11178929722518857</v>
      </c>
    </row>
    <row r="98" spans="2:273" x14ac:dyDescent="0.25">
      <c r="B98" s="2">
        <v>71</v>
      </c>
      <c r="C98" s="37">
        <v>156.15899999999999</v>
      </c>
      <c r="D98" s="37">
        <v>143.39699999999999</v>
      </c>
      <c r="E98" s="37">
        <v>155.05199999999999</v>
      </c>
      <c r="F98" s="37">
        <v>157.75899999999999</v>
      </c>
      <c r="G98" s="37">
        <v>153.62100000000001</v>
      </c>
      <c r="H98" s="37">
        <v>153.79300000000001</v>
      </c>
      <c r="I98" s="37">
        <v>154.483</v>
      </c>
      <c r="J98" s="37">
        <v>166.12100000000001</v>
      </c>
      <c r="K98" s="37">
        <v>163.62100000000001</v>
      </c>
      <c r="L98" s="37">
        <v>153.22399999999999</v>
      </c>
      <c r="M98" s="37">
        <v>151.75899999999999</v>
      </c>
      <c r="N98" s="37">
        <v>159.27600000000001</v>
      </c>
      <c r="O98" s="37">
        <v>150.70699999999999</v>
      </c>
      <c r="P98" s="37">
        <v>145.06700000000001</v>
      </c>
      <c r="Q98" s="37">
        <v>132.983</v>
      </c>
      <c r="S98" s="4">
        <f t="shared" si="132"/>
        <v>152.11802602201232</v>
      </c>
      <c r="T98" s="4">
        <f t="shared" si="132"/>
        <v>140.87643866573481</v>
      </c>
      <c r="U98" s="4">
        <f t="shared" si="132"/>
        <v>149.49367910316599</v>
      </c>
      <c r="V98" s="4">
        <f t="shared" si="132"/>
        <v>152.28913033218149</v>
      </c>
      <c r="W98" s="4">
        <f t="shared" si="132"/>
        <v>148.48685444026964</v>
      </c>
      <c r="X98" s="4">
        <f t="shared" si="132"/>
        <v>148.65238165825158</v>
      </c>
      <c r="Y98" s="4">
        <f t="shared" si="132"/>
        <v>150.67309373960126</v>
      </c>
      <c r="Z98" s="4">
        <f t="shared" si="132"/>
        <v>161.04276843584216</v>
      </c>
      <c r="AA98" s="4">
        <f t="shared" si="132"/>
        <v>158.23934289057655</v>
      </c>
      <c r="AB98" s="4">
        <f t="shared" si="132"/>
        <v>148.57888004135572</v>
      </c>
      <c r="AC98" s="4">
        <f t="shared" si="132"/>
        <v>147.61583413508259</v>
      </c>
      <c r="AD98" s="4">
        <f t="shared" si="132"/>
        <v>154.46491922391786</v>
      </c>
      <c r="AE98" s="4">
        <f t="shared" si="132"/>
        <v>147.05349464078665</v>
      </c>
      <c r="AF98" s="4">
        <f t="shared" si="132"/>
        <v>142.39526289344087</v>
      </c>
      <c r="AG98" s="4">
        <f t="shared" si="132"/>
        <v>132.36708800464399</v>
      </c>
      <c r="AI98" s="4">
        <f t="shared" si="133"/>
        <v>4.0409739779876759</v>
      </c>
      <c r="AJ98" s="4">
        <f t="shared" si="133"/>
        <v>2.5205613342651816</v>
      </c>
      <c r="AK98" s="4">
        <f t="shared" si="133"/>
        <v>5.5583208968340045</v>
      </c>
      <c r="AL98" s="4">
        <f t="shared" si="133"/>
        <v>5.4698696678185001</v>
      </c>
      <c r="AM98" s="4">
        <f t="shared" si="133"/>
        <v>5.1341455597303707</v>
      </c>
      <c r="AN98" s="4">
        <f t="shared" si="133"/>
        <v>5.1406183417484215</v>
      </c>
      <c r="AO98" s="4">
        <f t="shared" si="133"/>
        <v>3.8099062603987477</v>
      </c>
      <c r="AP98" s="4">
        <f t="shared" si="133"/>
        <v>5.0782315641578464</v>
      </c>
      <c r="AQ98" s="4">
        <f t="shared" si="133"/>
        <v>5.3816571094234575</v>
      </c>
      <c r="AR98" s="4">
        <f t="shared" si="133"/>
        <v>4.6451199586442726</v>
      </c>
      <c r="AS98" s="4">
        <f t="shared" si="133"/>
        <v>4.1431658649173926</v>
      </c>
      <c r="AT98" s="4">
        <f t="shared" si="133"/>
        <v>4.8110807760821501</v>
      </c>
      <c r="AU98" s="4">
        <f t="shared" si="133"/>
        <v>3.6535053592133409</v>
      </c>
      <c r="AV98" s="4">
        <f t="shared" si="133"/>
        <v>2.6717371065591351</v>
      </c>
      <c r="AW98" s="4">
        <f t="shared" si="133"/>
        <v>0.61591199535601504</v>
      </c>
      <c r="AY98" s="2">
        <f t="shared" si="125"/>
        <v>93.008669602473233</v>
      </c>
      <c r="AZ98" s="2">
        <f t="shared" si="125"/>
        <v>93.57668738501043</v>
      </c>
      <c r="BA98" s="2">
        <f t="shared" si="125"/>
        <v>93.867744962156792</v>
      </c>
      <c r="BB98" s="2">
        <f t="shared" si="125"/>
        <v>95.014416140937783</v>
      </c>
      <c r="BC98" s="2">
        <f t="shared" si="125"/>
        <v>94.180966973747772</v>
      </c>
      <c r="BD98" s="2">
        <f t="shared" si="125"/>
        <v>94.819463041623806</v>
      </c>
      <c r="BE98" s="2">
        <f t="shared" si="125"/>
        <v>94.827091397728836</v>
      </c>
      <c r="BF98" s="2">
        <f t="shared" si="125"/>
        <v>97.449839597276664</v>
      </c>
      <c r="BG98" s="2">
        <f t="shared" si="125"/>
        <v>97.501084808444389</v>
      </c>
      <c r="BH98" s="2">
        <f t="shared" si="125"/>
        <v>96.446349328721311</v>
      </c>
      <c r="BI98" s="2">
        <f t="shared" si="125"/>
        <v>96.209053870266217</v>
      </c>
      <c r="BJ98" s="2">
        <f t="shared" si="125"/>
        <v>96.249313380647038</v>
      </c>
      <c r="BK98" s="2">
        <f t="shared" si="125"/>
        <v>96.353208006329908</v>
      </c>
      <c r="BL98" s="2">
        <f t="shared" si="125"/>
        <v>97.774374282078725</v>
      </c>
      <c r="BM98" s="2">
        <f t="shared" si="125"/>
        <v>96.497669530468769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107.78676923076924</v>
      </c>
      <c r="DL98" s="2">
        <f t="shared" si="134"/>
        <v>107.72015834896811</v>
      </c>
      <c r="DM98" s="2">
        <f t="shared" si="134"/>
        <v>110.56289596622888</v>
      </c>
      <c r="DN98" s="2">
        <f t="shared" si="134"/>
        <v>110.04396885553473</v>
      </c>
      <c r="DO98" s="2">
        <f t="shared" si="134"/>
        <v>111.11270309568481</v>
      </c>
      <c r="DP98" s="2">
        <f t="shared" si="134"/>
        <v>117.01019236240288</v>
      </c>
      <c r="DQ98" s="2">
        <f t="shared" si="134"/>
        <v>112.56617266659372</v>
      </c>
      <c r="DR98" s="2">
        <f t="shared" si="134"/>
        <v>115.34218238866393</v>
      </c>
      <c r="DS98" s="2">
        <f t="shared" si="134"/>
        <v>112.99138030018761</v>
      </c>
      <c r="DT98" s="2">
        <f t="shared" si="134"/>
        <v>115.04876113360324</v>
      </c>
      <c r="DU98" s="2">
        <f t="shared" si="134"/>
        <v>110.79087001287002</v>
      </c>
      <c r="DV98" s="2">
        <f t="shared" si="134"/>
        <v>116.71373487252436</v>
      </c>
      <c r="DW98" s="2">
        <f t="shared" si="134"/>
        <v>110.0631415272415</v>
      </c>
      <c r="DX98" s="2">
        <f t="shared" si="134"/>
        <v>110.34957287449394</v>
      </c>
      <c r="DY98" s="2">
        <f t="shared" si="134"/>
        <v>106.94531474407943</v>
      </c>
      <c r="EA98" s="2">
        <f t="shared" si="94"/>
        <v>92.259500000000017</v>
      </c>
      <c r="EB98" s="2">
        <f t="shared" si="94"/>
        <v>92.657348136465529</v>
      </c>
      <c r="EC98" s="2">
        <f t="shared" si="94"/>
        <v>92.875727065327823</v>
      </c>
      <c r="ED98" s="2">
        <f t="shared" si="94"/>
        <v>94.158767356241242</v>
      </c>
      <c r="EE98" s="2">
        <f t="shared" si="94"/>
        <v>93.191365528679412</v>
      </c>
      <c r="EF98" s="2">
        <f t="shared" si="94"/>
        <v>93.498849258104173</v>
      </c>
      <c r="EG98" s="2">
        <f t="shared" si="94"/>
        <v>93.743971237577313</v>
      </c>
      <c r="EH98" s="2">
        <f t="shared" si="94"/>
        <v>96.437448046895284</v>
      </c>
      <c r="EI98" s="2">
        <f t="shared" si="94"/>
        <v>96.620999897893199</v>
      </c>
      <c r="EJ98" s="2">
        <f t="shared" si="94"/>
        <v>95.244910623714858</v>
      </c>
      <c r="EK98" s="2">
        <f t="shared" si="94"/>
        <v>95.162078150200884</v>
      </c>
      <c r="EL98" s="2">
        <f t="shared" si="94"/>
        <v>94.975635065749671</v>
      </c>
      <c r="EM98" s="2">
        <f t="shared" si="135"/>
        <v>95.451317061636985</v>
      </c>
      <c r="EN98" s="2">
        <f t="shared" si="135"/>
        <v>96.987933039444499</v>
      </c>
      <c r="EO98" s="2">
        <f t="shared" si="135"/>
        <v>95.787877921161268</v>
      </c>
      <c r="EQ98" s="2">
        <f t="shared" si="136"/>
        <v>91.902570460704638</v>
      </c>
      <c r="ER98" s="2">
        <f t="shared" si="136"/>
        <v>92.031522696272816</v>
      </c>
      <c r="ES98" s="2">
        <f t="shared" si="136"/>
        <v>92.679729962839502</v>
      </c>
      <c r="ET98" s="2">
        <f t="shared" si="136"/>
        <v>93.686702123897817</v>
      </c>
      <c r="EU98" s="2">
        <f t="shared" si="136"/>
        <v>93.40805575805112</v>
      </c>
      <c r="EV98" s="2">
        <f t="shared" si="136"/>
        <v>93.191810462944375</v>
      </c>
      <c r="EW98" s="2">
        <f t="shared" si="136"/>
        <v>93.780314335264706</v>
      </c>
      <c r="EX98" s="2">
        <f t="shared" si="136"/>
        <v>96.970653308123758</v>
      </c>
      <c r="EY98" s="2">
        <f t="shared" si="136"/>
        <v>96.703934920719874</v>
      </c>
      <c r="EZ98" s="2">
        <f t="shared" si="136"/>
        <v>94.602507511012618</v>
      </c>
      <c r="FA98" s="2">
        <f t="shared" si="136"/>
        <v>95.149046075632896</v>
      </c>
      <c r="FB98" s="2">
        <f t="shared" si="136"/>
        <v>95.164067791419427</v>
      </c>
      <c r="FC98" s="2">
        <f t="shared" si="136"/>
        <v>94.700660618063779</v>
      </c>
      <c r="FD98" s="2">
        <f t="shared" si="136"/>
        <v>97.051662577390843</v>
      </c>
      <c r="FE98" s="2">
        <f t="shared" si="136"/>
        <v>97.476125864554092</v>
      </c>
      <c r="FG98" s="2">
        <f t="shared" si="137"/>
        <v>0.95170797257047224</v>
      </c>
      <c r="FH98" s="2">
        <f t="shared" si="137"/>
        <v>0.93887744228907022</v>
      </c>
      <c r="FI98" s="2">
        <f t="shared" si="137"/>
        <v>0.94389158757487079</v>
      </c>
      <c r="FJ98" s="2">
        <f t="shared" si="137"/>
        <v>0.94607561260363326</v>
      </c>
      <c r="FK98" s="2">
        <f t="shared" si="137"/>
        <v>0.94480505246260871</v>
      </c>
      <c r="FL98" s="2">
        <f t="shared" si="137"/>
        <v>0.94380297020540482</v>
      </c>
      <c r="FM98" s="2">
        <f t="shared" si="137"/>
        <v>0.94245944001506499</v>
      </c>
      <c r="FN98" s="2">
        <f t="shared" si="137"/>
        <v>0.94652148897484811</v>
      </c>
      <c r="FO98" s="2">
        <f t="shared" si="137"/>
        <v>0.94625358529560211</v>
      </c>
      <c r="FP98" s="2">
        <f t="shared" si="137"/>
        <v>0.93924729905622506</v>
      </c>
      <c r="FQ98" s="2">
        <f t="shared" si="137"/>
        <v>0.93300769467863676</v>
      </c>
      <c r="FR98" s="2">
        <f t="shared" si="137"/>
        <v>0.94142755768751796</v>
      </c>
      <c r="FS98" s="2">
        <f t="shared" si="137"/>
        <v>0.93817841713195915</v>
      </c>
      <c r="FT98" s="2">
        <f t="shared" si="137"/>
        <v>0.94114940036115702</v>
      </c>
      <c r="FU98" s="2">
        <f t="shared" si="137"/>
        <v>0.93661088767980494</v>
      </c>
      <c r="FW98" s="2">
        <f t="shared" si="127"/>
        <v>1.8875129418311674E-3</v>
      </c>
      <c r="FX98" s="2">
        <f t="shared" si="127"/>
        <v>2.138356595333079E-3</v>
      </c>
      <c r="FY98" s="2">
        <f t="shared" si="127"/>
        <v>1.9442659654933716E-3</v>
      </c>
      <c r="FZ98" s="2">
        <f t="shared" si="127"/>
        <v>2.0144987504859611E-3</v>
      </c>
      <c r="GA98" s="2">
        <f t="shared" si="127"/>
        <v>2.0035894506184055E-3</v>
      </c>
      <c r="GB98" s="2">
        <f t="shared" si="127"/>
        <v>2.1295856872158791E-3</v>
      </c>
      <c r="GC98" s="2">
        <f t="shared" si="127"/>
        <v>2.2053644783709761E-3</v>
      </c>
      <c r="GD98" s="2">
        <f t="shared" si="127"/>
        <v>2.6153276401048062E-3</v>
      </c>
      <c r="GE98" s="2">
        <f t="shared" si="127"/>
        <v>2.8414603710160465E-3</v>
      </c>
      <c r="GF98" s="2">
        <f t="shared" si="127"/>
        <v>2.6442937813127279E-3</v>
      </c>
      <c r="GG98" s="2">
        <f t="shared" si="127"/>
        <v>2.5380611860879535E-3</v>
      </c>
      <c r="GH98" s="2">
        <f t="shared" si="127"/>
        <v>2.2539502125160896E-3</v>
      </c>
      <c r="GI98" s="2">
        <f t="shared" si="127"/>
        <v>1.9118897506190105E-3</v>
      </c>
      <c r="GJ98" s="2">
        <f t="shared" si="127"/>
        <v>1.580525868788842E-3</v>
      </c>
      <c r="GK98" s="2">
        <f t="shared" si="127"/>
        <v>1.4995388230565061E-3</v>
      </c>
      <c r="GM98" s="86">
        <f t="shared" si="128"/>
        <v>9.3469980328081479E-8</v>
      </c>
      <c r="GN98" s="86">
        <f t="shared" si="128"/>
        <v>1.1997963274344286E-7</v>
      </c>
      <c r="GO98" s="86">
        <f t="shared" si="128"/>
        <v>9.9780028610214893E-11</v>
      </c>
      <c r="GP98" s="86">
        <f t="shared" si="128"/>
        <v>2.0634567023041825E-13</v>
      </c>
      <c r="GQ98" s="86">
        <f t="shared" si="128"/>
        <v>9.4391365955285795E-14</v>
      </c>
      <c r="GR98" s="86">
        <f t="shared" si="128"/>
        <v>3.5855734421644699E-14</v>
      </c>
      <c r="GS98" s="86">
        <f t="shared" si="128"/>
        <v>2.9052817485204118E-13</v>
      </c>
      <c r="GT98" s="86">
        <f t="shared" si="128"/>
        <v>7.0857889244777463E-13</v>
      </c>
      <c r="GU98" s="86">
        <f t="shared" si="128"/>
        <v>3.043109642701981E-10</v>
      </c>
      <c r="GV98" s="86">
        <f t="shared" si="128"/>
        <v>2.0685415208830394E-12</v>
      </c>
      <c r="GW98" s="86">
        <f t="shared" si="128"/>
        <v>2.4408062107213321E-12</v>
      </c>
      <c r="GX98" s="86">
        <f t="shared" si="128"/>
        <v>1.4557383182045288E-12</v>
      </c>
      <c r="GY98" s="86">
        <f t="shared" si="128"/>
        <v>4.7640474258003307E-9</v>
      </c>
      <c r="GZ98" s="86">
        <f t="shared" si="128"/>
        <v>3.5401527273762091E-11</v>
      </c>
      <c r="HA98" s="86">
        <f t="shared" si="128"/>
        <v>2.1597077953816085E-12</v>
      </c>
      <c r="HC98" s="86">
        <f t="shared" si="73"/>
        <v>0.2194899071512483</v>
      </c>
      <c r="HD98" s="86">
        <f t="shared" si="73"/>
        <v>0.15278869347849822</v>
      </c>
      <c r="HE98" s="86">
        <f t="shared" si="73"/>
        <v>0.18712215364787896</v>
      </c>
      <c r="HF98" s="86">
        <f t="shared" si="73"/>
        <v>0.20283342178390013</v>
      </c>
      <c r="HG98" s="86">
        <f t="shared" si="87"/>
        <v>0.18721167497222332</v>
      </c>
      <c r="HH98" s="86">
        <f t="shared" si="87"/>
        <v>0.19348950555519825</v>
      </c>
      <c r="HI98" s="86">
        <f t="shared" si="87"/>
        <v>0.21306300006489712</v>
      </c>
      <c r="HJ98" s="86">
        <f t="shared" si="87"/>
        <v>0.26698019458846339</v>
      </c>
      <c r="HK98" s="86">
        <f t="shared" si="87"/>
        <v>0.24592916244569554</v>
      </c>
      <c r="HL98" s="86">
        <f t="shared" si="87"/>
        <v>0.19201272147764703</v>
      </c>
      <c r="HM98" s="86">
        <f t="shared" si="87"/>
        <v>0.18460510283944961</v>
      </c>
      <c r="HN98" s="86">
        <f t="shared" si="87"/>
        <v>0.21516459072872632</v>
      </c>
      <c r="HO98" s="86">
        <f t="shared" si="87"/>
        <v>0.18050007606709101</v>
      </c>
      <c r="HP98" s="86">
        <f t="shared" si="87"/>
        <v>0.16648783080628449</v>
      </c>
      <c r="HQ98" s="86">
        <f t="shared" si="87"/>
        <v>0.16373870799934379</v>
      </c>
      <c r="HS98" s="86">
        <f t="shared" si="129"/>
        <v>1.2686517059456709E-20</v>
      </c>
      <c r="HT98" s="86">
        <f t="shared" si="129"/>
        <v>1.7862584644283699E-20</v>
      </c>
      <c r="HU98" s="86">
        <f t="shared" si="129"/>
        <v>1.0491619134197126E-23</v>
      </c>
      <c r="HV98" s="86">
        <f t="shared" si="129"/>
        <v>2.691670392065104E-23</v>
      </c>
      <c r="HW98" s="86">
        <f t="shared" si="129"/>
        <v>1.8152866157155382E-23</v>
      </c>
      <c r="HX98" s="86">
        <f t="shared" si="129"/>
        <v>3.5674520844519627E-25</v>
      </c>
      <c r="HY98" s="86">
        <f t="shared" si="129"/>
        <v>5.0575133936487121E-24</v>
      </c>
      <c r="HZ98" s="86">
        <f t="shared" si="129"/>
        <v>9.281539152260051E-23</v>
      </c>
      <c r="IA98" s="86">
        <f t="shared" si="129"/>
        <v>7.8727284300828765E-23</v>
      </c>
      <c r="IB98" s="86">
        <f t="shared" si="129"/>
        <v>6.6261085861644671E-24</v>
      </c>
      <c r="IC98" s="86">
        <f t="shared" si="129"/>
        <v>1.0867054995459219E-25</v>
      </c>
      <c r="ID98" s="86">
        <f t="shared" si="129"/>
        <v>1.4169478088776698E-25</v>
      </c>
      <c r="IE98" s="86">
        <f t="shared" si="129"/>
        <v>7.0252493661536863E-25</v>
      </c>
      <c r="IF98" s="86">
        <f t="shared" si="129"/>
        <v>9.4223749786738096E-13</v>
      </c>
      <c r="IG98" s="86">
        <f t="shared" si="129"/>
        <v>3.9452261447218966E-10</v>
      </c>
      <c r="II98" s="86">
        <f t="shared" si="130"/>
        <v>2.6200097680510329E-81</v>
      </c>
      <c r="IJ98" s="86">
        <f t="shared" si="130"/>
        <v>3.0575100283381455E-84</v>
      </c>
      <c r="IK98" s="86">
        <f t="shared" si="130"/>
        <v>1.2369350470440452E-95</v>
      </c>
      <c r="IL98" s="86">
        <f t="shared" si="130"/>
        <v>1.1069406091453815E-91</v>
      </c>
      <c r="IM98" s="86">
        <f t="shared" si="130"/>
        <v>5.8244470595824399E-93</v>
      </c>
      <c r="IN98" s="86">
        <f t="shared" si="130"/>
        <v>1.723004642504535E-99</v>
      </c>
      <c r="IO98" s="86">
        <f t="shared" si="130"/>
        <v>1.5840237815647767E-95</v>
      </c>
      <c r="IP98" s="86">
        <f t="shared" si="130"/>
        <v>2.2566327020649366E-91</v>
      </c>
      <c r="IQ98" s="86">
        <f t="shared" si="130"/>
        <v>3.7604980697518045E-90</v>
      </c>
      <c r="IR98" s="86">
        <f t="shared" si="130"/>
        <v>1.6204418662715105E-94</v>
      </c>
      <c r="IS98" s="86">
        <f t="shared" si="130"/>
        <v>1.751487284458395E-102</v>
      </c>
      <c r="IT98" s="86">
        <f t="shared" si="130"/>
        <v>1.8137293912330754E-104</v>
      </c>
      <c r="IU98" s="86">
        <f t="shared" si="130"/>
        <v>2.4524204912154938E-99</v>
      </c>
      <c r="IV98" s="86">
        <f t="shared" si="130"/>
        <v>1.1656890470966347E-64</v>
      </c>
      <c r="IW98" s="86">
        <f t="shared" si="130"/>
        <v>1.8208007103457908E-51</v>
      </c>
      <c r="IY98" s="86">
        <f t="shared" si="131"/>
        <v>0.21949000062122864</v>
      </c>
      <c r="IZ98" s="86">
        <f t="shared" si="131"/>
        <v>0.15278881345813097</v>
      </c>
      <c r="JA98" s="86">
        <f t="shared" si="131"/>
        <v>0.18712215374765898</v>
      </c>
      <c r="JB98" s="86">
        <f t="shared" si="131"/>
        <v>0.20283342178410646</v>
      </c>
      <c r="JC98" s="86">
        <f t="shared" si="131"/>
        <v>0.18721167497231772</v>
      </c>
      <c r="JD98" s="86">
        <f t="shared" si="131"/>
        <v>0.19348950555523411</v>
      </c>
      <c r="JE98" s="86">
        <f t="shared" si="131"/>
        <v>0.21306300006518764</v>
      </c>
      <c r="JF98" s="86">
        <f t="shared" si="131"/>
        <v>0.26698019458917199</v>
      </c>
      <c r="JG98" s="86">
        <f t="shared" si="131"/>
        <v>0.24592916275000651</v>
      </c>
      <c r="JH98" s="86">
        <f t="shared" si="131"/>
        <v>0.19201272147971557</v>
      </c>
      <c r="JI98" s="86">
        <f t="shared" si="131"/>
        <v>0.18460510284189041</v>
      </c>
      <c r="JJ98" s="86">
        <f t="shared" si="131"/>
        <v>0.21516459073018207</v>
      </c>
      <c r="JK98" s="86">
        <f t="shared" si="131"/>
        <v>0.18050008083113844</v>
      </c>
      <c r="JL98" s="86">
        <f t="shared" si="131"/>
        <v>0.16648783084262825</v>
      </c>
      <c r="JM98" s="86">
        <f t="shared" si="131"/>
        <v>0.16373870839602611</v>
      </c>
    </row>
    <row r="99" spans="2:273" x14ac:dyDescent="0.25">
      <c r="B99" s="2">
        <v>72</v>
      </c>
      <c r="C99" s="37">
        <v>167.15899999999999</v>
      </c>
      <c r="D99" s="37">
        <v>157.43100000000001</v>
      </c>
      <c r="E99" s="37">
        <v>168.27600000000001</v>
      </c>
      <c r="F99" s="37">
        <v>170.89699999999999</v>
      </c>
      <c r="G99" s="37">
        <v>166.89699999999999</v>
      </c>
      <c r="H99" s="37">
        <v>167.44800000000001</v>
      </c>
      <c r="I99" s="37">
        <v>169.05199999999999</v>
      </c>
      <c r="J99" s="37">
        <v>178.08600000000001</v>
      </c>
      <c r="K99" s="37">
        <v>172.172</v>
      </c>
      <c r="L99" s="37">
        <v>165.27600000000001</v>
      </c>
      <c r="M99" s="37">
        <v>167.12100000000001</v>
      </c>
      <c r="N99" s="37">
        <v>172.20699999999999</v>
      </c>
      <c r="O99" s="37">
        <v>165.983</v>
      </c>
      <c r="P99" s="37">
        <v>155.28299999999999</v>
      </c>
      <c r="Q99" s="37">
        <v>143.833</v>
      </c>
      <c r="S99" s="4">
        <f t="shared" si="132"/>
        <v>163.22259328767879</v>
      </c>
      <c r="T99" s="4">
        <f t="shared" si="132"/>
        <v>151.96133138399858</v>
      </c>
      <c r="U99" s="4">
        <f t="shared" si="132"/>
        <v>161.98927880541785</v>
      </c>
      <c r="V99" s="4">
        <f t="shared" si="132"/>
        <v>164.4205893659223</v>
      </c>
      <c r="W99" s="4">
        <f t="shared" si="132"/>
        <v>160.57480637781177</v>
      </c>
      <c r="X99" s="4">
        <f t="shared" si="132"/>
        <v>160.96270700384736</v>
      </c>
      <c r="Y99" s="4">
        <f t="shared" si="132"/>
        <v>162.65593802485918</v>
      </c>
      <c r="Z99" s="4">
        <f t="shared" si="132"/>
        <v>172.94495312993638</v>
      </c>
      <c r="AA99" s="4">
        <f t="shared" si="132"/>
        <v>170.33534179479406</v>
      </c>
      <c r="AB99" s="4">
        <f t="shared" si="132"/>
        <v>160.67190282147646</v>
      </c>
      <c r="AC99" s="4">
        <f t="shared" si="132"/>
        <v>160.25270286113243</v>
      </c>
      <c r="AD99" s="4">
        <f t="shared" si="132"/>
        <v>167.45575521512654</v>
      </c>
      <c r="AE99" s="4">
        <f t="shared" si="132"/>
        <v>158.82532544462947</v>
      </c>
      <c r="AF99" s="4">
        <f t="shared" si="132"/>
        <v>153.13152759360358</v>
      </c>
      <c r="AG99" s="4">
        <f t="shared" si="132"/>
        <v>142.66917885203611</v>
      </c>
      <c r="AI99" s="4">
        <f t="shared" si="133"/>
        <v>3.936406712321201</v>
      </c>
      <c r="AJ99" s="4">
        <f t="shared" si="133"/>
        <v>5.4696686160014281</v>
      </c>
      <c r="AK99" s="4">
        <f t="shared" si="133"/>
        <v>6.2867211945821566</v>
      </c>
      <c r="AL99" s="4">
        <f t="shared" si="133"/>
        <v>6.4764106340776948</v>
      </c>
      <c r="AM99" s="4">
        <f t="shared" si="133"/>
        <v>6.3221936221882231</v>
      </c>
      <c r="AN99" s="4">
        <f t="shared" si="133"/>
        <v>6.4852929961526513</v>
      </c>
      <c r="AO99" s="4">
        <f t="shared" si="133"/>
        <v>6.3960619751408103</v>
      </c>
      <c r="AP99" s="4">
        <f t="shared" si="133"/>
        <v>5.1410468700636329</v>
      </c>
      <c r="AQ99" s="4">
        <f t="shared" si="133"/>
        <v>1.8366582052059357</v>
      </c>
      <c r="AR99" s="4">
        <f t="shared" si="133"/>
        <v>4.6040971785235456</v>
      </c>
      <c r="AS99" s="4">
        <f t="shared" si="133"/>
        <v>6.8682971388675753</v>
      </c>
      <c r="AT99" s="4">
        <f t="shared" si="133"/>
        <v>4.7512447848734496</v>
      </c>
      <c r="AU99" s="4">
        <f t="shared" si="133"/>
        <v>7.1576745553705337</v>
      </c>
      <c r="AV99" s="4">
        <f t="shared" si="133"/>
        <v>2.1514724063964081</v>
      </c>
      <c r="AW99" s="4">
        <f t="shared" si="133"/>
        <v>1.1638211479638869</v>
      </c>
      <c r="AY99" s="2">
        <f t="shared" si="125"/>
        <v>92.823953039982626</v>
      </c>
      <c r="AZ99" s="2">
        <f t="shared" si="125"/>
        <v>93.371392614257033</v>
      </c>
      <c r="BA99" s="2">
        <f t="shared" si="125"/>
        <v>93.652817417877927</v>
      </c>
      <c r="BB99" s="2">
        <f t="shared" si="125"/>
        <v>94.789963107249164</v>
      </c>
      <c r="BC99" s="2">
        <f t="shared" si="125"/>
        <v>93.980537835424514</v>
      </c>
      <c r="BD99" s="2">
        <f t="shared" si="125"/>
        <v>94.588299111815701</v>
      </c>
      <c r="BE99" s="2">
        <f t="shared" si="125"/>
        <v>94.63931997354743</v>
      </c>
      <c r="BF99" s="2">
        <f t="shared" si="125"/>
        <v>97.260868843081923</v>
      </c>
      <c r="BG99" s="2">
        <f t="shared" si="125"/>
        <v>97.310984775121213</v>
      </c>
      <c r="BH99" s="2">
        <f t="shared" si="125"/>
        <v>96.225788675220571</v>
      </c>
      <c r="BI99" s="2">
        <f t="shared" si="125"/>
        <v>96.011413773360331</v>
      </c>
      <c r="BJ99" s="2">
        <f t="shared" si="125"/>
        <v>96.041846823887639</v>
      </c>
      <c r="BK99" s="2">
        <f t="shared" si="125"/>
        <v>96.155779587573591</v>
      </c>
      <c r="BL99" s="2">
        <f t="shared" si="125"/>
        <v>97.589108709759174</v>
      </c>
      <c r="BM99" s="2">
        <f t="shared" si="125"/>
        <v>96.394721408575435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107.87926923076924</v>
      </c>
      <c r="DL99" s="2">
        <f t="shared" si="134"/>
        <v>107.81054465290808</v>
      </c>
      <c r="DM99" s="2">
        <f t="shared" si="134"/>
        <v>110.71397598499061</v>
      </c>
      <c r="DN99" s="2">
        <f t="shared" si="134"/>
        <v>110.18187504690432</v>
      </c>
      <c r="DO99" s="2">
        <f t="shared" si="134"/>
        <v>111.25763470919325</v>
      </c>
      <c r="DP99" s="2">
        <f t="shared" si="134"/>
        <v>117.27993040814093</v>
      </c>
      <c r="DQ99" s="2">
        <f t="shared" si="134"/>
        <v>112.72458923295765</v>
      </c>
      <c r="DR99" s="2">
        <f t="shared" si="134"/>
        <v>115.50908340080967</v>
      </c>
      <c r="DS99" s="2">
        <f t="shared" si="134"/>
        <v>113.13062457786117</v>
      </c>
      <c r="DT99" s="2">
        <f t="shared" si="134"/>
        <v>115.25847773279352</v>
      </c>
      <c r="DU99" s="2">
        <f t="shared" si="134"/>
        <v>110.9489707850708</v>
      </c>
      <c r="DV99" s="2">
        <f t="shared" si="134"/>
        <v>116.97671090928986</v>
      </c>
      <c r="DW99" s="2">
        <f t="shared" si="134"/>
        <v>110.22339931359929</v>
      </c>
      <c r="DX99" s="2">
        <f t="shared" si="134"/>
        <v>110.53396740890689</v>
      </c>
      <c r="DY99" s="2">
        <f t="shared" si="134"/>
        <v>107.0795599694423</v>
      </c>
      <c r="EA99" s="2">
        <f t="shared" si="94"/>
        <v>92.127971949509131</v>
      </c>
      <c r="EB99" s="2">
        <f t="shared" si="94"/>
        <v>92.515585456960252</v>
      </c>
      <c r="EC99" s="2">
        <f t="shared" si="94"/>
        <v>92.728301188434287</v>
      </c>
      <c r="ED99" s="2">
        <f t="shared" si="94"/>
        <v>93.990904277699855</v>
      </c>
      <c r="EE99" s="2">
        <f t="shared" si="94"/>
        <v>93.059546939873258</v>
      </c>
      <c r="EF99" s="2">
        <f t="shared" si="94"/>
        <v>93.356777726585406</v>
      </c>
      <c r="EG99" s="2">
        <f t="shared" si="94"/>
        <v>93.632214981709907</v>
      </c>
      <c r="EH99" s="2">
        <f t="shared" si="94"/>
        <v>96.319019790423837</v>
      </c>
      <c r="EI99" s="2">
        <f t="shared" si="94"/>
        <v>96.491245703005347</v>
      </c>
      <c r="EJ99" s="2">
        <f t="shared" si="94"/>
        <v>95.104925805346113</v>
      </c>
      <c r="EK99" s="2">
        <f t="shared" si="94"/>
        <v>95.033270080056312</v>
      </c>
      <c r="EL99" s="2">
        <f t="shared" si="94"/>
        <v>94.853481635054649</v>
      </c>
      <c r="EM99" s="2">
        <f t="shared" si="135"/>
        <v>95.311962480071344</v>
      </c>
      <c r="EN99" s="2">
        <f t="shared" si="135"/>
        <v>96.85077153888264</v>
      </c>
      <c r="EO99" s="2">
        <f t="shared" si="135"/>
        <v>95.73239605039052</v>
      </c>
      <c r="EQ99" s="2">
        <f t="shared" si="136"/>
        <v>91.78420325203254</v>
      </c>
      <c r="ER99" s="2">
        <f t="shared" si="136"/>
        <v>91.913270547184794</v>
      </c>
      <c r="ES99" s="2">
        <f t="shared" si="136"/>
        <v>92.538926930548215</v>
      </c>
      <c r="ET99" s="2">
        <f t="shared" si="136"/>
        <v>93.536662951179721</v>
      </c>
      <c r="EU99" s="2">
        <f t="shared" si="136"/>
        <v>93.267984751314927</v>
      </c>
      <c r="EV99" s="2">
        <f t="shared" si="136"/>
        <v>93.062006145010074</v>
      </c>
      <c r="EW99" s="2">
        <f t="shared" si="136"/>
        <v>93.667061861968421</v>
      </c>
      <c r="EX99" s="2">
        <f t="shared" si="136"/>
        <v>96.830870260701857</v>
      </c>
      <c r="EY99" s="2">
        <f t="shared" si="136"/>
        <v>96.570214213800639</v>
      </c>
      <c r="EZ99" s="2">
        <f t="shared" si="136"/>
        <v>94.48786415195984</v>
      </c>
      <c r="FA99" s="2">
        <f t="shared" si="136"/>
        <v>95.020647097753212</v>
      </c>
      <c r="FB99" s="2">
        <f t="shared" si="136"/>
        <v>95.035109353990876</v>
      </c>
      <c r="FC99" s="2">
        <f t="shared" si="136"/>
        <v>94.588122774798876</v>
      </c>
      <c r="FD99" s="2">
        <f t="shared" si="136"/>
        <v>96.911190488855397</v>
      </c>
      <c r="FE99" s="2">
        <f t="shared" si="136"/>
        <v>97.343587222463839</v>
      </c>
      <c r="FG99" s="2">
        <f t="shared" si="137"/>
        <v>0.95576920313532943</v>
      </c>
      <c r="FH99" s="2">
        <f t="shared" si="137"/>
        <v>0.94395414335304118</v>
      </c>
      <c r="FI99" s="2">
        <f t="shared" si="137"/>
        <v>0.94857463615899107</v>
      </c>
      <c r="FJ99" s="2">
        <f t="shared" si="137"/>
        <v>0.95058591614202648</v>
      </c>
      <c r="FK99" s="2">
        <f t="shared" si="137"/>
        <v>0.94941594521753403</v>
      </c>
      <c r="FL99" s="2">
        <f t="shared" si="137"/>
        <v>0.94849301156345467</v>
      </c>
      <c r="FM99" s="2">
        <f t="shared" si="137"/>
        <v>0.94725534225956232</v>
      </c>
      <c r="FN99" s="2">
        <f t="shared" si="137"/>
        <v>0.95099643054066907</v>
      </c>
      <c r="FO99" s="2">
        <f t="shared" si="137"/>
        <v>0.95074977789327053</v>
      </c>
      <c r="FP99" s="2">
        <f t="shared" si="137"/>
        <v>0.94429510328397226</v>
      </c>
      <c r="FQ99" s="2">
        <f t="shared" si="137"/>
        <v>0.93854000953559058</v>
      </c>
      <c r="FR99" s="2">
        <f t="shared" si="137"/>
        <v>0.9463045654124862</v>
      </c>
      <c r="FS99" s="2">
        <f t="shared" si="137"/>
        <v>0.94330967195519677</v>
      </c>
      <c r="FT99" s="2">
        <f t="shared" si="137"/>
        <v>0.94604824142851873</v>
      </c>
      <c r="FU99" s="2">
        <f t="shared" si="137"/>
        <v>0.94186418678352957</v>
      </c>
      <c r="FW99" s="2">
        <f t="shared" si="127"/>
        <v>2.0692399691037864E-3</v>
      </c>
      <c r="FX99" s="2">
        <f t="shared" si="127"/>
        <v>2.3441777672666632E-3</v>
      </c>
      <c r="FY99" s="2">
        <f t="shared" si="127"/>
        <v>2.1314454236833775E-3</v>
      </c>
      <c r="FZ99" s="2">
        <f t="shared" si="127"/>
        <v>2.2084247372217342E-3</v>
      </c>
      <c r="GA99" s="2">
        <f t="shared" si="127"/>
        <v>2.196467563523864E-3</v>
      </c>
      <c r="GB99" s="2">
        <f t="shared" si="127"/>
        <v>2.3345646165066308E-3</v>
      </c>
      <c r="GC99" s="2">
        <f t="shared" si="127"/>
        <v>2.4176196691446357E-3</v>
      </c>
      <c r="GD99" s="2">
        <f t="shared" si="127"/>
        <v>2.866926344289747E-3</v>
      </c>
      <c r="GE99" s="2">
        <f t="shared" si="127"/>
        <v>3.1147454689062219E-3</v>
      </c>
      <c r="GF99" s="2">
        <f t="shared" si="127"/>
        <v>2.8986709760497479E-3</v>
      </c>
      <c r="GG99" s="2">
        <f t="shared" si="127"/>
        <v>2.7822474688600028E-3</v>
      </c>
      <c r="GH99" s="2">
        <f t="shared" si="127"/>
        <v>2.4708699551230871E-3</v>
      </c>
      <c r="GI99" s="2">
        <f t="shared" si="127"/>
        <v>2.0959588134869958E-3</v>
      </c>
      <c r="GJ99" s="2">
        <f t="shared" si="127"/>
        <v>1.732747933272427E-3</v>
      </c>
      <c r="GK99" s="2">
        <f t="shared" si="127"/>
        <v>1.6439737854598614E-3</v>
      </c>
      <c r="GM99" s="86">
        <f t="shared" si="128"/>
        <v>6.8823665415762774E-9</v>
      </c>
      <c r="GN99" s="86">
        <f t="shared" si="128"/>
        <v>7.6918161450817185E-9</v>
      </c>
      <c r="GO99" s="86">
        <f t="shared" si="128"/>
        <v>2.3945364218282987E-12</v>
      </c>
      <c r="GP99" s="86">
        <f t="shared" si="128"/>
        <v>2.0854254986503316E-15</v>
      </c>
      <c r="GQ99" s="86">
        <f t="shared" si="128"/>
        <v>7.9823503011499673E-16</v>
      </c>
      <c r="GR99" s="86">
        <f t="shared" si="128"/>
        <v>3.1335044160145462E-16</v>
      </c>
      <c r="GS99" s="86">
        <f t="shared" si="128"/>
        <v>3.6240700182375519E-15</v>
      </c>
      <c r="GT99" s="86">
        <f t="shared" si="128"/>
        <v>1.1324174526120592E-14</v>
      </c>
      <c r="GU99" s="86">
        <f t="shared" si="128"/>
        <v>1.0362250726977293E-11</v>
      </c>
      <c r="GV99" s="86">
        <f t="shared" si="128"/>
        <v>2.5620850014597266E-14</v>
      </c>
      <c r="GW99" s="86">
        <f t="shared" si="128"/>
        <v>3.2598611917030146E-14</v>
      </c>
      <c r="GX99" s="86">
        <f t="shared" si="128"/>
        <v>2.2948002253650622E-14</v>
      </c>
      <c r="GY99" s="86">
        <f t="shared" si="128"/>
        <v>2.6355010543759192E-10</v>
      </c>
      <c r="GZ99" s="86">
        <f t="shared" si="128"/>
        <v>8.4419460984368798E-13</v>
      </c>
      <c r="HA99" s="86">
        <f t="shared" si="128"/>
        <v>4.6411522558911831E-14</v>
      </c>
      <c r="HC99" s="86">
        <f t="shared" si="73"/>
        <v>0.28198154729588526</v>
      </c>
      <c r="HD99" s="86">
        <f t="shared" si="73"/>
        <v>0.20364609362130592</v>
      </c>
      <c r="HE99" s="86">
        <f t="shared" si="73"/>
        <v>0.24907364795430612</v>
      </c>
      <c r="HF99" s="86">
        <f t="shared" si="73"/>
        <v>0.26718508115561462</v>
      </c>
      <c r="HG99" s="86">
        <f t="shared" si="87"/>
        <v>0.24854762107845924</v>
      </c>
      <c r="HH99" s="86">
        <f t="shared" si="87"/>
        <v>0.25939391100671599</v>
      </c>
      <c r="HI99" s="86">
        <f t="shared" si="87"/>
        <v>0.28225933842180218</v>
      </c>
      <c r="HJ99" s="86">
        <f t="shared" si="87"/>
        <v>0.34729690809167335</v>
      </c>
      <c r="HK99" s="86">
        <f t="shared" si="87"/>
        <v>0.322851461369704</v>
      </c>
      <c r="HL99" s="86">
        <f t="shared" si="87"/>
        <v>0.25827247700933953</v>
      </c>
      <c r="HM99" s="86">
        <f t="shared" si="87"/>
        <v>0.25160556255932576</v>
      </c>
      <c r="HN99" s="86">
        <f t="shared" si="87"/>
        <v>0.28841406214729459</v>
      </c>
      <c r="HO99" s="86">
        <f t="shared" si="87"/>
        <v>0.24193606262464787</v>
      </c>
      <c r="HP99" s="86">
        <f t="shared" si="87"/>
        <v>0.22434290660321618</v>
      </c>
      <c r="HQ99" s="86">
        <f t="shared" si="87"/>
        <v>0.23187556799696168</v>
      </c>
      <c r="HS99" s="86">
        <f t="shared" si="129"/>
        <v>1.0251210450348677E-19</v>
      </c>
      <c r="HT99" s="86">
        <f t="shared" si="129"/>
        <v>1.5512930818211399E-19</v>
      </c>
      <c r="HU99" s="86">
        <f t="shared" si="129"/>
        <v>1.221388968796248E-22</v>
      </c>
      <c r="HV99" s="86">
        <f t="shared" si="129"/>
        <v>2.9498573096072729E-22</v>
      </c>
      <c r="HW99" s="86">
        <f t="shared" si="129"/>
        <v>2.0379674774119247E-22</v>
      </c>
      <c r="HX99" s="86">
        <f t="shared" si="129"/>
        <v>4.9159280253915841E-24</v>
      </c>
      <c r="HY99" s="86">
        <f t="shared" si="129"/>
        <v>6.2920352134010011E-23</v>
      </c>
      <c r="HZ99" s="86">
        <f t="shared" si="129"/>
        <v>1.0897640907935684E-21</v>
      </c>
      <c r="IA99" s="86">
        <f t="shared" si="129"/>
        <v>9.4468844300546446E-22</v>
      </c>
      <c r="IB99" s="86">
        <f t="shared" si="129"/>
        <v>8.7160311093241855E-23</v>
      </c>
      <c r="IC99" s="86">
        <f t="shared" si="129"/>
        <v>1.7338396821019914E-24</v>
      </c>
      <c r="ID99" s="86">
        <f t="shared" si="129"/>
        <v>2.1859940644946493E-24</v>
      </c>
      <c r="IE99" s="86">
        <f t="shared" si="129"/>
        <v>9.0914307891909897E-24</v>
      </c>
      <c r="IF99" s="86">
        <f t="shared" si="129"/>
        <v>3.0620859741443398E-12</v>
      </c>
      <c r="IG99" s="86">
        <f t="shared" si="129"/>
        <v>9.6816904726265347E-10</v>
      </c>
      <c r="II99" s="86">
        <f t="shared" si="130"/>
        <v>5.4231042536987839E-79</v>
      </c>
      <c r="IJ99" s="86">
        <f t="shared" si="130"/>
        <v>8.6118596199218651E-82</v>
      </c>
      <c r="IK99" s="86">
        <f t="shared" si="130"/>
        <v>6.885005292964996E-93</v>
      </c>
      <c r="IL99" s="86">
        <f t="shared" si="130"/>
        <v>4.8880010823903706E-89</v>
      </c>
      <c r="IM99" s="86">
        <f t="shared" si="130"/>
        <v>2.7894654580961283E-90</v>
      </c>
      <c r="IN99" s="86">
        <f t="shared" si="130"/>
        <v>1.3697716554129628E-96</v>
      </c>
      <c r="IO99" s="86">
        <f t="shared" si="130"/>
        <v>9.9628486761740276E-93</v>
      </c>
      <c r="IP99" s="86">
        <f t="shared" si="130"/>
        <v>1.2720287097419497E-88</v>
      </c>
      <c r="IQ99" s="86">
        <f t="shared" si="130"/>
        <v>2.1232424030445946E-87</v>
      </c>
      <c r="IR99" s="86">
        <f t="shared" si="130"/>
        <v>1.1544576023546592E-91</v>
      </c>
      <c r="IS99" s="86">
        <f t="shared" si="130"/>
        <v>2.0887127077618098E-99</v>
      </c>
      <c r="IT99" s="86">
        <f t="shared" si="130"/>
        <v>2.1619257991628966E-101</v>
      </c>
      <c r="IU99" s="86">
        <f t="shared" si="130"/>
        <v>1.7209791194910187E-96</v>
      </c>
      <c r="IV99" s="86">
        <f t="shared" si="130"/>
        <v>7.0529856560616829E-63</v>
      </c>
      <c r="IW99" s="86">
        <f t="shared" si="130"/>
        <v>4.5492798790407099E-50</v>
      </c>
      <c r="IY99" s="86">
        <f t="shared" si="131"/>
        <v>0.28198155417825183</v>
      </c>
      <c r="IZ99" s="86">
        <f t="shared" si="131"/>
        <v>0.20364610131312208</v>
      </c>
      <c r="JA99" s="86">
        <f t="shared" si="131"/>
        <v>0.24907364795670064</v>
      </c>
      <c r="JB99" s="86">
        <f t="shared" si="131"/>
        <v>0.26718508115561673</v>
      </c>
      <c r="JC99" s="86">
        <f t="shared" si="131"/>
        <v>0.24854762107846004</v>
      </c>
      <c r="JD99" s="86">
        <f t="shared" si="131"/>
        <v>0.25939391100671633</v>
      </c>
      <c r="JE99" s="86">
        <f t="shared" si="131"/>
        <v>0.28225933842180578</v>
      </c>
      <c r="JF99" s="86">
        <f t="shared" si="131"/>
        <v>0.34729690809168468</v>
      </c>
      <c r="JG99" s="86">
        <f t="shared" si="131"/>
        <v>0.32285146138006626</v>
      </c>
      <c r="JH99" s="86">
        <f t="shared" si="131"/>
        <v>0.25827247700936518</v>
      </c>
      <c r="JI99" s="86">
        <f t="shared" si="131"/>
        <v>0.25160556255935834</v>
      </c>
      <c r="JJ99" s="86">
        <f t="shared" si="131"/>
        <v>0.28841406214731752</v>
      </c>
      <c r="JK99" s="86">
        <f t="shared" si="131"/>
        <v>0.24193606288819797</v>
      </c>
      <c r="JL99" s="86">
        <f t="shared" si="131"/>
        <v>0.22434290660712244</v>
      </c>
      <c r="JM99" s="86">
        <f t="shared" si="131"/>
        <v>0.23187556896517714</v>
      </c>
    </row>
    <row r="100" spans="2:273" x14ac:dyDescent="0.25">
      <c r="B100" s="2">
        <v>73</v>
      </c>
      <c r="C100" s="37">
        <v>175.84100000000001</v>
      </c>
      <c r="D100" s="37">
        <v>169.91399999999999</v>
      </c>
      <c r="E100" s="37">
        <v>178.89699999999999</v>
      </c>
      <c r="F100" s="37">
        <v>181.77600000000001</v>
      </c>
      <c r="G100" s="37">
        <v>179.29300000000001</v>
      </c>
      <c r="H100" s="37">
        <v>178.05199999999999</v>
      </c>
      <c r="I100" s="37">
        <v>179.75899999999999</v>
      </c>
      <c r="J100" s="37">
        <v>184.10300000000001</v>
      </c>
      <c r="K100" s="37">
        <v>183.93100000000001</v>
      </c>
      <c r="L100" s="37">
        <v>178.31</v>
      </c>
      <c r="M100" s="37">
        <v>178.5</v>
      </c>
      <c r="N100" s="37">
        <v>183.828</v>
      </c>
      <c r="O100" s="37">
        <v>173.31</v>
      </c>
      <c r="P100" s="37">
        <v>168.13300000000001</v>
      </c>
      <c r="Q100" s="37">
        <v>153.68299999999999</v>
      </c>
      <c r="S100" s="4">
        <f t="shared" si="132"/>
        <v>174.35573006062901</v>
      </c>
      <c r="T100" s="4">
        <f t="shared" si="132"/>
        <v>163.91970997896442</v>
      </c>
      <c r="U100" s="4">
        <f t="shared" si="132"/>
        <v>175.05283437605857</v>
      </c>
      <c r="V100" s="4">
        <f t="shared" si="132"/>
        <v>176.95054098923239</v>
      </c>
      <c r="W100" s="4">
        <f t="shared" si="132"/>
        <v>173.2471236631269</v>
      </c>
      <c r="X100" s="4">
        <f t="shared" si="132"/>
        <v>173.79230837044167</v>
      </c>
      <c r="Y100" s="4">
        <f t="shared" si="132"/>
        <v>174.93041122782728</v>
      </c>
      <c r="Z100" s="4">
        <f t="shared" si="132"/>
        <v>184.18654035387988</v>
      </c>
      <c r="AA100" s="4">
        <f t="shared" si="132"/>
        <v>182.09706324398587</v>
      </c>
      <c r="AB100" s="4">
        <f t="shared" si="132"/>
        <v>173.26290865754396</v>
      </c>
      <c r="AC100" s="4">
        <f t="shared" si="132"/>
        <v>173.49099965862084</v>
      </c>
      <c r="AD100" s="4">
        <f t="shared" si="132"/>
        <v>180.39968823069881</v>
      </c>
      <c r="AE100" s="4">
        <f t="shared" si="132"/>
        <v>171.09682462276888</v>
      </c>
      <c r="AF100" s="4">
        <f t="shared" si="132"/>
        <v>164.58727584769608</v>
      </c>
      <c r="AG100" s="4">
        <f t="shared" si="132"/>
        <v>153.50023134368101</v>
      </c>
      <c r="AI100" s="4">
        <f t="shared" si="133"/>
        <v>1.4852699393709941</v>
      </c>
      <c r="AJ100" s="4">
        <f t="shared" si="133"/>
        <v>5.9942900210355674</v>
      </c>
      <c r="AK100" s="4">
        <f t="shared" si="133"/>
        <v>3.8441656239414215</v>
      </c>
      <c r="AL100" s="4">
        <f t="shared" si="133"/>
        <v>4.8254590107676165</v>
      </c>
      <c r="AM100" s="4">
        <f t="shared" si="133"/>
        <v>6.045876336873107</v>
      </c>
      <c r="AN100" s="4">
        <f t="shared" si="133"/>
        <v>4.2596916295583185</v>
      </c>
      <c r="AO100" s="4">
        <f t="shared" si="133"/>
        <v>4.8285887721727079</v>
      </c>
      <c r="AP100" s="4">
        <f t="shared" si="133"/>
        <v>-8.354035387986869E-2</v>
      </c>
      <c r="AQ100" s="4">
        <f t="shared" si="133"/>
        <v>1.8339367560141397</v>
      </c>
      <c r="AR100" s="4">
        <f t="shared" si="133"/>
        <v>5.0470913424560422</v>
      </c>
      <c r="AS100" s="4">
        <f t="shared" si="133"/>
        <v>5.0090003413791635</v>
      </c>
      <c r="AT100" s="4">
        <f t="shared" si="133"/>
        <v>3.4283117693011889</v>
      </c>
      <c r="AU100" s="4">
        <f t="shared" si="133"/>
        <v>2.2131753772311242</v>
      </c>
      <c r="AV100" s="4">
        <f t="shared" si="133"/>
        <v>3.5457241523039329</v>
      </c>
      <c r="AW100" s="4">
        <f t="shared" si="133"/>
        <v>0.18276865631898431</v>
      </c>
      <c r="AY100" s="2">
        <f t="shared" si="125"/>
        <v>92.642639852471206</v>
      </c>
      <c r="AZ100" s="2">
        <f t="shared" si="125"/>
        <v>93.169927924905636</v>
      </c>
      <c r="BA100" s="2">
        <f t="shared" si="125"/>
        <v>93.441883198803907</v>
      </c>
      <c r="BB100" s="2">
        <f t="shared" si="125"/>
        <v>94.56867624484893</v>
      </c>
      <c r="BC100" s="2">
        <f t="shared" si="125"/>
        <v>93.784324315430368</v>
      </c>
      <c r="BD100" s="2">
        <f t="shared" si="125"/>
        <v>94.362320725602089</v>
      </c>
      <c r="BE100" s="2">
        <f t="shared" si="125"/>
        <v>94.456300051117012</v>
      </c>
      <c r="BF100" s="2">
        <f t="shared" si="125"/>
        <v>97.07629227758747</v>
      </c>
      <c r="BG100" s="2">
        <f t="shared" si="125"/>
        <v>97.124522182909132</v>
      </c>
      <c r="BH100" s="2">
        <f t="shared" si="125"/>
        <v>96.009827891685148</v>
      </c>
      <c r="BI100" s="2">
        <f t="shared" si="125"/>
        <v>95.817554339462291</v>
      </c>
      <c r="BJ100" s="2">
        <f t="shared" si="125"/>
        <v>95.839286920978822</v>
      </c>
      <c r="BK100" s="2">
        <f t="shared" si="125"/>
        <v>95.961393511954228</v>
      </c>
      <c r="BL100" s="2">
        <f t="shared" si="125"/>
        <v>97.406103446638696</v>
      </c>
      <c r="BM100" s="2">
        <f t="shared" si="125"/>
        <v>96.294515866242392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107.97176923076924</v>
      </c>
      <c r="DL100" s="2">
        <f t="shared" si="134"/>
        <v>107.90093095684804</v>
      </c>
      <c r="DM100" s="2">
        <f t="shared" si="134"/>
        <v>110.86505600375233</v>
      </c>
      <c r="DN100" s="2">
        <f t="shared" si="134"/>
        <v>110.31978123827393</v>
      </c>
      <c r="DO100" s="2">
        <f t="shared" si="134"/>
        <v>111.40256632270169</v>
      </c>
      <c r="DP100" s="2">
        <f t="shared" si="134"/>
        <v>117.54966845387898</v>
      </c>
      <c r="DQ100" s="2">
        <f t="shared" si="134"/>
        <v>112.88300579932159</v>
      </c>
      <c r="DR100" s="2">
        <f t="shared" si="134"/>
        <v>115.67598441295543</v>
      </c>
      <c r="DS100" s="2">
        <f t="shared" si="134"/>
        <v>113.26986885553471</v>
      </c>
      <c r="DT100" s="2">
        <f t="shared" si="134"/>
        <v>115.46819433198381</v>
      </c>
      <c r="DU100" s="2">
        <f t="shared" si="134"/>
        <v>111.10707155727157</v>
      </c>
      <c r="DV100" s="2">
        <f t="shared" si="134"/>
        <v>117.23968694605537</v>
      </c>
      <c r="DW100" s="2">
        <f t="shared" si="134"/>
        <v>110.38365709995708</v>
      </c>
      <c r="DX100" s="2">
        <f t="shared" si="134"/>
        <v>110.71836194331985</v>
      </c>
      <c r="DY100" s="2">
        <f t="shared" si="134"/>
        <v>107.21380519480518</v>
      </c>
      <c r="EA100" s="2">
        <f t="shared" si="94"/>
        <v>91.996443899018246</v>
      </c>
      <c r="EB100" s="2">
        <f t="shared" si="94"/>
        <v>92.37382277745499</v>
      </c>
      <c r="EC100" s="2">
        <f t="shared" si="94"/>
        <v>92.580875311540751</v>
      </c>
      <c r="ED100" s="2">
        <f t="shared" si="94"/>
        <v>93.823041199158482</v>
      </c>
      <c r="EE100" s="2">
        <f t="shared" si="94"/>
        <v>92.927728351067117</v>
      </c>
      <c r="EF100" s="2">
        <f t="shared" si="94"/>
        <v>93.214706195066654</v>
      </c>
      <c r="EG100" s="2">
        <f t="shared" si="94"/>
        <v>93.520458725842502</v>
      </c>
      <c r="EH100" s="2">
        <f t="shared" si="94"/>
        <v>96.200591533952391</v>
      </c>
      <c r="EI100" s="2">
        <f t="shared" si="94"/>
        <v>96.361491508117496</v>
      </c>
      <c r="EJ100" s="2">
        <f t="shared" si="94"/>
        <v>94.964940986977368</v>
      </c>
      <c r="EK100" s="2">
        <f t="shared" si="94"/>
        <v>94.90446200991174</v>
      </c>
      <c r="EL100" s="2">
        <f t="shared" si="94"/>
        <v>94.731328204359627</v>
      </c>
      <c r="EM100" s="2">
        <f t="shared" si="135"/>
        <v>95.172607898505689</v>
      </c>
      <c r="EN100" s="2">
        <f t="shared" si="135"/>
        <v>96.713610038320809</v>
      </c>
      <c r="EO100" s="2">
        <f t="shared" si="135"/>
        <v>95.676914179619786</v>
      </c>
      <c r="EQ100" s="2">
        <f t="shared" si="136"/>
        <v>91.665836043360457</v>
      </c>
      <c r="ER100" s="2">
        <f t="shared" si="136"/>
        <v>91.795018398096758</v>
      </c>
      <c r="ES100" s="2">
        <f t="shared" si="136"/>
        <v>92.398123898256927</v>
      </c>
      <c r="ET100" s="2">
        <f t="shared" si="136"/>
        <v>93.38662377846164</v>
      </c>
      <c r="EU100" s="2">
        <f t="shared" si="136"/>
        <v>93.127913744578748</v>
      </c>
      <c r="EV100" s="2">
        <f t="shared" si="136"/>
        <v>92.932201827075772</v>
      </c>
      <c r="EW100" s="2">
        <f t="shared" si="136"/>
        <v>93.553809388672136</v>
      </c>
      <c r="EX100" s="2">
        <f t="shared" si="136"/>
        <v>96.691087213279957</v>
      </c>
      <c r="EY100" s="2">
        <f t="shared" si="136"/>
        <v>96.436493506881405</v>
      </c>
      <c r="EZ100" s="2">
        <f t="shared" si="136"/>
        <v>94.373220792907063</v>
      </c>
      <c r="FA100" s="2">
        <f t="shared" si="136"/>
        <v>94.892248119873528</v>
      </c>
      <c r="FB100" s="2">
        <f t="shared" si="136"/>
        <v>94.906150916562325</v>
      </c>
      <c r="FC100" s="2">
        <f t="shared" si="136"/>
        <v>94.475584931533973</v>
      </c>
      <c r="FD100" s="2">
        <f t="shared" si="136"/>
        <v>96.77071840031995</v>
      </c>
      <c r="FE100" s="2">
        <f t="shared" si="136"/>
        <v>97.2110485803736</v>
      </c>
      <c r="FG100" s="2">
        <f t="shared" si="137"/>
        <v>0.95950342802438648</v>
      </c>
      <c r="FH100" s="2">
        <f t="shared" si="137"/>
        <v>0.94863225490649661</v>
      </c>
      <c r="FI100" s="2">
        <f t="shared" si="137"/>
        <v>0.95288632729824863</v>
      </c>
      <c r="FJ100" s="2">
        <f t="shared" si="137"/>
        <v>0.95473702082723177</v>
      </c>
      <c r="FK100" s="2">
        <f t="shared" si="137"/>
        <v>0.953660543839844</v>
      </c>
      <c r="FL100" s="2">
        <f t="shared" si="137"/>
        <v>0.95281120595402158</v>
      </c>
      <c r="FM100" s="2">
        <f t="shared" si="137"/>
        <v>0.95167201225336717</v>
      </c>
      <c r="FN100" s="2">
        <f t="shared" si="137"/>
        <v>0.95511467771885428</v>
      </c>
      <c r="FO100" s="2">
        <f t="shared" si="137"/>
        <v>0.9548877703958798</v>
      </c>
      <c r="FP100" s="2">
        <f t="shared" si="137"/>
        <v>0.94894629437316991</v>
      </c>
      <c r="FQ100" s="2">
        <f t="shared" si="137"/>
        <v>0.94364305468971488</v>
      </c>
      <c r="FR100" s="2">
        <f t="shared" si="137"/>
        <v>0.95079671499385499</v>
      </c>
      <c r="FS100" s="2">
        <f t="shared" si="137"/>
        <v>0.94803861597031869</v>
      </c>
      <c r="FT100" s="2">
        <f t="shared" si="137"/>
        <v>0.95056071469082903</v>
      </c>
      <c r="FU100" s="2">
        <f t="shared" si="137"/>
        <v>0.94670689684030207</v>
      </c>
      <c r="FW100" s="2">
        <f t="shared" si="127"/>
        <v>2.2684236484627604E-3</v>
      </c>
      <c r="FX100" s="2">
        <f t="shared" si="127"/>
        <v>2.5697586278317017E-3</v>
      </c>
      <c r="FY100" s="2">
        <f t="shared" si="127"/>
        <v>2.3366029389602747E-3</v>
      </c>
      <c r="FZ100" s="2">
        <f t="shared" si="127"/>
        <v>2.4209737478148429E-3</v>
      </c>
      <c r="GA100" s="2">
        <f t="shared" si="127"/>
        <v>2.4078685375600035E-3</v>
      </c>
      <c r="GB100" s="2">
        <f t="shared" si="127"/>
        <v>2.5592227740126399E-3</v>
      </c>
      <c r="GC100" s="2">
        <f t="shared" si="127"/>
        <v>2.6502490895851548E-3</v>
      </c>
      <c r="GD100" s="2">
        <f t="shared" si="127"/>
        <v>3.1426529815883945E-3</v>
      </c>
      <c r="GE100" s="2">
        <f t="shared" si="127"/>
        <v>3.4142245015746932E-3</v>
      </c>
      <c r="GF100" s="2">
        <f t="shared" si="127"/>
        <v>3.1774409245195596E-3</v>
      </c>
      <c r="GG100" s="2">
        <f t="shared" si="127"/>
        <v>3.0498550248327832E-3</v>
      </c>
      <c r="GH100" s="2">
        <f t="shared" si="127"/>
        <v>2.7086093392540891E-3</v>
      </c>
      <c r="GI100" s="2">
        <f t="shared" si="127"/>
        <v>2.2977085094261661E-3</v>
      </c>
      <c r="GJ100" s="2">
        <f t="shared" si="127"/>
        <v>1.8996027671013098E-3</v>
      </c>
      <c r="GK100" s="2">
        <f t="shared" si="127"/>
        <v>1.8022955529699164E-3</v>
      </c>
      <c r="GM100" s="86">
        <f t="shared" si="128"/>
        <v>4.1140024936888732E-10</v>
      </c>
      <c r="GN100" s="86">
        <f t="shared" si="128"/>
        <v>3.9042667882911324E-10</v>
      </c>
      <c r="GO100" s="86">
        <f t="shared" si="128"/>
        <v>4.2809123134823797E-14</v>
      </c>
      <c r="GP100" s="86">
        <f t="shared" si="128"/>
        <v>1.4851328200809627E-17</v>
      </c>
      <c r="GQ100" s="86">
        <f t="shared" si="128"/>
        <v>4.6752341534140095E-18</v>
      </c>
      <c r="GR100" s="86">
        <f t="shared" si="128"/>
        <v>1.9277208825627034E-18</v>
      </c>
      <c r="GS100" s="86">
        <f t="shared" si="128"/>
        <v>3.2739166607197172E-17</v>
      </c>
      <c r="GT100" s="86">
        <f t="shared" si="128"/>
        <v>1.3444329209951521E-16</v>
      </c>
      <c r="GU100" s="86">
        <f t="shared" si="128"/>
        <v>2.7340754544914882E-13</v>
      </c>
      <c r="GV100" s="86">
        <f t="shared" si="128"/>
        <v>2.2430814552774319E-16</v>
      </c>
      <c r="GW100" s="86">
        <f t="shared" si="128"/>
        <v>3.1087134517710846E-16</v>
      </c>
      <c r="GX100" s="86">
        <f t="shared" si="128"/>
        <v>2.6621878352850071E-16</v>
      </c>
      <c r="GY100" s="86">
        <f t="shared" si="128"/>
        <v>1.1766580033168629E-11</v>
      </c>
      <c r="GZ100" s="86">
        <f t="shared" si="128"/>
        <v>1.5178268033924967E-14</v>
      </c>
      <c r="HA100" s="86">
        <f t="shared" si="128"/>
        <v>7.6410988750474493E-16</v>
      </c>
      <c r="HC100" s="86">
        <f t="shared" si="73"/>
        <v>0.35462932900219063</v>
      </c>
      <c r="HD100" s="86">
        <f t="shared" si="73"/>
        <v>0.26574064692162913</v>
      </c>
      <c r="HE100" s="86">
        <f t="shared" si="73"/>
        <v>0.32392805500082839</v>
      </c>
      <c r="HF100" s="86">
        <f t="shared" si="73"/>
        <v>0.34424012722385766</v>
      </c>
      <c r="HG100" s="86">
        <f t="shared" si="87"/>
        <v>0.32268379780857398</v>
      </c>
      <c r="HH100" s="86">
        <f t="shared" si="87"/>
        <v>0.33937796138517268</v>
      </c>
      <c r="HI100" s="86">
        <f t="shared" ref="HI100:HQ128" si="138" xml:space="preserve"> _xlfn.NORM.DIST($B100, I$8, ABS(I$12), TRUE) * _xlfn.NORM.DIST(($B100 - I$8)*I$16, 0, ABS(I$12), TRUE) * 2</f>
        <v>0.36525688929120431</v>
      </c>
      <c r="HJ100" s="86">
        <f t="shared" si="138"/>
        <v>0.43955363883427873</v>
      </c>
      <c r="HK100" s="86">
        <f t="shared" si="138"/>
        <v>0.41265152603129079</v>
      </c>
      <c r="HL100" s="86">
        <f t="shared" si="138"/>
        <v>0.33875931822605099</v>
      </c>
      <c r="HM100" s="86">
        <f t="shared" si="138"/>
        <v>0.33376779722172056</v>
      </c>
      <c r="HN100" s="86">
        <f t="shared" si="138"/>
        <v>0.37546055036736942</v>
      </c>
      <c r="HO100" s="86">
        <f t="shared" si="138"/>
        <v>0.31616623455998177</v>
      </c>
      <c r="HP100" s="86">
        <f t="shared" si="138"/>
        <v>0.29522153362685671</v>
      </c>
      <c r="HQ100" s="86">
        <f t="shared" si="138"/>
        <v>0.31685525662545472</v>
      </c>
      <c r="HS100" s="86">
        <f t="shared" si="129"/>
        <v>7.8805482385095922E-19</v>
      </c>
      <c r="HT100" s="86">
        <f t="shared" si="129"/>
        <v>1.2766504896215809E-18</v>
      </c>
      <c r="HU100" s="86">
        <f t="shared" si="129"/>
        <v>1.3397541418728532E-21</v>
      </c>
      <c r="HV100" s="86">
        <f t="shared" si="129"/>
        <v>3.0517527028646176E-21</v>
      </c>
      <c r="HW100" s="86">
        <f t="shared" si="129"/>
        <v>2.1582635399335448E-21</v>
      </c>
      <c r="HX100" s="86">
        <f t="shared" si="129"/>
        <v>6.3551938319365663E-23</v>
      </c>
      <c r="HY100" s="86">
        <f t="shared" si="129"/>
        <v>7.3579035745338216E-22</v>
      </c>
      <c r="HZ100" s="86">
        <f t="shared" si="129"/>
        <v>1.2018866081250485E-20</v>
      </c>
      <c r="IA100" s="86">
        <f t="shared" si="129"/>
        <v>1.0638358853968416E-20</v>
      </c>
      <c r="IB100" s="86">
        <f t="shared" si="129"/>
        <v>1.0742937159165848E-21</v>
      </c>
      <c r="IC100" s="86">
        <f t="shared" si="129"/>
        <v>2.5799939405206955E-23</v>
      </c>
      <c r="ID100" s="86">
        <f t="shared" si="129"/>
        <v>3.1495946719181232E-23</v>
      </c>
      <c r="IE100" s="86">
        <f t="shared" si="129"/>
        <v>1.1062995491420709E-22</v>
      </c>
      <c r="IF100" s="86">
        <f t="shared" si="129"/>
        <v>9.6923661002716432E-12</v>
      </c>
      <c r="IG100" s="86">
        <f t="shared" si="129"/>
        <v>2.3298276288339545E-9</v>
      </c>
      <c r="II100" s="86">
        <f t="shared" si="130"/>
        <v>1.0378006500843473E-76</v>
      </c>
      <c r="IJ100" s="86">
        <f t="shared" si="130"/>
        <v>2.2286008821217263E-79</v>
      </c>
      <c r="IK100" s="86">
        <f t="shared" si="130"/>
        <v>3.490062647843791E-90</v>
      </c>
      <c r="IL100" s="86">
        <f t="shared" si="130"/>
        <v>1.9714234217635787E-86</v>
      </c>
      <c r="IM100" s="86">
        <f t="shared" si="130"/>
        <v>1.2188120127905268E-87</v>
      </c>
      <c r="IN100" s="86">
        <f t="shared" si="130"/>
        <v>9.8501133054040448E-94</v>
      </c>
      <c r="IO100" s="86">
        <f t="shared" si="130"/>
        <v>5.6849979142310228E-90</v>
      </c>
      <c r="IP100" s="86">
        <f t="shared" si="130"/>
        <v>6.4980322524758529E-86</v>
      </c>
      <c r="IQ100" s="86">
        <f t="shared" si="130"/>
        <v>1.0848832150108114E-84</v>
      </c>
      <c r="IR100" s="86">
        <f t="shared" si="130"/>
        <v>7.425066636418437E-89</v>
      </c>
      <c r="IS100" s="86">
        <f t="shared" si="130"/>
        <v>2.2323322404039735E-96</v>
      </c>
      <c r="IT100" s="86">
        <f t="shared" si="130"/>
        <v>2.3144784834031841E-98</v>
      </c>
      <c r="IU100" s="86">
        <f t="shared" si="130"/>
        <v>1.0963404422189139E-93</v>
      </c>
      <c r="IV100" s="86">
        <f t="shared" si="130"/>
        <v>4.024475483668378E-61</v>
      </c>
      <c r="IW100" s="86">
        <f t="shared" si="130"/>
        <v>1.0860634341650646E-48</v>
      </c>
      <c r="IY100" s="86">
        <f t="shared" si="131"/>
        <v>0.35462932941359088</v>
      </c>
      <c r="IZ100" s="86">
        <f t="shared" si="131"/>
        <v>0.26574064731205582</v>
      </c>
      <c r="JA100" s="86">
        <f t="shared" si="131"/>
        <v>0.32392805500087118</v>
      </c>
      <c r="JB100" s="86">
        <f t="shared" si="131"/>
        <v>0.34424012722385766</v>
      </c>
      <c r="JC100" s="86">
        <f t="shared" si="131"/>
        <v>0.32268379780857398</v>
      </c>
      <c r="JD100" s="86">
        <f t="shared" si="131"/>
        <v>0.33937796138517268</v>
      </c>
      <c r="JE100" s="86">
        <f t="shared" si="131"/>
        <v>0.36525688929120437</v>
      </c>
      <c r="JF100" s="86">
        <f t="shared" si="131"/>
        <v>0.43955363883427884</v>
      </c>
      <c r="JG100" s="86">
        <f t="shared" si="131"/>
        <v>0.41265152603156419</v>
      </c>
      <c r="JH100" s="86">
        <f t="shared" si="131"/>
        <v>0.33875931822605121</v>
      </c>
      <c r="JI100" s="86">
        <f t="shared" si="131"/>
        <v>0.3337677972217209</v>
      </c>
      <c r="JJ100" s="86">
        <f t="shared" si="131"/>
        <v>0.37546055036736969</v>
      </c>
      <c r="JK100" s="86">
        <f t="shared" si="131"/>
        <v>0.31616623457174836</v>
      </c>
      <c r="JL100" s="86">
        <f t="shared" si="131"/>
        <v>0.29522153363656423</v>
      </c>
      <c r="JM100" s="86">
        <f t="shared" si="131"/>
        <v>0.3168552589552831</v>
      </c>
    </row>
    <row r="101" spans="2:273" x14ac:dyDescent="0.25">
      <c r="B101" s="2">
        <v>74</v>
      </c>
      <c r="C101" s="37">
        <v>184.73</v>
      </c>
      <c r="D101" s="37">
        <v>180.96600000000001</v>
      </c>
      <c r="E101" s="37">
        <v>189.13800000000001</v>
      </c>
      <c r="F101" s="37">
        <v>190.828</v>
      </c>
      <c r="G101" s="37">
        <v>189.5</v>
      </c>
      <c r="H101" s="37">
        <v>187.483</v>
      </c>
      <c r="I101" s="37">
        <v>187.20699999999999</v>
      </c>
      <c r="J101" s="37">
        <v>188.46600000000001</v>
      </c>
      <c r="K101" s="37">
        <v>189.63800000000001</v>
      </c>
      <c r="L101" s="37">
        <v>186.41399999999999</v>
      </c>
      <c r="M101" s="37">
        <v>186.86199999999999</v>
      </c>
      <c r="N101" s="37">
        <v>188.39699999999999</v>
      </c>
      <c r="O101" s="37">
        <v>184.44800000000001</v>
      </c>
      <c r="P101" s="37">
        <v>179.417</v>
      </c>
      <c r="Q101" s="37">
        <v>162.35</v>
      </c>
      <c r="S101" s="4">
        <f t="shared" si="132"/>
        <v>184.4872129756564</v>
      </c>
      <c r="T101" s="4">
        <f t="shared" si="132"/>
        <v>176.16415086297377</v>
      </c>
      <c r="U101" s="4">
        <f t="shared" si="132"/>
        <v>187.77853172365482</v>
      </c>
      <c r="V101" s="4">
        <f t="shared" si="132"/>
        <v>189.04897709593223</v>
      </c>
      <c r="W101" s="4">
        <f t="shared" si="132"/>
        <v>185.78810782303864</v>
      </c>
      <c r="X101" s="4">
        <f t="shared" si="132"/>
        <v>186.3097157223645</v>
      </c>
      <c r="Y101" s="4">
        <f t="shared" si="132"/>
        <v>186.67995965962547</v>
      </c>
      <c r="Z101" s="4">
        <f t="shared" si="132"/>
        <v>192.80450219011914</v>
      </c>
      <c r="AA101" s="4">
        <f t="shared" si="132"/>
        <v>191.82210766224705</v>
      </c>
      <c r="AB101" s="4">
        <f t="shared" si="132"/>
        <v>185.38795537301704</v>
      </c>
      <c r="AC101" s="4">
        <f t="shared" si="132"/>
        <v>186.25020246028635</v>
      </c>
      <c r="AD101" s="4">
        <f t="shared" si="132"/>
        <v>191.50352903458952</v>
      </c>
      <c r="AE101" s="4">
        <f t="shared" si="132"/>
        <v>182.77987746667833</v>
      </c>
      <c r="AF101" s="4">
        <f t="shared" si="132"/>
        <v>176.07747272320523</v>
      </c>
      <c r="AG101" s="4">
        <f t="shared" si="132"/>
        <v>163.43548985858425</v>
      </c>
      <c r="AI101" s="4">
        <f t="shared" si="133"/>
        <v>0.24278702434358479</v>
      </c>
      <c r="AJ101" s="4">
        <f t="shared" si="133"/>
        <v>4.8018491370262382</v>
      </c>
      <c r="AK101" s="4">
        <f t="shared" si="133"/>
        <v>1.3594682763451829</v>
      </c>
      <c r="AL101" s="4">
        <f t="shared" si="133"/>
        <v>1.779022904067773</v>
      </c>
      <c r="AM101" s="4">
        <f t="shared" si="133"/>
        <v>3.7118921769613564</v>
      </c>
      <c r="AN101" s="4">
        <f t="shared" si="133"/>
        <v>1.1732842776355028</v>
      </c>
      <c r="AO101" s="4">
        <f t="shared" si="133"/>
        <v>0.52704034037452629</v>
      </c>
      <c r="AP101" s="4">
        <f t="shared" si="133"/>
        <v>-4.3385021901191294</v>
      </c>
      <c r="AQ101" s="4">
        <f t="shared" si="133"/>
        <v>-2.1841076622470439</v>
      </c>
      <c r="AR101" s="4">
        <f t="shared" si="133"/>
        <v>1.0260446269829515</v>
      </c>
      <c r="AS101" s="4">
        <f t="shared" si="133"/>
        <v>0.61179753971364903</v>
      </c>
      <c r="AT101" s="4">
        <f t="shared" si="133"/>
        <v>-3.1065290345895278</v>
      </c>
      <c r="AU101" s="4">
        <f t="shared" si="133"/>
        <v>1.6681225333216787</v>
      </c>
      <c r="AV101" s="4">
        <f t="shared" si="133"/>
        <v>3.3395272767947688</v>
      </c>
      <c r="AW101" s="4">
        <f t="shared" si="133"/>
        <v>-1.0854898585842534</v>
      </c>
      <c r="AY101" s="2">
        <f t="shared" si="125"/>
        <v>92.464561731647208</v>
      </c>
      <c r="AZ101" s="2">
        <f t="shared" si="125"/>
        <v>92.972136653712795</v>
      </c>
      <c r="BA101" s="2">
        <f t="shared" si="125"/>
        <v>93.234786320867883</v>
      </c>
      <c r="BB101" s="2">
        <f t="shared" si="125"/>
        <v>94.350453759023893</v>
      </c>
      <c r="BC101" s="2">
        <f t="shared" si="125"/>
        <v>93.592142087102602</v>
      </c>
      <c r="BD101" s="2">
        <f t="shared" si="125"/>
        <v>94.141336225005276</v>
      </c>
      <c r="BE101" s="2">
        <f t="shared" si="125"/>
        <v>94.277815246671295</v>
      </c>
      <c r="BF101" s="2">
        <f t="shared" si="125"/>
        <v>96.89590977699217</v>
      </c>
      <c r="BG101" s="2">
        <f t="shared" si="125"/>
        <v>96.941545670687674</v>
      </c>
      <c r="BH101" s="2">
        <f t="shared" si="125"/>
        <v>95.798310389277489</v>
      </c>
      <c r="BI101" s="2">
        <f t="shared" si="125"/>
        <v>95.627368811741405</v>
      </c>
      <c r="BJ101" s="2">
        <f t="shared" si="125"/>
        <v>95.64146139087228</v>
      </c>
      <c r="BK101" s="2">
        <f t="shared" si="125"/>
        <v>95.76998134877816</v>
      </c>
      <c r="BL101" s="2">
        <f t="shared" si="125"/>
        <v>97.225344107723785</v>
      </c>
      <c r="BM101" s="2">
        <f t="shared" si="125"/>
        <v>96.196955736328249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108.06426923076924</v>
      </c>
      <c r="DL101" s="2">
        <f t="shared" si="134"/>
        <v>107.99131726078801</v>
      </c>
      <c r="DM101" s="2">
        <f t="shared" si="134"/>
        <v>111.01613602251406</v>
      </c>
      <c r="DN101" s="2">
        <f t="shared" si="134"/>
        <v>110.45768742964354</v>
      </c>
      <c r="DO101" s="2">
        <f t="shared" si="134"/>
        <v>111.54749793621014</v>
      </c>
      <c r="DP101" s="2">
        <f t="shared" si="134"/>
        <v>117.81940649961702</v>
      </c>
      <c r="DQ101" s="2">
        <f t="shared" si="134"/>
        <v>113.04142236568552</v>
      </c>
      <c r="DR101" s="2">
        <f t="shared" si="134"/>
        <v>115.84288542510117</v>
      </c>
      <c r="DS101" s="2">
        <f t="shared" si="134"/>
        <v>113.40911313320825</v>
      </c>
      <c r="DT101" s="2">
        <f t="shared" si="134"/>
        <v>115.6779109311741</v>
      </c>
      <c r="DU101" s="2">
        <f t="shared" si="134"/>
        <v>111.26517232947234</v>
      </c>
      <c r="DV101" s="2">
        <f t="shared" si="134"/>
        <v>117.50266298282088</v>
      </c>
      <c r="DW101" s="2">
        <f t="shared" si="134"/>
        <v>110.54391488631487</v>
      </c>
      <c r="DX101" s="2">
        <f t="shared" si="134"/>
        <v>110.90275647773281</v>
      </c>
      <c r="DY101" s="2">
        <f t="shared" si="134"/>
        <v>107.34805042016805</v>
      </c>
      <c r="EA101" s="2">
        <f t="shared" si="94"/>
        <v>91.86491584852736</v>
      </c>
      <c r="EB101" s="2">
        <f t="shared" si="94"/>
        <v>92.232060097949713</v>
      </c>
      <c r="EC101" s="2">
        <f t="shared" si="94"/>
        <v>92.43344943464723</v>
      </c>
      <c r="ED101" s="2">
        <f t="shared" si="94"/>
        <v>93.655178120617109</v>
      </c>
      <c r="EE101" s="2">
        <f t="shared" si="94"/>
        <v>92.795909762260962</v>
      </c>
      <c r="EF101" s="2">
        <f t="shared" si="94"/>
        <v>93.072634663547888</v>
      </c>
      <c r="EG101" s="2">
        <f t="shared" si="94"/>
        <v>93.408702469975097</v>
      </c>
      <c r="EH101" s="2">
        <f t="shared" si="94"/>
        <v>96.082163277480959</v>
      </c>
      <c r="EI101" s="2">
        <f t="shared" si="94"/>
        <v>96.231737313229644</v>
      </c>
      <c r="EJ101" s="2">
        <f t="shared" si="94"/>
        <v>94.824956168608622</v>
      </c>
      <c r="EK101" s="2">
        <f t="shared" si="94"/>
        <v>94.775653939767167</v>
      </c>
      <c r="EL101" s="2">
        <f t="shared" si="94"/>
        <v>94.60917477366462</v>
      </c>
      <c r="EM101" s="2">
        <f t="shared" si="135"/>
        <v>95.033253316940034</v>
      </c>
      <c r="EN101" s="2">
        <f t="shared" si="135"/>
        <v>96.576448537758949</v>
      </c>
      <c r="EO101" s="2">
        <f t="shared" si="135"/>
        <v>95.621432308849037</v>
      </c>
      <c r="EQ101" s="2">
        <f t="shared" si="136"/>
        <v>91.547468834688374</v>
      </c>
      <c r="ER101" s="2">
        <f t="shared" si="136"/>
        <v>91.676766249008736</v>
      </c>
      <c r="ES101" s="2">
        <f t="shared" si="136"/>
        <v>92.257320865965639</v>
      </c>
      <c r="ET101" s="2">
        <f t="shared" si="136"/>
        <v>93.236584605743559</v>
      </c>
      <c r="EU101" s="2">
        <f t="shared" si="136"/>
        <v>92.98784273784257</v>
      </c>
      <c r="EV101" s="2">
        <f t="shared" si="136"/>
        <v>92.802397509141457</v>
      </c>
      <c r="EW101" s="2">
        <f t="shared" si="136"/>
        <v>93.440556915375865</v>
      </c>
      <c r="EX101" s="2">
        <f t="shared" si="136"/>
        <v>96.551304165858056</v>
      </c>
      <c r="EY101" s="2">
        <f t="shared" si="136"/>
        <v>96.30277279996217</v>
      </c>
      <c r="EZ101" s="2">
        <f t="shared" si="136"/>
        <v>94.258577433854285</v>
      </c>
      <c r="FA101" s="2">
        <f t="shared" si="136"/>
        <v>94.763849141993845</v>
      </c>
      <c r="FB101" s="2">
        <f t="shared" si="136"/>
        <v>94.777192479133774</v>
      </c>
      <c r="FC101" s="2">
        <f t="shared" si="136"/>
        <v>94.36304708826907</v>
      </c>
      <c r="FD101" s="2">
        <f t="shared" si="136"/>
        <v>96.630246311784518</v>
      </c>
      <c r="FE101" s="2">
        <f t="shared" si="136"/>
        <v>97.078509938283361</v>
      </c>
      <c r="FG101" s="2">
        <f t="shared" si="137"/>
        <v>0.96293461381659995</v>
      </c>
      <c r="FH101" s="2">
        <f t="shared" si="137"/>
        <v>0.9529393547523507</v>
      </c>
      <c r="FI101" s="2">
        <f t="shared" si="137"/>
        <v>0.95685295405810133</v>
      </c>
      <c r="FJ101" s="2">
        <f t="shared" si="137"/>
        <v>0.95855460982565621</v>
      </c>
      <c r="FK101" s="2">
        <f t="shared" si="137"/>
        <v>0.95756489005411005</v>
      </c>
      <c r="FL101" s="2">
        <f t="shared" si="137"/>
        <v>0.9567838705399524</v>
      </c>
      <c r="FM101" s="2">
        <f t="shared" si="137"/>
        <v>0.95573612633108984</v>
      </c>
      <c r="FN101" s="2">
        <f t="shared" si="137"/>
        <v>0.95890178536544668</v>
      </c>
      <c r="FO101" s="2">
        <f t="shared" si="137"/>
        <v>0.9586931949094013</v>
      </c>
      <c r="FP101" s="2">
        <f t="shared" si="137"/>
        <v>0.95322836079801299</v>
      </c>
      <c r="FQ101" s="2">
        <f t="shared" si="137"/>
        <v>0.94834571170298876</v>
      </c>
      <c r="FR101" s="2">
        <f t="shared" si="137"/>
        <v>0.95493095079521795</v>
      </c>
      <c r="FS101" s="2">
        <f t="shared" si="137"/>
        <v>0.95239299346708306</v>
      </c>
      <c r="FT101" s="2">
        <f t="shared" si="137"/>
        <v>0.9547138356034397</v>
      </c>
      <c r="FU101" s="2">
        <f t="shared" si="137"/>
        <v>0.95116712438233075</v>
      </c>
      <c r="FW101" s="2">
        <f t="shared" si="127"/>
        <v>2.4867328401640843E-3</v>
      </c>
      <c r="FX101" s="2">
        <f t="shared" si="127"/>
        <v>2.8169859016317043E-3</v>
      </c>
      <c r="FY101" s="2">
        <f t="shared" si="127"/>
        <v>2.561456743252762E-3</v>
      </c>
      <c r="FZ101" s="2">
        <f t="shared" si="127"/>
        <v>2.6539250475087826E-3</v>
      </c>
      <c r="GA101" s="2">
        <f t="shared" si="127"/>
        <v>2.6395621623399299E-3</v>
      </c>
      <c r="GB101" s="2">
        <f t="shared" si="127"/>
        <v>2.8054392820182367E-3</v>
      </c>
      <c r="GC101" s="2">
        <f t="shared" si="127"/>
        <v>2.9051975074919243E-3</v>
      </c>
      <c r="GD101" s="2">
        <f t="shared" si="127"/>
        <v>3.4448060158158676E-3</v>
      </c>
      <c r="GE101" s="2">
        <f t="shared" si="127"/>
        <v>3.7423899861102469E-3</v>
      </c>
      <c r="GF101" s="2">
        <f t="shared" si="127"/>
        <v>3.4829269888740251E-3</v>
      </c>
      <c r="GG101" s="2">
        <f t="shared" si="127"/>
        <v>3.343115842639563E-3</v>
      </c>
      <c r="GH101" s="2">
        <f t="shared" si="127"/>
        <v>2.9691551775553522E-3</v>
      </c>
      <c r="GI101" s="2">
        <f t="shared" si="127"/>
        <v>2.5188289107779933E-3</v>
      </c>
      <c r="GJ101" s="2">
        <f t="shared" si="127"/>
        <v>2.0824913567516895E-3</v>
      </c>
      <c r="GK101" s="2">
        <f t="shared" si="127"/>
        <v>1.9758342143901472E-3</v>
      </c>
      <c r="GM101" s="86">
        <f t="shared" si="128"/>
        <v>1.9959682490217839E-11</v>
      </c>
      <c r="GN101" s="86">
        <f t="shared" si="128"/>
        <v>1.5687114971479334E-11</v>
      </c>
      <c r="GO101" s="86">
        <f t="shared" si="128"/>
        <v>5.7005718622546214E-16</v>
      </c>
      <c r="GP101" s="86">
        <f t="shared" si="128"/>
        <v>7.4515516010704813E-20</v>
      </c>
      <c r="GQ101" s="86">
        <f t="shared" si="128"/>
        <v>1.8962090966570681E-20</v>
      </c>
      <c r="GR101" s="86">
        <f t="shared" si="128"/>
        <v>8.3475934288263718E-21</v>
      </c>
      <c r="GS101" s="86">
        <f t="shared" si="128"/>
        <v>2.1417588540853757E-19</v>
      </c>
      <c r="GT101" s="86">
        <f t="shared" si="128"/>
        <v>1.1856517397212543E-18</v>
      </c>
      <c r="GU101" s="86">
        <f t="shared" si="128"/>
        <v>5.5891016599757533E-15</v>
      </c>
      <c r="GV101" s="86">
        <f t="shared" si="128"/>
        <v>1.3879053665874069E-18</v>
      </c>
      <c r="GW101" s="86">
        <f t="shared" si="128"/>
        <v>2.1166304962908127E-18</v>
      </c>
      <c r="GX101" s="86">
        <f t="shared" si="128"/>
        <v>2.2726705413060354E-18</v>
      </c>
      <c r="GY101" s="86">
        <f t="shared" si="128"/>
        <v>4.2396407400074333E-13</v>
      </c>
      <c r="GZ101" s="86">
        <f t="shared" si="128"/>
        <v>2.0574417474213274E-16</v>
      </c>
      <c r="HA101" s="86">
        <f t="shared" si="128"/>
        <v>9.6375711514606873E-18</v>
      </c>
      <c r="HC101" s="86">
        <f t="shared" si="73"/>
        <v>0.4348242076791437</v>
      </c>
      <c r="HD101" s="86">
        <f t="shared" si="73"/>
        <v>0.3392590730978452</v>
      </c>
      <c r="HE101" s="86">
        <f t="shared" si="73"/>
        <v>0.41094104182534852</v>
      </c>
      <c r="HF101" s="86">
        <f t="shared" si="73"/>
        <v>0.43330506961697146</v>
      </c>
      <c r="HG101" s="86">
        <f t="shared" si="73"/>
        <v>0.40957853085178858</v>
      </c>
      <c r="HH101" s="86">
        <f t="shared" si="73"/>
        <v>0.43317696644875264</v>
      </c>
      <c r="HI101" s="86">
        <f t="shared" si="138"/>
        <v>0.46150460715198471</v>
      </c>
      <c r="HJ101" s="86">
        <f t="shared" si="138"/>
        <v>0.53573086714723728</v>
      </c>
      <c r="HK101" s="86">
        <f t="shared" si="138"/>
        <v>0.50946172548988089</v>
      </c>
      <c r="HL101" s="86">
        <f t="shared" si="138"/>
        <v>0.43253598306163116</v>
      </c>
      <c r="HM101" s="86">
        <f t="shared" si="138"/>
        <v>0.43007627849254809</v>
      </c>
      <c r="HN101" s="86">
        <f t="shared" si="138"/>
        <v>0.47115524032084671</v>
      </c>
      <c r="HO101" s="86">
        <f t="shared" si="138"/>
        <v>0.40137369099877235</v>
      </c>
      <c r="HP101" s="86">
        <f t="shared" si="138"/>
        <v>0.37906982385654953</v>
      </c>
      <c r="HQ101" s="86">
        <f t="shared" si="138"/>
        <v>0.41489404286796905</v>
      </c>
      <c r="HS101" s="86">
        <f t="shared" si="129"/>
        <v>5.7636568259448129E-18</v>
      </c>
      <c r="HT101" s="86">
        <f t="shared" si="129"/>
        <v>9.9561696427742571E-18</v>
      </c>
      <c r="HU101" s="86">
        <f t="shared" si="129"/>
        <v>1.3847405828834509E-20</v>
      </c>
      <c r="HV101" s="86">
        <f t="shared" si="129"/>
        <v>2.9804315130881961E-20</v>
      </c>
      <c r="HW101" s="86">
        <f t="shared" si="129"/>
        <v>2.1561514397352885E-20</v>
      </c>
      <c r="HX101" s="86">
        <f t="shared" si="129"/>
        <v>7.7079831902568522E-22</v>
      </c>
      <c r="HY101" s="86">
        <f t="shared" si="129"/>
        <v>8.0879595647140235E-21</v>
      </c>
      <c r="HZ101" s="86">
        <f t="shared" si="129"/>
        <v>1.2451666788351319E-19</v>
      </c>
      <c r="IA101" s="86">
        <f t="shared" si="129"/>
        <v>1.1243411578978782E-19</v>
      </c>
      <c r="IB101" s="86">
        <f t="shared" si="129"/>
        <v>1.2407537111256155E-20</v>
      </c>
      <c r="IC101" s="86">
        <f t="shared" si="129"/>
        <v>3.5805956979465488E-22</v>
      </c>
      <c r="ID101" s="86">
        <f t="shared" si="129"/>
        <v>4.2382323463442433E-22</v>
      </c>
      <c r="IE101" s="86">
        <f t="shared" si="129"/>
        <v>1.2658886737987524E-21</v>
      </c>
      <c r="IF101" s="86">
        <f t="shared" si="129"/>
        <v>2.9881817006348275E-11</v>
      </c>
      <c r="IG101" s="86">
        <f t="shared" si="129"/>
        <v>5.4979162438912675E-9</v>
      </c>
      <c r="II101" s="86">
        <f t="shared" si="130"/>
        <v>1.8361312044486317E-74</v>
      </c>
      <c r="IJ101" s="86">
        <f t="shared" si="130"/>
        <v>5.2987934351727098E-77</v>
      </c>
      <c r="IK101" s="86">
        <f t="shared" si="130"/>
        <v>1.6111524278597317E-87</v>
      </c>
      <c r="IL101" s="86">
        <f t="shared" si="130"/>
        <v>7.2622822822388113E-84</v>
      </c>
      <c r="IM101" s="86">
        <f t="shared" si="130"/>
        <v>4.858529675997065E-85</v>
      </c>
      <c r="IN101" s="86">
        <f t="shared" si="130"/>
        <v>6.4072053099997222E-91</v>
      </c>
      <c r="IO101" s="86">
        <f t="shared" si="130"/>
        <v>2.9431006507758005E-87</v>
      </c>
      <c r="IP101" s="86">
        <f t="shared" si="130"/>
        <v>3.0082857837440465E-83</v>
      </c>
      <c r="IQ101" s="86">
        <f t="shared" si="130"/>
        <v>5.0164803729591962E-82</v>
      </c>
      <c r="IR101" s="86">
        <f t="shared" si="130"/>
        <v>4.3112573441734747E-86</v>
      </c>
      <c r="IS101" s="86">
        <f t="shared" si="130"/>
        <v>2.1382116042649168E-93</v>
      </c>
      <c r="IT101" s="86">
        <f t="shared" si="130"/>
        <v>2.2254237224709079E-95</v>
      </c>
      <c r="IU101" s="86">
        <f t="shared" si="130"/>
        <v>6.3402636672645922E-91</v>
      </c>
      <c r="IV101" s="86">
        <f t="shared" si="130"/>
        <v>2.1656793803752177E-59</v>
      </c>
      <c r="IW101" s="86">
        <f t="shared" si="130"/>
        <v>2.477436431312011E-47</v>
      </c>
      <c r="IY101" s="86">
        <f t="shared" si="131"/>
        <v>0.4348242076991034</v>
      </c>
      <c r="IZ101" s="86">
        <f t="shared" si="131"/>
        <v>0.33925907311353232</v>
      </c>
      <c r="JA101" s="86">
        <f t="shared" si="131"/>
        <v>0.41094104182534907</v>
      </c>
      <c r="JB101" s="86">
        <f t="shared" si="131"/>
        <v>0.43330506961697146</v>
      </c>
      <c r="JC101" s="86">
        <f t="shared" si="131"/>
        <v>0.40957853085178858</v>
      </c>
      <c r="JD101" s="86">
        <f t="shared" si="131"/>
        <v>0.43317696644875264</v>
      </c>
      <c r="JE101" s="86">
        <f t="shared" si="131"/>
        <v>0.46150460715198471</v>
      </c>
      <c r="JF101" s="86">
        <f t="shared" si="131"/>
        <v>0.53573086714723728</v>
      </c>
      <c r="JG101" s="86">
        <f t="shared" si="131"/>
        <v>0.50946172548988644</v>
      </c>
      <c r="JH101" s="86">
        <f t="shared" si="131"/>
        <v>0.43253598306163116</v>
      </c>
      <c r="JI101" s="86">
        <f t="shared" si="131"/>
        <v>0.43007627849254809</v>
      </c>
      <c r="JJ101" s="86">
        <f t="shared" si="131"/>
        <v>0.47115524032084671</v>
      </c>
      <c r="JK101" s="86">
        <f t="shared" si="131"/>
        <v>0.40137369099919629</v>
      </c>
      <c r="JL101" s="86">
        <f t="shared" si="131"/>
        <v>0.37906982388643157</v>
      </c>
      <c r="JM101" s="86">
        <f t="shared" si="131"/>
        <v>0.41489404836588528</v>
      </c>
    </row>
    <row r="102" spans="2:273" x14ac:dyDescent="0.25">
      <c r="B102" s="2">
        <v>75</v>
      </c>
      <c r="C102" s="37">
        <v>187.17500000000001</v>
      </c>
      <c r="D102" s="37">
        <v>188.41399999999999</v>
      </c>
      <c r="E102" s="37">
        <v>194.56899999999999</v>
      </c>
      <c r="F102" s="37">
        <v>194.62100000000001</v>
      </c>
      <c r="G102" s="37">
        <v>194.39699999999999</v>
      </c>
      <c r="H102" s="37">
        <v>192.845</v>
      </c>
      <c r="I102" s="37">
        <v>192.25899999999999</v>
      </c>
      <c r="J102" s="37">
        <v>189.46600000000001</v>
      </c>
      <c r="K102" s="37">
        <v>190.63800000000001</v>
      </c>
      <c r="L102" s="37">
        <v>190.655</v>
      </c>
      <c r="M102" s="37">
        <v>192.03399999999999</v>
      </c>
      <c r="N102" s="37">
        <v>192.483</v>
      </c>
      <c r="O102" s="37">
        <v>188.483</v>
      </c>
      <c r="P102" s="37">
        <v>186.78299999999999</v>
      </c>
      <c r="Q102" s="37">
        <v>167.4</v>
      </c>
      <c r="S102" s="4">
        <f t="shared" si="132"/>
        <v>191.91379510125194</v>
      </c>
      <c r="T102" s="4">
        <f t="shared" si="132"/>
        <v>187.6951819673184</v>
      </c>
      <c r="U102" s="4">
        <f t="shared" si="132"/>
        <v>198.48778149447355</v>
      </c>
      <c r="V102" s="4">
        <f t="shared" si="132"/>
        <v>199.16198575599429</v>
      </c>
      <c r="W102" s="4">
        <f t="shared" si="132"/>
        <v>196.98870066564157</v>
      </c>
      <c r="X102" s="4">
        <f t="shared" si="132"/>
        <v>197.0164237492848</v>
      </c>
      <c r="Y102" s="4">
        <f t="shared" si="132"/>
        <v>196.37814615639132</v>
      </c>
      <c r="Z102" s="4">
        <f t="shared" si="132"/>
        <v>195.25151502903225</v>
      </c>
      <c r="AA102" s="4">
        <f t="shared" si="132"/>
        <v>196.3144659748902</v>
      </c>
      <c r="AB102" s="4">
        <f t="shared" si="132"/>
        <v>195.16879668096266</v>
      </c>
      <c r="AC102" s="4">
        <f t="shared" si="132"/>
        <v>196.39175689097834</v>
      </c>
      <c r="AD102" s="4">
        <f t="shared" si="132"/>
        <v>197.61968524808532</v>
      </c>
      <c r="AE102" s="4">
        <f t="shared" si="132"/>
        <v>191.96804388036492</v>
      </c>
      <c r="AF102" s="4">
        <f t="shared" si="132"/>
        <v>186.3827487191927</v>
      </c>
      <c r="AG102" s="4">
        <f t="shared" si="132"/>
        <v>169.97843168676661</v>
      </c>
      <c r="AI102" s="4">
        <f t="shared" si="133"/>
        <v>-4.7387951012519238</v>
      </c>
      <c r="AJ102" s="4">
        <f t="shared" si="133"/>
        <v>0.71881803268158251</v>
      </c>
      <c r="AK102" s="4">
        <f t="shared" si="133"/>
        <v>-3.9187814944735635</v>
      </c>
      <c r="AL102" s="4">
        <f t="shared" si="133"/>
        <v>-4.540985755994285</v>
      </c>
      <c r="AM102" s="4">
        <f t="shared" si="133"/>
        <v>-2.5917006656415822</v>
      </c>
      <c r="AN102" s="4">
        <f t="shared" si="133"/>
        <v>-4.1714237492847985</v>
      </c>
      <c r="AO102" s="4">
        <f t="shared" si="133"/>
        <v>-4.1191461563913379</v>
      </c>
      <c r="AP102" s="4">
        <f t="shared" si="133"/>
        <v>-5.7855150290322399</v>
      </c>
      <c r="AQ102" s="4">
        <f t="shared" si="133"/>
        <v>-5.676465974890192</v>
      </c>
      <c r="AR102" s="4">
        <f t="shared" si="133"/>
        <v>-4.5137966809626562</v>
      </c>
      <c r="AS102" s="4">
        <f t="shared" si="133"/>
        <v>-4.3577568909783508</v>
      </c>
      <c r="AT102" s="4">
        <f t="shared" si="133"/>
        <v>-5.136685248085314</v>
      </c>
      <c r="AU102" s="4">
        <f t="shared" si="133"/>
        <v>-3.4850438803649126</v>
      </c>
      <c r="AV102" s="4">
        <f t="shared" si="133"/>
        <v>0.40025128080728223</v>
      </c>
      <c r="AW102" s="4">
        <f t="shared" si="133"/>
        <v>-2.5784316867666064</v>
      </c>
      <c r="AY102" s="2">
        <f t="shared" si="125"/>
        <v>92.289551410079952</v>
      </c>
      <c r="AZ102" s="2">
        <f t="shared" si="125"/>
        <v>92.777857428799635</v>
      </c>
      <c r="BA102" s="2">
        <f t="shared" si="125"/>
        <v>93.031364833428867</v>
      </c>
      <c r="BB102" s="2">
        <f t="shared" si="125"/>
        <v>94.135185733742119</v>
      </c>
      <c r="BC102" s="2">
        <f t="shared" si="125"/>
        <v>93.4038036825809</v>
      </c>
      <c r="BD102" s="2">
        <f t="shared" si="125"/>
        <v>93.92514449115906</v>
      </c>
      <c r="BE102" s="2">
        <f t="shared" si="125"/>
        <v>94.103646921381028</v>
      </c>
      <c r="BF102" s="2">
        <f t="shared" si="125"/>
        <v>96.719519211488503</v>
      </c>
      <c r="BG102" s="2">
        <f t="shared" si="125"/>
        <v>96.761899978173503</v>
      </c>
      <c r="BH102" s="2">
        <f t="shared" si="125"/>
        <v>95.591068931491606</v>
      </c>
      <c r="BI102" s="2">
        <f t="shared" si="125"/>
        <v>95.440737806872434</v>
      </c>
      <c r="BJ102" s="2">
        <f t="shared" si="125"/>
        <v>95.448187309264384</v>
      </c>
      <c r="BK102" s="2">
        <f t="shared" si="125"/>
        <v>95.581461952674658</v>
      </c>
      <c r="BL102" s="2">
        <f t="shared" si="125"/>
        <v>97.046800948680442</v>
      </c>
      <c r="BM102" s="2">
        <f t="shared" si="125"/>
        <v>96.101937476252459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108.15676923076923</v>
      </c>
      <c r="DL102" s="2">
        <f t="shared" si="134"/>
        <v>108.08170356472796</v>
      </c>
      <c r="DM102" s="2">
        <f t="shared" si="134"/>
        <v>111.16721604127578</v>
      </c>
      <c r="DN102" s="2">
        <f t="shared" si="134"/>
        <v>110.59559362101315</v>
      </c>
      <c r="DO102" s="2">
        <f t="shared" si="134"/>
        <v>111.69242954971858</v>
      </c>
      <c r="DP102" s="2">
        <f t="shared" si="134"/>
        <v>118.08914454535507</v>
      </c>
      <c r="DQ102" s="2">
        <f t="shared" si="134"/>
        <v>113.19983893204946</v>
      </c>
      <c r="DR102" s="2">
        <f t="shared" si="134"/>
        <v>116.00978643724693</v>
      </c>
      <c r="DS102" s="2">
        <f t="shared" si="134"/>
        <v>113.54835741088181</v>
      </c>
      <c r="DT102" s="2">
        <f t="shared" si="134"/>
        <v>115.88762753036437</v>
      </c>
      <c r="DU102" s="2">
        <f t="shared" si="134"/>
        <v>111.42327310167312</v>
      </c>
      <c r="DV102" s="2">
        <f t="shared" si="134"/>
        <v>117.76563901958639</v>
      </c>
      <c r="DW102" s="2">
        <f t="shared" si="134"/>
        <v>110.70417267267266</v>
      </c>
      <c r="DX102" s="2">
        <f t="shared" si="134"/>
        <v>111.08715101214577</v>
      </c>
      <c r="DY102" s="2">
        <f t="shared" si="134"/>
        <v>107.48229564553091</v>
      </c>
      <c r="EA102" s="2">
        <f t="shared" si="94"/>
        <v>91.733387798036489</v>
      </c>
      <c r="EB102" s="2">
        <f t="shared" si="94"/>
        <v>92.090297418444436</v>
      </c>
      <c r="EC102" s="2">
        <f t="shared" si="94"/>
        <v>92.286023557753694</v>
      </c>
      <c r="ED102" s="2">
        <f t="shared" si="94"/>
        <v>93.487315042075736</v>
      </c>
      <c r="EE102" s="2">
        <f t="shared" si="94"/>
        <v>92.664091173454807</v>
      </c>
      <c r="EF102" s="2">
        <f t="shared" si="94"/>
        <v>92.930563132029135</v>
      </c>
      <c r="EG102" s="2">
        <f t="shared" si="94"/>
        <v>93.296946214107692</v>
      </c>
      <c r="EH102" s="2">
        <f t="shared" si="94"/>
        <v>95.963735021009512</v>
      </c>
      <c r="EI102" s="2">
        <f t="shared" si="94"/>
        <v>96.101983118341792</v>
      </c>
      <c r="EJ102" s="2">
        <f t="shared" si="94"/>
        <v>94.684971350239877</v>
      </c>
      <c r="EK102" s="2">
        <f t="shared" si="94"/>
        <v>94.646845869622595</v>
      </c>
      <c r="EL102" s="2">
        <f t="shared" si="94"/>
        <v>94.487021342969598</v>
      </c>
      <c r="EM102" s="2">
        <f t="shared" si="135"/>
        <v>94.893898735374393</v>
      </c>
      <c r="EN102" s="2">
        <f t="shared" si="135"/>
        <v>96.439287037197104</v>
      </c>
      <c r="EO102" s="2">
        <f t="shared" si="135"/>
        <v>95.565950438078303</v>
      </c>
      <c r="EQ102" s="2">
        <f t="shared" si="136"/>
        <v>91.429101626016291</v>
      </c>
      <c r="ER102" s="2">
        <f t="shared" si="136"/>
        <v>91.558514099920714</v>
      </c>
      <c r="ES102" s="2">
        <f t="shared" si="136"/>
        <v>92.116517833674351</v>
      </c>
      <c r="ET102" s="2">
        <f t="shared" si="136"/>
        <v>93.086545433025478</v>
      </c>
      <c r="EU102" s="2">
        <f t="shared" si="136"/>
        <v>92.847771731106391</v>
      </c>
      <c r="EV102" s="2">
        <f t="shared" si="136"/>
        <v>92.672593191207156</v>
      </c>
      <c r="EW102" s="2">
        <f t="shared" si="136"/>
        <v>93.32730444207958</v>
      </c>
      <c r="EX102" s="2">
        <f t="shared" si="136"/>
        <v>96.41152111843617</v>
      </c>
      <c r="EY102" s="2">
        <f t="shared" si="136"/>
        <v>96.16905209304295</v>
      </c>
      <c r="EZ102" s="2">
        <f t="shared" si="136"/>
        <v>94.143934074801507</v>
      </c>
      <c r="FA102" s="2">
        <f t="shared" si="136"/>
        <v>94.635450164114161</v>
      </c>
      <c r="FB102" s="2">
        <f t="shared" si="136"/>
        <v>94.648234041705223</v>
      </c>
      <c r="FC102" s="2">
        <f t="shared" si="136"/>
        <v>94.250509245004167</v>
      </c>
      <c r="FD102" s="2">
        <f t="shared" si="136"/>
        <v>96.489774223249071</v>
      </c>
      <c r="FE102" s="2">
        <f t="shared" si="136"/>
        <v>96.945971296193122</v>
      </c>
      <c r="FG102" s="2">
        <f t="shared" si="137"/>
        <v>0.96608535844432453</v>
      </c>
      <c r="FH102" s="2">
        <f t="shared" si="137"/>
        <v>0.95690171891511022</v>
      </c>
      <c r="FI102" s="2">
        <f t="shared" si="137"/>
        <v>0.96049946372074202</v>
      </c>
      <c r="FJ102" s="2">
        <f t="shared" si="137"/>
        <v>0.96206300838159775</v>
      </c>
      <c r="FK102" s="2">
        <f t="shared" si="137"/>
        <v>0.96115367419482911</v>
      </c>
      <c r="FL102" s="2">
        <f t="shared" si="137"/>
        <v>0.96043597728497176</v>
      </c>
      <c r="FM102" s="2">
        <f t="shared" si="137"/>
        <v>0.95947302534860535</v>
      </c>
      <c r="FN102" s="2">
        <f t="shared" si="137"/>
        <v>0.9623819484746291</v>
      </c>
      <c r="FO102" s="2">
        <f t="shared" si="137"/>
        <v>0.96219032482136779</v>
      </c>
      <c r="FP102" s="2">
        <f t="shared" si="137"/>
        <v>0.95716748525888284</v>
      </c>
      <c r="FQ102" s="2">
        <f t="shared" si="137"/>
        <v>0.95267563912694231</v>
      </c>
      <c r="FR102" s="2">
        <f t="shared" si="137"/>
        <v>0.9587328902584058</v>
      </c>
      <c r="FS102" s="2">
        <f t="shared" si="137"/>
        <v>0.95639925482744992</v>
      </c>
      <c r="FT102" s="2">
        <f t="shared" si="137"/>
        <v>0.95853329516730379</v>
      </c>
      <c r="FU102" s="2">
        <f t="shared" si="137"/>
        <v>0.95527170118739146</v>
      </c>
      <c r="FW102" s="2">
        <f t="shared" si="127"/>
        <v>2.7259943305838357E-3</v>
      </c>
      <c r="FX102" s="2">
        <f t="shared" si="127"/>
        <v>3.0879243909365099E-3</v>
      </c>
      <c r="FY102" s="2">
        <f t="shared" si="127"/>
        <v>2.8078875708937422E-3</v>
      </c>
      <c r="FZ102" s="2">
        <f t="shared" si="127"/>
        <v>2.909226053384774E-3</v>
      </c>
      <c r="GA102" s="2">
        <f t="shared" si="127"/>
        <v>2.8934855027849403E-3</v>
      </c>
      <c r="GB102" s="2">
        <f t="shared" si="127"/>
        <v>3.0752706391413394E-3</v>
      </c>
      <c r="GC102" s="2">
        <f t="shared" si="127"/>
        <v>3.1845931185338454E-3</v>
      </c>
      <c r="GD102" s="2">
        <f t="shared" si="127"/>
        <v>3.775899771016254E-3</v>
      </c>
      <c r="GE102" s="2">
        <f t="shared" si="127"/>
        <v>4.1019679686376178E-3</v>
      </c>
      <c r="GF102" s="2">
        <f t="shared" si="127"/>
        <v>3.817670663497464E-3</v>
      </c>
      <c r="GG102" s="2">
        <f t="shared" si="127"/>
        <v>3.6644716980467995E-3</v>
      </c>
      <c r="GH102" s="2">
        <f t="shared" si="127"/>
        <v>3.2546815811845672E-3</v>
      </c>
      <c r="GI102" s="2">
        <f t="shared" si="127"/>
        <v>2.7611699828508154E-3</v>
      </c>
      <c r="GJ102" s="2">
        <f t="shared" si="127"/>
        <v>2.28294768787828E-3</v>
      </c>
      <c r="GK102" s="2">
        <f t="shared" si="127"/>
        <v>2.1660462328807243E-3</v>
      </c>
      <c r="GM102" s="86">
        <f t="shared" si="128"/>
        <v>7.8585526580560814E-13</v>
      </c>
      <c r="GN102" s="86">
        <f t="shared" si="128"/>
        <v>4.9886602698688369E-13</v>
      </c>
      <c r="GO102" s="86">
        <f t="shared" si="128"/>
        <v>5.653615250098591E-18</v>
      </c>
      <c r="GP102" s="86">
        <f t="shared" si="128"/>
        <v>2.6339142570177837E-22</v>
      </c>
      <c r="GQ102" s="86">
        <f t="shared" si="128"/>
        <v>5.3252502875326151E-23</v>
      </c>
      <c r="GR102" s="86">
        <f t="shared" si="128"/>
        <v>2.5442273356973634E-23</v>
      </c>
      <c r="GS102" s="86">
        <f t="shared" si="128"/>
        <v>1.0145742935331516E-21</v>
      </c>
      <c r="GT102" s="86">
        <f t="shared" si="128"/>
        <v>7.7667769508530337E-21</v>
      </c>
      <c r="GU102" s="86">
        <f t="shared" si="128"/>
        <v>8.8516192909124739E-17</v>
      </c>
      <c r="GV102" s="86">
        <f t="shared" si="128"/>
        <v>6.0687974862262486E-21</v>
      </c>
      <c r="GW102" s="86">
        <f t="shared" si="128"/>
        <v>1.0288908382458936E-20</v>
      </c>
      <c r="GX102" s="86">
        <f t="shared" si="128"/>
        <v>1.4276388142461845E-20</v>
      </c>
      <c r="GY102" s="86">
        <f t="shared" si="128"/>
        <v>1.2328018187824501E-14</v>
      </c>
      <c r="GZ102" s="86">
        <f t="shared" si="128"/>
        <v>2.1025102105440358E-18</v>
      </c>
      <c r="HA102" s="86">
        <f t="shared" si="128"/>
        <v>9.311801638981608E-20</v>
      </c>
      <c r="HC102" s="86">
        <f t="shared" si="73"/>
        <v>0.51526389755789748</v>
      </c>
      <c r="HD102" s="86">
        <f t="shared" si="73"/>
        <v>0.42242299772283515</v>
      </c>
      <c r="HE102" s="86">
        <f t="shared" si="73"/>
        <v>0.50505554131387609</v>
      </c>
      <c r="HF102" s="86">
        <f t="shared" si="73"/>
        <v>0.52944379605456904</v>
      </c>
      <c r="HG102" s="86">
        <f t="shared" si="73"/>
        <v>0.50646378014268489</v>
      </c>
      <c r="HH102" s="86">
        <f t="shared" si="73"/>
        <v>0.53656084400622372</v>
      </c>
      <c r="HI102" s="86">
        <f t="shared" si="138"/>
        <v>0.5658971592982539</v>
      </c>
      <c r="HJ102" s="86">
        <f t="shared" si="138"/>
        <v>0.61379996379439516</v>
      </c>
      <c r="HK102" s="86">
        <f t="shared" si="138"/>
        <v>0.59536953467615805</v>
      </c>
      <c r="HL102" s="86">
        <f t="shared" si="138"/>
        <v>0.53297171932208576</v>
      </c>
      <c r="HM102" s="86">
        <f t="shared" si="138"/>
        <v>0.53302638009196412</v>
      </c>
      <c r="HN102" s="86">
        <f t="shared" si="138"/>
        <v>0.56008717699083299</v>
      </c>
      <c r="HO102" s="86">
        <f t="shared" si="138"/>
        <v>0.49051348230494268</v>
      </c>
      <c r="HP102" s="86">
        <f t="shared" si="138"/>
        <v>0.47269346739073703</v>
      </c>
      <c r="HQ102" s="86">
        <f t="shared" si="138"/>
        <v>0.51231067559311871</v>
      </c>
      <c r="HS102" s="86">
        <f t="shared" si="129"/>
        <v>4.010632873891131E-17</v>
      </c>
      <c r="HT102" s="86">
        <f t="shared" si="129"/>
        <v>7.3581594202516045E-17</v>
      </c>
      <c r="HU102" s="86">
        <f t="shared" si="129"/>
        <v>1.3486442768114871E-19</v>
      </c>
      <c r="HV102" s="86">
        <f t="shared" si="129"/>
        <v>2.7479170269319038E-19</v>
      </c>
      <c r="HW102" s="86">
        <f t="shared" si="129"/>
        <v>2.0320523714714216E-19</v>
      </c>
      <c r="HX102" s="86">
        <f t="shared" si="129"/>
        <v>8.7711207792133885E-21</v>
      </c>
      <c r="HY102" s="86">
        <f t="shared" si="129"/>
        <v>8.3571817748859243E-20</v>
      </c>
      <c r="HZ102" s="86">
        <f t="shared" si="129"/>
        <v>1.2118254698777165E-18</v>
      </c>
      <c r="IA102" s="86">
        <f t="shared" si="129"/>
        <v>1.1152568667426274E-18</v>
      </c>
      <c r="IB102" s="86">
        <f t="shared" si="129"/>
        <v>1.3428322253846498E-19</v>
      </c>
      <c r="IC102" s="86">
        <f t="shared" si="129"/>
        <v>4.6348321257788884E-21</v>
      </c>
      <c r="ID102" s="86">
        <f t="shared" si="129"/>
        <v>5.3266500148642053E-21</v>
      </c>
      <c r="IE102" s="86">
        <f t="shared" si="129"/>
        <v>1.3621149096285662E-20</v>
      </c>
      <c r="IF102" s="86">
        <f t="shared" si="129"/>
        <v>8.9734383822380031E-11</v>
      </c>
      <c r="IG102" s="86">
        <f t="shared" si="129"/>
        <v>1.2722812254832887E-8</v>
      </c>
      <c r="II102" s="86">
        <f t="shared" si="130"/>
        <v>3.00344889932377E-72</v>
      </c>
      <c r="IJ102" s="86">
        <f t="shared" si="130"/>
        <v>1.1575351499461195E-74</v>
      </c>
      <c r="IK102" s="86">
        <f t="shared" si="130"/>
        <v>6.7735686314148672E-85</v>
      </c>
      <c r="IL102" s="86">
        <f t="shared" si="130"/>
        <v>2.4435094364134544E-81</v>
      </c>
      <c r="IM102" s="86">
        <f t="shared" si="130"/>
        <v>1.7669671177380884E-82</v>
      </c>
      <c r="IN102" s="86">
        <f t="shared" si="130"/>
        <v>3.769932718832961E-88</v>
      </c>
      <c r="IO102" s="86">
        <f t="shared" si="130"/>
        <v>1.3823282502104526E-84</v>
      </c>
      <c r="IP102" s="86">
        <f t="shared" si="130"/>
        <v>1.2621533617185984E-80</v>
      </c>
      <c r="IQ102" s="86">
        <f t="shared" si="130"/>
        <v>2.0991895066181495E-79</v>
      </c>
      <c r="IR102" s="86">
        <f t="shared" si="130"/>
        <v>2.2599160973469606E-83</v>
      </c>
      <c r="IS102" s="86">
        <f t="shared" si="130"/>
        <v>1.8355141888754425E-90</v>
      </c>
      <c r="IT102" s="86">
        <f t="shared" si="130"/>
        <v>1.921864478326702E-92</v>
      </c>
      <c r="IU102" s="86">
        <f t="shared" si="130"/>
        <v>3.3286203690546748E-88</v>
      </c>
      <c r="IV102" s="86">
        <f t="shared" si="130"/>
        <v>1.0990825934117485E-57</v>
      </c>
      <c r="IW102" s="86">
        <f t="shared" si="130"/>
        <v>5.3999189945891395E-46</v>
      </c>
      <c r="IY102" s="86">
        <f t="shared" si="131"/>
        <v>0.51526389755868329</v>
      </c>
      <c r="IZ102" s="86">
        <f t="shared" si="131"/>
        <v>0.42242299772333408</v>
      </c>
      <c r="JA102" s="86">
        <f t="shared" si="131"/>
        <v>0.50505554131387609</v>
      </c>
      <c r="JB102" s="86">
        <f t="shared" si="131"/>
        <v>0.52944379605456904</v>
      </c>
      <c r="JC102" s="86">
        <f t="shared" si="131"/>
        <v>0.50646378014268489</v>
      </c>
      <c r="JD102" s="86">
        <f t="shared" si="131"/>
        <v>0.53656084400622372</v>
      </c>
      <c r="JE102" s="86">
        <f t="shared" si="131"/>
        <v>0.5658971592982539</v>
      </c>
      <c r="JF102" s="86">
        <f t="shared" si="131"/>
        <v>0.61379996379439516</v>
      </c>
      <c r="JG102" s="86">
        <f t="shared" si="131"/>
        <v>0.59536953467615816</v>
      </c>
      <c r="JH102" s="86">
        <f t="shared" si="131"/>
        <v>0.53297171932208576</v>
      </c>
      <c r="JI102" s="86">
        <f t="shared" si="131"/>
        <v>0.53302638009196412</v>
      </c>
      <c r="JJ102" s="86">
        <f t="shared" si="131"/>
        <v>0.56008717699083299</v>
      </c>
      <c r="JK102" s="86">
        <f t="shared" si="131"/>
        <v>0.49051348230495501</v>
      </c>
      <c r="JL102" s="86">
        <f t="shared" si="131"/>
        <v>0.47269346748047142</v>
      </c>
      <c r="JM102" s="86">
        <f t="shared" si="131"/>
        <v>0.51231068831593096</v>
      </c>
    </row>
    <row r="103" spans="2:273" x14ac:dyDescent="0.25">
      <c r="B103" s="2">
        <v>76</v>
      </c>
      <c r="C103" s="37">
        <v>187.12700000000001</v>
      </c>
      <c r="D103" s="37">
        <v>192.155</v>
      </c>
      <c r="E103" s="37">
        <v>196.39699999999999</v>
      </c>
      <c r="F103" s="37">
        <v>196.03399999999999</v>
      </c>
      <c r="G103" s="37">
        <v>197.77600000000001</v>
      </c>
      <c r="H103" s="37">
        <v>195.20699999999999</v>
      </c>
      <c r="I103" s="37">
        <v>193.53399999999999</v>
      </c>
      <c r="J103" s="37">
        <v>185.79300000000001</v>
      </c>
      <c r="K103" s="37">
        <v>186.24100000000001</v>
      </c>
      <c r="L103" s="37">
        <v>193.155</v>
      </c>
      <c r="M103" s="37">
        <v>191.983</v>
      </c>
      <c r="N103" s="37">
        <v>188.94800000000001</v>
      </c>
      <c r="O103" s="37">
        <v>188.845</v>
      </c>
      <c r="P103" s="37">
        <v>188.13300000000001</v>
      </c>
      <c r="Q103" s="37">
        <v>167.1</v>
      </c>
      <c r="S103" s="4">
        <f t="shared" si="132"/>
        <v>194.22524466928161</v>
      </c>
      <c r="T103" s="4">
        <f t="shared" si="132"/>
        <v>196.74475581703615</v>
      </c>
      <c r="U103" s="4">
        <f t="shared" si="132"/>
        <v>204.01810407876403</v>
      </c>
      <c r="V103" s="4">
        <f t="shared" si="132"/>
        <v>204.06187633437133</v>
      </c>
      <c r="W103" s="4">
        <f t="shared" si="132"/>
        <v>204.2164541718611</v>
      </c>
      <c r="X103" s="4">
        <f t="shared" si="132"/>
        <v>202.39190579944159</v>
      </c>
      <c r="Y103" s="4">
        <f t="shared" si="132"/>
        <v>200.16598481594798</v>
      </c>
      <c r="Z103" s="4">
        <f t="shared" si="132"/>
        <v>187.27220272717406</v>
      </c>
      <c r="AA103" s="4">
        <f t="shared" si="132"/>
        <v>191.2127164133048</v>
      </c>
      <c r="AB103" s="4">
        <f t="shared" si="132"/>
        <v>198.82205859596735</v>
      </c>
      <c r="AC103" s="4">
        <f t="shared" si="132"/>
        <v>199.66940716388234</v>
      </c>
      <c r="AD103" s="4">
        <f t="shared" si="132"/>
        <v>194.61046843288023</v>
      </c>
      <c r="AE103" s="4">
        <f t="shared" si="132"/>
        <v>195.75591154112621</v>
      </c>
      <c r="AF103" s="4">
        <f t="shared" si="132"/>
        <v>193.150633145912</v>
      </c>
      <c r="AG103" s="4">
        <f t="shared" si="132"/>
        <v>169.81207228273752</v>
      </c>
      <c r="AI103" s="4">
        <f t="shared" si="133"/>
        <v>-7.0982446692815984</v>
      </c>
      <c r="AJ103" s="4">
        <f t="shared" si="133"/>
        <v>-4.5897558170361492</v>
      </c>
      <c r="AK103" s="4">
        <f t="shared" si="133"/>
        <v>-7.6211040787640343</v>
      </c>
      <c r="AL103" s="4">
        <f t="shared" si="133"/>
        <v>-8.0278763343713422</v>
      </c>
      <c r="AM103" s="4">
        <f t="shared" si="133"/>
        <v>-6.4404541718610915</v>
      </c>
      <c r="AN103" s="4">
        <f t="shared" si="133"/>
        <v>-7.1849057994415944</v>
      </c>
      <c r="AO103" s="4">
        <f t="shared" si="133"/>
        <v>-6.6319848159479875</v>
      </c>
      <c r="AP103" s="4">
        <f t="shared" si="133"/>
        <v>-1.4792027271740551</v>
      </c>
      <c r="AQ103" s="4">
        <f t="shared" si="133"/>
        <v>-4.9717164133047902</v>
      </c>
      <c r="AR103" s="4">
        <f t="shared" si="133"/>
        <v>-5.6670585959673474</v>
      </c>
      <c r="AS103" s="4">
        <f t="shared" si="133"/>
        <v>-7.6864071638823361</v>
      </c>
      <c r="AT103" s="4">
        <f t="shared" si="133"/>
        <v>-5.6624684328802175</v>
      </c>
      <c r="AU103" s="4">
        <f t="shared" si="133"/>
        <v>-6.910911541126211</v>
      </c>
      <c r="AV103" s="4">
        <f t="shared" si="133"/>
        <v>-5.0176331459119865</v>
      </c>
      <c r="AW103" s="4">
        <f t="shared" si="133"/>
        <v>-2.7120722827375232</v>
      </c>
      <c r="AY103" s="2">
        <f t="shared" si="125"/>
        <v>92.11744401024076</v>
      </c>
      <c r="AZ103" s="2">
        <f t="shared" si="125"/>
        <v>92.586926413823193</v>
      </c>
      <c r="BA103" s="2">
        <f t="shared" si="125"/>
        <v>92.831453226242644</v>
      </c>
      <c r="BB103" s="2">
        <f t="shared" si="125"/>
        <v>93.922756408445508</v>
      </c>
      <c r="BC103" s="2">
        <f t="shared" si="125"/>
        <v>93.219120677890956</v>
      </c>
      <c r="BD103" s="2">
        <f t="shared" si="125"/>
        <v>93.713538258400661</v>
      </c>
      <c r="BE103" s="2">
        <f t="shared" si="125"/>
        <v>93.933576532691703</v>
      </c>
      <c r="BF103" s="2">
        <f t="shared" si="125"/>
        <v>96.546918555785041</v>
      </c>
      <c r="BG103" s="2">
        <f t="shared" si="125"/>
        <v>96.585427951612274</v>
      </c>
      <c r="BH103" s="2">
        <f t="shared" si="125"/>
        <v>95.387928852404016</v>
      </c>
      <c r="BI103" s="2">
        <f t="shared" si="125"/>
        <v>95.257532349820067</v>
      </c>
      <c r="BJ103" s="2">
        <f t="shared" si="125"/>
        <v>95.259274417759841</v>
      </c>
      <c r="BK103" s="2">
        <f t="shared" si="125"/>
        <v>95.395744186097758</v>
      </c>
      <c r="BL103" s="2">
        <f t="shared" si="125"/>
        <v>96.870431492768972</v>
      </c>
      <c r="BM103" s="2">
        <f t="shared" si="125"/>
        <v>96.009353020724589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108.24926923076923</v>
      </c>
      <c r="DL103" s="2">
        <f t="shared" si="134"/>
        <v>108.17208986866792</v>
      </c>
      <c r="DM103" s="2">
        <f t="shared" si="134"/>
        <v>111.31829606003751</v>
      </c>
      <c r="DN103" s="2">
        <f t="shared" si="134"/>
        <v>110.73349981238275</v>
      </c>
      <c r="DO103" s="2">
        <f t="shared" si="134"/>
        <v>111.83736116322702</v>
      </c>
      <c r="DP103" s="2">
        <f t="shared" si="134"/>
        <v>118.35888259109311</v>
      </c>
      <c r="DQ103" s="2">
        <f t="shared" si="134"/>
        <v>113.3582554984134</v>
      </c>
      <c r="DR103" s="2">
        <f t="shared" si="134"/>
        <v>116.17668744939267</v>
      </c>
      <c r="DS103" s="2">
        <f t="shared" si="134"/>
        <v>113.68760168855535</v>
      </c>
      <c r="DT103" s="2">
        <f t="shared" si="134"/>
        <v>116.09734412955466</v>
      </c>
      <c r="DU103" s="2">
        <f t="shared" si="134"/>
        <v>111.58137387387389</v>
      </c>
      <c r="DV103" s="2">
        <f t="shared" si="134"/>
        <v>118.02861505635191</v>
      </c>
      <c r="DW103" s="2">
        <f t="shared" si="134"/>
        <v>110.86443045903043</v>
      </c>
      <c r="DX103" s="2">
        <f t="shared" si="134"/>
        <v>111.27154554655871</v>
      </c>
      <c r="DY103" s="2">
        <f t="shared" si="134"/>
        <v>107.61654087089379</v>
      </c>
      <c r="EA103" s="2">
        <f t="shared" si="94"/>
        <v>91.601859747545603</v>
      </c>
      <c r="EB103" s="2">
        <f t="shared" si="94"/>
        <v>91.948534738939173</v>
      </c>
      <c r="EC103" s="2">
        <f t="shared" si="94"/>
        <v>92.138597680860173</v>
      </c>
      <c r="ED103" s="2">
        <f t="shared" si="94"/>
        <v>93.319451963534362</v>
      </c>
      <c r="EE103" s="2">
        <f t="shared" si="94"/>
        <v>92.532272584648666</v>
      </c>
      <c r="EF103" s="2">
        <f t="shared" si="94"/>
        <v>92.788491600510369</v>
      </c>
      <c r="EG103" s="2">
        <f t="shared" si="94"/>
        <v>93.185189958240287</v>
      </c>
      <c r="EH103" s="2">
        <f t="shared" si="94"/>
        <v>95.845306764538066</v>
      </c>
      <c r="EI103" s="2">
        <f t="shared" si="94"/>
        <v>95.97222892345394</v>
      </c>
      <c r="EJ103" s="2">
        <f t="shared" si="94"/>
        <v>94.544986531871132</v>
      </c>
      <c r="EK103" s="2">
        <f t="shared" si="94"/>
        <v>94.518037799478023</v>
      </c>
      <c r="EL103" s="2">
        <f t="shared" si="94"/>
        <v>94.364867912274576</v>
      </c>
      <c r="EM103" s="2">
        <f t="shared" si="135"/>
        <v>94.754544153808737</v>
      </c>
      <c r="EN103" s="2">
        <f t="shared" si="135"/>
        <v>96.302125536635259</v>
      </c>
      <c r="EO103" s="2">
        <f t="shared" si="135"/>
        <v>95.510468567307555</v>
      </c>
      <c r="EQ103" s="2">
        <f t="shared" si="136"/>
        <v>91.310734417344207</v>
      </c>
      <c r="ER103" s="2">
        <f t="shared" si="136"/>
        <v>91.440261950832678</v>
      </c>
      <c r="ES103" s="2">
        <f t="shared" si="136"/>
        <v>91.975714801383063</v>
      </c>
      <c r="ET103" s="2">
        <f t="shared" si="136"/>
        <v>92.936506260307397</v>
      </c>
      <c r="EU103" s="2">
        <f t="shared" si="136"/>
        <v>92.707700724370198</v>
      </c>
      <c r="EV103" s="2">
        <f t="shared" si="136"/>
        <v>92.542788873272855</v>
      </c>
      <c r="EW103" s="2">
        <f t="shared" si="136"/>
        <v>93.214051968783295</v>
      </c>
      <c r="EX103" s="2">
        <f t="shared" si="136"/>
        <v>96.271738071014269</v>
      </c>
      <c r="EY103" s="2">
        <f t="shared" si="136"/>
        <v>96.035331386123715</v>
      </c>
      <c r="EZ103" s="2">
        <f t="shared" si="136"/>
        <v>94.029290715748729</v>
      </c>
      <c r="FA103" s="2">
        <f t="shared" si="136"/>
        <v>94.507051186234463</v>
      </c>
      <c r="FB103" s="2">
        <f t="shared" si="136"/>
        <v>94.519275604276686</v>
      </c>
      <c r="FC103" s="2">
        <f t="shared" si="136"/>
        <v>94.137971401739264</v>
      </c>
      <c r="FD103" s="2">
        <f t="shared" si="136"/>
        <v>96.349302134713625</v>
      </c>
      <c r="FE103" s="2">
        <f t="shared" si="136"/>
        <v>96.813432654102868</v>
      </c>
      <c r="FG103" s="2">
        <f t="shared" si="137"/>
        <v>0.96897690261680625</v>
      </c>
      <c r="FH103" s="2">
        <f t="shared" si="137"/>
        <v>0.96054427722793523</v>
      </c>
      <c r="FI103" s="2">
        <f t="shared" si="137"/>
        <v>0.96384943716874416</v>
      </c>
      <c r="FJ103" s="2">
        <f t="shared" si="137"/>
        <v>0.96528517280911619</v>
      </c>
      <c r="FK103" s="2">
        <f t="shared" si="137"/>
        <v>0.9644502186673094</v>
      </c>
      <c r="FL103" s="2">
        <f t="shared" si="137"/>
        <v>0.96379113193738108</v>
      </c>
      <c r="FM103" s="2">
        <f t="shared" si="137"/>
        <v>0.96290668750952657</v>
      </c>
      <c r="FN103" s="2">
        <f t="shared" si="137"/>
        <v>0.96557799307211412</v>
      </c>
      <c r="FO103" s="2">
        <f t="shared" si="137"/>
        <v>0.96540206455422772</v>
      </c>
      <c r="FP103" s="2">
        <f t="shared" si="137"/>
        <v>0.9607885021027911</v>
      </c>
      <c r="FQ103" s="2">
        <f t="shared" si="137"/>
        <v>0.9566591974819787</v>
      </c>
      <c r="FR103" s="2">
        <f t="shared" si="137"/>
        <v>0.96222679188410221</v>
      </c>
      <c r="FS103" s="2">
        <f t="shared" si="137"/>
        <v>0.96008250861526356</v>
      </c>
      <c r="FT103" s="2">
        <f t="shared" si="137"/>
        <v>0.96204342658633402</v>
      </c>
      <c r="FU103" s="2">
        <f t="shared" si="137"/>
        <v>0.95904612837578707</v>
      </c>
      <c r="FW103" s="2">
        <f t="shared" si="127"/>
        <v>2.9882074506768432E-3</v>
      </c>
      <c r="FX103" s="2">
        <f t="shared" si="127"/>
        <v>3.3848333653293777E-3</v>
      </c>
      <c r="FY103" s="2">
        <f t="shared" si="127"/>
        <v>3.077953681276373E-3</v>
      </c>
      <c r="FZ103" s="2">
        <f t="shared" si="127"/>
        <v>3.1890078544074716E-3</v>
      </c>
      <c r="GA103" s="2">
        <f t="shared" si="127"/>
        <v>3.1717583421142178E-3</v>
      </c>
      <c r="GB103" s="2">
        <f t="shared" si="127"/>
        <v>3.3709670487173642E-3</v>
      </c>
      <c r="GC103" s="2">
        <f t="shared" si="127"/>
        <v>3.4907644023417666E-3</v>
      </c>
      <c r="GD103" s="2">
        <f t="shared" si="127"/>
        <v>4.1386840802456826E-3</v>
      </c>
      <c r="GE103" s="2">
        <f t="shared" si="127"/>
        <v>4.4959391688486105E-3</v>
      </c>
      <c r="GF103" s="2">
        <f t="shared" si="127"/>
        <v>4.184451417153112E-3</v>
      </c>
      <c r="GG103" s="2">
        <f t="shared" si="127"/>
        <v>4.0165932843984949E-3</v>
      </c>
      <c r="GH103" s="2">
        <f t="shared" si="127"/>
        <v>3.5675671523515287E-3</v>
      </c>
      <c r="GI103" s="2">
        <f t="shared" si="127"/>
        <v>3.0267563762401157E-3</v>
      </c>
      <c r="GJ103" s="2">
        <f t="shared" si="127"/>
        <v>2.5026511420805568E-3</v>
      </c>
      <c r="GK103" s="2">
        <f t="shared" si="127"/>
        <v>2.3745262466408779E-3</v>
      </c>
      <c r="GM103" s="86">
        <f t="shared" si="128"/>
        <v>2.5106900593168754E-14</v>
      </c>
      <c r="GN103" s="86">
        <f t="shared" si="128"/>
        <v>1.2555408941856471E-14</v>
      </c>
      <c r="GO103" s="86">
        <f t="shared" si="128"/>
        <v>4.1757465936936688E-20</v>
      </c>
      <c r="GP103" s="86">
        <f t="shared" si="128"/>
        <v>6.5585055151147309E-25</v>
      </c>
      <c r="GQ103" s="86">
        <f t="shared" si="128"/>
        <v>1.0354717176292937E-25</v>
      </c>
      <c r="GR103" s="86">
        <f t="shared" si="128"/>
        <v>5.4576603505029095E-26</v>
      </c>
      <c r="GS103" s="86">
        <f t="shared" si="128"/>
        <v>3.48006439269576E-24</v>
      </c>
      <c r="GT103" s="86">
        <f t="shared" si="128"/>
        <v>3.778960813485574E-23</v>
      </c>
      <c r="GU103" s="86">
        <f t="shared" si="128"/>
        <v>1.0860150284149355E-18</v>
      </c>
      <c r="GV103" s="86">
        <f t="shared" si="128"/>
        <v>1.8752068894313873E-23</v>
      </c>
      <c r="GW103" s="86">
        <f t="shared" si="128"/>
        <v>3.5705154809997641E-23</v>
      </c>
      <c r="GX103" s="86">
        <f t="shared" si="128"/>
        <v>6.5988005768954761E-23</v>
      </c>
      <c r="GY103" s="86">
        <f t="shared" si="128"/>
        <v>2.8928910542536275E-16</v>
      </c>
      <c r="GZ103" s="86">
        <f t="shared" si="128"/>
        <v>1.6197098196114072E-20</v>
      </c>
      <c r="HA103" s="86">
        <f t="shared" si="128"/>
        <v>6.8915379570643992E-22</v>
      </c>
      <c r="HC103" s="86">
        <f t="shared" si="73"/>
        <v>0.58143442378981336</v>
      </c>
      <c r="HD103" s="86">
        <f t="shared" si="73"/>
        <v>0.508747205657618</v>
      </c>
      <c r="HE103" s="86">
        <f t="shared" si="73"/>
        <v>0.59073340625006221</v>
      </c>
      <c r="HF103" s="86">
        <f t="shared" si="73"/>
        <v>0.6158188258576176</v>
      </c>
      <c r="HG103" s="86">
        <f t="shared" si="73"/>
        <v>0.60128098287381726</v>
      </c>
      <c r="HH103" s="86">
        <f t="shared" si="73"/>
        <v>0.63110680975139322</v>
      </c>
      <c r="HI103" s="86">
        <f t="shared" si="138"/>
        <v>0.65605866359942833</v>
      </c>
      <c r="HJ103" s="86">
        <f t="shared" si="138"/>
        <v>0.63548076920738683</v>
      </c>
      <c r="HK103" s="86">
        <f t="shared" si="138"/>
        <v>0.63543080524312545</v>
      </c>
      <c r="HL103" s="86">
        <f t="shared" si="138"/>
        <v>0.61844548950486677</v>
      </c>
      <c r="HM103" s="86">
        <f t="shared" si="138"/>
        <v>0.61841123882075333</v>
      </c>
      <c r="HN103" s="86">
        <f t="shared" si="138"/>
        <v>0.6125900229572081</v>
      </c>
      <c r="HO103" s="86">
        <f t="shared" si="138"/>
        <v>0.56739744610837251</v>
      </c>
      <c r="HP103" s="86">
        <f t="shared" si="138"/>
        <v>0.5644945510572118</v>
      </c>
      <c r="HQ103" s="86">
        <f t="shared" si="138"/>
        <v>0.58089609083276383</v>
      </c>
      <c r="HS103" s="86">
        <f t="shared" si="129"/>
        <v>2.6553052918113245E-16</v>
      </c>
      <c r="HT103" s="86">
        <f t="shared" si="129"/>
        <v>5.1536909247437385E-16</v>
      </c>
      <c r="HU103" s="86">
        <f t="shared" si="129"/>
        <v>1.2377319168726733E-18</v>
      </c>
      <c r="HV103" s="86">
        <f t="shared" si="129"/>
        <v>2.3918663480016654E-18</v>
      </c>
      <c r="HW103" s="86">
        <f t="shared" si="129"/>
        <v>1.8066984274610895E-18</v>
      </c>
      <c r="HX103" s="86">
        <f t="shared" si="129"/>
        <v>9.3645420072688842E-20</v>
      </c>
      <c r="HY103" s="86">
        <f t="shared" si="129"/>
        <v>8.1176788724343091E-19</v>
      </c>
      <c r="HZ103" s="86">
        <f t="shared" si="129"/>
        <v>1.1079447150738471E-17</v>
      </c>
      <c r="IA103" s="86">
        <f t="shared" si="129"/>
        <v>1.0382983845537826E-17</v>
      </c>
      <c r="IB103" s="86">
        <f t="shared" si="129"/>
        <v>1.3619090411716536E-18</v>
      </c>
      <c r="IC103" s="86">
        <f t="shared" si="129"/>
        <v>5.5959178909487714E-20</v>
      </c>
      <c r="ID103" s="86">
        <f t="shared" si="129"/>
        <v>6.2528633454884028E-20</v>
      </c>
      <c r="IE103" s="86">
        <f t="shared" si="129"/>
        <v>1.3782931389561711E-19</v>
      </c>
      <c r="IF103" s="86">
        <f t="shared" si="129"/>
        <v>2.6247989245809632E-10</v>
      </c>
      <c r="IG103" s="86">
        <f t="shared" si="129"/>
        <v>2.8872758817530524E-8</v>
      </c>
      <c r="II103" s="86">
        <f t="shared" si="130"/>
        <v>4.5422042380640173E-70</v>
      </c>
      <c r="IJ103" s="86">
        <f t="shared" si="130"/>
        <v>2.3233102767365343E-72</v>
      </c>
      <c r="IK103" s="86">
        <f t="shared" si="130"/>
        <v>2.5934573798169523E-82</v>
      </c>
      <c r="IL103" s="86">
        <f t="shared" si="130"/>
        <v>7.5094101622173903E-79</v>
      </c>
      <c r="IM103" s="86">
        <f t="shared" si="130"/>
        <v>5.8628768496090779E-80</v>
      </c>
      <c r="IN103" s="86">
        <f t="shared" si="130"/>
        <v>2.0065012495791866E-85</v>
      </c>
      <c r="IO103" s="86">
        <f t="shared" si="130"/>
        <v>5.8904965310898352E-82</v>
      </c>
      <c r="IP103" s="86">
        <f t="shared" si="130"/>
        <v>4.7991538739288672E-78</v>
      </c>
      <c r="IQ103" s="86">
        <f t="shared" si="130"/>
        <v>7.9495848041654151E-77</v>
      </c>
      <c r="IR103" s="86">
        <f t="shared" si="130"/>
        <v>1.0694714318554362E-80</v>
      </c>
      <c r="IS103" s="86">
        <f t="shared" si="130"/>
        <v>1.4121592607495424E-87</v>
      </c>
      <c r="IT103" s="86">
        <f t="shared" si="130"/>
        <v>1.4906878897889842E-89</v>
      </c>
      <c r="IU103" s="86">
        <f t="shared" si="130"/>
        <v>1.5864245806283709E-85</v>
      </c>
      <c r="IV103" s="86">
        <f t="shared" si="130"/>
        <v>5.2604223424279045E-56</v>
      </c>
      <c r="IW103" s="86">
        <f t="shared" si="130"/>
        <v>1.1246362743267611E-44</v>
      </c>
      <c r="IY103" s="86">
        <f t="shared" si="131"/>
        <v>0.58143442378983867</v>
      </c>
      <c r="IZ103" s="86">
        <f t="shared" si="131"/>
        <v>0.5087472056576311</v>
      </c>
      <c r="JA103" s="86">
        <f t="shared" si="131"/>
        <v>0.59073340625006221</v>
      </c>
      <c r="JB103" s="86">
        <f t="shared" si="131"/>
        <v>0.6158188258576176</v>
      </c>
      <c r="JC103" s="86">
        <f t="shared" si="131"/>
        <v>0.60128098287381726</v>
      </c>
      <c r="JD103" s="86">
        <f t="shared" si="131"/>
        <v>0.63110680975139322</v>
      </c>
      <c r="JE103" s="86">
        <f t="shared" si="131"/>
        <v>0.65605866359942833</v>
      </c>
      <c r="JF103" s="86">
        <f t="shared" si="131"/>
        <v>0.63548076920738683</v>
      </c>
      <c r="JG103" s="86">
        <f t="shared" si="131"/>
        <v>0.63543080524312545</v>
      </c>
      <c r="JH103" s="86">
        <f t="shared" si="131"/>
        <v>0.61844548950486677</v>
      </c>
      <c r="JI103" s="86">
        <f t="shared" si="131"/>
        <v>0.61841123882075333</v>
      </c>
      <c r="JJ103" s="86">
        <f t="shared" si="131"/>
        <v>0.6125900229572081</v>
      </c>
      <c r="JK103" s="86">
        <f t="shared" si="131"/>
        <v>0.56739744610837284</v>
      </c>
      <c r="JL103" s="86">
        <f t="shared" si="131"/>
        <v>0.56449455131969173</v>
      </c>
      <c r="JM103" s="86">
        <f t="shared" si="131"/>
        <v>0.58089611970552268</v>
      </c>
    </row>
    <row r="104" spans="2:273" x14ac:dyDescent="0.25">
      <c r="B104" s="2">
        <v>77</v>
      </c>
      <c r="C104" s="37">
        <v>186.92099999999999</v>
      </c>
      <c r="D104" s="37">
        <v>193.55199999999999</v>
      </c>
      <c r="E104" s="37">
        <v>195.62100000000001</v>
      </c>
      <c r="F104" s="37">
        <v>194.75899999999999</v>
      </c>
      <c r="G104" s="37">
        <v>194.39699999999999</v>
      </c>
      <c r="H104" s="37">
        <v>191.06899999999999</v>
      </c>
      <c r="I104" s="37">
        <v>188.55199999999999</v>
      </c>
      <c r="J104" s="37">
        <v>172.91399999999999</v>
      </c>
      <c r="K104" s="37">
        <v>178.12100000000001</v>
      </c>
      <c r="L104" s="37">
        <v>188.37899999999999</v>
      </c>
      <c r="M104" s="37">
        <v>189.22399999999999</v>
      </c>
      <c r="N104" s="37">
        <v>182.27600000000001</v>
      </c>
      <c r="O104" s="37">
        <v>187.31</v>
      </c>
      <c r="P104" s="37">
        <v>187.2</v>
      </c>
      <c r="Q104" s="37">
        <v>161.28299999999999</v>
      </c>
      <c r="S104" s="4">
        <f t="shared" si="132"/>
        <v>189.00289297955825</v>
      </c>
      <c r="T104" s="4">
        <f t="shared" si="132"/>
        <v>200.49962051988894</v>
      </c>
      <c r="U104" s="4">
        <f t="shared" si="132"/>
        <v>199.85449553689938</v>
      </c>
      <c r="V104" s="4">
        <f t="shared" si="132"/>
        <v>198.67753822584905</v>
      </c>
      <c r="W104" s="4">
        <f t="shared" si="132"/>
        <v>202.3852445837253</v>
      </c>
      <c r="X104" s="4">
        <f t="shared" si="132"/>
        <v>195.95373738666035</v>
      </c>
      <c r="Y104" s="4">
        <f t="shared" si="132"/>
        <v>190.96834344455908</v>
      </c>
      <c r="Z104" s="4">
        <f t="shared" si="132"/>
        <v>167.71011415038029</v>
      </c>
      <c r="AA104" s="4">
        <f t="shared" si="132"/>
        <v>174.16559445320877</v>
      </c>
      <c r="AB104" s="4">
        <f t="shared" si="132"/>
        <v>191.07078650989189</v>
      </c>
      <c r="AC104" s="4">
        <f t="shared" si="132"/>
        <v>190.49032356255196</v>
      </c>
      <c r="AD104" s="4">
        <f t="shared" si="132"/>
        <v>179.93977263983797</v>
      </c>
      <c r="AE104" s="4">
        <f t="shared" si="132"/>
        <v>191.00690417995045</v>
      </c>
      <c r="AF104" s="4">
        <f t="shared" si="132"/>
        <v>192.59180589392318</v>
      </c>
      <c r="AG104" s="4">
        <f t="shared" si="132"/>
        <v>160.65570874426319</v>
      </c>
      <c r="AI104" s="4">
        <f t="shared" si="133"/>
        <v>-2.0818929795582619</v>
      </c>
      <c r="AJ104" s="4">
        <f t="shared" si="133"/>
        <v>-6.9476205198889431</v>
      </c>
      <c r="AK104" s="4">
        <f t="shared" si="133"/>
        <v>-4.233495536899369</v>
      </c>
      <c r="AL104" s="4">
        <f t="shared" si="133"/>
        <v>-3.918538225849062</v>
      </c>
      <c r="AM104" s="4">
        <f t="shared" si="133"/>
        <v>-7.9882445837253044</v>
      </c>
      <c r="AN104" s="4">
        <f t="shared" si="133"/>
        <v>-4.8847373866603618</v>
      </c>
      <c r="AO104" s="4">
        <f t="shared" si="133"/>
        <v>-2.4163434445590894</v>
      </c>
      <c r="AP104" s="4">
        <f t="shared" si="133"/>
        <v>5.2038858496196951</v>
      </c>
      <c r="AQ104" s="4">
        <f t="shared" si="133"/>
        <v>3.9554055467912406</v>
      </c>
      <c r="AR104" s="4">
        <f t="shared" si="133"/>
        <v>-2.691786509891898</v>
      </c>
      <c r="AS104" s="4">
        <f t="shared" si="133"/>
        <v>-1.2663235625519746</v>
      </c>
      <c r="AT104" s="4">
        <f t="shared" si="133"/>
        <v>2.3362273601620416</v>
      </c>
      <c r="AU104" s="4">
        <f t="shared" si="133"/>
        <v>-3.696904179950451</v>
      </c>
      <c r="AV104" s="4">
        <f t="shared" si="133"/>
        <v>-5.3918058939231912</v>
      </c>
      <c r="AW104" s="4">
        <f t="shared" si="133"/>
        <v>0.62729125573679312</v>
      </c>
      <c r="AY104" s="2">
        <f t="shared" si="125"/>
        <v>91.94807814477285</v>
      </c>
      <c r="AZ104" s="2">
        <f t="shared" si="125"/>
        <v>92.399179219404459</v>
      </c>
      <c r="BA104" s="2">
        <f t="shared" si="125"/>
        <v>92.634884484313716</v>
      </c>
      <c r="BB104" s="2">
        <f t="shared" si="125"/>
        <v>93.713046152876458</v>
      </c>
      <c r="BC104" s="2">
        <f t="shared" si="125"/>
        <v>93.037905527810608</v>
      </c>
      <c r="BD104" s="2">
        <f t="shared" si="125"/>
        <v>93.506306959836195</v>
      </c>
      <c r="BE104" s="2">
        <f t="shared" si="125"/>
        <v>93.76738759720314</v>
      </c>
      <c r="BF104" s="2">
        <f t="shared" si="125"/>
        <v>96.377907644476863</v>
      </c>
      <c r="BG104" s="2">
        <f t="shared" si="125"/>
        <v>96.411972239996217</v>
      </c>
      <c r="BH104" s="2">
        <f t="shared" si="125"/>
        <v>95.188710845749583</v>
      </c>
      <c r="BI104" s="2">
        <f t="shared" si="125"/>
        <v>95.07761653594676</v>
      </c>
      <c r="BJ104" s="2">
        <f t="shared" si="125"/>
        <v>95.074527977701365</v>
      </c>
      <c r="BK104" s="2">
        <f t="shared" si="125"/>
        <v>95.212729325015573</v>
      </c>
      <c r="BL104" s="2">
        <f t="shared" si="125"/>
        <v>96.696182882189078</v>
      </c>
      <c r="BM104" s="2">
        <f t="shared" si="125"/>
        <v>95.919091374924761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108.34176923076923</v>
      </c>
      <c r="DL104" s="2">
        <f t="shared" si="134"/>
        <v>108.26247617260789</v>
      </c>
      <c r="DM104" s="2">
        <f t="shared" si="134"/>
        <v>111.46937607879923</v>
      </c>
      <c r="DN104" s="2">
        <f t="shared" si="134"/>
        <v>110.87140600375236</v>
      </c>
      <c r="DO104" s="2">
        <f t="shared" si="134"/>
        <v>111.98229277673546</v>
      </c>
      <c r="DP104" s="2">
        <f t="shared" si="134"/>
        <v>118.62862063683116</v>
      </c>
      <c r="DQ104" s="2">
        <f t="shared" si="134"/>
        <v>113.51667206477732</v>
      </c>
      <c r="DR104" s="2">
        <f t="shared" si="134"/>
        <v>116.34358846153842</v>
      </c>
      <c r="DS104" s="2">
        <f t="shared" si="134"/>
        <v>113.82684596622889</v>
      </c>
      <c r="DT104" s="2">
        <f t="shared" si="134"/>
        <v>116.30706072874494</v>
      </c>
      <c r="DU104" s="2">
        <f t="shared" si="134"/>
        <v>111.73947464607465</v>
      </c>
      <c r="DV104" s="2">
        <f t="shared" si="134"/>
        <v>118.29159109311742</v>
      </c>
      <c r="DW104" s="2">
        <f t="shared" si="134"/>
        <v>111.02468824538822</v>
      </c>
      <c r="DX104" s="2">
        <f t="shared" si="134"/>
        <v>111.45594008097167</v>
      </c>
      <c r="DY104" s="2">
        <f t="shared" si="134"/>
        <v>107.75078609625666</v>
      </c>
      <c r="EA104" s="2">
        <f t="shared" si="94"/>
        <v>91.470331697054718</v>
      </c>
      <c r="EB104" s="2">
        <f t="shared" si="94"/>
        <v>91.806772059433897</v>
      </c>
      <c r="EC104" s="2">
        <f t="shared" si="94"/>
        <v>91.991171803966637</v>
      </c>
      <c r="ED104" s="2">
        <f t="shared" si="94"/>
        <v>93.151588884992989</v>
      </c>
      <c r="EE104" s="2">
        <f t="shared" si="94"/>
        <v>92.400453995842511</v>
      </c>
      <c r="EF104" s="2">
        <f t="shared" si="94"/>
        <v>92.646420068991603</v>
      </c>
      <c r="EG104" s="2">
        <f t="shared" si="94"/>
        <v>93.073433702372881</v>
      </c>
      <c r="EH104" s="2">
        <f t="shared" si="94"/>
        <v>95.726878508066619</v>
      </c>
      <c r="EI104" s="2">
        <f t="shared" si="94"/>
        <v>95.842474728566089</v>
      </c>
      <c r="EJ104" s="2">
        <f t="shared" si="94"/>
        <v>94.405001713502386</v>
      </c>
      <c r="EK104" s="2">
        <f t="shared" si="94"/>
        <v>94.389229729333451</v>
      </c>
      <c r="EL104" s="2">
        <f t="shared" si="94"/>
        <v>94.242714481579554</v>
      </c>
      <c r="EM104" s="2">
        <f t="shared" si="135"/>
        <v>94.615189572243082</v>
      </c>
      <c r="EN104" s="2">
        <f t="shared" si="135"/>
        <v>96.164964036073414</v>
      </c>
      <c r="EO104" s="2">
        <f t="shared" si="135"/>
        <v>95.454986696536821</v>
      </c>
      <c r="EQ104" s="2">
        <f t="shared" si="136"/>
        <v>91.19236720867211</v>
      </c>
      <c r="ER104" s="2">
        <f t="shared" si="136"/>
        <v>91.322009801744656</v>
      </c>
      <c r="ES104" s="2">
        <f t="shared" si="136"/>
        <v>91.834911769091775</v>
      </c>
      <c r="ET104" s="2">
        <f t="shared" si="136"/>
        <v>92.786467087589301</v>
      </c>
      <c r="EU104" s="2">
        <f t="shared" si="136"/>
        <v>92.56762971763402</v>
      </c>
      <c r="EV104" s="2">
        <f t="shared" si="136"/>
        <v>92.412984555338554</v>
      </c>
      <c r="EW104" s="2">
        <f t="shared" si="136"/>
        <v>93.10079949548701</v>
      </c>
      <c r="EX104" s="2">
        <f t="shared" si="136"/>
        <v>96.131955023592369</v>
      </c>
      <c r="EY104" s="2">
        <f t="shared" si="136"/>
        <v>95.901610679204481</v>
      </c>
      <c r="EZ104" s="2">
        <f t="shared" si="136"/>
        <v>93.914647356695951</v>
      </c>
      <c r="FA104" s="2">
        <f t="shared" si="136"/>
        <v>94.378652208354779</v>
      </c>
      <c r="FB104" s="2">
        <f t="shared" si="136"/>
        <v>94.390317166848135</v>
      </c>
      <c r="FC104" s="2">
        <f t="shared" si="136"/>
        <v>94.025433558474361</v>
      </c>
      <c r="FD104" s="2">
        <f t="shared" si="136"/>
        <v>96.208830046178178</v>
      </c>
      <c r="FE104" s="2">
        <f t="shared" si="136"/>
        <v>96.680894012012629</v>
      </c>
      <c r="FG104" s="2">
        <f t="shared" si="137"/>
        <v>0.97162915512587156</v>
      </c>
      <c r="FH104" s="2">
        <f t="shared" si="137"/>
        <v>0.96389059299814484</v>
      </c>
      <c r="FI104" s="2">
        <f t="shared" si="137"/>
        <v>0.96692508826204981</v>
      </c>
      <c r="FJ104" s="2">
        <f t="shared" si="137"/>
        <v>0.96824269773047711</v>
      </c>
      <c r="FK104" s="2">
        <f t="shared" si="137"/>
        <v>0.96747648066832437</v>
      </c>
      <c r="FL104" s="2">
        <f t="shared" si="137"/>
        <v>0.96687157307847726</v>
      </c>
      <c r="FM104" s="2">
        <f t="shared" si="137"/>
        <v>0.96605972234274529</v>
      </c>
      <c r="FN104" s="2">
        <f t="shared" si="137"/>
        <v>0.96851138500169742</v>
      </c>
      <c r="FO104" s="2">
        <f t="shared" si="137"/>
        <v>0.9683499574240666</v>
      </c>
      <c r="FP104" s="2">
        <f t="shared" si="137"/>
        <v>0.96411487851835753</v>
      </c>
      <c r="FQ104" s="2">
        <f t="shared" si="137"/>
        <v>0.96032140316142522</v>
      </c>
      <c r="FR104" s="2">
        <f t="shared" si="137"/>
        <v>0.96543554520271646</v>
      </c>
      <c r="FS104" s="2">
        <f t="shared" si="137"/>
        <v>0.96346649831954057</v>
      </c>
      <c r="FT104" s="2">
        <f t="shared" si="137"/>
        <v>0.96526719414186957</v>
      </c>
      <c r="FU104" s="2">
        <f t="shared" si="137"/>
        <v>0.96251454645362611</v>
      </c>
      <c r="FW104" s="2">
        <f t="shared" si="127"/>
        <v>3.2755599815474691E-3</v>
      </c>
      <c r="FX104" s="2">
        <f t="shared" si="127"/>
        <v>3.7101843751412926E-3</v>
      </c>
      <c r="FY104" s="2">
        <f t="shared" si="127"/>
        <v>3.373907200231941E-3</v>
      </c>
      <c r="FZ104" s="2">
        <f t="shared" si="127"/>
        <v>3.4956020887528215E-3</v>
      </c>
      <c r="GA104" s="2">
        <f t="shared" si="127"/>
        <v>3.4766999761674114E-3</v>
      </c>
      <c r="GB104" s="2">
        <f t="shared" si="127"/>
        <v>3.6949901663235513E-3</v>
      </c>
      <c r="GC104" s="2">
        <f t="shared" si="127"/>
        <v>3.8262584375740216E-3</v>
      </c>
      <c r="GD104" s="2">
        <f t="shared" si="127"/>
        <v>4.5361655965678012E-3</v>
      </c>
      <c r="GE104" s="2">
        <f t="shared" si="127"/>
        <v>4.9275618900855847E-3</v>
      </c>
      <c r="GF104" s="2">
        <f t="shared" si="127"/>
        <v>4.5863082109250204E-3</v>
      </c>
      <c r="GG104" s="2">
        <f t="shared" si="127"/>
        <v>4.4024009685411864E-3</v>
      </c>
      <c r="GH104" s="2">
        <f t="shared" si="127"/>
        <v>3.9104136609970962E-3</v>
      </c>
      <c r="GI104" s="2">
        <f t="shared" si="127"/>
        <v>3.3178035198874263E-3</v>
      </c>
      <c r="GJ104" s="2">
        <f t="shared" si="127"/>
        <v>2.7434400027774634E-3</v>
      </c>
      <c r="GK104" s="2">
        <f t="shared" si="127"/>
        <v>2.6030199297523773E-3</v>
      </c>
      <c r="GM104" s="86">
        <f t="shared" si="128"/>
        <v>6.5085175325035167E-16</v>
      </c>
      <c r="GN104" s="86">
        <f t="shared" si="128"/>
        <v>2.5007243943563155E-16</v>
      </c>
      <c r="GO104" s="86">
        <f t="shared" si="128"/>
        <v>2.2968017873985282E-22</v>
      </c>
      <c r="GP104" s="86">
        <f t="shared" si="128"/>
        <v>1.1503659124460779E-27</v>
      </c>
      <c r="GQ104" s="86">
        <f t="shared" si="128"/>
        <v>1.3939890353416266E-28</v>
      </c>
      <c r="GR104" s="86">
        <f t="shared" si="128"/>
        <v>8.2393038931776333E-29</v>
      </c>
      <c r="GS104" s="86">
        <f t="shared" si="128"/>
        <v>8.6428625150775739E-27</v>
      </c>
      <c r="GT104" s="86">
        <f t="shared" si="128"/>
        <v>1.3656257094199055E-25</v>
      </c>
      <c r="GU104" s="86">
        <f t="shared" si="128"/>
        <v>1.0322076150777163E-20</v>
      </c>
      <c r="GV104" s="86">
        <f t="shared" si="128"/>
        <v>4.0942866660163534E-26</v>
      </c>
      <c r="GW104" s="86">
        <f t="shared" si="128"/>
        <v>8.8450953471074772E-26</v>
      </c>
      <c r="GX104" s="86">
        <f t="shared" si="128"/>
        <v>2.2441582540458296E-25</v>
      </c>
      <c r="GY104" s="86">
        <f t="shared" si="128"/>
        <v>5.4780649674372388E-18</v>
      </c>
      <c r="GZ104" s="86">
        <f t="shared" si="128"/>
        <v>9.40602980716357E-23</v>
      </c>
      <c r="HA104" s="86">
        <f t="shared" si="128"/>
        <v>3.9063202502792855E-24</v>
      </c>
      <c r="HC104" s="86">
        <f t="shared" si="73"/>
        <v>0.61236757205584202</v>
      </c>
      <c r="HD104" s="86">
        <f t="shared" si="73"/>
        <v>0.58310460085544635</v>
      </c>
      <c r="HE104" s="86">
        <f t="shared" si="73"/>
        <v>0.63672489729809745</v>
      </c>
      <c r="HF104" s="86">
        <f t="shared" si="73"/>
        <v>0.65580165014401837</v>
      </c>
      <c r="HG104" s="86">
        <f t="shared" si="73"/>
        <v>0.66111158630527533</v>
      </c>
      <c r="HH104" s="86">
        <f t="shared" si="73"/>
        <v>0.66931410827897009</v>
      </c>
      <c r="HI104" s="86">
        <f t="shared" si="138"/>
        <v>0.67555725702091995</v>
      </c>
      <c r="HJ104" s="86">
        <f t="shared" si="138"/>
        <v>0.56694069603625619</v>
      </c>
      <c r="HK104" s="86">
        <f t="shared" si="138"/>
        <v>0.5915551686579279</v>
      </c>
      <c r="HL104" s="86">
        <f t="shared" si="138"/>
        <v>0.64588834292262221</v>
      </c>
      <c r="HM104" s="86">
        <f t="shared" si="138"/>
        <v>0.63972415865204946</v>
      </c>
      <c r="HN104" s="86">
        <f t="shared" si="138"/>
        <v>0.59412588232198493</v>
      </c>
      <c r="HO104" s="86">
        <f t="shared" si="138"/>
        <v>0.6063472026497283</v>
      </c>
      <c r="HP104" s="86">
        <f t="shared" si="138"/>
        <v>0.62766102281237934</v>
      </c>
      <c r="HQ104" s="86">
        <f t="shared" si="138"/>
        <v>0.58480506745561256</v>
      </c>
      <c r="HS104" s="86">
        <f t="shared" si="129"/>
        <v>1.6726976229344892E-15</v>
      </c>
      <c r="HT104" s="86">
        <f t="shared" si="129"/>
        <v>3.4210284646892541E-15</v>
      </c>
      <c r="HU104" s="86">
        <f t="shared" si="129"/>
        <v>1.0704627779095294E-17</v>
      </c>
      <c r="HV104" s="86">
        <f t="shared" si="129"/>
        <v>1.9655960771396322E-17</v>
      </c>
      <c r="HW104" s="86">
        <f t="shared" si="129"/>
        <v>1.515468632147698E-17</v>
      </c>
      <c r="HX104" s="86">
        <f t="shared" si="129"/>
        <v>9.3810403288134456E-19</v>
      </c>
      <c r="HY104" s="86">
        <f t="shared" si="129"/>
        <v>7.4126135347987458E-18</v>
      </c>
      <c r="HZ104" s="86">
        <f t="shared" si="129"/>
        <v>9.5165544264841691E-17</v>
      </c>
      <c r="IA104" s="86">
        <f t="shared" si="129"/>
        <v>9.0731581062774165E-17</v>
      </c>
      <c r="IB104" s="86">
        <f t="shared" si="129"/>
        <v>1.2944417656003181E-17</v>
      </c>
      <c r="IC104" s="86">
        <f t="shared" si="129"/>
        <v>6.3020968535238369E-19</v>
      </c>
      <c r="ID104" s="86">
        <f t="shared" si="129"/>
        <v>6.8560889527459062E-19</v>
      </c>
      <c r="IE104" s="86">
        <f t="shared" si="129"/>
        <v>1.3115785474718192E-18</v>
      </c>
      <c r="IF104" s="86">
        <f t="shared" si="129"/>
        <v>7.4787626765744564E-10</v>
      </c>
      <c r="IG104" s="86">
        <f t="shared" si="129"/>
        <v>6.4257482639562278E-8</v>
      </c>
      <c r="II104" s="86">
        <f t="shared" si="130"/>
        <v>6.3510597961792099E-68</v>
      </c>
      <c r="IJ104" s="86">
        <f t="shared" si="130"/>
        <v>4.2844940726328861E-70</v>
      </c>
      <c r="IK104" s="86">
        <f t="shared" si="130"/>
        <v>9.0432532982479025E-80</v>
      </c>
      <c r="IL104" s="86">
        <f t="shared" si="130"/>
        <v>2.1079093259358818E-76</v>
      </c>
      <c r="IM104" s="86">
        <f t="shared" si="130"/>
        <v>1.7748234065230416E-77</v>
      </c>
      <c r="IN104" s="86">
        <f t="shared" si="130"/>
        <v>9.6602782771704253E-83</v>
      </c>
      <c r="IO104" s="86">
        <f t="shared" si="130"/>
        <v>2.2773554943850403E-79</v>
      </c>
      <c r="IP104" s="86">
        <f t="shared" si="130"/>
        <v>1.6537909686889189E-75</v>
      </c>
      <c r="IQ104" s="86">
        <f t="shared" si="130"/>
        <v>2.7244671819421238E-74</v>
      </c>
      <c r="IR104" s="86">
        <f t="shared" si="130"/>
        <v>4.5691822099734625E-78</v>
      </c>
      <c r="IS104" s="86">
        <f t="shared" si="130"/>
        <v>9.7371602100749367E-85</v>
      </c>
      <c r="IT104" s="86">
        <f t="shared" si="130"/>
        <v>1.038504077746124E-86</v>
      </c>
      <c r="IU104" s="86">
        <f t="shared" si="130"/>
        <v>6.863981620094754E-83</v>
      </c>
      <c r="IV104" s="86">
        <f t="shared" si="130"/>
        <v>2.37447697817923E-54</v>
      </c>
      <c r="IW104" s="86">
        <f t="shared" si="130"/>
        <v>2.2381020597735774E-43</v>
      </c>
      <c r="IY104" s="86">
        <f t="shared" si="131"/>
        <v>0.61236757205584436</v>
      </c>
      <c r="IZ104" s="86">
        <f t="shared" si="131"/>
        <v>0.58310460085545002</v>
      </c>
      <c r="JA104" s="86">
        <f t="shared" si="131"/>
        <v>0.63672489729809745</v>
      </c>
      <c r="JB104" s="86">
        <f t="shared" si="131"/>
        <v>0.65580165014401837</v>
      </c>
      <c r="JC104" s="86">
        <f t="shared" si="131"/>
        <v>0.66111158630527533</v>
      </c>
      <c r="JD104" s="86">
        <f t="shared" si="131"/>
        <v>0.66931410827897009</v>
      </c>
      <c r="JE104" s="86">
        <f t="shared" si="131"/>
        <v>0.67555725702091995</v>
      </c>
      <c r="JF104" s="86">
        <f t="shared" si="131"/>
        <v>0.5669406960362563</v>
      </c>
      <c r="JG104" s="86">
        <f t="shared" si="131"/>
        <v>0.59155516865792801</v>
      </c>
      <c r="JH104" s="86">
        <f t="shared" si="131"/>
        <v>0.64588834292262221</v>
      </c>
      <c r="JI104" s="86">
        <f t="shared" si="131"/>
        <v>0.63972415865204946</v>
      </c>
      <c r="JJ104" s="86">
        <f t="shared" si="131"/>
        <v>0.59412588232198493</v>
      </c>
      <c r="JK104" s="86">
        <f t="shared" si="131"/>
        <v>0.6063472026497283</v>
      </c>
      <c r="JL104" s="86">
        <f t="shared" si="131"/>
        <v>0.62766102356025566</v>
      </c>
      <c r="JM104" s="86">
        <f t="shared" si="131"/>
        <v>0.58480513171309523</v>
      </c>
    </row>
    <row r="105" spans="2:273" x14ac:dyDescent="0.25">
      <c r="B105" s="2">
        <v>78</v>
      </c>
      <c r="C105" s="37">
        <v>177.11099999999999</v>
      </c>
      <c r="D105" s="37">
        <v>189.77600000000001</v>
      </c>
      <c r="E105" s="37">
        <v>185.60300000000001</v>
      </c>
      <c r="F105" s="37">
        <v>183.172</v>
      </c>
      <c r="G105" s="37">
        <v>188.655</v>
      </c>
      <c r="H105" s="37">
        <v>179.19</v>
      </c>
      <c r="I105" s="37">
        <v>171.69</v>
      </c>
      <c r="J105" s="37">
        <v>145.93100000000001</v>
      </c>
      <c r="K105" s="37">
        <v>155.63800000000001</v>
      </c>
      <c r="L105" s="37">
        <v>174.96600000000001</v>
      </c>
      <c r="M105" s="37">
        <v>172.63800000000001</v>
      </c>
      <c r="N105" s="37">
        <v>162.672</v>
      </c>
      <c r="O105" s="37">
        <v>179.75899999999999</v>
      </c>
      <c r="P105" s="37">
        <v>180.65</v>
      </c>
      <c r="Q105" s="37">
        <v>147.767</v>
      </c>
      <c r="S105" s="4">
        <f t="shared" si="132"/>
        <v>175.37362705108646</v>
      </c>
      <c r="T105" s="4">
        <f t="shared" si="132"/>
        <v>195.70764473491221</v>
      </c>
      <c r="U105" s="4">
        <f t="shared" si="132"/>
        <v>182.99137506521473</v>
      </c>
      <c r="V105" s="4">
        <f t="shared" si="132"/>
        <v>179.57221390652725</v>
      </c>
      <c r="W105" s="4">
        <f t="shared" si="132"/>
        <v>186.21099328450134</v>
      </c>
      <c r="X105" s="4">
        <f t="shared" si="132"/>
        <v>173.13723406233572</v>
      </c>
      <c r="Y105" s="4">
        <f t="shared" si="132"/>
        <v>165.0542020864211</v>
      </c>
      <c r="Z105" s="4">
        <f t="shared" si="132"/>
        <v>141.956075515701</v>
      </c>
      <c r="AA105" s="4">
        <f t="shared" si="132"/>
        <v>148.95270211487107</v>
      </c>
      <c r="AB105" s="4">
        <f t="shared" si="132"/>
        <v>169.75422965107606</v>
      </c>
      <c r="AC105" s="4">
        <f t="shared" si="132"/>
        <v>167.31786560593929</v>
      </c>
      <c r="AD105" s="4">
        <f t="shared" si="132"/>
        <v>156.18620191503356</v>
      </c>
      <c r="AE105" s="4">
        <f t="shared" si="132"/>
        <v>176.47259268568251</v>
      </c>
      <c r="AF105" s="4">
        <f t="shared" si="132"/>
        <v>181.19395843556555</v>
      </c>
      <c r="AG105" s="4">
        <f t="shared" si="132"/>
        <v>143.94919948307574</v>
      </c>
      <c r="AI105" s="4">
        <f t="shared" si="133"/>
        <v>1.7373729489135314</v>
      </c>
      <c r="AJ105" s="4">
        <f t="shared" si="133"/>
        <v>-5.9316447349121972</v>
      </c>
      <c r="AK105" s="4">
        <f t="shared" si="133"/>
        <v>2.6116249347852829</v>
      </c>
      <c r="AL105" s="4">
        <f t="shared" si="133"/>
        <v>3.5997860934727441</v>
      </c>
      <c r="AM105" s="4">
        <f t="shared" si="133"/>
        <v>2.4440067154986593</v>
      </c>
      <c r="AN105" s="4">
        <f t="shared" si="133"/>
        <v>6.052765937664276</v>
      </c>
      <c r="AO105" s="4">
        <f t="shared" si="133"/>
        <v>6.635797913578898</v>
      </c>
      <c r="AP105" s="4">
        <f t="shared" si="133"/>
        <v>3.9749244842990095</v>
      </c>
      <c r="AQ105" s="4">
        <f t="shared" si="133"/>
        <v>6.6852978851289322</v>
      </c>
      <c r="AR105" s="4">
        <f t="shared" si="133"/>
        <v>5.2117703489239489</v>
      </c>
      <c r="AS105" s="4">
        <f t="shared" si="133"/>
        <v>5.320134394060716</v>
      </c>
      <c r="AT105" s="4">
        <f t="shared" si="133"/>
        <v>6.485798084966433</v>
      </c>
      <c r="AU105" s="4">
        <f t="shared" si="133"/>
        <v>3.2864073143174721</v>
      </c>
      <c r="AV105" s="4">
        <f t="shared" si="133"/>
        <v>-0.54395843556554269</v>
      </c>
      <c r="AW105" s="4">
        <f t="shared" si="133"/>
        <v>3.817800516924251</v>
      </c>
      <c r="AY105" s="2">
        <f t="shared" si="125"/>
        <v>91.781296797233409</v>
      </c>
      <c r="AZ105" s="2">
        <f t="shared" si="125"/>
        <v>92.214452511881959</v>
      </c>
      <c r="BA105" s="2">
        <f t="shared" si="125"/>
        <v>92.44149182229765</v>
      </c>
      <c r="BB105" s="2">
        <f t="shared" si="125"/>
        <v>93.505933164360869</v>
      </c>
      <c r="BC105" s="2">
        <f t="shared" si="125"/>
        <v>92.859973085227807</v>
      </c>
      <c r="BD105" s="2">
        <f t="shared" si="125"/>
        <v>93.303239144805175</v>
      </c>
      <c r="BE105" s="2">
        <f t="shared" si="125"/>
        <v>93.60486730455338</v>
      </c>
      <c r="BF105" s="2">
        <f t="shared" si="125"/>
        <v>96.212289608914389</v>
      </c>
      <c r="BG105" s="2">
        <f t="shared" si="125"/>
        <v>96.241376711517447</v>
      </c>
      <c r="BH105" s="2">
        <f t="shared" si="125"/>
        <v>94.993233358228011</v>
      </c>
      <c r="BI105" s="2">
        <f t="shared" si="125"/>
        <v>94.900849842935699</v>
      </c>
      <c r="BJ105" s="2">
        <f t="shared" si="125"/>
        <v>94.893751205236796</v>
      </c>
      <c r="BK105" s="2">
        <f t="shared" si="125"/>
        <v>95.032313166294159</v>
      </c>
      <c r="BL105" s="2">
        <f t="shared" si="125"/>
        <v>96.52399396545573</v>
      </c>
      <c r="BM105" s="2">
        <f t="shared" si="125"/>
        <v>95.831039967036418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108.43426923076923</v>
      </c>
      <c r="DL105" s="2">
        <f t="shared" si="134"/>
        <v>108.35286247654786</v>
      </c>
      <c r="DM105" s="2">
        <f t="shared" si="134"/>
        <v>111.62045609756096</v>
      </c>
      <c r="DN105" s="2">
        <f t="shared" si="134"/>
        <v>111.00931219512196</v>
      </c>
      <c r="DO105" s="2">
        <f t="shared" si="134"/>
        <v>112.12722439024391</v>
      </c>
      <c r="DP105" s="2">
        <f t="shared" si="134"/>
        <v>118.89835868256921</v>
      </c>
      <c r="DQ105" s="2">
        <f t="shared" si="134"/>
        <v>113.67508863114126</v>
      </c>
      <c r="DR105" s="2">
        <f t="shared" si="134"/>
        <v>116.51048947368417</v>
      </c>
      <c r="DS105" s="2">
        <f t="shared" si="134"/>
        <v>113.96609024390244</v>
      </c>
      <c r="DT105" s="2">
        <f t="shared" si="134"/>
        <v>116.51677732793522</v>
      </c>
      <c r="DU105" s="2">
        <f t="shared" si="134"/>
        <v>111.89757541827544</v>
      </c>
      <c r="DV105" s="2">
        <f t="shared" si="134"/>
        <v>118.55456712988293</v>
      </c>
      <c r="DW105" s="2">
        <f t="shared" si="134"/>
        <v>111.18494603174601</v>
      </c>
      <c r="DX105" s="2">
        <f t="shared" si="134"/>
        <v>111.64033461538463</v>
      </c>
      <c r="DY105" s="2">
        <f t="shared" si="134"/>
        <v>107.88503132161954</v>
      </c>
      <c r="EA105" s="2">
        <f t="shared" si="94"/>
        <v>91.338803646563832</v>
      </c>
      <c r="EB105" s="2">
        <f t="shared" si="94"/>
        <v>91.665009379928634</v>
      </c>
      <c r="EC105" s="2">
        <f t="shared" si="94"/>
        <v>91.843745927073115</v>
      </c>
      <c r="ED105" s="2">
        <f t="shared" si="94"/>
        <v>92.983725806451616</v>
      </c>
      <c r="EE105" s="2">
        <f t="shared" si="94"/>
        <v>92.268635407036356</v>
      </c>
      <c r="EF105" s="2">
        <f t="shared" si="94"/>
        <v>92.50434853747285</v>
      </c>
      <c r="EG105" s="2">
        <f t="shared" si="94"/>
        <v>92.961677446505476</v>
      </c>
      <c r="EH105" s="2">
        <f t="shared" si="94"/>
        <v>95.608450251595187</v>
      </c>
      <c r="EI105" s="2">
        <f t="shared" si="94"/>
        <v>95.712720533678237</v>
      </c>
      <c r="EJ105" s="2">
        <f t="shared" si="94"/>
        <v>94.265016895133641</v>
      </c>
      <c r="EK105" s="2">
        <f t="shared" si="94"/>
        <v>94.260421659188893</v>
      </c>
      <c r="EL105" s="2">
        <f t="shared" si="94"/>
        <v>94.120561050884533</v>
      </c>
      <c r="EM105" s="2">
        <f t="shared" si="135"/>
        <v>94.475834990677441</v>
      </c>
      <c r="EN105" s="2">
        <f t="shared" si="135"/>
        <v>96.027802535511569</v>
      </c>
      <c r="EO105" s="2">
        <f t="shared" si="135"/>
        <v>95.399504825766073</v>
      </c>
      <c r="EQ105" s="2">
        <f t="shared" si="136"/>
        <v>91.074000000000026</v>
      </c>
      <c r="ER105" s="2">
        <f t="shared" si="136"/>
        <v>91.203757652656634</v>
      </c>
      <c r="ES105" s="2">
        <f t="shared" si="136"/>
        <v>91.694108736800487</v>
      </c>
      <c r="ET105" s="2">
        <f t="shared" si="136"/>
        <v>92.63642791487122</v>
      </c>
      <c r="EU105" s="2">
        <f t="shared" si="136"/>
        <v>92.427558710897841</v>
      </c>
      <c r="EV105" s="2">
        <f t="shared" si="136"/>
        <v>92.283180237404252</v>
      </c>
      <c r="EW105" s="2">
        <f t="shared" si="136"/>
        <v>92.987547022190725</v>
      </c>
      <c r="EX105" s="2">
        <f t="shared" si="136"/>
        <v>95.992171976170482</v>
      </c>
      <c r="EY105" s="2">
        <f t="shared" si="136"/>
        <v>95.767889972285246</v>
      </c>
      <c r="EZ105" s="2">
        <f t="shared" si="136"/>
        <v>93.800003997643188</v>
      </c>
      <c r="FA105" s="2">
        <f t="shared" si="136"/>
        <v>94.250253230475096</v>
      </c>
      <c r="FB105" s="2">
        <f t="shared" si="136"/>
        <v>94.261358729419584</v>
      </c>
      <c r="FC105" s="2">
        <f t="shared" si="136"/>
        <v>93.912895715209459</v>
      </c>
      <c r="FD105" s="2">
        <f t="shared" si="136"/>
        <v>96.068357957642732</v>
      </c>
      <c r="FE105" s="2">
        <f t="shared" si="136"/>
        <v>96.54835536992239</v>
      </c>
      <c r="FG105" s="2">
        <f t="shared" si="137"/>
        <v>0.97406072905517116</v>
      </c>
      <c r="FH105" s="2">
        <f t="shared" si="137"/>
        <v>0.96696286261570041</v>
      </c>
      <c r="FI105" s="2">
        <f t="shared" si="137"/>
        <v>0.96974727949685291</v>
      </c>
      <c r="FJ105" s="2">
        <f t="shared" si="137"/>
        <v>0.97095583804706043</v>
      </c>
      <c r="FK105" s="2">
        <f t="shared" si="137"/>
        <v>0.97025307053679444</v>
      </c>
      <c r="FL105" s="2">
        <f t="shared" si="137"/>
        <v>0.96969818751638359</v>
      </c>
      <c r="FM105" s="2">
        <f t="shared" si="137"/>
        <v>0.96895338199407943</v>
      </c>
      <c r="FN105" s="2">
        <f t="shared" si="137"/>
        <v>0.97120225313195629</v>
      </c>
      <c r="FO105" s="2">
        <f t="shared" si="137"/>
        <v>0.97105420810696075</v>
      </c>
      <c r="FP105" s="2">
        <f t="shared" si="137"/>
        <v>0.96716871539958293</v>
      </c>
      <c r="FQ105" s="2">
        <f t="shared" si="137"/>
        <v>0.96368590669155163</v>
      </c>
      <c r="FR105" s="2">
        <f t="shared" si="137"/>
        <v>0.96838067881020917</v>
      </c>
      <c r="FS105" s="2">
        <f t="shared" si="137"/>
        <v>0.9665735995604523</v>
      </c>
      <c r="FT105" s="2">
        <f t="shared" si="137"/>
        <v>0.96822620033544937</v>
      </c>
      <c r="FU105" s="2">
        <f t="shared" si="137"/>
        <v>0.96569972699079354</v>
      </c>
      <c r="FW105" s="2">
        <f t="shared" si="127"/>
        <v>3.5904454469308021E-3</v>
      </c>
      <c r="FX105" s="2">
        <f t="shared" si="127"/>
        <v>4.0666805949846722E-3</v>
      </c>
      <c r="FY105" s="2">
        <f t="shared" si="127"/>
        <v>3.6982118815342049E-3</v>
      </c>
      <c r="FZ105" s="2">
        <f t="shared" si="127"/>
        <v>3.831559281702692E-3</v>
      </c>
      <c r="GA105" s="2">
        <f t="shared" si="127"/>
        <v>3.8108474620606059E-3</v>
      </c>
      <c r="GB105" s="2">
        <f t="shared" si="127"/>
        <v>4.0500323725535352E-3</v>
      </c>
      <c r="GC105" s="2">
        <f t="shared" si="127"/>
        <v>4.1938607837530822E-3</v>
      </c>
      <c r="GD105" s="2">
        <f t="shared" si="127"/>
        <v>4.9716308808523896E-3</v>
      </c>
      <c r="GE105" s="2">
        <f t="shared" si="127"/>
        <v>5.4003968116540686E-3</v>
      </c>
      <c r="GF105" s="2">
        <f t="shared" si="127"/>
        <v>5.0265628068786065E-3</v>
      </c>
      <c r="GG105" s="2">
        <f t="shared" si="127"/>
        <v>4.8250872858391419E-3</v>
      </c>
      <c r="GH105" s="2">
        <f t="shared" si="127"/>
        <v>4.2860663144189282E-3</v>
      </c>
      <c r="GI105" s="2">
        <f t="shared" si="127"/>
        <v>3.6367351153757288E-3</v>
      </c>
      <c r="GJ105" s="2">
        <f t="shared" si="127"/>
        <v>3.0073261599406903E-3</v>
      </c>
      <c r="GK105" s="2">
        <f t="shared" si="127"/>
        <v>2.8534379998967473E-3</v>
      </c>
      <c r="GM105" s="86">
        <f t="shared" si="128"/>
        <v>1.3689726098025428E-17</v>
      </c>
      <c r="GN105" s="86">
        <f t="shared" si="128"/>
        <v>3.9416311324055599E-18</v>
      </c>
      <c r="GO105" s="86">
        <f t="shared" si="128"/>
        <v>9.4075656303159887E-25</v>
      </c>
      <c r="GP105" s="86">
        <f t="shared" si="128"/>
        <v>1.4212633062634372E-30</v>
      </c>
      <c r="GQ105" s="86">
        <f t="shared" si="128"/>
        <v>1.2992178717119196E-31</v>
      </c>
      <c r="GR105" s="86">
        <f t="shared" si="128"/>
        <v>8.7534992323855369E-32</v>
      </c>
      <c r="GS105" s="86">
        <f t="shared" si="128"/>
        <v>1.5540556370045234E-29</v>
      </c>
      <c r="GT105" s="86">
        <f t="shared" si="128"/>
        <v>3.665171185516844E-28</v>
      </c>
      <c r="GU105" s="86">
        <f t="shared" si="128"/>
        <v>7.5997729545805532E-23</v>
      </c>
      <c r="GV105" s="86">
        <f t="shared" si="128"/>
        <v>6.3163586848529006E-29</v>
      </c>
      <c r="GW105" s="86">
        <f t="shared" si="128"/>
        <v>1.5640471813989758E-28</v>
      </c>
      <c r="GX105" s="86">
        <f t="shared" si="128"/>
        <v>5.6150715726119563E-28</v>
      </c>
      <c r="GY105" s="86">
        <f t="shared" si="128"/>
        <v>8.3705121430378813E-20</v>
      </c>
      <c r="GZ105" s="86">
        <f t="shared" si="128"/>
        <v>4.117393517569794E-25</v>
      </c>
      <c r="HA105" s="86">
        <f t="shared" si="128"/>
        <v>1.6956462972706896E-26</v>
      </c>
      <c r="HC105" s="86">
        <f t="shared" si="73"/>
        <v>0.58851862789614184</v>
      </c>
      <c r="HD105" s="86">
        <f t="shared" si="73"/>
        <v>0.6207433708724136</v>
      </c>
      <c r="HE105" s="86">
        <f t="shared" si="73"/>
        <v>0.60606248702287047</v>
      </c>
      <c r="HF105" s="86">
        <f t="shared" si="73"/>
        <v>0.60582402575699146</v>
      </c>
      <c r="HG105" s="86">
        <f t="shared" si="73"/>
        <v>0.63505516251286809</v>
      </c>
      <c r="HH105" s="86">
        <f t="shared" si="73"/>
        <v>0.59222974539453077</v>
      </c>
      <c r="HI105" s="86">
        <f t="shared" si="138"/>
        <v>0.5639961418656515</v>
      </c>
      <c r="HJ105" s="86">
        <f t="shared" si="138"/>
        <v>0.41672149551436938</v>
      </c>
      <c r="HK105" s="86">
        <f t="shared" si="138"/>
        <v>0.45891835784188295</v>
      </c>
      <c r="HL105" s="86">
        <f t="shared" si="138"/>
        <v>0.57276350268667342</v>
      </c>
      <c r="HM105" s="86">
        <f t="shared" si="138"/>
        <v>0.5552831911380538</v>
      </c>
      <c r="HN105" s="86">
        <f t="shared" si="138"/>
        <v>0.49232797888377478</v>
      </c>
      <c r="HO105" s="86">
        <f t="shared" si="138"/>
        <v>0.58211188550757809</v>
      </c>
      <c r="HP105" s="86">
        <f t="shared" si="138"/>
        <v>0.62379419969628935</v>
      </c>
      <c r="HQ105" s="86">
        <f t="shared" si="138"/>
        <v>0.50519253867202607</v>
      </c>
      <c r="HS105" s="86">
        <f t="shared" si="129"/>
        <v>1.0026229534970934E-14</v>
      </c>
      <c r="HT105" s="86">
        <f t="shared" si="129"/>
        <v>2.1522978761581164E-14</v>
      </c>
      <c r="HU105" s="86">
        <f t="shared" si="129"/>
        <v>8.7246740714008503E-17</v>
      </c>
      <c r="HV105" s="86">
        <f t="shared" si="129"/>
        <v>1.5250783777794911E-16</v>
      </c>
      <c r="HW105" s="86">
        <f t="shared" si="129"/>
        <v>1.1993207348807368E-16</v>
      </c>
      <c r="HX105" s="86">
        <f t="shared" si="129"/>
        <v>8.8179094146385962E-18</v>
      </c>
      <c r="HY105" s="86">
        <f t="shared" si="129"/>
        <v>6.3634987868858873E-17</v>
      </c>
      <c r="HZ105" s="86">
        <f t="shared" si="129"/>
        <v>7.6797084163450607E-16</v>
      </c>
      <c r="IA105" s="86">
        <f t="shared" si="129"/>
        <v>7.4422441773096317E-16</v>
      </c>
      <c r="IB105" s="86">
        <f t="shared" si="129"/>
        <v>1.1530399929810804E-16</v>
      </c>
      <c r="IC105" s="86">
        <f t="shared" si="129"/>
        <v>6.6205568769853542E-18</v>
      </c>
      <c r="ID105" s="86">
        <f t="shared" si="129"/>
        <v>7.0220750571447193E-18</v>
      </c>
      <c r="IE105" s="86">
        <f t="shared" si="129"/>
        <v>1.173784374266144E-17</v>
      </c>
      <c r="IF105" s="86">
        <f t="shared" si="129"/>
        <v>2.0757358114493419E-9</v>
      </c>
      <c r="IG105" s="86">
        <f t="shared" si="129"/>
        <v>1.4024911686471584E-7</v>
      </c>
      <c r="II105" s="86">
        <f t="shared" si="130"/>
        <v>8.2103617042652983E-66</v>
      </c>
      <c r="IJ105" s="86">
        <f t="shared" si="130"/>
        <v>7.259635827417381E-68</v>
      </c>
      <c r="IK105" s="86">
        <f t="shared" si="130"/>
        <v>2.8718236084119269E-77</v>
      </c>
      <c r="IL105" s="86">
        <f t="shared" si="130"/>
        <v>5.4045042697401313E-74</v>
      </c>
      <c r="IM105" s="86">
        <f t="shared" si="130"/>
        <v>4.901907731887774E-75</v>
      </c>
      <c r="IN105" s="86">
        <f t="shared" si="130"/>
        <v>4.207148761474171E-80</v>
      </c>
      <c r="IO105" s="86">
        <f t="shared" si="130"/>
        <v>7.9882506427314585E-77</v>
      </c>
      <c r="IP105" s="86">
        <f t="shared" si="130"/>
        <v>5.164925163103064E-73</v>
      </c>
      <c r="IQ105" s="86">
        <f t="shared" si="130"/>
        <v>8.4502064961842397E-72</v>
      </c>
      <c r="IR105" s="86">
        <f t="shared" si="130"/>
        <v>1.7623992298542333E-75</v>
      </c>
      <c r="IS105" s="86">
        <f t="shared" si="130"/>
        <v>6.0173834545550043E-82</v>
      </c>
      <c r="IT105" s="86">
        <f t="shared" si="130"/>
        <v>6.4981687973070738E-84</v>
      </c>
      <c r="IU105" s="86">
        <f t="shared" si="130"/>
        <v>2.6961110124225424E-80</v>
      </c>
      <c r="IV105" s="86">
        <f t="shared" si="130"/>
        <v>1.0108238110457459E-52</v>
      </c>
      <c r="IW105" s="86">
        <f t="shared" si="130"/>
        <v>4.2559215301341056E-42</v>
      </c>
      <c r="IY105" s="86">
        <f t="shared" si="131"/>
        <v>0.58851862789615184</v>
      </c>
      <c r="IZ105" s="86">
        <f t="shared" si="131"/>
        <v>0.62074337087243514</v>
      </c>
      <c r="JA105" s="86">
        <f t="shared" si="131"/>
        <v>0.60606248702287058</v>
      </c>
      <c r="JB105" s="86">
        <f t="shared" si="131"/>
        <v>0.60582402575699157</v>
      </c>
      <c r="JC105" s="86">
        <f t="shared" si="131"/>
        <v>0.6350551625128682</v>
      </c>
      <c r="JD105" s="86">
        <f t="shared" si="131"/>
        <v>0.59222974539453077</v>
      </c>
      <c r="JE105" s="86">
        <f t="shared" si="131"/>
        <v>0.56399614186565161</v>
      </c>
      <c r="JF105" s="86">
        <f t="shared" si="131"/>
        <v>0.41672149551437015</v>
      </c>
      <c r="JG105" s="86">
        <f t="shared" si="131"/>
        <v>0.45891835784188367</v>
      </c>
      <c r="JH105" s="86">
        <f t="shared" si="131"/>
        <v>0.57276350268667353</v>
      </c>
      <c r="JI105" s="86">
        <f t="shared" si="131"/>
        <v>0.5552831911380538</v>
      </c>
      <c r="JJ105" s="86">
        <f t="shared" si="131"/>
        <v>0.49232797888377478</v>
      </c>
      <c r="JK105" s="86">
        <f t="shared" si="131"/>
        <v>0.58211188550757809</v>
      </c>
      <c r="JL105" s="86">
        <f t="shared" si="131"/>
        <v>0.62379420177202516</v>
      </c>
      <c r="JM105" s="86">
        <f t="shared" si="131"/>
        <v>0.50519267892114295</v>
      </c>
    </row>
    <row r="106" spans="2:273" x14ac:dyDescent="0.25">
      <c r="B106" s="2">
        <v>79</v>
      </c>
      <c r="C106" s="37">
        <v>161.98400000000001</v>
      </c>
      <c r="D106" s="37">
        <v>183.10300000000001</v>
      </c>
      <c r="E106" s="37">
        <v>163.36199999999999</v>
      </c>
      <c r="F106" s="37">
        <v>157.94800000000001</v>
      </c>
      <c r="G106" s="37">
        <v>164.828</v>
      </c>
      <c r="H106" s="37">
        <v>147.29300000000001</v>
      </c>
      <c r="I106" s="37">
        <v>133.13800000000001</v>
      </c>
      <c r="J106" s="37">
        <v>115.086</v>
      </c>
      <c r="K106" s="37">
        <v>122.759</v>
      </c>
      <c r="L106" s="37">
        <v>145.60300000000001</v>
      </c>
      <c r="M106" s="37">
        <v>142.845</v>
      </c>
      <c r="N106" s="37">
        <v>132.81</v>
      </c>
      <c r="O106" s="37">
        <v>160.55199999999999</v>
      </c>
      <c r="P106" s="37">
        <v>165.833</v>
      </c>
      <c r="Q106" s="37">
        <v>125.75</v>
      </c>
      <c r="S106" s="4">
        <f t="shared" si="132"/>
        <v>155.40522225253306</v>
      </c>
      <c r="T106" s="4">
        <f t="shared" si="132"/>
        <v>180.75963796310549</v>
      </c>
      <c r="U106" s="4">
        <f t="shared" si="132"/>
        <v>156.30607970193483</v>
      </c>
      <c r="V106" s="4">
        <f t="shared" si="132"/>
        <v>150.69229904967179</v>
      </c>
      <c r="W106" s="4">
        <f t="shared" si="132"/>
        <v>157.2709026602196</v>
      </c>
      <c r="X106" s="4">
        <f t="shared" si="132"/>
        <v>140.53249309047916</v>
      </c>
      <c r="Y106" s="4">
        <f t="shared" si="132"/>
        <v>131.97182252760965</v>
      </c>
      <c r="Z106" s="4">
        <f t="shared" si="132"/>
        <v>119.11006403230269</v>
      </c>
      <c r="AA106" s="4">
        <f t="shared" si="132"/>
        <v>124.43464727624419</v>
      </c>
      <c r="AB106" s="4">
        <f t="shared" si="132"/>
        <v>141.10243947889069</v>
      </c>
      <c r="AC106" s="4">
        <f t="shared" si="132"/>
        <v>137.79644344545318</v>
      </c>
      <c r="AD106" s="4">
        <f t="shared" si="132"/>
        <v>130.94078759476514</v>
      </c>
      <c r="AE106" s="4">
        <f t="shared" si="132"/>
        <v>154.82457427936919</v>
      </c>
      <c r="AF106" s="4">
        <f t="shared" si="132"/>
        <v>159.66012320177973</v>
      </c>
      <c r="AG106" s="4">
        <f t="shared" si="132"/>
        <v>125.13280025519848</v>
      </c>
      <c r="AI106" s="4">
        <f t="shared" si="133"/>
        <v>6.578777747466944</v>
      </c>
      <c r="AJ106" s="4">
        <f t="shared" si="133"/>
        <v>2.3433620368945185</v>
      </c>
      <c r="AK106" s="4">
        <f t="shared" si="133"/>
        <v>7.0559202980651605</v>
      </c>
      <c r="AL106" s="4">
        <f t="shared" si="133"/>
        <v>7.2557009503282188</v>
      </c>
      <c r="AM106" s="4">
        <f t="shared" si="133"/>
        <v>7.5570973397803982</v>
      </c>
      <c r="AN106" s="4">
        <f t="shared" si="133"/>
        <v>6.7605069095208421</v>
      </c>
      <c r="AO106" s="4">
        <f t="shared" si="133"/>
        <v>1.1661774723903591</v>
      </c>
      <c r="AP106" s="4">
        <f t="shared" si="133"/>
        <v>-4.0240640323026895</v>
      </c>
      <c r="AQ106" s="4">
        <f t="shared" si="133"/>
        <v>-1.6756472762441916</v>
      </c>
      <c r="AR106" s="4">
        <f t="shared" si="133"/>
        <v>4.5005605211093211</v>
      </c>
      <c r="AS106" s="4">
        <f t="shared" si="133"/>
        <v>5.0485565545468205</v>
      </c>
      <c r="AT106" s="4">
        <f t="shared" si="133"/>
        <v>1.8692124052348618</v>
      </c>
      <c r="AU106" s="4">
        <f t="shared" si="133"/>
        <v>5.727425720630805</v>
      </c>
      <c r="AV106" s="4">
        <f t="shared" si="133"/>
        <v>6.1728767982202726</v>
      </c>
      <c r="AW106" s="4">
        <f t="shared" si="133"/>
        <v>0.61719974480152473</v>
      </c>
      <c r="AY106" s="2">
        <f t="shared" si="125"/>
        <v>91.616948010940789</v>
      </c>
      <c r="AZ106" s="2">
        <f t="shared" si="125"/>
        <v>92.032585349889217</v>
      </c>
      <c r="BA106" s="2">
        <f t="shared" si="125"/>
        <v>92.251110130342283</v>
      </c>
      <c r="BB106" s="2">
        <f t="shared" si="125"/>
        <v>93.301294912765172</v>
      </c>
      <c r="BC106" s="2">
        <f t="shared" si="125"/>
        <v>92.685141839085276</v>
      </c>
      <c r="BD106" s="2">
        <f t="shared" si="125"/>
        <v>93.10412450938135</v>
      </c>
      <c r="BE106" s="2">
        <f t="shared" si="125"/>
        <v>93.44580782099456</v>
      </c>
      <c r="BF106" s="2">
        <f t="shared" si="125"/>
        <v>96.049872031124551</v>
      </c>
      <c r="BG106" s="2">
        <f t="shared" si="125"/>
        <v>96.073487619605046</v>
      </c>
      <c r="BH106" s="2">
        <f t="shared" si="125"/>
        <v>94.801314622231388</v>
      </c>
      <c r="BI106" s="2">
        <f t="shared" si="125"/>
        <v>94.72708911822383</v>
      </c>
      <c r="BJ106" s="2">
        <f t="shared" si="125"/>
        <v>94.716747325555815</v>
      </c>
      <c r="BK106" s="2">
        <f t="shared" si="125"/>
        <v>94.854387858068264</v>
      </c>
      <c r="BL106" s="2">
        <f t="shared" si="125"/>
        <v>96.353797135695785</v>
      </c>
      <c r="BM106" s="2">
        <f t="shared" si="125"/>
        <v>95.745085780162313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108.52676923076923</v>
      </c>
      <c r="DL106" s="2">
        <f t="shared" si="134"/>
        <v>108.44324878048782</v>
      </c>
      <c r="DM106" s="2">
        <f t="shared" si="134"/>
        <v>111.77153611632269</v>
      </c>
      <c r="DN106" s="2">
        <f t="shared" si="134"/>
        <v>111.14721838649157</v>
      </c>
      <c r="DO106" s="2">
        <f t="shared" si="134"/>
        <v>112.27215600375234</v>
      </c>
      <c r="DP106" s="2">
        <f t="shared" si="134"/>
        <v>119.16809672830725</v>
      </c>
      <c r="DQ106" s="2">
        <f t="shared" si="134"/>
        <v>113.8335051975052</v>
      </c>
      <c r="DR106" s="2">
        <f t="shared" si="134"/>
        <v>116.67739048582992</v>
      </c>
      <c r="DS106" s="2">
        <f t="shared" si="134"/>
        <v>114.10533452157598</v>
      </c>
      <c r="DT106" s="2">
        <f t="shared" si="134"/>
        <v>116.7264939271255</v>
      </c>
      <c r="DU106" s="2">
        <f t="shared" si="134"/>
        <v>112.05567619047621</v>
      </c>
      <c r="DV106" s="2">
        <f t="shared" si="134"/>
        <v>118.81754316664843</v>
      </c>
      <c r="DW106" s="2">
        <f t="shared" si="134"/>
        <v>111.3452038181038</v>
      </c>
      <c r="DX106" s="2">
        <f t="shared" si="134"/>
        <v>111.82472914979758</v>
      </c>
      <c r="DY106" s="2">
        <f t="shared" si="134"/>
        <v>108.01927654698241</v>
      </c>
      <c r="EA106" s="2">
        <f t="shared" si="94"/>
        <v>91.207275596072947</v>
      </c>
      <c r="EB106" s="2">
        <f t="shared" si="94"/>
        <v>91.523246700423357</v>
      </c>
      <c r="EC106" s="2">
        <f t="shared" si="94"/>
        <v>91.69632005017958</v>
      </c>
      <c r="ED106" s="2">
        <f t="shared" si="94"/>
        <v>92.815862727910243</v>
      </c>
      <c r="EE106" s="2">
        <f t="shared" si="94"/>
        <v>92.136816818230216</v>
      </c>
      <c r="EF106" s="2">
        <f t="shared" si="94"/>
        <v>92.362277005954084</v>
      </c>
      <c r="EG106" s="2">
        <f t="shared" si="94"/>
        <v>92.849921190638071</v>
      </c>
      <c r="EH106" s="2">
        <f t="shared" si="94"/>
        <v>95.49002199512374</v>
      </c>
      <c r="EI106" s="2">
        <f t="shared" si="94"/>
        <v>95.582966338790385</v>
      </c>
      <c r="EJ106" s="2">
        <f t="shared" si="94"/>
        <v>94.125032076764896</v>
      </c>
      <c r="EK106" s="2">
        <f t="shared" si="94"/>
        <v>94.131613589044321</v>
      </c>
      <c r="EL106" s="2">
        <f t="shared" si="94"/>
        <v>93.998407620189511</v>
      </c>
      <c r="EM106" s="2">
        <f t="shared" si="135"/>
        <v>94.336480409111786</v>
      </c>
      <c r="EN106" s="2">
        <f t="shared" si="135"/>
        <v>95.890641034949724</v>
      </c>
      <c r="EO106" s="2">
        <f t="shared" si="135"/>
        <v>95.344022954995324</v>
      </c>
      <c r="EQ106" s="2">
        <f t="shared" si="136"/>
        <v>90.955632791327943</v>
      </c>
      <c r="ER106" s="2">
        <f t="shared" si="136"/>
        <v>91.085505503568612</v>
      </c>
      <c r="ES106" s="2">
        <f t="shared" si="136"/>
        <v>91.553305704509199</v>
      </c>
      <c r="ET106" s="2">
        <f t="shared" si="136"/>
        <v>92.486388742153139</v>
      </c>
      <c r="EU106" s="2">
        <f t="shared" si="136"/>
        <v>92.287487704161663</v>
      </c>
      <c r="EV106" s="2">
        <f t="shared" si="136"/>
        <v>92.153375919469951</v>
      </c>
      <c r="EW106" s="2">
        <f t="shared" si="136"/>
        <v>92.87429454889444</v>
      </c>
      <c r="EX106" s="2">
        <f t="shared" si="136"/>
        <v>95.852388928748582</v>
      </c>
      <c r="EY106" s="2">
        <f t="shared" si="136"/>
        <v>95.634169265366012</v>
      </c>
      <c r="EZ106" s="2">
        <f t="shared" si="136"/>
        <v>93.68536063859041</v>
      </c>
      <c r="FA106" s="2">
        <f t="shared" si="136"/>
        <v>94.121854252595412</v>
      </c>
      <c r="FB106" s="2">
        <f t="shared" si="136"/>
        <v>94.132400291991033</v>
      </c>
      <c r="FC106" s="2">
        <f t="shared" si="136"/>
        <v>93.800357871944556</v>
      </c>
      <c r="FD106" s="2">
        <f t="shared" si="136"/>
        <v>95.9278858691073</v>
      </c>
      <c r="FE106" s="2">
        <f t="shared" si="136"/>
        <v>96.415816727832151</v>
      </c>
      <c r="FG106" s="2">
        <f t="shared" si="137"/>
        <v>0.97628898631610073</v>
      </c>
      <c r="FH106" s="2">
        <f t="shared" si="137"/>
        <v>0.96978193139877744</v>
      </c>
      <c r="FI106" s="2">
        <f t="shared" si="137"/>
        <v>0.97233555066573607</v>
      </c>
      <c r="FJ106" s="2">
        <f t="shared" si="137"/>
        <v>0.97344354255493293</v>
      </c>
      <c r="FK106" s="2">
        <f t="shared" si="137"/>
        <v>0.97279928253403858</v>
      </c>
      <c r="FL106" s="2">
        <f t="shared" si="137"/>
        <v>0.97229053873691218</v>
      </c>
      <c r="FM106" s="2">
        <f t="shared" si="137"/>
        <v>0.97160758642720013</v>
      </c>
      <c r="FN106" s="2">
        <f t="shared" si="137"/>
        <v>0.97366942393511235</v>
      </c>
      <c r="FO106" s="2">
        <f t="shared" si="137"/>
        <v>0.97353371664103761</v>
      </c>
      <c r="FP106" s="2">
        <f t="shared" si="137"/>
        <v>0.96997076420290707</v>
      </c>
      <c r="FQ106" s="2">
        <f t="shared" si="137"/>
        <v>0.96677499118520294</v>
      </c>
      <c r="FR106" s="2">
        <f t="shared" si="137"/>
        <v>0.97108238297583438</v>
      </c>
      <c r="FS106" s="2">
        <f t="shared" si="137"/>
        <v>0.96942483399516555</v>
      </c>
      <c r="FT106" s="2">
        <f t="shared" si="137"/>
        <v>0.97094070778326813</v>
      </c>
      <c r="FU106" s="2">
        <f t="shared" si="137"/>
        <v>0.96862308204547254</v>
      </c>
      <c r="FW106" s="2">
        <f t="shared" si="127"/>
        <v>3.9354818972523594E-3</v>
      </c>
      <c r="FX106" s="2">
        <f t="shared" si="127"/>
        <v>4.4572778079243819E-3</v>
      </c>
      <c r="FY106" s="2">
        <f t="shared" si="127"/>
        <v>4.0535623946831465E-3</v>
      </c>
      <c r="FZ106" s="2">
        <f t="shared" si="127"/>
        <v>4.1996687519695918E-3</v>
      </c>
      <c r="GA106" s="2">
        <f t="shared" si="127"/>
        <v>4.1769754287823875E-3</v>
      </c>
      <c r="GB106" s="2">
        <f t="shared" si="127"/>
        <v>4.4390376814049419E-3</v>
      </c>
      <c r="GC106" s="2">
        <f t="shared" si="127"/>
        <v>4.5966170416775589E-3</v>
      </c>
      <c r="GD106" s="2">
        <f t="shared" si="127"/>
        <v>5.4486713832160669E-3</v>
      </c>
      <c r="GE106" s="2">
        <f t="shared" si="127"/>
        <v>5.918333781020523E-3</v>
      </c>
      <c r="GF106" s="2">
        <f t="shared" si="127"/>
        <v>5.5088449844603767E-3</v>
      </c>
      <c r="GG106" s="2">
        <f t="shared" si="127"/>
        <v>5.2881412905228459E-3</v>
      </c>
      <c r="GH106" s="2">
        <f t="shared" si="127"/>
        <v>4.6976357324881417E-3</v>
      </c>
      <c r="GI106" s="2">
        <f t="shared" si="127"/>
        <v>3.9862021377784435E-3</v>
      </c>
      <c r="GJ106" s="2">
        <f t="shared" si="127"/>
        <v>3.2965111087074829E-3</v>
      </c>
      <c r="GK106" s="2">
        <f t="shared" si="127"/>
        <v>3.1278714649625558E-3</v>
      </c>
      <c r="GM106" s="86">
        <f t="shared" si="128"/>
        <v>2.3362540253732401E-19</v>
      </c>
      <c r="GN106" s="86">
        <f t="shared" si="128"/>
        <v>4.9164146281356472E-20</v>
      </c>
      <c r="GO106" s="86">
        <f t="shared" si="128"/>
        <v>2.8693020937069058E-27</v>
      </c>
      <c r="GP106" s="86">
        <f t="shared" si="128"/>
        <v>1.2367944826828335E-33</v>
      </c>
      <c r="GQ106" s="86">
        <f t="shared" si="128"/>
        <v>8.3826666155854782E-35</v>
      </c>
      <c r="GR106" s="86">
        <f t="shared" si="128"/>
        <v>6.5440880460168373E-35</v>
      </c>
      <c r="GS106" s="86">
        <f t="shared" si="128"/>
        <v>2.0229287395945455E-32</v>
      </c>
      <c r="GT106" s="86">
        <f t="shared" si="128"/>
        <v>7.3051786660668292E-31</v>
      </c>
      <c r="GU106" s="86">
        <f t="shared" si="128"/>
        <v>4.3342813379672122E-25</v>
      </c>
      <c r="GV106" s="86">
        <f t="shared" si="128"/>
        <v>6.8847416888267106E-32</v>
      </c>
      <c r="GW106" s="86">
        <f t="shared" si="128"/>
        <v>1.9739308984433908E-31</v>
      </c>
      <c r="GX106" s="86">
        <f t="shared" si="128"/>
        <v>1.0335615528182536E-30</v>
      </c>
      <c r="GY106" s="86">
        <f t="shared" si="128"/>
        <v>1.0319833272994428E-21</v>
      </c>
      <c r="GZ106" s="86">
        <f t="shared" si="128"/>
        <v>1.358490476005713E-27</v>
      </c>
      <c r="HA106" s="86">
        <f t="shared" si="128"/>
        <v>5.6358734099179451E-29</v>
      </c>
      <c r="HC106" s="86">
        <f t="shared" si="73"/>
        <v>0.50497958547565114</v>
      </c>
      <c r="HD106" s="86">
        <f t="shared" si="73"/>
        <v>0.59622495004152132</v>
      </c>
      <c r="HE106" s="86">
        <f t="shared" si="73"/>
        <v>0.48767583388528629</v>
      </c>
      <c r="HF106" s="86">
        <f t="shared" si="73"/>
        <v>0.45927987139445298</v>
      </c>
      <c r="HG106" s="86">
        <f t="shared" si="73"/>
        <v>0.49882690869211566</v>
      </c>
      <c r="HH106" s="86">
        <f t="shared" si="73"/>
        <v>0.40360710448078829</v>
      </c>
      <c r="HI106" s="86">
        <f t="shared" si="138"/>
        <v>0.34892256814480976</v>
      </c>
      <c r="HJ106" s="86">
        <f t="shared" si="138"/>
        <v>0.24349789501343855</v>
      </c>
      <c r="HK106" s="86">
        <f t="shared" si="138"/>
        <v>0.28570567226006521</v>
      </c>
      <c r="HL106" s="86">
        <f t="shared" si="138"/>
        <v>0.40768540287983562</v>
      </c>
      <c r="HM106" s="86">
        <f t="shared" si="138"/>
        <v>0.38200390823817809</v>
      </c>
      <c r="HN106" s="86">
        <f t="shared" si="138"/>
        <v>0.33775877439571295</v>
      </c>
      <c r="HO106" s="86">
        <f t="shared" si="138"/>
        <v>0.48867406793760282</v>
      </c>
      <c r="HP106" s="86">
        <f t="shared" si="138"/>
        <v>0.52980019144784829</v>
      </c>
      <c r="HQ106" s="86">
        <f t="shared" si="138"/>
        <v>0.36369844911137356</v>
      </c>
      <c r="HS106" s="86">
        <f t="shared" si="129"/>
        <v>5.7186314772354832E-14</v>
      </c>
      <c r="HT106" s="86">
        <f t="shared" si="129"/>
        <v>1.2834388280078066E-13</v>
      </c>
      <c r="HU106" s="86">
        <f t="shared" si="129"/>
        <v>6.7015881767155372E-16</v>
      </c>
      <c r="HV106" s="86">
        <f t="shared" si="129"/>
        <v>1.1172447793109007E-15</v>
      </c>
      <c r="HW106" s="86">
        <f t="shared" si="129"/>
        <v>8.9550654625353159E-16</v>
      </c>
      <c r="HX106" s="86">
        <f t="shared" si="129"/>
        <v>7.7776607201140439E-17</v>
      </c>
      <c r="HY106" s="86">
        <f t="shared" si="129"/>
        <v>5.1359972897584205E-16</v>
      </c>
      <c r="HZ106" s="86">
        <f t="shared" si="129"/>
        <v>5.8228349217136133E-15</v>
      </c>
      <c r="IA106" s="86">
        <f t="shared" si="129"/>
        <v>5.7303391029554683E-15</v>
      </c>
      <c r="IB106" s="86">
        <f t="shared" si="129"/>
        <v>9.6261956869593693E-16</v>
      </c>
      <c r="IC106" s="86">
        <f t="shared" si="129"/>
        <v>6.4881459869834501E-17</v>
      </c>
      <c r="ID106" s="86">
        <f t="shared" si="129"/>
        <v>6.7184080891433956E-17</v>
      </c>
      <c r="IE106" s="86">
        <f t="shared" si="129"/>
        <v>9.8796468698642966E-17</v>
      </c>
      <c r="IF106" s="86">
        <f t="shared" si="129"/>
        <v>5.6122358017436032E-9</v>
      </c>
      <c r="IG106" s="86">
        <f t="shared" si="129"/>
        <v>3.0021266657269713E-7</v>
      </c>
      <c r="II106" s="86">
        <f t="shared" si="130"/>
        <v>9.8133773889004605E-64</v>
      </c>
      <c r="IJ106" s="86">
        <f t="shared" si="130"/>
        <v>1.1302041803301163E-65</v>
      </c>
      <c r="IK106" s="86">
        <f t="shared" si="130"/>
        <v>8.3058095436381995E-75</v>
      </c>
      <c r="IL106" s="86">
        <f t="shared" si="130"/>
        <v>1.2656725542495631E-71</v>
      </c>
      <c r="IM106" s="86">
        <f t="shared" si="130"/>
        <v>1.2352203462158682E-72</v>
      </c>
      <c r="IN106" s="86">
        <f t="shared" si="130"/>
        <v>1.6574405973915141E-77</v>
      </c>
      <c r="IO106" s="86">
        <f t="shared" si="130"/>
        <v>2.5422507116295084E-74</v>
      </c>
      <c r="IP106" s="86">
        <f t="shared" si="130"/>
        <v>1.4619052235516142E-70</v>
      </c>
      <c r="IQ106" s="86">
        <f t="shared" si="130"/>
        <v>2.3719534670542741E-69</v>
      </c>
      <c r="IR106" s="86">
        <f t="shared" si="130"/>
        <v>6.1372096952618238E-73</v>
      </c>
      <c r="IS106" s="86">
        <f t="shared" si="130"/>
        <v>3.3328366618445563E-79</v>
      </c>
      <c r="IT106" s="86">
        <f t="shared" si="130"/>
        <v>3.6520695504528394E-81</v>
      </c>
      <c r="IU106" s="86">
        <f t="shared" si="130"/>
        <v>9.6140866669798596E-78</v>
      </c>
      <c r="IV106" s="86">
        <f t="shared" si="130"/>
        <v>4.058320514234438E-51</v>
      </c>
      <c r="IW106" s="86">
        <f t="shared" si="130"/>
        <v>7.7331487792842703E-41</v>
      </c>
      <c r="IY106" s="86">
        <f t="shared" si="131"/>
        <v>0.50497958547570831</v>
      </c>
      <c r="IZ106" s="86">
        <f t="shared" si="131"/>
        <v>0.59622495004164966</v>
      </c>
      <c r="JA106" s="86">
        <f t="shared" si="131"/>
        <v>0.48767583388528696</v>
      </c>
      <c r="JB106" s="86">
        <f t="shared" si="131"/>
        <v>0.45927987139445409</v>
      </c>
      <c r="JC106" s="86">
        <f t="shared" si="131"/>
        <v>0.49882690869211654</v>
      </c>
      <c r="JD106" s="86">
        <f t="shared" si="131"/>
        <v>0.40360710448078835</v>
      </c>
      <c r="JE106" s="86">
        <f t="shared" si="131"/>
        <v>0.34892256814481026</v>
      </c>
      <c r="JF106" s="86">
        <f t="shared" si="131"/>
        <v>0.24349789501344438</v>
      </c>
      <c r="JG106" s="86">
        <f t="shared" si="131"/>
        <v>0.28570567226007093</v>
      </c>
      <c r="JH106" s="86">
        <f t="shared" si="131"/>
        <v>0.40768540287983657</v>
      </c>
      <c r="JI106" s="86">
        <f t="shared" si="131"/>
        <v>0.38200390823817815</v>
      </c>
      <c r="JJ106" s="86">
        <f t="shared" si="131"/>
        <v>0.337758774395713</v>
      </c>
      <c r="JK106" s="86">
        <f t="shared" si="131"/>
        <v>0.48867406793760293</v>
      </c>
      <c r="JL106" s="86">
        <f t="shared" si="131"/>
        <v>0.52980019706008408</v>
      </c>
      <c r="JM106" s="86">
        <f t="shared" si="131"/>
        <v>0.36369874932404012</v>
      </c>
    </row>
    <row r="107" spans="2:273" x14ac:dyDescent="0.25">
      <c r="B107" s="2">
        <v>80</v>
      </c>
      <c r="C107" s="37">
        <v>137.79400000000001</v>
      </c>
      <c r="D107" s="37">
        <v>165.69</v>
      </c>
      <c r="E107" s="37">
        <v>130.05199999999999</v>
      </c>
      <c r="F107" s="37">
        <v>121.259</v>
      </c>
      <c r="G107" s="37">
        <v>126.70699999999999</v>
      </c>
      <c r="H107" s="37">
        <v>105.81</v>
      </c>
      <c r="I107" s="37">
        <v>101.983</v>
      </c>
      <c r="J107" s="37">
        <v>100.276</v>
      </c>
      <c r="K107" s="37">
        <v>102.655</v>
      </c>
      <c r="L107" s="37">
        <v>111.5</v>
      </c>
      <c r="M107" s="37">
        <v>108.03400000000001</v>
      </c>
      <c r="N107" s="37">
        <v>107.345</v>
      </c>
      <c r="O107" s="37">
        <v>134.55199999999999</v>
      </c>
      <c r="P107" s="37">
        <v>137.38300000000001</v>
      </c>
      <c r="Q107" s="37">
        <v>104.9</v>
      </c>
      <c r="S107" s="4">
        <f t="shared" si="132"/>
        <v>133.74727388955546</v>
      </c>
      <c r="T107" s="4">
        <f t="shared" si="132"/>
        <v>157.998866929217</v>
      </c>
      <c r="U107" s="4">
        <f t="shared" si="132"/>
        <v>128.60291728198834</v>
      </c>
      <c r="V107" s="4">
        <f t="shared" si="132"/>
        <v>122.7939541842949</v>
      </c>
      <c r="W107" s="4">
        <f t="shared" si="132"/>
        <v>126.66882266623227</v>
      </c>
      <c r="X107" s="4">
        <f t="shared" si="132"/>
        <v>113.04935835493691</v>
      </c>
      <c r="Y107" s="4">
        <f t="shared" si="132"/>
        <v>107.51170477690248</v>
      </c>
      <c r="Z107" s="4">
        <f t="shared" si="132"/>
        <v>104.78676765277905</v>
      </c>
      <c r="AA107" s="4">
        <f t="shared" si="132"/>
        <v>107.67489832574164</v>
      </c>
      <c r="AB107" s="4">
        <f t="shared" si="132"/>
        <v>116.37319222511906</v>
      </c>
      <c r="AC107" s="4">
        <f t="shared" si="132"/>
        <v>113.7370142616184</v>
      </c>
      <c r="AD107" s="4">
        <f t="shared" si="132"/>
        <v>111.62607328022683</v>
      </c>
      <c r="AE107" s="4">
        <f t="shared" si="132"/>
        <v>132.02695039899282</v>
      </c>
      <c r="AF107" s="4">
        <f t="shared" si="132"/>
        <v>134.65953390206408</v>
      </c>
      <c r="AG107" s="4">
        <f t="shared" si="132"/>
        <v>110.05814523594708</v>
      </c>
      <c r="AI107" s="4">
        <f t="shared" si="133"/>
        <v>4.0467261104445527</v>
      </c>
      <c r="AJ107" s="4">
        <f t="shared" si="133"/>
        <v>7.6911330707829961</v>
      </c>
      <c r="AK107" s="4">
        <f t="shared" si="133"/>
        <v>1.4490827180116526</v>
      </c>
      <c r="AL107" s="4">
        <f t="shared" si="133"/>
        <v>-1.5349541842949037</v>
      </c>
      <c r="AM107" s="4">
        <f t="shared" si="133"/>
        <v>3.8177333767720256E-2</v>
      </c>
      <c r="AN107" s="4">
        <f t="shared" si="133"/>
        <v>-7.2393583549369112</v>
      </c>
      <c r="AO107" s="4">
        <f t="shared" si="133"/>
        <v>-5.5287047769024724</v>
      </c>
      <c r="AP107" s="4">
        <f t="shared" si="133"/>
        <v>-4.5107676527790517</v>
      </c>
      <c r="AQ107" s="4">
        <f t="shared" si="133"/>
        <v>-5.0198983257416359</v>
      </c>
      <c r="AR107" s="4">
        <f t="shared" si="133"/>
        <v>-4.8731922251190554</v>
      </c>
      <c r="AS107" s="4">
        <f t="shared" si="133"/>
        <v>-5.7030142616183923</v>
      </c>
      <c r="AT107" s="4">
        <f t="shared" si="133"/>
        <v>-4.2810732802268348</v>
      </c>
      <c r="AU107" s="4">
        <f t="shared" si="133"/>
        <v>2.5250496010071686</v>
      </c>
      <c r="AV107" s="4">
        <f t="shared" si="133"/>
        <v>2.7234660979359262</v>
      </c>
      <c r="AW107" s="4">
        <f t="shared" si="133"/>
        <v>-5.1581452359470745</v>
      </c>
      <c r="AY107" s="2">
        <f t="shared" si="125"/>
        <v>91.454885411632063</v>
      </c>
      <c r="AZ107" s="2">
        <f t="shared" si="125"/>
        <v>91.853420278770045</v>
      </c>
      <c r="BA107" s="2">
        <f t="shared" si="125"/>
        <v>92.063577162587137</v>
      </c>
      <c r="BB107" s="2">
        <f t="shared" si="125"/>
        <v>93.099009358306191</v>
      </c>
      <c r="BC107" s="2">
        <f t="shared" si="125"/>
        <v>92.513234903637823</v>
      </c>
      <c r="BD107" s="2">
        <f t="shared" si="125"/>
        <v>92.908755580515063</v>
      </c>
      <c r="BE107" s="2">
        <f t="shared" si="125"/>
        <v>93.290007319721937</v>
      </c>
      <c r="BF107" s="2">
        <f t="shared" si="125"/>
        <v>95.890467848562054</v>
      </c>
      <c r="BG107" s="2">
        <f t="shared" si="125"/>
        <v>95.908154546847527</v>
      </c>
      <c r="BH107" s="2">
        <f t="shared" si="125"/>
        <v>94.612774363616353</v>
      </c>
      <c r="BI107" s="2">
        <f t="shared" si="125"/>
        <v>94.556190269382611</v>
      </c>
      <c r="BJ107" s="2">
        <f t="shared" si="125"/>
        <v>94.54332128425618</v>
      </c>
      <c r="BK107" s="2">
        <f t="shared" si="125"/>
        <v>94.67884347596123</v>
      </c>
      <c r="BL107" s="2">
        <f t="shared" si="125"/>
        <v>96.185519936867948</v>
      </c>
      <c r="BM107" s="2">
        <f t="shared" si="125"/>
        <v>95.661116283942135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108.61926923076923</v>
      </c>
      <c r="DL107" s="2">
        <f t="shared" si="134"/>
        <v>108.53363508442777</v>
      </c>
      <c r="DM107" s="2">
        <f t="shared" si="134"/>
        <v>111.92261613508441</v>
      </c>
      <c r="DN107" s="2">
        <f t="shared" si="134"/>
        <v>111.28512457786118</v>
      </c>
      <c r="DO107" s="2">
        <f t="shared" si="134"/>
        <v>112.41708761726079</v>
      </c>
      <c r="DP107" s="2">
        <f t="shared" si="134"/>
        <v>119.43783477404529</v>
      </c>
      <c r="DQ107" s="2">
        <f t="shared" si="134"/>
        <v>113.99192176386913</v>
      </c>
      <c r="DR107" s="2">
        <f t="shared" si="134"/>
        <v>116.84429149797566</v>
      </c>
      <c r="DS107" s="2">
        <f t="shared" si="134"/>
        <v>114.24457879924952</v>
      </c>
      <c r="DT107" s="2">
        <f t="shared" si="134"/>
        <v>116.93621052631579</v>
      </c>
      <c r="DU107" s="2">
        <f t="shared" si="134"/>
        <v>112.21377696267697</v>
      </c>
      <c r="DV107" s="2">
        <f t="shared" si="134"/>
        <v>119.08051920341396</v>
      </c>
      <c r="DW107" s="2">
        <f t="shared" si="134"/>
        <v>111.50546160446159</v>
      </c>
      <c r="DX107" s="2">
        <f t="shared" si="134"/>
        <v>112.00912368421054</v>
      </c>
      <c r="DY107" s="2">
        <f t="shared" si="134"/>
        <v>108.15352177234527</v>
      </c>
      <c r="EA107" s="2">
        <f t="shared" si="94"/>
        <v>91.075747545582061</v>
      </c>
      <c r="EB107" s="2">
        <f t="shared" si="94"/>
        <v>91.381484020918094</v>
      </c>
      <c r="EC107" s="2">
        <f t="shared" si="94"/>
        <v>91.548894173286058</v>
      </c>
      <c r="ED107" s="2">
        <f t="shared" si="94"/>
        <v>92.64799964936887</v>
      </c>
      <c r="EE107" s="2">
        <f t="shared" si="94"/>
        <v>92.004998229424061</v>
      </c>
      <c r="EF107" s="2">
        <f t="shared" si="94"/>
        <v>92.220205474435332</v>
      </c>
      <c r="EG107" s="2">
        <f t="shared" si="94"/>
        <v>92.738164934770666</v>
      </c>
      <c r="EH107" s="2">
        <f t="shared" si="94"/>
        <v>95.371593738652294</v>
      </c>
      <c r="EI107" s="2">
        <f t="shared" si="94"/>
        <v>95.453212143902533</v>
      </c>
      <c r="EJ107" s="2">
        <f t="shared" si="94"/>
        <v>93.98504725839615</v>
      </c>
      <c r="EK107" s="2">
        <f t="shared" si="94"/>
        <v>94.002805518899748</v>
      </c>
      <c r="EL107" s="2">
        <f t="shared" si="94"/>
        <v>93.876254189494489</v>
      </c>
      <c r="EM107" s="2">
        <f t="shared" si="135"/>
        <v>94.197125827546145</v>
      </c>
      <c r="EN107" s="2">
        <f t="shared" si="135"/>
        <v>95.753479534387878</v>
      </c>
      <c r="EO107" s="2">
        <f t="shared" si="135"/>
        <v>95.28854108422459</v>
      </c>
      <c r="EQ107" s="2">
        <f t="shared" si="136"/>
        <v>90.83726558265586</v>
      </c>
      <c r="ER107" s="2">
        <f t="shared" si="136"/>
        <v>90.96725335448059</v>
      </c>
      <c r="ES107" s="2">
        <f t="shared" si="136"/>
        <v>91.412502672217911</v>
      </c>
      <c r="ET107" s="2">
        <f t="shared" si="136"/>
        <v>92.336349569435058</v>
      </c>
      <c r="EU107" s="2">
        <f t="shared" si="136"/>
        <v>92.147416697425484</v>
      </c>
      <c r="EV107" s="2">
        <f t="shared" si="136"/>
        <v>92.02357160153565</v>
      </c>
      <c r="EW107" s="2">
        <f t="shared" si="136"/>
        <v>92.761042075598155</v>
      </c>
      <c r="EX107" s="2">
        <f t="shared" si="136"/>
        <v>95.712605881326681</v>
      </c>
      <c r="EY107" s="2">
        <f t="shared" si="136"/>
        <v>95.500448558446791</v>
      </c>
      <c r="EZ107" s="2">
        <f t="shared" si="136"/>
        <v>93.570717279537632</v>
      </c>
      <c r="FA107" s="2">
        <f t="shared" si="136"/>
        <v>93.993455274715728</v>
      </c>
      <c r="FB107" s="2">
        <f t="shared" si="136"/>
        <v>94.003441854562482</v>
      </c>
      <c r="FC107" s="2">
        <f t="shared" si="136"/>
        <v>93.687820028679653</v>
      </c>
      <c r="FD107" s="2">
        <f t="shared" si="136"/>
        <v>95.787413780571853</v>
      </c>
      <c r="FE107" s="2">
        <f t="shared" si="136"/>
        <v>96.283278085741898</v>
      </c>
      <c r="FG107" s="2">
        <f t="shared" si="137"/>
        <v>0.97833008830720192</v>
      </c>
      <c r="FH107" s="2">
        <f t="shared" si="137"/>
        <v>0.97236732240124968</v>
      </c>
      <c r="FI107" s="2">
        <f t="shared" si="137"/>
        <v>0.97470815765605623</v>
      </c>
      <c r="FJ107" s="2">
        <f t="shared" si="137"/>
        <v>0.97572349652534851</v>
      </c>
      <c r="FK107" s="2">
        <f t="shared" si="137"/>
        <v>0.97513313526704448</v>
      </c>
      <c r="FL107" s="2">
        <f t="shared" si="137"/>
        <v>0.9746669055410514</v>
      </c>
      <c r="FM107" s="2">
        <f t="shared" si="137"/>
        <v>0.97404095955167969</v>
      </c>
      <c r="FN107" s="2">
        <f t="shared" si="137"/>
        <v>0.97593046479591528</v>
      </c>
      <c r="FO107" s="2">
        <f t="shared" si="137"/>
        <v>0.97580612129950683</v>
      </c>
      <c r="FP107" s="2">
        <f t="shared" si="137"/>
        <v>0.97254045655224508</v>
      </c>
      <c r="FQ107" s="2">
        <f t="shared" si="137"/>
        <v>0.96960958725558666</v>
      </c>
      <c r="FR107" s="2">
        <f t="shared" si="137"/>
        <v>0.97355954375442166</v>
      </c>
      <c r="FS107" s="2">
        <f t="shared" si="137"/>
        <v>0.97203989659220336</v>
      </c>
      <c r="FT107" s="2">
        <f t="shared" si="137"/>
        <v>0.97342967277207548</v>
      </c>
      <c r="FU107" s="2">
        <f t="shared" si="137"/>
        <v>0.97130468787936597</v>
      </c>
      <c r="FW107" s="2">
        <f t="shared" si="127"/>
        <v>4.3135322943650863E-3</v>
      </c>
      <c r="FX107" s="2">
        <f t="shared" si="127"/>
        <v>4.8852071443146921E-3</v>
      </c>
      <c r="FY107" s="2">
        <f t="shared" si="127"/>
        <v>4.4429052493681785E-3</v>
      </c>
      <c r="FZ107" s="2">
        <f t="shared" si="127"/>
        <v>4.6029801983105906E-3</v>
      </c>
      <c r="GA107" s="2">
        <f t="shared" si="127"/>
        <v>4.5781175613735774E-3</v>
      </c>
      <c r="GB107" s="2">
        <f t="shared" si="127"/>
        <v>4.8652243981718605E-3</v>
      </c>
      <c r="GC107" s="2">
        <f t="shared" si="127"/>
        <v>5.0378562073989264E-3</v>
      </c>
      <c r="GD107" s="2">
        <f t="shared" si="127"/>
        <v>5.9712104357673209E-3</v>
      </c>
      <c r="GE107" s="2">
        <f t="shared" si="127"/>
        <v>6.4856207227247196E-3</v>
      </c>
      <c r="GF107" s="2">
        <f t="shared" si="127"/>
        <v>6.0371197822828562E-3</v>
      </c>
      <c r="GG107" s="2">
        <f t="shared" si="127"/>
        <v>5.7953748789454041E-3</v>
      </c>
      <c r="GH107" s="2">
        <f t="shared" si="127"/>
        <v>5.1485217440493903E-3</v>
      </c>
      <c r="GI107" s="2">
        <f t="shared" si="127"/>
        <v>4.3691034527331939E-3</v>
      </c>
      <c r="GJ107" s="2">
        <f t="shared" si="127"/>
        <v>3.6134033420200788E-3</v>
      </c>
      <c r="GK107" s="2">
        <f t="shared" si="127"/>
        <v>3.4286082057828652E-3</v>
      </c>
      <c r="GM107" s="86">
        <f t="shared" si="128"/>
        <v>3.2347994009714685E-21</v>
      </c>
      <c r="GN107" s="86">
        <f t="shared" si="128"/>
        <v>4.8525235031905087E-22</v>
      </c>
      <c r="GO107" s="86">
        <f t="shared" si="128"/>
        <v>6.516252636472653E-30</v>
      </c>
      <c r="GP107" s="86">
        <f t="shared" si="128"/>
        <v>7.580161162544514E-37</v>
      </c>
      <c r="GQ107" s="86">
        <f t="shared" si="128"/>
        <v>3.7439704788496771E-38</v>
      </c>
      <c r="GR107" s="86">
        <f t="shared" si="128"/>
        <v>3.4423701919026351E-38</v>
      </c>
      <c r="GS107" s="86">
        <f t="shared" si="128"/>
        <v>1.9061696343668183E-35</v>
      </c>
      <c r="GT107" s="86">
        <f t="shared" si="128"/>
        <v>1.0812043766885656E-33</v>
      </c>
      <c r="GU107" s="86">
        <f t="shared" si="128"/>
        <v>1.9146645819471469E-27</v>
      </c>
      <c r="GV107" s="86">
        <f t="shared" si="128"/>
        <v>5.3016243502587667E-35</v>
      </c>
      <c r="GW107" s="86">
        <f t="shared" si="128"/>
        <v>1.7778800538063687E-34</v>
      </c>
      <c r="GX107" s="86">
        <f t="shared" si="128"/>
        <v>1.3994512683262177E-33</v>
      </c>
      <c r="GY107" s="86">
        <f t="shared" si="128"/>
        <v>1.0264773941919307E-23</v>
      </c>
      <c r="GZ107" s="86">
        <f t="shared" si="128"/>
        <v>3.3781204226883658E-30</v>
      </c>
      <c r="HA107" s="86">
        <f t="shared" si="128"/>
        <v>1.4341264325902715E-31</v>
      </c>
      <c r="HC107" s="86">
        <f t="shared" si="73"/>
        <v>0.37966158428755697</v>
      </c>
      <c r="HD107" s="86">
        <f t="shared" si="73"/>
        <v>0.50212333305272205</v>
      </c>
      <c r="HE107" s="86">
        <f t="shared" si="73"/>
        <v>0.31967354698961242</v>
      </c>
      <c r="HF107" s="86">
        <f t="shared" si="73"/>
        <v>0.27288574645143782</v>
      </c>
      <c r="HG107" s="86">
        <f t="shared" si="73"/>
        <v>0.30248060118955711</v>
      </c>
      <c r="HH107" s="86">
        <f t="shared" si="73"/>
        <v>0.19885682035364854</v>
      </c>
      <c r="HI107" s="86">
        <f t="shared" si="138"/>
        <v>0.14945342278368615</v>
      </c>
      <c r="HJ107" s="86">
        <f t="shared" si="138"/>
        <v>0.11023803196704779</v>
      </c>
      <c r="HK107" s="86">
        <f t="shared" si="138"/>
        <v>0.13884708948742275</v>
      </c>
      <c r="HL107" s="86">
        <f t="shared" si="138"/>
        <v>0.22278618734741565</v>
      </c>
      <c r="HM107" s="86">
        <f t="shared" si="138"/>
        <v>0.19929324969055814</v>
      </c>
      <c r="HN107" s="86">
        <f t="shared" si="138"/>
        <v>0.18730935427597148</v>
      </c>
      <c r="HO107" s="86">
        <f t="shared" si="138"/>
        <v>0.35062632089504958</v>
      </c>
      <c r="HP107" s="86">
        <f t="shared" si="138"/>
        <v>0.36946888142775275</v>
      </c>
      <c r="HQ107" s="86">
        <f t="shared" si="138"/>
        <v>0.2133913927583353</v>
      </c>
      <c r="HS107" s="86">
        <f t="shared" si="129"/>
        <v>3.1038394936641574E-13</v>
      </c>
      <c r="HT107" s="86">
        <f t="shared" si="129"/>
        <v>7.2543162713481018E-13</v>
      </c>
      <c r="HU107" s="86">
        <f t="shared" si="129"/>
        <v>4.8515094203667989E-15</v>
      </c>
      <c r="HV107" s="86">
        <f t="shared" si="129"/>
        <v>7.7282651234696538E-15</v>
      </c>
      <c r="HW107" s="86">
        <f t="shared" si="129"/>
        <v>6.3090885938060933E-15</v>
      </c>
      <c r="HX107" s="86">
        <f t="shared" si="129"/>
        <v>6.4375587365081108E-16</v>
      </c>
      <c r="HY107" s="86">
        <f t="shared" si="129"/>
        <v>3.897431838495843E-15</v>
      </c>
      <c r="HZ107" s="86">
        <f t="shared" si="129"/>
        <v>4.148320032434465E-14</v>
      </c>
      <c r="IA107" s="86">
        <f t="shared" si="129"/>
        <v>4.1420130780257945E-14</v>
      </c>
      <c r="IB107" s="86">
        <f t="shared" si="129"/>
        <v>7.5324510672118857E-15</v>
      </c>
      <c r="IC107" s="86">
        <f t="shared" si="129"/>
        <v>5.9317947978612462E-16</v>
      </c>
      <c r="ID107" s="86">
        <f t="shared" si="129"/>
        <v>6.0048383347943693E-16</v>
      </c>
      <c r="IE107" s="86">
        <f t="shared" si="129"/>
        <v>7.8211899803039227E-16</v>
      </c>
      <c r="IF107" s="86">
        <f t="shared" si="129"/>
        <v>1.4782063134767974E-8</v>
      </c>
      <c r="IG107" s="86">
        <f t="shared" si="129"/>
        <v>6.3026406480497247E-7</v>
      </c>
      <c r="II107" s="86">
        <f t="shared" si="130"/>
        <v>1.0844726038207198E-61</v>
      </c>
      <c r="IJ107" s="86">
        <f t="shared" si="130"/>
        <v>1.6167013077760215E-63</v>
      </c>
      <c r="IK107" s="86">
        <f t="shared" si="130"/>
        <v>2.1877674278980484E-72</v>
      </c>
      <c r="IL107" s="86">
        <f t="shared" si="130"/>
        <v>2.7073993793294628E-69</v>
      </c>
      <c r="IM107" s="86">
        <f t="shared" si="130"/>
        <v>2.8398601633973907E-70</v>
      </c>
      <c r="IN107" s="86">
        <f t="shared" si="130"/>
        <v>5.9066873624942328E-75</v>
      </c>
      <c r="IO107" s="86">
        <f t="shared" si="130"/>
        <v>7.3406585292779004E-72</v>
      </c>
      <c r="IP107" s="86">
        <f t="shared" si="130"/>
        <v>3.750167669107546E-68</v>
      </c>
      <c r="IQ107" s="86">
        <f t="shared" si="130"/>
        <v>6.0256353144030585E-67</v>
      </c>
      <c r="IR107" s="86">
        <f t="shared" si="130"/>
        <v>1.9294922164442064E-70</v>
      </c>
      <c r="IS107" s="86">
        <f t="shared" si="130"/>
        <v>1.6544582014916065E-76</v>
      </c>
      <c r="IT107" s="86">
        <f t="shared" si="130"/>
        <v>1.8435568377098686E-78</v>
      </c>
      <c r="IU107" s="86">
        <f t="shared" si="130"/>
        <v>3.1123663101788781E-75</v>
      </c>
      <c r="IV107" s="86">
        <f t="shared" si="130"/>
        <v>1.5366819251127929E-49</v>
      </c>
      <c r="IW107" s="86">
        <f t="shared" si="130"/>
        <v>1.3426765239077427E-39</v>
      </c>
      <c r="IY107" s="86">
        <f t="shared" si="131"/>
        <v>0.37966158428786734</v>
      </c>
      <c r="IZ107" s="86">
        <f t="shared" si="131"/>
        <v>0.50212333305344747</v>
      </c>
      <c r="JA107" s="86">
        <f t="shared" si="131"/>
        <v>0.31967354698961725</v>
      </c>
      <c r="JB107" s="86">
        <f t="shared" si="131"/>
        <v>0.27288574645144553</v>
      </c>
      <c r="JC107" s="86">
        <f t="shared" si="131"/>
        <v>0.30248060118956344</v>
      </c>
      <c r="JD107" s="86">
        <f t="shared" si="131"/>
        <v>0.19885682035364918</v>
      </c>
      <c r="JE107" s="86">
        <f t="shared" si="131"/>
        <v>0.14945342278369003</v>
      </c>
      <c r="JF107" s="86">
        <f t="shared" si="131"/>
        <v>0.11023803196708927</v>
      </c>
      <c r="JG107" s="86">
        <f t="shared" si="131"/>
        <v>0.13884708948746416</v>
      </c>
      <c r="JH107" s="86">
        <f t="shared" si="131"/>
        <v>0.22278618734742317</v>
      </c>
      <c r="JI107" s="86">
        <f t="shared" si="131"/>
        <v>0.19929324969055873</v>
      </c>
      <c r="JJ107" s="86">
        <f t="shared" si="131"/>
        <v>0.18730935427597209</v>
      </c>
      <c r="JK107" s="86">
        <f t="shared" si="131"/>
        <v>0.35062632089505036</v>
      </c>
      <c r="JL107" s="86">
        <f t="shared" si="131"/>
        <v>0.36946889620981588</v>
      </c>
      <c r="JM107" s="86">
        <f t="shared" si="131"/>
        <v>0.2133920230224001</v>
      </c>
    </row>
    <row r="108" spans="2:273" x14ac:dyDescent="0.25">
      <c r="B108" s="2">
        <v>81</v>
      </c>
      <c r="C108" s="37">
        <v>112.30200000000001</v>
      </c>
      <c r="D108" s="37">
        <v>137</v>
      </c>
      <c r="E108" s="37">
        <v>102.55200000000001</v>
      </c>
      <c r="F108" s="37">
        <v>97.069000000000003</v>
      </c>
      <c r="G108" s="37">
        <v>99.034000000000006</v>
      </c>
      <c r="H108" s="37">
        <v>94.671999999999997</v>
      </c>
      <c r="I108" s="37">
        <v>94.930999999999997</v>
      </c>
      <c r="J108" s="37">
        <v>97.259</v>
      </c>
      <c r="K108" s="37">
        <v>95.965999999999994</v>
      </c>
      <c r="L108" s="37">
        <v>98.361999999999995</v>
      </c>
      <c r="M108" s="37">
        <v>95.844999999999999</v>
      </c>
      <c r="N108" s="37">
        <v>93.914000000000001</v>
      </c>
      <c r="O108" s="37">
        <v>109.879</v>
      </c>
      <c r="P108" s="37">
        <v>110.217</v>
      </c>
      <c r="Q108" s="37">
        <v>96.766999999999996</v>
      </c>
      <c r="S108" s="4">
        <f t="shared" si="132"/>
        <v>115.2778582091789</v>
      </c>
      <c r="T108" s="4">
        <f t="shared" si="132"/>
        <v>133.48050760567978</v>
      </c>
      <c r="U108" s="4">
        <f t="shared" si="132"/>
        <v>108.20853145511187</v>
      </c>
      <c r="V108" s="4">
        <f t="shared" si="132"/>
        <v>104.41799633144068</v>
      </c>
      <c r="W108" s="4">
        <f t="shared" si="132"/>
        <v>105.56676711335584</v>
      </c>
      <c r="X108" s="4">
        <f t="shared" si="132"/>
        <v>98.56587873390913</v>
      </c>
      <c r="Y108" s="4">
        <f t="shared" si="132"/>
        <v>96.571130638464098</v>
      </c>
      <c r="Z108" s="4">
        <f t="shared" si="132"/>
        <v>98.311692221170205</v>
      </c>
      <c r="AA108" s="4">
        <f t="shared" si="132"/>
        <v>99.43415775379826</v>
      </c>
      <c r="AB108" s="4">
        <f t="shared" si="132"/>
        <v>101.94022734898623</v>
      </c>
      <c r="AC108" s="4">
        <f t="shared" si="132"/>
        <v>100.58384767905231</v>
      </c>
      <c r="AD108" s="4">
        <f t="shared" si="132"/>
        <v>100.68490721917667</v>
      </c>
      <c r="AE108" s="4">
        <f t="shared" si="132"/>
        <v>113.81166558317226</v>
      </c>
      <c r="AF108" s="4">
        <f t="shared" si="132"/>
        <v>114.42777132084336</v>
      </c>
      <c r="AG108" s="4">
        <f t="shared" si="132"/>
        <v>101.13774921810203</v>
      </c>
      <c r="AI108" s="4">
        <f t="shared" si="133"/>
        <v>-2.9758582091788952</v>
      </c>
      <c r="AJ108" s="4">
        <f t="shared" si="133"/>
        <v>3.5194923943202241</v>
      </c>
      <c r="AK108" s="4">
        <f t="shared" si="133"/>
        <v>-5.6565314551118604</v>
      </c>
      <c r="AL108" s="4">
        <f t="shared" si="133"/>
        <v>-7.3489963314406737</v>
      </c>
      <c r="AM108" s="4">
        <f t="shared" si="133"/>
        <v>-6.5327671133558312</v>
      </c>
      <c r="AN108" s="4">
        <f t="shared" si="133"/>
        <v>-3.8938787339091334</v>
      </c>
      <c r="AO108" s="4">
        <f t="shared" si="133"/>
        <v>-1.6401306384641003</v>
      </c>
      <c r="AP108" s="4">
        <f t="shared" si="133"/>
        <v>-1.0526922211702043</v>
      </c>
      <c r="AQ108" s="4">
        <f t="shared" si="133"/>
        <v>-3.4681577537982662</v>
      </c>
      <c r="AR108" s="4">
        <f t="shared" si="133"/>
        <v>-3.578227348986232</v>
      </c>
      <c r="AS108" s="4">
        <f t="shared" si="133"/>
        <v>-4.7388476790523129</v>
      </c>
      <c r="AT108" s="4">
        <f t="shared" si="133"/>
        <v>-6.7709072191766637</v>
      </c>
      <c r="AU108" s="4">
        <f t="shared" si="133"/>
        <v>-3.9326655831722519</v>
      </c>
      <c r="AV108" s="4">
        <f t="shared" si="133"/>
        <v>-4.2107713208433637</v>
      </c>
      <c r="AW108" s="4">
        <f t="shared" si="133"/>
        <v>-4.3707492181020342</v>
      </c>
      <c r="AY108" s="2">
        <f t="shared" si="125"/>
        <v>91.294968587531443</v>
      </c>
      <c r="AZ108" s="2">
        <f t="shared" si="125"/>
        <v>91.676804211690865</v>
      </c>
      <c r="BA108" s="2">
        <f t="shared" si="125"/>
        <v>91.878734498227885</v>
      </c>
      <c r="BB108" s="2">
        <f t="shared" si="125"/>
        <v>92.898955966735471</v>
      </c>
      <c r="BC108" s="2">
        <f t="shared" si="125"/>
        <v>92.344080789857216</v>
      </c>
      <c r="BD108" s="2">
        <f t="shared" si="125"/>
        <v>92.716929092975917</v>
      </c>
      <c r="BE108" s="2">
        <f t="shared" si="125"/>
        <v>93.137270772810382</v>
      </c>
      <c r="BF108" s="2">
        <f t="shared" si="125"/>
        <v>95.7338960412375</v>
      </c>
      <c r="BG108" s="2">
        <f t="shared" si="125"/>
        <v>95.745231153582623</v>
      </c>
      <c r="BH108" s="2">
        <f t="shared" si="125"/>
        <v>94.427435219553217</v>
      </c>
      <c r="BI108" s="2">
        <f t="shared" si="125"/>
        <v>94.388009685479631</v>
      </c>
      <c r="BJ108" s="2">
        <f t="shared" si="125"/>
        <v>94.373281152830444</v>
      </c>
      <c r="BK108" s="2">
        <f t="shared" si="125"/>
        <v>94.505569368630972</v>
      </c>
      <c r="BL108" s="2">
        <f t="shared" si="125"/>
        <v>96.019086456089241</v>
      </c>
      <c r="BM108" s="2">
        <f t="shared" si="125"/>
        <v>95.579020185839838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108.71176923076924</v>
      </c>
      <c r="DL108" s="2">
        <f t="shared" si="134"/>
        <v>108.62402138836774</v>
      </c>
      <c r="DM108" s="2">
        <f t="shared" si="134"/>
        <v>112.07369615384614</v>
      </c>
      <c r="DN108" s="2">
        <f t="shared" si="134"/>
        <v>111.42303076923079</v>
      </c>
      <c r="DO108" s="2">
        <f t="shared" si="134"/>
        <v>112.56201923076924</v>
      </c>
      <c r="DP108" s="2">
        <f t="shared" si="134"/>
        <v>119.70757281978334</v>
      </c>
      <c r="DQ108" s="2">
        <f t="shared" si="134"/>
        <v>114.15033833023307</v>
      </c>
      <c r="DR108" s="2">
        <f t="shared" si="134"/>
        <v>117.01119251012142</v>
      </c>
      <c r="DS108" s="2">
        <f t="shared" si="134"/>
        <v>114.38382307692308</v>
      </c>
      <c r="DT108" s="2">
        <f t="shared" si="134"/>
        <v>117.14592712550608</v>
      </c>
      <c r="DU108" s="2">
        <f t="shared" si="134"/>
        <v>112.37187773487774</v>
      </c>
      <c r="DV108" s="2">
        <f t="shared" si="134"/>
        <v>119.34349524017946</v>
      </c>
      <c r="DW108" s="2">
        <f t="shared" si="134"/>
        <v>111.66571939081936</v>
      </c>
      <c r="DX108" s="2">
        <f t="shared" si="134"/>
        <v>112.1935182186235</v>
      </c>
      <c r="DY108" s="2">
        <f t="shared" si="134"/>
        <v>108.28776699770815</v>
      </c>
      <c r="EA108" s="2">
        <f t="shared" si="94"/>
        <v>90.944219495091176</v>
      </c>
      <c r="EB108" s="2">
        <f t="shared" si="94"/>
        <v>91.239721341412817</v>
      </c>
      <c r="EC108" s="2">
        <f t="shared" si="94"/>
        <v>91.401468296392522</v>
      </c>
      <c r="ED108" s="2">
        <f t="shared" si="94"/>
        <v>92.480136570827497</v>
      </c>
      <c r="EE108" s="2">
        <f t="shared" si="94"/>
        <v>91.873179640617906</v>
      </c>
      <c r="EF108" s="2">
        <f t="shared" si="94"/>
        <v>92.078133942916566</v>
      </c>
      <c r="EG108" s="2">
        <f t="shared" si="94"/>
        <v>92.62640867890326</v>
      </c>
      <c r="EH108" s="2">
        <f t="shared" si="94"/>
        <v>95.253165482180847</v>
      </c>
      <c r="EI108" s="2">
        <f t="shared" si="94"/>
        <v>95.323457949014681</v>
      </c>
      <c r="EJ108" s="2">
        <f t="shared" si="94"/>
        <v>93.845062440027405</v>
      </c>
      <c r="EK108" s="2">
        <f t="shared" si="94"/>
        <v>93.873997448755176</v>
      </c>
      <c r="EL108" s="2">
        <f t="shared" si="94"/>
        <v>93.754100758799467</v>
      </c>
      <c r="EM108" s="2">
        <f t="shared" si="135"/>
        <v>94.05777124598049</v>
      </c>
      <c r="EN108" s="2">
        <f t="shared" si="135"/>
        <v>95.616318033826033</v>
      </c>
      <c r="EO108" s="2">
        <f t="shared" si="135"/>
        <v>95.233059213453842</v>
      </c>
      <c r="EQ108" s="2">
        <f t="shared" si="136"/>
        <v>90.718898373983762</v>
      </c>
      <c r="ER108" s="2">
        <f t="shared" si="136"/>
        <v>90.849001205392554</v>
      </c>
      <c r="ES108" s="2">
        <f t="shared" si="136"/>
        <v>91.271699639926624</v>
      </c>
      <c r="ET108" s="2">
        <f t="shared" si="136"/>
        <v>92.186310396716976</v>
      </c>
      <c r="EU108" s="2">
        <f t="shared" si="136"/>
        <v>92.007345690689306</v>
      </c>
      <c r="EV108" s="2">
        <f t="shared" si="136"/>
        <v>91.893767283601335</v>
      </c>
      <c r="EW108" s="2">
        <f t="shared" si="136"/>
        <v>92.647789602301884</v>
      </c>
      <c r="EX108" s="2">
        <f t="shared" si="136"/>
        <v>95.57282283390478</v>
      </c>
      <c r="EY108" s="2">
        <f t="shared" si="136"/>
        <v>95.366727851527557</v>
      </c>
      <c r="EZ108" s="2">
        <f t="shared" si="136"/>
        <v>93.456073920484855</v>
      </c>
      <c r="FA108" s="2">
        <f t="shared" si="136"/>
        <v>93.865056296836045</v>
      </c>
      <c r="FB108" s="2">
        <f t="shared" si="136"/>
        <v>93.874483417133931</v>
      </c>
      <c r="FC108" s="2">
        <f t="shared" si="136"/>
        <v>93.57528218541475</v>
      </c>
      <c r="FD108" s="2">
        <f t="shared" si="136"/>
        <v>95.646941692036407</v>
      </c>
      <c r="FE108" s="2">
        <f t="shared" si="136"/>
        <v>96.150739443651659</v>
      </c>
      <c r="FG108" s="2">
        <f t="shared" si="137"/>
        <v>0.98019905083514025</v>
      </c>
      <c r="FH108" s="2">
        <f t="shared" si="137"/>
        <v>0.97473727532430643</v>
      </c>
      <c r="FI108" s="2">
        <f t="shared" si="137"/>
        <v>0.97688211891802545</v>
      </c>
      <c r="FJ108" s="2">
        <f t="shared" si="137"/>
        <v>0.97781217095200845</v>
      </c>
      <c r="FK108" s="2">
        <f t="shared" si="137"/>
        <v>0.97727141935747097</v>
      </c>
      <c r="FL108" s="2">
        <f t="shared" si="137"/>
        <v>0.97684432839361646</v>
      </c>
      <c r="FM108" s="2">
        <f t="shared" si="137"/>
        <v>0.97627087369798382</v>
      </c>
      <c r="FN108" s="2">
        <f t="shared" si="137"/>
        <v>0.97800173378713795</v>
      </c>
      <c r="FO108" s="2">
        <f t="shared" si="137"/>
        <v>0.97788784805037021</v>
      </c>
      <c r="FP108" s="2">
        <f t="shared" si="137"/>
        <v>0.97489594376272815</v>
      </c>
      <c r="FQ108" s="2">
        <f t="shared" si="137"/>
        <v>0.97220930108788384</v>
      </c>
      <c r="FR108" s="2">
        <f t="shared" si="137"/>
        <v>0.97582978594276426</v>
      </c>
      <c r="FS108" s="2">
        <f t="shared" si="137"/>
        <v>0.97443719336279133</v>
      </c>
      <c r="FT108" s="2">
        <f t="shared" si="137"/>
        <v>0.97571078779447562</v>
      </c>
      <c r="FU108" s="2">
        <f t="shared" si="137"/>
        <v>0.97376331993223086</v>
      </c>
      <c r="FW108" s="2">
        <f t="shared" si="127"/>
        <v>4.727726609845136E-3</v>
      </c>
      <c r="FX108" s="2">
        <f t="shared" si="127"/>
        <v>5.3539996918094187E-3</v>
      </c>
      <c r="FY108" s="2">
        <f t="shared" si="127"/>
        <v>4.8694614705319149E-3</v>
      </c>
      <c r="FZ108" s="2">
        <f t="shared" si="127"/>
        <v>5.0448270814600462E-3</v>
      </c>
      <c r="GA108" s="2">
        <f t="shared" si="127"/>
        <v>5.0175898735607804E-3</v>
      </c>
      <c r="GB108" s="2">
        <f t="shared" si="127"/>
        <v>5.3321096432647277E-3</v>
      </c>
      <c r="GC108" s="2">
        <f t="shared" si="127"/>
        <v>5.5212159368177643E-3</v>
      </c>
      <c r="GD108" s="2">
        <f t="shared" si="127"/>
        <v>6.5435323732908092E-3</v>
      </c>
      <c r="GE108" s="2">
        <f t="shared" si="127"/>
        <v>7.106894777698743E-3</v>
      </c>
      <c r="GF108" s="2">
        <f t="shared" si="127"/>
        <v>6.615716881658555E-3</v>
      </c>
      <c r="GG108" s="2">
        <f t="shared" si="127"/>
        <v>6.3509512029502717E-3</v>
      </c>
      <c r="GH108" s="2">
        <f t="shared" si="127"/>
        <v>5.6424391218470394E-3</v>
      </c>
      <c r="GI108" s="2">
        <f t="shared" si="127"/>
        <v>4.7886081630841961E-3</v>
      </c>
      <c r="GJ108" s="2">
        <f t="shared" si="127"/>
        <v>3.960637242283899E-3</v>
      </c>
      <c r="GK108" s="2">
        <f t="shared" si="127"/>
        <v>3.7581509972671062E-3</v>
      </c>
      <c r="GM108" s="86">
        <f t="shared" si="128"/>
        <v>3.6338287289844369E-23</v>
      </c>
      <c r="GN108" s="86">
        <f t="shared" si="128"/>
        <v>3.7897742911303699E-24</v>
      </c>
      <c r="GO108" s="86">
        <f t="shared" si="128"/>
        <v>1.1018323196952537E-32</v>
      </c>
      <c r="GP108" s="86">
        <f t="shared" si="128"/>
        <v>3.2718024723483238E-40</v>
      </c>
      <c r="GQ108" s="86">
        <f t="shared" si="128"/>
        <v>1.1574478213869758E-41</v>
      </c>
      <c r="GR108" s="86">
        <f t="shared" si="128"/>
        <v>1.2739968412522581E-41</v>
      </c>
      <c r="GS108" s="86">
        <f t="shared" si="128"/>
        <v>1.3000739585291734E-38</v>
      </c>
      <c r="GT108" s="86">
        <f t="shared" si="128"/>
        <v>1.1881962709950993E-36</v>
      </c>
      <c r="GU108" s="86">
        <f t="shared" si="128"/>
        <v>6.5508769999947449E-30</v>
      </c>
      <c r="GV108" s="86">
        <f t="shared" si="128"/>
        <v>2.8839950726785572E-38</v>
      </c>
      <c r="GW108" s="86">
        <f t="shared" si="128"/>
        <v>1.1426455552629925E-37</v>
      </c>
      <c r="GX108" s="86">
        <f t="shared" si="128"/>
        <v>1.3937260215760695E-36</v>
      </c>
      <c r="GY108" s="86">
        <f t="shared" si="128"/>
        <v>8.2364217507334498E-26</v>
      </c>
      <c r="GZ108" s="86">
        <f t="shared" si="128"/>
        <v>6.3305284071199297E-33</v>
      </c>
      <c r="HA108" s="86">
        <f t="shared" si="128"/>
        <v>2.7935504982920473E-34</v>
      </c>
      <c r="HC108" s="86">
        <f t="shared" si="73"/>
        <v>0.24640436467934643</v>
      </c>
      <c r="HD108" s="86">
        <f t="shared" si="73"/>
        <v>0.36178063519170472</v>
      </c>
      <c r="HE108" s="86">
        <f t="shared" si="73"/>
        <v>0.16602477564942816</v>
      </c>
      <c r="HF108" s="86">
        <f t="shared" si="73"/>
        <v>0.12290442807821633</v>
      </c>
      <c r="HG108" s="86">
        <f t="shared" si="73"/>
        <v>0.13574501421575294</v>
      </c>
      <c r="HH108" s="86">
        <f t="shared" si="73"/>
        <v>6.7850066526507283E-2</v>
      </c>
      <c r="HI108" s="86">
        <f t="shared" si="138"/>
        <v>4.2394670714984282E-2</v>
      </c>
      <c r="HJ108" s="86">
        <f t="shared" si="138"/>
        <v>3.8000188829626448E-2</v>
      </c>
      <c r="HK108" s="86">
        <f t="shared" si="138"/>
        <v>5.1682735928273327E-2</v>
      </c>
      <c r="HL108" s="86">
        <f t="shared" si="138"/>
        <v>9.0596184743773012E-2</v>
      </c>
      <c r="HM108" s="86">
        <f t="shared" si="138"/>
        <v>7.6483058505441542E-2</v>
      </c>
      <c r="HN108" s="86">
        <f t="shared" si="138"/>
        <v>8.256181390120193E-2</v>
      </c>
      <c r="HO108" s="86">
        <f t="shared" si="138"/>
        <v>0.211262341949643</v>
      </c>
      <c r="HP108" s="86">
        <f t="shared" si="138"/>
        <v>0.20513298112992071</v>
      </c>
      <c r="HQ108" s="86">
        <f t="shared" si="138"/>
        <v>0.10044071429528496</v>
      </c>
      <c r="HS108" s="86">
        <f t="shared" si="129"/>
        <v>1.6031678978039224E-12</v>
      </c>
      <c r="HT108" s="86">
        <f t="shared" si="129"/>
        <v>3.8867766110648164E-12</v>
      </c>
      <c r="HU108" s="86">
        <f t="shared" si="129"/>
        <v>3.3103053562762589E-14</v>
      </c>
      <c r="HV108" s="86">
        <f t="shared" si="129"/>
        <v>5.0479383894288739E-14</v>
      </c>
      <c r="HW108" s="86">
        <f t="shared" si="129"/>
        <v>4.1942080909516114E-14</v>
      </c>
      <c r="HX108" s="86">
        <f t="shared" si="129"/>
        <v>5.0003926965661677E-15</v>
      </c>
      <c r="HY108" s="86">
        <f t="shared" si="129"/>
        <v>2.7808636696846478E-14</v>
      </c>
      <c r="HZ108" s="86">
        <f t="shared" si="129"/>
        <v>2.777048278182742E-13</v>
      </c>
      <c r="IA108" s="86">
        <f t="shared" si="129"/>
        <v>2.8107567406785881E-13</v>
      </c>
      <c r="IB108" s="86">
        <f t="shared" si="129"/>
        <v>5.5247696597793041E-14</v>
      </c>
      <c r="IC108" s="86">
        <f t="shared" si="129"/>
        <v>5.0595961401282604E-15</v>
      </c>
      <c r="ID108" s="86">
        <f t="shared" si="129"/>
        <v>5.0141161743314911E-15</v>
      </c>
      <c r="IE108" s="86">
        <f t="shared" si="129"/>
        <v>5.8237594567293834E-15</v>
      </c>
      <c r="IF108" s="86">
        <f t="shared" si="129"/>
        <v>3.7930128062112268E-8</v>
      </c>
      <c r="IG108" s="86">
        <f t="shared" si="129"/>
        <v>1.2977581731017021E-6</v>
      </c>
      <c r="II108" s="86">
        <f t="shared" si="130"/>
        <v>1.108068178879041E-59</v>
      </c>
      <c r="IJ108" s="86">
        <f t="shared" si="130"/>
        <v>2.1248961156743133E-61</v>
      </c>
      <c r="IK108" s="86">
        <f t="shared" si="130"/>
        <v>5.2483083365843941E-70</v>
      </c>
      <c r="IL108" s="86">
        <f t="shared" si="130"/>
        <v>5.2899656678627332E-67</v>
      </c>
      <c r="IM108" s="86">
        <f t="shared" si="130"/>
        <v>5.9569887672983796E-68</v>
      </c>
      <c r="IN108" s="86">
        <f t="shared" si="130"/>
        <v>1.9041894231368351E-72</v>
      </c>
      <c r="IO108" s="86">
        <f t="shared" si="130"/>
        <v>1.9231180216690317E-69</v>
      </c>
      <c r="IP108" s="86">
        <f t="shared" si="130"/>
        <v>8.7189300028454017E-66</v>
      </c>
      <c r="IQ108" s="86">
        <f t="shared" si="130"/>
        <v>1.3853590556929337E-64</v>
      </c>
      <c r="IR108" s="86">
        <f t="shared" si="130"/>
        <v>5.4767799513675274E-68</v>
      </c>
      <c r="IS108" s="86">
        <f t="shared" si="130"/>
        <v>7.3610147695338768E-74</v>
      </c>
      <c r="IT108" s="86">
        <f t="shared" si="130"/>
        <v>8.3588754118137504E-76</v>
      </c>
      <c r="IU108" s="86">
        <f t="shared" si="130"/>
        <v>9.1472339367717756E-73</v>
      </c>
      <c r="IV108" s="86">
        <f t="shared" si="130"/>
        <v>5.487719758316619E-48</v>
      </c>
      <c r="IW108" s="86">
        <f t="shared" si="130"/>
        <v>2.2276250927703749E-38</v>
      </c>
      <c r="IY108" s="86">
        <f t="shared" si="131"/>
        <v>0.24640436468094959</v>
      </c>
      <c r="IZ108" s="86">
        <f t="shared" si="131"/>
        <v>0.3617806351955915</v>
      </c>
      <c r="JA108" s="86">
        <f t="shared" si="131"/>
        <v>0.16602477564946128</v>
      </c>
      <c r="JB108" s="86">
        <f t="shared" si="131"/>
        <v>0.12290442807826681</v>
      </c>
      <c r="JC108" s="86">
        <f t="shared" si="131"/>
        <v>0.13574501421579488</v>
      </c>
      <c r="JD108" s="86">
        <f t="shared" si="131"/>
        <v>6.7850066526512279E-2</v>
      </c>
      <c r="JE108" s="86">
        <f t="shared" si="131"/>
        <v>4.2394670715012094E-2</v>
      </c>
      <c r="JF108" s="86">
        <f t="shared" si="131"/>
        <v>3.800018882990415E-2</v>
      </c>
      <c r="JG108" s="86">
        <f t="shared" si="131"/>
        <v>5.1682735928554401E-2</v>
      </c>
      <c r="JH108" s="86">
        <f t="shared" si="131"/>
        <v>9.0596184743828259E-2</v>
      </c>
      <c r="JI108" s="86">
        <f t="shared" si="131"/>
        <v>7.6483058505446608E-2</v>
      </c>
      <c r="JJ108" s="86">
        <f t="shared" si="131"/>
        <v>8.256181390120694E-2</v>
      </c>
      <c r="JK108" s="86">
        <f t="shared" si="131"/>
        <v>0.21126234194964882</v>
      </c>
      <c r="JL108" s="86">
        <f t="shared" si="131"/>
        <v>0.20513301906004877</v>
      </c>
      <c r="JM108" s="86">
        <f t="shared" si="131"/>
        <v>0.10044201205345807</v>
      </c>
    </row>
    <row r="109" spans="2:273" x14ac:dyDescent="0.25">
      <c r="B109" s="2">
        <v>82</v>
      </c>
      <c r="C109" s="37">
        <v>97.555999999999997</v>
      </c>
      <c r="D109" s="37">
        <v>111.724</v>
      </c>
      <c r="E109" s="37">
        <v>91.293000000000006</v>
      </c>
      <c r="F109" s="37">
        <v>92.706999999999994</v>
      </c>
      <c r="G109" s="37">
        <v>92.828000000000003</v>
      </c>
      <c r="H109" s="37">
        <v>92.275999999999996</v>
      </c>
      <c r="I109" s="37">
        <v>93.120999999999995</v>
      </c>
      <c r="J109" s="37">
        <v>96</v>
      </c>
      <c r="K109" s="37">
        <v>92.602999999999994</v>
      </c>
      <c r="L109" s="37">
        <v>94.930999999999997</v>
      </c>
      <c r="M109" s="37">
        <v>92.947999999999993</v>
      </c>
      <c r="N109" s="37">
        <v>93.293000000000006</v>
      </c>
      <c r="O109" s="37">
        <v>97.155000000000001</v>
      </c>
      <c r="P109" s="37">
        <v>99.117000000000004</v>
      </c>
      <c r="Q109" s="37">
        <v>93.283000000000001</v>
      </c>
      <c r="S109" s="4">
        <f t="shared" si="132"/>
        <v>102.62923283404541</v>
      </c>
      <c r="T109" s="4">
        <f t="shared" si="132"/>
        <v>113.45538786414731</v>
      </c>
      <c r="U109" s="4">
        <f t="shared" si="132"/>
        <v>97.297616953405438</v>
      </c>
      <c r="V109" s="4">
        <f t="shared" si="132"/>
        <v>95.972816821935311</v>
      </c>
      <c r="W109" s="4">
        <f t="shared" si="132"/>
        <v>95.816322597229572</v>
      </c>
      <c r="X109" s="4">
        <f t="shared" si="132"/>
        <v>93.657344409480942</v>
      </c>
      <c r="Y109" s="4">
        <f t="shared" si="132"/>
        <v>93.51441212646391</v>
      </c>
      <c r="Z109" s="4">
        <f t="shared" si="132"/>
        <v>96.133840214476635</v>
      </c>
      <c r="AA109" s="4">
        <f t="shared" si="132"/>
        <v>96.446345214961184</v>
      </c>
      <c r="AB109" s="4">
        <f t="shared" si="132"/>
        <v>96.109177197263577</v>
      </c>
      <c r="AC109" s="4">
        <f t="shared" si="132"/>
        <v>95.643377748540431</v>
      </c>
      <c r="AD109" s="4">
        <f t="shared" si="132"/>
        <v>96.009929622044211</v>
      </c>
      <c r="AE109" s="4">
        <f t="shared" si="132"/>
        <v>102.50230769115123</v>
      </c>
      <c r="AF109" s="4">
        <f t="shared" si="132"/>
        <v>102.63096120574593</v>
      </c>
      <c r="AG109" s="4">
        <f t="shared" si="132"/>
        <v>97.169938932744572</v>
      </c>
      <c r="AI109" s="4">
        <f t="shared" si="133"/>
        <v>-5.0732328340454131</v>
      </c>
      <c r="AJ109" s="4">
        <f t="shared" si="133"/>
        <v>-1.7313878641473082</v>
      </c>
      <c r="AK109" s="4">
        <f t="shared" si="133"/>
        <v>-6.0046169534054314</v>
      </c>
      <c r="AL109" s="4">
        <f t="shared" si="133"/>
        <v>-3.2658168219353172</v>
      </c>
      <c r="AM109" s="4">
        <f t="shared" si="133"/>
        <v>-2.9883225972295691</v>
      </c>
      <c r="AN109" s="4">
        <f t="shared" si="133"/>
        <v>-1.3813444094809455</v>
      </c>
      <c r="AO109" s="4">
        <f t="shared" si="133"/>
        <v>-0.39341212646391455</v>
      </c>
      <c r="AP109" s="4">
        <f t="shared" si="133"/>
        <v>-0.13384021447663486</v>
      </c>
      <c r="AQ109" s="4">
        <f t="shared" si="133"/>
        <v>-3.8433452149611895</v>
      </c>
      <c r="AR109" s="4">
        <f t="shared" si="133"/>
        <v>-1.1781771972635795</v>
      </c>
      <c r="AS109" s="4">
        <f t="shared" si="133"/>
        <v>-2.6953777485404373</v>
      </c>
      <c r="AT109" s="4">
        <f t="shared" si="133"/>
        <v>-2.716929622044205</v>
      </c>
      <c r="AU109" s="4">
        <f t="shared" si="133"/>
        <v>-5.3473076911512294</v>
      </c>
      <c r="AV109" s="4">
        <f t="shared" si="133"/>
        <v>-3.5139612057459289</v>
      </c>
      <c r="AW109" s="4">
        <f t="shared" si="133"/>
        <v>-3.8869389327445703</v>
      </c>
      <c r="AY109" s="2">
        <f t="shared" si="125"/>
        <v>91.137063348255651</v>
      </c>
      <c r="AZ109" s="2">
        <f t="shared" si="125"/>
        <v>91.502589124696996</v>
      </c>
      <c r="BA109" s="2">
        <f t="shared" si="125"/>
        <v>91.696428303302682</v>
      </c>
      <c r="BB109" s="2">
        <f t="shared" si="125"/>
        <v>92.701016545319021</v>
      </c>
      <c r="BC109" s="2">
        <f t="shared" si="125"/>
        <v>92.177513987596825</v>
      </c>
      <c r="BD109" s="2">
        <f t="shared" si="125"/>
        <v>92.528447096175498</v>
      </c>
      <c r="BE109" s="2">
        <f t="shared" si="125"/>
        <v>92.987410537037675</v>
      </c>
      <c r="BF109" s="2">
        <f t="shared" si="125"/>
        <v>95.579982130269158</v>
      </c>
      <c r="BG109" s="2">
        <f t="shared" si="125"/>
        <v>95.584575756106076</v>
      </c>
      <c r="BH109" s="2">
        <f t="shared" si="125"/>
        <v>94.24512390014911</v>
      </c>
      <c r="BI109" s="2">
        <f t="shared" si="125"/>
        <v>94.222405417170805</v>
      </c>
      <c r="BJ109" s="2">
        <f t="shared" si="125"/>
        <v>94.206439263581771</v>
      </c>
      <c r="BK109" s="2">
        <f t="shared" si="125"/>
        <v>94.334455296001209</v>
      </c>
      <c r="BL109" s="2">
        <f t="shared" si="125"/>
        <v>95.854418520696981</v>
      </c>
      <c r="BM109" s="2">
        <f t="shared" si="125"/>
        <v>95.498688021247503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>
        <f t="shared" si="126"/>
        <v>93.120999999999995</v>
      </c>
      <c r="CL109" s="2">
        <f t="shared" si="126"/>
        <v>96</v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>
        <f t="shared" si="116"/>
        <v>93.120999999999995</v>
      </c>
      <c r="DB109" s="2">
        <f t="shared" si="117"/>
        <v>96</v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108.80426923076924</v>
      </c>
      <c r="DL109" s="2">
        <f t="shared" si="134"/>
        <v>108.7144076923077</v>
      </c>
      <c r="DM109" s="2">
        <f t="shared" si="134"/>
        <v>112.22477617260786</v>
      </c>
      <c r="DN109" s="2">
        <f t="shared" si="134"/>
        <v>111.56093696060039</v>
      </c>
      <c r="DO109" s="2">
        <f t="shared" si="134"/>
        <v>112.70695084427767</v>
      </c>
      <c r="DP109" s="2">
        <f t="shared" si="134"/>
        <v>119.97731086552139</v>
      </c>
      <c r="DQ109" s="2">
        <f t="shared" si="134"/>
        <v>114.30875489659701</v>
      </c>
      <c r="DR109" s="2">
        <f t="shared" si="134"/>
        <v>117.17809352226716</v>
      </c>
      <c r="DS109" s="2">
        <f t="shared" si="134"/>
        <v>114.52306735459662</v>
      </c>
      <c r="DT109" s="2">
        <f t="shared" si="134"/>
        <v>117.35564372469636</v>
      </c>
      <c r="DU109" s="2">
        <f t="shared" si="134"/>
        <v>112.52997850707852</v>
      </c>
      <c r="DV109" s="2">
        <f t="shared" si="134"/>
        <v>119.60647127694497</v>
      </c>
      <c r="DW109" s="2">
        <f t="shared" si="134"/>
        <v>111.82597717717715</v>
      </c>
      <c r="DX109" s="2">
        <f t="shared" si="134"/>
        <v>112.37791275303645</v>
      </c>
      <c r="DY109" s="2">
        <f t="shared" si="134"/>
        <v>108.42201222307102</v>
      </c>
      <c r="EA109" s="2">
        <f t="shared" si="94"/>
        <v>90.81269144460029</v>
      </c>
      <c r="EB109" s="2">
        <f t="shared" si="94"/>
        <v>91.097958661907541</v>
      </c>
      <c r="EC109" s="2">
        <f t="shared" si="94"/>
        <v>91.254042419499001</v>
      </c>
      <c r="ED109" s="2">
        <f t="shared" si="94"/>
        <v>92.312273492286124</v>
      </c>
      <c r="EE109" s="2">
        <f t="shared" si="94"/>
        <v>91.741361051811765</v>
      </c>
      <c r="EF109" s="2">
        <f t="shared" si="94"/>
        <v>91.936062411397813</v>
      </c>
      <c r="EG109" s="2">
        <f t="shared" si="94"/>
        <v>92.514652423035855</v>
      </c>
      <c r="EH109" s="2">
        <f t="shared" si="94"/>
        <v>95.134737225709415</v>
      </c>
      <c r="EI109" s="2">
        <f t="shared" si="94"/>
        <v>95.19370375412683</v>
      </c>
      <c r="EJ109" s="2">
        <f t="shared" si="94"/>
        <v>93.70507762165866</v>
      </c>
      <c r="EK109" s="2">
        <f t="shared" si="94"/>
        <v>93.745189378610604</v>
      </c>
      <c r="EL109" s="2">
        <f t="shared" si="94"/>
        <v>93.631947328104445</v>
      </c>
      <c r="EM109" s="2">
        <f t="shared" si="135"/>
        <v>93.918416664414835</v>
      </c>
      <c r="EN109" s="2">
        <f t="shared" si="135"/>
        <v>95.479156533264188</v>
      </c>
      <c r="EO109" s="2">
        <f t="shared" si="135"/>
        <v>95.177577342683108</v>
      </c>
      <c r="EQ109" s="2">
        <f t="shared" si="136"/>
        <v>90.600531165311679</v>
      </c>
      <c r="ER109" s="2">
        <f t="shared" si="136"/>
        <v>90.730749056304532</v>
      </c>
      <c r="ES109" s="2">
        <f t="shared" si="136"/>
        <v>91.13089660763535</v>
      </c>
      <c r="ET109" s="2">
        <f t="shared" si="136"/>
        <v>92.036271223998881</v>
      </c>
      <c r="EU109" s="2">
        <f t="shared" si="136"/>
        <v>91.867274683953113</v>
      </c>
      <c r="EV109" s="2">
        <f t="shared" si="136"/>
        <v>91.763962965667034</v>
      </c>
      <c r="EW109" s="2">
        <f t="shared" si="136"/>
        <v>92.534537129005599</v>
      </c>
      <c r="EX109" s="2">
        <f t="shared" si="136"/>
        <v>95.433039786482894</v>
      </c>
      <c r="EY109" s="2">
        <f t="shared" si="136"/>
        <v>95.233007144608322</v>
      </c>
      <c r="EZ109" s="2">
        <f t="shared" si="136"/>
        <v>93.341430561432077</v>
      </c>
      <c r="FA109" s="2">
        <f t="shared" si="136"/>
        <v>93.736657318956361</v>
      </c>
      <c r="FB109" s="2">
        <f t="shared" si="136"/>
        <v>93.74552497970538</v>
      </c>
      <c r="FC109" s="2">
        <f t="shared" si="136"/>
        <v>93.462744342149847</v>
      </c>
      <c r="FD109" s="2">
        <f t="shared" si="136"/>
        <v>95.50646960350096</v>
      </c>
      <c r="FE109" s="2">
        <f t="shared" si="136"/>
        <v>96.01820080156142</v>
      </c>
      <c r="FG109" s="2">
        <f t="shared" si="137"/>
        <v>0.98190980174234821</v>
      </c>
      <c r="FH109" s="2">
        <f t="shared" si="137"/>
        <v>0.97690879306853085</v>
      </c>
      <c r="FI109" s="2">
        <f t="shared" si="137"/>
        <v>0.97887326749881109</v>
      </c>
      <c r="FJ109" s="2">
        <f t="shared" si="137"/>
        <v>0.97972487651696738</v>
      </c>
      <c r="FK109" s="2">
        <f t="shared" si="137"/>
        <v>0.97922975031791526</v>
      </c>
      <c r="FL109" s="2">
        <f t="shared" si="137"/>
        <v>0.9788386613730472</v>
      </c>
      <c r="FM109" s="2">
        <f t="shared" si="137"/>
        <v>0.97831350023316932</v>
      </c>
      <c r="FN109" s="2">
        <f t="shared" si="137"/>
        <v>0.97989843399516807</v>
      </c>
      <c r="FO109" s="2">
        <f t="shared" si="137"/>
        <v>0.9797941646673165</v>
      </c>
      <c r="FP109" s="2">
        <f t="shared" si="137"/>
        <v>0.97705414384607547</v>
      </c>
      <c r="FQ109" s="2">
        <f t="shared" si="137"/>
        <v>0.97459245278493434</v>
      </c>
      <c r="FR109" s="2">
        <f t="shared" si="137"/>
        <v>0.97790952259979236</v>
      </c>
      <c r="FS109" s="2">
        <f t="shared" si="137"/>
        <v>0.97663388703526377</v>
      </c>
      <c r="FT109" s="2">
        <f t="shared" si="137"/>
        <v>0.97780053076332485</v>
      </c>
      <c r="FU109" s="2">
        <f t="shared" si="137"/>
        <v>0.97601649642923116</v>
      </c>
      <c r="FW109" s="2">
        <f t="shared" si="127"/>
        <v>5.1814857526036743E-3</v>
      </c>
      <c r="FX109" s="2">
        <f t="shared" si="127"/>
        <v>5.8675130941789281E-3</v>
      </c>
      <c r="FY109" s="2">
        <f t="shared" si="127"/>
        <v>5.3367511404752346E-3</v>
      </c>
      <c r="FZ109" s="2">
        <f t="shared" si="127"/>
        <v>5.5288519184568388E-3</v>
      </c>
      <c r="GA109" s="2">
        <f t="shared" si="127"/>
        <v>5.4990158858361851E-3</v>
      </c>
      <c r="GB109" s="2">
        <f t="shared" si="127"/>
        <v>5.8435358595752274E-3</v>
      </c>
      <c r="GC109" s="2">
        <f t="shared" si="127"/>
        <v>6.0506698385390861E-3</v>
      </c>
      <c r="GD109" s="2">
        <f t="shared" si="127"/>
        <v>7.1703138951134593E-3</v>
      </c>
      <c r="GE109" s="2">
        <f t="shared" si="127"/>
        <v>7.7872157806343689E-3</v>
      </c>
      <c r="GF109" s="2">
        <f t="shared" si="127"/>
        <v>7.2493622445324304E-3</v>
      </c>
      <c r="GG109" s="2">
        <f t="shared" si="127"/>
        <v>6.9594152879955589E-3</v>
      </c>
      <c r="GH109" s="2">
        <f t="shared" si="127"/>
        <v>6.1834453734918799E-3</v>
      </c>
      <c r="GI109" s="2">
        <f t="shared" si="127"/>
        <v>5.2481798011627181E-3</v>
      </c>
      <c r="GJ109" s="2">
        <f t="shared" si="127"/>
        <v>4.3410935814296179E-3</v>
      </c>
      <c r="GK109" s="2">
        <f t="shared" si="127"/>
        <v>4.119237074866576E-3</v>
      </c>
      <c r="GM109" s="86">
        <f t="shared" si="128"/>
        <v>3.3117428021465458E-25</v>
      </c>
      <c r="GN109" s="86">
        <f t="shared" si="128"/>
        <v>2.3418602344125407E-26</v>
      </c>
      <c r="GO109" s="86">
        <f t="shared" si="128"/>
        <v>1.3870711908504042E-35</v>
      </c>
      <c r="GP109" s="86">
        <f t="shared" si="128"/>
        <v>9.9446672889284868E-44</v>
      </c>
      <c r="GQ109" s="86">
        <f t="shared" si="128"/>
        <v>2.476594723964823E-45</v>
      </c>
      <c r="GR109" s="86">
        <f t="shared" si="128"/>
        <v>3.3169630913786405E-45</v>
      </c>
      <c r="GS109" s="86">
        <f t="shared" si="128"/>
        <v>6.4173673572463008E-42</v>
      </c>
      <c r="GT109" s="86">
        <f t="shared" si="128"/>
        <v>9.6946693134962036E-40</v>
      </c>
      <c r="GU109" s="86">
        <f t="shared" si="128"/>
        <v>1.735824784872031E-32</v>
      </c>
      <c r="GV109" s="86">
        <f t="shared" si="128"/>
        <v>1.1081662814350215E-41</v>
      </c>
      <c r="GW109" s="86">
        <f t="shared" si="128"/>
        <v>5.2397159736175863E-41</v>
      </c>
      <c r="GX109" s="86">
        <f t="shared" si="128"/>
        <v>1.0208248173270642E-39</v>
      </c>
      <c r="GY109" s="86">
        <f t="shared" si="128"/>
        <v>5.3308286058611394E-28</v>
      </c>
      <c r="GZ109" s="86">
        <f t="shared" si="128"/>
        <v>8.9394413093321202E-36</v>
      </c>
      <c r="HA109" s="86">
        <f t="shared" si="128"/>
        <v>4.1649854621339265E-37</v>
      </c>
      <c r="HC109" s="86">
        <f t="shared" si="73"/>
        <v>0.13650460465151595</v>
      </c>
      <c r="HD109" s="86">
        <f t="shared" si="73"/>
        <v>0.21877456253919278</v>
      </c>
      <c r="HE109" s="86">
        <f t="shared" si="73"/>
        <v>6.700291280144903E-2</v>
      </c>
      <c r="HF109" s="86">
        <f t="shared" si="73"/>
        <v>4.1025794251639311E-2</v>
      </c>
      <c r="HG109" s="86">
        <f t="shared" si="73"/>
        <v>4.3828545459680762E-2</v>
      </c>
      <c r="HH109" s="86">
        <f t="shared" si="73"/>
        <v>1.560116849084457E-2</v>
      </c>
      <c r="HI109" s="86">
        <f t="shared" si="138"/>
        <v>7.7492596292579961E-3</v>
      </c>
      <c r="HJ109" s="86">
        <f t="shared" si="138"/>
        <v>9.8597354876285154E-3</v>
      </c>
      <c r="HK109" s="86">
        <f t="shared" si="138"/>
        <v>1.4550415898673187E-2</v>
      </c>
      <c r="HL109" s="86">
        <f t="shared" si="138"/>
        <v>2.6856107287188263E-2</v>
      </c>
      <c r="HM109" s="86">
        <f t="shared" si="138"/>
        <v>2.1167336163049232E-2</v>
      </c>
      <c r="HN109" s="86">
        <f t="shared" si="138"/>
        <v>2.8595073381275534E-2</v>
      </c>
      <c r="HO109" s="86">
        <f t="shared" si="138"/>
        <v>0.10552869740247635</v>
      </c>
      <c r="HP109" s="86">
        <f t="shared" si="138"/>
        <v>8.8712061960756636E-2</v>
      </c>
      <c r="HQ109" s="86">
        <f t="shared" si="138"/>
        <v>3.7526096827872321E-2</v>
      </c>
      <c r="HS109" s="86">
        <f t="shared" si="129"/>
        <v>7.8804857264740226E-12</v>
      </c>
      <c r="HT109" s="86">
        <f t="shared" si="129"/>
        <v>1.9741484174431157E-11</v>
      </c>
      <c r="HU109" s="86">
        <f t="shared" si="129"/>
        <v>2.128994588956217E-13</v>
      </c>
      <c r="HV109" s="86">
        <f t="shared" si="129"/>
        <v>3.1136305755580769E-13</v>
      </c>
      <c r="HW109" s="86">
        <f t="shared" si="129"/>
        <v>2.6311262314898863E-13</v>
      </c>
      <c r="HX109" s="86">
        <f t="shared" si="129"/>
        <v>3.6452011128684623E-14</v>
      </c>
      <c r="HY109" s="86">
        <f t="shared" si="129"/>
        <v>1.8657472134452427E-13</v>
      </c>
      <c r="HZ109" s="86">
        <f t="shared" si="129"/>
        <v>1.7470113376109208E-12</v>
      </c>
      <c r="IA109" s="86">
        <f t="shared" si="129"/>
        <v>1.7907874371915287E-12</v>
      </c>
      <c r="IB109" s="86">
        <f t="shared" si="129"/>
        <v>3.7985290923241449E-13</v>
      </c>
      <c r="IC109" s="86">
        <f t="shared" si="129"/>
        <v>4.0265854621840267E-14</v>
      </c>
      <c r="ID109" s="86">
        <f t="shared" si="129"/>
        <v>3.9117573575603476E-14</v>
      </c>
      <c r="IE109" s="86">
        <f t="shared" si="129"/>
        <v>4.0790204119308873E-14</v>
      </c>
      <c r="IF109" s="86">
        <f t="shared" si="129"/>
        <v>9.4819917092747674E-8</v>
      </c>
      <c r="IG109" s="86">
        <f t="shared" si="129"/>
        <v>2.6209372715578415E-6</v>
      </c>
      <c r="II109" s="86">
        <f t="shared" si="130"/>
        <v>1.0468063123233628E-57</v>
      </c>
      <c r="IJ109" s="86">
        <f t="shared" si="130"/>
        <v>2.5661680527723246E-59</v>
      </c>
      <c r="IK109" s="86">
        <f t="shared" si="130"/>
        <v>1.1466761300624529E-67</v>
      </c>
      <c r="IL109" s="86">
        <f t="shared" si="130"/>
        <v>9.4412013740772583E-65</v>
      </c>
      <c r="IM109" s="86">
        <f t="shared" si="130"/>
        <v>1.140087582282594E-65</v>
      </c>
      <c r="IN109" s="86">
        <f t="shared" si="130"/>
        <v>5.5531694832329156E-70</v>
      </c>
      <c r="IO109" s="86">
        <f t="shared" si="130"/>
        <v>4.5712573474402627E-67</v>
      </c>
      <c r="IP109" s="86">
        <f t="shared" si="130"/>
        <v>1.8372224670414685E-63</v>
      </c>
      <c r="IQ109" s="86">
        <f t="shared" si="130"/>
        <v>2.8826368999132642E-62</v>
      </c>
      <c r="IR109" s="86">
        <f t="shared" si="130"/>
        <v>1.4035335471215622E-65</v>
      </c>
      <c r="IS109" s="86">
        <f t="shared" si="130"/>
        <v>2.9353821197835168E-71</v>
      </c>
      <c r="IT109" s="86">
        <f t="shared" si="130"/>
        <v>3.4042200113353143E-73</v>
      </c>
      <c r="IU109" s="86">
        <f t="shared" si="130"/>
        <v>2.4406723177649578E-70</v>
      </c>
      <c r="IV109" s="86">
        <f t="shared" si="130"/>
        <v>1.8483060475451029E-46</v>
      </c>
      <c r="IW109" s="86">
        <f t="shared" si="130"/>
        <v>3.5316043671074664E-37</v>
      </c>
      <c r="IY109" s="86">
        <f t="shared" si="131"/>
        <v>0.13650460465939643</v>
      </c>
      <c r="IZ109" s="86">
        <f t="shared" si="131"/>
        <v>0.21877456255893427</v>
      </c>
      <c r="JA109" s="86">
        <f t="shared" si="131"/>
        <v>6.7002912801661929E-2</v>
      </c>
      <c r="JB109" s="86">
        <f t="shared" si="131"/>
        <v>4.1025794251950673E-2</v>
      </c>
      <c r="JC109" s="86">
        <f t="shared" si="131"/>
        <v>4.3828545459943878E-2</v>
      </c>
      <c r="JD109" s="86">
        <f t="shared" si="131"/>
        <v>1.5601168490881022E-2</v>
      </c>
      <c r="JE109" s="86">
        <f t="shared" si="131"/>
        <v>7.7492596294445708E-3</v>
      </c>
      <c r="JF109" s="86">
        <f t="shared" si="131"/>
        <v>9.8597354893755259E-3</v>
      </c>
      <c r="JG109" s="86">
        <f t="shared" si="131"/>
        <v>1.4550415900463975E-2</v>
      </c>
      <c r="JH109" s="86">
        <f t="shared" si="131"/>
        <v>2.6856107287568116E-2</v>
      </c>
      <c r="JI109" s="86">
        <f t="shared" si="131"/>
        <v>2.1167336163089499E-2</v>
      </c>
      <c r="JJ109" s="86">
        <f t="shared" si="131"/>
        <v>2.8595073381314652E-2</v>
      </c>
      <c r="JK109" s="86">
        <f t="shared" si="131"/>
        <v>0.10552869740251714</v>
      </c>
      <c r="JL109" s="86">
        <f t="shared" si="131"/>
        <v>8.8712156780673734E-2</v>
      </c>
      <c r="JM109" s="86">
        <f t="shared" si="131"/>
        <v>3.7528717765143882E-2</v>
      </c>
    </row>
    <row r="110" spans="2:273" x14ac:dyDescent="0.25">
      <c r="B110" s="2">
        <v>83</v>
      </c>
      <c r="C110" s="37">
        <v>91.126999999999995</v>
      </c>
      <c r="D110" s="37">
        <v>95.741</v>
      </c>
      <c r="E110" s="37">
        <v>90.224000000000004</v>
      </c>
      <c r="F110" s="37">
        <v>93.259</v>
      </c>
      <c r="G110" s="37">
        <v>90.155000000000001</v>
      </c>
      <c r="H110" s="37">
        <v>93.379000000000005</v>
      </c>
      <c r="I110" s="37">
        <v>91</v>
      </c>
      <c r="J110" s="37">
        <v>95.638000000000005</v>
      </c>
      <c r="K110" s="37">
        <v>94.671999999999997</v>
      </c>
      <c r="L110" s="37">
        <v>92.638000000000005</v>
      </c>
      <c r="M110" s="37">
        <v>92.414000000000001</v>
      </c>
      <c r="N110" s="37">
        <v>92.638000000000005</v>
      </c>
      <c r="O110" s="37">
        <v>92.155000000000001</v>
      </c>
      <c r="P110" s="37">
        <v>92.917000000000002</v>
      </c>
      <c r="Q110" s="37">
        <v>93.617000000000004</v>
      </c>
      <c r="S110" s="4">
        <f t="shared" si="132"/>
        <v>95.592204067442935</v>
      </c>
      <c r="T110" s="4">
        <f t="shared" si="132"/>
        <v>100.76682317881868</v>
      </c>
      <c r="U110" s="4">
        <f t="shared" si="132"/>
        <v>92.970115344097934</v>
      </c>
      <c r="V110" s="4">
        <f t="shared" si="132"/>
        <v>93.174789072503032</v>
      </c>
      <c r="W110" s="4">
        <f t="shared" si="132"/>
        <v>92.711556893055018</v>
      </c>
      <c r="X110" s="4">
        <f t="shared" si="132"/>
        <v>92.485310812302714</v>
      </c>
      <c r="Y110" s="4">
        <f t="shared" si="132"/>
        <v>92.890739991648388</v>
      </c>
      <c r="Z110" s="4">
        <f t="shared" si="132"/>
        <v>95.516016512413756</v>
      </c>
      <c r="AA110" s="4">
        <f t="shared" si="132"/>
        <v>95.574625277453464</v>
      </c>
      <c r="AB110" s="4">
        <f t="shared" si="132"/>
        <v>94.393211238467401</v>
      </c>
      <c r="AC110" s="4">
        <f t="shared" si="132"/>
        <v>94.287348447395871</v>
      </c>
      <c r="AD110" s="4">
        <f t="shared" si="132"/>
        <v>94.437521706203214</v>
      </c>
      <c r="AE110" s="4">
        <f t="shared" si="132"/>
        <v>96.964582104523217</v>
      </c>
      <c r="AF110" s="4">
        <f t="shared" si="132"/>
        <v>97.580135802640925</v>
      </c>
      <c r="AG110" s="4">
        <f t="shared" si="132"/>
        <v>95.810042530470795</v>
      </c>
      <c r="AI110" s="4">
        <f t="shared" si="133"/>
        <v>-4.4652040674429401</v>
      </c>
      <c r="AJ110" s="4">
        <f t="shared" si="133"/>
        <v>-5.0258231788186833</v>
      </c>
      <c r="AK110" s="4">
        <f t="shared" si="133"/>
        <v>-2.7461153440979302</v>
      </c>
      <c r="AL110" s="4">
        <f t="shared" si="133"/>
        <v>8.4210927496968679E-2</v>
      </c>
      <c r="AM110" s="4">
        <f t="shared" si="133"/>
        <v>-2.5565568930550171</v>
      </c>
      <c r="AN110" s="4">
        <f t="shared" si="133"/>
        <v>0.89368918769729078</v>
      </c>
      <c r="AO110" s="4">
        <f t="shared" si="133"/>
        <v>-1.8907399916483882</v>
      </c>
      <c r="AP110" s="4">
        <f t="shared" si="133"/>
        <v>0.12198348758624888</v>
      </c>
      <c r="AQ110" s="4">
        <f t="shared" si="133"/>
        <v>-0.90262527745346688</v>
      </c>
      <c r="AR110" s="4">
        <f t="shared" si="133"/>
        <v>-1.7552112384673961</v>
      </c>
      <c r="AS110" s="4">
        <f t="shared" si="133"/>
        <v>-1.8733484473958697</v>
      </c>
      <c r="AT110" s="4">
        <f t="shared" si="133"/>
        <v>-1.7995217062032083</v>
      </c>
      <c r="AU110" s="4">
        <f t="shared" si="133"/>
        <v>-4.8095821045232157</v>
      </c>
      <c r="AV110" s="4">
        <f t="shared" si="133"/>
        <v>-4.6631358026409231</v>
      </c>
      <c r="AW110" s="4">
        <f t="shared" si="133"/>
        <v>-2.193042530470791</v>
      </c>
      <c r="AY110" s="2">
        <f t="shared" ref="AY110:BM126" si="139">IF(OR($B110 &lt; C$230, $B110 &gt; C$233), #N/A, ((1-FG110)*DK110) + (FG110 - FW110)*EA110 + (FW110*EQ110))</f>
        <v>90.981041881816765</v>
      </c>
      <c r="AZ110" s="2">
        <f t="shared" si="139"/>
        <v>91.330632591051639</v>
      </c>
      <c r="BA110" s="2">
        <f t="shared" si="139"/>
        <v>91.516509919330176</v>
      </c>
      <c r="BB110" s="2">
        <f t="shared" si="139"/>
        <v>92.505075921634528</v>
      </c>
      <c r="BC110" s="2">
        <f t="shared" si="139"/>
        <v>92.013375384723957</v>
      </c>
      <c r="BD110" s="2">
        <f t="shared" si="139"/>
        <v>92.343117825454257</v>
      </c>
      <c r="BE110" s="2">
        <f t="shared" si="139"/>
        <v>92.840246763104176</v>
      </c>
      <c r="BF110" s="2">
        <f t="shared" si="139"/>
        <v>95.428558514274499</v>
      </c>
      <c r="BG110" s="2">
        <f t="shared" si="139"/>
        <v>95.426051757443418</v>
      </c>
      <c r="BH110" s="2">
        <f t="shared" si="139"/>
        <v>94.065672125691862</v>
      </c>
      <c r="BI110" s="2">
        <f t="shared" si="139"/>
        <v>94.059238142343659</v>
      </c>
      <c r="BJ110" s="2">
        <f t="shared" si="139"/>
        <v>94.04261310711118</v>
      </c>
      <c r="BK110" s="2">
        <f t="shared" si="139"/>
        <v>94.165392382875154</v>
      </c>
      <c r="BL110" s="2">
        <f t="shared" si="139"/>
        <v>95.691436718557952</v>
      </c>
      <c r="BM110" s="2">
        <f t="shared" si="139"/>
        <v>95.420012600405073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90.155000000000001</v>
      </c>
      <c r="CJ110" s="2">
        <f t="shared" si="140"/>
        <v>93.379000000000005</v>
      </c>
      <c r="CK110" s="2">
        <f t="shared" si="140"/>
        <v>91</v>
      </c>
      <c r="CL110" s="2">
        <f t="shared" si="140"/>
        <v>95.638000000000005</v>
      </c>
      <c r="CM110" s="2">
        <f t="shared" si="140"/>
        <v>94.671999999999997</v>
      </c>
      <c r="CN110" s="2">
        <f t="shared" si="140"/>
        <v>92.638000000000005</v>
      </c>
      <c r="CO110" s="2">
        <f t="shared" si="140"/>
        <v>92.414000000000001</v>
      </c>
      <c r="CP110" s="2">
        <f t="shared" si="140"/>
        <v>92.638000000000005</v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90.155000000000001</v>
      </c>
      <c r="CZ110" s="2">
        <f t="shared" si="115"/>
        <v>93.379000000000005</v>
      </c>
      <c r="DA110" s="2">
        <f t="shared" si="116"/>
        <v>91</v>
      </c>
      <c r="DB110" s="2">
        <f t="shared" si="117"/>
        <v>95.638000000000005</v>
      </c>
      <c r="DC110" s="2">
        <f t="shared" si="118"/>
        <v>94.671999999999997</v>
      </c>
      <c r="DD110" s="2">
        <f t="shared" si="119"/>
        <v>92.638000000000005</v>
      </c>
      <c r="DE110" s="2">
        <f t="shared" si="120"/>
        <v>92.414000000000001</v>
      </c>
      <c r="DF110" s="2">
        <f t="shared" si="121"/>
        <v>92.638000000000005</v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108.89676923076924</v>
      </c>
      <c r="DL110" s="2">
        <f t="shared" si="134"/>
        <v>108.80479399624767</v>
      </c>
      <c r="DM110" s="2">
        <f t="shared" si="134"/>
        <v>112.37585619136959</v>
      </c>
      <c r="DN110" s="2">
        <f t="shared" si="134"/>
        <v>111.69884315197</v>
      </c>
      <c r="DO110" s="2">
        <f t="shared" si="134"/>
        <v>112.85188245778612</v>
      </c>
      <c r="DP110" s="2">
        <f t="shared" si="134"/>
        <v>120.24704891125943</v>
      </c>
      <c r="DQ110" s="2">
        <f t="shared" si="134"/>
        <v>114.46717146296093</v>
      </c>
      <c r="DR110" s="2">
        <f t="shared" si="134"/>
        <v>117.34499453441292</v>
      </c>
      <c r="DS110" s="2">
        <f t="shared" si="134"/>
        <v>114.66231163227017</v>
      </c>
      <c r="DT110" s="2">
        <f t="shared" si="134"/>
        <v>117.56536032388664</v>
      </c>
      <c r="DU110" s="2">
        <f t="shared" si="134"/>
        <v>112.68807927927929</v>
      </c>
      <c r="DV110" s="2">
        <f t="shared" si="134"/>
        <v>119.86944731371048</v>
      </c>
      <c r="DW110" s="2">
        <f t="shared" si="134"/>
        <v>111.98623496353494</v>
      </c>
      <c r="DX110" s="2">
        <f t="shared" si="134"/>
        <v>112.5623072874494</v>
      </c>
      <c r="DY110" s="2">
        <f t="shared" si="134"/>
        <v>108.5562574484339</v>
      </c>
      <c r="EA110" s="2">
        <f t="shared" si="94"/>
        <v>90.681163394109419</v>
      </c>
      <c r="EB110" s="2">
        <f t="shared" si="94"/>
        <v>90.956195982402278</v>
      </c>
      <c r="EC110" s="2">
        <f t="shared" si="94"/>
        <v>91.106616542605465</v>
      </c>
      <c r="ED110" s="2">
        <f t="shared" si="94"/>
        <v>92.144410413744737</v>
      </c>
      <c r="EE110" s="2">
        <f t="shared" si="94"/>
        <v>91.60954246300561</v>
      </c>
      <c r="EF110" s="2">
        <f t="shared" si="94"/>
        <v>91.793990879879047</v>
      </c>
      <c r="EG110" s="2">
        <f t="shared" si="94"/>
        <v>92.40289616716845</v>
      </c>
      <c r="EH110" s="2">
        <f t="shared" si="94"/>
        <v>95.016308969237969</v>
      </c>
      <c r="EI110" s="2">
        <f t="shared" si="94"/>
        <v>95.063949559238978</v>
      </c>
      <c r="EJ110" s="2">
        <f t="shared" si="94"/>
        <v>93.565092803289915</v>
      </c>
      <c r="EK110" s="2">
        <f t="shared" si="94"/>
        <v>93.616381308466032</v>
      </c>
      <c r="EL110" s="2">
        <f t="shared" si="94"/>
        <v>93.509793897409423</v>
      </c>
      <c r="EM110" s="2">
        <f t="shared" si="135"/>
        <v>93.779062082849194</v>
      </c>
      <c r="EN110" s="2">
        <f t="shared" si="135"/>
        <v>95.341995032702343</v>
      </c>
      <c r="EO110" s="2">
        <f t="shared" si="135"/>
        <v>95.12209547191236</v>
      </c>
      <c r="EQ110" s="2">
        <f t="shared" si="136"/>
        <v>90.482163956639596</v>
      </c>
      <c r="ER110" s="2">
        <f t="shared" si="136"/>
        <v>90.61249690721651</v>
      </c>
      <c r="ES110" s="2">
        <f t="shared" si="136"/>
        <v>90.990093575344048</v>
      </c>
      <c r="ET110" s="2">
        <f t="shared" si="136"/>
        <v>91.8862320512808</v>
      </c>
      <c r="EU110" s="2">
        <f t="shared" si="136"/>
        <v>91.727203677216934</v>
      </c>
      <c r="EV110" s="2">
        <f t="shared" si="136"/>
        <v>91.634158647732733</v>
      </c>
      <c r="EW110" s="2">
        <f t="shared" si="136"/>
        <v>92.421284655709314</v>
      </c>
      <c r="EX110" s="2">
        <f t="shared" si="136"/>
        <v>95.293256739060993</v>
      </c>
      <c r="EY110" s="2">
        <f t="shared" si="136"/>
        <v>95.099286437689088</v>
      </c>
      <c r="EZ110" s="2">
        <f t="shared" si="136"/>
        <v>93.226787202379299</v>
      </c>
      <c r="FA110" s="2">
        <f t="shared" si="136"/>
        <v>93.608258341076677</v>
      </c>
      <c r="FB110" s="2">
        <f t="shared" si="136"/>
        <v>93.616566542276843</v>
      </c>
      <c r="FC110" s="2">
        <f t="shared" si="136"/>
        <v>93.350206498884944</v>
      </c>
      <c r="FD110" s="2">
        <f t="shared" si="136"/>
        <v>95.365997514965514</v>
      </c>
      <c r="FE110" s="2">
        <f t="shared" si="136"/>
        <v>95.885662159471181</v>
      </c>
      <c r="FG110" s="2">
        <f t="shared" si="137"/>
        <v>0.98347523995889319</v>
      </c>
      <c r="FH110" s="2">
        <f t="shared" si="137"/>
        <v>0.97889769382723257</v>
      </c>
      <c r="FI110" s="2">
        <f t="shared" si="137"/>
        <v>0.98069630687072151</v>
      </c>
      <c r="FJ110" s="2">
        <f t="shared" si="137"/>
        <v>0.98147582064313865</v>
      </c>
      <c r="FK110" s="2">
        <f t="shared" si="137"/>
        <v>0.98102262492225933</v>
      </c>
      <c r="FL110" s="2">
        <f t="shared" si="137"/>
        <v>0.9806646279447071</v>
      </c>
      <c r="FM110" s="2">
        <f t="shared" si="137"/>
        <v>0.98018386445262862</v>
      </c>
      <c r="FN110" s="2">
        <f t="shared" si="137"/>
        <v>0.9816346707919501</v>
      </c>
      <c r="FO110" s="2">
        <f t="shared" si="137"/>
        <v>0.98153923787106268</v>
      </c>
      <c r="FP110" s="2">
        <f t="shared" si="137"/>
        <v>0.97903079392274928</v>
      </c>
      <c r="FQ110" s="2">
        <f t="shared" si="137"/>
        <v>0.97677612249905976</v>
      </c>
      <c r="FR110" s="2">
        <f t="shared" si="137"/>
        <v>0.97981400919865314</v>
      </c>
      <c r="FS110" s="2">
        <f t="shared" si="137"/>
        <v>0.97864594852721454</v>
      </c>
      <c r="FT110" s="2">
        <f t="shared" si="137"/>
        <v>0.97971421895517241</v>
      </c>
      <c r="FU110" s="2">
        <f t="shared" si="137"/>
        <v>0.97808052837214621</v>
      </c>
      <c r="FW110" s="2">
        <f t="shared" ref="FW110:GK126" si="141">POWER(10,($B110-C$232)/C$229)/(1+POWER(10,($B110-C$232)/C$229))</f>
        <v>5.6785474432252863E-3</v>
      </c>
      <c r="FX110" s="2">
        <f t="shared" si="141"/>
        <v>6.4299602559313544E-3</v>
      </c>
      <c r="FY110" s="2">
        <f t="shared" si="141"/>
        <v>5.8486199256249389E-3</v>
      </c>
      <c r="FZ110" s="2">
        <f t="shared" si="141"/>
        <v>6.0590336070009696E-3</v>
      </c>
      <c r="GA110" s="2">
        <f t="shared" si="141"/>
        <v>6.0263538266340823E-3</v>
      </c>
      <c r="GB110" s="2">
        <f t="shared" si="141"/>
        <v>6.4036994204562294E-3</v>
      </c>
      <c r="GC110" s="2">
        <f t="shared" si="141"/>
        <v>6.6305569112909369E-3</v>
      </c>
      <c r="GD110" s="2">
        <f t="shared" si="141"/>
        <v>7.8566577750253143E-3</v>
      </c>
      <c r="GE110" s="2">
        <f t="shared" si="141"/>
        <v>8.5321021733585235E-3</v>
      </c>
      <c r="GF110" s="2">
        <f t="shared" si="141"/>
        <v>7.9432121116884222E-3</v>
      </c>
      <c r="GG110" s="2">
        <f t="shared" si="141"/>
        <v>7.6257269653568676E-3</v>
      </c>
      <c r="GH110" s="2">
        <f t="shared" si="141"/>
        <v>6.7759707041190375E-3</v>
      </c>
      <c r="GI110" s="2">
        <f t="shared" si="141"/>
        <v>5.7516024842288313E-3</v>
      </c>
      <c r="GJ110" s="2">
        <f t="shared" si="141"/>
        <v>4.7579217424929396E-3</v>
      </c>
      <c r="GK110" s="2">
        <f t="shared" si="141"/>
        <v>4.5148593574499615E-3</v>
      </c>
      <c r="GM110" s="86">
        <f t="shared" ref="GM110:HA126" si="142" xml:space="preserve"> _xlfn.NORM.DIST($B110, C$7, ABS(C$11), TRUE) * _xlfn.NORM.DIST(($B110 - C$7)*C$15, 0, ABS(C$11), TRUE) * 2</f>
        <v>2.4485338167261694E-27</v>
      </c>
      <c r="GN110" s="86">
        <f t="shared" si="142"/>
        <v>1.1449376999736607E-28</v>
      </c>
      <c r="GO110" s="86">
        <f t="shared" si="142"/>
        <v>1.2999136864720285E-38</v>
      </c>
      <c r="GP110" s="86">
        <f t="shared" si="142"/>
        <v>2.1283971742667012E-47</v>
      </c>
      <c r="GQ110" s="86">
        <f t="shared" si="142"/>
        <v>3.6673858994958011E-49</v>
      </c>
      <c r="GR110" s="86">
        <f t="shared" si="142"/>
        <v>6.0748099589980013E-49</v>
      </c>
      <c r="GS110" s="86">
        <f t="shared" si="142"/>
        <v>2.2923682123322496E-45</v>
      </c>
      <c r="GT110" s="86">
        <f t="shared" si="142"/>
        <v>5.8722207183910211E-43</v>
      </c>
      <c r="GU110" s="86">
        <f t="shared" si="142"/>
        <v>3.561870731997082E-35</v>
      </c>
      <c r="GV110" s="86">
        <f t="shared" si="142"/>
        <v>3.0074530329152142E-45</v>
      </c>
      <c r="GW110" s="86">
        <f t="shared" si="142"/>
        <v>1.714114304102414E-44</v>
      </c>
      <c r="GX110" s="86">
        <f t="shared" si="142"/>
        <v>5.4983804698526201E-43</v>
      </c>
      <c r="GY110" s="86">
        <f t="shared" si="142"/>
        <v>2.7827358634395487E-30</v>
      </c>
      <c r="GZ110" s="86">
        <f t="shared" si="142"/>
        <v>9.5113975926348998E-39</v>
      </c>
      <c r="HA110" s="86">
        <f t="shared" si="142"/>
        <v>4.7523302606547448E-40</v>
      </c>
      <c r="HC110" s="86">
        <f t="shared" si="73"/>
        <v>6.4023532109263523E-2</v>
      </c>
      <c r="HD110" s="86">
        <f t="shared" si="73"/>
        <v>0.10948618081312143</v>
      </c>
      <c r="HE110" s="86">
        <f t="shared" si="73"/>
        <v>2.0738970186280712E-2</v>
      </c>
      <c r="HF110" s="86">
        <f t="shared" si="73"/>
        <v>1.0001227974704803E-2</v>
      </c>
      <c r="HG110" s="86">
        <f t="shared" si="73"/>
        <v>9.997639071664571E-3</v>
      </c>
      <c r="HH110" s="86">
        <f t="shared" si="73"/>
        <v>2.3770724403076563E-3</v>
      </c>
      <c r="HI110" s="86">
        <f t="shared" si="138"/>
        <v>8.9769762603632871E-4</v>
      </c>
      <c r="HJ110" s="86">
        <f t="shared" si="138"/>
        <v>1.9112918100610448E-3</v>
      </c>
      <c r="HK110" s="86">
        <f t="shared" si="138"/>
        <v>3.0730041251476664E-3</v>
      </c>
      <c r="HL110" s="86">
        <f t="shared" si="138"/>
        <v>5.7271523773176295E-3</v>
      </c>
      <c r="HM110" s="86">
        <f t="shared" si="138"/>
        <v>4.1717565311740748E-3</v>
      </c>
      <c r="HN110" s="86">
        <f t="shared" si="138"/>
        <v>7.7234445194499495E-3</v>
      </c>
      <c r="HO110" s="86">
        <f t="shared" si="138"/>
        <v>4.3308496572523336E-2</v>
      </c>
      <c r="HP110" s="86">
        <f t="shared" si="138"/>
        <v>2.9443079453221808E-2</v>
      </c>
      <c r="HQ110" s="86">
        <f t="shared" si="138"/>
        <v>1.1052916245727145E-2</v>
      </c>
      <c r="HS110" s="86">
        <f t="shared" ref="HS110:IG126" si="143" xml:space="preserve"> _xlfn.NORM.DIST($B110, C$9, ABS(C$13), TRUE) * _xlfn.NORM.DIST(($B110 - C$9)*C$17, 0, ABS(C$13), TRUE) * 2</f>
        <v>3.6867584401717129E-11</v>
      </c>
      <c r="HT110" s="86">
        <f t="shared" si="143"/>
        <v>9.505934225510404E-11</v>
      </c>
      <c r="HU110" s="86">
        <f t="shared" si="143"/>
        <v>1.2906894474963265E-12</v>
      </c>
      <c r="HV110" s="86">
        <f t="shared" si="143"/>
        <v>1.8137013904605572E-12</v>
      </c>
      <c r="HW110" s="86">
        <f t="shared" si="143"/>
        <v>1.5576384992110399E-12</v>
      </c>
      <c r="HX110" s="86">
        <f t="shared" si="143"/>
        <v>2.4940162781267178E-13</v>
      </c>
      <c r="HY110" s="86">
        <f t="shared" si="143"/>
        <v>1.1771304243281364E-12</v>
      </c>
      <c r="HZ110" s="86">
        <f t="shared" si="143"/>
        <v>1.0328553067266705E-11</v>
      </c>
      <c r="IA110" s="86">
        <f t="shared" si="143"/>
        <v>1.0712845573503118E-11</v>
      </c>
      <c r="IB110" s="86">
        <f t="shared" si="143"/>
        <v>2.448329907497069E-12</v>
      </c>
      <c r="IC110" s="86">
        <f t="shared" si="143"/>
        <v>2.9900538220571856E-13</v>
      </c>
      <c r="ID110" s="86">
        <f t="shared" si="143"/>
        <v>2.8514295808640197E-13</v>
      </c>
      <c r="IE110" s="86">
        <f t="shared" si="143"/>
        <v>2.6875396673163605E-13</v>
      </c>
      <c r="IF110" s="86">
        <f t="shared" si="143"/>
        <v>2.3093934379338432E-7</v>
      </c>
      <c r="IG110" s="86">
        <f t="shared" si="143"/>
        <v>5.1918964553243439E-6</v>
      </c>
      <c r="II110" s="86">
        <f t="shared" ref="II110:IW126" si="144" xml:space="preserve"> _xlfn.NORM.DIST($B110, C$10, ABS(C$14), TRUE) * _xlfn.NORM.DIST(($B110 - C$10)*C$18, 0, ABS(C$14), TRUE) * 2</f>
        <v>9.1437108866475214E-56</v>
      </c>
      <c r="IJ110" s="86">
        <f t="shared" si="144"/>
        <v>2.8475846547816635E-57</v>
      </c>
      <c r="IK110" s="86">
        <f t="shared" si="144"/>
        <v>2.2817596603503515E-65</v>
      </c>
      <c r="IL110" s="86">
        <f t="shared" si="144"/>
        <v>1.5391469493822899E-62</v>
      </c>
      <c r="IM110" s="86">
        <f t="shared" si="144"/>
        <v>1.9908373741689754E-63</v>
      </c>
      <c r="IN110" s="86">
        <f t="shared" si="144"/>
        <v>1.4650114688154803E-67</v>
      </c>
      <c r="IO110" s="86">
        <f t="shared" si="144"/>
        <v>9.8589125119729588E-65</v>
      </c>
      <c r="IP110" s="86">
        <f t="shared" si="144"/>
        <v>3.5087436831948467E-61</v>
      </c>
      <c r="IQ110" s="86">
        <f t="shared" si="144"/>
        <v>5.4286417621741119E-60</v>
      </c>
      <c r="IR110" s="86">
        <f t="shared" si="144"/>
        <v>3.2474380781470429E-63</v>
      </c>
      <c r="IS110" s="86">
        <f t="shared" si="144"/>
        <v>1.0491603828367423E-68</v>
      </c>
      <c r="IT110" s="86">
        <f t="shared" si="144"/>
        <v>1.2452905801056617E-70</v>
      </c>
      <c r="IU110" s="86">
        <f t="shared" si="144"/>
        <v>5.9122690928345503E-68</v>
      </c>
      <c r="IV110" s="86">
        <f t="shared" si="144"/>
        <v>5.8712930753988846E-45</v>
      </c>
      <c r="IW110" s="86">
        <f t="shared" si="144"/>
        <v>5.3501377272261337E-36</v>
      </c>
      <c r="IY110" s="86">
        <f t="shared" ref="IY110:JM126" si="145">GM110+HC110+HS110+II110</f>
        <v>6.4023532146131101E-2</v>
      </c>
      <c r="IZ110" s="86">
        <f t="shared" si="145"/>
        <v>0.10948618090818077</v>
      </c>
      <c r="JA110" s="86">
        <f t="shared" si="145"/>
        <v>2.0738970187571402E-2</v>
      </c>
      <c r="JB110" s="86">
        <f t="shared" si="145"/>
        <v>1.0001227976518505E-2</v>
      </c>
      <c r="JC110" s="86">
        <f t="shared" si="145"/>
        <v>9.9976390732222087E-3</v>
      </c>
      <c r="JD110" s="86">
        <f t="shared" si="145"/>
        <v>2.3770724405570579E-3</v>
      </c>
      <c r="JE110" s="86">
        <f t="shared" si="145"/>
        <v>8.9769762721345916E-4</v>
      </c>
      <c r="JF110" s="86">
        <f t="shared" si="145"/>
        <v>1.9112918203895979E-3</v>
      </c>
      <c r="JG110" s="86">
        <f t="shared" si="145"/>
        <v>3.0730041358605119E-3</v>
      </c>
      <c r="JH110" s="86">
        <f t="shared" si="145"/>
        <v>5.7271523797659592E-3</v>
      </c>
      <c r="JI110" s="86">
        <f t="shared" si="145"/>
        <v>4.1717565314730804E-3</v>
      </c>
      <c r="JJ110" s="86">
        <f t="shared" si="145"/>
        <v>7.7234445197350921E-3</v>
      </c>
      <c r="JK110" s="86">
        <f t="shared" si="145"/>
        <v>4.3308496572792093E-2</v>
      </c>
      <c r="JL110" s="86">
        <f t="shared" si="145"/>
        <v>2.9443310392565602E-2</v>
      </c>
      <c r="JM110" s="86">
        <f t="shared" si="145"/>
        <v>1.1058108142182469E-2</v>
      </c>
    </row>
    <row r="111" spans="2:273" x14ac:dyDescent="0.25">
      <c r="B111" s="2">
        <v>84</v>
      </c>
      <c r="C111" s="37">
        <v>91.951999999999998</v>
      </c>
      <c r="D111" s="37">
        <v>90.602999999999994</v>
      </c>
      <c r="E111" s="37">
        <v>91.259</v>
      </c>
      <c r="F111" s="37">
        <v>90.724000000000004</v>
      </c>
      <c r="G111" s="37">
        <v>92.430999999999997</v>
      </c>
      <c r="H111" s="37">
        <v>91.206999999999994</v>
      </c>
      <c r="I111" s="37">
        <v>91.602999999999994</v>
      </c>
      <c r="J111" s="37">
        <v>93.879000000000005</v>
      </c>
      <c r="K111" s="37">
        <v>94.430999999999997</v>
      </c>
      <c r="L111" s="37">
        <v>93.344999999999999</v>
      </c>
      <c r="M111" s="37">
        <v>93.602999999999994</v>
      </c>
      <c r="N111" s="37">
        <v>93.034000000000006</v>
      </c>
      <c r="O111" s="37">
        <v>92.447999999999993</v>
      </c>
      <c r="P111" s="37">
        <v>93.917000000000002</v>
      </c>
      <c r="Q111" s="37">
        <v>92.95</v>
      </c>
      <c r="S111" s="4">
        <f t="shared" si="132"/>
        <v>92.365565523067517</v>
      </c>
      <c r="T111" s="4">
        <f t="shared" si="132"/>
        <v>94.444484438030869</v>
      </c>
      <c r="U111" s="4">
        <f t="shared" si="132"/>
        <v>91.621431910638492</v>
      </c>
      <c r="V111" s="4">
        <f t="shared" si="132"/>
        <v>92.408758059211991</v>
      </c>
      <c r="W111" s="4">
        <f t="shared" si="132"/>
        <v>91.943723451632749</v>
      </c>
      <c r="X111" s="4">
        <f t="shared" si="132"/>
        <v>92.172306881897697</v>
      </c>
      <c r="Y111" s="4">
        <f t="shared" si="132"/>
        <v>92.698593236858045</v>
      </c>
      <c r="Z111" s="4">
        <f t="shared" si="132"/>
        <v>95.289551163774377</v>
      </c>
      <c r="AA111" s="4">
        <f t="shared" si="132"/>
        <v>95.288304594291148</v>
      </c>
      <c r="AB111" s="4">
        <f t="shared" si="132"/>
        <v>93.929273637934386</v>
      </c>
      <c r="AC111" s="4">
        <f t="shared" si="132"/>
        <v>93.923758972403135</v>
      </c>
      <c r="AD111" s="4">
        <f t="shared" si="132"/>
        <v>93.947460644052569</v>
      </c>
      <c r="AE111" s="4">
        <f t="shared" si="132"/>
        <v>94.769536901300114</v>
      </c>
      <c r="AF111" s="4">
        <f t="shared" si="132"/>
        <v>95.924377759924198</v>
      </c>
      <c r="AG111" s="4">
        <f t="shared" si="132"/>
        <v>95.417761939140064</v>
      </c>
      <c r="AI111" s="4">
        <f t="shared" si="133"/>
        <v>-0.41356552306751837</v>
      </c>
      <c r="AJ111" s="4">
        <f t="shared" si="133"/>
        <v>-3.841484438030875</v>
      </c>
      <c r="AK111" s="4">
        <f t="shared" si="133"/>
        <v>-0.36243191063849167</v>
      </c>
      <c r="AL111" s="4">
        <f t="shared" si="133"/>
        <v>-1.6847580592119868</v>
      </c>
      <c r="AM111" s="4">
        <f t="shared" si="133"/>
        <v>0.4872765483672481</v>
      </c>
      <c r="AN111" s="4">
        <f t="shared" si="133"/>
        <v>-0.96530688189770331</v>
      </c>
      <c r="AO111" s="4">
        <f t="shared" si="133"/>
        <v>-1.0955932368580505</v>
      </c>
      <c r="AP111" s="4">
        <f t="shared" si="133"/>
        <v>-1.4105511637743717</v>
      </c>
      <c r="AQ111" s="4">
        <f t="shared" si="133"/>
        <v>-0.85730459429115058</v>
      </c>
      <c r="AR111" s="4">
        <f t="shared" si="133"/>
        <v>-0.58427363793438758</v>
      </c>
      <c r="AS111" s="4">
        <f t="shared" si="133"/>
        <v>-0.32075897240314077</v>
      </c>
      <c r="AT111" s="4">
        <f t="shared" si="133"/>
        <v>-0.913460644052563</v>
      </c>
      <c r="AU111" s="4">
        <f t="shared" si="133"/>
        <v>-2.3215369013001208</v>
      </c>
      <c r="AV111" s="4">
        <f t="shared" si="133"/>
        <v>-2.0073777599241964</v>
      </c>
      <c r="AW111" s="4">
        <f t="shared" si="133"/>
        <v>-2.4677619391400611</v>
      </c>
      <c r="AY111" s="2">
        <f t="shared" si="139"/>
        <v>90.826782826887538</v>
      </c>
      <c r="AZ111" s="2">
        <f t="shared" si="139"/>
        <v>91.160798178127294</v>
      </c>
      <c r="BA111" s="2">
        <f t="shared" si="139"/>
        <v>91.338836302756533</v>
      </c>
      <c r="BB111" s="2">
        <f t="shared" si="139"/>
        <v>92.311022485627873</v>
      </c>
      <c r="BC111" s="2">
        <f t="shared" si="139"/>
        <v>91.851512546957792</v>
      </c>
      <c r="BD111" s="2">
        <f t="shared" si="139"/>
        <v>92.160756369688713</v>
      </c>
      <c r="BE111" s="2">
        <f t="shared" si="139"/>
        <v>92.695607654924956</v>
      </c>
      <c r="BF111" s="2">
        <f t="shared" si="139"/>
        <v>95.279464667366454</v>
      </c>
      <c r="BG111" s="2">
        <f t="shared" si="139"/>
        <v>95.269527951547204</v>
      </c>
      <c r="BH111" s="2">
        <f t="shared" si="139"/>
        <v>93.888917369181755</v>
      </c>
      <c r="BI111" s="2">
        <f t="shared" si="139"/>
        <v>93.89837194274881</v>
      </c>
      <c r="BJ111" s="2">
        <f t="shared" si="139"/>
        <v>93.881626023056882</v>
      </c>
      <c r="BK111" s="2">
        <f t="shared" si="139"/>
        <v>93.998273909581499</v>
      </c>
      <c r="BL111" s="2">
        <f t="shared" si="139"/>
        <v>95.53006125960259</v>
      </c>
      <c r="BM111" s="2">
        <f t="shared" si="139"/>
        <v>95.34288932877385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91.259</v>
      </c>
      <c r="CH111" s="2">
        <f t="shared" si="140"/>
        <v>90.724000000000004</v>
      </c>
      <c r="CI111" s="2">
        <f t="shared" si="140"/>
        <v>92.430999999999997</v>
      </c>
      <c r="CJ111" s="2">
        <f t="shared" si="140"/>
        <v>91.206999999999994</v>
      </c>
      <c r="CK111" s="2">
        <f t="shared" si="140"/>
        <v>91.602999999999994</v>
      </c>
      <c r="CL111" s="2">
        <f t="shared" si="140"/>
        <v>93.879000000000005</v>
      </c>
      <c r="CM111" s="2">
        <f t="shared" si="140"/>
        <v>94.430999999999997</v>
      </c>
      <c r="CN111" s="2">
        <f t="shared" si="140"/>
        <v>93.344999999999999</v>
      </c>
      <c r="CO111" s="2">
        <f t="shared" si="140"/>
        <v>93.602999999999994</v>
      </c>
      <c r="CP111" s="2">
        <f t="shared" si="140"/>
        <v>93.034000000000006</v>
      </c>
      <c r="CQ111" s="2" t="str">
        <f t="shared" si="140"/>
        <v/>
      </c>
      <c r="CR111" s="2">
        <f t="shared" si="140"/>
        <v>93.917000000000002</v>
      </c>
      <c r="CS111" s="2">
        <f t="shared" si="140"/>
        <v>92.95</v>
      </c>
      <c r="CU111" s="2" t="str">
        <f t="shared" si="110"/>
        <v/>
      </c>
      <c r="CV111" s="2" t="str">
        <f t="shared" si="111"/>
        <v/>
      </c>
      <c r="CW111" s="2">
        <f t="shared" si="112"/>
        <v>91.259</v>
      </c>
      <c r="CX111" s="2">
        <f t="shared" si="113"/>
        <v>90.724000000000004</v>
      </c>
      <c r="CY111" s="2">
        <f t="shared" si="114"/>
        <v>92.430999999999997</v>
      </c>
      <c r="CZ111" s="2">
        <f t="shared" si="115"/>
        <v>91.206999999999994</v>
      </c>
      <c r="DA111" s="2">
        <f t="shared" si="116"/>
        <v>91.602999999999994</v>
      </c>
      <c r="DB111" s="2">
        <f t="shared" si="117"/>
        <v>93.879000000000005</v>
      </c>
      <c r="DC111" s="2">
        <f t="shared" si="118"/>
        <v>94.430999999999997</v>
      </c>
      <c r="DD111" s="2">
        <f t="shared" si="119"/>
        <v>93.344999999999999</v>
      </c>
      <c r="DE111" s="2">
        <f t="shared" si="120"/>
        <v>93.602999999999994</v>
      </c>
      <c r="DF111" s="2">
        <f t="shared" si="121"/>
        <v>93.034000000000006</v>
      </c>
      <c r="DG111" s="2" t="str">
        <f t="shared" si="122"/>
        <v/>
      </c>
      <c r="DH111" s="2">
        <f t="shared" si="123"/>
        <v>93.917000000000002</v>
      </c>
      <c r="DI111" s="2">
        <f t="shared" si="124"/>
        <v>92.95</v>
      </c>
      <c r="DK111" s="2">
        <f t="shared" si="134"/>
        <v>108.98926923076924</v>
      </c>
      <c r="DL111" s="2">
        <f t="shared" si="134"/>
        <v>108.89518030018763</v>
      </c>
      <c r="DM111" s="2">
        <f t="shared" si="134"/>
        <v>112.52693621013131</v>
      </c>
      <c r="DN111" s="2">
        <f t="shared" si="134"/>
        <v>111.8367493433396</v>
      </c>
      <c r="DO111" s="2">
        <f t="shared" si="134"/>
        <v>112.99681407129457</v>
      </c>
      <c r="DP111" s="2">
        <f t="shared" si="134"/>
        <v>120.51678695699748</v>
      </c>
      <c r="DQ111" s="2">
        <f t="shared" si="134"/>
        <v>114.62558802932487</v>
      </c>
      <c r="DR111" s="2">
        <f t="shared" si="134"/>
        <v>117.51189554655866</v>
      </c>
      <c r="DS111" s="2">
        <f t="shared" si="134"/>
        <v>114.80155590994372</v>
      </c>
      <c r="DT111" s="2">
        <f t="shared" si="134"/>
        <v>117.77507692307692</v>
      </c>
      <c r="DU111" s="2">
        <f t="shared" si="134"/>
        <v>112.84618005148006</v>
      </c>
      <c r="DV111" s="2">
        <f t="shared" si="134"/>
        <v>120.13242335047599</v>
      </c>
      <c r="DW111" s="2">
        <f t="shared" si="134"/>
        <v>112.14649274989273</v>
      </c>
      <c r="DX111" s="2">
        <f t="shared" si="134"/>
        <v>112.74670182186236</v>
      </c>
      <c r="DY111" s="2">
        <f t="shared" si="134"/>
        <v>108.69050267379677</v>
      </c>
      <c r="EA111" s="2">
        <f t="shared" si="94"/>
        <v>90.549635343618533</v>
      </c>
      <c r="EB111" s="2">
        <f t="shared" si="94"/>
        <v>90.814433302897001</v>
      </c>
      <c r="EC111" s="2">
        <f t="shared" si="94"/>
        <v>90.95919066571193</v>
      </c>
      <c r="ED111" s="2">
        <f t="shared" si="94"/>
        <v>91.976547335203364</v>
      </c>
      <c r="EE111" s="2">
        <f t="shared" si="94"/>
        <v>91.477723874199455</v>
      </c>
      <c r="EF111" s="2">
        <f t="shared" si="94"/>
        <v>91.651919348360295</v>
      </c>
      <c r="EG111" s="2">
        <f t="shared" si="94"/>
        <v>92.291139911301045</v>
      </c>
      <c r="EH111" s="2">
        <f t="shared" si="94"/>
        <v>94.897880712766522</v>
      </c>
      <c r="EI111" s="2">
        <f t="shared" si="94"/>
        <v>94.934195364351112</v>
      </c>
      <c r="EJ111" s="2">
        <f t="shared" si="94"/>
        <v>93.425107984921169</v>
      </c>
      <c r="EK111" s="2">
        <f t="shared" si="94"/>
        <v>93.48757323832146</v>
      </c>
      <c r="EL111" s="2">
        <f t="shared" si="94"/>
        <v>93.387640466714402</v>
      </c>
      <c r="EM111" s="2">
        <f t="shared" si="135"/>
        <v>93.639707501283539</v>
      </c>
      <c r="EN111" s="2">
        <f t="shared" si="135"/>
        <v>95.204833532140498</v>
      </c>
      <c r="EO111" s="2">
        <f t="shared" si="135"/>
        <v>95.066613601141626</v>
      </c>
      <c r="EQ111" s="2">
        <f t="shared" si="136"/>
        <v>90.363796747967513</v>
      </c>
      <c r="ER111" s="2">
        <f t="shared" si="136"/>
        <v>90.494244758128488</v>
      </c>
      <c r="ES111" s="2">
        <f t="shared" si="136"/>
        <v>90.849290543052774</v>
      </c>
      <c r="ET111" s="2">
        <f t="shared" si="136"/>
        <v>91.736192878562719</v>
      </c>
      <c r="EU111" s="2">
        <f t="shared" si="136"/>
        <v>91.587132670480756</v>
      </c>
      <c r="EV111" s="2">
        <f t="shared" si="136"/>
        <v>91.504354329798431</v>
      </c>
      <c r="EW111" s="2">
        <f t="shared" si="136"/>
        <v>92.308032182413029</v>
      </c>
      <c r="EX111" s="2">
        <f t="shared" si="136"/>
        <v>95.153473691639093</v>
      </c>
      <c r="EY111" s="2">
        <f t="shared" si="136"/>
        <v>94.965565730769868</v>
      </c>
      <c r="EZ111" s="2">
        <f t="shared" si="136"/>
        <v>93.112143843326521</v>
      </c>
      <c r="FA111" s="2">
        <f t="shared" si="136"/>
        <v>93.479859363196994</v>
      </c>
      <c r="FB111" s="2">
        <f t="shared" si="136"/>
        <v>93.487608104848292</v>
      </c>
      <c r="FC111" s="2">
        <f t="shared" si="136"/>
        <v>93.237668655620041</v>
      </c>
      <c r="FD111" s="2">
        <f t="shared" si="136"/>
        <v>95.225525426430082</v>
      </c>
      <c r="FE111" s="2">
        <f t="shared" si="136"/>
        <v>95.753123517380942</v>
      </c>
      <c r="FG111" s="2">
        <f t="shared" si="137"/>
        <v>0.98490729493512463</v>
      </c>
      <c r="FH111" s="2">
        <f t="shared" si="137"/>
        <v>0.98071866695313559</v>
      </c>
      <c r="FI111" s="2">
        <f t="shared" si="137"/>
        <v>0.98236486907877296</v>
      </c>
      <c r="FJ111" s="2">
        <f t="shared" si="137"/>
        <v>0.98307816628281885</v>
      </c>
      <c r="FK111" s="2">
        <f t="shared" si="137"/>
        <v>0.98266347964760803</v>
      </c>
      <c r="FL111" s="2">
        <f t="shared" si="137"/>
        <v>0.98233587907788744</v>
      </c>
      <c r="FM111" s="2">
        <f t="shared" si="137"/>
        <v>0.98189590319050746</v>
      </c>
      <c r="FN111" s="2">
        <f t="shared" si="137"/>
        <v>0.98322351072772385</v>
      </c>
      <c r="FO111" s="2">
        <f t="shared" si="137"/>
        <v>0.98313619216056292</v>
      </c>
      <c r="FP111" s="2">
        <f t="shared" si="137"/>
        <v>0.98084050629495079</v>
      </c>
      <c r="FQ111" s="2">
        <f t="shared" si="137"/>
        <v>0.97877620222857487</v>
      </c>
      <c r="FR111" s="2">
        <f t="shared" si="137"/>
        <v>0.98155740079319265</v>
      </c>
      <c r="FS111" s="2">
        <f t="shared" si="137"/>
        <v>0.98048821240587347</v>
      </c>
      <c r="FT111" s="2">
        <f t="shared" si="137"/>
        <v>0.98146606604895625</v>
      </c>
      <c r="FU111" s="2">
        <f t="shared" si="137"/>
        <v>0.97997057401104104</v>
      </c>
      <c r="FW111" s="2">
        <f t="shared" si="141"/>
        <v>6.2229941524893986E-3</v>
      </c>
      <c r="FX111" s="2">
        <f t="shared" si="141"/>
        <v>7.045940266839682E-3</v>
      </c>
      <c r="FY111" s="2">
        <f t="shared" si="141"/>
        <v>6.4092677050189882E-3</v>
      </c>
      <c r="FZ111" s="2">
        <f t="shared" si="141"/>
        <v>6.6397168961062581E-3</v>
      </c>
      <c r="GA111" s="2">
        <f t="shared" si="141"/>
        <v>6.6039259730145015E-3</v>
      </c>
      <c r="GB111" s="2">
        <f t="shared" si="141"/>
        <v>7.0171814526040644E-3</v>
      </c>
      <c r="GC111" s="2">
        <f t="shared" si="141"/>
        <v>7.2656132384291451E-3</v>
      </c>
      <c r="GD111" s="2">
        <f t="shared" si="141"/>
        <v>8.6081290160503511E-3</v>
      </c>
      <c r="GE111" s="2">
        <f t="shared" si="141"/>
        <v>9.3475694380169474E-3</v>
      </c>
      <c r="GF111" s="2">
        <f t="shared" si="141"/>
        <v>8.7028894565288912E-3</v>
      </c>
      <c r="GG111" s="2">
        <f t="shared" si="141"/>
        <v>8.3552962189510395E-3</v>
      </c>
      <c r="GH111" s="2">
        <f t="shared" si="141"/>
        <v>7.4248502619376818E-3</v>
      </c>
      <c r="GI111" s="2">
        <f t="shared" si="141"/>
        <v>6.3030091503841522E-3</v>
      </c>
      <c r="GJ111" s="2">
        <f t="shared" si="141"/>
        <v>5.2145637786277276E-3</v>
      </c>
      <c r="GK111" s="2">
        <f t="shared" si="141"/>
        <v>4.9482894410326729E-3</v>
      </c>
      <c r="GM111" s="86">
        <f t="shared" si="142"/>
        <v>1.468562701560419E-29</v>
      </c>
      <c r="GN111" s="86">
        <f t="shared" si="142"/>
        <v>4.4283729378401406E-31</v>
      </c>
      <c r="GO111" s="86">
        <f t="shared" si="142"/>
        <v>9.0683410549870183E-42</v>
      </c>
      <c r="GP111" s="86">
        <f t="shared" si="142"/>
        <v>3.2072874892868822E-51</v>
      </c>
      <c r="GQ111" s="86">
        <f t="shared" si="142"/>
        <v>3.758105619601596E-53</v>
      </c>
      <c r="GR111" s="86">
        <f t="shared" si="142"/>
        <v>7.8253359582758988E-53</v>
      </c>
      <c r="GS111" s="86">
        <f t="shared" si="142"/>
        <v>5.9252605818882065E-49</v>
      </c>
      <c r="GT111" s="86">
        <f t="shared" si="142"/>
        <v>2.6403204392731916E-46</v>
      </c>
      <c r="GU111" s="86">
        <f t="shared" si="142"/>
        <v>5.6595385333148654E-38</v>
      </c>
      <c r="GV111" s="86">
        <f t="shared" si="142"/>
        <v>5.7641363179158509E-49</v>
      </c>
      <c r="GW111" s="86">
        <f t="shared" si="142"/>
        <v>3.999979497108471E-48</v>
      </c>
      <c r="GX111" s="86">
        <f t="shared" si="142"/>
        <v>2.1776317414854461E-46</v>
      </c>
      <c r="GY111" s="86">
        <f t="shared" si="142"/>
        <v>1.1714547238822398E-32</v>
      </c>
      <c r="GZ111" s="86">
        <f t="shared" si="142"/>
        <v>7.6242958629529288E-42</v>
      </c>
      <c r="HA111" s="86">
        <f t="shared" si="142"/>
        <v>4.149425073131286E-43</v>
      </c>
      <c r="HC111" s="86">
        <f t="shared" si="73"/>
        <v>2.527536313895273E-2</v>
      </c>
      <c r="HD111" s="86">
        <f t="shared" si="73"/>
        <v>4.4896314787103521E-2</v>
      </c>
      <c r="HE111" s="86">
        <f t="shared" si="73"/>
        <v>4.8808804302008253E-3</v>
      </c>
      <c r="HF111" s="86">
        <f t="shared" si="73"/>
        <v>1.7636897629160692E-3</v>
      </c>
      <c r="HG111" s="86">
        <f t="shared" si="73"/>
        <v>1.5926516673518219E-3</v>
      </c>
      <c r="HH111" s="86">
        <f t="shared" si="73"/>
        <v>2.3751573173800997E-4</v>
      </c>
      <c r="HI111" s="86">
        <f t="shared" si="138"/>
        <v>6.5239843346953663E-5</v>
      </c>
      <c r="HJ111" s="86">
        <f t="shared" si="138"/>
        <v>2.7548204333392717E-4</v>
      </c>
      <c r="HK111" s="86">
        <f t="shared" si="138"/>
        <v>4.8430688689475744E-4</v>
      </c>
      <c r="HL111" s="86">
        <f t="shared" si="138"/>
        <v>8.7125849764150729E-4</v>
      </c>
      <c r="HM111" s="86">
        <f t="shared" si="138"/>
        <v>5.8088522069674208E-4</v>
      </c>
      <c r="HN111" s="86">
        <f t="shared" si="138"/>
        <v>1.6189085653376567E-3</v>
      </c>
      <c r="HO111" s="86">
        <f t="shared" si="138"/>
        <v>1.4512895434394187E-2</v>
      </c>
      <c r="HP111" s="86">
        <f t="shared" si="138"/>
        <v>7.4263924052499989E-3</v>
      </c>
      <c r="HQ111" s="86">
        <f t="shared" si="138"/>
        <v>2.5556965410718415E-3</v>
      </c>
      <c r="HS111" s="86">
        <f t="shared" si="143"/>
        <v>1.6416466246179311E-10</v>
      </c>
      <c r="HT111" s="86">
        <f t="shared" si="143"/>
        <v>4.3397514445211322E-10</v>
      </c>
      <c r="HU111" s="86">
        <f t="shared" si="143"/>
        <v>7.3762797331634729E-12</v>
      </c>
      <c r="HV111" s="86">
        <f t="shared" si="143"/>
        <v>9.9778520953187958E-12</v>
      </c>
      <c r="HW111" s="86">
        <f t="shared" si="143"/>
        <v>8.702662354511608E-12</v>
      </c>
      <c r="HX111" s="86">
        <f t="shared" si="143"/>
        <v>1.6016434075713885E-12</v>
      </c>
      <c r="HY111" s="86">
        <f t="shared" si="143"/>
        <v>6.9843228331210677E-12</v>
      </c>
      <c r="HZ111" s="86">
        <f t="shared" si="143"/>
        <v>5.7391560378204984E-11</v>
      </c>
      <c r="IA111" s="86">
        <f t="shared" si="143"/>
        <v>6.017828130988135E-11</v>
      </c>
      <c r="IB111" s="86">
        <f t="shared" si="143"/>
        <v>1.4794840742873008E-11</v>
      </c>
      <c r="IC111" s="86">
        <f t="shared" si="143"/>
        <v>2.0719281384647383E-12</v>
      </c>
      <c r="ID111" s="86">
        <f t="shared" si="143"/>
        <v>1.9422189431072324E-12</v>
      </c>
      <c r="IE111" s="86">
        <f t="shared" si="143"/>
        <v>1.6658174289742543E-12</v>
      </c>
      <c r="IF111" s="86">
        <f t="shared" si="143"/>
        <v>5.4802172684790171E-7</v>
      </c>
      <c r="IG111" s="86">
        <f t="shared" si="143"/>
        <v>1.0088298890504575E-5</v>
      </c>
      <c r="II111" s="86">
        <f t="shared" si="144"/>
        <v>7.3848133164609492E-54</v>
      </c>
      <c r="IJ111" s="86">
        <f t="shared" si="144"/>
        <v>2.9034696051390976E-55</v>
      </c>
      <c r="IK111" s="86">
        <f t="shared" si="144"/>
        <v>4.1353417862488612E-63</v>
      </c>
      <c r="IL111" s="86">
        <f t="shared" si="144"/>
        <v>2.2920078893543672E-60</v>
      </c>
      <c r="IM111" s="86">
        <f t="shared" si="144"/>
        <v>3.1719348463668582E-61</v>
      </c>
      <c r="IN111" s="86">
        <f t="shared" si="144"/>
        <v>3.496353944636473E-65</v>
      </c>
      <c r="IO111" s="86">
        <f t="shared" si="144"/>
        <v>1.9292611135024155E-62</v>
      </c>
      <c r="IP111" s="86">
        <f t="shared" si="144"/>
        <v>6.0734920096066638E-59</v>
      </c>
      <c r="IQ111" s="86">
        <f t="shared" si="144"/>
        <v>9.2527738734739952E-58</v>
      </c>
      <c r="IR111" s="86">
        <f t="shared" si="144"/>
        <v>6.7839894895712537E-61</v>
      </c>
      <c r="IS111" s="86">
        <f t="shared" si="144"/>
        <v>3.361049535105914E-66</v>
      </c>
      <c r="IT111" s="86">
        <f t="shared" si="144"/>
        <v>4.091779595134321E-68</v>
      </c>
      <c r="IU111" s="86">
        <f t="shared" si="144"/>
        <v>1.3002551706723813E-65</v>
      </c>
      <c r="IV111" s="86">
        <f t="shared" si="144"/>
        <v>1.7590397112625178E-43</v>
      </c>
      <c r="IW111" s="86">
        <f t="shared" si="144"/>
        <v>7.7450597191670995E-35</v>
      </c>
      <c r="IY111" s="86">
        <f t="shared" si="145"/>
        <v>2.5275363303117391E-2</v>
      </c>
      <c r="IZ111" s="86">
        <f t="shared" si="145"/>
        <v>4.4896315221078668E-2</v>
      </c>
      <c r="JA111" s="86">
        <f t="shared" si="145"/>
        <v>4.8808804375771054E-3</v>
      </c>
      <c r="JB111" s="86">
        <f t="shared" si="145"/>
        <v>1.7636897728939213E-3</v>
      </c>
      <c r="JC111" s="86">
        <f t="shared" si="145"/>
        <v>1.5926516760544841E-3</v>
      </c>
      <c r="JD111" s="86">
        <f t="shared" si="145"/>
        <v>2.3751573333965337E-4</v>
      </c>
      <c r="JE111" s="86">
        <f t="shared" si="145"/>
        <v>6.5239850331276492E-5</v>
      </c>
      <c r="JF111" s="86">
        <f t="shared" si="145"/>
        <v>2.7548210072548754E-4</v>
      </c>
      <c r="JG111" s="86">
        <f t="shared" si="145"/>
        <v>4.8430694707303875E-4</v>
      </c>
      <c r="JH111" s="86">
        <f t="shared" si="145"/>
        <v>8.7125851243634799E-4</v>
      </c>
      <c r="JI111" s="86">
        <f t="shared" si="145"/>
        <v>5.8088522276867022E-4</v>
      </c>
      <c r="JJ111" s="86">
        <f t="shared" si="145"/>
        <v>1.6189085672798757E-3</v>
      </c>
      <c r="JK111" s="86">
        <f t="shared" si="145"/>
        <v>1.4512895436060004E-2</v>
      </c>
      <c r="JL111" s="86">
        <f t="shared" si="145"/>
        <v>7.426940426976847E-3</v>
      </c>
      <c r="JM111" s="86">
        <f t="shared" si="145"/>
        <v>2.565784839962346E-3</v>
      </c>
    </row>
    <row r="112" spans="2:273" x14ac:dyDescent="0.25">
      <c r="B112" s="2">
        <v>85</v>
      </c>
      <c r="C112" s="37">
        <v>88.602999999999994</v>
      </c>
      <c r="D112" s="37">
        <v>89.775999999999996</v>
      </c>
      <c r="E112" s="37">
        <v>90.069000000000003</v>
      </c>
      <c r="F112" s="37">
        <v>91.361999999999995</v>
      </c>
      <c r="G112" s="37">
        <v>91.5</v>
      </c>
      <c r="H112" s="37">
        <v>90.241</v>
      </c>
      <c r="I112" s="37">
        <v>93.534000000000006</v>
      </c>
      <c r="J112" s="37">
        <v>93.379000000000005</v>
      </c>
      <c r="K112" s="37">
        <v>94.016999999999996</v>
      </c>
      <c r="L112" s="37">
        <v>92.275999999999996</v>
      </c>
      <c r="M112" s="37">
        <v>90.638000000000005</v>
      </c>
      <c r="N112" s="37">
        <v>91.914000000000001</v>
      </c>
      <c r="O112" s="37">
        <v>90.5</v>
      </c>
      <c r="P112" s="37">
        <v>94.332999999999998</v>
      </c>
      <c r="Q112" s="37">
        <v>92.466999999999999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91.09908282264422</v>
      </c>
      <c r="T112" s="4">
        <f t="shared" si="146"/>
        <v>91.910690381917973</v>
      </c>
      <c r="U112" s="4">
        <f t="shared" si="146"/>
        <v>91.204140481990166</v>
      </c>
      <c r="V112" s="4">
        <f t="shared" si="146"/>
        <v>92.128842666078825</v>
      </c>
      <c r="W112" s="4">
        <f t="shared" si="146"/>
        <v>91.700090836966666</v>
      </c>
      <c r="X112" s="4">
        <f t="shared" si="146"/>
        <v>91.981785490508386</v>
      </c>
      <c r="Y112" s="4">
        <f t="shared" si="146"/>
        <v>92.553437721325906</v>
      </c>
      <c r="Z112" s="4">
        <f t="shared" si="146"/>
        <v>95.133393098531485</v>
      </c>
      <c r="AA112" s="4">
        <f t="shared" si="146"/>
        <v>95.116609904588302</v>
      </c>
      <c r="AB112" s="4">
        <f t="shared" si="146"/>
        <v>93.718166318056646</v>
      </c>
      <c r="AC112" s="4">
        <f t="shared" si="146"/>
        <v>93.741620799447702</v>
      </c>
      <c r="AD112" s="4">
        <f t="shared" si="146"/>
        <v>93.731624131785281</v>
      </c>
      <c r="AE112" s="4">
        <f t="shared" si="146"/>
        <v>94.002908045790292</v>
      </c>
      <c r="AF112" s="4">
        <f t="shared" si="146"/>
        <v>95.431815395471531</v>
      </c>
      <c r="AG112" s="4">
        <f t="shared" si="146"/>
        <v>95.288055370796386</v>
      </c>
      <c r="AI112" s="4">
        <f t="shared" ref="AI112:AW128" si="147">IF(OR($B112 &lt; C$230, $B112 &gt; C$233), 0, C112-S112)</f>
        <v>-2.496082822644226</v>
      </c>
      <c r="AJ112" s="4">
        <f t="shared" si="147"/>
        <v>-2.1346903819179772</v>
      </c>
      <c r="AK112" s="4">
        <f t="shared" si="147"/>
        <v>-1.1351404819901632</v>
      </c>
      <c r="AL112" s="4">
        <f t="shared" si="147"/>
        <v>-0.76684266607882989</v>
      </c>
      <c r="AM112" s="4">
        <f t="shared" si="147"/>
        <v>-0.20009083696666607</v>
      </c>
      <c r="AN112" s="4">
        <f t="shared" si="147"/>
        <v>-1.7407854905083866</v>
      </c>
      <c r="AO112" s="4">
        <f t="shared" si="147"/>
        <v>0.98056227867409973</v>
      </c>
      <c r="AP112" s="4">
        <f t="shared" si="147"/>
        <v>-1.7543930985314802</v>
      </c>
      <c r="AQ112" s="4">
        <f t="shared" si="147"/>
        <v>-1.0996099045883057</v>
      </c>
      <c r="AR112" s="4">
        <f t="shared" si="147"/>
        <v>-1.4421663180566497</v>
      </c>
      <c r="AS112" s="4">
        <f t="shared" si="147"/>
        <v>-3.1036207994476968</v>
      </c>
      <c r="AT112" s="4">
        <f t="shared" si="147"/>
        <v>-1.8176241317852799</v>
      </c>
      <c r="AU112" s="4">
        <f t="shared" si="147"/>
        <v>-3.5029080457902921</v>
      </c>
      <c r="AV112" s="4">
        <f t="shared" si="147"/>
        <v>-1.098815395471533</v>
      </c>
      <c r="AW112" s="4">
        <f t="shared" si="147"/>
        <v>-2.8210553707963868</v>
      </c>
      <c r="AY112" s="2">
        <f t="shared" si="139"/>
        <v>90.674171275506779</v>
      </c>
      <c r="AZ112" s="2">
        <f t="shared" si="139"/>
        <v>90.992955727992111</v>
      </c>
      <c r="BA112" s="2">
        <f t="shared" si="139"/>
        <v>91.163270336948472</v>
      </c>
      <c r="BB112" s="2">
        <f t="shared" si="139"/>
        <v>92.118748613697861</v>
      </c>
      <c r="BC112" s="2">
        <f t="shared" si="139"/>
        <v>91.691779879700334</v>
      </c>
      <c r="BD112" s="2">
        <f t="shared" si="139"/>
        <v>91.981185164246696</v>
      </c>
      <c r="BE112" s="2">
        <f t="shared" si="139"/>
        <v>92.553329602868644</v>
      </c>
      <c r="BF112" s="2">
        <f t="shared" si="139"/>
        <v>95.132547219927233</v>
      </c>
      <c r="BG112" s="2">
        <f t="shared" si="139"/>
        <v>95.114878719703199</v>
      </c>
      <c r="BH112" s="2">
        <f t="shared" si="139"/>
        <v>93.714703431456144</v>
      </c>
      <c r="BI112" s="2">
        <f t="shared" si="139"/>
        <v>93.739674915374337</v>
      </c>
      <c r="BJ112" s="2">
        <f t="shared" si="139"/>
        <v>93.723307712151879</v>
      </c>
      <c r="BK112" s="2">
        <f t="shared" si="139"/>
        <v>93.832995959999792</v>
      </c>
      <c r="BL112" s="2">
        <f t="shared" si="139"/>
        <v>95.370212695730316</v>
      </c>
      <c r="BM112" s="2">
        <f t="shared" si="139"/>
        <v>95.267216416021185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>
        <f t="shared" si="140"/>
        <v>88.602999999999994</v>
      </c>
      <c r="CF112" s="2" t="str">
        <f t="shared" si="140"/>
        <v/>
      </c>
      <c r="CG112" s="2">
        <f t="shared" si="140"/>
        <v>90.069000000000003</v>
      </c>
      <c r="CH112" s="2">
        <f t="shared" si="140"/>
        <v>91.361999999999995</v>
      </c>
      <c r="CI112" s="2">
        <f t="shared" si="140"/>
        <v>91.5</v>
      </c>
      <c r="CJ112" s="2">
        <f t="shared" si="140"/>
        <v>90.241</v>
      </c>
      <c r="CK112" s="2">
        <f t="shared" si="140"/>
        <v>93.534000000000006</v>
      </c>
      <c r="CL112" s="2">
        <f t="shared" si="140"/>
        <v>93.379000000000005</v>
      </c>
      <c r="CM112" s="2">
        <f t="shared" si="140"/>
        <v>94.016999999999996</v>
      </c>
      <c r="CN112" s="2">
        <f t="shared" si="140"/>
        <v>92.275999999999996</v>
      </c>
      <c r="CO112" s="2">
        <f t="shared" si="140"/>
        <v>90.638000000000005</v>
      </c>
      <c r="CP112" s="2">
        <f t="shared" si="140"/>
        <v>91.914000000000001</v>
      </c>
      <c r="CQ112" s="2">
        <f t="shared" si="140"/>
        <v>90.5</v>
      </c>
      <c r="CR112" s="2">
        <f t="shared" si="140"/>
        <v>94.332999999999998</v>
      </c>
      <c r="CS112" s="2">
        <f t="shared" si="140"/>
        <v>92.466999999999999</v>
      </c>
      <c r="CU112" s="2">
        <f t="shared" si="110"/>
        <v>88.602999999999994</v>
      </c>
      <c r="CV112" s="2" t="str">
        <f t="shared" si="111"/>
        <v/>
      </c>
      <c r="CW112" s="2">
        <f t="shared" si="112"/>
        <v>90.069000000000003</v>
      </c>
      <c r="CX112" s="2">
        <f t="shared" si="113"/>
        <v>91.361999999999995</v>
      </c>
      <c r="CY112" s="2">
        <f t="shared" si="114"/>
        <v>91.5</v>
      </c>
      <c r="CZ112" s="2">
        <f t="shared" si="115"/>
        <v>90.241</v>
      </c>
      <c r="DA112" s="2">
        <f t="shared" si="116"/>
        <v>93.534000000000006</v>
      </c>
      <c r="DB112" s="2">
        <f t="shared" si="117"/>
        <v>93.379000000000005</v>
      </c>
      <c r="DC112" s="2">
        <f t="shared" si="118"/>
        <v>94.016999999999996</v>
      </c>
      <c r="DD112" s="2">
        <f t="shared" si="119"/>
        <v>92.275999999999996</v>
      </c>
      <c r="DE112" s="2">
        <f t="shared" si="120"/>
        <v>90.638000000000005</v>
      </c>
      <c r="DF112" s="2">
        <f t="shared" si="121"/>
        <v>91.914000000000001</v>
      </c>
      <c r="DG112" s="2">
        <f t="shared" si="122"/>
        <v>90.5</v>
      </c>
      <c r="DH112" s="2">
        <f t="shared" si="123"/>
        <v>94.332999999999998</v>
      </c>
      <c r="DI112" s="2">
        <f t="shared" si="124"/>
        <v>92.466999999999999</v>
      </c>
      <c r="DK112" s="2">
        <f t="shared" ref="DK112:DY128" si="148">BO$228*$B112+BO$229</f>
        <v>109.08176923076923</v>
      </c>
      <c r="DL112" s="2">
        <f t="shared" si="148"/>
        <v>108.98556660412758</v>
      </c>
      <c r="DM112" s="2">
        <f t="shared" si="148"/>
        <v>112.67801622889304</v>
      </c>
      <c r="DN112" s="2">
        <f t="shared" si="148"/>
        <v>111.97465553470921</v>
      </c>
      <c r="DO112" s="2">
        <f t="shared" si="148"/>
        <v>113.141745684803</v>
      </c>
      <c r="DP112" s="2">
        <f t="shared" si="148"/>
        <v>120.78652500273552</v>
      </c>
      <c r="DQ112" s="2">
        <f t="shared" si="148"/>
        <v>114.78400459568881</v>
      </c>
      <c r="DR112" s="2">
        <f t="shared" si="148"/>
        <v>117.67879655870442</v>
      </c>
      <c r="DS112" s="2">
        <f t="shared" si="148"/>
        <v>114.94080018761726</v>
      </c>
      <c r="DT112" s="2">
        <f t="shared" si="148"/>
        <v>117.98479352226721</v>
      </c>
      <c r="DU112" s="2">
        <f t="shared" si="148"/>
        <v>113.00428082368083</v>
      </c>
      <c r="DV112" s="2">
        <f t="shared" si="148"/>
        <v>120.3953993872415</v>
      </c>
      <c r="DW112" s="2">
        <f t="shared" si="148"/>
        <v>112.30675053625052</v>
      </c>
      <c r="DX112" s="2">
        <f t="shared" si="148"/>
        <v>112.93109635627532</v>
      </c>
      <c r="DY112" s="2">
        <f t="shared" si="148"/>
        <v>108.82474789915963</v>
      </c>
      <c r="EA112" s="2">
        <f t="shared" si="94"/>
        <v>90.418107293127647</v>
      </c>
      <c r="EB112" s="2">
        <f t="shared" si="94"/>
        <v>90.672670623391724</v>
      </c>
      <c r="EC112" s="2">
        <f t="shared" si="94"/>
        <v>90.811764788818408</v>
      </c>
      <c r="ED112" s="2">
        <f t="shared" si="94"/>
        <v>91.808684256661991</v>
      </c>
      <c r="EE112" s="2">
        <f t="shared" si="94"/>
        <v>91.345905285393314</v>
      </c>
      <c r="EF112" s="2">
        <f t="shared" si="94"/>
        <v>91.509847816841528</v>
      </c>
      <c r="EG112" s="2">
        <f t="shared" si="94"/>
        <v>92.179383655433639</v>
      </c>
      <c r="EH112" s="2">
        <f t="shared" si="94"/>
        <v>94.779452456295076</v>
      </c>
      <c r="EI112" s="2">
        <f t="shared" si="94"/>
        <v>94.80444116946326</v>
      </c>
      <c r="EJ112" s="2">
        <f t="shared" si="94"/>
        <v>93.285123166552424</v>
      </c>
      <c r="EK112" s="2">
        <f t="shared" si="94"/>
        <v>93.358765168176888</v>
      </c>
      <c r="EL112" s="2">
        <f t="shared" si="94"/>
        <v>93.26548703601938</v>
      </c>
      <c r="EM112" s="2">
        <f t="shared" si="135"/>
        <v>93.500352919717898</v>
      </c>
      <c r="EN112" s="2">
        <f t="shared" si="135"/>
        <v>95.067672031578638</v>
      </c>
      <c r="EO112" s="2">
        <f t="shared" si="135"/>
        <v>95.011131730370877</v>
      </c>
      <c r="EQ112" s="2">
        <f t="shared" ref="EQ112:FE128" si="149">CU$228*$B112+CU$229</f>
        <v>90.245429539295415</v>
      </c>
      <c r="ER112" s="2">
        <f t="shared" si="149"/>
        <v>90.375992609040452</v>
      </c>
      <c r="ES112" s="2">
        <f t="shared" si="149"/>
        <v>90.708487510761472</v>
      </c>
      <c r="ET112" s="2">
        <f t="shared" si="149"/>
        <v>91.586153705844637</v>
      </c>
      <c r="EU112" s="2">
        <f t="shared" si="149"/>
        <v>91.447061663744577</v>
      </c>
      <c r="EV112" s="2">
        <f t="shared" si="149"/>
        <v>91.37455001186413</v>
      </c>
      <c r="EW112" s="2">
        <f t="shared" si="149"/>
        <v>92.194779709116744</v>
      </c>
      <c r="EX112" s="2">
        <f t="shared" si="149"/>
        <v>95.013690644217206</v>
      </c>
      <c r="EY112" s="2">
        <f t="shared" si="149"/>
        <v>94.831845023850633</v>
      </c>
      <c r="EZ112" s="2">
        <f t="shared" si="149"/>
        <v>92.997500484273743</v>
      </c>
      <c r="FA112" s="2">
        <f t="shared" si="149"/>
        <v>93.351460385317296</v>
      </c>
      <c r="FB112" s="2">
        <f t="shared" si="149"/>
        <v>93.358649667419741</v>
      </c>
      <c r="FC112" s="2">
        <f t="shared" si="149"/>
        <v>93.125130812355124</v>
      </c>
      <c r="FD112" s="2">
        <f t="shared" si="149"/>
        <v>95.085053337894635</v>
      </c>
      <c r="FE112" s="2">
        <f t="shared" si="149"/>
        <v>95.620584875290689</v>
      </c>
      <c r="FG112" s="2">
        <f t="shared" ref="FG112:FU128" si="150">POWER(10,($B112-C$231)/C$229)/(1+POWER(10,($B112-C$231)/C$229))</f>
        <v>0.9862169856190226</v>
      </c>
      <c r="FH112" s="2">
        <f t="shared" si="150"/>
        <v>0.98238533112730542</v>
      </c>
      <c r="FI112" s="2">
        <f t="shared" si="150"/>
        <v>0.98389157399582816</v>
      </c>
      <c r="FJ112" s="2">
        <f t="shared" si="150"/>
        <v>0.98454409133926779</v>
      </c>
      <c r="FK112" s="2">
        <f t="shared" si="150"/>
        <v>0.98416475002186155</v>
      </c>
      <c r="FL112" s="2">
        <f t="shared" si="150"/>
        <v>0.98386505249023914</v>
      </c>
      <c r="FM112" s="2">
        <f t="shared" si="150"/>
        <v>0.9834625238641872</v>
      </c>
      <c r="FN112" s="2">
        <f t="shared" si="150"/>
        <v>0.98467704096347519</v>
      </c>
      <c r="FO112" s="2">
        <f t="shared" si="150"/>
        <v>0.98459716923987028</v>
      </c>
      <c r="FP112" s="2">
        <f t="shared" si="150"/>
        <v>0.9824968267288694</v>
      </c>
      <c r="FQ112" s="2">
        <f t="shared" si="150"/>
        <v>0.98060745149101403</v>
      </c>
      <c r="FR112" s="2">
        <f t="shared" si="150"/>
        <v>0.98315281086112705</v>
      </c>
      <c r="FS112" s="2">
        <f t="shared" si="150"/>
        <v>0.98217443482852751</v>
      </c>
      <c r="FT112" s="2">
        <f t="shared" si="150"/>
        <v>0.98306924090783532</v>
      </c>
      <c r="FU112" s="2">
        <f t="shared" si="150"/>
        <v>0.98170069620439249</v>
      </c>
      <c r="FW112" s="2">
        <f t="shared" si="141"/>
        <v>6.8192832195061569E-3</v>
      </c>
      <c r="FX112" s="2">
        <f t="shared" si="141"/>
        <v>7.7204716547291056E-3</v>
      </c>
      <c r="FY112" s="2">
        <f t="shared" si="141"/>
        <v>7.0232794147576426E-3</v>
      </c>
      <c r="FZ112" s="2">
        <f t="shared" si="141"/>
        <v>7.2756441154931666E-3</v>
      </c>
      <c r="GA112" s="2">
        <f t="shared" si="141"/>
        <v>7.2364502436025775E-3</v>
      </c>
      <c r="GB112" s="2">
        <f t="shared" si="141"/>
        <v>7.6889809825248573E-3</v>
      </c>
      <c r="GC112" s="2">
        <f t="shared" si="141"/>
        <v>7.9610060451934753E-3</v>
      </c>
      <c r="GD112" s="2">
        <f t="shared" si="141"/>
        <v>9.4307935322174002E-3</v>
      </c>
      <c r="GE112" s="2">
        <f t="shared" si="141"/>
        <v>1.0240171114232819E-2</v>
      </c>
      <c r="GF112" s="2">
        <f t="shared" si="141"/>
        <v>9.53452297446797E-3</v>
      </c>
      <c r="GG112" s="2">
        <f t="shared" si="141"/>
        <v>9.1540210342728398E-3</v>
      </c>
      <c r="GH112" s="2">
        <f t="shared" si="141"/>
        <v>8.135358770181806E-3</v>
      </c>
      <c r="GI112" s="2">
        <f t="shared" si="141"/>
        <v>6.9069119899093229E-3</v>
      </c>
      <c r="GJ112" s="2">
        <f t="shared" si="141"/>
        <v>5.7147804270229552E-3</v>
      </c>
      <c r="GK112" s="2">
        <f t="shared" si="141"/>
        <v>5.4231024801147266E-3</v>
      </c>
      <c r="GM112" s="86">
        <f t="shared" si="142"/>
        <v>7.1448470960811168E-32</v>
      </c>
      <c r="GN112" s="86">
        <f t="shared" si="142"/>
        <v>1.3549213859018078E-33</v>
      </c>
      <c r="GO112" s="86">
        <f t="shared" si="142"/>
        <v>4.7087210311701109E-45</v>
      </c>
      <c r="GP112" s="86">
        <f t="shared" si="142"/>
        <v>3.4025873769122958E-55</v>
      </c>
      <c r="GQ112" s="86">
        <f t="shared" si="142"/>
        <v>2.6647379021246039E-57</v>
      </c>
      <c r="GR112" s="86">
        <f t="shared" si="142"/>
        <v>7.0894263733231036E-57</v>
      </c>
      <c r="GS112" s="86">
        <f t="shared" si="142"/>
        <v>1.108114442108921E-52</v>
      </c>
      <c r="GT112" s="86">
        <f t="shared" si="142"/>
        <v>8.8116489824718099E-50</v>
      </c>
      <c r="GU112" s="86">
        <f t="shared" si="142"/>
        <v>6.9627192663883164E-41</v>
      </c>
      <c r="GV112" s="86">
        <f t="shared" si="142"/>
        <v>7.8013447128557707E-53</v>
      </c>
      <c r="GW112" s="86">
        <f t="shared" si="142"/>
        <v>6.6575465088684016E-52</v>
      </c>
      <c r="GX112" s="86">
        <f t="shared" si="142"/>
        <v>6.3410051993582088E-50</v>
      </c>
      <c r="GY112" s="86">
        <f t="shared" si="142"/>
        <v>3.9766035158802994E-35</v>
      </c>
      <c r="GZ112" s="86">
        <f t="shared" si="142"/>
        <v>4.6040012866631064E-45</v>
      </c>
      <c r="HA112" s="86">
        <f t="shared" si="142"/>
        <v>2.772128362247541E-46</v>
      </c>
      <c r="HC112" s="86">
        <f t="shared" si="73"/>
        <v>8.3647945667147845E-3</v>
      </c>
      <c r="HD112" s="86">
        <f t="shared" si="73"/>
        <v>1.4981644648084902E-2</v>
      </c>
      <c r="HE112" s="86">
        <f t="shared" si="73"/>
        <v>8.6851243631137873E-4</v>
      </c>
      <c r="HF112" s="86">
        <f t="shared" si="73"/>
        <v>2.2361710701945594E-4</v>
      </c>
      <c r="HG112" s="86">
        <f t="shared" si="73"/>
        <v>1.7588890097854068E-4</v>
      </c>
      <c r="HH112" s="86">
        <f t="shared" si="73"/>
        <v>1.5463996471754477E-5</v>
      </c>
      <c r="HI112" s="86">
        <f t="shared" si="138"/>
        <v>2.9559930126481642E-6</v>
      </c>
      <c r="HJ112" s="86">
        <f t="shared" si="138"/>
        <v>2.9434651635287118E-5</v>
      </c>
      <c r="HK112" s="86">
        <f t="shared" si="138"/>
        <v>5.6768386345770909E-5</v>
      </c>
      <c r="HL112" s="86">
        <f t="shared" si="138"/>
        <v>9.4053321040903811E-5</v>
      </c>
      <c r="HM112" s="86">
        <f t="shared" si="138"/>
        <v>5.6866754687808958E-5</v>
      </c>
      <c r="HN112" s="86">
        <f t="shared" si="138"/>
        <v>2.6254417073751329E-4</v>
      </c>
      <c r="HO112" s="86">
        <f t="shared" si="138"/>
        <v>3.9548560616641916E-3</v>
      </c>
      <c r="HP112" s="86">
        <f t="shared" si="138"/>
        <v>1.4144506413591711E-3</v>
      </c>
      <c r="HQ112" s="86">
        <f t="shared" si="138"/>
        <v>4.6277648153274914E-4</v>
      </c>
      <c r="HS112" s="86">
        <f t="shared" si="143"/>
        <v>6.9580234352336517E-10</v>
      </c>
      <c r="HT112" s="86">
        <f t="shared" si="143"/>
        <v>1.8785516391524742E-9</v>
      </c>
      <c r="HU112" s="86">
        <f t="shared" si="143"/>
        <v>3.9742186390077922E-11</v>
      </c>
      <c r="HV112" s="86">
        <f t="shared" si="143"/>
        <v>5.1845413176034906E-11</v>
      </c>
      <c r="HW112" s="86">
        <f t="shared" si="143"/>
        <v>4.5891031613381511E-11</v>
      </c>
      <c r="HX112" s="86">
        <f t="shared" si="143"/>
        <v>9.6549982721876047E-12</v>
      </c>
      <c r="HY112" s="86">
        <f t="shared" si="143"/>
        <v>3.8974813597615887E-11</v>
      </c>
      <c r="HZ112" s="86">
        <f t="shared" si="143"/>
        <v>2.9974920107698169E-10</v>
      </c>
      <c r="IA112" s="86">
        <f t="shared" si="143"/>
        <v>3.1745809577085597E-10</v>
      </c>
      <c r="IB112" s="86">
        <f t="shared" si="143"/>
        <v>8.3824791125171343E-11</v>
      </c>
      <c r="IC112" s="86">
        <f t="shared" si="143"/>
        <v>1.3398612581127489E-11</v>
      </c>
      <c r="ID112" s="86">
        <f t="shared" si="143"/>
        <v>1.2362696845716486E-11</v>
      </c>
      <c r="IE112" s="86">
        <f t="shared" si="143"/>
        <v>9.714108081985269E-12</v>
      </c>
      <c r="IF112" s="86">
        <f t="shared" si="143"/>
        <v>1.2671235433496523E-6</v>
      </c>
      <c r="IG112" s="86">
        <f t="shared" si="143"/>
        <v>1.9228682444495561E-5</v>
      </c>
      <c r="II112" s="86">
        <f t="shared" si="144"/>
        <v>5.5147046993565726E-52</v>
      </c>
      <c r="IJ112" s="86">
        <f t="shared" si="144"/>
        <v>2.7202712725160894E-53</v>
      </c>
      <c r="IK112" s="86">
        <f t="shared" si="144"/>
        <v>6.8260623488906477E-61</v>
      </c>
      <c r="IL112" s="86">
        <f t="shared" si="144"/>
        <v>3.117743384410341E-58</v>
      </c>
      <c r="IM112" s="86">
        <f t="shared" si="144"/>
        <v>4.6111437281064739E-59</v>
      </c>
      <c r="IN112" s="86">
        <f t="shared" si="144"/>
        <v>7.5486493660227298E-63</v>
      </c>
      <c r="IO112" s="86">
        <f t="shared" si="144"/>
        <v>3.4255238295529681E-60</v>
      </c>
      <c r="IP112" s="86">
        <f t="shared" si="144"/>
        <v>9.5285784444863745E-57</v>
      </c>
      <c r="IQ112" s="86">
        <f t="shared" si="144"/>
        <v>1.4273762108106692E-55</v>
      </c>
      <c r="IR112" s="86">
        <f t="shared" si="144"/>
        <v>1.2795628246484108E-58</v>
      </c>
      <c r="IS112" s="86">
        <f t="shared" si="144"/>
        <v>9.6509387087353921E-64</v>
      </c>
      <c r="IT112" s="86">
        <f t="shared" si="144"/>
        <v>1.2076681864889934E-65</v>
      </c>
      <c r="IU112" s="86">
        <f t="shared" si="144"/>
        <v>2.5961965496364049E-63</v>
      </c>
      <c r="IV112" s="86">
        <f t="shared" si="144"/>
        <v>4.9705430666450294E-42</v>
      </c>
      <c r="IW112" s="86">
        <f t="shared" si="144"/>
        <v>1.0714097298045874E-33</v>
      </c>
      <c r="IY112" s="86">
        <f t="shared" si="145"/>
        <v>8.3647952625171273E-3</v>
      </c>
      <c r="IZ112" s="86">
        <f t="shared" si="145"/>
        <v>1.4981646526636541E-2</v>
      </c>
      <c r="JA112" s="86">
        <f t="shared" si="145"/>
        <v>8.6851247605356516E-4</v>
      </c>
      <c r="JB112" s="86">
        <f t="shared" si="145"/>
        <v>2.2361715886486913E-4</v>
      </c>
      <c r="JC112" s="86">
        <f t="shared" si="145"/>
        <v>1.758889468695723E-4</v>
      </c>
      <c r="JD112" s="86">
        <f t="shared" si="145"/>
        <v>1.5464006126752751E-5</v>
      </c>
      <c r="JE112" s="86">
        <f t="shared" si="145"/>
        <v>2.956031987461762E-6</v>
      </c>
      <c r="JF112" s="86">
        <f t="shared" si="145"/>
        <v>2.9434951384488195E-5</v>
      </c>
      <c r="JG112" s="86">
        <f t="shared" si="145"/>
        <v>5.6768703803866677E-5</v>
      </c>
      <c r="JH112" s="86">
        <f t="shared" si="145"/>
        <v>9.405340486569494E-5</v>
      </c>
      <c r="JI112" s="86">
        <f t="shared" si="145"/>
        <v>5.686676808642154E-5</v>
      </c>
      <c r="JJ112" s="86">
        <f t="shared" si="145"/>
        <v>2.6254418310021015E-4</v>
      </c>
      <c r="JK112" s="86">
        <f t="shared" si="145"/>
        <v>3.9548560713782996E-3</v>
      </c>
      <c r="JL112" s="86">
        <f t="shared" si="145"/>
        <v>1.4157177649025208E-3</v>
      </c>
      <c r="JM112" s="86">
        <f t="shared" si="145"/>
        <v>4.8200516397724468E-4</v>
      </c>
    </row>
    <row r="113" spans="2:273" x14ac:dyDescent="0.25">
      <c r="B113" s="2">
        <v>86</v>
      </c>
      <c r="C113" s="37">
        <v>89.524000000000001</v>
      </c>
      <c r="D113" s="37">
        <v>89.81</v>
      </c>
      <c r="E113" s="37">
        <v>89.930999999999997</v>
      </c>
      <c r="F113" s="37">
        <v>90.465999999999994</v>
      </c>
      <c r="G113" s="37">
        <v>90.655000000000001</v>
      </c>
      <c r="H113" s="37">
        <v>91.31</v>
      </c>
      <c r="I113" s="37">
        <v>90.828000000000003</v>
      </c>
      <c r="J113" s="37">
        <v>95.155000000000001</v>
      </c>
      <c r="K113" s="37">
        <v>93.69</v>
      </c>
      <c r="L113" s="37">
        <v>91.620999999999995</v>
      </c>
      <c r="M113" s="37">
        <v>93.5</v>
      </c>
      <c r="N113" s="37">
        <v>92.447999999999993</v>
      </c>
      <c r="O113" s="37">
        <v>92.585999999999999</v>
      </c>
      <c r="P113" s="37">
        <v>92.75</v>
      </c>
      <c r="Q113" s="37">
        <v>92.233000000000004</v>
      </c>
      <c r="S113" s="4">
        <f t="shared" si="146"/>
        <v>90.61981826500616</v>
      </c>
      <c r="T113" s="4">
        <f t="shared" si="146"/>
        <v>91.03178299570321</v>
      </c>
      <c r="U113" s="4">
        <f t="shared" si="146"/>
        <v>90.994056293564185</v>
      </c>
      <c r="V113" s="4">
        <f t="shared" si="146"/>
        <v>91.928884967400904</v>
      </c>
      <c r="W113" s="4">
        <f t="shared" si="146"/>
        <v>91.534546860457411</v>
      </c>
      <c r="X113" s="4">
        <f t="shared" si="146"/>
        <v>91.804254200070446</v>
      </c>
      <c r="Y113" s="4">
        <f t="shared" si="146"/>
        <v>92.413259636386812</v>
      </c>
      <c r="Z113" s="4">
        <f t="shared" si="146"/>
        <v>94.987711646528808</v>
      </c>
      <c r="AA113" s="4">
        <f t="shared" si="146"/>
        <v>94.962100502839434</v>
      </c>
      <c r="AB113" s="4">
        <f t="shared" si="146"/>
        <v>93.543086942057215</v>
      </c>
      <c r="AC113" s="4">
        <f t="shared" si="146"/>
        <v>93.583121908543831</v>
      </c>
      <c r="AD113" s="4">
        <f t="shared" si="146"/>
        <v>93.568287908760013</v>
      </c>
      <c r="AE113" s="4">
        <f t="shared" si="146"/>
        <v>93.699265295281194</v>
      </c>
      <c r="AF113" s="4">
        <f t="shared" si="146"/>
        <v>95.219921540701264</v>
      </c>
      <c r="AG113" s="4">
        <f t="shared" si="146"/>
        <v>95.214797734674363</v>
      </c>
      <c r="AI113" s="4">
        <f t="shared" si="147"/>
        <v>-1.0958182650061588</v>
      </c>
      <c r="AJ113" s="4">
        <f t="shared" si="147"/>
        <v>-1.221782995703208</v>
      </c>
      <c r="AK113" s="4">
        <f t="shared" si="147"/>
        <v>-1.0630562935641876</v>
      </c>
      <c r="AL113" s="4">
        <f t="shared" si="147"/>
        <v>-1.4628849674009103</v>
      </c>
      <c r="AM113" s="4">
        <f t="shared" si="147"/>
        <v>-0.87954686045740971</v>
      </c>
      <c r="AN113" s="4">
        <f t="shared" si="147"/>
        <v>-0.49425420007044352</v>
      </c>
      <c r="AO113" s="4">
        <f t="shared" si="147"/>
        <v>-1.5852596363868088</v>
      </c>
      <c r="AP113" s="4">
        <f t="shared" si="147"/>
        <v>0.16728835347119286</v>
      </c>
      <c r="AQ113" s="4">
        <f t="shared" si="147"/>
        <v>-1.2721005028394359</v>
      </c>
      <c r="AR113" s="4">
        <f t="shared" si="147"/>
        <v>-1.92208694205722</v>
      </c>
      <c r="AS113" s="4">
        <f t="shared" si="147"/>
        <v>-8.3121908543830614E-2</v>
      </c>
      <c r="AT113" s="4">
        <f t="shared" si="147"/>
        <v>-1.1202879087600195</v>
      </c>
      <c r="AU113" s="4">
        <f t="shared" si="147"/>
        <v>-1.1132652952811952</v>
      </c>
      <c r="AV113" s="4">
        <f t="shared" si="147"/>
        <v>-2.4699215407012645</v>
      </c>
      <c r="AW113" s="4">
        <f t="shared" si="147"/>
        <v>-2.9817977346743589</v>
      </c>
      <c r="AY113" s="2">
        <f t="shared" si="139"/>
        <v>90.523098719548571</v>
      </c>
      <c r="AZ113" s="2">
        <f t="shared" si="139"/>
        <v>90.826981540720027</v>
      </c>
      <c r="BA113" s="2">
        <f t="shared" si="139"/>
        <v>90.989681036274447</v>
      </c>
      <c r="BB113" s="2">
        <f t="shared" si="139"/>
        <v>91.928150991884195</v>
      </c>
      <c r="BC113" s="2">
        <f t="shared" si="139"/>
        <v>91.534038690780292</v>
      </c>
      <c r="BD113" s="2">
        <f t="shared" si="139"/>
        <v>91.804234335495863</v>
      </c>
      <c r="BE113" s="2">
        <f t="shared" si="139"/>
        <v>92.413257212119404</v>
      </c>
      <c r="BF113" s="2">
        <f t="shared" si="139"/>
        <v>94.987659940854925</v>
      </c>
      <c r="BG113" s="2">
        <f t="shared" si="139"/>
        <v>94.96198413590858</v>
      </c>
      <c r="BH113" s="2">
        <f t="shared" si="139"/>
        <v>93.542880873779126</v>
      </c>
      <c r="BI113" s="2">
        <f t="shared" si="139"/>
        <v>93.583019640463405</v>
      </c>
      <c r="BJ113" s="2">
        <f t="shared" si="139"/>
        <v>93.56749459501269</v>
      </c>
      <c r="BK113" s="2">
        <f t="shared" si="139"/>
        <v>93.669457945852585</v>
      </c>
      <c r="BL113" s="2">
        <f t="shared" si="139"/>
        <v>95.211812515200165</v>
      </c>
      <c r="BM113" s="2">
        <f t="shared" si="139"/>
        <v>95.19289498724136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89.524000000000001</v>
      </c>
      <c r="CF113" s="2">
        <f t="shared" si="140"/>
        <v>89.81</v>
      </c>
      <c r="CG113" s="2">
        <f t="shared" si="140"/>
        <v>89.930999999999997</v>
      </c>
      <c r="CH113" s="2">
        <f t="shared" si="140"/>
        <v>90.465999999999994</v>
      </c>
      <c r="CI113" s="2">
        <f t="shared" si="140"/>
        <v>90.655000000000001</v>
      </c>
      <c r="CJ113" s="2">
        <f t="shared" si="140"/>
        <v>91.31</v>
      </c>
      <c r="CK113" s="2">
        <f t="shared" si="140"/>
        <v>90.828000000000003</v>
      </c>
      <c r="CL113" s="2">
        <f t="shared" si="140"/>
        <v>95.155000000000001</v>
      </c>
      <c r="CM113" s="2">
        <f t="shared" si="140"/>
        <v>93.69</v>
      </c>
      <c r="CN113" s="2">
        <f t="shared" si="140"/>
        <v>91.620999999999995</v>
      </c>
      <c r="CO113" s="2">
        <f t="shared" si="140"/>
        <v>93.5</v>
      </c>
      <c r="CP113" s="2">
        <f t="shared" si="140"/>
        <v>92.447999999999993</v>
      </c>
      <c r="CQ113" s="2">
        <f t="shared" si="140"/>
        <v>92.585999999999999</v>
      </c>
      <c r="CR113" s="2">
        <f t="shared" si="140"/>
        <v>92.75</v>
      </c>
      <c r="CS113" s="2">
        <f t="shared" si="140"/>
        <v>92.233000000000004</v>
      </c>
      <c r="CU113" s="2">
        <f t="shared" si="110"/>
        <v>89.524000000000001</v>
      </c>
      <c r="CV113" s="2">
        <f t="shared" si="111"/>
        <v>89.81</v>
      </c>
      <c r="CW113" s="2">
        <f t="shared" si="112"/>
        <v>89.930999999999997</v>
      </c>
      <c r="CX113" s="2">
        <f t="shared" si="113"/>
        <v>90.465999999999994</v>
      </c>
      <c r="CY113" s="2">
        <f t="shared" si="114"/>
        <v>90.655000000000001</v>
      </c>
      <c r="CZ113" s="2">
        <f t="shared" si="115"/>
        <v>91.31</v>
      </c>
      <c r="DA113" s="2">
        <f t="shared" si="116"/>
        <v>90.828000000000003</v>
      </c>
      <c r="DB113" s="2">
        <f t="shared" si="117"/>
        <v>95.155000000000001</v>
      </c>
      <c r="DC113" s="2">
        <f t="shared" si="118"/>
        <v>93.69</v>
      </c>
      <c r="DD113" s="2">
        <f t="shared" si="119"/>
        <v>91.620999999999995</v>
      </c>
      <c r="DE113" s="2">
        <f t="shared" si="120"/>
        <v>93.5</v>
      </c>
      <c r="DF113" s="2">
        <f t="shared" si="121"/>
        <v>92.447999999999993</v>
      </c>
      <c r="DG113" s="2">
        <f t="shared" si="122"/>
        <v>92.585999999999999</v>
      </c>
      <c r="DH113" s="2">
        <f t="shared" si="123"/>
        <v>92.75</v>
      </c>
      <c r="DI113" s="2">
        <f t="shared" si="124"/>
        <v>92.233000000000004</v>
      </c>
      <c r="DK113" s="2">
        <f t="shared" si="148"/>
        <v>109.17426923076923</v>
      </c>
      <c r="DL113" s="2">
        <f t="shared" si="148"/>
        <v>109.07595290806755</v>
      </c>
      <c r="DM113" s="2">
        <f t="shared" si="148"/>
        <v>112.82909624765477</v>
      </c>
      <c r="DN113" s="2">
        <f t="shared" si="148"/>
        <v>112.11256172607881</v>
      </c>
      <c r="DO113" s="2">
        <f t="shared" si="148"/>
        <v>113.28667729831145</v>
      </c>
      <c r="DP113" s="2">
        <f t="shared" si="148"/>
        <v>121.05626304847357</v>
      </c>
      <c r="DQ113" s="2">
        <f t="shared" si="148"/>
        <v>114.94242116205274</v>
      </c>
      <c r="DR113" s="2">
        <f t="shared" si="148"/>
        <v>117.84569757085016</v>
      </c>
      <c r="DS113" s="2">
        <f t="shared" si="148"/>
        <v>115.08004446529081</v>
      </c>
      <c r="DT113" s="2">
        <f t="shared" si="148"/>
        <v>118.19451012145748</v>
      </c>
      <c r="DU113" s="2">
        <f t="shared" si="148"/>
        <v>113.16238159588161</v>
      </c>
      <c r="DV113" s="2">
        <f t="shared" si="148"/>
        <v>120.658375424007</v>
      </c>
      <c r="DW113" s="2">
        <f t="shared" si="148"/>
        <v>112.46700832260829</v>
      </c>
      <c r="DX113" s="2">
        <f t="shared" si="148"/>
        <v>113.11549089068828</v>
      </c>
      <c r="DY113" s="2">
        <f t="shared" si="148"/>
        <v>108.95899312452251</v>
      </c>
      <c r="EA113" s="2">
        <f t="shared" si="94"/>
        <v>90.286579242636762</v>
      </c>
      <c r="EB113" s="2">
        <f t="shared" si="94"/>
        <v>90.530907943886461</v>
      </c>
      <c r="EC113" s="2">
        <f t="shared" si="94"/>
        <v>90.664338911924872</v>
      </c>
      <c r="ED113" s="2">
        <f t="shared" si="94"/>
        <v>91.640821178120618</v>
      </c>
      <c r="EE113" s="2">
        <f t="shared" si="94"/>
        <v>91.21408669658716</v>
      </c>
      <c r="EF113" s="2">
        <f t="shared" si="94"/>
        <v>91.367776285322776</v>
      </c>
      <c r="EG113" s="2">
        <f t="shared" si="94"/>
        <v>92.067627399566248</v>
      </c>
      <c r="EH113" s="2">
        <f t="shared" si="94"/>
        <v>94.661024199823643</v>
      </c>
      <c r="EI113" s="2">
        <f t="shared" si="94"/>
        <v>94.674686974575408</v>
      </c>
      <c r="EJ113" s="2">
        <f t="shared" si="94"/>
        <v>93.145138348183679</v>
      </c>
      <c r="EK113" s="2">
        <f t="shared" si="94"/>
        <v>93.229957098032315</v>
      </c>
      <c r="EL113" s="2">
        <f t="shared" si="94"/>
        <v>93.143333605324372</v>
      </c>
      <c r="EM113" s="2">
        <f t="shared" si="135"/>
        <v>93.360998338152243</v>
      </c>
      <c r="EN113" s="2">
        <f t="shared" si="135"/>
        <v>94.930510531016807</v>
      </c>
      <c r="EO113" s="2">
        <f t="shared" si="135"/>
        <v>94.955649859600143</v>
      </c>
      <c r="EQ113" s="2">
        <f t="shared" si="149"/>
        <v>90.127062330623332</v>
      </c>
      <c r="ER113" s="2">
        <f t="shared" si="149"/>
        <v>90.25774045995243</v>
      </c>
      <c r="ES113" s="2">
        <f t="shared" si="149"/>
        <v>90.567684478470198</v>
      </c>
      <c r="ET113" s="2">
        <f t="shared" si="149"/>
        <v>91.436114533126542</v>
      </c>
      <c r="EU113" s="2">
        <f t="shared" si="149"/>
        <v>91.306990657008384</v>
      </c>
      <c r="EV113" s="2">
        <f t="shared" si="149"/>
        <v>91.244745693929829</v>
      </c>
      <c r="EW113" s="2">
        <f t="shared" si="149"/>
        <v>92.08152723582046</v>
      </c>
      <c r="EX113" s="2">
        <f t="shared" si="149"/>
        <v>94.873907596795306</v>
      </c>
      <c r="EY113" s="2">
        <f t="shared" si="149"/>
        <v>94.698124316931398</v>
      </c>
      <c r="EZ113" s="2">
        <f t="shared" si="149"/>
        <v>92.882857125220966</v>
      </c>
      <c r="FA113" s="2">
        <f t="shared" si="149"/>
        <v>93.223061407437612</v>
      </c>
      <c r="FB113" s="2">
        <f t="shared" si="149"/>
        <v>93.22969122999119</v>
      </c>
      <c r="FC113" s="2">
        <f t="shared" si="149"/>
        <v>93.012592969090221</v>
      </c>
      <c r="FD113" s="2">
        <f t="shared" si="149"/>
        <v>94.944581249359189</v>
      </c>
      <c r="FE113" s="2">
        <f t="shared" si="149"/>
        <v>95.48804623320045</v>
      </c>
      <c r="FG113" s="2">
        <f t="shared" si="150"/>
        <v>0.98741447832029983</v>
      </c>
      <c r="FH113" s="2">
        <f t="shared" si="150"/>
        <v>0.98391029362166194</v>
      </c>
      <c r="FI113" s="2">
        <f t="shared" si="150"/>
        <v>0.98528808870336926</v>
      </c>
      <c r="FJ113" s="2">
        <f t="shared" si="150"/>
        <v>0.98588484783382857</v>
      </c>
      <c r="FK113" s="2">
        <f t="shared" si="150"/>
        <v>0.98553792993482148</v>
      </c>
      <c r="FL113" s="2">
        <f t="shared" si="150"/>
        <v>0.98526383203380041</v>
      </c>
      <c r="FM113" s="2">
        <f t="shared" si="150"/>
        <v>0.98489566390749017</v>
      </c>
      <c r="FN113" s="2">
        <f t="shared" si="150"/>
        <v>0.98600642837450747</v>
      </c>
      <c r="FO113" s="2">
        <f t="shared" si="150"/>
        <v>0.98593338716070322</v>
      </c>
      <c r="FP113" s="2">
        <f t="shared" si="150"/>
        <v>0.98401229375469135</v>
      </c>
      <c r="FQ113" s="2">
        <f t="shared" si="150"/>
        <v>0.98228355538409196</v>
      </c>
      <c r="FR113" s="2">
        <f t="shared" si="150"/>
        <v>0.98461237073218577</v>
      </c>
      <c r="FS113" s="2">
        <f t="shared" si="150"/>
        <v>0.983717352721727</v>
      </c>
      <c r="FT113" s="2">
        <f t="shared" si="150"/>
        <v>0.9845359269998456</v>
      </c>
      <c r="FU113" s="2">
        <f t="shared" si="150"/>
        <v>0.98328392135249099</v>
      </c>
      <c r="FW113" s="2">
        <f t="shared" si="141"/>
        <v>7.4722792602448691E-3</v>
      </c>
      <c r="FX113" s="2">
        <f t="shared" si="141"/>
        <v>8.4590280655731358E-3</v>
      </c>
      <c r="FY113" s="2">
        <f t="shared" si="141"/>
        <v>7.6956582170333221E-3</v>
      </c>
      <c r="FZ113" s="2">
        <f t="shared" si="141"/>
        <v>7.9719892692562931E-3</v>
      </c>
      <c r="GA113" s="2">
        <f t="shared" si="141"/>
        <v>7.9290741498252628E-3</v>
      </c>
      <c r="GB113" s="2">
        <f t="shared" si="141"/>
        <v>8.4245505061366823E-3</v>
      </c>
      <c r="GC113" s="2">
        <f t="shared" si="141"/>
        <v>8.7223702137003371E-3</v>
      </c>
      <c r="GD113" s="2">
        <f t="shared" si="141"/>
        <v>1.0331259419257078E-2</v>
      </c>
      <c r="GE113" s="2">
        <f t="shared" si="141"/>
        <v>1.1217042438141877E-2</v>
      </c>
      <c r="GF113" s="2">
        <f t="shared" si="141"/>
        <v>1.0444788667011337E-2</v>
      </c>
      <c r="GG113" s="2">
        <f t="shared" si="141"/>
        <v>1.0028327818654146E-2</v>
      </c>
      <c r="GH113" s="2">
        <f t="shared" si="141"/>
        <v>8.9132476372600564E-3</v>
      </c>
      <c r="GI113" s="2">
        <f t="shared" si="141"/>
        <v>7.56823518190952E-3</v>
      </c>
      <c r="GJ113" s="2">
        <f t="shared" si="141"/>
        <v>6.262679195112187E-3</v>
      </c>
      <c r="GK113" s="2">
        <f t="shared" si="141"/>
        <v>5.9432040742884501E-3</v>
      </c>
      <c r="GM113" s="86">
        <f t="shared" si="142"/>
        <v>2.8195699111094062E-34</v>
      </c>
      <c r="GN113" s="86">
        <f t="shared" si="142"/>
        <v>3.2791154530231595E-36</v>
      </c>
      <c r="GO113" s="86">
        <f t="shared" si="142"/>
        <v>1.8197182934448023E-48</v>
      </c>
      <c r="GP113" s="86">
        <f t="shared" si="142"/>
        <v>2.541153180406897E-59</v>
      </c>
      <c r="GQ113" s="86">
        <f t="shared" si="142"/>
        <v>1.3073031251616514E-61</v>
      </c>
      <c r="GR113" s="86">
        <f t="shared" si="142"/>
        <v>4.5166696741502333E-61</v>
      </c>
      <c r="GS113" s="86">
        <f t="shared" si="142"/>
        <v>1.4992582396702E-56</v>
      </c>
      <c r="GT113" s="86">
        <f t="shared" si="142"/>
        <v>2.1825643999747079E-53</v>
      </c>
      <c r="GU113" s="86">
        <f t="shared" si="142"/>
        <v>6.6318791019753928E-44</v>
      </c>
      <c r="GV113" s="86">
        <f t="shared" si="142"/>
        <v>7.4552834375740142E-57</v>
      </c>
      <c r="GW113" s="86">
        <f t="shared" si="142"/>
        <v>7.9025008925033215E-56</v>
      </c>
      <c r="GX113" s="86">
        <f t="shared" si="142"/>
        <v>1.3574252946579069E-53</v>
      </c>
      <c r="GY113" s="86">
        <f t="shared" si="142"/>
        <v>1.0884081368230779E-37</v>
      </c>
      <c r="GZ113" s="86">
        <f t="shared" si="142"/>
        <v>2.0941700342025427E-48</v>
      </c>
      <c r="HA113" s="86">
        <f t="shared" si="142"/>
        <v>1.4169109188128277E-49</v>
      </c>
      <c r="HC113" s="86">
        <f t="shared" si="73"/>
        <v>2.3142162045989415E-3</v>
      </c>
      <c r="HD113" s="86">
        <f t="shared" si="73"/>
        <v>4.0492096610012041E-3</v>
      </c>
      <c r="HE113" s="86">
        <f t="shared" si="73"/>
        <v>1.1642469142482872E-4</v>
      </c>
      <c r="HF113" s="86">
        <f t="shared" si="73"/>
        <v>2.0305087078596009E-5</v>
      </c>
      <c r="HG113" s="86">
        <f t="shared" si="73"/>
        <v>1.3403941527308863E-5</v>
      </c>
      <c r="HH113" s="86">
        <f t="shared" si="73"/>
        <v>6.5346328397658767E-7</v>
      </c>
      <c r="HI113" s="86">
        <f t="shared" si="138"/>
        <v>8.3184777536359948E-8</v>
      </c>
      <c r="HJ113" s="86">
        <f t="shared" si="138"/>
        <v>2.3271751199999126E-6</v>
      </c>
      <c r="HK113" s="86">
        <f t="shared" si="138"/>
        <v>4.9390078781808217E-6</v>
      </c>
      <c r="HL113" s="86">
        <f t="shared" si="138"/>
        <v>7.1812884778084622E-6</v>
      </c>
      <c r="HM113" s="86">
        <f t="shared" si="138"/>
        <v>3.9024949040276561E-6</v>
      </c>
      <c r="HN113" s="86">
        <f t="shared" si="138"/>
        <v>3.2882201013807794E-5</v>
      </c>
      <c r="HO113" s="86">
        <f t="shared" si="138"/>
        <v>8.7407808815158513E-4</v>
      </c>
      <c r="HP113" s="86">
        <f t="shared" si="138"/>
        <v>2.0259382761534701E-4</v>
      </c>
      <c r="HQ113" s="86">
        <f t="shared" si="138"/>
        <v>6.5540447910561423E-5</v>
      </c>
      <c r="HS113" s="86">
        <f t="shared" si="143"/>
        <v>2.807332422356588E-9</v>
      </c>
      <c r="HT113" s="86">
        <f t="shared" si="143"/>
        <v>7.7109187343781351E-9</v>
      </c>
      <c r="HU113" s="86">
        <f t="shared" si="143"/>
        <v>2.0188227417978118E-10</v>
      </c>
      <c r="HV113" s="86">
        <f t="shared" si="143"/>
        <v>2.5445903795863393E-10</v>
      </c>
      <c r="HW113" s="86">
        <f t="shared" si="143"/>
        <v>2.2841591520306695E-10</v>
      </c>
      <c r="HX113" s="86">
        <f t="shared" si="143"/>
        <v>5.4637714133264293E-11</v>
      </c>
      <c r="HY113" s="86">
        <f t="shared" si="143"/>
        <v>2.0456865018634958E-10</v>
      </c>
      <c r="HZ113" s="86">
        <f t="shared" si="143"/>
        <v>1.4716683709644166E-9</v>
      </c>
      <c r="IA113" s="86">
        <f t="shared" si="143"/>
        <v>1.5728460233170528E-9</v>
      </c>
      <c r="IB113" s="86">
        <f t="shared" si="143"/>
        <v>4.4534456631204954E-10</v>
      </c>
      <c r="IC113" s="86">
        <f t="shared" si="143"/>
        <v>8.0867498229801881E-11</v>
      </c>
      <c r="ID113" s="86">
        <f t="shared" si="143"/>
        <v>7.3543791653430145E-11</v>
      </c>
      <c r="IE113" s="86">
        <f t="shared" si="143"/>
        <v>5.3298357164602125E-11</v>
      </c>
      <c r="IF113" s="86">
        <f t="shared" si="143"/>
        <v>2.8548474445029626E-6</v>
      </c>
      <c r="IG113" s="86">
        <f t="shared" si="143"/>
        <v>3.595333654578681E-5</v>
      </c>
      <c r="II113" s="86">
        <f t="shared" si="144"/>
        <v>3.8078145781974167E-50</v>
      </c>
      <c r="IJ113" s="86">
        <f t="shared" si="144"/>
        <v>2.3418923485430526E-51</v>
      </c>
      <c r="IK113" s="86">
        <f t="shared" si="144"/>
        <v>1.0262463707675921E-58</v>
      </c>
      <c r="IL113" s="86">
        <f t="shared" si="144"/>
        <v>3.8739871559034791E-56</v>
      </c>
      <c r="IM113" s="86">
        <f t="shared" si="144"/>
        <v>6.1163776243870293E-57</v>
      </c>
      <c r="IN113" s="86">
        <f t="shared" si="144"/>
        <v>1.4743755761209334E-60</v>
      </c>
      <c r="IO113" s="86">
        <f t="shared" si="144"/>
        <v>5.5187737099350584E-58</v>
      </c>
      <c r="IP113" s="86">
        <f t="shared" si="144"/>
        <v>1.3549611365890497E-54</v>
      </c>
      <c r="IQ113" s="86">
        <f t="shared" si="144"/>
        <v>1.9929540487089758E-53</v>
      </c>
      <c r="IR113" s="86">
        <f t="shared" si="144"/>
        <v>2.1790967970522169E-56</v>
      </c>
      <c r="IS113" s="86">
        <f t="shared" si="144"/>
        <v>2.4838878088859262E-61</v>
      </c>
      <c r="IT113" s="86">
        <f t="shared" si="144"/>
        <v>3.2017145357634204E-63</v>
      </c>
      <c r="IU113" s="86">
        <f t="shared" si="144"/>
        <v>4.7063725121133944E-61</v>
      </c>
      <c r="IV113" s="86">
        <f t="shared" si="144"/>
        <v>1.3247162894597707E-40</v>
      </c>
      <c r="IW113" s="86">
        <f t="shared" si="144"/>
        <v>1.4163211211273976E-32</v>
      </c>
      <c r="IY113" s="86">
        <f t="shared" si="145"/>
        <v>2.3142190119313641E-3</v>
      </c>
      <c r="IZ113" s="86">
        <f t="shared" si="145"/>
        <v>4.0492173719199383E-3</v>
      </c>
      <c r="JA113" s="86">
        <f t="shared" si="145"/>
        <v>1.164248933071029E-4</v>
      </c>
      <c r="JB113" s="86">
        <f t="shared" si="145"/>
        <v>2.0305341537633966E-5</v>
      </c>
      <c r="JC113" s="86">
        <f t="shared" si="145"/>
        <v>1.3404169943224067E-5</v>
      </c>
      <c r="JD113" s="86">
        <f t="shared" si="145"/>
        <v>6.5351792169072093E-7</v>
      </c>
      <c r="JE113" s="86">
        <f t="shared" si="145"/>
        <v>8.3389346186546292E-8</v>
      </c>
      <c r="JF113" s="86">
        <f t="shared" si="145"/>
        <v>2.3286467883708771E-6</v>
      </c>
      <c r="JG113" s="86">
        <f t="shared" si="145"/>
        <v>4.9405807242041389E-6</v>
      </c>
      <c r="JH113" s="86">
        <f t="shared" si="145"/>
        <v>7.1817338223747742E-6</v>
      </c>
      <c r="JI113" s="86">
        <f t="shared" si="145"/>
        <v>3.9025757715258855E-6</v>
      </c>
      <c r="JJ113" s="86">
        <f t="shared" si="145"/>
        <v>3.2882274557599449E-5</v>
      </c>
      <c r="JK113" s="86">
        <f t="shared" si="145"/>
        <v>8.7407814144994228E-4</v>
      </c>
      <c r="JL113" s="86">
        <f t="shared" si="145"/>
        <v>2.0544867505984998E-4</v>
      </c>
      <c r="JM113" s="86">
        <f t="shared" si="145"/>
        <v>1.0149378445634824E-4</v>
      </c>
    </row>
    <row r="114" spans="2:273" x14ac:dyDescent="0.25">
      <c r="B114" s="2">
        <v>87</v>
      </c>
      <c r="C114" s="37">
        <v>89.840999999999994</v>
      </c>
      <c r="D114" s="37">
        <v>91.483000000000004</v>
      </c>
      <c r="E114" s="37">
        <v>87.085999999999999</v>
      </c>
      <c r="F114" s="37">
        <v>89.328000000000003</v>
      </c>
      <c r="G114" s="37">
        <v>90.361999999999995</v>
      </c>
      <c r="H114" s="37">
        <v>92.379000000000005</v>
      </c>
      <c r="I114" s="37">
        <v>91.361999999999995</v>
      </c>
      <c r="J114" s="37">
        <v>94.569000000000003</v>
      </c>
      <c r="K114" s="37">
        <v>93.5</v>
      </c>
      <c r="L114" s="37">
        <v>93.171999999999997</v>
      </c>
      <c r="M114" s="37">
        <v>92.120999999999995</v>
      </c>
      <c r="N114" s="37">
        <v>93.585999999999999</v>
      </c>
      <c r="O114" s="37">
        <v>92.5</v>
      </c>
      <c r="P114" s="37">
        <v>94.4</v>
      </c>
      <c r="Q114" s="37">
        <v>93.6</v>
      </c>
      <c r="S114" s="4">
        <f t="shared" si="146"/>
        <v>90.391558097388028</v>
      </c>
      <c r="T114" s="4">
        <f t="shared" si="146"/>
        <v>90.699096253682143</v>
      </c>
      <c r="U114" s="4">
        <f t="shared" si="146"/>
        <v>90.818289174154671</v>
      </c>
      <c r="V114" s="4">
        <f t="shared" si="146"/>
        <v>91.739168402672547</v>
      </c>
      <c r="W114" s="4">
        <f t="shared" si="146"/>
        <v>91.378178297155628</v>
      </c>
      <c r="X114" s="4">
        <f t="shared" si="146"/>
        <v>91.629742386440412</v>
      </c>
      <c r="Y114" s="4">
        <f t="shared" si="146"/>
        <v>92.275243463874546</v>
      </c>
      <c r="Z114" s="4">
        <f t="shared" si="146"/>
        <v>94.844667241569411</v>
      </c>
      <c r="AA114" s="4">
        <f t="shared" si="146"/>
        <v>94.810737179089486</v>
      </c>
      <c r="AB114" s="4">
        <f t="shared" si="146"/>
        <v>93.373316401020233</v>
      </c>
      <c r="AC114" s="4">
        <f t="shared" si="146"/>
        <v>93.428287337362178</v>
      </c>
      <c r="AD114" s="4">
        <f t="shared" si="146"/>
        <v>93.414087157568147</v>
      </c>
      <c r="AE114" s="4">
        <f t="shared" si="146"/>
        <v>93.511714239259419</v>
      </c>
      <c r="AF114" s="4">
        <f t="shared" si="146"/>
        <v>95.057734935661898</v>
      </c>
      <c r="AG114" s="4">
        <f t="shared" si="146"/>
        <v>95.157134513291993</v>
      </c>
      <c r="AI114" s="4">
        <f t="shared" si="147"/>
        <v>-0.55055809738803418</v>
      </c>
      <c r="AJ114" s="4">
        <f t="shared" si="147"/>
        <v>0.78390374631786131</v>
      </c>
      <c r="AK114" s="4">
        <f t="shared" si="147"/>
        <v>-3.7322891741546727</v>
      </c>
      <c r="AL114" s="4">
        <f t="shared" si="147"/>
        <v>-2.4111684026725442</v>
      </c>
      <c r="AM114" s="4">
        <f t="shared" si="147"/>
        <v>-1.0161782971556335</v>
      </c>
      <c r="AN114" s="4">
        <f t="shared" si="147"/>
        <v>0.74925761355959253</v>
      </c>
      <c r="AO114" s="4">
        <f t="shared" si="147"/>
        <v>-0.9132434638745508</v>
      </c>
      <c r="AP114" s="4">
        <f t="shared" si="147"/>
        <v>-0.27566724156940836</v>
      </c>
      <c r="AQ114" s="4">
        <f t="shared" si="147"/>
        <v>-1.3107371790894859</v>
      </c>
      <c r="AR114" s="4">
        <f t="shared" si="147"/>
        <v>-0.20131640102023596</v>
      </c>
      <c r="AS114" s="4">
        <f t="shared" si="147"/>
        <v>-1.3072873373621832</v>
      </c>
      <c r="AT114" s="4">
        <f t="shared" si="147"/>
        <v>0.17191284243185123</v>
      </c>
      <c r="AU114" s="4">
        <f t="shared" si="147"/>
        <v>-1.0117142392594189</v>
      </c>
      <c r="AV114" s="4">
        <f t="shared" si="147"/>
        <v>-0.65773493566189245</v>
      </c>
      <c r="AW114" s="4">
        <f t="shared" si="147"/>
        <v>-1.5571345132919987</v>
      </c>
      <c r="AY114" s="2">
        <f t="shared" si="139"/>
        <v>90.373462952575736</v>
      </c>
      <c r="AZ114" s="2">
        <f t="shared" si="139"/>
        <v>90.662758477412297</v>
      </c>
      <c r="BA114" s="2">
        <f t="shared" si="139"/>
        <v>90.817943659700774</v>
      </c>
      <c r="BB114" s="2">
        <f t="shared" si="139"/>
        <v>91.739130853564816</v>
      </c>
      <c r="BC114" s="2">
        <f t="shared" si="139"/>
        <v>91.378157170787929</v>
      </c>
      <c r="BD114" s="2">
        <f t="shared" si="139"/>
        <v>91.629741920327049</v>
      </c>
      <c r="BE114" s="2">
        <f t="shared" si="139"/>
        <v>92.275243244790943</v>
      </c>
      <c r="BF114" s="2">
        <f t="shared" si="139"/>
        <v>94.844663637654477</v>
      </c>
      <c r="BG114" s="2">
        <f t="shared" si="139"/>
        <v>94.810729996063259</v>
      </c>
      <c r="BH114" s="2">
        <f t="shared" si="139"/>
        <v>93.373307330350059</v>
      </c>
      <c r="BI114" s="2">
        <f t="shared" si="139"/>
        <v>93.428283526142152</v>
      </c>
      <c r="BJ114" s="2">
        <f t="shared" si="139"/>
        <v>93.414030040460034</v>
      </c>
      <c r="BK114" s="2">
        <f t="shared" si="139"/>
        <v>93.507563024618989</v>
      </c>
      <c r="BL114" s="2">
        <f t="shared" si="139"/>
        <v>95.054783626468449</v>
      </c>
      <c r="BM114" s="2">
        <f t="shared" si="139"/>
        <v>95.119829108509862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89.840999999999994</v>
      </c>
      <c r="CF114" s="2">
        <f t="shared" si="140"/>
        <v>91.483000000000004</v>
      </c>
      <c r="CG114" s="2">
        <f t="shared" si="140"/>
        <v>87.085999999999999</v>
      </c>
      <c r="CH114" s="2">
        <f t="shared" si="140"/>
        <v>89.328000000000003</v>
      </c>
      <c r="CI114" s="2">
        <f t="shared" si="140"/>
        <v>90.361999999999995</v>
      </c>
      <c r="CJ114" s="2">
        <f t="shared" si="140"/>
        <v>92.379000000000005</v>
      </c>
      <c r="CK114" s="2">
        <f t="shared" si="140"/>
        <v>91.361999999999995</v>
      </c>
      <c r="CL114" s="2">
        <f t="shared" si="140"/>
        <v>94.569000000000003</v>
      </c>
      <c r="CM114" s="2">
        <f t="shared" si="140"/>
        <v>93.5</v>
      </c>
      <c r="CN114" s="2">
        <f t="shared" si="140"/>
        <v>93.171999999999997</v>
      </c>
      <c r="CO114" s="2">
        <f t="shared" si="140"/>
        <v>92.120999999999995</v>
      </c>
      <c r="CP114" s="2">
        <f t="shared" si="140"/>
        <v>93.585999999999999</v>
      </c>
      <c r="CQ114" s="2">
        <f t="shared" si="140"/>
        <v>92.5</v>
      </c>
      <c r="CR114" s="2">
        <f t="shared" si="140"/>
        <v>94.4</v>
      </c>
      <c r="CS114" s="2">
        <f t="shared" si="140"/>
        <v>93.6</v>
      </c>
      <c r="CU114" s="2">
        <f t="shared" si="110"/>
        <v>89.840999999999994</v>
      </c>
      <c r="CV114" s="2">
        <f t="shared" si="111"/>
        <v>91.483000000000004</v>
      </c>
      <c r="CW114" s="2">
        <f t="shared" si="112"/>
        <v>87.085999999999999</v>
      </c>
      <c r="CX114" s="2">
        <f t="shared" si="113"/>
        <v>89.328000000000003</v>
      </c>
      <c r="CY114" s="2">
        <f t="shared" si="114"/>
        <v>90.361999999999995</v>
      </c>
      <c r="CZ114" s="2">
        <f t="shared" si="115"/>
        <v>92.379000000000005</v>
      </c>
      <c r="DA114" s="2">
        <f t="shared" si="116"/>
        <v>91.361999999999995</v>
      </c>
      <c r="DB114" s="2">
        <f t="shared" si="117"/>
        <v>94.569000000000003</v>
      </c>
      <c r="DC114" s="2">
        <f t="shared" si="118"/>
        <v>93.5</v>
      </c>
      <c r="DD114" s="2">
        <f t="shared" si="119"/>
        <v>93.171999999999997</v>
      </c>
      <c r="DE114" s="2">
        <f t="shared" si="120"/>
        <v>92.120999999999995</v>
      </c>
      <c r="DF114" s="2">
        <f t="shared" si="121"/>
        <v>93.585999999999999</v>
      </c>
      <c r="DG114" s="2">
        <f t="shared" si="122"/>
        <v>92.5</v>
      </c>
      <c r="DH114" s="2">
        <f t="shared" si="123"/>
        <v>94.4</v>
      </c>
      <c r="DI114" s="2">
        <f t="shared" si="124"/>
        <v>93.6</v>
      </c>
      <c r="DK114" s="2">
        <f t="shared" si="148"/>
        <v>109.26676923076923</v>
      </c>
      <c r="DL114" s="2">
        <f t="shared" si="148"/>
        <v>109.16633921200751</v>
      </c>
      <c r="DM114" s="2">
        <f t="shared" si="148"/>
        <v>112.98017626641649</v>
      </c>
      <c r="DN114" s="2">
        <f t="shared" si="148"/>
        <v>112.25046791744842</v>
      </c>
      <c r="DO114" s="2">
        <f t="shared" si="148"/>
        <v>113.43160891181989</v>
      </c>
      <c r="DP114" s="2">
        <f t="shared" si="148"/>
        <v>121.32600109421162</v>
      </c>
      <c r="DQ114" s="2">
        <f t="shared" si="148"/>
        <v>115.10083772841668</v>
      </c>
      <c r="DR114" s="2">
        <f t="shared" si="148"/>
        <v>118.01259858299591</v>
      </c>
      <c r="DS114" s="2">
        <f t="shared" si="148"/>
        <v>115.21928874296435</v>
      </c>
      <c r="DT114" s="2">
        <f t="shared" si="148"/>
        <v>118.40422672064777</v>
      </c>
      <c r="DU114" s="2">
        <f t="shared" si="148"/>
        <v>113.32048236808238</v>
      </c>
      <c r="DV114" s="2">
        <f t="shared" si="148"/>
        <v>120.92135146077251</v>
      </c>
      <c r="DW114" s="2">
        <f t="shared" si="148"/>
        <v>112.62726610896608</v>
      </c>
      <c r="DX114" s="2">
        <f t="shared" si="148"/>
        <v>113.29988542510122</v>
      </c>
      <c r="DY114" s="2">
        <f t="shared" si="148"/>
        <v>109.09323834988538</v>
      </c>
      <c r="EA114" s="2">
        <f t="shared" si="94"/>
        <v>90.155051192145876</v>
      </c>
      <c r="EB114" s="2">
        <f t="shared" si="94"/>
        <v>90.389145264381185</v>
      </c>
      <c r="EC114" s="2">
        <f t="shared" si="94"/>
        <v>90.516913035031351</v>
      </c>
      <c r="ED114" s="2">
        <f t="shared" si="94"/>
        <v>91.472958099579245</v>
      </c>
      <c r="EE114" s="2">
        <f t="shared" si="94"/>
        <v>91.082268107781005</v>
      </c>
      <c r="EF114" s="2">
        <f t="shared" si="94"/>
        <v>91.22570475380401</v>
      </c>
      <c r="EG114" s="2">
        <f t="shared" si="94"/>
        <v>91.955871143698829</v>
      </c>
      <c r="EH114" s="2">
        <f t="shared" si="94"/>
        <v>94.542595943352197</v>
      </c>
      <c r="EI114" s="2">
        <f t="shared" si="94"/>
        <v>94.544932779687556</v>
      </c>
      <c r="EJ114" s="2">
        <f t="shared" si="94"/>
        <v>93.005153529814933</v>
      </c>
      <c r="EK114" s="2">
        <f t="shared" si="94"/>
        <v>93.101149027887743</v>
      </c>
      <c r="EL114" s="2">
        <f t="shared" si="94"/>
        <v>93.02118017462935</v>
      </c>
      <c r="EM114" s="2">
        <f t="shared" si="135"/>
        <v>93.221643756586587</v>
      </c>
      <c r="EN114" s="2">
        <f t="shared" si="135"/>
        <v>94.793349030454948</v>
      </c>
      <c r="EO114" s="2">
        <f t="shared" si="135"/>
        <v>94.900167988829395</v>
      </c>
      <c r="EQ114" s="2">
        <f t="shared" si="149"/>
        <v>90.008695121951249</v>
      </c>
      <c r="ER114" s="2">
        <f t="shared" si="149"/>
        <v>90.139488310864408</v>
      </c>
      <c r="ES114" s="2">
        <f t="shared" si="149"/>
        <v>90.426881446178896</v>
      </c>
      <c r="ET114" s="2">
        <f t="shared" si="149"/>
        <v>91.286075360408461</v>
      </c>
      <c r="EU114" s="2">
        <f t="shared" si="149"/>
        <v>91.166919650272206</v>
      </c>
      <c r="EV114" s="2">
        <f t="shared" si="149"/>
        <v>91.114941375995528</v>
      </c>
      <c r="EW114" s="2">
        <f t="shared" si="149"/>
        <v>91.968274762524175</v>
      </c>
      <c r="EX114" s="2">
        <f t="shared" si="149"/>
        <v>94.734124549373405</v>
      </c>
      <c r="EY114" s="2">
        <f t="shared" si="149"/>
        <v>94.564403610012164</v>
      </c>
      <c r="EZ114" s="2">
        <f t="shared" si="149"/>
        <v>92.768213766168202</v>
      </c>
      <c r="FA114" s="2">
        <f t="shared" si="149"/>
        <v>93.094662429557928</v>
      </c>
      <c r="FB114" s="2">
        <f t="shared" si="149"/>
        <v>93.100732792562638</v>
      </c>
      <c r="FC114" s="2">
        <f t="shared" si="149"/>
        <v>92.900055125825318</v>
      </c>
      <c r="FD114" s="2">
        <f t="shared" si="149"/>
        <v>94.804109160823742</v>
      </c>
      <c r="FE114" s="2">
        <f t="shared" si="149"/>
        <v>95.355507591110211</v>
      </c>
      <c r="FG114" s="2">
        <f t="shared" si="150"/>
        <v>0.98850914295485481</v>
      </c>
      <c r="FH114" s="2">
        <f t="shared" si="150"/>
        <v>0.98530520967588198</v>
      </c>
      <c r="FI114" s="2">
        <f t="shared" si="150"/>
        <v>0.98656518621484313</v>
      </c>
      <c r="FJ114" s="2">
        <f t="shared" si="150"/>
        <v>0.98711082011661633</v>
      </c>
      <c r="FK114" s="2">
        <f t="shared" si="150"/>
        <v>0.98679363016401989</v>
      </c>
      <c r="FL114" s="2">
        <f t="shared" si="150"/>
        <v>0.98654300643621196</v>
      </c>
      <c r="FM114" s="2">
        <f t="shared" si="150"/>
        <v>0.98620634975489685</v>
      </c>
      <c r="FN114" s="2">
        <f t="shared" si="150"/>
        <v>0.98722197763937469</v>
      </c>
      <c r="FO114" s="2">
        <f t="shared" si="150"/>
        <v>0.98715519848523237</v>
      </c>
      <c r="FP114" s="2">
        <f t="shared" si="150"/>
        <v>0.98539849802008184</v>
      </c>
      <c r="FQ114" s="2">
        <f t="shared" si="150"/>
        <v>0.98381718381003314</v>
      </c>
      <c r="FR114" s="2">
        <f t="shared" si="150"/>
        <v>0.98594728872344561</v>
      </c>
      <c r="FS114" s="2">
        <f t="shared" si="150"/>
        <v>0.98512874319171573</v>
      </c>
      <c r="FT114" s="2">
        <f t="shared" si="150"/>
        <v>0.98587738156870086</v>
      </c>
      <c r="FU114" s="2">
        <f t="shared" si="150"/>
        <v>0.98473229883209701</v>
      </c>
      <c r="FW114" s="2">
        <f t="shared" si="141"/>
        <v>8.1872889692886364E-3</v>
      </c>
      <c r="FX114" s="2">
        <f t="shared" si="141"/>
        <v>9.26757645624917E-3</v>
      </c>
      <c r="FY114" s="2">
        <f t="shared" si="141"/>
        <v>8.4318610931847643E-3</v>
      </c>
      <c r="FZ114" s="2">
        <f t="shared" si="141"/>
        <v>8.7343945885968166E-3</v>
      </c>
      <c r="GA114" s="2">
        <f t="shared" si="141"/>
        <v>8.6874112009920797E-3</v>
      </c>
      <c r="GB114" s="2">
        <f t="shared" si="141"/>
        <v>9.2298340675776996E-3</v>
      </c>
      <c r="GC114" s="2">
        <f t="shared" si="141"/>
        <v>9.5558473352719536E-3</v>
      </c>
      <c r="GD114" s="2">
        <f t="shared" si="141"/>
        <v>1.1316720849172773E-2</v>
      </c>
      <c r="GE114" s="2">
        <f t="shared" si="141"/>
        <v>1.2285946606965513E-2</v>
      </c>
      <c r="GF114" s="2">
        <f t="shared" si="141"/>
        <v>1.1440954051719581E-2</v>
      </c>
      <c r="GG114" s="2">
        <f t="shared" si="141"/>
        <v>1.0985214437422635E-2</v>
      </c>
      <c r="GH114" s="2">
        <f t="shared" si="141"/>
        <v>9.76478462025724E-3</v>
      </c>
      <c r="GI114" s="2">
        <f t="shared" si="141"/>
        <v>8.2923500376878602E-3</v>
      </c>
      <c r="GJ114" s="2">
        <f t="shared" si="141"/>
        <v>6.8627446342755909E-3</v>
      </c>
      <c r="GK114" s="2">
        <f t="shared" si="141"/>
        <v>6.512859276856321E-3</v>
      </c>
      <c r="GM114" s="86">
        <f t="shared" si="142"/>
        <v>9.0247794810953289E-37</v>
      </c>
      <c r="GN114" s="86">
        <f t="shared" si="142"/>
        <v>6.2767823543849949E-39</v>
      </c>
      <c r="GO114" s="86">
        <f t="shared" si="142"/>
        <v>5.2335519623812169E-52</v>
      </c>
      <c r="GP114" s="86">
        <f t="shared" si="142"/>
        <v>1.3358809662046215E-63</v>
      </c>
      <c r="GQ114" s="86">
        <f t="shared" si="142"/>
        <v>4.4370960040296652E-66</v>
      </c>
      <c r="GR114" s="86">
        <f t="shared" si="142"/>
        <v>2.0234299522992155E-65</v>
      </c>
      <c r="GS114" s="86">
        <f t="shared" si="142"/>
        <v>1.4673914098740053E-60</v>
      </c>
      <c r="GT114" s="86">
        <f t="shared" si="142"/>
        <v>4.0119116613547067E-57</v>
      </c>
      <c r="GU114" s="86">
        <f t="shared" si="142"/>
        <v>4.8901267649746544E-47</v>
      </c>
      <c r="GV114" s="86">
        <f t="shared" si="142"/>
        <v>5.0301369875773291E-61</v>
      </c>
      <c r="GW114" s="86">
        <f t="shared" si="142"/>
        <v>6.6890963486391513E-60</v>
      </c>
      <c r="GX114" s="86">
        <f t="shared" si="142"/>
        <v>2.1360951249349135E-57</v>
      </c>
      <c r="GY114" s="86">
        <f t="shared" si="142"/>
        <v>2.4017408639067112E-40</v>
      </c>
      <c r="GZ114" s="86">
        <f t="shared" si="142"/>
        <v>7.1745046393593785E-52</v>
      </c>
      <c r="HA114" s="86">
        <f t="shared" si="142"/>
        <v>5.5403709804528756E-53</v>
      </c>
      <c r="HC114" s="86">
        <f t="shared" si="73"/>
        <v>5.3423817899083943E-4</v>
      </c>
      <c r="HD114" s="86">
        <f t="shared" si="73"/>
        <v>8.8365549157933909E-4</v>
      </c>
      <c r="HE114" s="86">
        <f t="shared" si="73"/>
        <v>1.1730458803545379E-5</v>
      </c>
      <c r="HF114" s="86">
        <f t="shared" si="73"/>
        <v>1.3172091698640255E-6</v>
      </c>
      <c r="HG114" s="86">
        <f t="shared" si="73"/>
        <v>7.0281130057498649E-7</v>
      </c>
      <c r="HH114" s="86">
        <f t="shared" si="73"/>
        <v>1.7879657123223377E-8</v>
      </c>
      <c r="HI114" s="86">
        <f t="shared" si="138"/>
        <v>1.450547080951128E-9</v>
      </c>
      <c r="HJ114" s="86">
        <f t="shared" si="138"/>
        <v>1.3600123846571377E-7</v>
      </c>
      <c r="HK114" s="86">
        <f t="shared" si="138"/>
        <v>3.185709447638098E-7</v>
      </c>
      <c r="HL114" s="86">
        <f t="shared" si="138"/>
        <v>3.8706206115650542E-7</v>
      </c>
      <c r="HM114" s="86">
        <f t="shared" si="138"/>
        <v>1.8741250541869224E-7</v>
      </c>
      <c r="HN114" s="86">
        <f t="shared" si="138"/>
        <v>3.1772942687612239E-6</v>
      </c>
      <c r="HO114" s="86">
        <f t="shared" si="138"/>
        <v>1.5642213335485879E-4</v>
      </c>
      <c r="HP114" s="86">
        <f t="shared" si="138"/>
        <v>2.1765511839348441E-5</v>
      </c>
      <c r="HQ114" s="86">
        <f t="shared" si="138"/>
        <v>7.2557964937417721E-6</v>
      </c>
      <c r="HS114" s="86">
        <f t="shared" si="143"/>
        <v>1.0782935519165577E-8</v>
      </c>
      <c r="HT114" s="86">
        <f t="shared" si="143"/>
        <v>3.0016083007763301E-8</v>
      </c>
      <c r="HU114" s="86">
        <f t="shared" si="143"/>
        <v>9.6697068408222581E-10</v>
      </c>
      <c r="HV114" s="86">
        <f t="shared" si="143"/>
        <v>1.1797639995134756E-9</v>
      </c>
      <c r="HW114" s="86">
        <f t="shared" si="143"/>
        <v>1.0732073216454193E-9</v>
      </c>
      <c r="HX114" s="86">
        <f t="shared" si="143"/>
        <v>2.9028485965863749E-10</v>
      </c>
      <c r="HY114" s="86">
        <f t="shared" si="143"/>
        <v>1.010016063415735E-9</v>
      </c>
      <c r="HZ114" s="86">
        <f t="shared" si="143"/>
        <v>6.7927961317994858E-9</v>
      </c>
      <c r="IA114" s="86">
        <f t="shared" si="143"/>
        <v>7.3195626524108269E-9</v>
      </c>
      <c r="IB114" s="86">
        <f t="shared" si="143"/>
        <v>2.2188360414134609E-9</v>
      </c>
      <c r="IC114" s="86">
        <f t="shared" si="143"/>
        <v>4.5557620264007707E-10</v>
      </c>
      <c r="ID114" s="86">
        <f t="shared" si="143"/>
        <v>4.0892049859962047E-10</v>
      </c>
      <c r="IE114" s="86">
        <f t="shared" si="143"/>
        <v>2.7516655591688054E-10</v>
      </c>
      <c r="IF114" s="86">
        <f t="shared" si="143"/>
        <v>6.2677662513955365E-6</v>
      </c>
      <c r="IG114" s="86">
        <f t="shared" si="143"/>
        <v>6.5948780562814077E-5</v>
      </c>
      <c r="II114" s="86">
        <f t="shared" si="144"/>
        <v>2.431114852994623E-48</v>
      </c>
      <c r="IJ114" s="86">
        <f t="shared" si="144"/>
        <v>1.8526237304654372E-49</v>
      </c>
      <c r="IK114" s="86">
        <f t="shared" si="144"/>
        <v>1.4052741728080763E-56</v>
      </c>
      <c r="IL114" s="86">
        <f t="shared" si="144"/>
        <v>4.3971892021742222E-54</v>
      </c>
      <c r="IM114" s="86">
        <f t="shared" si="144"/>
        <v>7.4026420851003888E-55</v>
      </c>
      <c r="IN114" s="86">
        <f t="shared" si="144"/>
        <v>2.6051806700839994E-58</v>
      </c>
      <c r="IO114" s="86">
        <f t="shared" si="144"/>
        <v>8.0675885503094814E-56</v>
      </c>
      <c r="IP114" s="86">
        <f t="shared" si="144"/>
        <v>1.7463900875922777E-52</v>
      </c>
      <c r="IQ114" s="86">
        <f t="shared" si="144"/>
        <v>2.5185781072142182E-51</v>
      </c>
      <c r="IR114" s="86">
        <f t="shared" si="144"/>
        <v>3.3507078822911084E-54</v>
      </c>
      <c r="IS114" s="86">
        <f t="shared" si="144"/>
        <v>5.7301856453964388E-59</v>
      </c>
      <c r="IT114" s="86">
        <f t="shared" si="144"/>
        <v>7.6247082694773482E-61</v>
      </c>
      <c r="IU114" s="86">
        <f t="shared" si="144"/>
        <v>7.7460489668547138E-59</v>
      </c>
      <c r="IV114" s="86">
        <f t="shared" si="144"/>
        <v>3.329948491244373E-39</v>
      </c>
      <c r="IW114" s="86">
        <f t="shared" si="144"/>
        <v>1.7891541290390809E-31</v>
      </c>
      <c r="IY114" s="86">
        <f t="shared" si="145"/>
        <v>5.3424896192635863E-4</v>
      </c>
      <c r="IZ114" s="86">
        <f t="shared" si="145"/>
        <v>8.8368550766234689E-4</v>
      </c>
      <c r="JA114" s="86">
        <f t="shared" si="145"/>
        <v>1.173142577422946E-5</v>
      </c>
      <c r="JB114" s="86">
        <f t="shared" si="145"/>
        <v>1.318388933863539E-6</v>
      </c>
      <c r="JC114" s="86">
        <f t="shared" si="145"/>
        <v>7.0388450789663188E-7</v>
      </c>
      <c r="JD114" s="86">
        <f t="shared" si="145"/>
        <v>1.8169941982882015E-8</v>
      </c>
      <c r="JE114" s="86">
        <f t="shared" si="145"/>
        <v>2.460563144366863E-9</v>
      </c>
      <c r="JF114" s="86">
        <f t="shared" si="145"/>
        <v>1.4279403459751326E-7</v>
      </c>
      <c r="JG114" s="86">
        <f t="shared" si="145"/>
        <v>3.2589050741622061E-7</v>
      </c>
      <c r="JH114" s="86">
        <f t="shared" si="145"/>
        <v>3.8928089719791886E-7</v>
      </c>
      <c r="JI114" s="86">
        <f t="shared" si="145"/>
        <v>1.8786808162133231E-7</v>
      </c>
      <c r="JJ114" s="86">
        <f t="shared" si="145"/>
        <v>3.1777031892598237E-6</v>
      </c>
      <c r="JK114" s="86">
        <f t="shared" si="145"/>
        <v>1.564224085214147E-4</v>
      </c>
      <c r="JL114" s="86">
        <f t="shared" si="145"/>
        <v>2.8033278090743976E-5</v>
      </c>
      <c r="JM114" s="86">
        <f t="shared" si="145"/>
        <v>7.3204577056555845E-5</v>
      </c>
    </row>
    <row r="115" spans="2:273" x14ac:dyDescent="0.25">
      <c r="B115" s="2">
        <v>88</v>
      </c>
      <c r="C115" s="37">
        <v>87.983999999999995</v>
      </c>
      <c r="D115" s="37">
        <v>89.759</v>
      </c>
      <c r="E115" s="37">
        <v>91.465999999999994</v>
      </c>
      <c r="F115" s="37">
        <v>92.120999999999995</v>
      </c>
      <c r="G115" s="37">
        <v>89.102999999999994</v>
      </c>
      <c r="H115" s="37">
        <v>88.965999999999994</v>
      </c>
      <c r="I115" s="37">
        <v>88.120999999999995</v>
      </c>
      <c r="J115" s="37">
        <v>92.81</v>
      </c>
      <c r="K115" s="37">
        <v>94.706999999999994</v>
      </c>
      <c r="L115" s="37">
        <v>92.206999999999994</v>
      </c>
      <c r="M115" s="37">
        <v>92.241</v>
      </c>
      <c r="N115" s="37">
        <v>95</v>
      </c>
      <c r="O115" s="37">
        <v>91.516999999999996</v>
      </c>
      <c r="P115" s="37">
        <v>93.516999999999996</v>
      </c>
      <c r="Q115" s="37">
        <v>94.7</v>
      </c>
      <c r="S115" s="4">
        <f t="shared" si="146"/>
        <v>90.227944457243993</v>
      </c>
      <c r="T115" s="4">
        <f t="shared" si="146"/>
        <v>90.505290689143763</v>
      </c>
      <c r="U115" s="4">
        <f t="shared" si="146"/>
        <v>90.647960133183332</v>
      </c>
      <c r="V115" s="4">
        <f t="shared" si="146"/>
        <v>91.551595980780235</v>
      </c>
      <c r="W115" s="4">
        <f t="shared" si="146"/>
        <v>91.224011486450777</v>
      </c>
      <c r="X115" s="4">
        <f t="shared" si="146"/>
        <v>91.45755422619861</v>
      </c>
      <c r="Y115" s="4">
        <f t="shared" si="146"/>
        <v>92.139149327735296</v>
      </c>
      <c r="Z115" s="4">
        <f t="shared" si="146"/>
        <v>94.70343165979898</v>
      </c>
      <c r="AA115" s="4">
        <f t="shared" si="146"/>
        <v>94.661014457109417</v>
      </c>
      <c r="AB115" s="4">
        <f t="shared" si="146"/>
        <v>93.205850702352961</v>
      </c>
      <c r="AC115" s="4">
        <f t="shared" si="146"/>
        <v>93.275349849267712</v>
      </c>
      <c r="AD115" s="4">
        <f t="shared" si="146"/>
        <v>93.262768188104573</v>
      </c>
      <c r="AE115" s="4">
        <f t="shared" si="146"/>
        <v>93.347676727946464</v>
      </c>
      <c r="AF115" s="4">
        <f t="shared" si="146"/>
        <v>94.903971392363289</v>
      </c>
      <c r="AG115" s="4">
        <f t="shared" si="146"/>
        <v>95.112787796711245</v>
      </c>
      <c r="AI115" s="4">
        <f t="shared" si="147"/>
        <v>-2.2439444572439982</v>
      </c>
      <c r="AJ115" s="4">
        <f t="shared" si="147"/>
        <v>-0.74629068914376262</v>
      </c>
      <c r="AK115" s="4">
        <f t="shared" si="147"/>
        <v>0.81803986681666174</v>
      </c>
      <c r="AL115" s="4">
        <f t="shared" si="147"/>
        <v>0.56940401921976047</v>
      </c>
      <c r="AM115" s="4">
        <f t="shared" si="147"/>
        <v>-2.121011486450783</v>
      </c>
      <c r="AN115" s="4">
        <f t="shared" si="147"/>
        <v>-2.4915542261986161</v>
      </c>
      <c r="AO115" s="4">
        <f t="shared" si="147"/>
        <v>-4.0181493277353013</v>
      </c>
      <c r="AP115" s="4">
        <f t="shared" si="147"/>
        <v>-1.8934316597989778</v>
      </c>
      <c r="AQ115" s="4">
        <f t="shared" si="147"/>
        <v>4.598554289057688E-2</v>
      </c>
      <c r="AR115" s="4">
        <f t="shared" si="147"/>
        <v>-0.9988507023529678</v>
      </c>
      <c r="AS115" s="4">
        <f t="shared" si="147"/>
        <v>-1.0343498492677128</v>
      </c>
      <c r="AT115" s="4">
        <f t="shared" si="147"/>
        <v>1.7372318118954269</v>
      </c>
      <c r="AU115" s="4">
        <f t="shared" si="147"/>
        <v>-1.830676727946468</v>
      </c>
      <c r="AV115" s="4">
        <f t="shared" si="147"/>
        <v>-1.3869713923632929</v>
      </c>
      <c r="AW115" s="4">
        <f t="shared" si="147"/>
        <v>-0.41278779671124255</v>
      </c>
      <c r="AY115" s="2">
        <f t="shared" si="139"/>
        <v>90.225167937147717</v>
      </c>
      <c r="AZ115" s="2">
        <f t="shared" si="139"/>
        <v>90.500175997984144</v>
      </c>
      <c r="BA115" s="2">
        <f t="shared" si="139"/>
        <v>90.647939749327151</v>
      </c>
      <c r="BB115" s="2">
        <f t="shared" si="139"/>
        <v>91.55159414546732</v>
      </c>
      <c r="BC115" s="2">
        <f t="shared" si="139"/>
        <v>91.224010305589232</v>
      </c>
      <c r="BD115" s="2">
        <f t="shared" si="139"/>
        <v>91.457553981541537</v>
      </c>
      <c r="BE115" s="2">
        <f t="shared" si="139"/>
        <v>92.139148492054474</v>
      </c>
      <c r="BF115" s="2">
        <f t="shared" si="139"/>
        <v>94.703425988596919</v>
      </c>
      <c r="BG115" s="2">
        <f t="shared" si="139"/>
        <v>94.66100778401821</v>
      </c>
      <c r="BH115" s="2">
        <f t="shared" si="139"/>
        <v>93.205847720838179</v>
      </c>
      <c r="BI115" s="2">
        <f t="shared" si="139"/>
        <v>93.275349047688991</v>
      </c>
      <c r="BJ115" s="2">
        <f t="shared" si="139"/>
        <v>93.26276448366302</v>
      </c>
      <c r="BK115" s="2">
        <f t="shared" si="139"/>
        <v>93.347218426875585</v>
      </c>
      <c r="BL115" s="2">
        <f t="shared" si="139"/>
        <v>94.899050745222155</v>
      </c>
      <c r="BM115" s="2">
        <f t="shared" si="139"/>
        <v>95.047925737384062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87.983999999999995</v>
      </c>
      <c r="CF115" s="2">
        <f t="shared" si="140"/>
        <v>89.759</v>
      </c>
      <c r="CG115" s="2">
        <f t="shared" si="140"/>
        <v>91.465999999999994</v>
      </c>
      <c r="CH115" s="2">
        <f t="shared" si="140"/>
        <v>92.120999999999995</v>
      </c>
      <c r="CI115" s="2">
        <f t="shared" si="140"/>
        <v>89.102999999999994</v>
      </c>
      <c r="CJ115" s="2">
        <f t="shared" si="140"/>
        <v>88.965999999999994</v>
      </c>
      <c r="CK115" s="2">
        <f t="shared" si="140"/>
        <v>88.120999999999995</v>
      </c>
      <c r="CL115" s="2">
        <f t="shared" si="140"/>
        <v>92.81</v>
      </c>
      <c r="CM115" s="2">
        <f t="shared" si="140"/>
        <v>94.706999999999994</v>
      </c>
      <c r="CN115" s="2">
        <f t="shared" si="140"/>
        <v>92.206999999999994</v>
      </c>
      <c r="CO115" s="2">
        <f t="shared" si="140"/>
        <v>92.241</v>
      </c>
      <c r="CP115" s="2">
        <f t="shared" si="140"/>
        <v>95</v>
      </c>
      <c r="CQ115" s="2">
        <f t="shared" si="140"/>
        <v>91.516999999999996</v>
      </c>
      <c r="CR115" s="2">
        <f t="shared" si="140"/>
        <v>93.516999999999996</v>
      </c>
      <c r="CS115" s="2">
        <f t="shared" si="140"/>
        <v>94.7</v>
      </c>
      <c r="CU115" s="2">
        <f t="shared" si="110"/>
        <v>87.983999999999995</v>
      </c>
      <c r="CV115" s="2">
        <f t="shared" si="111"/>
        <v>89.759</v>
      </c>
      <c r="CW115" s="2">
        <f t="shared" si="112"/>
        <v>91.465999999999994</v>
      </c>
      <c r="CX115" s="2">
        <f t="shared" si="113"/>
        <v>92.120999999999995</v>
      </c>
      <c r="CY115" s="2">
        <f t="shared" si="114"/>
        <v>89.102999999999994</v>
      </c>
      <c r="CZ115" s="2">
        <f t="shared" si="115"/>
        <v>88.965999999999994</v>
      </c>
      <c r="DA115" s="2">
        <f t="shared" si="116"/>
        <v>88.120999999999995</v>
      </c>
      <c r="DB115" s="2">
        <f t="shared" si="117"/>
        <v>92.81</v>
      </c>
      <c r="DC115" s="2">
        <f t="shared" si="118"/>
        <v>94.706999999999994</v>
      </c>
      <c r="DD115" s="2">
        <f t="shared" si="119"/>
        <v>92.206999999999994</v>
      </c>
      <c r="DE115" s="2">
        <f t="shared" si="120"/>
        <v>92.241</v>
      </c>
      <c r="DF115" s="2">
        <f t="shared" si="121"/>
        <v>95</v>
      </c>
      <c r="DG115" s="2">
        <f t="shared" si="122"/>
        <v>91.516999999999996</v>
      </c>
      <c r="DH115" s="2">
        <f t="shared" si="123"/>
        <v>93.516999999999996</v>
      </c>
      <c r="DI115" s="2">
        <f t="shared" si="124"/>
        <v>94.7</v>
      </c>
      <c r="DK115" s="2">
        <f t="shared" si="148"/>
        <v>109.35926923076923</v>
      </c>
      <c r="DL115" s="2">
        <f t="shared" si="148"/>
        <v>109.25672551594748</v>
      </c>
      <c r="DM115" s="2">
        <f t="shared" si="148"/>
        <v>113.13125628517822</v>
      </c>
      <c r="DN115" s="2">
        <f t="shared" si="148"/>
        <v>112.38837410881803</v>
      </c>
      <c r="DO115" s="2">
        <f t="shared" si="148"/>
        <v>113.57654052532834</v>
      </c>
      <c r="DP115" s="2">
        <f t="shared" si="148"/>
        <v>121.59573913994966</v>
      </c>
      <c r="DQ115" s="2">
        <f t="shared" si="148"/>
        <v>115.25925429478062</v>
      </c>
      <c r="DR115" s="2">
        <f t="shared" si="148"/>
        <v>118.17949959514166</v>
      </c>
      <c r="DS115" s="2">
        <f t="shared" si="148"/>
        <v>115.35853302063791</v>
      </c>
      <c r="DT115" s="2">
        <f t="shared" si="148"/>
        <v>118.61394331983806</v>
      </c>
      <c r="DU115" s="2">
        <f t="shared" si="148"/>
        <v>113.47858314028315</v>
      </c>
      <c r="DV115" s="2">
        <f t="shared" si="148"/>
        <v>121.18432749753804</v>
      </c>
      <c r="DW115" s="2">
        <f t="shared" si="148"/>
        <v>112.78752389532387</v>
      </c>
      <c r="DX115" s="2">
        <f t="shared" si="148"/>
        <v>113.48427995951418</v>
      </c>
      <c r="DY115" s="2">
        <f t="shared" si="148"/>
        <v>109.22748357524826</v>
      </c>
      <c r="EA115" s="2">
        <f t="shared" si="94"/>
        <v>90.023523141654991</v>
      </c>
      <c r="EB115" s="2">
        <f t="shared" si="94"/>
        <v>90.247382584875922</v>
      </c>
      <c r="EC115" s="2">
        <f t="shared" si="94"/>
        <v>90.369487158137815</v>
      </c>
      <c r="ED115" s="2">
        <f t="shared" si="94"/>
        <v>91.305095021037872</v>
      </c>
      <c r="EE115" s="2">
        <f t="shared" si="94"/>
        <v>90.950449518974864</v>
      </c>
      <c r="EF115" s="2">
        <f t="shared" si="94"/>
        <v>91.083633222285243</v>
      </c>
      <c r="EG115" s="2">
        <f t="shared" si="94"/>
        <v>91.844114887831438</v>
      </c>
      <c r="EH115" s="2">
        <f t="shared" si="94"/>
        <v>94.42416768688075</v>
      </c>
      <c r="EI115" s="2">
        <f t="shared" si="94"/>
        <v>94.415178584799705</v>
      </c>
      <c r="EJ115" s="2">
        <f t="shared" si="94"/>
        <v>92.865168711446188</v>
      </c>
      <c r="EK115" s="2">
        <f t="shared" si="94"/>
        <v>92.972340957743185</v>
      </c>
      <c r="EL115" s="2">
        <f t="shared" si="94"/>
        <v>92.899026743934328</v>
      </c>
      <c r="EM115" s="2">
        <f t="shared" si="135"/>
        <v>93.082289175020946</v>
      </c>
      <c r="EN115" s="2">
        <f t="shared" si="135"/>
        <v>94.656187529893103</v>
      </c>
      <c r="EO115" s="2">
        <f t="shared" si="135"/>
        <v>94.844686118058661</v>
      </c>
      <c r="EQ115" s="2">
        <f t="shared" si="149"/>
        <v>89.890327913279165</v>
      </c>
      <c r="ER115" s="2">
        <f t="shared" si="149"/>
        <v>90.021236161776386</v>
      </c>
      <c r="ES115" s="2">
        <f t="shared" si="149"/>
        <v>90.286078413887623</v>
      </c>
      <c r="ET115" s="2">
        <f t="shared" si="149"/>
        <v>91.13603618769038</v>
      </c>
      <c r="EU115" s="2">
        <f t="shared" si="149"/>
        <v>91.026848643536027</v>
      </c>
      <c r="EV115" s="2">
        <f t="shared" si="149"/>
        <v>90.985137058061213</v>
      </c>
      <c r="EW115" s="2">
        <f t="shared" si="149"/>
        <v>91.85502228922789</v>
      </c>
      <c r="EX115" s="2">
        <f t="shared" si="149"/>
        <v>94.594341501951519</v>
      </c>
      <c r="EY115" s="2">
        <f t="shared" si="149"/>
        <v>94.430682903092929</v>
      </c>
      <c r="EZ115" s="2">
        <f t="shared" si="149"/>
        <v>92.653570407115424</v>
      </c>
      <c r="FA115" s="2">
        <f t="shared" si="149"/>
        <v>92.966263451678245</v>
      </c>
      <c r="FB115" s="2">
        <f t="shared" si="149"/>
        <v>92.971774355134087</v>
      </c>
      <c r="FC115" s="2">
        <f t="shared" si="149"/>
        <v>92.787517282560415</v>
      </c>
      <c r="FD115" s="2">
        <f t="shared" si="149"/>
        <v>94.663637072288296</v>
      </c>
      <c r="FE115" s="2">
        <f t="shared" si="149"/>
        <v>95.222968949019972</v>
      </c>
      <c r="FG115" s="2">
        <f t="shared" si="150"/>
        <v>0.98950960729089221</v>
      </c>
      <c r="FH115" s="2">
        <f t="shared" si="150"/>
        <v>0.98658084120799316</v>
      </c>
      <c r="FI115" s="2">
        <f t="shared" si="150"/>
        <v>0.9877328029288841</v>
      </c>
      <c r="FJ115" s="2">
        <f t="shared" si="150"/>
        <v>0.98823158157706092</v>
      </c>
      <c r="FK115" s="2">
        <f t="shared" si="150"/>
        <v>0.98794163553175141</v>
      </c>
      <c r="FL115" s="2">
        <f t="shared" si="150"/>
        <v>0.98771252678157129</v>
      </c>
      <c r="FM115" s="2">
        <f t="shared" si="150"/>
        <v>0.98740475471743094</v>
      </c>
      <c r="FN115" s="2">
        <f t="shared" si="150"/>
        <v>0.98833318778420698</v>
      </c>
      <c r="FO115" s="2">
        <f t="shared" si="150"/>
        <v>0.98827214693086995</v>
      </c>
      <c r="FP115" s="2">
        <f t="shared" si="150"/>
        <v>0.98666614092927274</v>
      </c>
      <c r="FQ115" s="2">
        <f t="shared" si="150"/>
        <v>0.98522005087041065</v>
      </c>
      <c r="FR115" s="2">
        <f t="shared" si="150"/>
        <v>0.98716790828822643</v>
      </c>
      <c r="FS115" s="2">
        <f t="shared" si="150"/>
        <v>0.98641948236095367</v>
      </c>
      <c r="FT115" s="2">
        <f t="shared" si="150"/>
        <v>0.98710399385176695</v>
      </c>
      <c r="FU115" s="2">
        <f t="shared" si="150"/>
        <v>0.98605696007159183</v>
      </c>
      <c r="FW115" s="2">
        <f t="shared" si="141"/>
        <v>8.9700984056250918E-3</v>
      </c>
      <c r="FX115" s="2">
        <f t="shared" si="141"/>
        <v>1.0152617866233005E-2</v>
      </c>
      <c r="FY115" s="2">
        <f t="shared" si="141"/>
        <v>9.237836946693773E-3</v>
      </c>
      <c r="FZ115" s="2">
        <f t="shared" si="141"/>
        <v>9.5690096229466594E-3</v>
      </c>
      <c r="GA115" s="2">
        <f t="shared" si="141"/>
        <v>9.5175798436091426E-3</v>
      </c>
      <c r="GB115" s="2">
        <f t="shared" si="141"/>
        <v>1.0111307914482805E-2</v>
      </c>
      <c r="GC115" s="2">
        <f t="shared" si="141"/>
        <v>1.046812735858004E-2</v>
      </c>
      <c r="GD115" s="2">
        <f t="shared" si="141"/>
        <v>1.239500458854024E-2</v>
      </c>
      <c r="GE115" s="2">
        <f t="shared" si="141"/>
        <v>1.3455323629031183E-2</v>
      </c>
      <c r="GF115" s="2">
        <f t="shared" si="141"/>
        <v>1.2530924993085155E-2</v>
      </c>
      <c r="GG115" s="2">
        <f t="shared" si="141"/>
        <v>1.2032295878253935E-2</v>
      </c>
      <c r="GH115" s="2">
        <f t="shared" si="141"/>
        <v>1.0696796094287064E-2</v>
      </c>
      <c r="GI115" s="2">
        <f t="shared" si="141"/>
        <v>9.085112639603125E-3</v>
      </c>
      <c r="GJ115" s="2">
        <f t="shared" si="141"/>
        <v>7.5198709113758217E-3</v>
      </c>
      <c r="GK115" s="2">
        <f t="shared" si="141"/>
        <v>7.1367238389426447E-3</v>
      </c>
      <c r="GM115" s="86">
        <f t="shared" si="142"/>
        <v>2.3427608938812288E-39</v>
      </c>
      <c r="GN115" s="86">
        <f t="shared" si="142"/>
        <v>9.502128913018916E-42</v>
      </c>
      <c r="GO115" s="86">
        <f t="shared" si="142"/>
        <v>1.1200735331207964E-55</v>
      </c>
      <c r="GP115" s="86">
        <f t="shared" si="142"/>
        <v>4.9429574783861848E-68</v>
      </c>
      <c r="GQ115" s="86">
        <f t="shared" si="142"/>
        <v>1.0418093596947506E-70</v>
      </c>
      <c r="GR115" s="86">
        <f t="shared" si="142"/>
        <v>6.373624881364755E-70</v>
      </c>
      <c r="GS115" s="86">
        <f t="shared" si="142"/>
        <v>1.0388643072881305E-64</v>
      </c>
      <c r="GT115" s="86">
        <f t="shared" si="142"/>
        <v>5.4723946713742729E-61</v>
      </c>
      <c r="GU115" s="86">
        <f t="shared" si="142"/>
        <v>2.7912383704157759E-50</v>
      </c>
      <c r="GV115" s="86">
        <f t="shared" si="142"/>
        <v>2.3959633333955588E-65</v>
      </c>
      <c r="GW115" s="86">
        <f t="shared" si="142"/>
        <v>4.0372423316835997E-64</v>
      </c>
      <c r="GX115" s="86">
        <f t="shared" si="142"/>
        <v>2.4707988736068366E-61</v>
      </c>
      <c r="GY115" s="86">
        <f t="shared" si="142"/>
        <v>4.2724835313229479E-43</v>
      </c>
      <c r="GZ115" s="86">
        <f t="shared" si="142"/>
        <v>1.8511450487111149E-55</v>
      </c>
      <c r="HA115" s="86">
        <f t="shared" si="142"/>
        <v>1.6571767037930608E-56</v>
      </c>
      <c r="HC115" s="86">
        <f t="shared" si="73"/>
        <v>1.0278411038734759E-4</v>
      </c>
      <c r="HD115" s="86">
        <f t="shared" si="73"/>
        <v>1.553855866797997E-4</v>
      </c>
      <c r="HE115" s="86">
        <f t="shared" si="73"/>
        <v>8.8712582731650575E-7</v>
      </c>
      <c r="HF115" s="86">
        <f t="shared" si="73"/>
        <v>6.0953896676762647E-8</v>
      </c>
      <c r="HG115" s="86">
        <f t="shared" si="73"/>
        <v>2.5309361102002852E-8</v>
      </c>
      <c r="HH115" s="86">
        <f t="shared" si="73"/>
        <v>3.1632421482398037E-10</v>
      </c>
      <c r="HI115" s="86">
        <f t="shared" si="138"/>
        <v>1.5652269327327201E-11</v>
      </c>
      <c r="HJ115" s="86">
        <f t="shared" si="138"/>
        <v>5.8715377354284048E-9</v>
      </c>
      <c r="HK115" s="86">
        <f t="shared" si="138"/>
        <v>1.5223927069869734E-8</v>
      </c>
      <c r="HL115" s="86">
        <f t="shared" si="138"/>
        <v>1.4710283069015379E-8</v>
      </c>
      <c r="HM115" s="86">
        <f t="shared" si="138"/>
        <v>6.2924743085806166E-9</v>
      </c>
      <c r="HN115" s="86">
        <f t="shared" si="138"/>
        <v>2.3674076292540279E-7</v>
      </c>
      <c r="HO115" s="86">
        <f t="shared" si="138"/>
        <v>2.2644307865677727E-5</v>
      </c>
      <c r="HP115" s="86">
        <f t="shared" si="138"/>
        <v>1.7511852898391394E-6</v>
      </c>
      <c r="HQ115" s="86">
        <f t="shared" si="138"/>
        <v>6.2782424053345076E-7</v>
      </c>
      <c r="HS115" s="86">
        <f t="shared" si="143"/>
        <v>3.943230436314552E-8</v>
      </c>
      <c r="HT115" s="86">
        <f t="shared" si="143"/>
        <v>1.1081823131683537E-7</v>
      </c>
      <c r="HU115" s="86">
        <f t="shared" si="143"/>
        <v>4.3675463456495916E-9</v>
      </c>
      <c r="HV115" s="86">
        <f t="shared" si="143"/>
        <v>5.1675082693809285E-9</v>
      </c>
      <c r="HW115" s="86">
        <f t="shared" si="143"/>
        <v>4.7603530204319494E-9</v>
      </c>
      <c r="HX115" s="86">
        <f t="shared" si="143"/>
        <v>1.4480691784859731E-9</v>
      </c>
      <c r="HY115" s="86">
        <f t="shared" si="143"/>
        <v>4.6913152919174338E-9</v>
      </c>
      <c r="HZ115" s="86">
        <f t="shared" si="143"/>
        <v>2.9479737259975374E-8</v>
      </c>
      <c r="IA115" s="86">
        <f t="shared" si="143"/>
        <v>3.1998838690002405E-8</v>
      </c>
      <c r="IB115" s="86">
        <f t="shared" si="143"/>
        <v>1.036831864231814E-8</v>
      </c>
      <c r="IC115" s="86">
        <f t="shared" si="143"/>
        <v>2.3959046716589391E-9</v>
      </c>
      <c r="ID115" s="86">
        <f t="shared" si="143"/>
        <v>2.1253904562901026E-9</v>
      </c>
      <c r="IE115" s="86">
        <f t="shared" si="143"/>
        <v>1.3368652172944802E-9</v>
      </c>
      <c r="IF115" s="86">
        <f t="shared" si="143"/>
        <v>1.3410152935481462E-5</v>
      </c>
      <c r="IG115" s="86">
        <f t="shared" si="143"/>
        <v>1.1867891623056352E-4</v>
      </c>
      <c r="II115" s="86">
        <f t="shared" si="144"/>
        <v>1.4352150530442175E-46</v>
      </c>
      <c r="IJ115" s="86">
        <f t="shared" si="144"/>
        <v>1.3467259730899066E-47</v>
      </c>
      <c r="IK115" s="86">
        <f t="shared" si="144"/>
        <v>1.7526869709687574E-54</v>
      </c>
      <c r="IL115" s="86">
        <f t="shared" si="144"/>
        <v>4.5592901402408894E-52</v>
      </c>
      <c r="IM115" s="86">
        <f t="shared" si="144"/>
        <v>8.1750790572418089E-53</v>
      </c>
      <c r="IN115" s="86">
        <f t="shared" si="144"/>
        <v>4.1645164274720122E-56</v>
      </c>
      <c r="IO115" s="86">
        <f t="shared" si="144"/>
        <v>1.070130523124517E-53</v>
      </c>
      <c r="IP115" s="86">
        <f t="shared" si="144"/>
        <v>2.0402265179373398E-50</v>
      </c>
      <c r="IQ115" s="86">
        <f t="shared" si="144"/>
        <v>2.8808475869110165E-49</v>
      </c>
      <c r="IR115" s="86">
        <f t="shared" si="144"/>
        <v>4.652097728270789E-52</v>
      </c>
      <c r="IS115" s="86">
        <f t="shared" si="144"/>
        <v>1.1849134355804022E-56</v>
      </c>
      <c r="IT115" s="86">
        <f t="shared" si="144"/>
        <v>1.6310824220333572E-58</v>
      </c>
      <c r="IU115" s="86">
        <f t="shared" si="144"/>
        <v>1.1575110677289952E-56</v>
      </c>
      <c r="IV115" s="86">
        <f t="shared" si="144"/>
        <v>7.8950117142212048E-38</v>
      </c>
      <c r="IW115" s="86">
        <f t="shared" si="144"/>
        <v>2.1598243948513403E-30</v>
      </c>
      <c r="IY115" s="86">
        <f t="shared" si="145"/>
        <v>1.0282354269171073E-4</v>
      </c>
      <c r="IZ115" s="86">
        <f t="shared" si="145"/>
        <v>1.5549640491111655E-4</v>
      </c>
      <c r="JA115" s="86">
        <f t="shared" si="145"/>
        <v>8.9149337366215536E-7</v>
      </c>
      <c r="JB115" s="86">
        <f t="shared" si="145"/>
        <v>6.6121404946143581E-8</v>
      </c>
      <c r="JC115" s="86">
        <f t="shared" si="145"/>
        <v>3.00697141224348E-8</v>
      </c>
      <c r="JD115" s="86">
        <f t="shared" si="145"/>
        <v>1.7643933933099534E-9</v>
      </c>
      <c r="JE115" s="86">
        <f t="shared" si="145"/>
        <v>4.7069675612447611E-9</v>
      </c>
      <c r="JF115" s="86">
        <f t="shared" si="145"/>
        <v>3.5351274995403776E-8</v>
      </c>
      <c r="JG115" s="86">
        <f t="shared" si="145"/>
        <v>4.7222765759872139E-8</v>
      </c>
      <c r="JH115" s="86">
        <f t="shared" si="145"/>
        <v>2.5078601711333519E-8</v>
      </c>
      <c r="JI115" s="86">
        <f t="shared" si="145"/>
        <v>8.688378980239555E-9</v>
      </c>
      <c r="JJ115" s="86">
        <f t="shared" si="145"/>
        <v>2.3886615338169289E-7</v>
      </c>
      <c r="JK115" s="86">
        <f t="shared" si="145"/>
        <v>2.2645644730895022E-5</v>
      </c>
      <c r="JL115" s="86">
        <f t="shared" si="145"/>
        <v>1.5161338225320602E-5</v>
      </c>
      <c r="JM115" s="86">
        <f t="shared" si="145"/>
        <v>1.1930674047109698E-4</v>
      </c>
    </row>
    <row r="116" spans="2:273" x14ac:dyDescent="0.25">
      <c r="B116" s="2">
        <v>89</v>
      </c>
      <c r="C116" s="37">
        <v>89.332999999999998</v>
      </c>
      <c r="D116" s="37">
        <v>88.724000000000004</v>
      </c>
      <c r="E116" s="37">
        <v>89.741</v>
      </c>
      <c r="F116" s="37">
        <v>92.120999999999995</v>
      </c>
      <c r="G116" s="37">
        <v>90.861999999999995</v>
      </c>
      <c r="H116" s="37">
        <v>90.31</v>
      </c>
      <c r="I116" s="37">
        <v>93.155000000000001</v>
      </c>
      <c r="J116" s="37">
        <v>93.241</v>
      </c>
      <c r="K116" s="37">
        <v>94.638000000000005</v>
      </c>
      <c r="L116" s="37">
        <v>93.793000000000006</v>
      </c>
      <c r="M116" s="37">
        <v>92.206999999999994</v>
      </c>
      <c r="N116" s="37">
        <v>92.983000000000004</v>
      </c>
      <c r="O116" s="37">
        <v>91.275999999999996</v>
      </c>
      <c r="P116" s="37">
        <v>94.45</v>
      </c>
      <c r="Q116" s="37">
        <v>94.566999999999993</v>
      </c>
      <c r="S116" s="4">
        <f t="shared" si="146"/>
        <v>90.07847316199242</v>
      </c>
      <c r="T116" s="4">
        <f t="shared" si="146"/>
        <v>90.339716946704669</v>
      </c>
      <c r="U116" s="4">
        <f t="shared" si="146"/>
        <v>90.479559285327198</v>
      </c>
      <c r="V116" s="4">
        <f t="shared" si="146"/>
        <v>91.365453656273317</v>
      </c>
      <c r="W116" s="4">
        <f t="shared" si="146"/>
        <v>91.071482147212379</v>
      </c>
      <c r="X116" s="4">
        <f t="shared" si="146"/>
        <v>91.287525713071062</v>
      </c>
      <c r="Y116" s="4">
        <f t="shared" si="146"/>
        <v>92.004845093533802</v>
      </c>
      <c r="Z116" s="4">
        <f t="shared" si="146"/>
        <v>94.563843196000661</v>
      </c>
      <c r="AA116" s="4">
        <f t="shared" si="146"/>
        <v>94.512740037349843</v>
      </c>
      <c r="AB116" s="4">
        <f t="shared" si="146"/>
        <v>93.040385896001496</v>
      </c>
      <c r="AC116" s="4">
        <f t="shared" si="146"/>
        <v>93.124107246524602</v>
      </c>
      <c r="AD116" s="4">
        <f t="shared" si="146"/>
        <v>93.113558496002454</v>
      </c>
      <c r="AE116" s="4">
        <f t="shared" si="146"/>
        <v>93.188377564889819</v>
      </c>
      <c r="AF116" s="4">
        <f t="shared" si="146"/>
        <v>94.754376390435439</v>
      </c>
      <c r="AG116" s="4">
        <f t="shared" si="146"/>
        <v>95.087836027702551</v>
      </c>
      <c r="AI116" s="4">
        <f t="shared" si="147"/>
        <v>-0.74547316199242175</v>
      </c>
      <c r="AJ116" s="4">
        <f t="shared" si="147"/>
        <v>-1.6157169467046657</v>
      </c>
      <c r="AK116" s="4">
        <f t="shared" si="147"/>
        <v>-0.73855928532719872</v>
      </c>
      <c r="AL116" s="4">
        <f t="shared" si="147"/>
        <v>0.75554634372667806</v>
      </c>
      <c r="AM116" s="4">
        <f t="shared" si="147"/>
        <v>-0.20948214721238401</v>
      </c>
      <c r="AN116" s="4">
        <f t="shared" si="147"/>
        <v>-0.97752571307105995</v>
      </c>
      <c r="AO116" s="4">
        <f t="shared" si="147"/>
        <v>1.1501549064661987</v>
      </c>
      <c r="AP116" s="4">
        <f t="shared" si="147"/>
        <v>-1.3228431960006617</v>
      </c>
      <c r="AQ116" s="4">
        <f t="shared" si="147"/>
        <v>0.12525996265016204</v>
      </c>
      <c r="AR116" s="4">
        <f t="shared" si="147"/>
        <v>0.75261410399851059</v>
      </c>
      <c r="AS116" s="4">
        <f t="shared" si="147"/>
        <v>-0.9171072465246084</v>
      </c>
      <c r="AT116" s="4">
        <f t="shared" si="147"/>
        <v>-0.1305584960024504</v>
      </c>
      <c r="AU116" s="4">
        <f t="shared" si="147"/>
        <v>-1.9123775648898231</v>
      </c>
      <c r="AV116" s="4">
        <f t="shared" si="147"/>
        <v>-0.30437639043543641</v>
      </c>
      <c r="AW116" s="4">
        <f t="shared" si="147"/>
        <v>-0.52083602770255766</v>
      </c>
      <c r="AY116" s="2">
        <f t="shared" si="139"/>
        <v>90.078123646258177</v>
      </c>
      <c r="AZ116" s="2">
        <f t="shared" si="139"/>
        <v>90.339130146965076</v>
      </c>
      <c r="BA116" s="2">
        <f t="shared" si="139"/>
        <v>90.479557107422721</v>
      </c>
      <c r="BB116" s="2">
        <f t="shared" si="139"/>
        <v>91.365451634282749</v>
      </c>
      <c r="BC116" s="2">
        <f t="shared" si="139"/>
        <v>91.071479733686857</v>
      </c>
      <c r="BD116" s="2">
        <f t="shared" si="139"/>
        <v>91.287524637504632</v>
      </c>
      <c r="BE116" s="2">
        <f t="shared" si="139"/>
        <v>92.004841590372124</v>
      </c>
      <c r="BF116" s="2">
        <f t="shared" si="139"/>
        <v>94.563821319212067</v>
      </c>
      <c r="BG116" s="2">
        <f t="shared" si="139"/>
        <v>94.512714585865325</v>
      </c>
      <c r="BH116" s="2">
        <f t="shared" si="139"/>
        <v>93.040374380819543</v>
      </c>
      <c r="BI116" s="2">
        <f t="shared" si="139"/>
        <v>93.124103897588</v>
      </c>
      <c r="BJ116" s="2">
        <f t="shared" si="139"/>
        <v>93.113555452029075</v>
      </c>
      <c r="BK116" s="2">
        <f t="shared" si="139"/>
        <v>93.188335707351186</v>
      </c>
      <c r="BL116" s="2">
        <f t="shared" si="139"/>
        <v>94.744540697127391</v>
      </c>
      <c r="BM116" s="2">
        <f t="shared" si="139"/>
        <v>94.977094607549574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89.332999999999998</v>
      </c>
      <c r="CF116" s="2">
        <f t="shared" si="140"/>
        <v>88.724000000000004</v>
      </c>
      <c r="CG116" s="2">
        <f t="shared" si="140"/>
        <v>89.741</v>
      </c>
      <c r="CH116" s="2">
        <f t="shared" si="140"/>
        <v>92.120999999999995</v>
      </c>
      <c r="CI116" s="2">
        <f t="shared" si="140"/>
        <v>90.861999999999995</v>
      </c>
      <c r="CJ116" s="2">
        <f t="shared" si="140"/>
        <v>90.31</v>
      </c>
      <c r="CK116" s="2">
        <f t="shared" si="140"/>
        <v>93.155000000000001</v>
      </c>
      <c r="CL116" s="2">
        <f t="shared" si="140"/>
        <v>93.241</v>
      </c>
      <c r="CM116" s="2">
        <f t="shared" si="140"/>
        <v>94.638000000000005</v>
      </c>
      <c r="CN116" s="2">
        <f t="shared" si="140"/>
        <v>93.793000000000006</v>
      </c>
      <c r="CO116" s="2">
        <f t="shared" si="140"/>
        <v>92.206999999999994</v>
      </c>
      <c r="CP116" s="2">
        <f t="shared" si="140"/>
        <v>92.983000000000004</v>
      </c>
      <c r="CQ116" s="2">
        <f t="shared" si="140"/>
        <v>91.275999999999996</v>
      </c>
      <c r="CR116" s="2">
        <f t="shared" si="140"/>
        <v>94.45</v>
      </c>
      <c r="CS116" s="2">
        <f t="shared" si="140"/>
        <v>94.566999999999993</v>
      </c>
      <c r="CU116" s="2">
        <f t="shared" si="110"/>
        <v>89.332999999999998</v>
      </c>
      <c r="CV116" s="2">
        <f t="shared" si="111"/>
        <v>88.724000000000004</v>
      </c>
      <c r="CW116" s="2">
        <f t="shared" si="112"/>
        <v>89.741</v>
      </c>
      <c r="CX116" s="2">
        <f t="shared" si="113"/>
        <v>92.120999999999995</v>
      </c>
      <c r="CY116" s="2">
        <f t="shared" si="114"/>
        <v>90.861999999999995</v>
      </c>
      <c r="CZ116" s="2">
        <f t="shared" si="115"/>
        <v>90.31</v>
      </c>
      <c r="DA116" s="2">
        <f t="shared" si="116"/>
        <v>93.155000000000001</v>
      </c>
      <c r="DB116" s="2">
        <f t="shared" si="117"/>
        <v>93.241</v>
      </c>
      <c r="DC116" s="2">
        <f t="shared" si="118"/>
        <v>94.638000000000005</v>
      </c>
      <c r="DD116" s="2">
        <f t="shared" si="119"/>
        <v>93.793000000000006</v>
      </c>
      <c r="DE116" s="2">
        <f t="shared" si="120"/>
        <v>92.206999999999994</v>
      </c>
      <c r="DF116" s="2">
        <f t="shared" si="121"/>
        <v>92.983000000000004</v>
      </c>
      <c r="DG116" s="2">
        <f t="shared" si="122"/>
        <v>91.275999999999996</v>
      </c>
      <c r="DH116" s="2">
        <f t="shared" si="123"/>
        <v>94.45</v>
      </c>
      <c r="DI116" s="2">
        <f t="shared" si="124"/>
        <v>94.566999999999993</v>
      </c>
      <c r="DK116" s="2">
        <f t="shared" si="148"/>
        <v>109.45176923076923</v>
      </c>
      <c r="DL116" s="2">
        <f t="shared" si="148"/>
        <v>109.34711181988744</v>
      </c>
      <c r="DM116" s="2">
        <f t="shared" si="148"/>
        <v>113.28233630393996</v>
      </c>
      <c r="DN116" s="2">
        <f t="shared" si="148"/>
        <v>112.52628030018764</v>
      </c>
      <c r="DO116" s="2">
        <f t="shared" si="148"/>
        <v>113.72147213883677</v>
      </c>
      <c r="DP116" s="2">
        <f t="shared" si="148"/>
        <v>121.86547718568771</v>
      </c>
      <c r="DQ116" s="2">
        <f t="shared" si="148"/>
        <v>115.41767086114454</v>
      </c>
      <c r="DR116" s="2">
        <f t="shared" si="148"/>
        <v>118.34640060728741</v>
      </c>
      <c r="DS116" s="2">
        <f t="shared" si="148"/>
        <v>115.49777729831145</v>
      </c>
      <c r="DT116" s="2">
        <f t="shared" si="148"/>
        <v>118.82365991902834</v>
      </c>
      <c r="DU116" s="2">
        <f t="shared" si="148"/>
        <v>113.63668391248393</v>
      </c>
      <c r="DV116" s="2">
        <f t="shared" si="148"/>
        <v>121.44730353430354</v>
      </c>
      <c r="DW116" s="2">
        <f t="shared" si="148"/>
        <v>112.94778168168166</v>
      </c>
      <c r="DX116" s="2">
        <f t="shared" si="148"/>
        <v>113.66867449392714</v>
      </c>
      <c r="DY116" s="2">
        <f t="shared" si="148"/>
        <v>109.36172880061113</v>
      </c>
      <c r="EA116" s="2">
        <f t="shared" si="94"/>
        <v>89.891995091164119</v>
      </c>
      <c r="EB116" s="2">
        <f t="shared" si="94"/>
        <v>90.105619905370645</v>
      </c>
      <c r="EC116" s="2">
        <f t="shared" si="94"/>
        <v>90.222061281244294</v>
      </c>
      <c r="ED116" s="2">
        <f t="shared" si="94"/>
        <v>91.137231942496499</v>
      </c>
      <c r="EE116" s="2">
        <f t="shared" ref="EE116:EL147" si="151">CI$228*$B116+CI$229</f>
        <v>90.818630930168709</v>
      </c>
      <c r="EF116" s="2">
        <f t="shared" si="151"/>
        <v>90.941561690766491</v>
      </c>
      <c r="EG116" s="2">
        <f t="shared" si="151"/>
        <v>91.732358631964033</v>
      </c>
      <c r="EH116" s="2">
        <f t="shared" si="151"/>
        <v>94.305739430409318</v>
      </c>
      <c r="EI116" s="2">
        <f t="shared" si="151"/>
        <v>94.285424389911853</v>
      </c>
      <c r="EJ116" s="2">
        <f t="shared" si="151"/>
        <v>92.725183893077443</v>
      </c>
      <c r="EK116" s="2">
        <f t="shared" si="151"/>
        <v>92.843532887598613</v>
      </c>
      <c r="EL116" s="2">
        <f t="shared" si="151"/>
        <v>92.776873313239307</v>
      </c>
      <c r="EM116" s="2">
        <f t="shared" si="135"/>
        <v>92.942934593455291</v>
      </c>
      <c r="EN116" s="2">
        <f t="shared" si="135"/>
        <v>94.519026029331258</v>
      </c>
      <c r="EO116" s="2">
        <f t="shared" si="135"/>
        <v>94.789204247287913</v>
      </c>
      <c r="EQ116" s="2">
        <f t="shared" si="149"/>
        <v>89.771960704607068</v>
      </c>
      <c r="ER116" s="2">
        <f t="shared" si="149"/>
        <v>89.90298401268835</v>
      </c>
      <c r="ES116" s="2">
        <f t="shared" si="149"/>
        <v>90.145275381596335</v>
      </c>
      <c r="ET116" s="2">
        <f t="shared" si="149"/>
        <v>90.985997014972298</v>
      </c>
      <c r="EU116" s="2">
        <f t="shared" si="149"/>
        <v>90.886777636799849</v>
      </c>
      <c r="EV116" s="2">
        <f t="shared" si="149"/>
        <v>90.855332740126912</v>
      </c>
      <c r="EW116" s="2">
        <f t="shared" si="149"/>
        <v>91.741769815931605</v>
      </c>
      <c r="EX116" s="2">
        <f t="shared" si="149"/>
        <v>94.454558454529618</v>
      </c>
      <c r="EY116" s="2">
        <f t="shared" si="149"/>
        <v>94.296962196173709</v>
      </c>
      <c r="EZ116" s="2">
        <f t="shared" si="149"/>
        <v>92.538927048062646</v>
      </c>
      <c r="FA116" s="2">
        <f t="shared" si="149"/>
        <v>92.837864473798561</v>
      </c>
      <c r="FB116" s="2">
        <f t="shared" si="149"/>
        <v>92.842815917705536</v>
      </c>
      <c r="FC116" s="2">
        <f t="shared" si="149"/>
        <v>92.674979439295512</v>
      </c>
      <c r="FD116" s="2">
        <f t="shared" si="149"/>
        <v>94.523164983752849</v>
      </c>
      <c r="FE116" s="2">
        <f t="shared" si="149"/>
        <v>95.090430306929733</v>
      </c>
      <c r="FG116" s="2">
        <f t="shared" si="150"/>
        <v>0.99042380892465021</v>
      </c>
      <c r="FH116" s="2">
        <f t="shared" si="150"/>
        <v>0.98774711424797368</v>
      </c>
      <c r="FI116" s="2">
        <f t="shared" si="150"/>
        <v>0.98880009434427463</v>
      </c>
      <c r="FJ116" s="2">
        <f t="shared" si="150"/>
        <v>0.98925594944427742</v>
      </c>
      <c r="FK116" s="2">
        <f t="shared" si="150"/>
        <v>0.98899096024977828</v>
      </c>
      <c r="FL116" s="2">
        <f t="shared" si="150"/>
        <v>0.98878156226037373</v>
      </c>
      <c r="FM116" s="2">
        <f t="shared" si="150"/>
        <v>0.98850025524262597</v>
      </c>
      <c r="FN116" s="2">
        <f t="shared" si="150"/>
        <v>0.98934880678396542</v>
      </c>
      <c r="FO116" s="2">
        <f t="shared" si="150"/>
        <v>0.98929302209166881</v>
      </c>
      <c r="FP116" s="2">
        <f t="shared" si="150"/>
        <v>0.9878250919680025</v>
      </c>
      <c r="FQ116" s="2">
        <f t="shared" si="150"/>
        <v>0.98650297363903305</v>
      </c>
      <c r="FR116" s="2">
        <f t="shared" si="150"/>
        <v>0.98828376464189982</v>
      </c>
      <c r="FS116" s="2">
        <f t="shared" si="150"/>
        <v>0.98759960299921679</v>
      </c>
      <c r="FT116" s="2">
        <f t="shared" si="150"/>
        <v>0.9882253418006457</v>
      </c>
      <c r="FU116" s="2">
        <f t="shared" si="150"/>
        <v>0.98726817658757182</v>
      </c>
      <c r="FW116" s="2">
        <f t="shared" si="141"/>
        <v>9.8270128362559304E-3</v>
      </c>
      <c r="FX116" s="2">
        <f t="shared" si="141"/>
        <v>1.112123080892573E-2</v>
      </c>
      <c r="FY116" s="2">
        <f t="shared" si="141"/>
        <v>1.0120067283179325E-2</v>
      </c>
      <c r="FZ116" s="2">
        <f t="shared" si="141"/>
        <v>1.0482532927593701E-2</v>
      </c>
      <c r="GA116" s="2">
        <f t="shared" si="141"/>
        <v>1.0426244994469938E-2</v>
      </c>
      <c r="GB116" s="2">
        <f t="shared" si="141"/>
        <v>1.1076023771723131E-2</v>
      </c>
      <c r="GC116" s="2">
        <f t="shared" si="141"/>
        <v>1.1466492864020059E-2</v>
      </c>
      <c r="GD116" s="2">
        <f t="shared" si="141"/>
        <v>1.3574619095623925E-2</v>
      </c>
      <c r="GE116" s="2">
        <f t="shared" si="141"/>
        <v>1.4734341664133109E-2</v>
      </c>
      <c r="GF116" s="2">
        <f t="shared" si="141"/>
        <v>1.372329510331231E-2</v>
      </c>
      <c r="GG116" s="2">
        <f t="shared" si="141"/>
        <v>1.3177852514586771E-2</v>
      </c>
      <c r="GH116" s="2">
        <f t="shared" si="141"/>
        <v>1.1716711950293026E-2</v>
      </c>
      <c r="GI116" s="2">
        <f t="shared" si="141"/>
        <v>9.9529040463603776E-3</v>
      </c>
      <c r="GJ116" s="2">
        <f t="shared" si="141"/>
        <v>8.239396780267581E-3</v>
      </c>
      <c r="GK116" s="2">
        <f t="shared" si="141"/>
        <v>7.8198777963825617E-3</v>
      </c>
      <c r="GM116" s="86">
        <f t="shared" si="142"/>
        <v>4.9320884599538198E-42</v>
      </c>
      <c r="GN116" s="86">
        <f t="shared" si="142"/>
        <v>1.1375624055093965E-44</v>
      </c>
      <c r="GO116" s="86">
        <f t="shared" si="142"/>
        <v>1.7837019269564388E-59</v>
      </c>
      <c r="GP116" s="86">
        <f t="shared" si="142"/>
        <v>1.2872322850789248E-72</v>
      </c>
      <c r="GQ116" s="86">
        <f t="shared" si="142"/>
        <v>1.6920482992941711E-75</v>
      </c>
      <c r="GR116" s="86">
        <f t="shared" si="142"/>
        <v>1.4115024299644957E-74</v>
      </c>
      <c r="GS116" s="86">
        <f t="shared" si="142"/>
        <v>5.3196521450200171E-69</v>
      </c>
      <c r="GT116" s="86">
        <f t="shared" si="142"/>
        <v>5.5387896698340482E-65</v>
      </c>
      <c r="GU116" s="86">
        <f t="shared" si="142"/>
        <v>1.233208017423545E-53</v>
      </c>
      <c r="GV116" s="86">
        <f t="shared" si="142"/>
        <v>8.0562214531490947E-70</v>
      </c>
      <c r="GW116" s="86">
        <f t="shared" si="142"/>
        <v>1.7373276755378762E-68</v>
      </c>
      <c r="GX116" s="86">
        <f t="shared" si="142"/>
        <v>2.1005564123160924E-65</v>
      </c>
      <c r="GY116" s="86">
        <f t="shared" si="142"/>
        <v>6.1266392912258072E-46</v>
      </c>
      <c r="GZ116" s="86">
        <f t="shared" si="142"/>
        <v>3.5968729948211002E-59</v>
      </c>
      <c r="HA116" s="86">
        <f t="shared" si="142"/>
        <v>3.7914213383278599E-60</v>
      </c>
      <c r="HC116" s="86">
        <f t="shared" si="73"/>
        <v>1.646857809332008E-5</v>
      </c>
      <c r="HD116" s="86">
        <f t="shared" si="73"/>
        <v>2.1988482315106358E-5</v>
      </c>
      <c r="HE116" s="86">
        <f t="shared" si="73"/>
        <v>5.0316552228257998E-8</v>
      </c>
      <c r="HF116" s="86">
        <f t="shared" si="73"/>
        <v>2.0103020648922076E-9</v>
      </c>
      <c r="HG116" s="86">
        <f t="shared" si="73"/>
        <v>6.2531646666908094E-10</v>
      </c>
      <c r="HH116" s="86">
        <f t="shared" si="73"/>
        <v>3.6158014567426756E-12</v>
      </c>
      <c r="HI116" s="86">
        <f t="shared" si="138"/>
        <v>1.044352575106419E-13</v>
      </c>
      <c r="HJ116" s="86">
        <f t="shared" si="138"/>
        <v>1.8721291522739976E-10</v>
      </c>
      <c r="HK116" s="86">
        <f t="shared" si="138"/>
        <v>5.3884645680665043E-10</v>
      </c>
      <c r="HL116" s="86">
        <f t="shared" si="138"/>
        <v>3.9396965009048744E-10</v>
      </c>
      <c r="HM116" s="86">
        <f t="shared" si="138"/>
        <v>1.4764170797257185E-10</v>
      </c>
      <c r="HN116" s="86">
        <f t="shared" si="138"/>
        <v>1.3599378872935674E-8</v>
      </c>
      <c r="HO116" s="86">
        <f t="shared" si="138"/>
        <v>2.6504197046167026E-6</v>
      </c>
      <c r="HP116" s="86">
        <f t="shared" si="138"/>
        <v>1.054195571492049E-7</v>
      </c>
      <c r="HQ116" s="86">
        <f t="shared" si="138"/>
        <v>4.2461085739613972E-8</v>
      </c>
      <c r="HS116" s="86">
        <f t="shared" si="143"/>
        <v>1.3730292072175899E-7</v>
      </c>
      <c r="HT116" s="86">
        <f t="shared" si="143"/>
        <v>3.8808500841071137E-7</v>
      </c>
      <c r="HU116" s="86">
        <f t="shared" si="143"/>
        <v>1.8604393956046642E-8</v>
      </c>
      <c r="HV116" s="86">
        <f t="shared" si="143"/>
        <v>2.1385487689842633E-8</v>
      </c>
      <c r="HW116" s="86">
        <f t="shared" si="143"/>
        <v>1.9935937527134716E-8</v>
      </c>
      <c r="HX116" s="86">
        <f t="shared" si="143"/>
        <v>6.7831791167983064E-9</v>
      </c>
      <c r="HY116" s="86">
        <f t="shared" si="143"/>
        <v>2.0501504473339902E-8</v>
      </c>
      <c r="HZ116" s="86">
        <f t="shared" si="143"/>
        <v>1.2030684978914322E-7</v>
      </c>
      <c r="IA116" s="86">
        <f t="shared" si="143"/>
        <v>1.3142873192808551E-7</v>
      </c>
      <c r="IB116" s="86">
        <f t="shared" si="143"/>
        <v>4.544642472135422E-8</v>
      </c>
      <c r="IC116" s="86">
        <f t="shared" si="143"/>
        <v>1.1763964022837001E-8</v>
      </c>
      <c r="ID116" s="86">
        <f t="shared" si="143"/>
        <v>1.0327560089284099E-8</v>
      </c>
      <c r="IE116" s="86">
        <f t="shared" si="143"/>
        <v>6.1127003232014371E-9</v>
      </c>
      <c r="IF116" s="86">
        <f t="shared" si="143"/>
        <v>2.7962305496800584E-5</v>
      </c>
      <c r="IG116" s="86">
        <f t="shared" si="143"/>
        <v>2.0953791387231971E-4</v>
      </c>
      <c r="II116" s="86">
        <f t="shared" si="144"/>
        <v>7.8345903605926722E-45</v>
      </c>
      <c r="IJ116" s="86">
        <f t="shared" si="144"/>
        <v>8.996000363339396E-46</v>
      </c>
      <c r="IK116" s="86">
        <f t="shared" si="144"/>
        <v>1.9910752250667101E-52</v>
      </c>
      <c r="IL116" s="86">
        <f t="shared" si="144"/>
        <v>4.3184777802432305E-50</v>
      </c>
      <c r="IM116" s="86">
        <f t="shared" si="144"/>
        <v>8.2378936629842581E-51</v>
      </c>
      <c r="IN116" s="86">
        <f t="shared" si="144"/>
        <v>6.0227503082347512E-54</v>
      </c>
      <c r="IO116" s="86">
        <f t="shared" si="144"/>
        <v>1.2880368515358677E-51</v>
      </c>
      <c r="IP116" s="86">
        <f t="shared" si="144"/>
        <v>2.1604572656257883E-48</v>
      </c>
      <c r="IQ116" s="86">
        <f t="shared" si="144"/>
        <v>2.9826324463637406E-47</v>
      </c>
      <c r="IR116" s="86">
        <f t="shared" si="144"/>
        <v>5.8320444827835969E-50</v>
      </c>
      <c r="IS116" s="86">
        <f t="shared" si="144"/>
        <v>2.1963073384173819E-54</v>
      </c>
      <c r="IT116" s="86">
        <f t="shared" si="144"/>
        <v>3.1343495482055184E-56</v>
      </c>
      <c r="IU116" s="86">
        <f t="shared" si="144"/>
        <v>1.5704609445641952E-54</v>
      </c>
      <c r="IV116" s="86">
        <f t="shared" si="144"/>
        <v>1.7655253600362261E-36</v>
      </c>
      <c r="IW116" s="86">
        <f t="shared" si="144"/>
        <v>2.4916029397550854E-29</v>
      </c>
      <c r="IY116" s="86">
        <f t="shared" si="145"/>
        <v>1.6605881014041839E-5</v>
      </c>
      <c r="IZ116" s="86">
        <f t="shared" si="145"/>
        <v>2.237656732351707E-5</v>
      </c>
      <c r="JA116" s="86">
        <f t="shared" si="145"/>
        <v>6.8920946184304643E-8</v>
      </c>
      <c r="JB116" s="86">
        <f t="shared" si="145"/>
        <v>2.339578975473484E-8</v>
      </c>
      <c r="JC116" s="86">
        <f t="shared" si="145"/>
        <v>2.0561253993803798E-8</v>
      </c>
      <c r="JD116" s="86">
        <f t="shared" si="145"/>
        <v>6.7867949182550487E-9</v>
      </c>
      <c r="JE116" s="86">
        <f t="shared" si="145"/>
        <v>2.0501608908597414E-8</v>
      </c>
      <c r="JF116" s="86">
        <f t="shared" si="145"/>
        <v>1.2049406270437064E-7</v>
      </c>
      <c r="JG116" s="86">
        <f t="shared" si="145"/>
        <v>1.3196757838489215E-7</v>
      </c>
      <c r="JH116" s="86">
        <f t="shared" si="145"/>
        <v>4.5840394371444705E-8</v>
      </c>
      <c r="JI116" s="86">
        <f t="shared" si="145"/>
        <v>1.1911605730809574E-8</v>
      </c>
      <c r="JJ116" s="86">
        <f t="shared" si="145"/>
        <v>2.3926938962219773E-8</v>
      </c>
      <c r="JK116" s="86">
        <f t="shared" si="145"/>
        <v>2.6565324049399039E-6</v>
      </c>
      <c r="JL116" s="86">
        <f t="shared" si="145"/>
        <v>2.8067725053949789E-5</v>
      </c>
      <c r="JM116" s="86">
        <f t="shared" si="145"/>
        <v>2.0958037495805932E-4</v>
      </c>
    </row>
    <row r="117" spans="2:273" x14ac:dyDescent="0.25">
      <c r="B117" s="2">
        <v>90</v>
      </c>
      <c r="C117" s="37">
        <v>87.905000000000001</v>
      </c>
      <c r="D117" s="37">
        <v>89.430999999999997</v>
      </c>
      <c r="E117" s="37">
        <v>90.016999999999996</v>
      </c>
      <c r="F117" s="37">
        <v>92.671999999999997</v>
      </c>
      <c r="G117" s="37">
        <v>89.052000000000007</v>
      </c>
      <c r="H117" s="37">
        <v>89.361999999999995</v>
      </c>
      <c r="I117" s="37">
        <v>91.965999999999994</v>
      </c>
      <c r="J117" s="37">
        <v>93.638000000000005</v>
      </c>
      <c r="K117" s="37">
        <v>94.585999999999999</v>
      </c>
      <c r="L117" s="37">
        <v>91.947999999999993</v>
      </c>
      <c r="M117" s="37">
        <v>91.344999999999999</v>
      </c>
      <c r="N117" s="37">
        <v>93.034000000000006</v>
      </c>
      <c r="O117" s="37">
        <v>90.655000000000001</v>
      </c>
      <c r="P117" s="37">
        <v>94</v>
      </c>
      <c r="Q117" s="37">
        <v>92.433000000000007</v>
      </c>
      <c r="S117" s="4">
        <f t="shared" si="146"/>
        <v>89.932284265035463</v>
      </c>
      <c r="T117" s="4">
        <f t="shared" si="146"/>
        <v>90.179633387699013</v>
      </c>
      <c r="U117" s="4">
        <f t="shared" si="146"/>
        <v>90.312694846544034</v>
      </c>
      <c r="V117" s="4">
        <f t="shared" si="146"/>
        <v>91.180626426281805</v>
      </c>
      <c r="W117" s="4">
        <f t="shared" si="146"/>
        <v>90.920462672688018</v>
      </c>
      <c r="X117" s="4">
        <f t="shared" si="146"/>
        <v>91.119520557449789</v>
      </c>
      <c r="Y117" s="4">
        <f t="shared" si="146"/>
        <v>91.872212593332492</v>
      </c>
      <c r="Z117" s="4">
        <f t="shared" si="146"/>
        <v>94.425810553371349</v>
      </c>
      <c r="AA117" s="4">
        <f t="shared" si="146"/>
        <v>94.365846753609461</v>
      </c>
      <c r="AB117" s="4">
        <f t="shared" si="146"/>
        <v>92.876812370099955</v>
      </c>
      <c r="AC117" s="4">
        <f t="shared" si="146"/>
        <v>92.974455733277125</v>
      </c>
      <c r="AD117" s="4">
        <f t="shared" si="146"/>
        <v>92.966280206141022</v>
      </c>
      <c r="AE117" s="4">
        <f t="shared" si="146"/>
        <v>93.030841661855206</v>
      </c>
      <c r="AF117" s="4">
        <f t="shared" si="146"/>
        <v>94.610458579932754</v>
      </c>
      <c r="AG117" s="4">
        <f t="shared" si="146"/>
        <v>95.092579212666365</v>
      </c>
      <c r="AI117" s="4">
        <f t="shared" si="147"/>
        <v>-2.0272842650354619</v>
      </c>
      <c r="AJ117" s="4">
        <f t="shared" si="147"/>
        <v>-0.74863338769901588</v>
      </c>
      <c r="AK117" s="4">
        <f t="shared" si="147"/>
        <v>-0.29569484654403766</v>
      </c>
      <c r="AL117" s="4">
        <f t="shared" si="147"/>
        <v>1.4913735737181923</v>
      </c>
      <c r="AM117" s="4">
        <f t="shared" si="147"/>
        <v>-1.8684626726880111</v>
      </c>
      <c r="AN117" s="4">
        <f t="shared" si="147"/>
        <v>-1.7575205574497943</v>
      </c>
      <c r="AO117" s="4">
        <f t="shared" si="147"/>
        <v>9.3787406667502182E-2</v>
      </c>
      <c r="AP117" s="4">
        <f t="shared" si="147"/>
        <v>-0.78781055337134376</v>
      </c>
      <c r="AQ117" s="4">
        <f t="shared" si="147"/>
        <v>0.22015324639053802</v>
      </c>
      <c r="AR117" s="4">
        <f t="shared" si="147"/>
        <v>-0.92881237009996198</v>
      </c>
      <c r="AS117" s="4">
        <f t="shared" si="147"/>
        <v>-1.6294557332771262</v>
      </c>
      <c r="AT117" s="4">
        <f t="shared" si="147"/>
        <v>6.771979385898419E-2</v>
      </c>
      <c r="AU117" s="4">
        <f t="shared" si="147"/>
        <v>-2.3758416618552047</v>
      </c>
      <c r="AV117" s="4">
        <f t="shared" si="147"/>
        <v>-0.61045857993275376</v>
      </c>
      <c r="AW117" s="4">
        <f t="shared" si="147"/>
        <v>-2.6595792126663582</v>
      </c>
      <c r="AY117" s="2">
        <f t="shared" si="139"/>
        <v>89.932245886331572</v>
      </c>
      <c r="AZ117" s="2">
        <f t="shared" si="139"/>
        <v>90.179523498902142</v>
      </c>
      <c r="BA117" s="2">
        <f t="shared" si="139"/>
        <v>90.31268972380785</v>
      </c>
      <c r="BB117" s="2">
        <f t="shared" si="139"/>
        <v>91.180618964758125</v>
      </c>
      <c r="BC117" s="2">
        <f t="shared" si="139"/>
        <v>90.920453559349099</v>
      </c>
      <c r="BD117" s="2">
        <f t="shared" si="139"/>
        <v>91.119516022204323</v>
      </c>
      <c r="BE117" s="2">
        <f t="shared" si="139"/>
        <v>91.872198793959384</v>
      </c>
      <c r="BF117" s="2">
        <f t="shared" si="139"/>
        <v>94.425730333615661</v>
      </c>
      <c r="BG117" s="2">
        <f t="shared" si="139"/>
        <v>94.365752962341659</v>
      </c>
      <c r="BH117" s="2">
        <f t="shared" si="139"/>
        <v>92.876767125898766</v>
      </c>
      <c r="BI117" s="2">
        <f t="shared" si="139"/>
        <v>92.974441060708529</v>
      </c>
      <c r="BJ117" s="2">
        <f t="shared" si="139"/>
        <v>92.966267514560158</v>
      </c>
      <c r="BK117" s="2">
        <f t="shared" si="139"/>
        <v>93.030830932522306</v>
      </c>
      <c r="BL117" s="2">
        <f t="shared" si="139"/>
        <v>94.591182647605791</v>
      </c>
      <c r="BM117" s="2">
        <f t="shared" si="139"/>
        <v>94.907248055489674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87.905000000000001</v>
      </c>
      <c r="CF117" s="2">
        <f t="shared" si="140"/>
        <v>89.430999999999997</v>
      </c>
      <c r="CG117" s="2">
        <f t="shared" si="140"/>
        <v>90.016999999999996</v>
      </c>
      <c r="CH117" s="2">
        <f t="shared" si="140"/>
        <v>92.671999999999997</v>
      </c>
      <c r="CI117" s="2">
        <f t="shared" si="140"/>
        <v>89.052000000000007</v>
      </c>
      <c r="CJ117" s="2">
        <f t="shared" si="140"/>
        <v>89.361999999999995</v>
      </c>
      <c r="CK117" s="2">
        <f t="shared" si="140"/>
        <v>91.965999999999994</v>
      </c>
      <c r="CL117" s="2">
        <f t="shared" si="140"/>
        <v>93.638000000000005</v>
      </c>
      <c r="CM117" s="2">
        <f t="shared" si="140"/>
        <v>94.585999999999999</v>
      </c>
      <c r="CN117" s="2">
        <f t="shared" si="140"/>
        <v>91.947999999999993</v>
      </c>
      <c r="CO117" s="2">
        <f t="shared" si="140"/>
        <v>91.344999999999999</v>
      </c>
      <c r="CP117" s="2">
        <f t="shared" si="140"/>
        <v>93.034000000000006</v>
      </c>
      <c r="CQ117" s="2">
        <f t="shared" si="140"/>
        <v>90.655000000000001</v>
      </c>
      <c r="CR117" s="2">
        <f t="shared" si="140"/>
        <v>94</v>
      </c>
      <c r="CS117" s="2">
        <f t="shared" si="140"/>
        <v>92.433000000000007</v>
      </c>
      <c r="CU117" s="2">
        <f t="shared" si="110"/>
        <v>87.905000000000001</v>
      </c>
      <c r="CV117" s="2">
        <f t="shared" si="111"/>
        <v>89.430999999999997</v>
      </c>
      <c r="CW117" s="2">
        <f t="shared" si="112"/>
        <v>90.016999999999996</v>
      </c>
      <c r="CX117" s="2">
        <f t="shared" si="113"/>
        <v>92.671999999999997</v>
      </c>
      <c r="CY117" s="2">
        <f t="shared" si="114"/>
        <v>89.052000000000007</v>
      </c>
      <c r="CZ117" s="2">
        <f t="shared" si="115"/>
        <v>89.361999999999995</v>
      </c>
      <c r="DA117" s="2">
        <f t="shared" si="116"/>
        <v>91.965999999999994</v>
      </c>
      <c r="DB117" s="2">
        <f t="shared" si="117"/>
        <v>93.638000000000005</v>
      </c>
      <c r="DC117" s="2">
        <f t="shared" si="118"/>
        <v>94.585999999999999</v>
      </c>
      <c r="DD117" s="2">
        <f t="shared" si="119"/>
        <v>91.947999999999993</v>
      </c>
      <c r="DE117" s="2">
        <f t="shared" si="120"/>
        <v>91.344999999999999</v>
      </c>
      <c r="DF117" s="2">
        <f t="shared" si="121"/>
        <v>93.034000000000006</v>
      </c>
      <c r="DG117" s="2">
        <f t="shared" si="122"/>
        <v>90.655000000000001</v>
      </c>
      <c r="DH117" s="2">
        <f t="shared" si="123"/>
        <v>94</v>
      </c>
      <c r="DI117" s="2">
        <f t="shared" si="124"/>
        <v>92.433000000000007</v>
      </c>
      <c r="DK117" s="2">
        <f t="shared" si="148"/>
        <v>109.54426923076923</v>
      </c>
      <c r="DL117" s="2">
        <f t="shared" si="148"/>
        <v>109.4374981238274</v>
      </c>
      <c r="DM117" s="2">
        <f t="shared" si="148"/>
        <v>113.43341632270167</v>
      </c>
      <c r="DN117" s="2">
        <f t="shared" si="148"/>
        <v>112.66418649155725</v>
      </c>
      <c r="DO117" s="2">
        <f t="shared" si="148"/>
        <v>113.86640375234522</v>
      </c>
      <c r="DP117" s="2">
        <f t="shared" si="148"/>
        <v>122.13521523142575</v>
      </c>
      <c r="DQ117" s="2">
        <f t="shared" si="148"/>
        <v>115.57608742750848</v>
      </c>
      <c r="DR117" s="2">
        <f t="shared" si="148"/>
        <v>118.51330161943315</v>
      </c>
      <c r="DS117" s="2">
        <f t="shared" si="148"/>
        <v>115.63702157598499</v>
      </c>
      <c r="DT117" s="2">
        <f t="shared" si="148"/>
        <v>119.03337651821863</v>
      </c>
      <c r="DU117" s="2">
        <f t="shared" si="148"/>
        <v>113.7947846846847</v>
      </c>
      <c r="DV117" s="2">
        <f t="shared" si="148"/>
        <v>121.71027957106905</v>
      </c>
      <c r="DW117" s="2">
        <f t="shared" si="148"/>
        <v>113.10803946803944</v>
      </c>
      <c r="DX117" s="2">
        <f t="shared" si="148"/>
        <v>113.85306902834009</v>
      </c>
      <c r="DY117" s="2">
        <f t="shared" si="148"/>
        <v>109.49597402597401</v>
      </c>
      <c r="EA117" s="2">
        <f t="shared" ref="EA117:EK159" si="152">CE$228*$B117+CE$229</f>
        <v>89.760467040673234</v>
      </c>
      <c r="EB117" s="2">
        <f t="shared" si="152"/>
        <v>89.963857225865382</v>
      </c>
      <c r="EC117" s="2">
        <f t="shared" si="152"/>
        <v>90.074635404350758</v>
      </c>
      <c r="ED117" s="2">
        <f t="shared" si="152"/>
        <v>90.969368863955125</v>
      </c>
      <c r="EE117" s="2">
        <f t="shared" si="151"/>
        <v>90.686812341362554</v>
      </c>
      <c r="EF117" s="2">
        <f t="shared" si="151"/>
        <v>90.799490159247725</v>
      </c>
      <c r="EG117" s="2">
        <f t="shared" si="151"/>
        <v>91.620602376096627</v>
      </c>
      <c r="EH117" s="2">
        <f t="shared" si="151"/>
        <v>94.187311173937871</v>
      </c>
      <c r="EI117" s="2">
        <f t="shared" si="151"/>
        <v>94.155670195024001</v>
      </c>
      <c r="EJ117" s="2">
        <f t="shared" si="151"/>
        <v>92.585199074708697</v>
      </c>
      <c r="EK117" s="2">
        <f t="shared" si="151"/>
        <v>92.714724817454041</v>
      </c>
      <c r="EL117" s="2">
        <f t="shared" si="151"/>
        <v>92.654719882544285</v>
      </c>
      <c r="EM117" s="2">
        <f t="shared" si="135"/>
        <v>92.803580011889636</v>
      </c>
      <c r="EN117" s="2">
        <f t="shared" si="135"/>
        <v>94.381864528769412</v>
      </c>
      <c r="EO117" s="2">
        <f t="shared" si="135"/>
        <v>94.733722376517179</v>
      </c>
      <c r="EQ117" s="2">
        <f t="shared" si="149"/>
        <v>89.653593495934985</v>
      </c>
      <c r="ER117" s="2">
        <f t="shared" si="149"/>
        <v>89.784731863600328</v>
      </c>
      <c r="ES117" s="2">
        <f t="shared" si="149"/>
        <v>90.004472349305047</v>
      </c>
      <c r="ET117" s="2">
        <f t="shared" si="149"/>
        <v>90.835957842254203</v>
      </c>
      <c r="EU117" s="2">
        <f t="shared" si="149"/>
        <v>90.74670663006367</v>
      </c>
      <c r="EV117" s="2">
        <f t="shared" si="149"/>
        <v>90.72552842219261</v>
      </c>
      <c r="EW117" s="2">
        <f t="shared" si="149"/>
        <v>91.628517342635334</v>
      </c>
      <c r="EX117" s="2">
        <f t="shared" si="149"/>
        <v>94.314775407107717</v>
      </c>
      <c r="EY117" s="2">
        <f t="shared" si="149"/>
        <v>94.163241489254474</v>
      </c>
      <c r="EZ117" s="2">
        <f t="shared" si="149"/>
        <v>92.424283689009869</v>
      </c>
      <c r="FA117" s="2">
        <f t="shared" si="149"/>
        <v>92.709465495918877</v>
      </c>
      <c r="FB117" s="2">
        <f t="shared" si="149"/>
        <v>92.713857480276985</v>
      </c>
      <c r="FC117" s="2">
        <f t="shared" si="149"/>
        <v>92.56244159603061</v>
      </c>
      <c r="FD117" s="2">
        <f t="shared" si="149"/>
        <v>94.382692895217417</v>
      </c>
      <c r="FE117" s="2">
        <f t="shared" si="149"/>
        <v>94.95789166483948</v>
      </c>
      <c r="FG117" s="2">
        <f t="shared" si="150"/>
        <v>0.99125904480181659</v>
      </c>
      <c r="FH117" s="2">
        <f t="shared" si="150"/>
        <v>0.98881317462791996</v>
      </c>
      <c r="FI117" s="2">
        <f t="shared" si="150"/>
        <v>0.98977548869000798</v>
      </c>
      <c r="FJ117" s="2">
        <f t="shared" si="150"/>
        <v>0.99019203737914485</v>
      </c>
      <c r="FK117" s="2">
        <f t="shared" si="150"/>
        <v>0.98994990112564096</v>
      </c>
      <c r="FL117" s="2">
        <f t="shared" si="150"/>
        <v>0.98975855383988998</v>
      </c>
      <c r="FM117" s="2">
        <f t="shared" si="150"/>
        <v>0.98950148517889858</v>
      </c>
      <c r="FN117" s="2">
        <f t="shared" si="150"/>
        <v>0.99027688393212099</v>
      </c>
      <c r="FO117" s="2">
        <f t="shared" si="150"/>
        <v>0.99022591194205434</v>
      </c>
      <c r="FP117" s="2">
        <f t="shared" si="150"/>
        <v>0.98888444425709365</v>
      </c>
      <c r="FQ117" s="2">
        <f t="shared" si="150"/>
        <v>0.98767592969216567</v>
      </c>
      <c r="FR117" s="2">
        <f t="shared" si="150"/>
        <v>0.98930363946054256</v>
      </c>
      <c r="FS117" s="2">
        <f t="shared" si="150"/>
        <v>0.98867835046523211</v>
      </c>
      <c r="FT117" s="2">
        <f t="shared" si="150"/>
        <v>0.98925024689363295</v>
      </c>
      <c r="FU117" s="2">
        <f t="shared" si="150"/>
        <v>0.9883754164585975</v>
      </c>
      <c r="FW117" s="2">
        <f t="shared" si="141"/>
        <v>1.0764899188292446E-2</v>
      </c>
      <c r="FX117" s="2">
        <f t="shared" si="141"/>
        <v>1.2181117289879924E-2</v>
      </c>
      <c r="FY117" s="2">
        <f t="shared" si="141"/>
        <v>1.108560950910855E-2</v>
      </c>
      <c r="FZ117" s="2">
        <f t="shared" si="141"/>
        <v>1.1482256377740646E-2</v>
      </c>
      <c r="GA117" s="2">
        <f t="shared" si="141"/>
        <v>1.142066219933769E-2</v>
      </c>
      <c r="GB117" s="2">
        <f t="shared" si="141"/>
        <v>1.2131654742558288E-2</v>
      </c>
      <c r="GC117" s="2">
        <f t="shared" si="141"/>
        <v>1.2558865958343787E-2</v>
      </c>
      <c r="GD117" s="2">
        <f t="shared" si="141"/>
        <v>1.4864806095186872E-2</v>
      </c>
      <c r="GE117" s="2">
        <f t="shared" si="141"/>
        <v>1.6132950690879472E-2</v>
      </c>
      <c r="GF117" s="2">
        <f t="shared" si="141"/>
        <v>1.5027397604275872E-2</v>
      </c>
      <c r="GG117" s="2">
        <f t="shared" si="141"/>
        <v>1.4430880886703185E-2</v>
      </c>
      <c r="GH117" s="2">
        <f t="shared" si="141"/>
        <v>1.2832613105305162E-2</v>
      </c>
      <c r="GI117" s="2">
        <f t="shared" si="141"/>
        <v>1.0902673111621769E-2</v>
      </c>
      <c r="GJ117" s="2">
        <f t="shared" si="141"/>
        <v>9.0271430430818988E-3</v>
      </c>
      <c r="GK117" s="2">
        <f t="shared" si="141"/>
        <v>8.5678614968044721E-3</v>
      </c>
      <c r="GM117" s="86">
        <f t="shared" si="142"/>
        <v>8.4201467495820429E-45</v>
      </c>
      <c r="GN117" s="86">
        <f t="shared" si="142"/>
        <v>1.0768832200158797E-47</v>
      </c>
      <c r="GO117" s="86">
        <f t="shared" si="142"/>
        <v>2.1134589975047635E-63</v>
      </c>
      <c r="GP117" s="86">
        <f t="shared" si="142"/>
        <v>2.3591126742652517E-77</v>
      </c>
      <c r="GQ117" s="86">
        <f t="shared" si="142"/>
        <v>1.9008270658870412E-80</v>
      </c>
      <c r="GR117" s="86">
        <f t="shared" si="142"/>
        <v>2.197578064455012E-79</v>
      </c>
      <c r="GS117" s="86">
        <f t="shared" si="142"/>
        <v>1.9701076198058681E-73</v>
      </c>
      <c r="GT117" s="86">
        <f t="shared" si="142"/>
        <v>4.159447923268382E-69</v>
      </c>
      <c r="GU117" s="86">
        <f t="shared" si="142"/>
        <v>4.2170585192146708E-57</v>
      </c>
      <c r="GV117" s="86">
        <f t="shared" si="142"/>
        <v>1.9120627734372161E-74</v>
      </c>
      <c r="GW117" s="86">
        <f t="shared" si="142"/>
        <v>5.3299885977911632E-73</v>
      </c>
      <c r="GX117" s="86">
        <f t="shared" si="142"/>
        <v>1.3124477150868394E-69</v>
      </c>
      <c r="GY117" s="86">
        <f t="shared" si="142"/>
        <v>7.0814520132532683E-49</v>
      </c>
      <c r="GZ117" s="86">
        <f t="shared" si="142"/>
        <v>5.262788689996595E-63</v>
      </c>
      <c r="HA117" s="86">
        <f t="shared" si="142"/>
        <v>6.6345399582616278E-64</v>
      </c>
      <c r="HC117" s="86">
        <f t="shared" si="73"/>
        <v>2.1965561429548685E-6</v>
      </c>
      <c r="HD117" s="86">
        <f t="shared" si="73"/>
        <v>2.502091221718408E-6</v>
      </c>
      <c r="HE117" s="86">
        <f t="shared" si="73"/>
        <v>2.1394845839994673E-9</v>
      </c>
      <c r="HF117" s="86">
        <f t="shared" si="73"/>
        <v>4.7230410049610434E-11</v>
      </c>
      <c r="HG117" s="86">
        <f t="shared" si="73"/>
        <v>1.0593399185931744E-11</v>
      </c>
      <c r="HH117" s="86">
        <f t="shared" si="73"/>
        <v>2.6693113667502063E-14</v>
      </c>
      <c r="HI117" s="86">
        <f t="shared" si="138"/>
        <v>4.3068775882234758E-16</v>
      </c>
      <c r="HJ117" s="86">
        <f t="shared" si="138"/>
        <v>4.4080283741181164E-12</v>
      </c>
      <c r="HK117" s="86">
        <f t="shared" si="138"/>
        <v>1.4124208326065509E-11</v>
      </c>
      <c r="HL117" s="86">
        <f t="shared" si="138"/>
        <v>7.433254090098955E-12</v>
      </c>
      <c r="HM117" s="86">
        <f t="shared" si="138"/>
        <v>2.4203189018944877E-12</v>
      </c>
      <c r="HN117" s="86">
        <f t="shared" si="138"/>
        <v>6.0224590780055833E-10</v>
      </c>
      <c r="HO117" s="86">
        <f t="shared" si="138"/>
        <v>2.5076679447565361E-7</v>
      </c>
      <c r="HP117" s="86">
        <f t="shared" si="138"/>
        <v>4.7459748127153734E-9</v>
      </c>
      <c r="HQ117" s="86">
        <f t="shared" si="138"/>
        <v>2.244849737618017E-9</v>
      </c>
      <c r="HS117" s="86">
        <f t="shared" si="143"/>
        <v>4.5526527356907943E-7</v>
      </c>
      <c r="HT117" s="86">
        <f t="shared" si="143"/>
        <v>1.2893043559957202E-6</v>
      </c>
      <c r="HU117" s="86">
        <f t="shared" si="143"/>
        <v>7.474753830031129E-8</v>
      </c>
      <c r="HV117" s="86">
        <f t="shared" si="143"/>
        <v>8.3628994329109138E-8</v>
      </c>
      <c r="HW117" s="86">
        <f t="shared" si="143"/>
        <v>7.8835997378189181E-8</v>
      </c>
      <c r="HX117" s="86">
        <f t="shared" si="143"/>
        <v>2.9840589609786834E-8</v>
      </c>
      <c r="HY117" s="86">
        <f t="shared" si="143"/>
        <v>8.4305237289332782E-8</v>
      </c>
      <c r="HZ117" s="86">
        <f t="shared" si="143"/>
        <v>4.6175385927845974E-7</v>
      </c>
      <c r="IA117" s="86">
        <f t="shared" si="143"/>
        <v>5.0724400679151974E-7</v>
      </c>
      <c r="IB117" s="86">
        <f t="shared" si="143"/>
        <v>1.8687872362937279E-7</v>
      </c>
      <c r="IC117" s="86">
        <f t="shared" si="143"/>
        <v>5.3935413263083406E-8</v>
      </c>
      <c r="ID117" s="86">
        <f t="shared" si="143"/>
        <v>4.6921740931600404E-8</v>
      </c>
      <c r="IE117" s="86">
        <f t="shared" si="143"/>
        <v>2.6307534891341525E-8</v>
      </c>
      <c r="IF117" s="86">
        <f t="shared" si="143"/>
        <v>5.6827709815544371E-5</v>
      </c>
      <c r="IG117" s="86">
        <f t="shared" si="143"/>
        <v>3.62993417385102E-4</v>
      </c>
      <c r="II117" s="86">
        <f t="shared" si="144"/>
        <v>3.9546654907850871E-43</v>
      </c>
      <c r="IJ117" s="86">
        <f t="shared" si="144"/>
        <v>5.5221066903644786E-44</v>
      </c>
      <c r="IK117" s="86">
        <f t="shared" si="144"/>
        <v>2.0602385585297687E-50</v>
      </c>
      <c r="IL117" s="86">
        <f t="shared" si="144"/>
        <v>3.7366479521456586E-48</v>
      </c>
      <c r="IM117" s="86">
        <f t="shared" si="144"/>
        <v>7.5747106459504382E-49</v>
      </c>
      <c r="IN117" s="86">
        <f t="shared" si="144"/>
        <v>7.8801704355266651E-52</v>
      </c>
      <c r="IO117" s="86">
        <f t="shared" si="144"/>
        <v>1.4067775419238854E-49</v>
      </c>
      <c r="IP117" s="86">
        <f t="shared" si="144"/>
        <v>2.0737244750807245E-46</v>
      </c>
      <c r="IQ117" s="86">
        <f t="shared" si="144"/>
        <v>2.7951310441679261E-45</v>
      </c>
      <c r="IR117" s="86">
        <f t="shared" si="144"/>
        <v>6.6017725206973442E-48</v>
      </c>
      <c r="IS117" s="86">
        <f t="shared" si="144"/>
        <v>3.6491856729008464E-52</v>
      </c>
      <c r="IT117" s="86">
        <f t="shared" si="144"/>
        <v>5.4105946900470149E-54</v>
      </c>
      <c r="IU117" s="86">
        <f t="shared" si="144"/>
        <v>1.9346065785501812E-52</v>
      </c>
      <c r="IV117" s="86">
        <f t="shared" si="144"/>
        <v>3.7239740730951428E-35</v>
      </c>
      <c r="IW117" s="86">
        <f t="shared" si="144"/>
        <v>2.7468455965901324E-28</v>
      </c>
      <c r="IY117" s="86">
        <f t="shared" si="145"/>
        <v>2.6518214165239478E-6</v>
      </c>
      <c r="IZ117" s="86">
        <f t="shared" si="145"/>
        <v>3.7913955777141282E-6</v>
      </c>
      <c r="JA117" s="86">
        <f t="shared" si="145"/>
        <v>7.6887022884310754E-8</v>
      </c>
      <c r="JB117" s="86">
        <f t="shared" si="145"/>
        <v>8.3676224739158755E-8</v>
      </c>
      <c r="JC117" s="86">
        <f t="shared" si="145"/>
        <v>7.8846590777375115E-8</v>
      </c>
      <c r="JD117" s="86">
        <f t="shared" si="145"/>
        <v>2.9840616302900503E-8</v>
      </c>
      <c r="JE117" s="86">
        <f t="shared" si="145"/>
        <v>8.4305237720020541E-8</v>
      </c>
      <c r="JF117" s="86">
        <f t="shared" si="145"/>
        <v>4.6175826730683386E-7</v>
      </c>
      <c r="JG117" s="86">
        <f t="shared" si="145"/>
        <v>5.0725813099984579E-7</v>
      </c>
      <c r="JH117" s="86">
        <f t="shared" si="145"/>
        <v>1.8688615688346289E-7</v>
      </c>
      <c r="JI117" s="86">
        <f t="shared" si="145"/>
        <v>5.39378335819853E-8</v>
      </c>
      <c r="JJ117" s="86">
        <f t="shared" si="145"/>
        <v>4.752398683940096E-8</v>
      </c>
      <c r="JK117" s="86">
        <f t="shared" si="145"/>
        <v>2.7707432936699514E-7</v>
      </c>
      <c r="JL117" s="86">
        <f t="shared" si="145"/>
        <v>5.6832455790357084E-5</v>
      </c>
      <c r="JM117" s="86">
        <f t="shared" si="145"/>
        <v>3.6299566223483963E-4</v>
      </c>
    </row>
    <row r="118" spans="2:273" x14ac:dyDescent="0.25">
      <c r="B118" s="2">
        <v>91</v>
      </c>
      <c r="C118" s="37">
        <v>88.332999999999998</v>
      </c>
      <c r="D118" s="37">
        <v>89.844999999999999</v>
      </c>
      <c r="E118" s="37">
        <v>90.414000000000001</v>
      </c>
      <c r="F118" s="37">
        <v>91.171999999999997</v>
      </c>
      <c r="G118" s="37">
        <v>88.31</v>
      </c>
      <c r="H118" s="37">
        <v>90.034000000000006</v>
      </c>
      <c r="I118" s="37">
        <v>90.879000000000005</v>
      </c>
      <c r="J118" s="37">
        <v>94.724000000000004</v>
      </c>
      <c r="K118" s="37">
        <v>93.430999999999997</v>
      </c>
      <c r="L118" s="37">
        <v>92.844999999999999</v>
      </c>
      <c r="M118" s="37">
        <v>93.775999999999996</v>
      </c>
      <c r="N118" s="37">
        <v>91.447999999999993</v>
      </c>
      <c r="O118" s="37">
        <v>92.914000000000001</v>
      </c>
      <c r="P118" s="37">
        <v>95.1</v>
      </c>
      <c r="Q118" s="37">
        <v>95.117000000000004</v>
      </c>
      <c r="S118" s="4">
        <f t="shared" si="146"/>
        <v>89.78746689807879</v>
      </c>
      <c r="T118" s="4">
        <f t="shared" si="146"/>
        <v>90.021449424704045</v>
      </c>
      <c r="U118" s="4">
        <f t="shared" si="146"/>
        <v>90.147256151666127</v>
      </c>
      <c r="V118" s="4">
        <f t="shared" si="146"/>
        <v>90.997043086182131</v>
      </c>
      <c r="W118" s="4">
        <f t="shared" si="146"/>
        <v>90.770858718886771</v>
      </c>
      <c r="X118" s="4">
        <f t="shared" si="146"/>
        <v>90.953416120593616</v>
      </c>
      <c r="Y118" s="4">
        <f t="shared" si="146"/>
        <v>91.741154776542473</v>
      </c>
      <c r="Z118" s="4">
        <f t="shared" si="146"/>
        <v>94.289315960980986</v>
      </c>
      <c r="AA118" s="4">
        <f t="shared" si="146"/>
        <v>94.22035500322437</v>
      </c>
      <c r="AB118" s="4">
        <f t="shared" si="146"/>
        <v>92.715079794160744</v>
      </c>
      <c r="AC118" s="4">
        <f t="shared" si="146"/>
        <v>92.826318769538233</v>
      </c>
      <c r="AD118" s="4">
        <f t="shared" si="146"/>
        <v>92.820823636550926</v>
      </c>
      <c r="AE118" s="4">
        <f t="shared" si="146"/>
        <v>92.87465593377695</v>
      </c>
      <c r="AF118" s="4">
        <f t="shared" si="146"/>
        <v>94.47569044090119</v>
      </c>
      <c r="AG118" s="4">
        <f t="shared" si="146"/>
        <v>95.142304348011521</v>
      </c>
      <c r="AI118" s="4">
        <f t="shared" si="147"/>
        <v>-1.4544668980787918</v>
      </c>
      <c r="AJ118" s="4">
        <f t="shared" si="147"/>
        <v>-0.17644942470404601</v>
      </c>
      <c r="AK118" s="4">
        <f t="shared" si="147"/>
        <v>0.26674384833387421</v>
      </c>
      <c r="AL118" s="4">
        <f t="shared" si="147"/>
        <v>0.17495691381786571</v>
      </c>
      <c r="AM118" s="4">
        <f t="shared" si="147"/>
        <v>-2.4608587188867688</v>
      </c>
      <c r="AN118" s="4">
        <f t="shared" si="147"/>
        <v>-0.91941612059360978</v>
      </c>
      <c r="AO118" s="4">
        <f t="shared" si="147"/>
        <v>-0.86215477654246797</v>
      </c>
      <c r="AP118" s="4">
        <f t="shared" si="147"/>
        <v>0.43468403901901809</v>
      </c>
      <c r="AQ118" s="4">
        <f t="shared" si="147"/>
        <v>-0.78935500322437235</v>
      </c>
      <c r="AR118" s="4">
        <f t="shared" si="147"/>
        <v>0.12992020583925523</v>
      </c>
      <c r="AS118" s="4">
        <f t="shared" si="147"/>
        <v>0.94968123046176345</v>
      </c>
      <c r="AT118" s="4">
        <f t="shared" si="147"/>
        <v>-1.3728236365509332</v>
      </c>
      <c r="AU118" s="4">
        <f t="shared" si="147"/>
        <v>3.9344066223051755E-2</v>
      </c>
      <c r="AV118" s="4">
        <f t="shared" si="147"/>
        <v>0.62430955909880481</v>
      </c>
      <c r="AW118" s="4">
        <f t="shared" si="147"/>
        <v>-2.5304348011516709E-2</v>
      </c>
      <c r="AY118" s="2">
        <f t="shared" si="139"/>
        <v>89.787456108103029</v>
      </c>
      <c r="AZ118" s="2">
        <f t="shared" si="139"/>
        <v>90.021265073439054</v>
      </c>
      <c r="BA118" s="2">
        <f t="shared" si="139"/>
        <v>90.147237663866719</v>
      </c>
      <c r="BB118" s="2">
        <f t="shared" si="139"/>
        <v>90.997016678841348</v>
      </c>
      <c r="BC118" s="2">
        <f t="shared" si="139"/>
        <v>90.770826130856094</v>
      </c>
      <c r="BD118" s="2">
        <f t="shared" si="139"/>
        <v>90.953398189784068</v>
      </c>
      <c r="BE118" s="2">
        <f t="shared" si="139"/>
        <v>91.741103713834022</v>
      </c>
      <c r="BF118" s="2">
        <f t="shared" si="139"/>
        <v>94.289039809599075</v>
      </c>
      <c r="BG118" s="2">
        <f t="shared" si="139"/>
        <v>94.220030787856444</v>
      </c>
      <c r="BH118" s="2">
        <f t="shared" si="139"/>
        <v>92.714913263357161</v>
      </c>
      <c r="BI118" s="2">
        <f t="shared" si="139"/>
        <v>92.82625882726137</v>
      </c>
      <c r="BJ118" s="2">
        <f t="shared" si="139"/>
        <v>92.820772168374262</v>
      </c>
      <c r="BK118" s="2">
        <f t="shared" si="139"/>
        <v>92.874624816195976</v>
      </c>
      <c r="BL118" s="2">
        <f t="shared" si="139"/>
        <v>94.43890826878831</v>
      </c>
      <c r="BM118" s="2">
        <f t="shared" si="139"/>
        <v>94.838300795835082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88.332999999999998</v>
      </c>
      <c r="CF118" s="2">
        <f t="shared" si="140"/>
        <v>89.844999999999999</v>
      </c>
      <c r="CG118" s="2">
        <f t="shared" si="140"/>
        <v>90.414000000000001</v>
      </c>
      <c r="CH118" s="2">
        <f t="shared" si="140"/>
        <v>91.171999999999997</v>
      </c>
      <c r="CI118" s="2">
        <f t="shared" si="140"/>
        <v>88.31</v>
      </c>
      <c r="CJ118" s="2">
        <f t="shared" si="140"/>
        <v>90.034000000000006</v>
      </c>
      <c r="CK118" s="2">
        <f t="shared" si="140"/>
        <v>90.879000000000005</v>
      </c>
      <c r="CL118" s="2">
        <f t="shared" si="140"/>
        <v>94.724000000000004</v>
      </c>
      <c r="CM118" s="2">
        <f t="shared" si="140"/>
        <v>93.430999999999997</v>
      </c>
      <c r="CN118" s="2">
        <f t="shared" si="140"/>
        <v>92.844999999999999</v>
      </c>
      <c r="CO118" s="2">
        <f t="shared" si="140"/>
        <v>93.775999999999996</v>
      </c>
      <c r="CP118" s="2">
        <f t="shared" si="140"/>
        <v>91.447999999999993</v>
      </c>
      <c r="CQ118" s="2">
        <f t="shared" si="140"/>
        <v>92.914000000000001</v>
      </c>
      <c r="CR118" s="2">
        <f t="shared" si="140"/>
        <v>95.1</v>
      </c>
      <c r="CS118" s="2">
        <f t="shared" si="140"/>
        <v>95.117000000000004</v>
      </c>
      <c r="CU118" s="2">
        <f t="shared" si="110"/>
        <v>88.332999999999998</v>
      </c>
      <c r="CV118" s="2">
        <f t="shared" si="111"/>
        <v>89.844999999999999</v>
      </c>
      <c r="CW118" s="2">
        <f t="shared" si="112"/>
        <v>90.414000000000001</v>
      </c>
      <c r="CX118" s="2">
        <f t="shared" si="113"/>
        <v>91.171999999999997</v>
      </c>
      <c r="CY118" s="2">
        <f t="shared" si="114"/>
        <v>88.31</v>
      </c>
      <c r="CZ118" s="2">
        <f t="shared" si="115"/>
        <v>90.034000000000006</v>
      </c>
      <c r="DA118" s="2">
        <f t="shared" si="116"/>
        <v>90.879000000000005</v>
      </c>
      <c r="DB118" s="2">
        <f t="shared" si="117"/>
        <v>94.724000000000004</v>
      </c>
      <c r="DC118" s="2">
        <f t="shared" si="118"/>
        <v>93.430999999999997</v>
      </c>
      <c r="DD118" s="2">
        <f t="shared" si="119"/>
        <v>92.844999999999999</v>
      </c>
      <c r="DE118" s="2">
        <f t="shared" si="120"/>
        <v>93.775999999999996</v>
      </c>
      <c r="DF118" s="2">
        <f t="shared" si="121"/>
        <v>91.447999999999993</v>
      </c>
      <c r="DG118" s="2">
        <f t="shared" si="122"/>
        <v>92.914000000000001</v>
      </c>
      <c r="DH118" s="2">
        <f t="shared" si="123"/>
        <v>95.1</v>
      </c>
      <c r="DI118" s="2">
        <f t="shared" si="124"/>
        <v>95.117000000000004</v>
      </c>
      <c r="DK118" s="2">
        <f t="shared" si="148"/>
        <v>109.63676923076923</v>
      </c>
      <c r="DL118" s="2">
        <f t="shared" si="148"/>
        <v>109.52788442776736</v>
      </c>
      <c r="DM118" s="2">
        <f t="shared" si="148"/>
        <v>113.58449634146341</v>
      </c>
      <c r="DN118" s="2">
        <f t="shared" si="148"/>
        <v>112.80209268292684</v>
      </c>
      <c r="DO118" s="2">
        <f t="shared" si="148"/>
        <v>114.01133536585365</v>
      </c>
      <c r="DP118" s="2">
        <f t="shared" si="148"/>
        <v>122.4049532771638</v>
      </c>
      <c r="DQ118" s="2">
        <f t="shared" si="148"/>
        <v>115.73450399387242</v>
      </c>
      <c r="DR118" s="2">
        <f t="shared" si="148"/>
        <v>118.68020263157891</v>
      </c>
      <c r="DS118" s="2">
        <f t="shared" si="148"/>
        <v>115.77626585365854</v>
      </c>
      <c r="DT118" s="2">
        <f t="shared" si="148"/>
        <v>119.2430931174089</v>
      </c>
      <c r="DU118" s="2">
        <f t="shared" si="148"/>
        <v>113.95288545688547</v>
      </c>
      <c r="DV118" s="2">
        <f t="shared" si="148"/>
        <v>121.97325560783456</v>
      </c>
      <c r="DW118" s="2">
        <f t="shared" si="148"/>
        <v>113.26829725439723</v>
      </c>
      <c r="DX118" s="2">
        <f t="shared" si="148"/>
        <v>114.03746356275305</v>
      </c>
      <c r="DY118" s="2">
        <f t="shared" si="148"/>
        <v>109.63021925133688</v>
      </c>
      <c r="EA118" s="2">
        <f t="shared" si="152"/>
        <v>89.628938990182348</v>
      </c>
      <c r="EB118" s="2">
        <f t="shared" si="152"/>
        <v>89.822094546360105</v>
      </c>
      <c r="EC118" s="2">
        <f t="shared" si="152"/>
        <v>89.927209527457222</v>
      </c>
      <c r="ED118" s="2">
        <f t="shared" si="152"/>
        <v>90.801505785413752</v>
      </c>
      <c r="EE118" s="2">
        <f t="shared" si="151"/>
        <v>90.554993752556413</v>
      </c>
      <c r="EF118" s="2">
        <f t="shared" si="151"/>
        <v>90.657418627728973</v>
      </c>
      <c r="EG118" s="2">
        <f t="shared" si="151"/>
        <v>91.508846120229222</v>
      </c>
      <c r="EH118" s="2">
        <f t="shared" si="151"/>
        <v>94.068882917466425</v>
      </c>
      <c r="EI118" s="2">
        <f t="shared" si="151"/>
        <v>94.025916000136149</v>
      </c>
      <c r="EJ118" s="2">
        <f t="shared" si="151"/>
        <v>92.445214256339952</v>
      </c>
      <c r="EK118" s="2">
        <f t="shared" si="151"/>
        <v>92.585916747309469</v>
      </c>
      <c r="EL118" s="2">
        <f t="shared" si="151"/>
        <v>92.532566451849263</v>
      </c>
      <c r="EM118" s="2">
        <f t="shared" si="135"/>
        <v>92.664225430323995</v>
      </c>
      <c r="EN118" s="2">
        <f t="shared" si="135"/>
        <v>94.244703028207567</v>
      </c>
      <c r="EO118" s="2">
        <f t="shared" si="135"/>
        <v>94.67824050574643</v>
      </c>
      <c r="EQ118" s="2">
        <f t="shared" si="149"/>
        <v>89.535226287262901</v>
      </c>
      <c r="ER118" s="2">
        <f t="shared" si="149"/>
        <v>89.666479714512306</v>
      </c>
      <c r="ES118" s="2">
        <f t="shared" si="149"/>
        <v>89.863669317013759</v>
      </c>
      <c r="ET118" s="2">
        <f t="shared" si="149"/>
        <v>90.685918669536122</v>
      </c>
      <c r="EU118" s="2">
        <f t="shared" si="149"/>
        <v>90.606635623327477</v>
      </c>
      <c r="EV118" s="2">
        <f t="shared" si="149"/>
        <v>90.595724104258309</v>
      </c>
      <c r="EW118" s="2">
        <f t="shared" si="149"/>
        <v>91.515264869339049</v>
      </c>
      <c r="EX118" s="2">
        <f t="shared" si="149"/>
        <v>94.174992359685831</v>
      </c>
      <c r="EY118" s="2">
        <f t="shared" si="149"/>
        <v>94.02952078233524</v>
      </c>
      <c r="EZ118" s="2">
        <f t="shared" si="149"/>
        <v>92.309640329957091</v>
      </c>
      <c r="FA118" s="2">
        <f t="shared" si="149"/>
        <v>92.581066518039194</v>
      </c>
      <c r="FB118" s="2">
        <f t="shared" si="149"/>
        <v>92.584899042848434</v>
      </c>
      <c r="FC118" s="2">
        <f t="shared" si="149"/>
        <v>92.449903752765707</v>
      </c>
      <c r="FD118" s="2">
        <f t="shared" si="149"/>
        <v>94.242220806681971</v>
      </c>
      <c r="FE118" s="2">
        <f t="shared" si="149"/>
        <v>94.82535302274924</v>
      </c>
      <c r="FG118" s="2">
        <f t="shared" si="150"/>
        <v>0.9920220181728252</v>
      </c>
      <c r="FH118" s="2">
        <f t="shared" si="150"/>
        <v>0.98978744158356613</v>
      </c>
      <c r="FI118" s="2">
        <f t="shared" si="150"/>
        <v>0.99066673822497786</v>
      </c>
      <c r="FJ118" s="2">
        <f t="shared" si="150"/>
        <v>0.99104730565270804</v>
      </c>
      <c r="FK118" s="2">
        <f t="shared" si="150"/>
        <v>0.99082608840212183</v>
      </c>
      <c r="FL118" s="2">
        <f t="shared" si="150"/>
        <v>0.99065126560783412</v>
      </c>
      <c r="FM118" s="2">
        <f t="shared" si="150"/>
        <v>0.99041638777144259</v>
      </c>
      <c r="FN118" s="2">
        <f t="shared" si="150"/>
        <v>0.99112481978130418</v>
      </c>
      <c r="FO118" s="2">
        <f t="shared" si="150"/>
        <v>0.99107825292068796</v>
      </c>
      <c r="FP118" s="2">
        <f t="shared" si="150"/>
        <v>0.98985256799716803</v>
      </c>
      <c r="FQ118" s="2">
        <f t="shared" si="150"/>
        <v>0.98874811292117781</v>
      </c>
      <c r="FR118" s="2">
        <f t="shared" si="150"/>
        <v>0.99023561335925903</v>
      </c>
      <c r="FS118" s="2">
        <f t="shared" si="150"/>
        <v>0.98966423659890213</v>
      </c>
      <c r="FT118" s="2">
        <f t="shared" si="150"/>
        <v>0.99018682674133285</v>
      </c>
      <c r="FU118" s="2">
        <f t="shared" si="150"/>
        <v>0.98938739884241234</v>
      </c>
      <c r="FW118" s="2">
        <f t="shared" si="141"/>
        <v>1.1791231129745233E-2</v>
      </c>
      <c r="FX118" s="2">
        <f t="shared" si="141"/>
        <v>1.3340651416406947E-2</v>
      </c>
      <c r="FY118" s="2">
        <f t="shared" si="141"/>
        <v>1.2142142857818393E-2</v>
      </c>
      <c r="FZ118" s="2">
        <f t="shared" si="141"/>
        <v>1.2576112102404681E-2</v>
      </c>
      <c r="GA118" s="2">
        <f t="shared" si="141"/>
        <v>1.2508724413043636E-2</v>
      </c>
      <c r="GB118" s="2">
        <f t="shared" si="141"/>
        <v>1.3286543803819663E-2</v>
      </c>
      <c r="GC118" s="2">
        <f t="shared" si="141"/>
        <v>1.3753857737273119E-2</v>
      </c>
      <c r="GD118" s="2">
        <f t="shared" si="141"/>
        <v>1.627559446022488E-2</v>
      </c>
      <c r="GE118" s="2">
        <f t="shared" si="141"/>
        <v>1.7661938254006172E-2</v>
      </c>
      <c r="GF118" s="2">
        <f t="shared" si="141"/>
        <v>1.6453359470534466E-2</v>
      </c>
      <c r="GG118" s="2">
        <f t="shared" si="141"/>
        <v>1.5801146854048358E-2</v>
      </c>
      <c r="GH118" s="2">
        <f t="shared" si="141"/>
        <v>1.4053281560248704E-2</v>
      </c>
      <c r="GI118" s="2">
        <f t="shared" si="141"/>
        <v>1.1941981931230103E-2</v>
      </c>
      <c r="GJ118" s="2">
        <f t="shared" si="141"/>
        <v>9.889452573672082E-3</v>
      </c>
      <c r="GK118" s="2">
        <f t="shared" si="141"/>
        <v>9.3867141499346003E-3</v>
      </c>
      <c r="GM118" s="86">
        <f t="shared" si="142"/>
        <v>1.1656538494538694E-47</v>
      </c>
      <c r="GN118" s="86">
        <f t="shared" si="142"/>
        <v>8.0606766814549398E-51</v>
      </c>
      <c r="GO118" s="86">
        <f t="shared" si="142"/>
        <v>1.8630873463890773E-67</v>
      </c>
      <c r="GP118" s="86">
        <f t="shared" si="142"/>
        <v>3.042530823679549E-82</v>
      </c>
      <c r="GQ118" s="86">
        <f t="shared" si="142"/>
        <v>1.4768970214401739E-85</v>
      </c>
      <c r="GR118" s="86">
        <f t="shared" si="142"/>
        <v>2.4051801011678752E-84</v>
      </c>
      <c r="GS118" s="86">
        <f t="shared" si="142"/>
        <v>5.2765748100953176E-78</v>
      </c>
      <c r="GT118" s="86">
        <f t="shared" si="142"/>
        <v>2.317469325587671E-73</v>
      </c>
      <c r="GU118" s="86">
        <f t="shared" si="142"/>
        <v>1.1160664636159917E-60</v>
      </c>
      <c r="GV118" s="86">
        <f t="shared" si="142"/>
        <v>3.2030483185638589E-79</v>
      </c>
      <c r="GW118" s="86">
        <f t="shared" si="142"/>
        <v>1.1657066395824837E-77</v>
      </c>
      <c r="GX118" s="86">
        <f t="shared" si="142"/>
        <v>6.0263360682993609E-74</v>
      </c>
      <c r="GY118" s="86">
        <f t="shared" si="142"/>
        <v>6.5971035142781833E-52</v>
      </c>
      <c r="GZ118" s="86">
        <f t="shared" si="142"/>
        <v>5.7980954843652385E-67</v>
      </c>
      <c r="HA118" s="86">
        <f t="shared" si="142"/>
        <v>8.8791174495303078E-68</v>
      </c>
      <c r="HC118" s="86">
        <f t="shared" si="73"/>
        <v>2.4383291062648542E-7</v>
      </c>
      <c r="HD118" s="86">
        <f t="shared" si="73"/>
        <v>2.2884978315505345E-7</v>
      </c>
      <c r="HE118" s="86">
        <f t="shared" si="73"/>
        <v>6.8185772431584562E-11</v>
      </c>
      <c r="HF118" s="86">
        <f t="shared" si="73"/>
        <v>7.902661251137431E-13</v>
      </c>
      <c r="HG118" s="86">
        <f t="shared" si="73"/>
        <v>1.2301276453432167E-13</v>
      </c>
      <c r="HH118" s="86">
        <f t="shared" si="73"/>
        <v>1.272414812249583E-16</v>
      </c>
      <c r="HI118" s="86">
        <f t="shared" si="138"/>
        <v>1.0975667523247963E-18</v>
      </c>
      <c r="HJ118" s="86">
        <f t="shared" si="138"/>
        <v>7.6640444200178022E-14</v>
      </c>
      <c r="HK118" s="86">
        <f t="shared" si="138"/>
        <v>2.7415936896145335E-13</v>
      </c>
      <c r="HL118" s="86">
        <f t="shared" si="138"/>
        <v>9.8790212551708845E-14</v>
      </c>
      <c r="HM118" s="86">
        <f t="shared" si="138"/>
        <v>2.7718920404548527E-14</v>
      </c>
      <c r="HN118" s="86">
        <f t="shared" si="138"/>
        <v>2.0560811143058406E-11</v>
      </c>
      <c r="HO118" s="86">
        <f t="shared" si="138"/>
        <v>1.9177831218485588E-8</v>
      </c>
      <c r="HP118" s="86">
        <f t="shared" si="138"/>
        <v>1.5975133721868441E-10</v>
      </c>
      <c r="HQ118" s="86">
        <f t="shared" si="138"/>
        <v>9.2779862718768369E-11</v>
      </c>
      <c r="HS118" s="86">
        <f t="shared" si="143"/>
        <v>1.4376584440612994E-6</v>
      </c>
      <c r="HT118" s="86">
        <f t="shared" si="143"/>
        <v>4.0640338282076237E-6</v>
      </c>
      <c r="HU118" s="86">
        <f t="shared" si="143"/>
        <v>2.8329358395348743E-7</v>
      </c>
      <c r="HV118" s="86">
        <f t="shared" si="143"/>
        <v>3.0906327026983785E-7</v>
      </c>
      <c r="HW118" s="86">
        <f t="shared" si="143"/>
        <v>2.9441278401944855E-7</v>
      </c>
      <c r="HX118" s="86">
        <f t="shared" si="143"/>
        <v>1.2330155992175829E-7</v>
      </c>
      <c r="HY118" s="86">
        <f t="shared" si="143"/>
        <v>3.2625718788166354E-7</v>
      </c>
      <c r="HZ118" s="86">
        <f t="shared" si="143"/>
        <v>1.6670671573352619E-6</v>
      </c>
      <c r="IA118" s="86">
        <f t="shared" si="143"/>
        <v>1.8398610734022421E-6</v>
      </c>
      <c r="IB118" s="86">
        <f t="shared" si="143"/>
        <v>7.2103510556607819E-7</v>
      </c>
      <c r="IC118" s="86">
        <f t="shared" si="143"/>
        <v>2.3093955605463935E-7</v>
      </c>
      <c r="ID118" s="86">
        <f t="shared" si="143"/>
        <v>1.9935771415782214E-7</v>
      </c>
      <c r="IE118" s="86">
        <f t="shared" si="143"/>
        <v>1.0658159299899677E-7</v>
      </c>
      <c r="IF118" s="86">
        <f t="shared" si="143"/>
        <v>1.1257125979302093E-4</v>
      </c>
      <c r="IG118" s="86">
        <f t="shared" si="143"/>
        <v>6.1703364034053961E-4</v>
      </c>
      <c r="II118" s="86">
        <f t="shared" si="144"/>
        <v>1.8458825993978883E-41</v>
      </c>
      <c r="IJ118" s="86">
        <f t="shared" si="144"/>
        <v>3.1149603947944789E-42</v>
      </c>
      <c r="IK118" s="86">
        <f t="shared" si="144"/>
        <v>1.9417834397837611E-48</v>
      </c>
      <c r="IL118" s="86">
        <f t="shared" si="144"/>
        <v>2.9536481938341232E-46</v>
      </c>
      <c r="IM118" s="86">
        <f t="shared" si="144"/>
        <v>6.3554834703103668E-47</v>
      </c>
      <c r="IN118" s="86">
        <f t="shared" si="144"/>
        <v>9.3281213665235962E-50</v>
      </c>
      <c r="IO118" s="86">
        <f t="shared" si="144"/>
        <v>1.3942340237793281E-47</v>
      </c>
      <c r="IP118" s="86">
        <f t="shared" si="144"/>
        <v>1.8042758447684668E-44</v>
      </c>
      <c r="IQ118" s="86">
        <f t="shared" si="144"/>
        <v>2.3710271158582277E-43</v>
      </c>
      <c r="IR118" s="86">
        <f t="shared" si="144"/>
        <v>6.7480224932822311E-46</v>
      </c>
      <c r="IS118" s="86">
        <f t="shared" si="144"/>
        <v>5.4350490901691083E-50</v>
      </c>
      <c r="IT118" s="86">
        <f t="shared" si="144"/>
        <v>8.3902767496004754E-52</v>
      </c>
      <c r="IU118" s="86">
        <f t="shared" si="144"/>
        <v>2.1638569967035425E-50</v>
      </c>
      <c r="IV118" s="86">
        <f t="shared" si="144"/>
        <v>7.4089514524127292E-34</v>
      </c>
      <c r="IW118" s="86">
        <f t="shared" si="144"/>
        <v>2.8939451213845338E-27</v>
      </c>
      <c r="IY118" s="86">
        <f t="shared" si="145"/>
        <v>1.6814913546877849E-6</v>
      </c>
      <c r="IZ118" s="86">
        <f t="shared" si="145"/>
        <v>4.2928836113626774E-6</v>
      </c>
      <c r="JA118" s="86">
        <f t="shared" si="145"/>
        <v>2.8336176972591902E-7</v>
      </c>
      <c r="JB118" s="86">
        <f t="shared" si="145"/>
        <v>3.0906406053596296E-7</v>
      </c>
      <c r="JC118" s="86">
        <f t="shared" si="145"/>
        <v>2.944129070322131E-7</v>
      </c>
      <c r="JD118" s="86">
        <f t="shared" si="145"/>
        <v>1.2330156004899976E-7</v>
      </c>
      <c r="JE118" s="86">
        <f t="shared" si="145"/>
        <v>3.2625718788276109E-7</v>
      </c>
      <c r="JF118" s="86">
        <f t="shared" si="145"/>
        <v>1.6670672339757061E-6</v>
      </c>
      <c r="JG118" s="86">
        <f t="shared" si="145"/>
        <v>1.839861347561611E-6</v>
      </c>
      <c r="JH118" s="86">
        <f t="shared" si="145"/>
        <v>7.2103520435629072E-7</v>
      </c>
      <c r="JI118" s="86">
        <f t="shared" si="145"/>
        <v>2.3093958377355975E-7</v>
      </c>
      <c r="JJ118" s="86">
        <f t="shared" si="145"/>
        <v>1.9937827496896521E-7</v>
      </c>
      <c r="JK118" s="86">
        <f t="shared" si="145"/>
        <v>1.2575942421748236E-7</v>
      </c>
      <c r="JL118" s="86">
        <f t="shared" si="145"/>
        <v>1.1257141954435815E-4</v>
      </c>
      <c r="JM118" s="86">
        <f t="shared" si="145"/>
        <v>6.1703373312040229E-4</v>
      </c>
    </row>
    <row r="119" spans="2:273" x14ac:dyDescent="0.25">
      <c r="B119" s="2">
        <v>92</v>
      </c>
      <c r="C119" s="37">
        <v>88.951999999999998</v>
      </c>
      <c r="D119" s="37">
        <v>88.171999999999997</v>
      </c>
      <c r="E119" s="37">
        <v>89.155000000000001</v>
      </c>
      <c r="F119" s="37">
        <v>88.206999999999994</v>
      </c>
      <c r="G119" s="37">
        <v>89.397000000000006</v>
      </c>
      <c r="H119" s="37">
        <v>89.397000000000006</v>
      </c>
      <c r="I119" s="37">
        <v>91.430999999999997</v>
      </c>
      <c r="J119" s="37">
        <v>94.275999999999996</v>
      </c>
      <c r="K119" s="37">
        <v>92.224000000000004</v>
      </c>
      <c r="L119" s="37">
        <v>91.602999999999994</v>
      </c>
      <c r="M119" s="37">
        <v>92.447999999999993</v>
      </c>
      <c r="N119" s="37">
        <v>93.447999999999993</v>
      </c>
      <c r="O119" s="37">
        <v>93.69</v>
      </c>
      <c r="P119" s="37">
        <v>93.882999999999996</v>
      </c>
      <c r="Q119" s="37">
        <v>93.832999999999998</v>
      </c>
      <c r="S119" s="4">
        <f t="shared" si="146"/>
        <v>89.643703828482757</v>
      </c>
      <c r="T119" s="4">
        <f t="shared" si="146"/>
        <v>89.864786311353782</v>
      </c>
      <c r="U119" s="4">
        <f t="shared" si="146"/>
        <v>89.983170081844776</v>
      </c>
      <c r="V119" s="4">
        <f t="shared" si="146"/>
        <v>90.814658384463755</v>
      </c>
      <c r="W119" s="4">
        <f t="shared" si="146"/>
        <v>90.622607653387803</v>
      </c>
      <c r="X119" s="4">
        <f t="shared" si="146"/>
        <v>90.7891154442367</v>
      </c>
      <c r="Y119" s="4">
        <f t="shared" si="146"/>
        <v>91.61162453013678</v>
      </c>
      <c r="Z119" s="4">
        <f t="shared" si="146"/>
        <v>94.154534641635053</v>
      </c>
      <c r="AA119" s="4">
        <f t="shared" si="146"/>
        <v>94.076512155846231</v>
      </c>
      <c r="AB119" s="4">
        <f t="shared" si="146"/>
        <v>92.555281536228506</v>
      </c>
      <c r="AC119" s="4">
        <f t="shared" si="146"/>
        <v>92.679688996671388</v>
      </c>
      <c r="AD119" s="4">
        <f t="shared" si="146"/>
        <v>92.677142536262778</v>
      </c>
      <c r="AE119" s="4">
        <f t="shared" si="146"/>
        <v>92.719755746379676</v>
      </c>
      <c r="AF119" s="4">
        <f t="shared" si="146"/>
        <v>94.355980314346326</v>
      </c>
      <c r="AG119" s="4">
        <f t="shared" si="146"/>
        <v>95.258934574055203</v>
      </c>
      <c r="AI119" s="4">
        <f t="shared" si="147"/>
        <v>-0.69170382848275835</v>
      </c>
      <c r="AJ119" s="4">
        <f t="shared" si="147"/>
        <v>-1.6927863113537853</v>
      </c>
      <c r="AK119" s="4">
        <f t="shared" si="147"/>
        <v>-0.82817008184477459</v>
      </c>
      <c r="AL119" s="4">
        <f t="shared" si="147"/>
        <v>-2.6076583844637611</v>
      </c>
      <c r="AM119" s="4">
        <f t="shared" si="147"/>
        <v>-1.2256076533877973</v>
      </c>
      <c r="AN119" s="4">
        <f t="shared" si="147"/>
        <v>-1.3921154442366941</v>
      </c>
      <c r="AO119" s="4">
        <f t="shared" si="147"/>
        <v>-0.18062453013678237</v>
      </c>
      <c r="AP119" s="4">
        <f t="shared" si="147"/>
        <v>0.12146535836494365</v>
      </c>
      <c r="AQ119" s="4">
        <f t="shared" si="147"/>
        <v>-1.8525121558462274</v>
      </c>
      <c r="AR119" s="4">
        <f t="shared" si="147"/>
        <v>-0.95228153622851153</v>
      </c>
      <c r="AS119" s="4">
        <f t="shared" si="147"/>
        <v>-0.23168899667139442</v>
      </c>
      <c r="AT119" s="4">
        <f t="shared" si="147"/>
        <v>0.7708574637372152</v>
      </c>
      <c r="AU119" s="4">
        <f t="shared" si="147"/>
        <v>0.97024425362032218</v>
      </c>
      <c r="AV119" s="4">
        <f t="shared" si="147"/>
        <v>-0.47298031434633003</v>
      </c>
      <c r="AW119" s="4">
        <f t="shared" si="147"/>
        <v>-1.425934574055205</v>
      </c>
      <c r="AY119" s="2">
        <f t="shared" si="139"/>
        <v>89.643681210731401</v>
      </c>
      <c r="AZ119" s="2">
        <f t="shared" si="139"/>
        <v>89.864270228774828</v>
      </c>
      <c r="BA119" s="2">
        <f t="shared" si="139"/>
        <v>89.983106926066313</v>
      </c>
      <c r="BB119" s="2">
        <f t="shared" si="139"/>
        <v>90.814570204260633</v>
      </c>
      <c r="BC119" s="2">
        <f t="shared" si="139"/>
        <v>90.622497791810758</v>
      </c>
      <c r="BD119" s="2">
        <f t="shared" si="139"/>
        <v>90.789048975740016</v>
      </c>
      <c r="BE119" s="2">
        <f t="shared" si="139"/>
        <v>91.611447032235915</v>
      </c>
      <c r="BF119" s="2">
        <f t="shared" si="139"/>
        <v>94.153642265024473</v>
      </c>
      <c r="BG119" s="2">
        <f t="shared" si="139"/>
        <v>94.075461063429685</v>
      </c>
      <c r="BH119" s="2">
        <f t="shared" si="139"/>
        <v>92.554707563382337</v>
      </c>
      <c r="BI119" s="2">
        <f t="shared" si="139"/>
        <v>92.679460754618106</v>
      </c>
      <c r="BJ119" s="2">
        <f t="shared" si="139"/>
        <v>92.676947674254578</v>
      </c>
      <c r="BK119" s="2">
        <f t="shared" si="139"/>
        <v>92.719642813238423</v>
      </c>
      <c r="BL119" s="2">
        <f t="shared" si="139"/>
        <v>94.287651852695092</v>
      </c>
      <c r="BM119" s="2">
        <f t="shared" si="139"/>
        <v>94.770169650945334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88.951999999999998</v>
      </c>
      <c r="CF119" s="2">
        <f t="shared" si="140"/>
        <v>88.171999999999997</v>
      </c>
      <c r="CG119" s="2">
        <f t="shared" si="140"/>
        <v>89.155000000000001</v>
      </c>
      <c r="CH119" s="2">
        <f t="shared" si="140"/>
        <v>88.206999999999994</v>
      </c>
      <c r="CI119" s="2">
        <f t="shared" si="140"/>
        <v>89.397000000000006</v>
      </c>
      <c r="CJ119" s="2">
        <f t="shared" si="140"/>
        <v>89.397000000000006</v>
      </c>
      <c r="CK119" s="2">
        <f t="shared" si="140"/>
        <v>91.430999999999997</v>
      </c>
      <c r="CL119" s="2">
        <f t="shared" si="140"/>
        <v>94.275999999999996</v>
      </c>
      <c r="CM119" s="2">
        <f t="shared" si="140"/>
        <v>92.224000000000004</v>
      </c>
      <c r="CN119" s="2">
        <f t="shared" si="140"/>
        <v>91.602999999999994</v>
      </c>
      <c r="CO119" s="2">
        <f t="shared" si="140"/>
        <v>92.447999999999993</v>
      </c>
      <c r="CP119" s="2">
        <f t="shared" si="140"/>
        <v>93.447999999999993</v>
      </c>
      <c r="CQ119" s="2">
        <f t="shared" si="140"/>
        <v>93.69</v>
      </c>
      <c r="CR119" s="2">
        <f t="shared" si="140"/>
        <v>93.882999999999996</v>
      </c>
      <c r="CS119" s="2">
        <f t="shared" si="140"/>
        <v>93.832999999999998</v>
      </c>
      <c r="CU119" s="2">
        <f t="shared" si="110"/>
        <v>88.951999999999998</v>
      </c>
      <c r="CV119" s="2">
        <f t="shared" si="111"/>
        <v>88.171999999999997</v>
      </c>
      <c r="CW119" s="2">
        <f t="shared" si="112"/>
        <v>89.155000000000001</v>
      </c>
      <c r="CX119" s="2">
        <f t="shared" si="113"/>
        <v>88.206999999999994</v>
      </c>
      <c r="CY119" s="2">
        <f t="shared" si="114"/>
        <v>89.397000000000006</v>
      </c>
      <c r="CZ119" s="2">
        <f t="shared" si="115"/>
        <v>89.397000000000006</v>
      </c>
      <c r="DA119" s="2">
        <f t="shared" si="116"/>
        <v>91.430999999999997</v>
      </c>
      <c r="DB119" s="2">
        <f t="shared" si="117"/>
        <v>94.275999999999996</v>
      </c>
      <c r="DC119" s="2">
        <f t="shared" si="118"/>
        <v>92.224000000000004</v>
      </c>
      <c r="DD119" s="2">
        <f t="shared" si="119"/>
        <v>91.602999999999994</v>
      </c>
      <c r="DE119" s="2">
        <f t="shared" si="120"/>
        <v>92.447999999999993</v>
      </c>
      <c r="DF119" s="2">
        <f t="shared" si="121"/>
        <v>93.447999999999993</v>
      </c>
      <c r="DG119" s="2">
        <f t="shared" si="122"/>
        <v>93.69</v>
      </c>
      <c r="DH119" s="2">
        <f t="shared" si="123"/>
        <v>93.882999999999996</v>
      </c>
      <c r="DI119" s="2">
        <f t="shared" si="124"/>
        <v>93.832999999999998</v>
      </c>
      <c r="DK119" s="2">
        <f t="shared" si="148"/>
        <v>109.72926923076923</v>
      </c>
      <c r="DL119" s="2">
        <f t="shared" si="148"/>
        <v>109.61827073170733</v>
      </c>
      <c r="DM119" s="2">
        <f t="shared" si="148"/>
        <v>113.73557636022512</v>
      </c>
      <c r="DN119" s="2">
        <f t="shared" si="148"/>
        <v>112.93999887429645</v>
      </c>
      <c r="DO119" s="2">
        <f t="shared" si="148"/>
        <v>114.1562669793621</v>
      </c>
      <c r="DP119" s="2">
        <f t="shared" si="148"/>
        <v>122.67469132290185</v>
      </c>
      <c r="DQ119" s="2">
        <f t="shared" si="148"/>
        <v>115.89292056023635</v>
      </c>
      <c r="DR119" s="2">
        <f t="shared" si="148"/>
        <v>118.84710364372465</v>
      </c>
      <c r="DS119" s="2">
        <f t="shared" si="148"/>
        <v>115.91551013133208</v>
      </c>
      <c r="DT119" s="2">
        <f t="shared" si="148"/>
        <v>119.45280971659919</v>
      </c>
      <c r="DU119" s="2">
        <f t="shared" si="148"/>
        <v>114.11098622908624</v>
      </c>
      <c r="DV119" s="2">
        <f t="shared" si="148"/>
        <v>122.23623164460008</v>
      </c>
      <c r="DW119" s="2">
        <f t="shared" si="148"/>
        <v>113.42855504075501</v>
      </c>
      <c r="DX119" s="2">
        <f t="shared" si="148"/>
        <v>114.22185809716601</v>
      </c>
      <c r="DY119" s="2">
        <f t="shared" si="148"/>
        <v>109.76446447669974</v>
      </c>
      <c r="EA119" s="2">
        <f t="shared" si="152"/>
        <v>89.497410939691463</v>
      </c>
      <c r="EB119" s="2">
        <f t="shared" si="152"/>
        <v>89.680331866854829</v>
      </c>
      <c r="EC119" s="2">
        <f t="shared" si="152"/>
        <v>89.779783650563701</v>
      </c>
      <c r="ED119" s="2">
        <f t="shared" si="152"/>
        <v>90.633642706872365</v>
      </c>
      <c r="EE119" s="2">
        <f t="shared" si="151"/>
        <v>90.423175163750258</v>
      </c>
      <c r="EF119" s="2">
        <f t="shared" si="151"/>
        <v>90.515347096210206</v>
      </c>
      <c r="EG119" s="2">
        <f t="shared" si="151"/>
        <v>91.397089864361817</v>
      </c>
      <c r="EH119" s="2">
        <f t="shared" si="151"/>
        <v>93.950454660994978</v>
      </c>
      <c r="EI119" s="2">
        <f t="shared" si="151"/>
        <v>93.896161805248298</v>
      </c>
      <c r="EJ119" s="2">
        <f t="shared" si="151"/>
        <v>92.305229437971207</v>
      </c>
      <c r="EK119" s="2">
        <f t="shared" si="151"/>
        <v>92.457108677164896</v>
      </c>
      <c r="EL119" s="2">
        <f t="shared" si="151"/>
        <v>92.410413021154241</v>
      </c>
      <c r="EM119" s="2">
        <f t="shared" si="135"/>
        <v>92.52487084875834</v>
      </c>
      <c r="EN119" s="2">
        <f t="shared" si="135"/>
        <v>94.107541527645722</v>
      </c>
      <c r="EO119" s="2">
        <f t="shared" si="135"/>
        <v>94.622758634975696</v>
      </c>
      <c r="EQ119" s="2">
        <f t="shared" si="149"/>
        <v>89.416859078590818</v>
      </c>
      <c r="ER119" s="2">
        <f t="shared" si="149"/>
        <v>89.548227565424284</v>
      </c>
      <c r="ES119" s="2">
        <f t="shared" si="149"/>
        <v>89.722866284722471</v>
      </c>
      <c r="ET119" s="2">
        <f t="shared" si="149"/>
        <v>90.53587949681804</v>
      </c>
      <c r="EU119" s="2">
        <f t="shared" si="149"/>
        <v>90.466564616591299</v>
      </c>
      <c r="EV119" s="2">
        <f t="shared" si="149"/>
        <v>90.465919786324008</v>
      </c>
      <c r="EW119" s="2">
        <f t="shared" si="149"/>
        <v>91.402012396042764</v>
      </c>
      <c r="EX119" s="2">
        <f t="shared" si="149"/>
        <v>94.03520931226393</v>
      </c>
      <c r="EY119" s="2">
        <f t="shared" si="149"/>
        <v>93.895800075416005</v>
      </c>
      <c r="EZ119" s="2">
        <f t="shared" si="149"/>
        <v>92.194996970904313</v>
      </c>
      <c r="FA119" s="2">
        <f t="shared" si="149"/>
        <v>92.45266754015951</v>
      </c>
      <c r="FB119" s="2">
        <f t="shared" si="149"/>
        <v>92.455940605419897</v>
      </c>
      <c r="FC119" s="2">
        <f t="shared" si="149"/>
        <v>92.337365909500804</v>
      </c>
      <c r="FD119" s="2">
        <f t="shared" si="149"/>
        <v>94.101748718146524</v>
      </c>
      <c r="FE119" s="2">
        <f t="shared" si="149"/>
        <v>94.692814380659001</v>
      </c>
      <c r="FG119" s="2">
        <f t="shared" si="150"/>
        <v>0.99271888292854371</v>
      </c>
      <c r="FH119" s="2">
        <f t="shared" si="150"/>
        <v>0.9906776590228582</v>
      </c>
      <c r="FI119" s="2">
        <f t="shared" si="150"/>
        <v>0.99148096804520791</v>
      </c>
      <c r="FJ119" s="2">
        <f t="shared" si="150"/>
        <v>0.9918286087816115</v>
      </c>
      <c r="FK119" s="2">
        <f t="shared" si="150"/>
        <v>0.99162653408171675</v>
      </c>
      <c r="FL119" s="2">
        <f t="shared" si="150"/>
        <v>0.9914668336258633</v>
      </c>
      <c r="FM119" s="2">
        <f t="shared" si="150"/>
        <v>0.99125226520505061</v>
      </c>
      <c r="FN119" s="2">
        <f t="shared" si="150"/>
        <v>0.9918994135320981</v>
      </c>
      <c r="FO119" s="2">
        <f t="shared" si="150"/>
        <v>0.99185687746775342</v>
      </c>
      <c r="FP119" s="2">
        <f t="shared" si="150"/>
        <v>0.9907371615665872</v>
      </c>
      <c r="FQ119" s="2">
        <f t="shared" si="150"/>
        <v>0.98972798727531508</v>
      </c>
      <c r="FR119" s="2">
        <f t="shared" si="150"/>
        <v>0.99108711594887444</v>
      </c>
      <c r="FS119" s="2">
        <f t="shared" si="150"/>
        <v>0.99056509130761383</v>
      </c>
      <c r="FT119" s="2">
        <f t="shared" si="150"/>
        <v>0.9910425452795576</v>
      </c>
      <c r="FU119" s="2">
        <f t="shared" si="150"/>
        <v>0.99031214625209407</v>
      </c>
      <c r="FW119" s="2">
        <f t="shared" si="141"/>
        <v>1.2914136759963602E-2</v>
      </c>
      <c r="FX119" s="2">
        <f t="shared" si="141"/>
        <v>1.4608930509172622E-2</v>
      </c>
      <c r="FY119" s="2">
        <f t="shared" si="141"/>
        <v>1.3298016909014427E-2</v>
      </c>
      <c r="FZ119" s="2">
        <f t="shared" si="141"/>
        <v>1.3772721985096999E-2</v>
      </c>
      <c r="GA119" s="2">
        <f t="shared" si="141"/>
        <v>1.3699011350993183E-2</v>
      </c>
      <c r="GB119" s="2">
        <f t="shared" si="141"/>
        <v>1.4549754808404414E-2</v>
      </c>
      <c r="GC119" s="2">
        <f t="shared" si="141"/>
        <v>1.5060820205794677E-2</v>
      </c>
      <c r="GD119" s="2">
        <f t="shared" si="141"/>
        <v>1.7817856144567736E-2</v>
      </c>
      <c r="GE119" s="2">
        <f t="shared" si="141"/>
        <v>1.9332986943157052E-2</v>
      </c>
      <c r="GF119" s="2">
        <f t="shared" si="141"/>
        <v>1.8012157585951465E-2</v>
      </c>
      <c r="GG119" s="2">
        <f t="shared" si="141"/>
        <v>1.7299240892437614E-2</v>
      </c>
      <c r="GH119" s="2">
        <f t="shared" si="141"/>
        <v>1.5388252879309844E-2</v>
      </c>
      <c r="GI119" s="2">
        <f t="shared" si="141"/>
        <v>1.3079053893731088E-2</v>
      </c>
      <c r="GJ119" s="2">
        <f t="shared" si="141"/>
        <v>1.0833232952026541E-2</v>
      </c>
      <c r="GK119" s="2">
        <f t="shared" si="141"/>
        <v>1.0283014964241777E-2</v>
      </c>
      <c r="GM119" s="86">
        <f t="shared" si="142"/>
        <v>1.3084495593193993E-50</v>
      </c>
      <c r="GN119" s="86">
        <f t="shared" si="142"/>
        <v>4.7704164848625142E-54</v>
      </c>
      <c r="GO119" s="86">
        <f t="shared" si="142"/>
        <v>1.2218404314349618E-71</v>
      </c>
      <c r="GP119" s="86">
        <f t="shared" si="142"/>
        <v>2.7611542894833737E-87</v>
      </c>
      <c r="GQ119" s="86">
        <f t="shared" si="142"/>
        <v>7.9361533661809539E-91</v>
      </c>
      <c r="GR119" s="86">
        <f t="shared" si="142"/>
        <v>1.8504047162587227E-89</v>
      </c>
      <c r="GS119" s="86">
        <f t="shared" si="142"/>
        <v>1.0219861444513636E-82</v>
      </c>
      <c r="GT119" s="86">
        <f t="shared" si="142"/>
        <v>9.579127711131595E-78</v>
      </c>
      <c r="GU119" s="86">
        <f t="shared" si="142"/>
        <v>2.2858769869662175E-64</v>
      </c>
      <c r="GV119" s="86">
        <f t="shared" si="142"/>
        <v>3.7869433008782459E-84</v>
      </c>
      <c r="GW119" s="86">
        <f t="shared" si="142"/>
        <v>1.8173728935213044E-82</v>
      </c>
      <c r="GX119" s="86">
        <f t="shared" si="142"/>
        <v>2.0334034267037487E-78</v>
      </c>
      <c r="GY119" s="86">
        <f t="shared" si="142"/>
        <v>4.9532517623901073E-55</v>
      </c>
      <c r="GZ119" s="86">
        <f t="shared" si="142"/>
        <v>4.8095898689261724E-71</v>
      </c>
      <c r="HA119" s="86">
        <f t="shared" si="142"/>
        <v>9.0877391815545471E-72</v>
      </c>
      <c r="HC119" s="86">
        <f t="shared" si="73"/>
        <v>2.2525234706001247E-8</v>
      </c>
      <c r="HD119" s="86">
        <f t="shared" si="73"/>
        <v>1.6820853672082085E-8</v>
      </c>
      <c r="HE119" s="86">
        <f t="shared" si="73"/>
        <v>1.628655794102089E-12</v>
      </c>
      <c r="HF119" s="86">
        <f t="shared" si="73"/>
        <v>9.4159369641497731E-15</v>
      </c>
      <c r="HG119" s="86">
        <f t="shared" si="73"/>
        <v>9.7898359731527967E-16</v>
      </c>
      <c r="HH119" s="86">
        <f t="shared" si="73"/>
        <v>3.9160407644757386E-19</v>
      </c>
      <c r="HI119" s="86">
        <f t="shared" si="138"/>
        <v>1.7282300064610009E-21</v>
      </c>
      <c r="HJ119" s="86">
        <f t="shared" si="138"/>
        <v>9.8392783804250634E-16</v>
      </c>
      <c r="HK119" s="86">
        <f t="shared" si="138"/>
        <v>3.9406688502541958E-15</v>
      </c>
      <c r="HL119" s="86">
        <f t="shared" si="138"/>
        <v>9.2478679253048097E-16</v>
      </c>
      <c r="HM119" s="86">
        <f t="shared" si="138"/>
        <v>2.2176849170691361E-16</v>
      </c>
      <c r="HN119" s="86">
        <f t="shared" si="138"/>
        <v>5.4115235062442475E-13</v>
      </c>
      <c r="HO119" s="86">
        <f t="shared" si="138"/>
        <v>1.1855196459907829E-9</v>
      </c>
      <c r="HP119" s="86">
        <f t="shared" si="138"/>
        <v>4.0201051627898314E-12</v>
      </c>
      <c r="HQ119" s="86">
        <f t="shared" si="138"/>
        <v>2.9976787101390321E-12</v>
      </c>
      <c r="HS119" s="86">
        <f t="shared" si="143"/>
        <v>4.3242198886596025E-6</v>
      </c>
      <c r="HT119" s="86">
        <f t="shared" si="143"/>
        <v>1.2156233749127208E-5</v>
      </c>
      <c r="HU119" s="86">
        <f t="shared" si="143"/>
        <v>1.0129696867654349E-6</v>
      </c>
      <c r="HV119" s="86">
        <f t="shared" si="143"/>
        <v>1.0795673410663379E-6</v>
      </c>
      <c r="HW119" s="86">
        <f t="shared" si="143"/>
        <v>1.0384672816876257E-6</v>
      </c>
      <c r="HX119" s="86">
        <f t="shared" si="143"/>
        <v>4.7860845430061615E-7</v>
      </c>
      <c r="HY119" s="86">
        <f t="shared" si="143"/>
        <v>1.1884151910437824E-6</v>
      </c>
      <c r="HZ119" s="86">
        <f t="shared" si="143"/>
        <v>5.6623277003575539E-6</v>
      </c>
      <c r="IA119" s="86">
        <f t="shared" si="143"/>
        <v>6.2729802764420512E-6</v>
      </c>
      <c r="IB119" s="86">
        <f t="shared" si="143"/>
        <v>2.6107491107529698E-6</v>
      </c>
      <c r="IC119" s="86">
        <f t="shared" si="143"/>
        <v>9.236401902184835E-7</v>
      </c>
      <c r="ID119" s="86">
        <f t="shared" si="143"/>
        <v>7.9222330238928707E-7</v>
      </c>
      <c r="IE119" s="86">
        <f t="shared" si="143"/>
        <v>4.065358105630853E-7</v>
      </c>
      <c r="IF119" s="86">
        <f t="shared" si="143"/>
        <v>2.1737534636280729E-4</v>
      </c>
      <c r="IG119" s="86">
        <f t="shared" si="143"/>
        <v>1.0292526407249514E-3</v>
      </c>
      <c r="II119" s="86">
        <f t="shared" si="144"/>
        <v>7.9672121066332629E-40</v>
      </c>
      <c r="IJ119" s="86">
        <f t="shared" si="144"/>
        <v>1.6147319328051619E-40</v>
      </c>
      <c r="IK119" s="86">
        <f t="shared" si="144"/>
        <v>1.6670354861989373E-46</v>
      </c>
      <c r="IL119" s="86">
        <f t="shared" si="144"/>
        <v>2.132887397932631E-44</v>
      </c>
      <c r="IM119" s="86">
        <f t="shared" si="144"/>
        <v>4.8659908553258353E-45</v>
      </c>
      <c r="IN119" s="86">
        <f t="shared" si="144"/>
        <v>9.9902970765256314E-48</v>
      </c>
      <c r="IO119" s="86">
        <f t="shared" si="144"/>
        <v>1.2539119008287477E-45</v>
      </c>
      <c r="IP119" s="86">
        <f t="shared" si="144"/>
        <v>1.4230177081060222E-42</v>
      </c>
      <c r="IQ119" s="86">
        <f t="shared" si="144"/>
        <v>1.8205906473942233E-41</v>
      </c>
      <c r="IR119" s="86">
        <f t="shared" si="144"/>
        <v>6.2284186163129426E-44</v>
      </c>
      <c r="IS119" s="86">
        <f t="shared" si="144"/>
        <v>7.2564546725531936E-48</v>
      </c>
      <c r="IT119" s="86">
        <f t="shared" si="144"/>
        <v>1.1688248175752848E-49</v>
      </c>
      <c r="IU119" s="86">
        <f t="shared" si="144"/>
        <v>2.1975668279453369E-48</v>
      </c>
      <c r="IV119" s="86">
        <f t="shared" si="144"/>
        <v>1.390370376353898E-32</v>
      </c>
      <c r="IW119" s="86">
        <f t="shared" si="144"/>
        <v>2.9137540434463413E-26</v>
      </c>
      <c r="IY119" s="86">
        <f t="shared" si="145"/>
        <v>4.3467451233656037E-6</v>
      </c>
      <c r="IZ119" s="86">
        <f t="shared" si="145"/>
        <v>1.2173054602799291E-5</v>
      </c>
      <c r="JA119" s="86">
        <f t="shared" si="145"/>
        <v>1.012971315421229E-6</v>
      </c>
      <c r="JB119" s="86">
        <f t="shared" si="145"/>
        <v>1.0795673504822749E-6</v>
      </c>
      <c r="JC119" s="86">
        <f t="shared" si="145"/>
        <v>1.0384672826666092E-6</v>
      </c>
      <c r="JD119" s="86">
        <f t="shared" si="145"/>
        <v>4.7860845430100779E-7</v>
      </c>
      <c r="JE119" s="86">
        <f t="shared" si="145"/>
        <v>1.1884151910437841E-6</v>
      </c>
      <c r="JF119" s="86">
        <f t="shared" si="145"/>
        <v>5.6623277013414817E-6</v>
      </c>
      <c r="JG119" s="86">
        <f t="shared" si="145"/>
        <v>6.2729802803827204E-6</v>
      </c>
      <c r="JH119" s="86">
        <f t="shared" si="145"/>
        <v>2.6107491116777566E-6</v>
      </c>
      <c r="JI119" s="86">
        <f t="shared" si="145"/>
        <v>9.2364019044025197E-7</v>
      </c>
      <c r="JJ119" s="86">
        <f t="shared" si="145"/>
        <v>7.9222384354163765E-7</v>
      </c>
      <c r="JK119" s="86">
        <f t="shared" si="145"/>
        <v>4.0772133020907606E-7</v>
      </c>
      <c r="JL119" s="86">
        <f t="shared" si="145"/>
        <v>2.1737535038291245E-4</v>
      </c>
      <c r="JM119" s="86">
        <f t="shared" si="145"/>
        <v>1.0292526437226301E-3</v>
      </c>
    </row>
    <row r="120" spans="2:273" x14ac:dyDescent="0.25">
      <c r="B120" s="2">
        <v>93</v>
      </c>
      <c r="C120" s="37">
        <v>90.19</v>
      </c>
      <c r="D120" s="37">
        <v>89.930999999999997</v>
      </c>
      <c r="E120" s="37">
        <v>92.052000000000007</v>
      </c>
      <c r="F120" s="37">
        <v>92.034000000000006</v>
      </c>
      <c r="G120" s="37">
        <v>90.138000000000005</v>
      </c>
      <c r="H120" s="37">
        <v>90.861999999999995</v>
      </c>
      <c r="I120" s="37">
        <v>91.259</v>
      </c>
      <c r="J120" s="37">
        <v>94.052000000000007</v>
      </c>
      <c r="K120" s="37">
        <v>94.19</v>
      </c>
      <c r="L120" s="37">
        <v>90.671999999999997</v>
      </c>
      <c r="M120" s="37">
        <v>92.914000000000001</v>
      </c>
      <c r="N120" s="37">
        <v>89.759</v>
      </c>
      <c r="O120" s="37">
        <v>93.052000000000007</v>
      </c>
      <c r="P120" s="37">
        <v>92.316999999999993</v>
      </c>
      <c r="Q120" s="37">
        <v>96.05</v>
      </c>
      <c r="S120" s="4">
        <f t="shared" si="146"/>
        <v>89.500914684190732</v>
      </c>
      <c r="T120" s="4">
        <f t="shared" si="146"/>
        <v>89.709853754096855</v>
      </c>
      <c r="U120" s="4">
        <f t="shared" si="146"/>
        <v>89.820412445515842</v>
      </c>
      <c r="V120" s="4">
        <f t="shared" si="146"/>
        <v>90.63348762027519</v>
      </c>
      <c r="W120" s="4">
        <f t="shared" si="146"/>
        <v>90.475723779517125</v>
      </c>
      <c r="X120" s="4">
        <f t="shared" si="146"/>
        <v>90.626584844584954</v>
      </c>
      <c r="Y120" s="4">
        <f t="shared" si="146"/>
        <v>91.483705797599924</v>
      </c>
      <c r="Z120" s="4">
        <f t="shared" si="146"/>
        <v>94.022142559210693</v>
      </c>
      <c r="AA120" s="4">
        <f t="shared" si="146"/>
        <v>93.935157519904706</v>
      </c>
      <c r="AB120" s="4">
        <f t="shared" si="146"/>
        <v>92.397904670020324</v>
      </c>
      <c r="AC120" s="4">
        <f t="shared" si="146"/>
        <v>92.534765601057373</v>
      </c>
      <c r="AD120" s="4">
        <f t="shared" si="146"/>
        <v>92.535367428838356</v>
      </c>
      <c r="AE120" s="4">
        <f t="shared" si="146"/>
        <v>92.566202163783316</v>
      </c>
      <c r="AF120" s="4">
        <f t="shared" si="146"/>
        <v>94.260918664151404</v>
      </c>
      <c r="AG120" s="4">
        <f t="shared" si="146"/>
        <v>95.472989245959724</v>
      </c>
      <c r="AI120" s="4">
        <f t="shared" si="147"/>
        <v>0.68908531580926535</v>
      </c>
      <c r="AJ120" s="4">
        <f t="shared" si="147"/>
        <v>0.22114624590314236</v>
      </c>
      <c r="AK120" s="4">
        <f t="shared" si="147"/>
        <v>2.2315875544841646</v>
      </c>
      <c r="AL120" s="4">
        <f t="shared" si="147"/>
        <v>1.400512379724816</v>
      </c>
      <c r="AM120" s="4">
        <f t="shared" si="147"/>
        <v>-0.33772377951711974</v>
      </c>
      <c r="AN120" s="4">
        <f t="shared" si="147"/>
        <v>0.23541515541504054</v>
      </c>
      <c r="AO120" s="4">
        <f t="shared" si="147"/>
        <v>-0.22470579759992404</v>
      </c>
      <c r="AP120" s="4">
        <f t="shared" si="147"/>
        <v>2.9857440789314182E-2</v>
      </c>
      <c r="AQ120" s="4">
        <f t="shared" si="147"/>
        <v>0.25484248009529153</v>
      </c>
      <c r="AR120" s="4">
        <f t="shared" si="147"/>
        <v>-1.7259046700203271</v>
      </c>
      <c r="AS120" s="4">
        <f t="shared" si="147"/>
        <v>0.37923439894262856</v>
      </c>
      <c r="AT120" s="4">
        <f t="shared" si="147"/>
        <v>-2.7763674288383555</v>
      </c>
      <c r="AU120" s="4">
        <f t="shared" si="147"/>
        <v>0.48579783621669037</v>
      </c>
      <c r="AV120" s="4">
        <f t="shared" si="147"/>
        <v>-1.9439186641514112</v>
      </c>
      <c r="AW120" s="4">
        <f t="shared" si="147"/>
        <v>0.57701075404027335</v>
      </c>
      <c r="AY120" s="2">
        <f t="shared" si="139"/>
        <v>89.500853343640685</v>
      </c>
      <c r="AZ120" s="2">
        <f t="shared" si="139"/>
        <v>89.708460540971586</v>
      </c>
      <c r="BA120" s="2">
        <f t="shared" si="139"/>
        <v>89.820209276596955</v>
      </c>
      <c r="BB120" s="2">
        <f t="shared" si="139"/>
        <v>90.633209819838612</v>
      </c>
      <c r="BC120" s="2">
        <f t="shared" si="139"/>
        <v>90.475374612222424</v>
      </c>
      <c r="BD120" s="2">
        <f t="shared" si="139"/>
        <v>90.626353825283033</v>
      </c>
      <c r="BE120" s="2">
        <f t="shared" si="139"/>
        <v>91.483126199813157</v>
      </c>
      <c r="BF120" s="2">
        <f t="shared" si="139"/>
        <v>94.019435601863378</v>
      </c>
      <c r="BG120" s="2">
        <f t="shared" si="139"/>
        <v>93.931961709751079</v>
      </c>
      <c r="BH120" s="2">
        <f t="shared" si="139"/>
        <v>92.396052200299408</v>
      </c>
      <c r="BI120" s="2">
        <f t="shared" si="139"/>
        <v>92.533955587646673</v>
      </c>
      <c r="BJ120" s="2">
        <f t="shared" si="139"/>
        <v>92.534678851437292</v>
      </c>
      <c r="BK120" s="2">
        <f t="shared" si="139"/>
        <v>92.565815180415569</v>
      </c>
      <c r="BL120" s="2">
        <f t="shared" si="139"/>
        <v>94.137350378661836</v>
      </c>
      <c r="BM120" s="2">
        <f t="shared" si="139"/>
        <v>94.702773239278713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90.19</v>
      </c>
      <c r="CF120" s="2">
        <f t="shared" si="140"/>
        <v>89.930999999999997</v>
      </c>
      <c r="CG120" s="2">
        <f t="shared" si="140"/>
        <v>92.052000000000007</v>
      </c>
      <c r="CH120" s="2">
        <f t="shared" si="140"/>
        <v>92.034000000000006</v>
      </c>
      <c r="CI120" s="2">
        <f t="shared" si="140"/>
        <v>90.138000000000005</v>
      </c>
      <c r="CJ120" s="2">
        <f t="shared" si="140"/>
        <v>90.861999999999995</v>
      </c>
      <c r="CK120" s="2">
        <f t="shared" si="140"/>
        <v>91.259</v>
      </c>
      <c r="CL120" s="2">
        <f t="shared" si="140"/>
        <v>94.052000000000007</v>
      </c>
      <c r="CM120" s="2">
        <f t="shared" si="140"/>
        <v>94.19</v>
      </c>
      <c r="CN120" s="2">
        <f t="shared" si="140"/>
        <v>90.671999999999997</v>
      </c>
      <c r="CO120" s="2">
        <f t="shared" si="140"/>
        <v>92.914000000000001</v>
      </c>
      <c r="CP120" s="2">
        <f t="shared" si="140"/>
        <v>89.759</v>
      </c>
      <c r="CQ120" s="2">
        <f t="shared" si="140"/>
        <v>93.052000000000007</v>
      </c>
      <c r="CR120" s="2">
        <f t="shared" si="140"/>
        <v>92.316999999999993</v>
      </c>
      <c r="CS120" s="2">
        <f t="shared" si="140"/>
        <v>96.05</v>
      </c>
      <c r="CU120" s="2">
        <f t="shared" si="110"/>
        <v>90.19</v>
      </c>
      <c r="CV120" s="2">
        <f t="shared" si="111"/>
        <v>89.930999999999997</v>
      </c>
      <c r="CW120" s="2">
        <f t="shared" si="112"/>
        <v>92.052000000000007</v>
      </c>
      <c r="CX120" s="2">
        <f t="shared" si="113"/>
        <v>92.034000000000006</v>
      </c>
      <c r="CY120" s="2">
        <f t="shared" si="114"/>
        <v>90.138000000000005</v>
      </c>
      <c r="CZ120" s="2">
        <f t="shared" si="115"/>
        <v>90.861999999999995</v>
      </c>
      <c r="DA120" s="2">
        <f t="shared" si="116"/>
        <v>91.259</v>
      </c>
      <c r="DB120" s="2">
        <f t="shared" si="117"/>
        <v>94.052000000000007</v>
      </c>
      <c r="DC120" s="2">
        <f t="shared" si="118"/>
        <v>94.19</v>
      </c>
      <c r="DD120" s="2">
        <f t="shared" si="119"/>
        <v>90.671999999999997</v>
      </c>
      <c r="DE120" s="2">
        <f t="shared" si="120"/>
        <v>92.914000000000001</v>
      </c>
      <c r="DF120" s="2">
        <f t="shared" si="121"/>
        <v>89.759</v>
      </c>
      <c r="DG120" s="2">
        <f t="shared" si="122"/>
        <v>93.052000000000007</v>
      </c>
      <c r="DH120" s="2">
        <f t="shared" si="123"/>
        <v>92.316999999999993</v>
      </c>
      <c r="DI120" s="2">
        <f t="shared" si="124"/>
        <v>96.05</v>
      </c>
      <c r="DK120" s="2">
        <f t="shared" si="148"/>
        <v>109.82176923076923</v>
      </c>
      <c r="DL120" s="2">
        <f t="shared" si="148"/>
        <v>109.70865703564729</v>
      </c>
      <c r="DM120" s="2">
        <f t="shared" si="148"/>
        <v>113.88665637898686</v>
      </c>
      <c r="DN120" s="2">
        <f t="shared" si="148"/>
        <v>113.07790506566606</v>
      </c>
      <c r="DO120" s="2">
        <f t="shared" si="148"/>
        <v>114.30119859287055</v>
      </c>
      <c r="DP120" s="2">
        <f t="shared" si="148"/>
        <v>122.94442936863989</v>
      </c>
      <c r="DQ120" s="2">
        <f t="shared" si="148"/>
        <v>116.05133712660029</v>
      </c>
      <c r="DR120" s="2">
        <f t="shared" si="148"/>
        <v>119.01400465587041</v>
      </c>
      <c r="DS120" s="2">
        <f t="shared" si="148"/>
        <v>116.05475440900562</v>
      </c>
      <c r="DT120" s="2">
        <f t="shared" si="148"/>
        <v>119.66252631578948</v>
      </c>
      <c r="DU120" s="2">
        <f t="shared" si="148"/>
        <v>114.26908700128702</v>
      </c>
      <c r="DV120" s="2">
        <f t="shared" si="148"/>
        <v>122.49920768136559</v>
      </c>
      <c r="DW120" s="2">
        <f t="shared" si="148"/>
        <v>113.5888128271128</v>
      </c>
      <c r="DX120" s="2">
        <f t="shared" si="148"/>
        <v>114.40625263157895</v>
      </c>
      <c r="DY120" s="2">
        <f t="shared" si="148"/>
        <v>109.89870970206262</v>
      </c>
      <c r="EA120" s="2">
        <f t="shared" si="152"/>
        <v>89.365882889200577</v>
      </c>
      <c r="EB120" s="2">
        <f t="shared" si="152"/>
        <v>89.538569187349566</v>
      </c>
      <c r="EC120" s="2">
        <f t="shared" si="152"/>
        <v>89.632357773670165</v>
      </c>
      <c r="ED120" s="2">
        <f t="shared" si="152"/>
        <v>90.465779628331006</v>
      </c>
      <c r="EE120" s="2">
        <f t="shared" si="151"/>
        <v>90.291356574944103</v>
      </c>
      <c r="EF120" s="2">
        <f t="shared" si="151"/>
        <v>90.373275564691454</v>
      </c>
      <c r="EG120" s="2">
        <f t="shared" si="151"/>
        <v>91.285333608494412</v>
      </c>
      <c r="EH120" s="2">
        <f t="shared" si="151"/>
        <v>93.832026404523532</v>
      </c>
      <c r="EI120" s="2">
        <f t="shared" si="151"/>
        <v>93.766407610360446</v>
      </c>
      <c r="EJ120" s="2">
        <f t="shared" si="151"/>
        <v>92.165244619602461</v>
      </c>
      <c r="EK120" s="2">
        <f t="shared" si="151"/>
        <v>92.328300607020324</v>
      </c>
      <c r="EL120" s="2">
        <f t="shared" si="151"/>
        <v>92.288259590459219</v>
      </c>
      <c r="EM120" s="2">
        <f t="shared" si="135"/>
        <v>92.385516267192699</v>
      </c>
      <c r="EN120" s="2">
        <f t="shared" si="135"/>
        <v>93.970380027083877</v>
      </c>
      <c r="EO120" s="2">
        <f t="shared" si="135"/>
        <v>94.567276764204948</v>
      </c>
      <c r="EQ120" s="2">
        <f t="shared" si="149"/>
        <v>89.298491869918735</v>
      </c>
      <c r="ER120" s="2">
        <f t="shared" si="149"/>
        <v>89.429975416336248</v>
      </c>
      <c r="ES120" s="2">
        <f t="shared" si="149"/>
        <v>89.582063252431183</v>
      </c>
      <c r="ET120" s="2">
        <f t="shared" si="149"/>
        <v>90.385840324099959</v>
      </c>
      <c r="EU120" s="2">
        <f t="shared" si="149"/>
        <v>90.32649360985512</v>
      </c>
      <c r="EV120" s="2">
        <f t="shared" si="149"/>
        <v>90.336115468389707</v>
      </c>
      <c r="EW120" s="2">
        <f t="shared" si="149"/>
        <v>91.288759922746479</v>
      </c>
      <c r="EX120" s="2">
        <f t="shared" si="149"/>
        <v>93.89542626484203</v>
      </c>
      <c r="EY120" s="2">
        <f t="shared" si="149"/>
        <v>93.762079368496785</v>
      </c>
      <c r="EZ120" s="2">
        <f t="shared" si="149"/>
        <v>92.080353611851535</v>
      </c>
      <c r="FA120" s="2">
        <f t="shared" si="149"/>
        <v>92.324268562279826</v>
      </c>
      <c r="FB120" s="2">
        <f t="shared" si="149"/>
        <v>92.326982167991346</v>
      </c>
      <c r="FC120" s="2">
        <f t="shared" si="149"/>
        <v>92.224828066235901</v>
      </c>
      <c r="FD120" s="2">
        <f t="shared" si="149"/>
        <v>93.961276629611078</v>
      </c>
      <c r="FE120" s="2">
        <f t="shared" si="149"/>
        <v>94.560275738568762</v>
      </c>
      <c r="FG120" s="2">
        <f t="shared" si="150"/>
        <v>0.99335528530942074</v>
      </c>
      <c r="FH120" s="2">
        <f t="shared" si="150"/>
        <v>0.99149094430046047</v>
      </c>
      <c r="FI120" s="2">
        <f t="shared" si="150"/>
        <v>0.99222472230454084</v>
      </c>
      <c r="FJ120" s="2">
        <f t="shared" si="150"/>
        <v>0.99254224055300055</v>
      </c>
      <c r="FK120" s="2">
        <f t="shared" si="150"/>
        <v>0.99235767765332616</v>
      </c>
      <c r="FL120" s="2">
        <f t="shared" si="150"/>
        <v>0.99221181219772114</v>
      </c>
      <c r="FM120" s="2">
        <f t="shared" si="150"/>
        <v>0.9920158255815007</v>
      </c>
      <c r="FN120" s="2">
        <f t="shared" si="150"/>
        <v>0.99260690780761907</v>
      </c>
      <c r="FO120" s="2">
        <f t="shared" si="150"/>
        <v>0.99256805895019429</v>
      </c>
      <c r="FP120" s="2">
        <f t="shared" si="150"/>
        <v>0.99154530011673003</v>
      </c>
      <c r="FQ120" s="2">
        <f t="shared" si="150"/>
        <v>0.99062333818442716</v>
      </c>
      <c r="FR120" s="2">
        <f t="shared" si="150"/>
        <v>0.99186497334503443</v>
      </c>
      <c r="FS120" s="2">
        <f t="shared" si="150"/>
        <v>0.99138811167549301</v>
      </c>
      <c r="FT120" s="2">
        <f t="shared" si="150"/>
        <v>0.99182426041981975</v>
      </c>
      <c r="FU120" s="2">
        <f t="shared" si="150"/>
        <v>0.99115703439695924</v>
      </c>
      <c r="FW120" s="2">
        <f t="shared" si="141"/>
        <v>1.4142448840982844E-2</v>
      </c>
      <c r="FX120" s="2">
        <f t="shared" si="141"/>
        <v>1.599582855947777E-2</v>
      </c>
      <c r="FY120" s="2">
        <f t="shared" si="141"/>
        <v>1.4562302614461313E-2</v>
      </c>
      <c r="FZ120" s="2">
        <f t="shared" si="141"/>
        <v>1.5081449620006565E-2</v>
      </c>
      <c r="GA120" s="2">
        <f t="shared" si="141"/>
        <v>1.50008413046055E-2</v>
      </c>
      <c r="GB120" s="2">
        <f t="shared" si="141"/>
        <v>1.5931125842077013E-2</v>
      </c>
      <c r="GC120" s="2">
        <f t="shared" si="141"/>
        <v>1.6489900474072249E-2</v>
      </c>
      <c r="GD120" s="2">
        <f t="shared" si="141"/>
        <v>1.9503363806944448E-2</v>
      </c>
      <c r="GE120" s="2">
        <f t="shared" si="141"/>
        <v>2.1158733132762137E-2</v>
      </c>
      <c r="GF120" s="2">
        <f t="shared" si="141"/>
        <v>1.9715676540795351E-2</v>
      </c>
      <c r="GG120" s="2">
        <f t="shared" si="141"/>
        <v>1.8936635212625393E-2</v>
      </c>
      <c r="GH120" s="2">
        <f t="shared" si="141"/>
        <v>1.684787088952288E-2</v>
      </c>
      <c r="GI120" s="2">
        <f t="shared" si="141"/>
        <v>1.4322824257581033E-2</v>
      </c>
      <c r="GJ120" s="2">
        <f t="shared" si="141"/>
        <v>1.1866001727431845E-2</v>
      </c>
      <c r="GK120" s="2">
        <f t="shared" si="141"/>
        <v>1.1263926906441098E-2</v>
      </c>
      <c r="GM120" s="86">
        <f t="shared" si="142"/>
        <v>1.190856249062237E-53</v>
      </c>
      <c r="GN120" s="86">
        <f t="shared" si="142"/>
        <v>2.2320161707762988E-57</v>
      </c>
      <c r="GO120" s="86">
        <f t="shared" si="142"/>
        <v>5.960924596768682E-76</v>
      </c>
      <c r="GP120" s="86">
        <f t="shared" si="142"/>
        <v>1.7631631774972529E-92</v>
      </c>
      <c r="GQ120" s="86">
        <f t="shared" si="142"/>
        <v>2.9491615177158853E-96</v>
      </c>
      <c r="GR120" s="86">
        <f t="shared" si="142"/>
        <v>1.0006424166068548E-94</v>
      </c>
      <c r="GS120" s="86">
        <f t="shared" si="142"/>
        <v>1.4313505723956558E-87</v>
      </c>
      <c r="GT120" s="86">
        <f t="shared" si="142"/>
        <v>2.9373092530010276E-82</v>
      </c>
      <c r="GU120" s="86">
        <f t="shared" si="142"/>
        <v>3.6230565404657079E-68</v>
      </c>
      <c r="GV120" s="86">
        <f t="shared" si="142"/>
        <v>3.1597564405972534E-89</v>
      </c>
      <c r="GW120" s="86">
        <f t="shared" si="142"/>
        <v>2.0196039716288594E-87</v>
      </c>
      <c r="GX120" s="86">
        <f t="shared" si="142"/>
        <v>5.0416170149366328E-83</v>
      </c>
      <c r="GY120" s="86">
        <f t="shared" si="142"/>
        <v>2.9971662001961664E-58</v>
      </c>
      <c r="GZ120" s="86">
        <f t="shared" si="142"/>
        <v>3.0037285282046858E-75</v>
      </c>
      <c r="HA120" s="86">
        <f t="shared" si="142"/>
        <v>7.1129170685633196E-76</v>
      </c>
      <c r="HC120" s="86">
        <f t="shared" si="73"/>
        <v>1.7316740834583481E-9</v>
      </c>
      <c r="HD120" s="86">
        <f t="shared" si="73"/>
        <v>9.9348453324432198E-10</v>
      </c>
      <c r="HE120" s="86">
        <f t="shared" si="73"/>
        <v>2.9154186050150795E-14</v>
      </c>
      <c r="HF120" s="86">
        <f t="shared" si="73"/>
        <v>7.9884935669253361E-17</v>
      </c>
      <c r="HG120" s="86">
        <f t="shared" si="73"/>
        <v>5.3391821295928797E-18</v>
      </c>
      <c r="HH120" s="86">
        <f t="shared" si="73"/>
        <v>7.7807547244477702E-22</v>
      </c>
      <c r="HI120" s="86">
        <f t="shared" si="138"/>
        <v>1.68126973143649E-24</v>
      </c>
      <c r="HJ120" s="86">
        <f t="shared" si="138"/>
        <v>9.3269367693571716E-18</v>
      </c>
      <c r="HK120" s="86">
        <f t="shared" si="138"/>
        <v>4.1941690134916934E-17</v>
      </c>
      <c r="HL120" s="86">
        <f t="shared" si="138"/>
        <v>6.0973431366927512E-18</v>
      </c>
      <c r="HM120" s="86">
        <f t="shared" si="138"/>
        <v>1.2394157199672277E-18</v>
      </c>
      <c r="HN120" s="86">
        <f t="shared" si="138"/>
        <v>1.0979890392700694E-14</v>
      </c>
      <c r="HO120" s="86">
        <f t="shared" si="138"/>
        <v>5.9239288713665657E-11</v>
      </c>
      <c r="HP120" s="86">
        <f t="shared" si="138"/>
        <v>7.5628975546591905E-14</v>
      </c>
      <c r="HQ120" s="86">
        <f t="shared" si="138"/>
        <v>7.5707870493189696E-14</v>
      </c>
      <c r="HS120" s="86">
        <f t="shared" si="143"/>
        <v>1.2390260943244372E-5</v>
      </c>
      <c r="HT120" s="86">
        <f t="shared" si="143"/>
        <v>3.4510663731689313E-5</v>
      </c>
      <c r="HU120" s="86">
        <f t="shared" si="143"/>
        <v>3.4177824083549799E-6</v>
      </c>
      <c r="HV120" s="86">
        <f t="shared" si="143"/>
        <v>3.5647536678953523E-6</v>
      </c>
      <c r="HW120" s="86">
        <f t="shared" si="143"/>
        <v>3.4601875545370594E-6</v>
      </c>
      <c r="HX120" s="86">
        <f t="shared" si="143"/>
        <v>1.7454759944701456E-6</v>
      </c>
      <c r="HY120" s="86">
        <f t="shared" si="143"/>
        <v>4.0752324459956341E-6</v>
      </c>
      <c r="HZ120" s="86">
        <f t="shared" si="143"/>
        <v>1.8097627110146028E-5</v>
      </c>
      <c r="IA120" s="86">
        <f t="shared" si="143"/>
        <v>2.0108124171429599E-5</v>
      </c>
      <c r="IB120" s="86">
        <f t="shared" si="143"/>
        <v>8.8730039171947406E-6</v>
      </c>
      <c r="IC120" s="86">
        <f t="shared" si="143"/>
        <v>3.4512238375667193E-6</v>
      </c>
      <c r="ID120" s="86">
        <f t="shared" si="143"/>
        <v>2.9450989438018531E-6</v>
      </c>
      <c r="IE120" s="86">
        <f t="shared" si="143"/>
        <v>1.4601464501409945E-6</v>
      </c>
      <c r="IF120" s="86">
        <f t="shared" si="143"/>
        <v>4.0921062212461161E-4</v>
      </c>
      <c r="IG120" s="86">
        <f t="shared" si="143"/>
        <v>1.6848829827953093E-3</v>
      </c>
      <c r="II120" s="86">
        <f t="shared" si="144"/>
        <v>3.1799787952412128E-38</v>
      </c>
      <c r="IJ120" s="86">
        <f t="shared" si="144"/>
        <v>7.6923097281998098E-39</v>
      </c>
      <c r="IK120" s="86">
        <f t="shared" si="144"/>
        <v>1.3036393315322074E-44</v>
      </c>
      <c r="IL120" s="86">
        <f t="shared" si="144"/>
        <v>1.4070762476030006E-42</v>
      </c>
      <c r="IM120" s="86">
        <f t="shared" si="144"/>
        <v>3.3997115458917685E-43</v>
      </c>
      <c r="IN120" s="86">
        <f t="shared" si="144"/>
        <v>9.6804727560398304E-46</v>
      </c>
      <c r="IO120" s="86">
        <f t="shared" si="144"/>
        <v>1.0233588938297183E-43</v>
      </c>
      <c r="IP120" s="86">
        <f t="shared" si="144"/>
        <v>1.0173789396551511E-40</v>
      </c>
      <c r="IQ120" s="86">
        <f t="shared" si="144"/>
        <v>1.265434623383401E-39</v>
      </c>
      <c r="IR120" s="86">
        <f t="shared" si="144"/>
        <v>5.1912751897310534E-42</v>
      </c>
      <c r="IS120" s="86">
        <f t="shared" si="144"/>
        <v>8.6849724064785018E-46</v>
      </c>
      <c r="IT120" s="86">
        <f t="shared" si="144"/>
        <v>1.4627600455080411E-47</v>
      </c>
      <c r="IU120" s="86">
        <f t="shared" si="144"/>
        <v>2.0264737392324232E-46</v>
      </c>
      <c r="IV120" s="86">
        <f t="shared" si="144"/>
        <v>2.4611298656993531E-31</v>
      </c>
      <c r="IW120" s="86">
        <f t="shared" si="144"/>
        <v>2.8036791091978439E-25</v>
      </c>
      <c r="IY120" s="86">
        <f t="shared" si="145"/>
        <v>1.239199261732783E-5</v>
      </c>
      <c r="IZ120" s="86">
        <f t="shared" si="145"/>
        <v>3.4511657216222561E-5</v>
      </c>
      <c r="JA120" s="86">
        <f t="shared" si="145"/>
        <v>3.4177824375091662E-6</v>
      </c>
      <c r="JB120" s="86">
        <f t="shared" si="145"/>
        <v>3.5647536679752372E-6</v>
      </c>
      <c r="JC120" s="86">
        <f t="shared" si="145"/>
        <v>3.4601875545423987E-6</v>
      </c>
      <c r="JD120" s="86">
        <f t="shared" si="145"/>
        <v>1.7454759944701465E-6</v>
      </c>
      <c r="JE120" s="86">
        <f t="shared" si="145"/>
        <v>4.0752324459956341E-6</v>
      </c>
      <c r="JF120" s="86">
        <f t="shared" si="145"/>
        <v>1.8097627110155356E-5</v>
      </c>
      <c r="JG120" s="86">
        <f t="shared" si="145"/>
        <v>2.0108124171471541E-5</v>
      </c>
      <c r="JH120" s="86">
        <f t="shared" si="145"/>
        <v>8.8730039172008376E-6</v>
      </c>
      <c r="JI120" s="86">
        <f t="shared" si="145"/>
        <v>3.4512238375679585E-6</v>
      </c>
      <c r="JJ120" s="86">
        <f t="shared" si="145"/>
        <v>2.9450989547817434E-6</v>
      </c>
      <c r="JK120" s="86">
        <f t="shared" si="145"/>
        <v>1.4602056894297081E-6</v>
      </c>
      <c r="JL120" s="86">
        <f t="shared" si="145"/>
        <v>4.0921062220024057E-4</v>
      </c>
      <c r="JM120" s="86">
        <f t="shared" si="145"/>
        <v>1.6848829828710172E-3</v>
      </c>
    </row>
    <row r="121" spans="2:273" x14ac:dyDescent="0.25">
      <c r="B121" s="2">
        <v>94</v>
      </c>
      <c r="C121" s="37">
        <v>91.174999999999997</v>
      </c>
      <c r="D121" s="37">
        <v>90.069000000000003</v>
      </c>
      <c r="E121" s="37">
        <v>90.102999999999994</v>
      </c>
      <c r="F121" s="37">
        <v>91.914000000000001</v>
      </c>
      <c r="G121" s="37">
        <v>92.602999999999994</v>
      </c>
      <c r="H121" s="37">
        <v>89.5</v>
      </c>
      <c r="I121" s="37">
        <v>91.447999999999993</v>
      </c>
      <c r="J121" s="37">
        <v>94.483000000000004</v>
      </c>
      <c r="K121" s="37">
        <v>95.930999999999997</v>
      </c>
      <c r="L121" s="37">
        <v>91.793000000000006</v>
      </c>
      <c r="M121" s="37">
        <v>93.138000000000005</v>
      </c>
      <c r="N121" s="37">
        <v>91.759</v>
      </c>
      <c r="O121" s="37">
        <v>92.5</v>
      </c>
      <c r="P121" s="37">
        <v>94</v>
      </c>
      <c r="Q121" s="37">
        <v>97.4</v>
      </c>
      <c r="S121" s="4">
        <f t="shared" si="146"/>
        <v>89.359069276246885</v>
      </c>
      <c r="T121" s="4">
        <f t="shared" si="146"/>
        <v>89.557326642639296</v>
      </c>
      <c r="U121" s="4">
        <f t="shared" si="146"/>
        <v>89.659077530623506</v>
      </c>
      <c r="V121" s="4">
        <f t="shared" si="146"/>
        <v>90.453696277453048</v>
      </c>
      <c r="W121" s="4">
        <f t="shared" si="146"/>
        <v>90.33041431686965</v>
      </c>
      <c r="X121" s="4">
        <f t="shared" si="146"/>
        <v>90.465958426349218</v>
      </c>
      <c r="Y121" s="4">
        <f t="shared" si="146"/>
        <v>91.357823001238799</v>
      </c>
      <c r="Z121" s="4">
        <f t="shared" si="146"/>
        <v>93.894030710150659</v>
      </c>
      <c r="AA121" s="4">
        <f t="shared" si="146"/>
        <v>93.798568035731648</v>
      </c>
      <c r="AB121" s="4">
        <f t="shared" si="146"/>
        <v>92.244455150094041</v>
      </c>
      <c r="AC121" s="4">
        <f t="shared" si="146"/>
        <v>92.392336442451096</v>
      </c>
      <c r="AD121" s="4">
        <f t="shared" si="146"/>
        <v>92.396127819017352</v>
      </c>
      <c r="AE121" s="4">
        <f t="shared" si="146"/>
        <v>92.414323257121609</v>
      </c>
      <c r="AF121" s="4">
        <f t="shared" si="146"/>
        <v>94.205490738290607</v>
      </c>
      <c r="AG121" s="4">
        <f t="shared" si="146"/>
        <v>95.825673345403587</v>
      </c>
      <c r="AI121" s="4">
        <f t="shared" si="147"/>
        <v>1.8159307237531124</v>
      </c>
      <c r="AJ121" s="4">
        <f t="shared" si="147"/>
        <v>0.5116733573607064</v>
      </c>
      <c r="AK121" s="4">
        <f t="shared" si="147"/>
        <v>0.44392246937648849</v>
      </c>
      <c r="AL121" s="4">
        <f t="shared" si="147"/>
        <v>1.4603037225469535</v>
      </c>
      <c r="AM121" s="4">
        <f t="shared" si="147"/>
        <v>2.2725856831303446</v>
      </c>
      <c r="AN121" s="4">
        <f t="shared" si="147"/>
        <v>-0.9659584263492178</v>
      </c>
      <c r="AO121" s="4">
        <f t="shared" si="147"/>
        <v>9.0176998761194227E-2</v>
      </c>
      <c r="AP121" s="4">
        <f t="shared" si="147"/>
        <v>0.58896928984934505</v>
      </c>
      <c r="AQ121" s="4">
        <f t="shared" si="147"/>
        <v>2.1324319642683491</v>
      </c>
      <c r="AR121" s="4">
        <f t="shared" si="147"/>
        <v>-0.45145515009403425</v>
      </c>
      <c r="AS121" s="4">
        <f t="shared" si="147"/>
        <v>0.74566355754890878</v>
      </c>
      <c r="AT121" s="4">
        <f t="shared" si="147"/>
        <v>-0.63712781901735127</v>
      </c>
      <c r="AU121" s="4">
        <f t="shared" si="147"/>
        <v>8.567674287839111E-2</v>
      </c>
      <c r="AV121" s="4">
        <f t="shared" si="147"/>
        <v>-0.2054907382906066</v>
      </c>
      <c r="AW121" s="4">
        <f t="shared" si="147"/>
        <v>1.574326654596419</v>
      </c>
      <c r="AY121" s="2">
        <f t="shared" si="139"/>
        <v>89.358909709836283</v>
      </c>
      <c r="AZ121" s="2">
        <f t="shared" si="139"/>
        <v>89.553763675474016</v>
      </c>
      <c r="BA121" s="2">
        <f t="shared" si="139"/>
        <v>89.65846206762555</v>
      </c>
      <c r="BB121" s="2">
        <f t="shared" si="139"/>
        <v>90.452870603860674</v>
      </c>
      <c r="BC121" s="2">
        <f t="shared" si="139"/>
        <v>90.329368104982464</v>
      </c>
      <c r="BD121" s="2">
        <f t="shared" si="139"/>
        <v>90.465205597850215</v>
      </c>
      <c r="BE121" s="2">
        <f t="shared" si="139"/>
        <v>91.35604512175253</v>
      </c>
      <c r="BF121" s="2">
        <f t="shared" si="139"/>
        <v>93.886322733182126</v>
      </c>
      <c r="BG121" s="2">
        <f t="shared" si="139"/>
        <v>93.789455345618379</v>
      </c>
      <c r="BH121" s="2">
        <f t="shared" si="139"/>
        <v>92.238856672730776</v>
      </c>
      <c r="BI121" s="2">
        <f t="shared" si="139"/>
        <v>92.389657145917894</v>
      </c>
      <c r="BJ121" s="2">
        <f t="shared" si="139"/>
        <v>92.393856840376031</v>
      </c>
      <c r="BK121" s="2">
        <f t="shared" si="139"/>
        <v>92.413077012214089</v>
      </c>
      <c r="BL121" s="2">
        <f t="shared" si="139"/>
        <v>93.987943542083897</v>
      </c>
      <c r="BM121" s="2">
        <f t="shared" si="139"/>
        <v>94.63603162623626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91.174999999999997</v>
      </c>
      <c r="CF121" s="2">
        <f t="shared" si="140"/>
        <v>90.069000000000003</v>
      </c>
      <c r="CG121" s="2">
        <f t="shared" si="140"/>
        <v>90.102999999999994</v>
      </c>
      <c r="CH121" s="2">
        <f t="shared" si="140"/>
        <v>91.914000000000001</v>
      </c>
      <c r="CI121" s="2">
        <f t="shared" si="140"/>
        <v>92.602999999999994</v>
      </c>
      <c r="CJ121" s="2">
        <f t="shared" si="140"/>
        <v>89.5</v>
      </c>
      <c r="CK121" s="2">
        <f t="shared" si="140"/>
        <v>91.447999999999993</v>
      </c>
      <c r="CL121" s="2">
        <f t="shared" si="140"/>
        <v>94.483000000000004</v>
      </c>
      <c r="CM121" s="2">
        <f t="shared" si="140"/>
        <v>95.930999999999997</v>
      </c>
      <c r="CN121" s="2">
        <f t="shared" si="140"/>
        <v>91.793000000000006</v>
      </c>
      <c r="CO121" s="2">
        <f t="shared" si="140"/>
        <v>93.138000000000005</v>
      </c>
      <c r="CP121" s="2">
        <f t="shared" si="140"/>
        <v>91.759</v>
      </c>
      <c r="CQ121" s="2">
        <f t="shared" si="140"/>
        <v>92.5</v>
      </c>
      <c r="CR121" s="2">
        <f t="shared" si="140"/>
        <v>94</v>
      </c>
      <c r="CS121" s="2">
        <f t="shared" si="140"/>
        <v>97.4</v>
      </c>
      <c r="CU121" s="2">
        <f t="shared" si="110"/>
        <v>91.174999999999997</v>
      </c>
      <c r="CV121" s="2">
        <f t="shared" si="111"/>
        <v>90.069000000000003</v>
      </c>
      <c r="CW121" s="2">
        <f t="shared" si="112"/>
        <v>90.102999999999994</v>
      </c>
      <c r="CX121" s="2">
        <f t="shared" si="113"/>
        <v>91.914000000000001</v>
      </c>
      <c r="CY121" s="2">
        <f t="shared" si="114"/>
        <v>92.602999999999994</v>
      </c>
      <c r="CZ121" s="2">
        <f t="shared" si="115"/>
        <v>89.5</v>
      </c>
      <c r="DA121" s="2">
        <f t="shared" si="116"/>
        <v>91.447999999999993</v>
      </c>
      <c r="DB121" s="2">
        <f t="shared" si="117"/>
        <v>94.483000000000004</v>
      </c>
      <c r="DC121" s="2">
        <f t="shared" si="118"/>
        <v>95.930999999999997</v>
      </c>
      <c r="DD121" s="2">
        <f t="shared" si="119"/>
        <v>91.793000000000006</v>
      </c>
      <c r="DE121" s="2">
        <f t="shared" si="120"/>
        <v>93.138000000000005</v>
      </c>
      <c r="DF121" s="2">
        <f t="shared" si="121"/>
        <v>91.759</v>
      </c>
      <c r="DG121" s="2">
        <f t="shared" si="122"/>
        <v>92.5</v>
      </c>
      <c r="DH121" s="2">
        <f t="shared" si="123"/>
        <v>94</v>
      </c>
      <c r="DI121" s="2">
        <f t="shared" si="124"/>
        <v>97.4</v>
      </c>
      <c r="DK121" s="2">
        <f t="shared" si="148"/>
        <v>109.91426923076924</v>
      </c>
      <c r="DL121" s="2">
        <f t="shared" si="148"/>
        <v>109.79904333958726</v>
      </c>
      <c r="DM121" s="2">
        <f t="shared" si="148"/>
        <v>114.03773639774857</v>
      </c>
      <c r="DN121" s="2">
        <f t="shared" si="148"/>
        <v>113.21581125703567</v>
      </c>
      <c r="DO121" s="2">
        <f t="shared" si="148"/>
        <v>114.446130206379</v>
      </c>
      <c r="DP121" s="2">
        <f t="shared" si="148"/>
        <v>123.21416741437793</v>
      </c>
      <c r="DQ121" s="2">
        <f t="shared" si="148"/>
        <v>116.20975369296423</v>
      </c>
      <c r="DR121" s="2">
        <f t="shared" si="148"/>
        <v>119.18090566801615</v>
      </c>
      <c r="DS121" s="2">
        <f t="shared" si="148"/>
        <v>116.19399868667918</v>
      </c>
      <c r="DT121" s="2">
        <f t="shared" si="148"/>
        <v>119.87224291497975</v>
      </c>
      <c r="DU121" s="2">
        <f t="shared" si="148"/>
        <v>114.42718777348779</v>
      </c>
      <c r="DV121" s="2">
        <f t="shared" si="148"/>
        <v>122.7621837181311</v>
      </c>
      <c r="DW121" s="2">
        <f t="shared" si="148"/>
        <v>113.74907061347059</v>
      </c>
      <c r="DX121" s="2">
        <f t="shared" si="148"/>
        <v>114.59064716599191</v>
      </c>
      <c r="DY121" s="2">
        <f t="shared" si="148"/>
        <v>110.03295492742549</v>
      </c>
      <c r="EA121" s="2">
        <f t="shared" si="152"/>
        <v>89.234354838709692</v>
      </c>
      <c r="EB121" s="2">
        <f t="shared" si="152"/>
        <v>89.396806507844289</v>
      </c>
      <c r="EC121" s="2">
        <f t="shared" si="152"/>
        <v>89.484931896776644</v>
      </c>
      <c r="ED121" s="2">
        <f t="shared" si="152"/>
        <v>90.297916549789619</v>
      </c>
      <c r="EE121" s="2">
        <f t="shared" si="151"/>
        <v>90.159537986137963</v>
      </c>
      <c r="EF121" s="2">
        <f t="shared" si="151"/>
        <v>90.231204033172688</v>
      </c>
      <c r="EG121" s="2">
        <f t="shared" si="151"/>
        <v>91.173577352627007</v>
      </c>
      <c r="EH121" s="2">
        <f t="shared" si="151"/>
        <v>93.7135981480521</v>
      </c>
      <c r="EI121" s="2">
        <f t="shared" si="151"/>
        <v>93.636653415472594</v>
      </c>
      <c r="EJ121" s="2">
        <f t="shared" si="151"/>
        <v>92.025259801233716</v>
      </c>
      <c r="EK121" s="2">
        <f t="shared" si="151"/>
        <v>92.199492536875752</v>
      </c>
      <c r="EL121" s="2">
        <f t="shared" si="151"/>
        <v>92.166106159764212</v>
      </c>
      <c r="EM121" s="2">
        <f t="shared" si="135"/>
        <v>92.246161685627044</v>
      </c>
      <c r="EN121" s="2">
        <f t="shared" si="135"/>
        <v>93.833218526522032</v>
      </c>
      <c r="EO121" s="2">
        <f t="shared" si="135"/>
        <v>94.511794893434214</v>
      </c>
      <c r="EQ121" s="2">
        <f t="shared" si="149"/>
        <v>89.180124661246637</v>
      </c>
      <c r="ER121" s="2">
        <f t="shared" si="149"/>
        <v>89.311723267248226</v>
      </c>
      <c r="ES121" s="2">
        <f t="shared" si="149"/>
        <v>89.441260220139895</v>
      </c>
      <c r="ET121" s="2">
        <f t="shared" si="149"/>
        <v>90.235801151381878</v>
      </c>
      <c r="EU121" s="2">
        <f t="shared" si="149"/>
        <v>90.186422603118942</v>
      </c>
      <c r="EV121" s="2">
        <f t="shared" si="149"/>
        <v>90.206311150455406</v>
      </c>
      <c r="EW121" s="2">
        <f t="shared" si="149"/>
        <v>91.175507449450194</v>
      </c>
      <c r="EX121" s="2">
        <f t="shared" si="149"/>
        <v>93.755643217420129</v>
      </c>
      <c r="EY121" s="2">
        <f t="shared" si="149"/>
        <v>93.62835866157755</v>
      </c>
      <c r="EZ121" s="2">
        <f t="shared" si="149"/>
        <v>91.965710252798758</v>
      </c>
      <c r="FA121" s="2">
        <f t="shared" si="149"/>
        <v>92.195869584400128</v>
      </c>
      <c r="FB121" s="2">
        <f t="shared" si="149"/>
        <v>92.198023730562795</v>
      </c>
      <c r="FC121" s="2">
        <f t="shared" si="149"/>
        <v>92.112290222970998</v>
      </c>
      <c r="FD121" s="2">
        <f t="shared" si="149"/>
        <v>93.820804541075631</v>
      </c>
      <c r="FE121" s="2">
        <f t="shared" si="149"/>
        <v>94.427737096478523</v>
      </c>
      <c r="FG121" s="2">
        <f t="shared" si="150"/>
        <v>0.99393640301776021</v>
      </c>
      <c r="FH121" s="2">
        <f t="shared" si="150"/>
        <v>0.99223383440489643</v>
      </c>
      <c r="FI121" s="2">
        <f t="shared" si="150"/>
        <v>0.99290400780951937</v>
      </c>
      <c r="FJ121" s="2">
        <f t="shared" si="150"/>
        <v>0.99319397642078344</v>
      </c>
      <c r="FK121" s="2">
        <f t="shared" si="150"/>
        <v>0.99302542919092496</v>
      </c>
      <c r="FL121" s="2">
        <f t="shared" si="150"/>
        <v>0.99289221751186463</v>
      </c>
      <c r="FM121" s="2">
        <f t="shared" si="150"/>
        <v>0.99271322727757783</v>
      </c>
      <c r="FN121" s="2">
        <f t="shared" si="150"/>
        <v>0.99325303079992078</v>
      </c>
      <c r="FO121" s="2">
        <f t="shared" si="150"/>
        <v>0.99321755395845412</v>
      </c>
      <c r="FP121" s="2">
        <f t="shared" si="150"/>
        <v>0.99228348157555224</v>
      </c>
      <c r="FQ121" s="2">
        <f t="shared" si="150"/>
        <v>0.99144132149571584</v>
      </c>
      <c r="FR121" s="2">
        <f t="shared" si="150"/>
        <v>0.99257545306483197</v>
      </c>
      <c r="FS121" s="2">
        <f t="shared" si="150"/>
        <v>0.99213990849418199</v>
      </c>
      <c r="FT121" s="2">
        <f t="shared" si="150"/>
        <v>0.99253826908953191</v>
      </c>
      <c r="FU121" s="2">
        <f t="shared" si="150"/>
        <v>0.9919288394680561</v>
      </c>
      <c r="FW121" s="2">
        <f t="shared" si="141"/>
        <v>1.548575743902391E-2</v>
      </c>
      <c r="FX121" s="2">
        <f t="shared" si="141"/>
        <v>1.7512051793805297E-2</v>
      </c>
      <c r="FY121" s="2">
        <f t="shared" si="141"/>
        <v>1.5944845676163076E-2</v>
      </c>
      <c r="FZ121" s="2">
        <f t="shared" si="141"/>
        <v>1.6512454540425745E-2</v>
      </c>
      <c r="GA121" s="2">
        <f t="shared" si="141"/>
        <v>1.6424325242098359E-2</v>
      </c>
      <c r="GB121" s="2">
        <f t="shared" si="141"/>
        <v>1.7441324700189168E-2</v>
      </c>
      <c r="GC121" s="2">
        <f t="shared" si="141"/>
        <v>1.8052096959171447E-2</v>
      </c>
      <c r="GD121" s="2">
        <f t="shared" si="141"/>
        <v>2.1344849643117687E-2</v>
      </c>
      <c r="GE121" s="2">
        <f t="shared" si="141"/>
        <v>2.3152826367679052E-2</v>
      </c>
      <c r="GF121" s="2">
        <f t="shared" si="141"/>
        <v>2.1576767569542896E-2</v>
      </c>
      <c r="GG121" s="2">
        <f t="shared" si="141"/>
        <v>2.0725742259751611E-2</v>
      </c>
      <c r="GH121" s="2">
        <f t="shared" si="141"/>
        <v>1.8443344307360061E-2</v>
      </c>
      <c r="GI121" s="2">
        <f t="shared" si="141"/>
        <v>1.5682993114532789E-2</v>
      </c>
      <c r="GJ121" s="2">
        <f t="shared" si="141"/>
        <v>1.2995934288248434E-2</v>
      </c>
      <c r="GK121" s="2">
        <f t="shared" si="141"/>
        <v>1.2337243085734452E-2</v>
      </c>
      <c r="GM121" s="86">
        <f t="shared" si="142"/>
        <v>8.7873009758268804E-57</v>
      </c>
      <c r="GN121" s="86">
        <f t="shared" si="142"/>
        <v>8.2560222346671539E-61</v>
      </c>
      <c r="GO121" s="86">
        <f t="shared" si="142"/>
        <v>2.1632585438745994E-80</v>
      </c>
      <c r="GP121" s="86">
        <f t="shared" si="142"/>
        <v>7.9217117440366075E-98</v>
      </c>
      <c r="GQ121" s="86">
        <f t="shared" si="142"/>
        <v>7.5786876351344958E-102</v>
      </c>
      <c r="GR121" s="86">
        <f t="shared" si="142"/>
        <v>3.8033228966012588E-100</v>
      </c>
      <c r="GS121" s="86">
        <f t="shared" si="142"/>
        <v>1.4495536607728772E-92</v>
      </c>
      <c r="GT121" s="86">
        <f t="shared" si="142"/>
        <v>6.6813609555348169E-87</v>
      </c>
      <c r="GU121" s="86">
        <f t="shared" si="142"/>
        <v>4.4436073067682596E-72</v>
      </c>
      <c r="GV121" s="86">
        <f t="shared" si="142"/>
        <v>1.8605245549767048E-94</v>
      </c>
      <c r="GW121" s="86">
        <f t="shared" si="142"/>
        <v>1.5996811609929229E-92</v>
      </c>
      <c r="GX121" s="86">
        <f t="shared" si="142"/>
        <v>9.1848342633873366E-88</v>
      </c>
      <c r="GY121" s="86">
        <f t="shared" si="142"/>
        <v>1.4614825106256747E-61</v>
      </c>
      <c r="GZ121" s="86">
        <f t="shared" si="142"/>
        <v>1.4122833872055342E-79</v>
      </c>
      <c r="HA121" s="86">
        <f t="shared" si="142"/>
        <v>4.2572187533499561E-80</v>
      </c>
      <c r="HC121" s="86">
        <f t="shared" si="73"/>
        <v>1.1078659044813308E-10</v>
      </c>
      <c r="HD121" s="86">
        <f t="shared" si="73"/>
        <v>4.7149995728227727E-11</v>
      </c>
      <c r="HE121" s="86">
        <f t="shared" si="73"/>
        <v>3.9110676972852151E-16</v>
      </c>
      <c r="HF121" s="86">
        <f t="shared" si="73"/>
        <v>4.8256500435417755E-19</v>
      </c>
      <c r="HG121" s="86">
        <f t="shared" si="73"/>
        <v>1.9953625358762028E-20</v>
      </c>
      <c r="HH121" s="86">
        <f t="shared" si="73"/>
        <v>9.9796644804586697E-25</v>
      </c>
      <c r="HI121" s="86">
        <f t="shared" si="138"/>
        <v>1.0104151424161982E-27</v>
      </c>
      <c r="HJ121" s="86">
        <f t="shared" si="138"/>
        <v>6.5275603681056807E-20</v>
      </c>
      <c r="HK121" s="86">
        <f t="shared" si="138"/>
        <v>3.3052071662957E-19</v>
      </c>
      <c r="HL121" s="86">
        <f t="shared" si="138"/>
        <v>2.8312660159522E-20</v>
      </c>
      <c r="HM121" s="86">
        <f t="shared" si="138"/>
        <v>4.838229158356479E-21</v>
      </c>
      <c r="HN121" s="86">
        <f t="shared" si="138"/>
        <v>1.7172841888149892E-16</v>
      </c>
      <c r="HO121" s="86">
        <f t="shared" si="138"/>
        <v>2.3927986631373573E-12</v>
      </c>
      <c r="HP121" s="86">
        <f t="shared" si="138"/>
        <v>1.0636151891391123E-15</v>
      </c>
      <c r="HQ121" s="86">
        <f t="shared" si="138"/>
        <v>1.4943489548938524E-15</v>
      </c>
      <c r="HS121" s="86">
        <f t="shared" si="143"/>
        <v>3.3825074222832581E-5</v>
      </c>
      <c r="HT121" s="86">
        <f t="shared" si="143"/>
        <v>9.3003155666175564E-5</v>
      </c>
      <c r="HU121" s="86">
        <f t="shared" si="143"/>
        <v>1.0883198150693025E-5</v>
      </c>
      <c r="HV121" s="86">
        <f t="shared" si="143"/>
        <v>1.1129085188374375E-5</v>
      </c>
      <c r="HW121" s="86">
        <f t="shared" si="143"/>
        <v>1.0893087571011978E-5</v>
      </c>
      <c r="HX121" s="86">
        <f t="shared" si="143"/>
        <v>5.982029399484309E-6</v>
      </c>
      <c r="HY121" s="86">
        <f t="shared" si="143"/>
        <v>1.3158135812478858E-5</v>
      </c>
      <c r="HZ121" s="86">
        <f t="shared" si="143"/>
        <v>5.4441023335144373E-5</v>
      </c>
      <c r="IA121" s="86">
        <f t="shared" si="143"/>
        <v>6.0614131879202565E-5</v>
      </c>
      <c r="IB121" s="86">
        <f t="shared" si="143"/>
        <v>2.8311748368791853E-5</v>
      </c>
      <c r="IC121" s="86">
        <f t="shared" si="143"/>
        <v>1.2050502236512769E-5</v>
      </c>
      <c r="ID121" s="86">
        <f t="shared" si="143"/>
        <v>1.024428756677957E-5</v>
      </c>
      <c r="IE121" s="86">
        <f t="shared" si="143"/>
        <v>4.9391153093414926E-6</v>
      </c>
      <c r="IF121" s="86">
        <f t="shared" si="143"/>
        <v>7.5106836794175836E-4</v>
      </c>
      <c r="IG121" s="86">
        <f t="shared" si="143"/>
        <v>2.7069882200922309E-3</v>
      </c>
      <c r="II121" s="86">
        <f t="shared" si="144"/>
        <v>1.1737230817294765E-36</v>
      </c>
      <c r="IJ121" s="86">
        <f t="shared" si="144"/>
        <v>3.3676760337673106E-37</v>
      </c>
      <c r="IK121" s="86">
        <f t="shared" si="144"/>
        <v>9.2863897834492341E-43</v>
      </c>
      <c r="IL121" s="86">
        <f t="shared" si="144"/>
        <v>8.4804002337708304E-41</v>
      </c>
      <c r="IM121" s="86">
        <f t="shared" si="144"/>
        <v>2.1675513065098936E-41</v>
      </c>
      <c r="IN121" s="86">
        <f t="shared" si="144"/>
        <v>8.4870651312321942E-44</v>
      </c>
      <c r="IO121" s="86">
        <f t="shared" si="144"/>
        <v>7.5792732805318359E-42</v>
      </c>
      <c r="IP121" s="86">
        <f t="shared" si="144"/>
        <v>6.593719798732458E-39</v>
      </c>
      <c r="IQ121" s="86">
        <f t="shared" si="144"/>
        <v>7.9621366670885263E-38</v>
      </c>
      <c r="IR121" s="86">
        <f t="shared" si="144"/>
        <v>3.9072899183092027E-40</v>
      </c>
      <c r="IS121" s="86">
        <f t="shared" si="144"/>
        <v>9.3184873039343284E-44</v>
      </c>
      <c r="IT121" s="86">
        <f t="shared" si="144"/>
        <v>1.644585770464076E-45</v>
      </c>
      <c r="IU121" s="86">
        <f t="shared" si="144"/>
        <v>1.6968108421491006E-44</v>
      </c>
      <c r="IV121" s="86">
        <f t="shared" si="144"/>
        <v>4.1093755161449109E-30</v>
      </c>
      <c r="IW121" s="86">
        <f t="shared" si="144"/>
        <v>2.5782389754680942E-24</v>
      </c>
      <c r="IY121" s="86">
        <f t="shared" si="145"/>
        <v>3.3825185009423026E-5</v>
      </c>
      <c r="IZ121" s="86">
        <f t="shared" si="145"/>
        <v>9.3003202816171291E-5</v>
      </c>
      <c r="JA121" s="86">
        <f t="shared" si="145"/>
        <v>1.0883198151084132E-5</v>
      </c>
      <c r="JB121" s="86">
        <f t="shared" si="145"/>
        <v>1.1129085188374858E-5</v>
      </c>
      <c r="JC121" s="86">
        <f t="shared" si="145"/>
        <v>1.0893087571011998E-5</v>
      </c>
      <c r="JD121" s="86">
        <f t="shared" si="145"/>
        <v>5.982029399484309E-6</v>
      </c>
      <c r="JE121" s="86">
        <f t="shared" si="145"/>
        <v>1.3158135812478858E-5</v>
      </c>
      <c r="JF121" s="86">
        <f t="shared" si="145"/>
        <v>5.4441023335144441E-5</v>
      </c>
      <c r="JG121" s="86">
        <f t="shared" si="145"/>
        <v>6.0614131879202897E-5</v>
      </c>
      <c r="JH121" s="86">
        <f t="shared" si="145"/>
        <v>2.8311748368791881E-5</v>
      </c>
      <c r="JI121" s="86">
        <f t="shared" si="145"/>
        <v>1.2050502236512774E-5</v>
      </c>
      <c r="JJ121" s="86">
        <f t="shared" si="145"/>
        <v>1.0244287566951299E-5</v>
      </c>
      <c r="JK121" s="86">
        <f t="shared" si="145"/>
        <v>4.9391177021401559E-6</v>
      </c>
      <c r="JL121" s="86">
        <f t="shared" si="145"/>
        <v>7.5106836794282196E-4</v>
      </c>
      <c r="JM121" s="86">
        <f t="shared" si="145"/>
        <v>2.7069882200937254E-3</v>
      </c>
    </row>
    <row r="122" spans="2:273" x14ac:dyDescent="0.25">
      <c r="B122" s="2">
        <v>95</v>
      </c>
      <c r="C122" s="37">
        <v>90.713999999999999</v>
      </c>
      <c r="D122" s="37">
        <v>88.344999999999999</v>
      </c>
      <c r="E122" s="37">
        <v>89.361999999999995</v>
      </c>
      <c r="F122" s="37">
        <v>90.638000000000005</v>
      </c>
      <c r="G122" s="37">
        <v>91.828000000000003</v>
      </c>
      <c r="H122" s="37">
        <v>90.016999999999996</v>
      </c>
      <c r="I122" s="37">
        <v>92.138000000000005</v>
      </c>
      <c r="J122" s="37">
        <v>93.947999999999993</v>
      </c>
      <c r="K122" s="37">
        <v>92.585999999999999</v>
      </c>
      <c r="L122" s="37">
        <v>92.052000000000007</v>
      </c>
      <c r="M122" s="37">
        <v>92.983000000000004</v>
      </c>
      <c r="N122" s="37">
        <v>92.275999999999996</v>
      </c>
      <c r="O122" s="37">
        <v>92.914000000000001</v>
      </c>
      <c r="P122" s="37">
        <v>95.35</v>
      </c>
      <c r="Q122" s="37">
        <v>97.65</v>
      </c>
      <c r="S122" s="4">
        <f t="shared" si="146"/>
        <v>89.218187104067823</v>
      </c>
      <c r="T122" s="4">
        <f t="shared" si="146"/>
        <v>89.408741722608255</v>
      </c>
      <c r="U122" s="4">
        <f t="shared" si="146"/>
        <v>89.499543714912221</v>
      </c>
      <c r="V122" s="4">
        <f t="shared" si="146"/>
        <v>90.275807597543434</v>
      </c>
      <c r="W122" s="4">
        <f t="shared" si="146"/>
        <v>90.187350222390492</v>
      </c>
      <c r="X122" s="4">
        <f t="shared" si="146"/>
        <v>90.307804506515524</v>
      </c>
      <c r="Y122" s="4">
        <f t="shared" si="146"/>
        <v>91.235236727630976</v>
      </c>
      <c r="Z122" s="4">
        <f t="shared" si="146"/>
        <v>93.77481323419525</v>
      </c>
      <c r="AA122" s="4">
        <f t="shared" si="146"/>
        <v>93.672237129999601</v>
      </c>
      <c r="AB122" s="4">
        <f t="shared" si="146"/>
        <v>92.098880735522116</v>
      </c>
      <c r="AC122" s="4">
        <f t="shared" si="146"/>
        <v>92.254744105501885</v>
      </c>
      <c r="AD122" s="4">
        <f t="shared" si="146"/>
        <v>92.261369261233781</v>
      </c>
      <c r="AE122" s="4">
        <f t="shared" si="146"/>
        <v>92.265139883934737</v>
      </c>
      <c r="AF122" s="4">
        <f t="shared" si="146"/>
        <v>94.212229677999261</v>
      </c>
      <c r="AG122" s="4">
        <f t="shared" si="146"/>
        <v>96.370854560290425</v>
      </c>
      <c r="AI122" s="4">
        <f t="shared" si="147"/>
        <v>1.4958128959321755</v>
      </c>
      <c r="AJ122" s="4">
        <f t="shared" si="147"/>
        <v>-1.0637417226082562</v>
      </c>
      <c r="AK122" s="4">
        <f t="shared" si="147"/>
        <v>-0.13754371491222628</v>
      </c>
      <c r="AL122" s="4">
        <f t="shared" si="147"/>
        <v>0.36219240245657147</v>
      </c>
      <c r="AM122" s="4">
        <f t="shared" si="147"/>
        <v>1.6406497776095108</v>
      </c>
      <c r="AN122" s="4">
        <f t="shared" si="147"/>
        <v>-0.29080450651552781</v>
      </c>
      <c r="AO122" s="4">
        <f t="shared" si="147"/>
        <v>0.90276327236902887</v>
      </c>
      <c r="AP122" s="4">
        <f t="shared" si="147"/>
        <v>0.17318676580474346</v>
      </c>
      <c r="AQ122" s="4">
        <f t="shared" si="147"/>
        <v>-1.0862371299996028</v>
      </c>
      <c r="AR122" s="4">
        <f t="shared" si="147"/>
        <v>-4.6880735522108807E-2</v>
      </c>
      <c r="AS122" s="4">
        <f t="shared" si="147"/>
        <v>0.72825589449811901</v>
      </c>
      <c r="AT122" s="4">
        <f t="shared" si="147"/>
        <v>1.463073876621479E-2</v>
      </c>
      <c r="AU122" s="4">
        <f t="shared" si="147"/>
        <v>0.64886011606526495</v>
      </c>
      <c r="AV122" s="4">
        <f t="shared" si="147"/>
        <v>1.1377703220007334</v>
      </c>
      <c r="AW122" s="4">
        <f t="shared" si="147"/>
        <v>1.2791454397095805</v>
      </c>
      <c r="AY122" s="2">
        <f t="shared" si="139"/>
        <v>89.217792373788413</v>
      </c>
      <c r="AZ122" s="2">
        <f t="shared" si="139"/>
        <v>89.400113256210687</v>
      </c>
      <c r="BA122" s="2">
        <f t="shared" si="139"/>
        <v>89.49778804465916</v>
      </c>
      <c r="BB122" s="2">
        <f t="shared" si="139"/>
        <v>90.27349237093415</v>
      </c>
      <c r="BC122" s="2">
        <f t="shared" si="139"/>
        <v>90.184394932405908</v>
      </c>
      <c r="BD122" s="2">
        <f t="shared" si="139"/>
        <v>90.305504355400728</v>
      </c>
      <c r="BE122" s="2">
        <f t="shared" si="139"/>
        <v>91.230113837970976</v>
      </c>
      <c r="BF122" s="2">
        <f t="shared" si="139"/>
        <v>93.754211197507516</v>
      </c>
      <c r="BG122" s="2">
        <f t="shared" si="139"/>
        <v>93.647869056189123</v>
      </c>
      <c r="BH122" s="2">
        <f t="shared" si="139"/>
        <v>92.08303771024724</v>
      </c>
      <c r="BI122" s="2">
        <f t="shared" si="139"/>
        <v>92.246484184970114</v>
      </c>
      <c r="BJ122" s="2">
        <f t="shared" si="139"/>
        <v>92.25437884091879</v>
      </c>
      <c r="BK122" s="2">
        <f t="shared" si="139"/>
        <v>92.261368258507105</v>
      </c>
      <c r="BL122" s="2">
        <f t="shared" si="139"/>
        <v>93.839373750681332</v>
      </c>
      <c r="BM122" s="2">
        <f t="shared" si="139"/>
        <v>94.569865940409485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90.713999999999999</v>
      </c>
      <c r="CF122" s="2">
        <f t="shared" si="140"/>
        <v>88.344999999999999</v>
      </c>
      <c r="CG122" s="2">
        <f t="shared" si="140"/>
        <v>89.361999999999995</v>
      </c>
      <c r="CH122" s="2">
        <f t="shared" si="140"/>
        <v>90.638000000000005</v>
      </c>
      <c r="CI122" s="2">
        <f t="shared" si="140"/>
        <v>91.828000000000003</v>
      </c>
      <c r="CJ122" s="2">
        <f t="shared" si="140"/>
        <v>90.016999999999996</v>
      </c>
      <c r="CK122" s="2">
        <f t="shared" si="140"/>
        <v>92.138000000000005</v>
      </c>
      <c r="CL122" s="2">
        <f t="shared" si="140"/>
        <v>93.947999999999993</v>
      </c>
      <c r="CM122" s="2">
        <f t="shared" si="140"/>
        <v>92.585999999999999</v>
      </c>
      <c r="CN122" s="2">
        <f t="shared" si="140"/>
        <v>92.052000000000007</v>
      </c>
      <c r="CO122" s="2">
        <f t="shared" si="140"/>
        <v>92.983000000000004</v>
      </c>
      <c r="CP122" s="2">
        <f t="shared" si="140"/>
        <v>92.275999999999996</v>
      </c>
      <c r="CQ122" s="2">
        <f t="shared" si="140"/>
        <v>92.914000000000001</v>
      </c>
      <c r="CR122" s="2">
        <f t="shared" si="140"/>
        <v>95.35</v>
      </c>
      <c r="CS122" s="2">
        <f t="shared" si="140"/>
        <v>97.65</v>
      </c>
      <c r="CU122" s="2">
        <f t="shared" si="110"/>
        <v>90.713999999999999</v>
      </c>
      <c r="CV122" s="2">
        <f t="shared" si="111"/>
        <v>88.344999999999999</v>
      </c>
      <c r="CW122" s="2">
        <f t="shared" si="112"/>
        <v>89.361999999999995</v>
      </c>
      <c r="CX122" s="2">
        <f t="shared" si="113"/>
        <v>90.638000000000005</v>
      </c>
      <c r="CY122" s="2">
        <f t="shared" si="114"/>
        <v>91.828000000000003</v>
      </c>
      <c r="CZ122" s="2">
        <f t="shared" si="115"/>
        <v>90.016999999999996</v>
      </c>
      <c r="DA122" s="2">
        <f t="shared" si="116"/>
        <v>92.138000000000005</v>
      </c>
      <c r="DB122" s="2">
        <f t="shared" si="117"/>
        <v>93.947999999999993</v>
      </c>
      <c r="DC122" s="2">
        <f t="shared" si="118"/>
        <v>92.585999999999999</v>
      </c>
      <c r="DD122" s="2">
        <f t="shared" si="119"/>
        <v>92.052000000000007</v>
      </c>
      <c r="DE122" s="2">
        <f t="shared" si="120"/>
        <v>92.983000000000004</v>
      </c>
      <c r="DF122" s="2">
        <f t="shared" si="121"/>
        <v>92.275999999999996</v>
      </c>
      <c r="DG122" s="2">
        <f t="shared" si="122"/>
        <v>92.914000000000001</v>
      </c>
      <c r="DH122" s="2">
        <f t="shared" si="123"/>
        <v>95.35</v>
      </c>
      <c r="DI122" s="2">
        <f t="shared" si="124"/>
        <v>97.65</v>
      </c>
      <c r="DK122" s="2">
        <f t="shared" si="148"/>
        <v>110.00676923076924</v>
      </c>
      <c r="DL122" s="2">
        <f t="shared" si="148"/>
        <v>109.88942964352722</v>
      </c>
      <c r="DM122" s="2">
        <f t="shared" si="148"/>
        <v>114.18881641651031</v>
      </c>
      <c r="DN122" s="2">
        <f t="shared" si="148"/>
        <v>113.35371744840526</v>
      </c>
      <c r="DO122" s="2">
        <f t="shared" si="148"/>
        <v>114.59106181988743</v>
      </c>
      <c r="DP122" s="2">
        <f t="shared" si="148"/>
        <v>123.48390546011598</v>
      </c>
      <c r="DQ122" s="2">
        <f t="shared" si="148"/>
        <v>116.36817025932815</v>
      </c>
      <c r="DR122" s="2">
        <f t="shared" si="148"/>
        <v>119.34780668016191</v>
      </c>
      <c r="DS122" s="2">
        <f t="shared" si="148"/>
        <v>116.33324296435272</v>
      </c>
      <c r="DT122" s="2">
        <f t="shared" si="148"/>
        <v>120.08195951417004</v>
      </c>
      <c r="DU122" s="2">
        <f t="shared" si="148"/>
        <v>114.58528854568856</v>
      </c>
      <c r="DV122" s="2">
        <f t="shared" si="148"/>
        <v>123.02515975489661</v>
      </c>
      <c r="DW122" s="2">
        <f t="shared" si="148"/>
        <v>113.90932839982838</v>
      </c>
      <c r="DX122" s="2">
        <f t="shared" si="148"/>
        <v>114.77504170040487</v>
      </c>
      <c r="DY122" s="2">
        <f t="shared" si="148"/>
        <v>110.16720015278837</v>
      </c>
      <c r="EA122" s="2">
        <f t="shared" si="152"/>
        <v>89.102826788218806</v>
      </c>
      <c r="EB122" s="2">
        <f t="shared" si="152"/>
        <v>89.255043828339026</v>
      </c>
      <c r="EC122" s="2">
        <f t="shared" si="152"/>
        <v>89.337506019883108</v>
      </c>
      <c r="ED122" s="2">
        <f t="shared" si="152"/>
        <v>90.130053471248246</v>
      </c>
      <c r="EE122" s="2">
        <f t="shared" si="151"/>
        <v>90.027719397331808</v>
      </c>
      <c r="EF122" s="2">
        <f t="shared" si="151"/>
        <v>90.089132501653921</v>
      </c>
      <c r="EG122" s="2">
        <f t="shared" si="151"/>
        <v>91.061821096759601</v>
      </c>
      <c r="EH122" s="2">
        <f t="shared" si="151"/>
        <v>93.595169891580653</v>
      </c>
      <c r="EI122" s="2">
        <f t="shared" si="151"/>
        <v>93.506899220584742</v>
      </c>
      <c r="EJ122" s="2">
        <f t="shared" si="151"/>
        <v>91.885274982864971</v>
      </c>
      <c r="EK122" s="2">
        <f t="shared" si="151"/>
        <v>92.070684466731194</v>
      </c>
      <c r="EL122" s="2">
        <f t="shared" si="151"/>
        <v>92.04395272906919</v>
      </c>
      <c r="EM122" s="2">
        <f t="shared" si="135"/>
        <v>92.106807104061389</v>
      </c>
      <c r="EN122" s="2">
        <f t="shared" si="135"/>
        <v>93.696057025960187</v>
      </c>
      <c r="EO122" s="2">
        <f t="shared" si="135"/>
        <v>94.456313022663466</v>
      </c>
      <c r="EQ122" s="2">
        <f t="shared" si="149"/>
        <v>89.061757452574554</v>
      </c>
      <c r="ER122" s="2">
        <f t="shared" si="149"/>
        <v>89.193471118160204</v>
      </c>
      <c r="ES122" s="2">
        <f t="shared" si="149"/>
        <v>89.300457187848608</v>
      </c>
      <c r="ET122" s="2">
        <f t="shared" si="149"/>
        <v>90.085761978663783</v>
      </c>
      <c r="EU122" s="2">
        <f t="shared" si="149"/>
        <v>90.046351596382749</v>
      </c>
      <c r="EV122" s="2">
        <f t="shared" si="149"/>
        <v>90.07650683252109</v>
      </c>
      <c r="EW122" s="2">
        <f t="shared" si="149"/>
        <v>91.062254976153909</v>
      </c>
      <c r="EX122" s="2">
        <f t="shared" si="149"/>
        <v>93.615860169998243</v>
      </c>
      <c r="EY122" s="2">
        <f t="shared" si="149"/>
        <v>93.494637954658316</v>
      </c>
      <c r="EZ122" s="2">
        <f t="shared" si="149"/>
        <v>91.85106689374598</v>
      </c>
      <c r="FA122" s="2">
        <f t="shared" si="149"/>
        <v>92.067470606520445</v>
      </c>
      <c r="FB122" s="2">
        <f t="shared" si="149"/>
        <v>92.069065293134244</v>
      </c>
      <c r="FC122" s="2">
        <f t="shared" si="149"/>
        <v>91.999752379706095</v>
      </c>
      <c r="FD122" s="2">
        <f t="shared" si="149"/>
        <v>93.680332452540199</v>
      </c>
      <c r="FE122" s="2">
        <f t="shared" si="149"/>
        <v>94.29519845438827</v>
      </c>
      <c r="FG122" s="2">
        <f t="shared" si="150"/>
        <v>0.99446698179103055</v>
      </c>
      <c r="FH122" s="2">
        <f t="shared" si="150"/>
        <v>0.99291232951968267</v>
      </c>
      <c r="FI122" s="2">
        <f t="shared" si="150"/>
        <v>0.99352433499276682</v>
      </c>
      <c r="FJ122" s="2">
        <f t="shared" si="150"/>
        <v>0.9937891132941975</v>
      </c>
      <c r="FK122" s="2">
        <f t="shared" si="150"/>
        <v>0.99363520983563303</v>
      </c>
      <c r="FL122" s="2">
        <f t="shared" si="150"/>
        <v>0.99351356866218521</v>
      </c>
      <c r="FM122" s="2">
        <f t="shared" si="150"/>
        <v>0.99335012067644657</v>
      </c>
      <c r="FN122" s="2">
        <f t="shared" si="150"/>
        <v>0.9938430358124023</v>
      </c>
      <c r="FO122" s="2">
        <f t="shared" si="150"/>
        <v>0.99381064199696023</v>
      </c>
      <c r="FP122" s="2">
        <f t="shared" si="150"/>
        <v>0.99295767002417634</v>
      </c>
      <c r="FQ122" s="2">
        <f t="shared" si="150"/>
        <v>0.99218850982730034</v>
      </c>
      <c r="FR122" s="2">
        <f t="shared" si="150"/>
        <v>0.9932243062949877</v>
      </c>
      <c r="FS122" s="2">
        <f t="shared" si="150"/>
        <v>0.99282655016998789</v>
      </c>
      <c r="FT122" s="2">
        <f t="shared" si="150"/>
        <v>0.99319034964355024</v>
      </c>
      <c r="FU122" s="2">
        <f t="shared" si="150"/>
        <v>0.99263378280803849</v>
      </c>
      <c r="FW122" s="2">
        <f t="shared" si="141"/>
        <v>1.6954464768973086E-2</v>
      </c>
      <c r="FX122" s="2">
        <f t="shared" si="141"/>
        <v>1.9169196007520657E-2</v>
      </c>
      <c r="FY122" s="2">
        <f t="shared" si="141"/>
        <v>1.7456322041791161E-2</v>
      </c>
      <c r="FZ122" s="2">
        <f t="shared" si="141"/>
        <v>1.8076748448153587E-2</v>
      </c>
      <c r="GA122" s="2">
        <f t="shared" si="141"/>
        <v>1.7980422929041544E-2</v>
      </c>
      <c r="GB122" s="2">
        <f t="shared" si="141"/>
        <v>1.9091906151074086E-2</v>
      </c>
      <c r="GC122" s="2">
        <f t="shared" si="141"/>
        <v>1.9759317216628592E-2</v>
      </c>
      <c r="GD122" s="2">
        <f t="shared" si="141"/>
        <v>2.3356064795335262E-2</v>
      </c>
      <c r="GE122" s="2">
        <f t="shared" si="141"/>
        <v>2.5329988608440879E-2</v>
      </c>
      <c r="GF122" s="2">
        <f t="shared" si="141"/>
        <v>2.3609307979264468E-2</v>
      </c>
      <c r="GG122" s="2">
        <f t="shared" si="141"/>
        <v>2.2679974013755447E-2</v>
      </c>
      <c r="GH122" s="2">
        <f t="shared" si="141"/>
        <v>2.0186804888197303E-2</v>
      </c>
      <c r="GI122" s="2">
        <f t="shared" si="141"/>
        <v>1.7170080520087172E-2</v>
      </c>
      <c r="GJ122" s="2">
        <f t="shared" si="141"/>
        <v>1.4231914265670255E-2</v>
      </c>
      <c r="GK122" s="2">
        <f t="shared" si="141"/>
        <v>1.3511435720437498E-2</v>
      </c>
      <c r="GM122" s="86">
        <f t="shared" si="142"/>
        <v>5.2568505790452513E-60</v>
      </c>
      <c r="GN122" s="86">
        <f t="shared" si="142"/>
        <v>2.4140978970174981E-64</v>
      </c>
      <c r="GO122" s="86">
        <f t="shared" si="142"/>
        <v>5.8395367835771673E-85</v>
      </c>
      <c r="GP122" s="86">
        <f t="shared" si="142"/>
        <v>2.504093085972594E-103</v>
      </c>
      <c r="GQ122" s="86">
        <f t="shared" si="142"/>
        <v>1.3467170729872886E-107</v>
      </c>
      <c r="GR122" s="86">
        <f t="shared" si="142"/>
        <v>1.016015437071561E-105</v>
      </c>
      <c r="GS122" s="86">
        <f t="shared" si="142"/>
        <v>1.0614283469676976E-97</v>
      </c>
      <c r="GT122" s="86">
        <f t="shared" si="142"/>
        <v>1.1273353813554674E-91</v>
      </c>
      <c r="GU122" s="86">
        <f t="shared" si="142"/>
        <v>4.2171107427871828E-76</v>
      </c>
      <c r="GV122" s="86">
        <f t="shared" si="142"/>
        <v>7.7306053658372273E-100</v>
      </c>
      <c r="GW122" s="86">
        <f t="shared" si="142"/>
        <v>9.0307781409152771E-98</v>
      </c>
      <c r="GX122" s="86">
        <f t="shared" si="142"/>
        <v>1.2294438936527751E-92</v>
      </c>
      <c r="GY122" s="86">
        <f t="shared" si="142"/>
        <v>5.742744816810795E-65</v>
      </c>
      <c r="GZ122" s="86">
        <f t="shared" si="142"/>
        <v>4.9988700327306177E-84</v>
      </c>
      <c r="HA122" s="86">
        <f t="shared" si="142"/>
        <v>1.9483750328758742E-84</v>
      </c>
      <c r="HC122" s="86">
        <f t="shared" si="73"/>
        <v>5.8984302176453478E-12</v>
      </c>
      <c r="HD122" s="86">
        <f t="shared" si="73"/>
        <v>1.7980807694212617E-12</v>
      </c>
      <c r="HE122" s="86">
        <f t="shared" si="73"/>
        <v>3.9317933526019002E-18</v>
      </c>
      <c r="HF122" s="86">
        <f t="shared" si="73"/>
        <v>2.0754371012966778E-21</v>
      </c>
      <c r="HG122" s="86">
        <f t="shared" si="73"/>
        <v>5.1096051281085294E-23</v>
      </c>
      <c r="HH122" s="86">
        <f t="shared" si="73"/>
        <v>8.2619579009499023E-28</v>
      </c>
      <c r="HI122" s="86">
        <f t="shared" si="138"/>
        <v>3.7509509485935705E-31</v>
      </c>
      <c r="HJ122" s="86">
        <f t="shared" si="138"/>
        <v>3.3724878897230485E-22</v>
      </c>
      <c r="HK122" s="86">
        <f t="shared" si="138"/>
        <v>1.9283289273654735E-21</v>
      </c>
      <c r="HL122" s="86">
        <f t="shared" si="138"/>
        <v>9.2580071404761301E-23</v>
      </c>
      <c r="HM122" s="86">
        <f t="shared" si="138"/>
        <v>1.3190160717939816E-23</v>
      </c>
      <c r="HN122" s="86">
        <f t="shared" si="138"/>
        <v>2.0701419944584703E-18</v>
      </c>
      <c r="HO122" s="86">
        <f t="shared" si="138"/>
        <v>7.8124181482545342E-14</v>
      </c>
      <c r="HP122" s="86">
        <f t="shared" si="138"/>
        <v>1.1181645817559263E-17</v>
      </c>
      <c r="HQ122" s="86">
        <f t="shared" si="138"/>
        <v>2.3047751767774428E-17</v>
      </c>
      <c r="HS122" s="86">
        <f t="shared" si="143"/>
        <v>8.7993756102063131E-5</v>
      </c>
      <c r="HT122" s="86">
        <f t="shared" si="143"/>
        <v>2.3796407734934293E-4</v>
      </c>
      <c r="HU122" s="86">
        <f t="shared" si="143"/>
        <v>3.271268858999198E-5</v>
      </c>
      <c r="HV122" s="86">
        <f t="shared" si="143"/>
        <v>3.2856348735525732E-5</v>
      </c>
      <c r="HW122" s="86">
        <f t="shared" si="143"/>
        <v>3.2406189014692015E-5</v>
      </c>
      <c r="HX122" s="86">
        <f t="shared" si="143"/>
        <v>1.9269592583789176E-5</v>
      </c>
      <c r="HY122" s="86">
        <f t="shared" si="143"/>
        <v>4.0011408598479562E-5</v>
      </c>
      <c r="HZ122" s="86">
        <f t="shared" si="143"/>
        <v>1.5417270429487237E-4</v>
      </c>
      <c r="IA122" s="86">
        <f t="shared" si="143"/>
        <v>1.7186279468834272E-4</v>
      </c>
      <c r="IB122" s="86">
        <f t="shared" si="143"/>
        <v>8.4831010744918086E-5</v>
      </c>
      <c r="IC122" s="86">
        <f t="shared" si="143"/>
        <v>3.9328285513472023E-5</v>
      </c>
      <c r="ID122" s="86">
        <f t="shared" si="143"/>
        <v>3.3349937731999448E-5</v>
      </c>
      <c r="IE122" s="86">
        <f t="shared" si="143"/>
        <v>1.5737629179829847E-5</v>
      </c>
      <c r="IF122" s="86">
        <f t="shared" si="143"/>
        <v>1.3441699987898818E-3</v>
      </c>
      <c r="IG122" s="86">
        <f t="shared" si="143"/>
        <v>4.2688324839939319E-3</v>
      </c>
      <c r="II122" s="86">
        <f t="shared" si="144"/>
        <v>4.0062605825725357E-35</v>
      </c>
      <c r="IJ122" s="86">
        <f t="shared" si="144"/>
        <v>1.3549723667632466E-35</v>
      </c>
      <c r="IK122" s="86">
        <f t="shared" si="144"/>
        <v>6.0259015316879833E-41</v>
      </c>
      <c r="IL122" s="86">
        <f t="shared" si="144"/>
        <v>4.6695293402627329E-39</v>
      </c>
      <c r="IM122" s="86">
        <f t="shared" si="144"/>
        <v>1.2611369116263969E-39</v>
      </c>
      <c r="IN122" s="86">
        <f t="shared" si="144"/>
        <v>6.7324130235124318E-42</v>
      </c>
      <c r="IO122" s="86">
        <f t="shared" si="144"/>
        <v>5.0941940506913574E-40</v>
      </c>
      <c r="IP122" s="86">
        <f t="shared" si="144"/>
        <v>3.8740434819628821E-37</v>
      </c>
      <c r="IQ122" s="86">
        <f t="shared" si="144"/>
        <v>4.5351715573116094E-36</v>
      </c>
      <c r="IR122" s="86">
        <f t="shared" si="144"/>
        <v>2.6557893189305459E-38</v>
      </c>
      <c r="IS122" s="86">
        <f t="shared" si="144"/>
        <v>8.9632640917724463E-42</v>
      </c>
      <c r="IT122" s="86">
        <f t="shared" si="144"/>
        <v>1.6611529239149097E-43</v>
      </c>
      <c r="IU122" s="86">
        <f t="shared" si="144"/>
        <v>1.2901142772359159E-42</v>
      </c>
      <c r="IV122" s="86">
        <f t="shared" si="144"/>
        <v>6.4723476179717749E-29</v>
      </c>
      <c r="IW122" s="86">
        <f t="shared" si="144"/>
        <v>2.2659196357716114E-23</v>
      </c>
      <c r="IY122" s="86">
        <f t="shared" si="145"/>
        <v>8.7993762000493353E-5</v>
      </c>
      <c r="IZ122" s="86">
        <f t="shared" si="145"/>
        <v>2.3796407914742371E-4</v>
      </c>
      <c r="JA122" s="86">
        <f t="shared" si="145"/>
        <v>3.271268858999591E-5</v>
      </c>
      <c r="JB122" s="86">
        <f t="shared" si="145"/>
        <v>3.2856348735525732E-5</v>
      </c>
      <c r="JC122" s="86">
        <f t="shared" si="145"/>
        <v>3.2406189014692015E-5</v>
      </c>
      <c r="JD122" s="86">
        <f t="shared" si="145"/>
        <v>1.9269592583789176E-5</v>
      </c>
      <c r="JE122" s="86">
        <f t="shared" si="145"/>
        <v>4.0011408598479562E-5</v>
      </c>
      <c r="JF122" s="86">
        <f t="shared" si="145"/>
        <v>1.5417270429487237E-4</v>
      </c>
      <c r="JG122" s="86">
        <f t="shared" si="145"/>
        <v>1.7186279468834272E-4</v>
      </c>
      <c r="JH122" s="86">
        <f t="shared" si="145"/>
        <v>8.4831010744918086E-5</v>
      </c>
      <c r="JI122" s="86">
        <f t="shared" si="145"/>
        <v>3.9328285513472023E-5</v>
      </c>
      <c r="JJ122" s="86">
        <f t="shared" si="145"/>
        <v>3.3349937732001514E-5</v>
      </c>
      <c r="JK122" s="86">
        <f t="shared" si="145"/>
        <v>1.5737629257954031E-5</v>
      </c>
      <c r="JL122" s="86">
        <f t="shared" si="145"/>
        <v>1.3441699987898931E-3</v>
      </c>
      <c r="JM122" s="86">
        <f t="shared" si="145"/>
        <v>4.2688324839939553E-3</v>
      </c>
    </row>
    <row r="123" spans="2:273" x14ac:dyDescent="0.25">
      <c r="B123" s="2">
        <v>96</v>
      </c>
      <c r="C123" s="37">
        <v>90.697999999999993</v>
      </c>
      <c r="D123" s="37">
        <v>90.741</v>
      </c>
      <c r="E123" s="37">
        <v>89.81</v>
      </c>
      <c r="F123" s="37">
        <v>91.861999999999995</v>
      </c>
      <c r="G123" s="37">
        <v>90.81</v>
      </c>
      <c r="H123" s="37">
        <v>93.552000000000007</v>
      </c>
      <c r="I123" s="37">
        <v>93.275999999999996</v>
      </c>
      <c r="J123" s="37">
        <v>95.206999999999994</v>
      </c>
      <c r="K123" s="37">
        <v>93.483000000000004</v>
      </c>
      <c r="L123" s="37">
        <v>92.930999999999997</v>
      </c>
      <c r="M123" s="37">
        <v>93.947999999999993</v>
      </c>
      <c r="N123" s="37">
        <v>91.5</v>
      </c>
      <c r="O123" s="37">
        <v>92.241</v>
      </c>
      <c r="P123" s="37">
        <v>95.082999999999998</v>
      </c>
      <c r="Q123" s="37">
        <v>98.667000000000002</v>
      </c>
      <c r="S123" s="4">
        <f t="shared" si="146"/>
        <v>89.078376469546683</v>
      </c>
      <c r="T123" s="4">
        <f t="shared" si="146"/>
        <v>89.267234119314139</v>
      </c>
      <c r="U123" s="4">
        <f t="shared" si="146"/>
        <v>89.342831114478827</v>
      </c>
      <c r="V123" s="4">
        <f t="shared" si="146"/>
        <v>90.101144221224956</v>
      </c>
      <c r="W123" s="4">
        <f t="shared" si="146"/>
        <v>90.048246442890246</v>
      </c>
      <c r="X123" s="4">
        <f t="shared" si="146"/>
        <v>90.153746181904523</v>
      </c>
      <c r="Y123" s="4">
        <f t="shared" si="146"/>
        <v>91.119114260537145</v>
      </c>
      <c r="Z123" s="4">
        <f t="shared" si="146"/>
        <v>93.674697018034706</v>
      </c>
      <c r="AA123" s="4">
        <f t="shared" si="146"/>
        <v>93.568238064016654</v>
      </c>
      <c r="AB123" s="4">
        <f t="shared" si="146"/>
        <v>91.970498325613974</v>
      </c>
      <c r="AC123" s="4">
        <f t="shared" si="146"/>
        <v>92.128092758122264</v>
      </c>
      <c r="AD123" s="4">
        <f t="shared" si="146"/>
        <v>92.136230055600521</v>
      </c>
      <c r="AE123" s="4">
        <f t="shared" si="146"/>
        <v>92.121360323622085</v>
      </c>
      <c r="AF123" s="4">
        <f t="shared" si="146"/>
        <v>94.313699706094297</v>
      </c>
      <c r="AG123" s="4">
        <f t="shared" si="146"/>
        <v>97.176569804993392</v>
      </c>
      <c r="AI123" s="4">
        <f t="shared" si="147"/>
        <v>1.6196235304533104</v>
      </c>
      <c r="AJ123" s="4">
        <f t="shared" si="147"/>
        <v>1.4737658806858605</v>
      </c>
      <c r="AK123" s="4">
        <f t="shared" si="147"/>
        <v>0.46716888552117553</v>
      </c>
      <c r="AL123" s="4">
        <f t="shared" si="147"/>
        <v>1.7608557787750385</v>
      </c>
      <c r="AM123" s="4">
        <f t="shared" si="147"/>
        <v>0.76175355710975623</v>
      </c>
      <c r="AN123" s="4">
        <f t="shared" si="147"/>
        <v>3.3982538180954833</v>
      </c>
      <c r="AO123" s="4">
        <f t="shared" si="147"/>
        <v>2.1568857394628509</v>
      </c>
      <c r="AP123" s="4">
        <f t="shared" si="147"/>
        <v>1.5323029819652874</v>
      </c>
      <c r="AQ123" s="4">
        <f t="shared" si="147"/>
        <v>-8.5238064016650128E-2</v>
      </c>
      <c r="AR123" s="4">
        <f t="shared" si="147"/>
        <v>0.9605016743860233</v>
      </c>
      <c r="AS123" s="4">
        <f t="shared" si="147"/>
        <v>1.8199072418777291</v>
      </c>
      <c r="AT123" s="4">
        <f t="shared" si="147"/>
        <v>-0.63623005560052093</v>
      </c>
      <c r="AU123" s="4">
        <f t="shared" si="147"/>
        <v>0.11963967637791484</v>
      </c>
      <c r="AV123" s="4">
        <f t="shared" si="147"/>
        <v>0.76930029390570098</v>
      </c>
      <c r="AW123" s="4">
        <f t="shared" si="147"/>
        <v>1.4904301950066099</v>
      </c>
      <c r="AY123" s="2">
        <f t="shared" si="139"/>
        <v>89.07744807640286</v>
      </c>
      <c r="AZ123" s="2">
        <f t="shared" si="139"/>
        <v>89.24744873675202</v>
      </c>
      <c r="BA123" s="2">
        <f t="shared" si="139"/>
        <v>89.338115147639414</v>
      </c>
      <c r="BB123" s="2">
        <f t="shared" si="139"/>
        <v>90.095019601972822</v>
      </c>
      <c r="BC123" s="2">
        <f t="shared" si="139"/>
        <v>90.040376606696938</v>
      </c>
      <c r="BD123" s="2">
        <f t="shared" si="139"/>
        <v>90.147157140926865</v>
      </c>
      <c r="BE123" s="2">
        <f t="shared" si="139"/>
        <v>91.105248201567349</v>
      </c>
      <c r="BF123" s="2">
        <f t="shared" si="139"/>
        <v>93.623012764288902</v>
      </c>
      <c r="BG123" s="2">
        <f t="shared" si="139"/>
        <v>93.507134154766575</v>
      </c>
      <c r="BH123" s="2">
        <f t="shared" si="139"/>
        <v>91.928519172822007</v>
      </c>
      <c r="BI123" s="2">
        <f t="shared" si="139"/>
        <v>92.104360237776589</v>
      </c>
      <c r="BJ123" s="2">
        <f t="shared" si="139"/>
        <v>92.116147832191842</v>
      </c>
      <c r="BK123" s="2">
        <f t="shared" si="139"/>
        <v>92.110633730005915</v>
      </c>
      <c r="BL123" s="2">
        <f t="shared" si="139"/>
        <v>93.691586093701915</v>
      </c>
      <c r="BM123" s="2">
        <f t="shared" si="139"/>
        <v>94.504197957532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90.697999999999993</v>
      </c>
      <c r="CF123" s="2">
        <f t="shared" si="140"/>
        <v>90.741</v>
      </c>
      <c r="CG123" s="2">
        <f t="shared" si="140"/>
        <v>89.81</v>
      </c>
      <c r="CH123" s="2">
        <f t="shared" si="140"/>
        <v>91.861999999999995</v>
      </c>
      <c r="CI123" s="2">
        <f t="shared" si="140"/>
        <v>90.81</v>
      </c>
      <c r="CJ123" s="2">
        <f t="shared" si="140"/>
        <v>93.552000000000007</v>
      </c>
      <c r="CK123" s="2">
        <f t="shared" si="140"/>
        <v>93.275999999999996</v>
      </c>
      <c r="CL123" s="2">
        <f t="shared" si="140"/>
        <v>95.206999999999994</v>
      </c>
      <c r="CM123" s="2">
        <f t="shared" si="140"/>
        <v>93.483000000000004</v>
      </c>
      <c r="CN123" s="2">
        <f t="shared" si="140"/>
        <v>92.930999999999997</v>
      </c>
      <c r="CO123" s="2">
        <f t="shared" si="140"/>
        <v>93.947999999999993</v>
      </c>
      <c r="CP123" s="2">
        <f t="shared" si="140"/>
        <v>91.5</v>
      </c>
      <c r="CQ123" s="2">
        <f t="shared" si="140"/>
        <v>92.241</v>
      </c>
      <c r="CR123" s="2">
        <f t="shared" si="140"/>
        <v>95.082999999999998</v>
      </c>
      <c r="CS123" s="2">
        <f t="shared" si="140"/>
        <v>98.667000000000002</v>
      </c>
      <c r="CU123" s="2">
        <f t="shared" si="110"/>
        <v>90.697999999999993</v>
      </c>
      <c r="CV123" s="2">
        <f t="shared" si="111"/>
        <v>90.741</v>
      </c>
      <c r="CW123" s="2">
        <f t="shared" si="112"/>
        <v>89.81</v>
      </c>
      <c r="CX123" s="2">
        <f t="shared" si="113"/>
        <v>91.861999999999995</v>
      </c>
      <c r="CY123" s="2">
        <f t="shared" si="114"/>
        <v>90.81</v>
      </c>
      <c r="CZ123" s="2">
        <f t="shared" si="115"/>
        <v>93.552000000000007</v>
      </c>
      <c r="DA123" s="2">
        <f t="shared" si="116"/>
        <v>93.275999999999996</v>
      </c>
      <c r="DB123" s="2">
        <f t="shared" si="117"/>
        <v>95.206999999999994</v>
      </c>
      <c r="DC123" s="2">
        <f t="shared" si="118"/>
        <v>93.483000000000004</v>
      </c>
      <c r="DD123" s="2">
        <f t="shared" si="119"/>
        <v>92.930999999999997</v>
      </c>
      <c r="DE123" s="2">
        <f t="shared" si="120"/>
        <v>93.947999999999993</v>
      </c>
      <c r="DF123" s="2">
        <f t="shared" si="121"/>
        <v>91.5</v>
      </c>
      <c r="DG123" s="2">
        <f t="shared" si="122"/>
        <v>92.241</v>
      </c>
      <c r="DH123" s="2">
        <f t="shared" si="123"/>
        <v>95.082999999999998</v>
      </c>
      <c r="DI123" s="2">
        <f t="shared" si="124"/>
        <v>98.667000000000002</v>
      </c>
      <c r="DK123" s="2">
        <f t="shared" si="148"/>
        <v>110.09926923076924</v>
      </c>
      <c r="DL123" s="2">
        <f t="shared" si="148"/>
        <v>109.97981594746717</v>
      </c>
      <c r="DM123" s="2">
        <f t="shared" si="148"/>
        <v>114.33989643527204</v>
      </c>
      <c r="DN123" s="2">
        <f t="shared" si="148"/>
        <v>113.49162363977487</v>
      </c>
      <c r="DO123" s="2">
        <f t="shared" si="148"/>
        <v>114.73599343339588</v>
      </c>
      <c r="DP123" s="2">
        <f t="shared" si="148"/>
        <v>123.75364350585403</v>
      </c>
      <c r="DQ123" s="2">
        <f t="shared" si="148"/>
        <v>116.52658682569209</v>
      </c>
      <c r="DR123" s="2">
        <f t="shared" si="148"/>
        <v>119.51470769230765</v>
      </c>
      <c r="DS123" s="2">
        <f t="shared" si="148"/>
        <v>116.47248724202626</v>
      </c>
      <c r="DT123" s="2">
        <f t="shared" si="148"/>
        <v>120.29167611336032</v>
      </c>
      <c r="DU123" s="2">
        <f t="shared" si="148"/>
        <v>114.74338931788932</v>
      </c>
      <c r="DV123" s="2">
        <f t="shared" si="148"/>
        <v>123.28813579166211</v>
      </c>
      <c r="DW123" s="2">
        <f t="shared" si="148"/>
        <v>114.06958618618616</v>
      </c>
      <c r="DX123" s="2">
        <f t="shared" si="148"/>
        <v>114.95943623481783</v>
      </c>
      <c r="DY123" s="2">
        <f t="shared" si="148"/>
        <v>110.30144537815124</v>
      </c>
      <c r="EA123" s="2">
        <f t="shared" si="152"/>
        <v>88.971298737727921</v>
      </c>
      <c r="EB123" s="2">
        <f t="shared" si="152"/>
        <v>89.11328114883375</v>
      </c>
      <c r="EC123" s="2">
        <f t="shared" si="152"/>
        <v>89.190080142989586</v>
      </c>
      <c r="ED123" s="2">
        <f t="shared" si="152"/>
        <v>89.962190392706873</v>
      </c>
      <c r="EE123" s="2">
        <f t="shared" si="151"/>
        <v>89.895900808525653</v>
      </c>
      <c r="EF123" s="2">
        <f t="shared" si="151"/>
        <v>89.947060970135169</v>
      </c>
      <c r="EG123" s="2">
        <f t="shared" si="151"/>
        <v>90.950064840892196</v>
      </c>
      <c r="EH123" s="2">
        <f t="shared" si="151"/>
        <v>93.476741635109207</v>
      </c>
      <c r="EI123" s="2">
        <f t="shared" si="151"/>
        <v>93.37714502569689</v>
      </c>
      <c r="EJ123" s="2">
        <f t="shared" si="151"/>
        <v>91.745290164496225</v>
      </c>
      <c r="EK123" s="2">
        <f t="shared" si="151"/>
        <v>91.941876396586622</v>
      </c>
      <c r="EL123" s="2">
        <f t="shared" si="151"/>
        <v>91.921799298374168</v>
      </c>
      <c r="EM123" s="2">
        <f t="shared" si="135"/>
        <v>91.967452522495748</v>
      </c>
      <c r="EN123" s="2">
        <f t="shared" si="135"/>
        <v>93.558895525398341</v>
      </c>
      <c r="EO123" s="2">
        <f t="shared" si="135"/>
        <v>94.400831151892731</v>
      </c>
      <c r="EQ123" s="2">
        <f t="shared" si="149"/>
        <v>88.943390243902471</v>
      </c>
      <c r="ER123" s="2">
        <f t="shared" si="149"/>
        <v>89.075218969072182</v>
      </c>
      <c r="ES123" s="2">
        <f t="shared" si="149"/>
        <v>89.15965415555732</v>
      </c>
      <c r="ET123" s="2">
        <f t="shared" si="149"/>
        <v>89.935722805945701</v>
      </c>
      <c r="EU123" s="2">
        <f t="shared" si="149"/>
        <v>89.90628058964657</v>
      </c>
      <c r="EV123" s="2">
        <f t="shared" si="149"/>
        <v>89.946702514586789</v>
      </c>
      <c r="EW123" s="2">
        <f t="shared" si="149"/>
        <v>90.949002502857638</v>
      </c>
      <c r="EX123" s="2">
        <f t="shared" si="149"/>
        <v>93.476077122576342</v>
      </c>
      <c r="EY123" s="2">
        <f t="shared" si="149"/>
        <v>93.360917247739081</v>
      </c>
      <c r="EZ123" s="2">
        <f t="shared" si="149"/>
        <v>91.736423534693216</v>
      </c>
      <c r="FA123" s="2">
        <f t="shared" si="149"/>
        <v>91.939071628640761</v>
      </c>
      <c r="FB123" s="2">
        <f t="shared" si="149"/>
        <v>91.940106855705693</v>
      </c>
      <c r="FC123" s="2">
        <f t="shared" si="149"/>
        <v>91.887214536441178</v>
      </c>
      <c r="FD123" s="2">
        <f t="shared" si="149"/>
        <v>93.539860364004753</v>
      </c>
      <c r="FE123" s="2">
        <f t="shared" si="149"/>
        <v>94.162659812298031</v>
      </c>
      <c r="FG123" s="2">
        <f t="shared" si="150"/>
        <v>0.99495136951538721</v>
      </c>
      <c r="FH123" s="2">
        <f t="shared" si="150"/>
        <v>0.99353193396325912</v>
      </c>
      <c r="FI123" s="2">
        <f t="shared" si="150"/>
        <v>0.99409075630327637</v>
      </c>
      <c r="FJ123" s="2">
        <f t="shared" si="150"/>
        <v>0.99433250676990814</v>
      </c>
      <c r="FK123" s="2">
        <f t="shared" si="150"/>
        <v>0.99419198970508904</v>
      </c>
      <c r="FL123" s="2">
        <f t="shared" si="150"/>
        <v>0.99408092608468257</v>
      </c>
      <c r="FM123" s="2">
        <f t="shared" si="150"/>
        <v>0.99393168730176851</v>
      </c>
      <c r="FN123" s="2">
        <f t="shared" si="150"/>
        <v>0.99438173825193221</v>
      </c>
      <c r="FO123" s="2">
        <f t="shared" si="150"/>
        <v>0.99435216262058068</v>
      </c>
      <c r="FP123" s="2">
        <f t="shared" si="150"/>
        <v>0.99357333645399337</v>
      </c>
      <c r="FQ123" s="2">
        <f t="shared" si="150"/>
        <v>0.99287093629683132</v>
      </c>
      <c r="FR123" s="2">
        <f t="shared" si="150"/>
        <v>0.99381680755419688</v>
      </c>
      <c r="FS123" s="2">
        <f t="shared" si="150"/>
        <v>0.99345360400706828</v>
      </c>
      <c r="FT123" s="2">
        <f t="shared" si="150"/>
        <v>0.99378580166780373</v>
      </c>
      <c r="FU123" s="2">
        <f t="shared" si="150"/>
        <v>0.99327757295315755</v>
      </c>
      <c r="FW123" s="2">
        <f t="shared" si="141"/>
        <v>1.8559841941544634E-2</v>
      </c>
      <c r="FX123" s="2">
        <f t="shared" si="141"/>
        <v>2.0979805209778577E-2</v>
      </c>
      <c r="FY123" s="2">
        <f t="shared" si="141"/>
        <v>1.9108295183086047E-2</v>
      </c>
      <c r="FZ123" s="2">
        <f t="shared" si="141"/>
        <v>1.9786253066152528E-2</v>
      </c>
      <c r="GA123" s="2">
        <f t="shared" si="141"/>
        <v>1.9681000697802473E-2</v>
      </c>
      <c r="GB123" s="2">
        <f t="shared" si="141"/>
        <v>2.0895370533994376E-2</v>
      </c>
      <c r="GC123" s="2">
        <f t="shared" si="141"/>
        <v>2.1624436898699272E-2</v>
      </c>
      <c r="GD123" s="2">
        <f t="shared" si="141"/>
        <v>2.5551838534866492E-2</v>
      </c>
      <c r="GE123" s="2">
        <f t="shared" si="141"/>
        <v>2.7706072350574526E-2</v>
      </c>
      <c r="GF123" s="2">
        <f t="shared" si="141"/>
        <v>2.582826024167461E-2</v>
      </c>
      <c r="GG123" s="2">
        <f t="shared" si="141"/>
        <v>2.4813801346194854E-2</v>
      </c>
      <c r="GH123" s="2">
        <f t="shared" si="141"/>
        <v>2.2091366561947275E-2</v>
      </c>
      <c r="GI123" s="2">
        <f t="shared" si="141"/>
        <v>1.879548347624466E-2</v>
      </c>
      <c r="GJ123" s="2">
        <f t="shared" si="141"/>
        <v>1.558358633589692E-2</v>
      </c>
      <c r="GK123" s="2">
        <f t="shared" si="141"/>
        <v>1.4795707589065505E-2</v>
      </c>
      <c r="GM123" s="86">
        <f t="shared" si="142"/>
        <v>2.5494776104670721E-63</v>
      </c>
      <c r="GN123" s="86">
        <f t="shared" si="142"/>
        <v>5.5799346606362876E-68</v>
      </c>
      <c r="GO123" s="86">
        <f t="shared" si="142"/>
        <v>1.1724777798134836E-89</v>
      </c>
      <c r="GP123" s="86">
        <f t="shared" si="142"/>
        <v>5.5688887288231561E-109</v>
      </c>
      <c r="GQ123" s="86">
        <f t="shared" si="142"/>
        <v>1.6547300370537061E-113</v>
      </c>
      <c r="GR123" s="86">
        <f t="shared" si="142"/>
        <v>1.9075347115032807E-111</v>
      </c>
      <c r="GS123" s="86">
        <f t="shared" si="142"/>
        <v>5.6194977163826646E-103</v>
      </c>
      <c r="GT123" s="86">
        <f t="shared" si="142"/>
        <v>1.4109028282242874E-96</v>
      </c>
      <c r="GU123" s="86">
        <f t="shared" si="142"/>
        <v>3.0966710325055019E-80</v>
      </c>
      <c r="GV123" s="86">
        <f t="shared" si="142"/>
        <v>2.2665684787626896E-105</v>
      </c>
      <c r="GW123" s="86">
        <f t="shared" si="142"/>
        <v>3.6334783357347223E-103</v>
      </c>
      <c r="GX123" s="86">
        <f t="shared" si="142"/>
        <v>1.2091057182172747E-97</v>
      </c>
      <c r="GY123" s="86">
        <f t="shared" si="142"/>
        <v>1.8183218150566942E-68</v>
      </c>
      <c r="GZ123" s="86">
        <f t="shared" si="142"/>
        <v>1.3319640308949799E-88</v>
      </c>
      <c r="HA123" s="86">
        <f t="shared" si="142"/>
        <v>6.8182188458469942E-89</v>
      </c>
      <c r="HC123" s="86">
        <f t="shared" ref="HC123:HK153" si="153" xml:space="preserve"> _xlfn.NORM.DIST($B123, C$8, ABS(C$12), TRUE) * _xlfn.NORM.DIST(($B123 - C$8)*C$16, 0, ABS(C$12), TRUE) * 2</f>
        <v>2.6134283508935234E-13</v>
      </c>
      <c r="HD123" s="86">
        <f t="shared" si="153"/>
        <v>5.5098431757193307E-14</v>
      </c>
      <c r="HE123" s="86">
        <f t="shared" si="153"/>
        <v>2.9617784375084001E-20</v>
      </c>
      <c r="HF123" s="86">
        <f t="shared" si="153"/>
        <v>6.3546179723093589E-24</v>
      </c>
      <c r="HG123" s="86">
        <f t="shared" si="153"/>
        <v>8.9646432304259338E-26</v>
      </c>
      <c r="HH123" s="86">
        <f t="shared" si="153"/>
        <v>4.4143235069789149E-31</v>
      </c>
      <c r="HI123" s="86">
        <f t="shared" si="138"/>
        <v>8.6001116166055521E-35</v>
      </c>
      <c r="HJ123" s="86">
        <f t="shared" si="138"/>
        <v>1.2861084891745789E-24</v>
      </c>
      <c r="HK123" s="86">
        <f t="shared" si="138"/>
        <v>8.3278656806371379E-24</v>
      </c>
      <c r="HL123" s="86">
        <f t="shared" si="138"/>
        <v>2.1315387298014771E-25</v>
      </c>
      <c r="HM123" s="86">
        <f t="shared" si="138"/>
        <v>2.510938702363081E-26</v>
      </c>
      <c r="HN123" s="86">
        <f t="shared" si="138"/>
        <v>1.923117379345324E-20</v>
      </c>
      <c r="HO123" s="86">
        <f t="shared" si="138"/>
        <v>2.0616663685450838E-15</v>
      </c>
      <c r="HP123" s="86">
        <f t="shared" si="138"/>
        <v>8.7865450625329959E-20</v>
      </c>
      <c r="HQ123" s="86">
        <f t="shared" si="138"/>
        <v>2.7769669464701297E-19</v>
      </c>
      <c r="HS123" s="86">
        <f t="shared" si="143"/>
        <v>2.1816770852561449E-4</v>
      </c>
      <c r="HT123" s="86">
        <f t="shared" si="143"/>
        <v>5.781877349304163E-4</v>
      </c>
      <c r="HU123" s="86">
        <f t="shared" si="143"/>
        <v>9.2835286927004754E-5</v>
      </c>
      <c r="HV123" s="86">
        <f t="shared" si="143"/>
        <v>9.1747555541889144E-5</v>
      </c>
      <c r="HW123" s="86">
        <f t="shared" si="143"/>
        <v>9.1120803630809612E-5</v>
      </c>
      <c r="HX123" s="86">
        <f t="shared" si="143"/>
        <v>5.835554699748136E-5</v>
      </c>
      <c r="HY123" s="86">
        <f t="shared" si="143"/>
        <v>1.1460846465601642E-4</v>
      </c>
      <c r="HZ123" s="86">
        <f t="shared" si="143"/>
        <v>4.1111435171833758E-4</v>
      </c>
      <c r="IA123" s="86">
        <f t="shared" si="143"/>
        <v>4.5845238452354612E-4</v>
      </c>
      <c r="IB123" s="86">
        <f t="shared" si="143"/>
        <v>2.3874786223367732E-4</v>
      </c>
      <c r="IC123" s="86">
        <f t="shared" si="143"/>
        <v>1.2000155945471586E-4</v>
      </c>
      <c r="ID123" s="86">
        <f t="shared" si="143"/>
        <v>1.0163649654699829E-4</v>
      </c>
      <c r="IE123" s="86">
        <f t="shared" si="143"/>
        <v>4.7245109036711123E-5</v>
      </c>
      <c r="IF123" s="86">
        <f t="shared" si="143"/>
        <v>2.3459666813703847E-3</v>
      </c>
      <c r="IG123" s="86">
        <f t="shared" si="143"/>
        <v>6.60812965816339E-3</v>
      </c>
      <c r="II123" s="86">
        <f t="shared" si="144"/>
        <v>1.2646023429846173E-33</v>
      </c>
      <c r="IJ123" s="86">
        <f t="shared" si="144"/>
        <v>5.0103396429708748E-34</v>
      </c>
      <c r="IK123" s="86">
        <f t="shared" si="144"/>
        <v>3.5619861998644576E-39</v>
      </c>
      <c r="IL123" s="86">
        <f t="shared" si="144"/>
        <v>2.3490785662561554E-37</v>
      </c>
      <c r="IM123" s="86">
        <f t="shared" si="144"/>
        <v>6.6962278975043895E-38</v>
      </c>
      <c r="IN123" s="86">
        <f t="shared" si="144"/>
        <v>4.83221561400198E-40</v>
      </c>
      <c r="IO123" s="86">
        <f t="shared" si="144"/>
        <v>3.1072918856674667E-38</v>
      </c>
      <c r="IP123" s="86">
        <f t="shared" si="144"/>
        <v>2.0634620646095389E-35</v>
      </c>
      <c r="IQ123" s="86">
        <f t="shared" si="144"/>
        <v>2.3385384326591509E-34</v>
      </c>
      <c r="IR123" s="86">
        <f t="shared" si="144"/>
        <v>1.6301961619398457E-36</v>
      </c>
      <c r="IS123" s="86">
        <f t="shared" si="144"/>
        <v>7.7293383253287915E-40</v>
      </c>
      <c r="IT123" s="86">
        <f t="shared" si="144"/>
        <v>1.5074499675728977E-41</v>
      </c>
      <c r="IU123" s="86">
        <f t="shared" si="144"/>
        <v>8.9070635724933748E-41</v>
      </c>
      <c r="IV123" s="86">
        <f t="shared" si="144"/>
        <v>9.6161325552740077E-28</v>
      </c>
      <c r="IW123" s="86">
        <f t="shared" si="144"/>
        <v>1.9032671565549467E-22</v>
      </c>
      <c r="IY123" s="86">
        <f t="shared" si="145"/>
        <v>2.1816770878695734E-4</v>
      </c>
      <c r="IZ123" s="86">
        <f t="shared" si="145"/>
        <v>5.781877349855147E-4</v>
      </c>
      <c r="JA123" s="86">
        <f t="shared" si="145"/>
        <v>9.2835286927004781E-5</v>
      </c>
      <c r="JB123" s="86">
        <f t="shared" si="145"/>
        <v>9.1747555541889144E-5</v>
      </c>
      <c r="JC123" s="86">
        <f t="shared" si="145"/>
        <v>9.1120803630809612E-5</v>
      </c>
      <c r="JD123" s="86">
        <f t="shared" si="145"/>
        <v>5.835554699748136E-5</v>
      </c>
      <c r="JE123" s="86">
        <f t="shared" si="145"/>
        <v>1.1460846465601642E-4</v>
      </c>
      <c r="JF123" s="86">
        <f t="shared" si="145"/>
        <v>4.1111435171833758E-4</v>
      </c>
      <c r="JG123" s="86">
        <f t="shared" si="145"/>
        <v>4.5845238452354612E-4</v>
      </c>
      <c r="JH123" s="86">
        <f t="shared" si="145"/>
        <v>2.3874786223367732E-4</v>
      </c>
      <c r="JI123" s="86">
        <f t="shared" si="145"/>
        <v>1.2000155945471586E-4</v>
      </c>
      <c r="JJ123" s="86">
        <f t="shared" si="145"/>
        <v>1.016364965469983E-4</v>
      </c>
      <c r="JK123" s="86">
        <f t="shared" si="145"/>
        <v>4.7245109038772788E-5</v>
      </c>
      <c r="JL123" s="86">
        <f t="shared" si="145"/>
        <v>2.3459666813703847E-3</v>
      </c>
      <c r="JM123" s="86">
        <f t="shared" si="145"/>
        <v>6.60812965816339E-3</v>
      </c>
    </row>
    <row r="124" spans="2:273" x14ac:dyDescent="0.25">
      <c r="B124" s="2">
        <v>97</v>
      </c>
      <c r="C124" s="37">
        <v>89.444000000000003</v>
      </c>
      <c r="D124" s="37">
        <v>91.397000000000006</v>
      </c>
      <c r="E124" s="37">
        <v>90.085999999999999</v>
      </c>
      <c r="F124" s="37">
        <v>88.328000000000003</v>
      </c>
      <c r="G124" s="37">
        <v>91.914000000000001</v>
      </c>
      <c r="H124" s="37">
        <v>90.19</v>
      </c>
      <c r="I124" s="37">
        <v>93.102999999999994</v>
      </c>
      <c r="J124" s="37">
        <v>93.983000000000004</v>
      </c>
      <c r="K124" s="37">
        <v>95.775999999999996</v>
      </c>
      <c r="L124" s="37">
        <v>93.241</v>
      </c>
      <c r="M124" s="37">
        <v>94.759</v>
      </c>
      <c r="N124" s="37">
        <v>91.879000000000005</v>
      </c>
      <c r="O124" s="37">
        <v>93.379000000000005</v>
      </c>
      <c r="P124" s="37">
        <v>97.632999999999996</v>
      </c>
      <c r="Q124" s="37">
        <v>98.766999999999996</v>
      </c>
      <c r="S124" s="4">
        <f t="shared" si="146"/>
        <v>88.93990394785574</v>
      </c>
      <c r="T124" s="4">
        <f t="shared" si="146"/>
        <v>89.138666620565999</v>
      </c>
      <c r="U124" s="4">
        <f t="shared" si="146"/>
        <v>89.191304223807165</v>
      </c>
      <c r="V124" s="4">
        <f t="shared" si="146"/>
        <v>89.932685666063577</v>
      </c>
      <c r="W124" s="4">
        <f t="shared" si="146"/>
        <v>89.91699506966107</v>
      </c>
      <c r="X124" s="4">
        <f t="shared" si="146"/>
        <v>90.007773843746136</v>
      </c>
      <c r="Y124" s="4">
        <f t="shared" si="146"/>
        <v>91.016622127158243</v>
      </c>
      <c r="Z124" s="4">
        <f t="shared" si="146"/>
        <v>93.614323033621517</v>
      </c>
      <c r="AA124" s="4">
        <f t="shared" si="146"/>
        <v>93.510839986090588</v>
      </c>
      <c r="AB124" s="4">
        <f t="shared" si="146"/>
        <v>91.879370062151608</v>
      </c>
      <c r="AC124" s="4">
        <f t="shared" si="146"/>
        <v>92.026760216608182</v>
      </c>
      <c r="AD124" s="4">
        <f t="shared" si="146"/>
        <v>92.03291309864241</v>
      </c>
      <c r="AE124" s="4">
        <f t="shared" si="146"/>
        <v>91.989490611063871</v>
      </c>
      <c r="AF124" s="4">
        <f t="shared" si="146"/>
        <v>94.555035572961614</v>
      </c>
      <c r="AG124" s="4">
        <f t="shared" si="146"/>
        <v>98.325586324090992</v>
      </c>
      <c r="AI124" s="4">
        <f t="shared" si="147"/>
        <v>0.50409605214426279</v>
      </c>
      <c r="AJ124" s="4">
        <f t="shared" si="147"/>
        <v>2.2583333794340064</v>
      </c>
      <c r="AK124" s="4">
        <f t="shared" si="147"/>
        <v>0.89469577619283314</v>
      </c>
      <c r="AL124" s="4">
        <f t="shared" si="147"/>
        <v>-1.604685666063574</v>
      </c>
      <c r="AM124" s="4">
        <f t="shared" si="147"/>
        <v>1.9970049303389317</v>
      </c>
      <c r="AN124" s="4">
        <f t="shared" si="147"/>
        <v>0.1822261562538614</v>
      </c>
      <c r="AO124" s="4">
        <f t="shared" si="147"/>
        <v>2.0863778728417515</v>
      </c>
      <c r="AP124" s="4">
        <f t="shared" si="147"/>
        <v>0.36867696637848724</v>
      </c>
      <c r="AQ124" s="4">
        <f t="shared" si="147"/>
        <v>2.2651600139094086</v>
      </c>
      <c r="AR124" s="4">
        <f t="shared" si="147"/>
        <v>1.3616299378483916</v>
      </c>
      <c r="AS124" s="4">
        <f t="shared" si="147"/>
        <v>2.7322397833918188</v>
      </c>
      <c r="AT124" s="4">
        <f t="shared" si="147"/>
        <v>-0.15391309864240554</v>
      </c>
      <c r="AU124" s="4">
        <f t="shared" si="147"/>
        <v>1.3895093889361334</v>
      </c>
      <c r="AV124" s="4">
        <f t="shared" si="147"/>
        <v>3.0779644270383812</v>
      </c>
      <c r="AW124" s="4">
        <f t="shared" si="147"/>
        <v>0.44141367590900416</v>
      </c>
      <c r="AY124" s="2">
        <f t="shared" si="139"/>
        <v>88.937828059096248</v>
      </c>
      <c r="AZ124" s="2">
        <f t="shared" si="139"/>
        <v>89.095715277191587</v>
      </c>
      <c r="BA124" s="2">
        <f t="shared" si="139"/>
        <v>89.179376309615336</v>
      </c>
      <c r="BB124" s="2">
        <f t="shared" si="139"/>
        <v>89.917401371217579</v>
      </c>
      <c r="BC124" s="2">
        <f t="shared" si="139"/>
        <v>89.897239187500233</v>
      </c>
      <c r="BD124" s="2">
        <f t="shared" si="139"/>
        <v>89.990077752543186</v>
      </c>
      <c r="BE124" s="2">
        <f t="shared" si="139"/>
        <v>90.981369558944891</v>
      </c>
      <c r="BF124" s="2">
        <f t="shared" si="139"/>
        <v>93.49264303360485</v>
      </c>
      <c r="BG124" s="2">
        <f t="shared" si="139"/>
        <v>93.367185941233927</v>
      </c>
      <c r="BH124" s="2">
        <f t="shared" si="139"/>
        <v>91.775231948242478</v>
      </c>
      <c r="BI124" s="2">
        <f t="shared" si="139"/>
        <v>91.963213441635801</v>
      </c>
      <c r="BJ124" s="2">
        <f t="shared" si="139"/>
        <v>91.979072279493394</v>
      </c>
      <c r="BK124" s="2">
        <f t="shared" si="139"/>
        <v>91.960823096592549</v>
      </c>
      <c r="BL124" s="2">
        <f t="shared" si="139"/>
        <v>93.54452828877146</v>
      </c>
      <c r="BM124" s="2">
        <f t="shared" si="139"/>
        <v>94.438949653926286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89.444000000000003</v>
      </c>
      <c r="CF124" s="2">
        <f t="shared" si="140"/>
        <v>91.397000000000006</v>
      </c>
      <c r="CG124" s="2">
        <f t="shared" si="140"/>
        <v>90.085999999999999</v>
      </c>
      <c r="CH124" s="2">
        <f t="shared" si="140"/>
        <v>88.328000000000003</v>
      </c>
      <c r="CI124" s="2">
        <f t="shared" si="140"/>
        <v>91.914000000000001</v>
      </c>
      <c r="CJ124" s="2">
        <f t="shared" si="140"/>
        <v>90.19</v>
      </c>
      <c r="CK124" s="2">
        <f t="shared" si="140"/>
        <v>93.102999999999994</v>
      </c>
      <c r="CL124" s="2">
        <f t="shared" si="140"/>
        <v>93.983000000000004</v>
      </c>
      <c r="CM124" s="2">
        <f t="shared" si="140"/>
        <v>95.775999999999996</v>
      </c>
      <c r="CN124" s="2">
        <f t="shared" si="140"/>
        <v>93.241</v>
      </c>
      <c r="CO124" s="2">
        <f t="shared" si="140"/>
        <v>94.759</v>
      </c>
      <c r="CP124" s="2">
        <f t="shared" si="140"/>
        <v>91.879000000000005</v>
      </c>
      <c r="CQ124" s="2">
        <f t="shared" si="140"/>
        <v>93.379000000000005</v>
      </c>
      <c r="CR124" s="2">
        <f t="shared" si="140"/>
        <v>97.632999999999996</v>
      </c>
      <c r="CS124" s="2" t="str">
        <f t="shared" si="140"/>
        <v/>
      </c>
      <c r="CU124" s="2">
        <f t="shared" si="110"/>
        <v>89.444000000000003</v>
      </c>
      <c r="CV124" s="2">
        <f t="shared" si="111"/>
        <v>91.397000000000006</v>
      </c>
      <c r="CW124" s="2">
        <f t="shared" si="112"/>
        <v>90.085999999999999</v>
      </c>
      <c r="CX124" s="2">
        <f t="shared" si="113"/>
        <v>88.328000000000003</v>
      </c>
      <c r="CY124" s="2">
        <f t="shared" si="114"/>
        <v>91.914000000000001</v>
      </c>
      <c r="CZ124" s="2">
        <f t="shared" si="115"/>
        <v>90.19</v>
      </c>
      <c r="DA124" s="2">
        <f t="shared" si="116"/>
        <v>93.102999999999994</v>
      </c>
      <c r="DB124" s="2">
        <f t="shared" si="117"/>
        <v>93.983000000000004</v>
      </c>
      <c r="DC124" s="2">
        <f t="shared" si="118"/>
        <v>95.775999999999996</v>
      </c>
      <c r="DD124" s="2">
        <f t="shared" si="119"/>
        <v>93.241</v>
      </c>
      <c r="DE124" s="2">
        <f t="shared" si="120"/>
        <v>94.759</v>
      </c>
      <c r="DF124" s="2">
        <f t="shared" si="121"/>
        <v>91.879000000000005</v>
      </c>
      <c r="DG124" s="2">
        <f t="shared" si="122"/>
        <v>93.379000000000005</v>
      </c>
      <c r="DH124" s="2">
        <f t="shared" si="123"/>
        <v>97.632999999999996</v>
      </c>
      <c r="DI124" s="2" t="str">
        <f t="shared" si="124"/>
        <v/>
      </c>
      <c r="DK124" s="2">
        <f t="shared" si="148"/>
        <v>110.19176923076924</v>
      </c>
      <c r="DL124" s="2">
        <f t="shared" si="148"/>
        <v>110.07020225140714</v>
      </c>
      <c r="DM124" s="2">
        <f t="shared" si="148"/>
        <v>114.49097645403376</v>
      </c>
      <c r="DN124" s="2">
        <f t="shared" si="148"/>
        <v>113.62952983114448</v>
      </c>
      <c r="DO124" s="2">
        <f t="shared" si="148"/>
        <v>114.88092504690431</v>
      </c>
      <c r="DP124" s="2">
        <f t="shared" si="148"/>
        <v>124.02338155159207</v>
      </c>
      <c r="DQ124" s="2">
        <f t="shared" si="148"/>
        <v>116.68500339205603</v>
      </c>
      <c r="DR124" s="2">
        <f t="shared" si="148"/>
        <v>119.6816087044534</v>
      </c>
      <c r="DS124" s="2">
        <f t="shared" si="148"/>
        <v>116.61173151969982</v>
      </c>
      <c r="DT124" s="2">
        <f t="shared" si="148"/>
        <v>120.50139271255061</v>
      </c>
      <c r="DU124" s="2">
        <f t="shared" si="148"/>
        <v>114.90149009009011</v>
      </c>
      <c r="DV124" s="2">
        <f t="shared" si="148"/>
        <v>123.55111182842762</v>
      </c>
      <c r="DW124" s="2">
        <f t="shared" si="148"/>
        <v>114.22984397254395</v>
      </c>
      <c r="DX124" s="2">
        <f t="shared" si="148"/>
        <v>115.14383076923079</v>
      </c>
      <c r="DY124" s="2">
        <f t="shared" si="148"/>
        <v>110.4356906035141</v>
      </c>
      <c r="EA124" s="2">
        <f t="shared" si="152"/>
        <v>88.839770687237049</v>
      </c>
      <c r="EB124" s="2">
        <f t="shared" si="152"/>
        <v>88.971518469328473</v>
      </c>
      <c r="EC124" s="2">
        <f t="shared" si="152"/>
        <v>89.042654266096051</v>
      </c>
      <c r="ED124" s="2">
        <f t="shared" si="152"/>
        <v>89.7943273141655</v>
      </c>
      <c r="EE124" s="2">
        <f t="shared" si="151"/>
        <v>89.764082219719512</v>
      </c>
      <c r="EF124" s="2">
        <f t="shared" si="151"/>
        <v>89.804989438616403</v>
      </c>
      <c r="EG124" s="2">
        <f t="shared" si="151"/>
        <v>90.838308585024791</v>
      </c>
      <c r="EH124" s="2">
        <f t="shared" si="151"/>
        <v>93.358313378637774</v>
      </c>
      <c r="EI124" s="2">
        <f t="shared" si="151"/>
        <v>93.247390830809039</v>
      </c>
      <c r="EJ124" s="2">
        <f t="shared" si="151"/>
        <v>91.60530534612748</v>
      </c>
      <c r="EK124" s="2">
        <f t="shared" si="151"/>
        <v>91.81306832644205</v>
      </c>
      <c r="EL124" s="2">
        <f t="shared" si="151"/>
        <v>91.799645867679146</v>
      </c>
      <c r="EM124" s="2">
        <f t="shared" si="135"/>
        <v>91.828097940930093</v>
      </c>
      <c r="EN124" s="2">
        <f t="shared" si="135"/>
        <v>93.421734024836496</v>
      </c>
      <c r="EO124" s="2">
        <f t="shared" si="135"/>
        <v>94.345349281121983</v>
      </c>
      <c r="EQ124" s="2">
        <f t="shared" si="149"/>
        <v>88.825023035230373</v>
      </c>
      <c r="ER124" s="2">
        <f t="shared" si="149"/>
        <v>88.956966819984146</v>
      </c>
      <c r="ES124" s="2">
        <f t="shared" si="149"/>
        <v>89.018851123266032</v>
      </c>
      <c r="ET124" s="2">
        <f t="shared" si="149"/>
        <v>89.78568363322762</v>
      </c>
      <c r="EU124" s="2">
        <f t="shared" si="149"/>
        <v>89.766209582910392</v>
      </c>
      <c r="EV124" s="2">
        <f t="shared" si="149"/>
        <v>89.816898196652488</v>
      </c>
      <c r="EW124" s="2">
        <f t="shared" si="149"/>
        <v>90.835750029561353</v>
      </c>
      <c r="EX124" s="2">
        <f t="shared" si="149"/>
        <v>93.336294075154441</v>
      </c>
      <c r="EY124" s="2">
        <f t="shared" si="149"/>
        <v>93.227196540819847</v>
      </c>
      <c r="EZ124" s="2">
        <f t="shared" si="149"/>
        <v>91.621780175640438</v>
      </c>
      <c r="FA124" s="2">
        <f t="shared" si="149"/>
        <v>91.810672650761077</v>
      </c>
      <c r="FB124" s="2">
        <f t="shared" si="149"/>
        <v>91.811148418277142</v>
      </c>
      <c r="FC124" s="2">
        <f t="shared" si="149"/>
        <v>91.774676693176275</v>
      </c>
      <c r="FD124" s="2">
        <f t="shared" si="149"/>
        <v>93.399388275469306</v>
      </c>
      <c r="FE124" s="2">
        <f t="shared" si="149"/>
        <v>94.030121170207792</v>
      </c>
      <c r="FG124" s="2">
        <f t="shared" si="150"/>
        <v>0.99539354797409052</v>
      </c>
      <c r="FH124" s="2">
        <f t="shared" si="150"/>
        <v>0.99409769454650421</v>
      </c>
      <c r="FI124" s="2">
        <f t="shared" si="150"/>
        <v>0.99460790207815142</v>
      </c>
      <c r="FJ124" s="2">
        <f t="shared" si="150"/>
        <v>0.99482860588184729</v>
      </c>
      <c r="FK124" s="2">
        <f t="shared" si="150"/>
        <v>0.99470032329883018</v>
      </c>
      <c r="FL124" s="2">
        <f t="shared" si="150"/>
        <v>0.99459892747422862</v>
      </c>
      <c r="FM124" s="2">
        <f t="shared" si="150"/>
        <v>0.99446267641226649</v>
      </c>
      <c r="FN124" s="2">
        <f t="shared" si="150"/>
        <v>0.99487355014674972</v>
      </c>
      <c r="FO124" s="2">
        <f t="shared" si="150"/>
        <v>0.99484655009200063</v>
      </c>
      <c r="FP124" s="2">
        <f t="shared" si="150"/>
        <v>0.99413549694513115</v>
      </c>
      <c r="FQ124" s="2">
        <f t="shared" si="150"/>
        <v>0.99349413562749167</v>
      </c>
      <c r="FR124" s="2">
        <f t="shared" si="150"/>
        <v>0.99435779180215367</v>
      </c>
      <c r="FS124" s="2">
        <f t="shared" si="150"/>
        <v>0.99402617490145262</v>
      </c>
      <c r="FT124" s="2">
        <f t="shared" si="150"/>
        <v>0.99432948322608627</v>
      </c>
      <c r="FU124" s="2">
        <f t="shared" si="150"/>
        <v>0.99386544507288488</v>
      </c>
      <c r="FW124" s="2">
        <f t="shared" si="141"/>
        <v>2.0314087200497714E-2</v>
      </c>
      <c r="FX124" s="2">
        <f t="shared" si="141"/>
        <v>2.2957430979015526E-2</v>
      </c>
      <c r="FY124" s="2">
        <f t="shared" si="141"/>
        <v>2.0913274703877459E-2</v>
      </c>
      <c r="FZ124" s="2">
        <f t="shared" si="141"/>
        <v>2.165385910919972E-2</v>
      </c>
      <c r="GA124" s="2">
        <f t="shared" si="141"/>
        <v>2.1538890368794441E-2</v>
      </c>
      <c r="GB124" s="2">
        <f t="shared" si="141"/>
        <v>2.2865223097929693E-2</v>
      </c>
      <c r="GC124" s="2">
        <f t="shared" si="141"/>
        <v>2.3661359185163624E-2</v>
      </c>
      <c r="GD124" s="2">
        <f t="shared" si="141"/>
        <v>2.7948136211100851E-2</v>
      </c>
      <c r="GE124" s="2">
        <f t="shared" si="141"/>
        <v>3.0298116402045265E-2</v>
      </c>
      <c r="GF124" s="2">
        <f t="shared" si="141"/>
        <v>2.8249729716015894E-2</v>
      </c>
      <c r="GG124" s="2">
        <f t="shared" si="141"/>
        <v>2.7142812496309652E-2</v>
      </c>
      <c r="GH124" s="2">
        <f t="shared" si="141"/>
        <v>2.4171184861152561E-2</v>
      </c>
      <c r="GI124" s="2">
        <f t="shared" si="141"/>
        <v>2.0571534336572744E-2</v>
      </c>
      <c r="GJ124" s="2">
        <f t="shared" si="141"/>
        <v>1.7061411207645448E-2</v>
      </c>
      <c r="GK124" s="2">
        <f t="shared" si="141"/>
        <v>1.6200045799046679E-2</v>
      </c>
      <c r="GM124" s="86">
        <f t="shared" si="142"/>
        <v>1.0023397163385983E-66</v>
      </c>
      <c r="GN124" s="86">
        <f t="shared" si="142"/>
        <v>1.0194708548440424E-71</v>
      </c>
      <c r="GO124" s="86">
        <f t="shared" si="142"/>
        <v>1.750933352823967E-94</v>
      </c>
      <c r="GP124" s="86">
        <f t="shared" si="142"/>
        <v>8.7127723811067568E-115</v>
      </c>
      <c r="GQ124" s="86">
        <f t="shared" si="142"/>
        <v>1.4058186150069849E-119</v>
      </c>
      <c r="GR124" s="86">
        <f t="shared" si="142"/>
        <v>2.5168840161694698E-117</v>
      </c>
      <c r="GS124" s="86">
        <f t="shared" si="142"/>
        <v>2.1509901871845014E-108</v>
      </c>
      <c r="GT124" s="86">
        <f t="shared" si="142"/>
        <v>1.3097275249422904E-101</v>
      </c>
      <c r="GU124" s="86">
        <f t="shared" si="142"/>
        <v>1.7593781312516527E-84</v>
      </c>
      <c r="GV124" s="86">
        <f t="shared" si="142"/>
        <v>4.6890391133196775E-111</v>
      </c>
      <c r="GW124" s="86">
        <f t="shared" si="142"/>
        <v>1.0418573159366551E-108</v>
      </c>
      <c r="GX124" s="86">
        <f t="shared" si="142"/>
        <v>8.7361809210178907E-103</v>
      </c>
      <c r="GY124" s="86">
        <f t="shared" si="142"/>
        <v>4.6390698214749283E-72</v>
      </c>
      <c r="GZ124" s="86">
        <f t="shared" si="142"/>
        <v>2.6715729297559503E-93</v>
      </c>
      <c r="HA124" s="86">
        <f t="shared" si="142"/>
        <v>1.8243400084336495E-93</v>
      </c>
      <c r="HC124" s="86">
        <f t="shared" si="153"/>
        <v>9.6359804645684686E-15</v>
      </c>
      <c r="HD124" s="86">
        <f t="shared" si="153"/>
        <v>1.3566171497406447E-15</v>
      </c>
      <c r="HE124" s="86">
        <f t="shared" si="153"/>
        <v>1.6716070085716348E-22</v>
      </c>
      <c r="HF124" s="86">
        <f t="shared" si="153"/>
        <v>1.3849949154866951E-26</v>
      </c>
      <c r="HG124" s="86">
        <f t="shared" si="153"/>
        <v>1.0774824436641311E-28</v>
      </c>
      <c r="HH124" s="86">
        <f t="shared" si="153"/>
        <v>1.5219174065670023E-34</v>
      </c>
      <c r="HI124" s="86">
        <f t="shared" si="138"/>
        <v>1.2176466837350522E-38</v>
      </c>
      <c r="HJ124" s="86">
        <f t="shared" si="138"/>
        <v>3.6196359723836329E-27</v>
      </c>
      <c r="HK124" s="86">
        <f t="shared" si="138"/>
        <v>2.6618798406463369E-26</v>
      </c>
      <c r="HL124" s="86">
        <f t="shared" si="138"/>
        <v>3.4549307330298324E-28</v>
      </c>
      <c r="HM124" s="86">
        <f t="shared" si="138"/>
        <v>3.3370575697527456E-29</v>
      </c>
      <c r="HN124" s="86">
        <f t="shared" si="138"/>
        <v>1.3765252409545153E-22</v>
      </c>
      <c r="HO124" s="86">
        <f t="shared" si="138"/>
        <v>4.3970386555401134E-17</v>
      </c>
      <c r="HP124" s="86">
        <f t="shared" si="138"/>
        <v>5.1602986029236267E-22</v>
      </c>
      <c r="HQ124" s="86">
        <f t="shared" si="138"/>
        <v>2.61321968788435E-21</v>
      </c>
      <c r="HS124" s="86">
        <f t="shared" si="143"/>
        <v>5.1561037622272756E-4</v>
      </c>
      <c r="HT124" s="86">
        <f t="shared" si="143"/>
        <v>1.3342226814236772E-3</v>
      </c>
      <c r="HU124" s="86">
        <f t="shared" si="143"/>
        <v>2.4879342788836957E-4</v>
      </c>
      <c r="HV124" s="86">
        <f t="shared" si="143"/>
        <v>2.4236655072493044E-4</v>
      </c>
      <c r="HW124" s="86">
        <f t="shared" si="143"/>
        <v>2.4221943384118079E-4</v>
      </c>
      <c r="HX124" s="86">
        <f t="shared" si="143"/>
        <v>1.661800537411884E-4</v>
      </c>
      <c r="HY124" s="86">
        <f t="shared" si="143"/>
        <v>3.0930715952196892E-4</v>
      </c>
      <c r="HZ124" s="86">
        <f t="shared" si="143"/>
        <v>1.0324646078211442E-3</v>
      </c>
      <c r="IA124" s="86">
        <f t="shared" si="143"/>
        <v>1.150783059743447E-3</v>
      </c>
      <c r="IB124" s="86">
        <f t="shared" si="143"/>
        <v>6.3127719335672329E-4</v>
      </c>
      <c r="IC124" s="86">
        <f t="shared" si="143"/>
        <v>3.4242575518316626E-4</v>
      </c>
      <c r="ID124" s="86">
        <f t="shared" si="143"/>
        <v>2.9004036773954897E-4</v>
      </c>
      <c r="IE124" s="86">
        <f t="shared" si="143"/>
        <v>1.3365874978525066E-4</v>
      </c>
      <c r="IF124" s="86">
        <f t="shared" si="143"/>
        <v>3.9933583807396462E-3</v>
      </c>
      <c r="IG124" s="86">
        <f t="shared" si="143"/>
        <v>1.0042432844898478E-2</v>
      </c>
      <c r="II124" s="86">
        <f t="shared" si="144"/>
        <v>3.6916432975784238E-32</v>
      </c>
      <c r="IJ124" s="86">
        <f t="shared" si="144"/>
        <v>1.7027511916158807E-32</v>
      </c>
      <c r="IK124" s="86">
        <f t="shared" si="144"/>
        <v>1.9180837470371273E-37</v>
      </c>
      <c r="IL124" s="86">
        <f t="shared" si="144"/>
        <v>1.0796921457492302E-35</v>
      </c>
      <c r="IM124" s="86">
        <f t="shared" si="144"/>
        <v>3.2447677159354253E-36</v>
      </c>
      <c r="IN124" s="86">
        <f t="shared" si="144"/>
        <v>3.1383038116384814E-38</v>
      </c>
      <c r="IO124" s="86">
        <f t="shared" si="144"/>
        <v>1.7201183136782482E-36</v>
      </c>
      <c r="IP124" s="86">
        <f t="shared" si="144"/>
        <v>9.9641229584456943E-34</v>
      </c>
      <c r="IQ124" s="86">
        <f t="shared" si="144"/>
        <v>1.0916802681405767E-32</v>
      </c>
      <c r="IR124" s="86">
        <f t="shared" si="144"/>
        <v>9.037058927855377E-35</v>
      </c>
      <c r="IS124" s="86">
        <f t="shared" si="144"/>
        <v>5.9756642219467406E-38</v>
      </c>
      <c r="IT124" s="86">
        <f t="shared" si="144"/>
        <v>1.2290447857895341E-39</v>
      </c>
      <c r="IU124" s="86">
        <f t="shared" si="144"/>
        <v>5.5842196560065248E-39</v>
      </c>
      <c r="IV124" s="86">
        <f t="shared" si="144"/>
        <v>1.3477211522971792E-26</v>
      </c>
      <c r="IW124" s="86">
        <f t="shared" si="144"/>
        <v>1.5279066703484364E-21</v>
      </c>
      <c r="IY124" s="86">
        <f t="shared" si="145"/>
        <v>5.1561037623236352E-4</v>
      </c>
      <c r="IZ124" s="86">
        <f t="shared" si="145"/>
        <v>1.3342226814250337E-3</v>
      </c>
      <c r="JA124" s="86">
        <f t="shared" si="145"/>
        <v>2.4879342788836957E-4</v>
      </c>
      <c r="JB124" s="86">
        <f t="shared" si="145"/>
        <v>2.4236655072493044E-4</v>
      </c>
      <c r="JC124" s="86">
        <f t="shared" si="145"/>
        <v>2.4221943384118079E-4</v>
      </c>
      <c r="JD124" s="86">
        <f t="shared" si="145"/>
        <v>1.661800537411884E-4</v>
      </c>
      <c r="JE124" s="86">
        <f t="shared" si="145"/>
        <v>3.0930715952196892E-4</v>
      </c>
      <c r="JF124" s="86">
        <f t="shared" si="145"/>
        <v>1.0324646078211442E-3</v>
      </c>
      <c r="JG124" s="86">
        <f t="shared" si="145"/>
        <v>1.150783059743447E-3</v>
      </c>
      <c r="JH124" s="86">
        <f t="shared" si="145"/>
        <v>6.3127719335672329E-4</v>
      </c>
      <c r="JI124" s="86">
        <f t="shared" si="145"/>
        <v>3.4242575518316626E-4</v>
      </c>
      <c r="JJ124" s="86">
        <f t="shared" si="145"/>
        <v>2.9004036773954897E-4</v>
      </c>
      <c r="JK124" s="86">
        <f t="shared" si="145"/>
        <v>1.3365874978529463E-4</v>
      </c>
      <c r="JL124" s="86">
        <f t="shared" si="145"/>
        <v>3.9933583807396462E-3</v>
      </c>
      <c r="JM124" s="86">
        <f t="shared" si="145"/>
        <v>1.0042432844898478E-2</v>
      </c>
    </row>
    <row r="125" spans="2:273" x14ac:dyDescent="0.25">
      <c r="B125" s="2">
        <v>98</v>
      </c>
      <c r="C125" s="37">
        <v>89.475999999999999</v>
      </c>
      <c r="D125" s="37">
        <v>88.655000000000001</v>
      </c>
      <c r="E125" s="37">
        <v>89.534000000000006</v>
      </c>
      <c r="F125" s="37">
        <v>88.293000000000006</v>
      </c>
      <c r="G125" s="37">
        <v>90.861999999999995</v>
      </c>
      <c r="H125" s="37">
        <v>89.965999999999994</v>
      </c>
      <c r="I125" s="37">
        <v>90.447999999999993</v>
      </c>
      <c r="J125" s="37">
        <v>94.361999999999995</v>
      </c>
      <c r="K125" s="37">
        <v>93.414000000000001</v>
      </c>
      <c r="L125" s="37">
        <v>92.361999999999995</v>
      </c>
      <c r="M125" s="37">
        <v>91.344999999999999</v>
      </c>
      <c r="N125" s="37">
        <v>94.034000000000006</v>
      </c>
      <c r="O125" s="37">
        <v>93.052000000000007</v>
      </c>
      <c r="P125" s="37">
        <v>95.716999999999999</v>
      </c>
      <c r="Q125" s="37">
        <v>98.5</v>
      </c>
      <c r="S125" s="4">
        <f t="shared" si="146"/>
        <v>88.803300155408451</v>
      </c>
      <c r="T125" s="4">
        <f t="shared" si="146"/>
        <v>89.03311292213624</v>
      </c>
      <c r="U125" s="4">
        <f t="shared" si="146"/>
        <v>89.049913389333113</v>
      </c>
      <c r="V125" s="4">
        <f t="shared" si="146"/>
        <v>89.776570541676648</v>
      </c>
      <c r="W125" s="4">
        <f t="shared" si="146"/>
        <v>89.801659739041398</v>
      </c>
      <c r="X125" s="4">
        <f t="shared" si="146"/>
        <v>89.878740514309627</v>
      </c>
      <c r="Y125" s="4">
        <f t="shared" si="146"/>
        <v>90.942577947754643</v>
      </c>
      <c r="Z125" s="4">
        <f t="shared" si="146"/>
        <v>93.631783922033677</v>
      </c>
      <c r="AA125" s="4">
        <f t="shared" si="146"/>
        <v>93.544505948328762</v>
      </c>
      <c r="AB125" s="4">
        <f t="shared" si="146"/>
        <v>91.864923190786897</v>
      </c>
      <c r="AC125" s="4">
        <f t="shared" si="146"/>
        <v>91.981523397630241</v>
      </c>
      <c r="AD125" s="4">
        <f t="shared" si="146"/>
        <v>91.977758898617665</v>
      </c>
      <c r="AE125" s="4">
        <f t="shared" si="146"/>
        <v>91.883882958945406</v>
      </c>
      <c r="AF125" s="4">
        <f t="shared" si="146"/>
        <v>94.996053138966545</v>
      </c>
      <c r="AG125" s="4">
        <f t="shared" si="146"/>
        <v>99.914455679939692</v>
      </c>
      <c r="AI125" s="4">
        <f t="shared" si="147"/>
        <v>0.67269984459154841</v>
      </c>
      <c r="AJ125" s="4">
        <f t="shared" si="147"/>
        <v>-0.37811292213623915</v>
      </c>
      <c r="AK125" s="4">
        <f t="shared" si="147"/>
        <v>0.48408661066689262</v>
      </c>
      <c r="AL125" s="4">
        <f t="shared" si="147"/>
        <v>-1.4835705416766416</v>
      </c>
      <c r="AM125" s="4">
        <f t="shared" si="147"/>
        <v>1.060340260958597</v>
      </c>
      <c r="AN125" s="4">
        <f t="shared" si="147"/>
        <v>8.7259485690367455E-2</v>
      </c>
      <c r="AO125" s="4">
        <f t="shared" si="147"/>
        <v>-0.49457794775464947</v>
      </c>
      <c r="AP125" s="4">
        <f t="shared" si="147"/>
        <v>0.73021607796631827</v>
      </c>
      <c r="AQ125" s="4">
        <f t="shared" si="147"/>
        <v>-0.13050594832876072</v>
      </c>
      <c r="AR125" s="4">
        <f t="shared" si="147"/>
        <v>0.49707680921309816</v>
      </c>
      <c r="AS125" s="4">
        <f t="shared" si="147"/>
        <v>-0.63652339763024202</v>
      </c>
      <c r="AT125" s="4">
        <f t="shared" si="147"/>
        <v>2.0562411013823407</v>
      </c>
      <c r="AU125" s="4">
        <f t="shared" si="147"/>
        <v>1.1681170410546002</v>
      </c>
      <c r="AV125" s="4">
        <f t="shared" si="147"/>
        <v>0.72094686103345396</v>
      </c>
      <c r="AW125" s="4">
        <f t="shared" si="147"/>
        <v>-1.4144556799396923</v>
      </c>
      <c r="AY125" s="2">
        <f t="shared" si="139"/>
        <v>88.798887898547321</v>
      </c>
      <c r="AZ125" s="2">
        <f t="shared" si="139"/>
        <v>88.944863629673591</v>
      </c>
      <c r="BA125" s="2">
        <f t="shared" si="139"/>
        <v>89.021509256165118</v>
      </c>
      <c r="BB125" s="2">
        <f t="shared" si="139"/>
        <v>89.740591273539806</v>
      </c>
      <c r="BC125" s="2">
        <f t="shared" si="139"/>
        <v>89.754912979114138</v>
      </c>
      <c r="BD125" s="2">
        <f t="shared" si="139"/>
        <v>89.83418651756098</v>
      </c>
      <c r="BE125" s="2">
        <f t="shared" si="139"/>
        <v>90.858404434341907</v>
      </c>
      <c r="BF125" s="2">
        <f t="shared" si="139"/>
        <v>93.363021032833686</v>
      </c>
      <c r="BG125" s="2">
        <f t="shared" si="139"/>
        <v>93.227963459739684</v>
      </c>
      <c r="BH125" s="2">
        <f t="shared" si="139"/>
        <v>91.623113851554024</v>
      </c>
      <c r="BI125" s="2">
        <f t="shared" si="139"/>
        <v>91.822976354890116</v>
      </c>
      <c r="BJ125" s="2">
        <f t="shared" si="139"/>
        <v>91.843065832647014</v>
      </c>
      <c r="BK125" s="2">
        <f t="shared" si="139"/>
        <v>91.811890882842093</v>
      </c>
      <c r="BL125" s="2">
        <f t="shared" si="139"/>
        <v>93.398150610471234</v>
      </c>
      <c r="BM125" s="2">
        <f t="shared" si="139"/>
        <v>94.374042730859657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89.475999999999999</v>
      </c>
      <c r="CF125" s="2">
        <f t="shared" si="140"/>
        <v>88.655000000000001</v>
      </c>
      <c r="CG125" s="2">
        <f t="shared" si="140"/>
        <v>89.534000000000006</v>
      </c>
      <c r="CH125" s="2">
        <f t="shared" si="140"/>
        <v>88.293000000000006</v>
      </c>
      <c r="CI125" s="2">
        <f t="shared" si="140"/>
        <v>90.861999999999995</v>
      </c>
      <c r="CJ125" s="2">
        <f t="shared" si="140"/>
        <v>89.965999999999994</v>
      </c>
      <c r="CK125" s="2">
        <f t="shared" si="140"/>
        <v>90.447999999999993</v>
      </c>
      <c r="CL125" s="2">
        <f t="shared" si="140"/>
        <v>94.361999999999995</v>
      </c>
      <c r="CM125" s="2">
        <f t="shared" si="140"/>
        <v>93.414000000000001</v>
      </c>
      <c r="CN125" s="2">
        <f t="shared" si="140"/>
        <v>92.361999999999995</v>
      </c>
      <c r="CO125" s="2">
        <f t="shared" si="140"/>
        <v>91.344999999999999</v>
      </c>
      <c r="CP125" s="2">
        <f t="shared" si="140"/>
        <v>94.034000000000006</v>
      </c>
      <c r="CQ125" s="2">
        <f t="shared" si="140"/>
        <v>93.052000000000007</v>
      </c>
      <c r="CR125" s="2">
        <f t="shared" si="140"/>
        <v>95.716999999999999</v>
      </c>
      <c r="CS125" s="2" t="str">
        <f t="shared" si="140"/>
        <v/>
      </c>
      <c r="CU125" s="2">
        <f t="shared" si="110"/>
        <v>89.475999999999999</v>
      </c>
      <c r="CV125" s="2">
        <f t="shared" si="111"/>
        <v>88.655000000000001</v>
      </c>
      <c r="CW125" s="2">
        <f t="shared" si="112"/>
        <v>89.534000000000006</v>
      </c>
      <c r="CX125" s="2">
        <f t="shared" si="113"/>
        <v>88.293000000000006</v>
      </c>
      <c r="CY125" s="2">
        <f t="shared" si="114"/>
        <v>90.861999999999995</v>
      </c>
      <c r="CZ125" s="2">
        <f t="shared" si="115"/>
        <v>89.965999999999994</v>
      </c>
      <c r="DA125" s="2">
        <f t="shared" si="116"/>
        <v>90.447999999999993</v>
      </c>
      <c r="DB125" s="2">
        <f t="shared" si="117"/>
        <v>94.361999999999995</v>
      </c>
      <c r="DC125" s="2">
        <f t="shared" si="118"/>
        <v>93.414000000000001</v>
      </c>
      <c r="DD125" s="2">
        <f t="shared" si="119"/>
        <v>92.361999999999995</v>
      </c>
      <c r="DE125" s="2">
        <f t="shared" si="120"/>
        <v>91.344999999999999</v>
      </c>
      <c r="DF125" s="2">
        <f t="shared" si="121"/>
        <v>94.034000000000006</v>
      </c>
      <c r="DG125" s="2">
        <f t="shared" si="122"/>
        <v>93.052000000000007</v>
      </c>
      <c r="DH125" s="2">
        <f t="shared" si="123"/>
        <v>95.716999999999999</v>
      </c>
      <c r="DI125" s="2" t="str">
        <f t="shared" si="124"/>
        <v/>
      </c>
      <c r="DK125" s="2">
        <f t="shared" si="148"/>
        <v>110.28426923076923</v>
      </c>
      <c r="DL125" s="2">
        <f t="shared" si="148"/>
        <v>110.1605885553471</v>
      </c>
      <c r="DM125" s="2">
        <f t="shared" si="148"/>
        <v>114.64205647279549</v>
      </c>
      <c r="DN125" s="2">
        <f t="shared" si="148"/>
        <v>113.76743602251409</v>
      </c>
      <c r="DO125" s="2">
        <f t="shared" si="148"/>
        <v>115.02585666041276</v>
      </c>
      <c r="DP125" s="2">
        <f t="shared" si="148"/>
        <v>124.29311959733012</v>
      </c>
      <c r="DQ125" s="2">
        <f t="shared" si="148"/>
        <v>116.84341995841996</v>
      </c>
      <c r="DR125" s="2">
        <f t="shared" si="148"/>
        <v>119.84850971659915</v>
      </c>
      <c r="DS125" s="2">
        <f t="shared" si="148"/>
        <v>116.75097579737336</v>
      </c>
      <c r="DT125" s="2">
        <f t="shared" si="148"/>
        <v>120.7111093117409</v>
      </c>
      <c r="DU125" s="2">
        <f t="shared" si="148"/>
        <v>115.05959086229088</v>
      </c>
      <c r="DV125" s="2">
        <f t="shared" si="148"/>
        <v>123.81408786519313</v>
      </c>
      <c r="DW125" s="2">
        <f t="shared" si="148"/>
        <v>114.39010175890174</v>
      </c>
      <c r="DX125" s="2">
        <f t="shared" si="148"/>
        <v>115.32822530364373</v>
      </c>
      <c r="DY125" s="2">
        <f t="shared" si="148"/>
        <v>110.56993582887698</v>
      </c>
      <c r="EA125" s="2">
        <f t="shared" si="152"/>
        <v>88.708242636746164</v>
      </c>
      <c r="EB125" s="2">
        <f t="shared" si="152"/>
        <v>88.82975578982321</v>
      </c>
      <c r="EC125" s="2">
        <f t="shared" si="152"/>
        <v>88.895228389202529</v>
      </c>
      <c r="ED125" s="2">
        <f t="shared" si="152"/>
        <v>89.626464235624127</v>
      </c>
      <c r="EE125" s="2">
        <f t="shared" si="151"/>
        <v>89.632263630913357</v>
      </c>
      <c r="EF125" s="2">
        <f t="shared" si="151"/>
        <v>89.662917907097651</v>
      </c>
      <c r="EG125" s="2">
        <f t="shared" si="151"/>
        <v>90.726552329157386</v>
      </c>
      <c r="EH125" s="2">
        <f t="shared" si="151"/>
        <v>93.239885122166328</v>
      </c>
      <c r="EI125" s="2">
        <f t="shared" si="151"/>
        <v>93.117636635921187</v>
      </c>
      <c r="EJ125" s="2">
        <f t="shared" si="151"/>
        <v>91.465320527758735</v>
      </c>
      <c r="EK125" s="2">
        <f t="shared" si="151"/>
        <v>91.684260256297478</v>
      </c>
      <c r="EL125" s="2">
        <f t="shared" si="151"/>
        <v>91.677492436984124</v>
      </c>
      <c r="EM125" s="2">
        <f t="shared" si="135"/>
        <v>91.688743359364452</v>
      </c>
      <c r="EN125" s="2">
        <f t="shared" si="135"/>
        <v>93.284572524274637</v>
      </c>
      <c r="EO125" s="2">
        <f t="shared" si="135"/>
        <v>94.289867410351235</v>
      </c>
      <c r="EQ125" s="2">
        <f t="shared" si="149"/>
        <v>88.70665582655829</v>
      </c>
      <c r="ER125" s="2">
        <f t="shared" si="149"/>
        <v>88.838714670896124</v>
      </c>
      <c r="ES125" s="2">
        <f t="shared" si="149"/>
        <v>88.878048090974744</v>
      </c>
      <c r="ET125" s="2">
        <f t="shared" si="149"/>
        <v>89.635644460509539</v>
      </c>
      <c r="EU125" s="2">
        <f t="shared" si="149"/>
        <v>89.626138576174213</v>
      </c>
      <c r="EV125" s="2">
        <f t="shared" si="149"/>
        <v>89.687093878718187</v>
      </c>
      <c r="EW125" s="2">
        <f t="shared" si="149"/>
        <v>90.722497556265068</v>
      </c>
      <c r="EX125" s="2">
        <f t="shared" si="149"/>
        <v>93.196511027732555</v>
      </c>
      <c r="EY125" s="2">
        <f t="shared" si="149"/>
        <v>93.093475833900627</v>
      </c>
      <c r="EZ125" s="2">
        <f t="shared" si="149"/>
        <v>91.507136816587661</v>
      </c>
      <c r="FA125" s="2">
        <f t="shared" si="149"/>
        <v>91.682273672881394</v>
      </c>
      <c r="FB125" s="2">
        <f t="shared" si="149"/>
        <v>91.682189980848591</v>
      </c>
      <c r="FC125" s="2">
        <f t="shared" si="149"/>
        <v>91.662138849911372</v>
      </c>
      <c r="FD125" s="2">
        <f t="shared" si="149"/>
        <v>93.25891618693386</v>
      </c>
      <c r="FE125" s="2">
        <f t="shared" si="149"/>
        <v>93.897582528117539</v>
      </c>
      <c r="FG125" s="2">
        <f t="shared" si="150"/>
        <v>0.99579716233628313</v>
      </c>
      <c r="FH125" s="2">
        <f t="shared" si="150"/>
        <v>0.99461423641267066</v>
      </c>
      <c r="FI125" s="2">
        <f t="shared" si="150"/>
        <v>0.99508001397988066</v>
      </c>
      <c r="FJ125" s="2">
        <f t="shared" si="150"/>
        <v>0.99528148545990391</v>
      </c>
      <c r="FK125" s="2">
        <f t="shared" si="150"/>
        <v>0.99516438248680017</v>
      </c>
      <c r="FL125" s="2">
        <f t="shared" si="150"/>
        <v>0.99507182126519766</v>
      </c>
      <c r="FM125" s="2">
        <f t="shared" si="150"/>
        <v>0.99494743913575401</v>
      </c>
      <c r="FN125" s="2">
        <f t="shared" si="150"/>
        <v>0.99532251228258961</v>
      </c>
      <c r="FO125" s="2">
        <f t="shared" si="150"/>
        <v>0.99529786565167189</v>
      </c>
      <c r="FP125" s="2">
        <f t="shared" si="150"/>
        <v>0.99464874833269512</v>
      </c>
      <c r="FQ125" s="2">
        <f t="shared" si="150"/>
        <v>0.99406318266825755</v>
      </c>
      <c r="FR125" s="2">
        <f t="shared" si="150"/>
        <v>0.99485168907041366</v>
      </c>
      <c r="FS125" s="2">
        <f t="shared" si="150"/>
        <v>0.99454894150771456</v>
      </c>
      <c r="FT125" s="2">
        <f t="shared" si="150"/>
        <v>0.99482584562410159</v>
      </c>
      <c r="FU125" s="2">
        <f t="shared" si="150"/>
        <v>0.9944021978618981</v>
      </c>
      <c r="FW125" s="2">
        <f t="shared" si="141"/>
        <v>2.2230385103087114E-2</v>
      </c>
      <c r="FX125" s="2">
        <f t="shared" si="141"/>
        <v>2.5116691760138164E-2</v>
      </c>
      <c r="FY125" s="2">
        <f t="shared" si="141"/>
        <v>2.2884775682547182E-2</v>
      </c>
      <c r="FZ125" s="2">
        <f t="shared" si="141"/>
        <v>2.3693485715935873E-2</v>
      </c>
      <c r="GA125" s="2">
        <f t="shared" si="141"/>
        <v>2.3567948676581508E-2</v>
      </c>
      <c r="GB125" s="2">
        <f t="shared" si="141"/>
        <v>2.5016033320424576E-2</v>
      </c>
      <c r="GC125" s="2">
        <f t="shared" si="141"/>
        <v>2.5885073855086958E-2</v>
      </c>
      <c r="GD125" s="2">
        <f t="shared" si="141"/>
        <v>3.0562114727145744E-2</v>
      </c>
      <c r="GE125" s="2">
        <f t="shared" si="141"/>
        <v>3.3124397839417709E-2</v>
      </c>
      <c r="GF125" s="2">
        <f t="shared" si="141"/>
        <v>3.0891019732511606E-2</v>
      </c>
      <c r="GG125" s="2">
        <f t="shared" si="141"/>
        <v>2.9683769506071236E-2</v>
      </c>
      <c r="GH125" s="2">
        <f t="shared" si="141"/>
        <v>2.6441515763667382E-2</v>
      </c>
      <c r="GI125" s="2">
        <f t="shared" si="141"/>
        <v>2.2511560066141773E-2</v>
      </c>
      <c r="GJ125" s="2">
        <f t="shared" si="141"/>
        <v>1.8676722487553445E-2</v>
      </c>
      <c r="GK125" s="2">
        <f t="shared" si="141"/>
        <v>1.7735277621803002E-2</v>
      </c>
      <c r="GM125" s="86">
        <f t="shared" si="142"/>
        <v>3.1944843509572903E-70</v>
      </c>
      <c r="GN125" s="86">
        <f t="shared" si="142"/>
        <v>1.4722265741069218E-75</v>
      </c>
      <c r="GO125" s="86">
        <f t="shared" si="142"/>
        <v>1.9447206028891116E-99</v>
      </c>
      <c r="GP125" s="86">
        <f t="shared" si="142"/>
        <v>9.5895523550792177E-121</v>
      </c>
      <c r="GQ125" s="86">
        <f t="shared" si="142"/>
        <v>8.2578501110513996E-126</v>
      </c>
      <c r="GR125" s="86">
        <f t="shared" si="142"/>
        <v>2.3337663407500739E-123</v>
      </c>
      <c r="GS125" s="86">
        <f t="shared" si="142"/>
        <v>5.9524858831238963E-114</v>
      </c>
      <c r="GT125" s="86">
        <f t="shared" si="142"/>
        <v>9.0175796061147669E-107</v>
      </c>
      <c r="GU125" s="86">
        <f t="shared" si="142"/>
        <v>7.7337818775219084E-89</v>
      </c>
      <c r="GV125" s="86">
        <f t="shared" si="142"/>
        <v>6.8445090639467552E-117</v>
      </c>
      <c r="GW125" s="86">
        <f t="shared" si="142"/>
        <v>2.1289532511054563E-114</v>
      </c>
      <c r="GX125" s="86">
        <f t="shared" si="142"/>
        <v>4.6373042255379606E-108</v>
      </c>
      <c r="GY125" s="86">
        <f t="shared" si="142"/>
        <v>9.5364079181372908E-76</v>
      </c>
      <c r="GZ125" s="86">
        <f t="shared" si="142"/>
        <v>4.0334803776700261E-98</v>
      </c>
      <c r="HA125" s="86">
        <f t="shared" si="142"/>
        <v>3.7321826772939282E-98</v>
      </c>
      <c r="HC125" s="86">
        <f t="shared" si="153"/>
        <v>2.9564312731249658E-16</v>
      </c>
      <c r="HD125" s="86">
        <f t="shared" si="153"/>
        <v>2.6837188428140405E-17</v>
      </c>
      <c r="HE125" s="86">
        <f t="shared" si="153"/>
        <v>7.0677114953679568E-25</v>
      </c>
      <c r="HF125" s="86">
        <f t="shared" si="153"/>
        <v>2.1484722446040692E-29</v>
      </c>
      <c r="HG125" s="86">
        <f t="shared" si="153"/>
        <v>8.8707719740248811E-32</v>
      </c>
      <c r="HH125" s="86">
        <f t="shared" si="153"/>
        <v>3.3852379420760584E-38</v>
      </c>
      <c r="HI125" s="86">
        <f t="shared" si="138"/>
        <v>1.0644388423230894E-42</v>
      </c>
      <c r="HJ125" s="86">
        <f t="shared" si="138"/>
        <v>7.5169369776722778E-30</v>
      </c>
      <c r="HK125" s="86">
        <f t="shared" si="138"/>
        <v>6.2961189243512195E-29</v>
      </c>
      <c r="HL125" s="86">
        <f t="shared" si="138"/>
        <v>3.9416766826163985E-31</v>
      </c>
      <c r="HM125" s="86">
        <f t="shared" si="138"/>
        <v>3.0956232941807446E-32</v>
      </c>
      <c r="HN125" s="86">
        <f t="shared" si="138"/>
        <v>7.5902576650450012E-25</v>
      </c>
      <c r="HO125" s="86">
        <f t="shared" si="138"/>
        <v>7.5780103336070641E-19</v>
      </c>
      <c r="HP125" s="86">
        <f t="shared" si="138"/>
        <v>2.2647387429780224E-24</v>
      </c>
      <c r="HQ125" s="86">
        <f t="shared" si="138"/>
        <v>1.9201920214342159E-23</v>
      </c>
      <c r="HS125" s="86">
        <f t="shared" si="143"/>
        <v>1.1617154041231664E-3</v>
      </c>
      <c r="HT125" s="86">
        <f t="shared" si="143"/>
        <v>2.9242477071854491E-3</v>
      </c>
      <c r="HU125" s="86">
        <f t="shared" si="143"/>
        <v>6.2976651491806048E-4</v>
      </c>
      <c r="HV125" s="86">
        <f t="shared" si="143"/>
        <v>6.0580938793302111E-4</v>
      </c>
      <c r="HW125" s="86">
        <f t="shared" si="143"/>
        <v>6.0881593755088064E-4</v>
      </c>
      <c r="HX125" s="86">
        <f t="shared" si="143"/>
        <v>4.4510494451719789E-4</v>
      </c>
      <c r="HY125" s="86">
        <f t="shared" si="143"/>
        <v>7.8666809091095403E-4</v>
      </c>
      <c r="HZ125" s="86">
        <f t="shared" si="143"/>
        <v>2.4422665557238764E-3</v>
      </c>
      <c r="IA125" s="86">
        <f t="shared" si="143"/>
        <v>2.7184555585624353E-3</v>
      </c>
      <c r="IB125" s="86">
        <f t="shared" si="143"/>
        <v>1.5684523798025882E-3</v>
      </c>
      <c r="IC125" s="86">
        <f t="shared" si="143"/>
        <v>9.1400085857009858E-4</v>
      </c>
      <c r="ID125" s="86">
        <f t="shared" si="143"/>
        <v>7.7521931568504511E-4</v>
      </c>
      <c r="IE125" s="86">
        <f t="shared" si="143"/>
        <v>3.5641543036453352E-4</v>
      </c>
      <c r="IF125" s="86">
        <f t="shared" si="143"/>
        <v>6.6307887593917902E-3</v>
      </c>
      <c r="IG125" s="86">
        <f t="shared" si="143"/>
        <v>1.498437258810752E-2</v>
      </c>
      <c r="II125" s="86">
        <f t="shared" si="144"/>
        <v>9.9665953750219384E-31</v>
      </c>
      <c r="IJ125" s="86">
        <f t="shared" si="144"/>
        <v>5.3185589042778503E-31</v>
      </c>
      <c r="IK125" s="86">
        <f t="shared" si="144"/>
        <v>9.4093316880872619E-36</v>
      </c>
      <c r="IL125" s="86">
        <f t="shared" si="144"/>
        <v>4.5341023538719716E-34</v>
      </c>
      <c r="IM125" s="86">
        <f t="shared" si="144"/>
        <v>1.4349387805485397E-34</v>
      </c>
      <c r="IN125" s="86">
        <f t="shared" si="144"/>
        <v>1.8442863442461824E-36</v>
      </c>
      <c r="IO125" s="86">
        <f t="shared" si="144"/>
        <v>8.6420373153553629E-35</v>
      </c>
      <c r="IP125" s="86">
        <f t="shared" si="144"/>
        <v>4.3622022579969247E-32</v>
      </c>
      <c r="IQ125" s="86">
        <f t="shared" si="144"/>
        <v>4.6138243555354144E-31</v>
      </c>
      <c r="IR125" s="86">
        <f t="shared" si="144"/>
        <v>4.5244840461185101E-33</v>
      </c>
      <c r="IS125" s="86">
        <f t="shared" si="144"/>
        <v>4.1420097651633283E-36</v>
      </c>
      <c r="IT125" s="86">
        <f t="shared" si="144"/>
        <v>9.0031843869879132E-38</v>
      </c>
      <c r="IU125" s="86">
        <f t="shared" si="144"/>
        <v>3.1792350981109524E-37</v>
      </c>
      <c r="IV125" s="86">
        <f t="shared" si="144"/>
        <v>1.7818436008710242E-25</v>
      </c>
      <c r="IW125" s="86">
        <f t="shared" si="144"/>
        <v>1.1723144728160539E-20</v>
      </c>
      <c r="IY125" s="86">
        <f t="shared" si="145"/>
        <v>1.1617154041234619E-3</v>
      </c>
      <c r="IZ125" s="86">
        <f t="shared" si="145"/>
        <v>2.924247707185476E-3</v>
      </c>
      <c r="JA125" s="86">
        <f t="shared" si="145"/>
        <v>6.2976651491806048E-4</v>
      </c>
      <c r="JB125" s="86">
        <f t="shared" si="145"/>
        <v>6.0580938793302111E-4</v>
      </c>
      <c r="JC125" s="86">
        <f t="shared" si="145"/>
        <v>6.0881593755088064E-4</v>
      </c>
      <c r="JD125" s="86">
        <f t="shared" si="145"/>
        <v>4.4510494451719789E-4</v>
      </c>
      <c r="JE125" s="86">
        <f t="shared" si="145"/>
        <v>7.8666809091095403E-4</v>
      </c>
      <c r="JF125" s="86">
        <f t="shared" si="145"/>
        <v>2.4422665557238764E-3</v>
      </c>
      <c r="JG125" s="86">
        <f t="shared" si="145"/>
        <v>2.7184555585624353E-3</v>
      </c>
      <c r="JH125" s="86">
        <f t="shared" si="145"/>
        <v>1.5684523798025882E-3</v>
      </c>
      <c r="JI125" s="86">
        <f t="shared" si="145"/>
        <v>9.1400085857009858E-4</v>
      </c>
      <c r="JJ125" s="86">
        <f t="shared" si="145"/>
        <v>7.7521931568504511E-4</v>
      </c>
      <c r="JK125" s="86">
        <f t="shared" si="145"/>
        <v>3.5641543036453427E-4</v>
      </c>
      <c r="JL125" s="86">
        <f t="shared" si="145"/>
        <v>6.6307887593917902E-3</v>
      </c>
      <c r="JM125" s="86">
        <f t="shared" si="145"/>
        <v>1.498437258810752E-2</v>
      </c>
    </row>
    <row r="126" spans="2:273" x14ac:dyDescent="0.25">
      <c r="B126" s="2">
        <v>99</v>
      </c>
      <c r="C126" s="37">
        <v>89.793999999999997</v>
      </c>
      <c r="D126" s="37">
        <v>88.793000000000006</v>
      </c>
      <c r="E126" s="37">
        <v>88.328000000000003</v>
      </c>
      <c r="F126" s="37">
        <v>90.447999999999993</v>
      </c>
      <c r="G126" s="37">
        <v>88.016999999999996</v>
      </c>
      <c r="H126" s="37">
        <v>92.5</v>
      </c>
      <c r="I126" s="37">
        <v>91.81</v>
      </c>
      <c r="J126" s="37">
        <v>91.69</v>
      </c>
      <c r="K126" s="37">
        <v>94.602999999999994</v>
      </c>
      <c r="L126" s="37">
        <v>92.793000000000006</v>
      </c>
      <c r="M126" s="37">
        <v>92.052000000000007</v>
      </c>
      <c r="N126" s="37">
        <v>92.620999999999995</v>
      </c>
      <c r="O126" s="37">
        <v>94.034000000000006</v>
      </c>
      <c r="P126" s="37">
        <v>96.066999999999993</v>
      </c>
      <c r="Q126" s="37">
        <v>102.083</v>
      </c>
      <c r="S126" s="4">
        <f t="shared" si="146"/>
        <v>88.669499951225603</v>
      </c>
      <c r="T126" s="4">
        <f t="shared" si="146"/>
        <v>88.966383748965143</v>
      </c>
      <c r="U126" s="4">
        <f t="shared" si="146"/>
        <v>88.928127011140475</v>
      </c>
      <c r="V126" s="4">
        <f t="shared" si="146"/>
        <v>89.644424633341828</v>
      </c>
      <c r="W126" s="4">
        <f t="shared" si="146"/>
        <v>89.717576638898848</v>
      </c>
      <c r="X126" s="4">
        <f t="shared" si="146"/>
        <v>89.784552764908298</v>
      </c>
      <c r="Y126" s="4">
        <f t="shared" si="146"/>
        <v>90.924998995894626</v>
      </c>
      <c r="Z126" s="4">
        <f t="shared" si="146"/>
        <v>93.790729296794169</v>
      </c>
      <c r="AA126" s="4">
        <f t="shared" si="146"/>
        <v>93.742800204228033</v>
      </c>
      <c r="AB126" s="4">
        <f t="shared" si="146"/>
        <v>91.997462597146622</v>
      </c>
      <c r="AC126" s="4">
        <f t="shared" si="146"/>
        <v>92.052058780535916</v>
      </c>
      <c r="AD126" s="4">
        <f t="shared" si="146"/>
        <v>92.022385624231632</v>
      </c>
      <c r="AE126" s="4">
        <f t="shared" si="146"/>
        <v>91.83365525275515</v>
      </c>
      <c r="AF126" s="4">
        <f t="shared" si="146"/>
        <v>95.71221946014137</v>
      </c>
      <c r="AG126" s="4">
        <f t="shared" si="146"/>
        <v>102.05047636769473</v>
      </c>
      <c r="AI126" s="4">
        <f t="shared" si="147"/>
        <v>1.1245000487743937</v>
      </c>
      <c r="AJ126" s="4">
        <f t="shared" si="147"/>
        <v>-0.17338374896513642</v>
      </c>
      <c r="AK126" s="4">
        <f t="shared" si="147"/>
        <v>-0.60012701114047218</v>
      </c>
      <c r="AL126" s="4">
        <f t="shared" si="147"/>
        <v>0.80357536665816554</v>
      </c>
      <c r="AM126" s="4">
        <f t="shared" si="147"/>
        <v>-1.7005766388988519</v>
      </c>
      <c r="AN126" s="4">
        <f t="shared" si="147"/>
        <v>2.7154472350917018</v>
      </c>
      <c r="AO126" s="4">
        <f t="shared" si="147"/>
        <v>0.88500100410537641</v>
      </c>
      <c r="AP126" s="4">
        <f t="shared" si="147"/>
        <v>-2.1007292967941709</v>
      </c>
      <c r="AQ126" s="4">
        <f t="shared" si="147"/>
        <v>0.86019979577196182</v>
      </c>
      <c r="AR126" s="4">
        <f t="shared" si="147"/>
        <v>0.79553740285338392</v>
      </c>
      <c r="AS126" s="4">
        <f t="shared" si="147"/>
        <v>-5.878053590890886E-5</v>
      </c>
      <c r="AT126" s="4">
        <f t="shared" si="147"/>
        <v>0.59861437576836352</v>
      </c>
      <c r="AU126" s="4">
        <f t="shared" si="147"/>
        <v>2.2003447472448556</v>
      </c>
      <c r="AV126" s="4">
        <f t="shared" si="147"/>
        <v>0.35478053985862346</v>
      </c>
      <c r="AW126" s="4">
        <f t="shared" si="147"/>
        <v>3.2523632305270667E-2</v>
      </c>
      <c r="AY126" s="2">
        <f t="shared" si="139"/>
        <v>88.660587353296265</v>
      </c>
      <c r="AZ126" s="2">
        <f t="shared" si="139"/>
        <v>88.794850034799637</v>
      </c>
      <c r="BA126" s="2">
        <f t="shared" si="139"/>
        <v>88.864456308138585</v>
      </c>
      <c r="BB126" s="2">
        <f t="shared" si="139"/>
        <v>89.564547354661642</v>
      </c>
      <c r="BC126" s="2">
        <f t="shared" si="139"/>
        <v>89.613332229456134</v>
      </c>
      <c r="BD126" s="2">
        <f t="shared" si="139"/>
        <v>89.679410070102321</v>
      </c>
      <c r="BE126" s="2">
        <f t="shared" si="139"/>
        <v>90.73628422093806</v>
      </c>
      <c r="BF126" s="2">
        <f t="shared" si="139"/>
        <v>93.234068812717624</v>
      </c>
      <c r="BG126" s="2">
        <f t="shared" si="139"/>
        <v>93.089409257813941</v>
      </c>
      <c r="BH126" s="2">
        <f t="shared" si="139"/>
        <v>91.47210952958514</v>
      </c>
      <c r="BI126" s="2">
        <f t="shared" si="139"/>
        <v>91.683585767161745</v>
      </c>
      <c r="BJ126" s="2">
        <f t="shared" si="139"/>
        <v>91.708047019540288</v>
      </c>
      <c r="BK126" s="2">
        <f t="shared" si="139"/>
        <v>91.663796464307524</v>
      </c>
      <c r="BL126" s="2">
        <f t="shared" si="139"/>
        <v>93.252405804163317</v>
      </c>
      <c r="BM126" s="2">
        <f t="shared" si="139"/>
        <v>94.30939811097906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89.793999999999997</v>
      </c>
      <c r="CF126" s="2">
        <f t="shared" si="140"/>
        <v>88.793000000000006</v>
      </c>
      <c r="CG126" s="2">
        <f t="shared" si="140"/>
        <v>88.328000000000003</v>
      </c>
      <c r="CH126" s="2">
        <f t="shared" si="140"/>
        <v>90.447999999999993</v>
      </c>
      <c r="CI126" s="2">
        <f t="shared" si="140"/>
        <v>88.016999999999996</v>
      </c>
      <c r="CJ126" s="2">
        <f t="shared" si="140"/>
        <v>92.5</v>
      </c>
      <c r="CK126" s="2">
        <f t="shared" si="140"/>
        <v>91.81</v>
      </c>
      <c r="CL126" s="2">
        <f t="shared" si="140"/>
        <v>91.69</v>
      </c>
      <c r="CM126" s="2">
        <f t="shared" si="140"/>
        <v>94.602999999999994</v>
      </c>
      <c r="CN126" s="2">
        <f t="shared" si="140"/>
        <v>92.793000000000006</v>
      </c>
      <c r="CO126" s="2">
        <f t="shared" si="140"/>
        <v>92.052000000000007</v>
      </c>
      <c r="CP126" s="2">
        <f t="shared" si="140"/>
        <v>92.620999999999995</v>
      </c>
      <c r="CQ126" s="2">
        <f t="shared" si="140"/>
        <v>94.034000000000006</v>
      </c>
      <c r="CR126" s="2" t="str">
        <f t="shared" si="140"/>
        <v/>
      </c>
      <c r="CS126" s="2" t="str">
        <f t="shared" si="140"/>
        <v/>
      </c>
      <c r="CU126" s="2">
        <f t="shared" si="110"/>
        <v>89.793999999999997</v>
      </c>
      <c r="CV126" s="2">
        <f t="shared" si="111"/>
        <v>88.793000000000006</v>
      </c>
      <c r="CW126" s="2">
        <f t="shared" si="112"/>
        <v>88.328000000000003</v>
      </c>
      <c r="CX126" s="2">
        <f t="shared" si="113"/>
        <v>90.447999999999993</v>
      </c>
      <c r="CY126" s="2">
        <f t="shared" si="114"/>
        <v>88.016999999999996</v>
      </c>
      <c r="CZ126" s="2">
        <f t="shared" si="115"/>
        <v>92.5</v>
      </c>
      <c r="DA126" s="2">
        <f t="shared" si="116"/>
        <v>91.81</v>
      </c>
      <c r="DB126" s="2">
        <f t="shared" si="117"/>
        <v>91.69</v>
      </c>
      <c r="DC126" s="2">
        <f t="shared" si="118"/>
        <v>94.602999999999994</v>
      </c>
      <c r="DD126" s="2">
        <f t="shared" si="119"/>
        <v>92.793000000000006</v>
      </c>
      <c r="DE126" s="2">
        <f t="shared" si="120"/>
        <v>92.052000000000007</v>
      </c>
      <c r="DF126" s="2">
        <f t="shared" si="121"/>
        <v>92.620999999999995</v>
      </c>
      <c r="DG126" s="2">
        <f t="shared" si="122"/>
        <v>94.034000000000006</v>
      </c>
      <c r="DH126" s="2" t="str">
        <f t="shared" si="123"/>
        <v/>
      </c>
      <c r="DI126" s="2" t="str">
        <f t="shared" si="124"/>
        <v/>
      </c>
      <c r="DK126" s="2">
        <f t="shared" si="148"/>
        <v>110.37676923076923</v>
      </c>
      <c r="DL126" s="2">
        <f t="shared" si="148"/>
        <v>110.25097485928707</v>
      </c>
      <c r="DM126" s="2">
        <f t="shared" si="148"/>
        <v>114.79313649155721</v>
      </c>
      <c r="DN126" s="2">
        <f t="shared" si="148"/>
        <v>113.9053422138837</v>
      </c>
      <c r="DO126" s="2">
        <f t="shared" si="148"/>
        <v>115.1707882739212</v>
      </c>
      <c r="DP126" s="2">
        <f t="shared" si="148"/>
        <v>124.56285764306816</v>
      </c>
      <c r="DQ126" s="2">
        <f t="shared" si="148"/>
        <v>117.0018365247839</v>
      </c>
      <c r="DR126" s="2">
        <f t="shared" si="148"/>
        <v>120.0154107287449</v>
      </c>
      <c r="DS126" s="2">
        <f t="shared" si="148"/>
        <v>116.8902200750469</v>
      </c>
      <c r="DT126" s="2">
        <f t="shared" si="148"/>
        <v>120.92082591093117</v>
      </c>
      <c r="DU126" s="2">
        <f t="shared" si="148"/>
        <v>115.21769163449164</v>
      </c>
      <c r="DV126" s="2">
        <f t="shared" si="148"/>
        <v>124.07706390195865</v>
      </c>
      <c r="DW126" s="2">
        <f t="shared" si="148"/>
        <v>114.55035954525952</v>
      </c>
      <c r="DX126" s="2">
        <f t="shared" si="148"/>
        <v>115.51261983805669</v>
      </c>
      <c r="DY126" s="2">
        <f t="shared" si="148"/>
        <v>110.70418105423985</v>
      </c>
      <c r="EA126" s="2">
        <f t="shared" si="152"/>
        <v>88.576714586255278</v>
      </c>
      <c r="EB126" s="2">
        <f t="shared" si="152"/>
        <v>88.687993110317933</v>
      </c>
      <c r="EC126" s="2">
        <f t="shared" si="152"/>
        <v>88.747802512308994</v>
      </c>
      <c r="ED126" s="2">
        <f t="shared" si="152"/>
        <v>89.458601157082754</v>
      </c>
      <c r="EE126" s="2">
        <f t="shared" si="151"/>
        <v>89.500445042107216</v>
      </c>
      <c r="EF126" s="2">
        <f t="shared" si="151"/>
        <v>89.520846375578884</v>
      </c>
      <c r="EG126" s="2">
        <f t="shared" si="151"/>
        <v>90.61479607328998</v>
      </c>
      <c r="EH126" s="2">
        <f t="shared" si="151"/>
        <v>93.121456865694881</v>
      </c>
      <c r="EI126" s="2">
        <f t="shared" si="151"/>
        <v>92.987882441033335</v>
      </c>
      <c r="EJ126" s="2">
        <f t="shared" si="151"/>
        <v>91.325335709389989</v>
      </c>
      <c r="EK126" s="2">
        <f t="shared" si="151"/>
        <v>91.555452186152905</v>
      </c>
      <c r="EL126" s="2">
        <f t="shared" si="151"/>
        <v>91.555339006289103</v>
      </c>
      <c r="EM126" s="2">
        <f t="shared" si="135"/>
        <v>91.549388777798796</v>
      </c>
      <c r="EN126" s="2">
        <f t="shared" si="135"/>
        <v>93.147411023712806</v>
      </c>
      <c r="EO126" s="2">
        <f t="shared" si="135"/>
        <v>94.234385539580501</v>
      </c>
      <c r="EQ126" s="2">
        <f t="shared" si="149"/>
        <v>88.588288617886207</v>
      </c>
      <c r="ER126" s="2">
        <f t="shared" si="149"/>
        <v>88.720462521808102</v>
      </c>
      <c r="ES126" s="2">
        <f t="shared" si="149"/>
        <v>88.737245058683456</v>
      </c>
      <c r="ET126" s="2">
        <f t="shared" si="149"/>
        <v>89.485605287791458</v>
      </c>
      <c r="EU126" s="2">
        <f t="shared" si="149"/>
        <v>89.486067569438035</v>
      </c>
      <c r="EV126" s="2">
        <f t="shared" si="149"/>
        <v>89.557289560783886</v>
      </c>
      <c r="EW126" s="2">
        <f t="shared" si="149"/>
        <v>90.609245082968783</v>
      </c>
      <c r="EX126" s="2">
        <f t="shared" si="149"/>
        <v>93.056727980310654</v>
      </c>
      <c r="EY126" s="2">
        <f t="shared" si="149"/>
        <v>92.959755126981392</v>
      </c>
      <c r="EZ126" s="2">
        <f t="shared" si="149"/>
        <v>91.392493457534883</v>
      </c>
      <c r="FA126" s="2">
        <f t="shared" si="149"/>
        <v>91.55387469500171</v>
      </c>
      <c r="FB126" s="2">
        <f t="shared" si="149"/>
        <v>91.553231543420054</v>
      </c>
      <c r="FC126" s="2">
        <f t="shared" si="149"/>
        <v>91.549601006646469</v>
      </c>
      <c r="FD126" s="2">
        <f t="shared" si="149"/>
        <v>93.118444098398413</v>
      </c>
      <c r="FE126" s="2">
        <f t="shared" si="149"/>
        <v>93.7650438860273</v>
      </c>
      <c r="FG126" s="2">
        <f t="shared" si="150"/>
        <v>0.99616554849852679</v>
      </c>
      <c r="FH126" s="2">
        <f t="shared" si="150"/>
        <v>0.99508579644403528</v>
      </c>
      <c r="FI126" s="2">
        <f t="shared" si="150"/>
        <v>0.99551097609730255</v>
      </c>
      <c r="FJ126" s="2">
        <f t="shared" si="150"/>
        <v>0.99569487620050867</v>
      </c>
      <c r="FK126" s="2">
        <f t="shared" si="150"/>
        <v>0.99558798718127006</v>
      </c>
      <c r="FL126" s="2">
        <f t="shared" si="150"/>
        <v>0.99550349777390701</v>
      </c>
      <c r="FM126" s="2">
        <f t="shared" si="150"/>
        <v>0.99538996023720694</v>
      </c>
      <c r="FN126" s="2">
        <f t="shared" si="150"/>
        <v>0.99573232406098555</v>
      </c>
      <c r="FO126" s="2">
        <f t="shared" si="150"/>
        <v>0.99570982750374304</v>
      </c>
      <c r="FP126" s="2">
        <f t="shared" si="150"/>
        <v>0.99511730144622079</v>
      </c>
      <c r="FQ126" s="2">
        <f t="shared" si="150"/>
        <v>0.9945827283918095</v>
      </c>
      <c r="FR126" s="2">
        <f t="shared" si="150"/>
        <v>0.99530255670689971</v>
      </c>
      <c r="FS126" s="2">
        <f t="shared" si="150"/>
        <v>0.99502618996036285</v>
      </c>
      <c r="FT126" s="2">
        <f t="shared" si="150"/>
        <v>0.99527896578178909</v>
      </c>
      <c r="FU126" s="2">
        <f t="shared" si="150"/>
        <v>0.99489222796124643</v>
      </c>
      <c r="FW126" s="2">
        <f t="shared" si="141"/>
        <v>2.4322965938124119E-2</v>
      </c>
      <c r="FX126" s="2">
        <f t="shared" si="141"/>
        <v>2.747333113793916E-2</v>
      </c>
      <c r="FY126" s="2">
        <f t="shared" si="141"/>
        <v>2.5037377986437064E-2</v>
      </c>
      <c r="FZ126" s="2">
        <f t="shared" si="141"/>
        <v>2.5920139507815427E-2</v>
      </c>
      <c r="GA126" s="2">
        <f t="shared" si="141"/>
        <v>2.5783116377640677E-2</v>
      </c>
      <c r="GB126" s="2">
        <f t="shared" si="141"/>
        <v>2.7363493250459666E-2</v>
      </c>
      <c r="GC126" s="2">
        <f t="shared" si="141"/>
        <v>2.8311714961274381E-2</v>
      </c>
      <c r="GD126" s="2">
        <f t="shared" si="141"/>
        <v>3.3412174035100287E-2</v>
      </c>
      <c r="GE126" s="2">
        <f t="shared" si="141"/>
        <v>3.6204478365515443E-2</v>
      </c>
      <c r="GF126" s="2">
        <f t="shared" si="141"/>
        <v>3.3770682495280674E-2</v>
      </c>
      <c r="GG126" s="2">
        <f t="shared" si="141"/>
        <v>3.2454661198222164E-2</v>
      </c>
      <c r="GH126" s="2">
        <f t="shared" si="141"/>
        <v>2.891877285811165E-2</v>
      </c>
      <c r="GI126" s="2">
        <f t="shared" si="141"/>
        <v>2.462994162642522E-2</v>
      </c>
      <c r="GJ126" s="2">
        <f t="shared" si="141"/>
        <v>2.0441785002262805E-2</v>
      </c>
      <c r="GK126" s="2">
        <f t="shared" si="141"/>
        <v>1.9413128040583181E-2</v>
      </c>
      <c r="GM126" s="86">
        <f t="shared" si="142"/>
        <v>8.2526555786488703E-74</v>
      </c>
      <c r="GN126" s="86">
        <f t="shared" si="142"/>
        <v>1.6803996976265952E-79</v>
      </c>
      <c r="GO126" s="86">
        <f t="shared" si="142"/>
        <v>1.6063953841670212E-104</v>
      </c>
      <c r="GP126" s="86">
        <f t="shared" si="142"/>
        <v>7.4247180704809835E-127</v>
      </c>
      <c r="GQ126" s="86">
        <f t="shared" si="142"/>
        <v>3.3537110725290915E-132</v>
      </c>
      <c r="GR126" s="86">
        <f t="shared" si="142"/>
        <v>1.520690651590188E-129</v>
      </c>
      <c r="GS126" s="86">
        <f t="shared" si="142"/>
        <v>1.1908672190022635E-119</v>
      </c>
      <c r="GT126" s="86">
        <f t="shared" si="142"/>
        <v>4.6047977003935498E-112</v>
      </c>
      <c r="GU126" s="86">
        <f t="shared" si="142"/>
        <v>2.63014048792487E-93</v>
      </c>
      <c r="GV126" s="86">
        <f t="shared" si="142"/>
        <v>7.0490268791195478E-123</v>
      </c>
      <c r="GW126" s="86">
        <f t="shared" si="142"/>
        <v>3.1001403303391547E-120</v>
      </c>
      <c r="GX126" s="86">
        <f t="shared" si="142"/>
        <v>1.8083485111550935E-113</v>
      </c>
      <c r="GY126" s="86">
        <f t="shared" si="142"/>
        <v>1.5794955688602369E-79</v>
      </c>
      <c r="GZ126" s="86">
        <f t="shared" si="142"/>
        <v>4.5837072559121539E-103</v>
      </c>
      <c r="HA126" s="86">
        <f t="shared" si="142"/>
        <v>5.8375294879070417E-103</v>
      </c>
      <c r="HC126" s="86">
        <f t="shared" si="153"/>
        <v>7.5473082854802234E-18</v>
      </c>
      <c r="HD126" s="86">
        <f t="shared" si="153"/>
        <v>4.2652145715421329E-19</v>
      </c>
      <c r="HE126" s="86">
        <f t="shared" si="153"/>
        <v>2.2383254877314693E-27</v>
      </c>
      <c r="HF126" s="86">
        <f t="shared" si="153"/>
        <v>2.3717681705137343E-32</v>
      </c>
      <c r="HG126" s="86">
        <f t="shared" si="153"/>
        <v>5.0017623698964556E-35</v>
      </c>
      <c r="HH126" s="86">
        <f t="shared" si="153"/>
        <v>4.8571501144897989E-42</v>
      </c>
      <c r="HI126" s="86">
        <f t="shared" si="138"/>
        <v>5.7441775214994283E-47</v>
      </c>
      <c r="HJ126" s="86">
        <f t="shared" si="138"/>
        <v>1.1516855887042537E-32</v>
      </c>
      <c r="HK126" s="86">
        <f t="shared" si="138"/>
        <v>1.1018284547374687E-31</v>
      </c>
      <c r="HL126" s="86">
        <f t="shared" si="138"/>
        <v>3.1647617067519626E-34</v>
      </c>
      <c r="HM126" s="86">
        <f t="shared" si="138"/>
        <v>2.0040330350621076E-35</v>
      </c>
      <c r="HN126" s="86">
        <f t="shared" si="138"/>
        <v>3.2236232728736382E-27</v>
      </c>
      <c r="HO126" s="86">
        <f t="shared" si="138"/>
        <v>1.0552127639108385E-20</v>
      </c>
      <c r="HP126" s="86">
        <f t="shared" si="138"/>
        <v>7.4264814474857228E-27</v>
      </c>
      <c r="HQ126" s="86">
        <f t="shared" si="138"/>
        <v>1.1014980570678429E-25</v>
      </c>
      <c r="HS126" s="86">
        <f t="shared" si="143"/>
        <v>2.495471029996811E-3</v>
      </c>
      <c r="HT126" s="86">
        <f t="shared" si="143"/>
        <v>6.0868528528923386E-3</v>
      </c>
      <c r="HU126" s="86">
        <f t="shared" si="143"/>
        <v>1.5059141168627932E-3</v>
      </c>
      <c r="HV126" s="86">
        <f t="shared" si="143"/>
        <v>1.4330048917941343E-3</v>
      </c>
      <c r="HW126" s="86">
        <f t="shared" si="143"/>
        <v>1.4471479310135694E-3</v>
      </c>
      <c r="HX126" s="86">
        <f t="shared" si="143"/>
        <v>1.1215445945444631E-3</v>
      </c>
      <c r="HY126" s="86">
        <f t="shared" si="143"/>
        <v>1.8857401184764467E-3</v>
      </c>
      <c r="HZ126" s="86">
        <f t="shared" si="143"/>
        <v>5.4412277537080568E-3</v>
      </c>
      <c r="IA126" s="86">
        <f t="shared" si="143"/>
        <v>6.042952548606562E-3</v>
      </c>
      <c r="IB126" s="86">
        <f t="shared" si="143"/>
        <v>3.6619746650696874E-3</v>
      </c>
      <c r="IC126" s="86">
        <f t="shared" si="143"/>
        <v>2.2824028624942954E-3</v>
      </c>
      <c r="ID126" s="86">
        <f t="shared" si="143"/>
        <v>1.9409736622010287E-3</v>
      </c>
      <c r="IE126" s="86">
        <f t="shared" si="143"/>
        <v>8.9602167648144648E-4</v>
      </c>
      <c r="IF126" s="86">
        <f t="shared" si="143"/>
        <v>1.0741642333674684E-2</v>
      </c>
      <c r="IG126" s="86">
        <f t="shared" si="143"/>
        <v>2.1954838860694999E-2</v>
      </c>
      <c r="II126" s="86">
        <f t="shared" si="144"/>
        <v>2.4885500672997866E-29</v>
      </c>
      <c r="IJ126" s="86">
        <f t="shared" si="144"/>
        <v>1.5268901568916846E-29</v>
      </c>
      <c r="IK126" s="86">
        <f t="shared" si="144"/>
        <v>4.2051102181439811E-34</v>
      </c>
      <c r="IL126" s="86">
        <f t="shared" si="144"/>
        <v>1.7397364980349682E-32</v>
      </c>
      <c r="IM126" s="86">
        <f t="shared" si="144"/>
        <v>5.7915027819802626E-33</v>
      </c>
      <c r="IN126" s="86">
        <f t="shared" si="144"/>
        <v>9.8075110235129502E-35</v>
      </c>
      <c r="IO126" s="86">
        <f t="shared" si="144"/>
        <v>3.9406532343702085E-33</v>
      </c>
      <c r="IP126" s="86">
        <f t="shared" si="144"/>
        <v>1.7314550807632871E-30</v>
      </c>
      <c r="IQ126" s="86">
        <f t="shared" si="144"/>
        <v>1.7654561307164217E-29</v>
      </c>
      <c r="IR126" s="86">
        <f t="shared" si="144"/>
        <v>2.045881437058732E-31</v>
      </c>
      <c r="IS126" s="86">
        <f t="shared" si="144"/>
        <v>2.574135799670662E-34</v>
      </c>
      <c r="IT126" s="86">
        <f t="shared" si="144"/>
        <v>5.9257215232991438E-36</v>
      </c>
      <c r="IU126" s="86">
        <f t="shared" si="144"/>
        <v>1.6437145508356761E-35</v>
      </c>
      <c r="IV126" s="86">
        <f t="shared" si="144"/>
        <v>2.2223813281432803E-24</v>
      </c>
      <c r="IW126" s="86">
        <f t="shared" si="144"/>
        <v>8.5970725942174521E-20</v>
      </c>
      <c r="IY126" s="86">
        <f t="shared" si="145"/>
        <v>2.4954710299968184E-3</v>
      </c>
      <c r="IZ126" s="86">
        <f t="shared" si="145"/>
        <v>6.0868528528923386E-3</v>
      </c>
      <c r="JA126" s="86">
        <f t="shared" si="145"/>
        <v>1.5059141168627932E-3</v>
      </c>
      <c r="JB126" s="86">
        <f t="shared" si="145"/>
        <v>1.4330048917941343E-3</v>
      </c>
      <c r="JC126" s="86">
        <f t="shared" si="145"/>
        <v>1.4471479310135694E-3</v>
      </c>
      <c r="JD126" s="86">
        <f t="shared" si="145"/>
        <v>1.1215445945444631E-3</v>
      </c>
      <c r="JE126" s="86">
        <f t="shared" si="145"/>
        <v>1.8857401184764467E-3</v>
      </c>
      <c r="JF126" s="86">
        <f t="shared" si="145"/>
        <v>5.4412277537080568E-3</v>
      </c>
      <c r="JG126" s="86">
        <f t="shared" si="145"/>
        <v>6.042952548606562E-3</v>
      </c>
      <c r="JH126" s="86">
        <f t="shared" si="145"/>
        <v>3.6619746650696874E-3</v>
      </c>
      <c r="JI126" s="86">
        <f t="shared" si="145"/>
        <v>2.2824028624942954E-3</v>
      </c>
      <c r="JJ126" s="86">
        <f t="shared" si="145"/>
        <v>1.9409736622010287E-3</v>
      </c>
      <c r="JK126" s="86">
        <f t="shared" si="145"/>
        <v>8.9602167648144648E-4</v>
      </c>
      <c r="JL126" s="86">
        <f t="shared" si="145"/>
        <v>1.0741642333674684E-2</v>
      </c>
      <c r="JM126" s="86">
        <f t="shared" si="145"/>
        <v>2.1954838860694999E-2</v>
      </c>
    </row>
    <row r="127" spans="2:273" x14ac:dyDescent="0.25">
      <c r="B127" s="2">
        <v>100</v>
      </c>
      <c r="C127" s="37">
        <v>91.111000000000004</v>
      </c>
      <c r="D127" s="37">
        <v>90.224000000000004</v>
      </c>
      <c r="E127" s="37">
        <v>89.447999999999993</v>
      </c>
      <c r="F127" s="37">
        <v>91.19</v>
      </c>
      <c r="G127" s="37">
        <v>90.897000000000006</v>
      </c>
      <c r="H127" s="37">
        <v>89.620999999999995</v>
      </c>
      <c r="I127" s="37">
        <v>90.155000000000001</v>
      </c>
      <c r="J127" s="37">
        <v>95.016999999999996</v>
      </c>
      <c r="K127" s="37">
        <v>93.447999999999993</v>
      </c>
      <c r="L127" s="37">
        <v>94.069000000000003</v>
      </c>
      <c r="M127" s="37">
        <v>92.861999999999995</v>
      </c>
      <c r="N127" s="37">
        <v>91.983000000000004</v>
      </c>
      <c r="O127" s="37">
        <v>93.534000000000006</v>
      </c>
      <c r="P127" s="37">
        <v>98</v>
      </c>
      <c r="Q127" s="37">
        <v>102.283</v>
      </c>
      <c r="S127" s="4">
        <f t="shared" si="146"/>
        <v>88.539993270349157</v>
      </c>
      <c r="T127" s="4">
        <f t="shared" si="146"/>
        <v>88.960832280450305</v>
      </c>
      <c r="U127" s="4">
        <f t="shared" si="146"/>
        <v>88.842468671948069</v>
      </c>
      <c r="V127" s="4">
        <f t="shared" si="146"/>
        <v>89.556426119140269</v>
      </c>
      <c r="W127" s="4">
        <f t="shared" si="146"/>
        <v>89.691442623305392</v>
      </c>
      <c r="X127" s="4">
        <f t="shared" si="146"/>
        <v>89.758179768177172</v>
      </c>
      <c r="Y127" s="4">
        <f t="shared" si="146"/>
        <v>91.012045367059855</v>
      </c>
      <c r="Z127" s="4">
        <f t="shared" si="146"/>
        <v>94.185959719733489</v>
      </c>
      <c r="AA127" s="4">
        <f t="shared" si="146"/>
        <v>94.213736833787465</v>
      </c>
      <c r="AB127" s="4">
        <f t="shared" si="146"/>
        <v>92.389373629575928</v>
      </c>
      <c r="AC127" s="4">
        <f t="shared" si="146"/>
        <v>92.342231074244609</v>
      </c>
      <c r="AD127" s="4">
        <f t="shared" si="146"/>
        <v>92.257940092693133</v>
      </c>
      <c r="AE127" s="4">
        <f t="shared" si="146"/>
        <v>91.892939381534717</v>
      </c>
      <c r="AF127" s="4">
        <f t="shared" si="146"/>
        <v>96.793587409638889</v>
      </c>
      <c r="AG127" s="4">
        <f t="shared" si="146"/>
        <v>104.84605852434464</v>
      </c>
      <c r="AI127" s="4">
        <f t="shared" si="147"/>
        <v>2.571006729650847</v>
      </c>
      <c r="AJ127" s="4">
        <f t="shared" si="147"/>
        <v>1.2631677195496991</v>
      </c>
      <c r="AK127" s="4">
        <f t="shared" si="147"/>
        <v>0.60553132805192433</v>
      </c>
      <c r="AL127" s="4">
        <f t="shared" si="147"/>
        <v>1.6335738808597284</v>
      </c>
      <c r="AM127" s="4">
        <f t="shared" si="147"/>
        <v>1.2055573766946139</v>
      </c>
      <c r="AN127" s="4">
        <f t="shared" si="147"/>
        <v>-0.1371797681771767</v>
      </c>
      <c r="AO127" s="4">
        <f t="shared" si="147"/>
        <v>-0.8570453670598539</v>
      </c>
      <c r="AP127" s="4">
        <f t="shared" si="147"/>
        <v>0.83104028026650667</v>
      </c>
      <c r="AQ127" s="4">
        <f t="shared" si="147"/>
        <v>-0.76573683378747148</v>
      </c>
      <c r="AR127" s="4">
        <f t="shared" si="147"/>
        <v>1.6796263704240744</v>
      </c>
      <c r="AS127" s="4">
        <f t="shared" si="147"/>
        <v>0.51976892575538614</v>
      </c>
      <c r="AT127" s="4">
        <f t="shared" si="147"/>
        <v>-0.27494009269312869</v>
      </c>
      <c r="AU127" s="4">
        <f t="shared" si="147"/>
        <v>1.6410606184652892</v>
      </c>
      <c r="AV127" s="4">
        <f t="shared" si="147"/>
        <v>1.2064125903611114</v>
      </c>
      <c r="AW127" s="4">
        <f t="shared" si="147"/>
        <v>-2.5630585243446404</v>
      </c>
      <c r="AY127" s="2">
        <f t="shared" ref="AY127:BM143" si="154">IF(OR($B127 &lt; C$230, $B127 &gt; C$233), #N/A, ((1-FG127)*DK127) + (FG127 - FW127)*EA127 + (FW127*EQ127))</f>
        <v>88.522890222998925</v>
      </c>
      <c r="AZ127" s="2">
        <f t="shared" si="154"/>
        <v>88.645636130490615</v>
      </c>
      <c r="BA127" s="2">
        <f t="shared" si="154"/>
        <v>88.708164189766094</v>
      </c>
      <c r="BB127" s="2">
        <f t="shared" si="154"/>
        <v>89.38923204635168</v>
      </c>
      <c r="BC127" s="2">
        <f t="shared" si="154"/>
        <v>89.472434832477603</v>
      </c>
      <c r="BD127" s="2">
        <f t="shared" si="154"/>
        <v>89.525681135036464</v>
      </c>
      <c r="BE127" s="2">
        <f t="shared" si="154"/>
        <v>90.614944880225082</v>
      </c>
      <c r="BF127" s="2">
        <f t="shared" si="154"/>
        <v>93.105711045089507</v>
      </c>
      <c r="BG127" s="2">
        <f t="shared" si="154"/>
        <v>92.951469148753105</v>
      </c>
      <c r="BH127" s="2">
        <f t="shared" si="154"/>
        <v>91.322170372614309</v>
      </c>
      <c r="BI127" s="2">
        <f t="shared" si="154"/>
        <v>91.544982506171124</v>
      </c>
      <c r="BJ127" s="2">
        <f t="shared" si="154"/>
        <v>91.573938937967768</v>
      </c>
      <c r="BK127" s="2">
        <f t="shared" si="154"/>
        <v>91.516504067441119</v>
      </c>
      <c r="BL127" s="2">
        <f t="shared" si="154"/>
        <v>93.10724898809498</v>
      </c>
      <c r="BM127" s="2">
        <f t="shared" si="154"/>
        <v>94.244935407893081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91.111000000000004</v>
      </c>
      <c r="CF127" s="2" t="str">
        <f t="shared" si="155"/>
        <v/>
      </c>
      <c r="CG127" s="2">
        <f t="shared" si="155"/>
        <v>89.447999999999993</v>
      </c>
      <c r="CH127" s="2">
        <f t="shared" si="155"/>
        <v>91.19</v>
      </c>
      <c r="CI127" s="2">
        <f t="shared" si="155"/>
        <v>90.897000000000006</v>
      </c>
      <c r="CJ127" s="2">
        <f t="shared" si="155"/>
        <v>89.620999999999995</v>
      </c>
      <c r="CK127" s="2">
        <f t="shared" si="155"/>
        <v>90.155000000000001</v>
      </c>
      <c r="CL127" s="2" t="str">
        <f t="shared" si="155"/>
        <v/>
      </c>
      <c r="CM127" s="2" t="str">
        <f t="shared" si="155"/>
        <v/>
      </c>
      <c r="CN127" s="2">
        <f t="shared" si="155"/>
        <v>94.069000000000003</v>
      </c>
      <c r="CO127" s="2">
        <f t="shared" si="155"/>
        <v>92.861999999999995</v>
      </c>
      <c r="CP127" s="2">
        <f t="shared" si="155"/>
        <v>91.983000000000004</v>
      </c>
      <c r="CQ127" s="2">
        <f t="shared" si="155"/>
        <v>93.534000000000006</v>
      </c>
      <c r="CR127" s="2" t="str">
        <f t="shared" si="155"/>
        <v/>
      </c>
      <c r="CS127" s="2" t="str">
        <f t="shared" si="155"/>
        <v/>
      </c>
      <c r="CU127" s="2">
        <f t="shared" si="110"/>
        <v>91.111000000000004</v>
      </c>
      <c r="CV127" s="2" t="str">
        <f t="shared" si="111"/>
        <v/>
      </c>
      <c r="CW127" s="2">
        <f t="shared" si="112"/>
        <v>89.447999999999993</v>
      </c>
      <c r="CX127" s="2">
        <f t="shared" si="113"/>
        <v>91.19</v>
      </c>
      <c r="CY127" s="2">
        <f t="shared" si="114"/>
        <v>90.897000000000006</v>
      </c>
      <c r="CZ127" s="2">
        <f t="shared" si="115"/>
        <v>89.620999999999995</v>
      </c>
      <c r="DA127" s="2">
        <f t="shared" si="116"/>
        <v>90.155000000000001</v>
      </c>
      <c r="DB127" s="2" t="str">
        <f t="shared" si="117"/>
        <v/>
      </c>
      <c r="DC127" s="2" t="str">
        <f t="shared" si="118"/>
        <v/>
      </c>
      <c r="DD127" s="2">
        <f t="shared" si="119"/>
        <v>94.069000000000003</v>
      </c>
      <c r="DE127" s="2">
        <f t="shared" si="120"/>
        <v>92.861999999999995</v>
      </c>
      <c r="DF127" s="2">
        <f t="shared" si="121"/>
        <v>91.983000000000004</v>
      </c>
      <c r="DG127" s="2">
        <f t="shared" si="122"/>
        <v>93.534000000000006</v>
      </c>
      <c r="DH127" s="2" t="str">
        <f t="shared" si="123"/>
        <v/>
      </c>
      <c r="DI127" s="2" t="str">
        <f t="shared" si="124"/>
        <v/>
      </c>
      <c r="DK127" s="2">
        <f t="shared" si="148"/>
        <v>110.46926923076923</v>
      </c>
      <c r="DL127" s="2">
        <f t="shared" si="148"/>
        <v>110.34136116322702</v>
      </c>
      <c r="DM127" s="2">
        <f t="shared" si="148"/>
        <v>114.94421651031894</v>
      </c>
      <c r="DN127" s="2">
        <f t="shared" si="148"/>
        <v>114.04324840525329</v>
      </c>
      <c r="DO127" s="2">
        <f t="shared" si="148"/>
        <v>115.31571988742965</v>
      </c>
      <c r="DP127" s="2">
        <f t="shared" si="148"/>
        <v>124.83259568880621</v>
      </c>
      <c r="DQ127" s="2">
        <f t="shared" si="148"/>
        <v>117.16025309114784</v>
      </c>
      <c r="DR127" s="2">
        <f t="shared" si="148"/>
        <v>120.18231174089064</v>
      </c>
      <c r="DS127" s="2">
        <f t="shared" si="148"/>
        <v>117.02946435272045</v>
      </c>
      <c r="DT127" s="2">
        <f t="shared" si="148"/>
        <v>121.13054251012146</v>
      </c>
      <c r="DU127" s="2">
        <f t="shared" si="148"/>
        <v>115.37579240669243</v>
      </c>
      <c r="DV127" s="2">
        <f t="shared" si="148"/>
        <v>124.34003993872416</v>
      </c>
      <c r="DW127" s="2">
        <f t="shared" si="148"/>
        <v>114.7106173316173</v>
      </c>
      <c r="DX127" s="2">
        <f t="shared" si="148"/>
        <v>115.69701437246965</v>
      </c>
      <c r="DY127" s="2">
        <f t="shared" si="148"/>
        <v>110.83842627960273</v>
      </c>
      <c r="EA127" s="2">
        <f t="shared" si="152"/>
        <v>88.445186535764392</v>
      </c>
      <c r="EB127" s="2">
        <f t="shared" si="152"/>
        <v>88.54623043081267</v>
      </c>
      <c r="EC127" s="2">
        <f t="shared" si="152"/>
        <v>88.600376635415472</v>
      </c>
      <c r="ED127" s="2">
        <f t="shared" si="152"/>
        <v>89.290738078541381</v>
      </c>
      <c r="EE127" s="2">
        <f t="shared" si="151"/>
        <v>89.368626453301061</v>
      </c>
      <c r="EF127" s="2">
        <f t="shared" si="151"/>
        <v>89.378774844060132</v>
      </c>
      <c r="EG127" s="2">
        <f t="shared" si="151"/>
        <v>90.503039817422575</v>
      </c>
      <c r="EH127" s="2">
        <f t="shared" si="151"/>
        <v>93.003028609223435</v>
      </c>
      <c r="EI127" s="2">
        <f t="shared" si="151"/>
        <v>92.858128246145469</v>
      </c>
      <c r="EJ127" s="2">
        <f t="shared" si="151"/>
        <v>91.185350891021244</v>
      </c>
      <c r="EK127" s="2">
        <f t="shared" si="151"/>
        <v>91.426644116008333</v>
      </c>
      <c r="EL127" s="2">
        <f t="shared" si="151"/>
        <v>91.433185575594081</v>
      </c>
      <c r="EM127" s="2">
        <f t="shared" si="135"/>
        <v>91.410034196233141</v>
      </c>
      <c r="EN127" s="2">
        <f t="shared" si="135"/>
        <v>93.010249523150947</v>
      </c>
      <c r="EO127" s="2">
        <f t="shared" si="135"/>
        <v>94.178903668809753</v>
      </c>
      <c r="EQ127" s="2">
        <f t="shared" si="149"/>
        <v>88.469921409214123</v>
      </c>
      <c r="ER127" s="2">
        <f t="shared" si="149"/>
        <v>88.60221037272008</v>
      </c>
      <c r="ES127" s="2">
        <f t="shared" si="149"/>
        <v>88.596442026392168</v>
      </c>
      <c r="ET127" s="2">
        <f t="shared" si="149"/>
        <v>89.335566115073362</v>
      </c>
      <c r="EU127" s="2">
        <f t="shared" si="149"/>
        <v>89.345996562701842</v>
      </c>
      <c r="EV127" s="2">
        <f t="shared" si="149"/>
        <v>89.427485242849585</v>
      </c>
      <c r="EW127" s="2">
        <f t="shared" si="149"/>
        <v>90.495992609672498</v>
      </c>
      <c r="EX127" s="2">
        <f t="shared" si="149"/>
        <v>92.916944932888754</v>
      </c>
      <c r="EY127" s="2">
        <f t="shared" si="149"/>
        <v>92.826034420062157</v>
      </c>
      <c r="EZ127" s="2">
        <f t="shared" si="149"/>
        <v>91.277850098482105</v>
      </c>
      <c r="FA127" s="2">
        <f t="shared" si="149"/>
        <v>91.425475717122026</v>
      </c>
      <c r="FB127" s="2">
        <f t="shared" si="149"/>
        <v>91.424273105991503</v>
      </c>
      <c r="FC127" s="2">
        <f t="shared" si="149"/>
        <v>91.437063163381566</v>
      </c>
      <c r="FD127" s="2">
        <f t="shared" si="149"/>
        <v>92.977972009862981</v>
      </c>
      <c r="FE127" s="2">
        <f t="shared" si="149"/>
        <v>93.632505243937061</v>
      </c>
      <c r="FG127" s="2">
        <f t="shared" si="150"/>
        <v>0.99650175839534516</v>
      </c>
      <c r="FH127" s="2">
        <f t="shared" si="150"/>
        <v>0.9955162543335706</v>
      </c>
      <c r="FI127" s="2">
        <f t="shared" si="150"/>
        <v>0.99590434381803128</v>
      </c>
      <c r="FJ127" s="2">
        <f t="shared" si="150"/>
        <v>0.99607219256002355</v>
      </c>
      <c r="FK127" s="2">
        <f t="shared" si="150"/>
        <v>0.995974633801328</v>
      </c>
      <c r="FL127" s="2">
        <f t="shared" si="150"/>
        <v>0.99589751811049942</v>
      </c>
      <c r="FM127" s="2">
        <f t="shared" si="150"/>
        <v>0.99579388762626431</v>
      </c>
      <c r="FN127" s="2">
        <f t="shared" si="150"/>
        <v>0.9961063711912288</v>
      </c>
      <c r="FO127" s="2">
        <f t="shared" si="150"/>
        <v>0.99608583862910971</v>
      </c>
      <c r="FP127" s="2">
        <f t="shared" si="150"/>
        <v>0.99554501202145185</v>
      </c>
      <c r="FQ127" s="2">
        <f t="shared" si="150"/>
        <v>0.99505703345331953</v>
      </c>
      <c r="FR127" s="2">
        <f t="shared" si="150"/>
        <v>0.9957141093375641</v>
      </c>
      <c r="FS127" s="2">
        <f t="shared" si="150"/>
        <v>0.99546184524668746</v>
      </c>
      <c r="FT127" s="2">
        <f t="shared" si="150"/>
        <v>0.99569257631692032</v>
      </c>
      <c r="FU127" s="2">
        <f t="shared" si="150"/>
        <v>0.99533956200169182</v>
      </c>
      <c r="FW127" s="2">
        <f t="shared" ref="FW127:GK143" si="156">POWER(10,($B127-C$232)/C$229)/(1+POWER(10,($B127-C$232)/C$229))</f>
        <v>2.6607164489867732E-2</v>
      </c>
      <c r="FX127" s="2">
        <f t="shared" si="156"/>
        <v>3.0044273893881073E-2</v>
      </c>
      <c r="FY127" s="2">
        <f t="shared" si="156"/>
        <v>2.7386784600167424E-2</v>
      </c>
      <c r="FZ127" s="2">
        <f t="shared" si="156"/>
        <v>2.8349972233341968E-2</v>
      </c>
      <c r="GA127" s="2">
        <f t="shared" si="156"/>
        <v>2.8200476011257566E-2</v>
      </c>
      <c r="GB127" s="2">
        <f t="shared" si="156"/>
        <v>2.9924473693345277E-2</v>
      </c>
      <c r="GC127" s="2">
        <f t="shared" si="156"/>
        <v>3.0958615830927891E-2</v>
      </c>
      <c r="GD127" s="2">
        <f t="shared" si="156"/>
        <v>3.6518002843006603E-2</v>
      </c>
      <c r="GE127" s="2">
        <f t="shared" si="156"/>
        <v>3.9559242959042291E-2</v>
      </c>
      <c r="GF127" s="2">
        <f t="shared" si="156"/>
        <v>3.6908563958276644E-2</v>
      </c>
      <c r="GG127" s="2">
        <f t="shared" si="156"/>
        <v>3.5474750991437591E-2</v>
      </c>
      <c r="GH127" s="2">
        <f t="shared" si="156"/>
        <v>3.1620581494264118E-2</v>
      </c>
      <c r="GI127" s="2">
        <f t="shared" si="156"/>
        <v>2.6942172565072992E-2</v>
      </c>
      <c r="GJ127" s="2">
        <f t="shared" si="156"/>
        <v>2.2369854020161277E-2</v>
      </c>
      <c r="GK127" s="2">
        <f t="shared" si="156"/>
        <v>2.1246278534564497E-2</v>
      </c>
      <c r="GM127" s="86">
        <f t="shared" ref="GM127:HA143" si="157" xml:space="preserve"> _xlfn.NORM.DIST($B127, C$7, ABS(C$11), TRUE) * _xlfn.NORM.DIST(($B127 - C$7)*C$15, 0, ABS(C$11), TRUE) * 2</f>
        <v>1.7281438262444096E-77</v>
      </c>
      <c r="GN127" s="86">
        <f t="shared" si="157"/>
        <v>1.5159112854135445E-83</v>
      </c>
      <c r="GO127" s="86">
        <f t="shared" si="157"/>
        <v>9.8682791249361899E-110</v>
      </c>
      <c r="GP127" s="86">
        <f t="shared" si="157"/>
        <v>4.0437829481067044E-133</v>
      </c>
      <c r="GQ127" s="86">
        <f t="shared" si="157"/>
        <v>9.4165468148873562E-139</v>
      </c>
      <c r="GR127" s="86">
        <f t="shared" si="157"/>
        <v>6.9630681154405225E-136</v>
      </c>
      <c r="GS127" s="86">
        <f t="shared" si="157"/>
        <v>1.7223457431637304E-125</v>
      </c>
      <c r="GT127" s="86">
        <f t="shared" si="157"/>
        <v>1.7439337916601323E-117</v>
      </c>
      <c r="GU127" s="86">
        <f t="shared" si="157"/>
        <v>6.9200141529074042E-98</v>
      </c>
      <c r="GV127" s="86">
        <f t="shared" si="157"/>
        <v>5.1218932488291517E-129</v>
      </c>
      <c r="GW127" s="86">
        <f t="shared" si="157"/>
        <v>3.2169192042414017E-126</v>
      </c>
      <c r="GX127" s="86">
        <f t="shared" si="157"/>
        <v>5.1803393542076946E-119</v>
      </c>
      <c r="GY127" s="86">
        <f t="shared" si="157"/>
        <v>2.1077476864675143E-83</v>
      </c>
      <c r="GZ127" s="86">
        <f t="shared" si="157"/>
        <v>3.9207077895886838E-108</v>
      </c>
      <c r="HA127" s="86">
        <f t="shared" si="157"/>
        <v>6.9805896780551095E-108</v>
      </c>
      <c r="HC127" s="86">
        <f t="shared" si="153"/>
        <v>1.6029772513573705E-19</v>
      </c>
      <c r="HD127" s="86">
        <f t="shared" si="153"/>
        <v>5.4453097744519592E-21</v>
      </c>
      <c r="HE127" s="86">
        <f t="shared" si="153"/>
        <v>5.3088590594012637E-30</v>
      </c>
      <c r="HF127" s="86">
        <f t="shared" si="153"/>
        <v>1.8629915950253866E-35</v>
      </c>
      <c r="HG127" s="86">
        <f t="shared" si="153"/>
        <v>1.9312056137494963E-38</v>
      </c>
      <c r="HH127" s="86">
        <f t="shared" si="153"/>
        <v>4.4946084254772754E-46</v>
      </c>
      <c r="HI127" s="86">
        <f t="shared" si="138"/>
        <v>1.9132376769768641E-51</v>
      </c>
      <c r="HJ127" s="86">
        <f t="shared" si="138"/>
        <v>1.3015907233483208E-35</v>
      </c>
      <c r="HK127" s="86">
        <f t="shared" si="138"/>
        <v>1.4263971674609849E-34</v>
      </c>
      <c r="HL127" s="86">
        <f t="shared" si="138"/>
        <v>1.7879000397283734E-37</v>
      </c>
      <c r="HM127" s="86">
        <f t="shared" si="138"/>
        <v>9.0521742658705376E-39</v>
      </c>
      <c r="HN127" s="86">
        <f t="shared" si="138"/>
        <v>1.0543190201005156E-29</v>
      </c>
      <c r="HO127" s="86">
        <f t="shared" si="138"/>
        <v>1.1869941446487765E-22</v>
      </c>
      <c r="HP127" s="86">
        <f t="shared" si="138"/>
        <v>1.8192879861853358E-29</v>
      </c>
      <c r="HQ127" s="86">
        <f t="shared" si="138"/>
        <v>4.9318278045278063E-28</v>
      </c>
      <c r="HS127" s="86">
        <f t="shared" ref="HS127:IG143" si="158" xml:space="preserve"> _xlfn.NORM.DIST($B127, C$9, ABS(C$13), TRUE) * _xlfn.NORM.DIST(($B127 - C$9)*C$17, 0, ABS(C$13), TRUE) * 2</f>
        <v>5.1104830430898172E-3</v>
      </c>
      <c r="HT127" s="86">
        <f t="shared" si="158"/>
        <v>1.202938365635214E-2</v>
      </c>
      <c r="HU127" s="86">
        <f t="shared" si="158"/>
        <v>3.4019040275751148E-3</v>
      </c>
      <c r="HV127" s="86">
        <f t="shared" si="158"/>
        <v>3.2079742337070183E-3</v>
      </c>
      <c r="HW127" s="86">
        <f t="shared" si="158"/>
        <v>3.2532153510672168E-3</v>
      </c>
      <c r="HX127" s="86">
        <f t="shared" si="158"/>
        <v>2.658801285151953E-3</v>
      </c>
      <c r="HY127" s="86">
        <f t="shared" si="158"/>
        <v>4.2605531348253907E-3</v>
      </c>
      <c r="HZ127" s="86">
        <f t="shared" si="158"/>
        <v>1.1414557911281986E-2</v>
      </c>
      <c r="IA127" s="86">
        <f t="shared" si="158"/>
        <v>1.2636467249125306E-2</v>
      </c>
      <c r="IB127" s="86">
        <f t="shared" si="158"/>
        <v>8.0330665170092654E-3</v>
      </c>
      <c r="IC127" s="86">
        <f t="shared" si="158"/>
        <v>5.3320085888486106E-3</v>
      </c>
      <c r="ID127" s="86">
        <f t="shared" si="158"/>
        <v>4.5524815598607209E-3</v>
      </c>
      <c r="IE127" s="86">
        <f t="shared" si="158"/>
        <v>2.1239158650432155E-3</v>
      </c>
      <c r="IF127" s="86">
        <f t="shared" si="158"/>
        <v>1.6979706937082527E-2</v>
      </c>
      <c r="IG127" s="86">
        <f t="shared" si="158"/>
        <v>3.1591613428959379E-2</v>
      </c>
      <c r="II127" s="86">
        <f t="shared" ref="II127:IW143" si="159" xml:space="preserve"> _xlfn.NORM.DIST($B127, C$10, ABS(C$14), TRUE) * _xlfn.NORM.DIST(($B127 - C$10)*C$18, 0, ABS(C$14), TRUE) * 2</f>
        <v>5.7468558592045048E-28</v>
      </c>
      <c r="IJ127" s="86">
        <f t="shared" si="159"/>
        <v>4.0290796662520792E-28</v>
      </c>
      <c r="IK127" s="86">
        <f t="shared" si="159"/>
        <v>1.7121260305573948E-32</v>
      </c>
      <c r="IL127" s="86">
        <f t="shared" si="159"/>
        <v>6.0994274488887728E-31</v>
      </c>
      <c r="IM127" s="86">
        <f t="shared" si="159"/>
        <v>2.1333883686877051E-31</v>
      </c>
      <c r="IN127" s="86">
        <f t="shared" si="159"/>
        <v>4.7195400339029702E-33</v>
      </c>
      <c r="IO127" s="86">
        <f t="shared" si="159"/>
        <v>1.6309034085532435E-31</v>
      </c>
      <c r="IP127" s="86">
        <f t="shared" si="159"/>
        <v>6.2311914923184806E-29</v>
      </c>
      <c r="IQ127" s="86">
        <f t="shared" si="159"/>
        <v>6.1164575714699687E-28</v>
      </c>
      <c r="IR127" s="86">
        <f t="shared" si="159"/>
        <v>8.3555922381019125E-30</v>
      </c>
      <c r="IS127" s="86">
        <f t="shared" si="159"/>
        <v>1.4343748440550494E-32</v>
      </c>
      <c r="IT127" s="86">
        <f t="shared" si="159"/>
        <v>3.5044268709756352E-34</v>
      </c>
      <c r="IU127" s="86">
        <f t="shared" si="159"/>
        <v>7.7176659839047853E-34</v>
      </c>
      <c r="IV127" s="86">
        <f t="shared" si="159"/>
        <v>2.614912775636715E-23</v>
      </c>
      <c r="IW127" s="86">
        <f t="shared" si="159"/>
        <v>6.0259532069107958E-19</v>
      </c>
      <c r="IY127" s="86">
        <f t="shared" ref="IY127:JM143" si="160">GM127+HC127+HS127+II127</f>
        <v>5.1104830430898172E-3</v>
      </c>
      <c r="IZ127" s="86">
        <f t="shared" si="160"/>
        <v>1.202938365635214E-2</v>
      </c>
      <c r="JA127" s="86">
        <f t="shared" si="160"/>
        <v>3.4019040275751148E-3</v>
      </c>
      <c r="JB127" s="86">
        <f t="shared" si="160"/>
        <v>3.2079742337070183E-3</v>
      </c>
      <c r="JC127" s="86">
        <f t="shared" si="160"/>
        <v>3.2532153510672168E-3</v>
      </c>
      <c r="JD127" s="86">
        <f t="shared" si="160"/>
        <v>2.658801285151953E-3</v>
      </c>
      <c r="JE127" s="86">
        <f t="shared" si="160"/>
        <v>4.2605531348253907E-3</v>
      </c>
      <c r="JF127" s="86">
        <f t="shared" si="160"/>
        <v>1.1414557911281986E-2</v>
      </c>
      <c r="JG127" s="86">
        <f t="shared" si="160"/>
        <v>1.2636467249125306E-2</v>
      </c>
      <c r="JH127" s="86">
        <f t="shared" si="160"/>
        <v>8.0330665170092654E-3</v>
      </c>
      <c r="JI127" s="86">
        <f t="shared" si="160"/>
        <v>5.3320085888486106E-3</v>
      </c>
      <c r="JJ127" s="86">
        <f t="shared" si="160"/>
        <v>4.5524815598607209E-3</v>
      </c>
      <c r="JK127" s="86">
        <f t="shared" si="160"/>
        <v>2.1239158650432155E-3</v>
      </c>
      <c r="JL127" s="86">
        <f t="shared" si="160"/>
        <v>1.6979706937082527E-2</v>
      </c>
      <c r="JM127" s="86">
        <f t="shared" si="160"/>
        <v>3.1591613428959379E-2</v>
      </c>
    </row>
    <row r="128" spans="2:273" x14ac:dyDescent="0.25">
      <c r="B128" s="2">
        <v>101</v>
      </c>
      <c r="C128" s="37">
        <v>88.429000000000002</v>
      </c>
      <c r="D128" s="37">
        <v>90.379000000000005</v>
      </c>
      <c r="E128" s="37">
        <v>87.897000000000006</v>
      </c>
      <c r="F128" s="37">
        <v>88</v>
      </c>
      <c r="G128" s="37">
        <v>91.241</v>
      </c>
      <c r="H128" s="37">
        <v>88.361999999999995</v>
      </c>
      <c r="I128" s="37">
        <v>90.206999999999994</v>
      </c>
      <c r="J128" s="37">
        <v>93.5</v>
      </c>
      <c r="K128" s="37">
        <v>95.19</v>
      </c>
      <c r="L128" s="37">
        <v>92.983000000000004</v>
      </c>
      <c r="M128" s="37">
        <v>92.483000000000004</v>
      </c>
      <c r="N128" s="37">
        <v>94.379000000000005</v>
      </c>
      <c r="O128" s="37">
        <v>94.171999999999997</v>
      </c>
      <c r="P128" s="37">
        <v>97.617000000000004</v>
      </c>
      <c r="Q128" s="37">
        <v>107.633</v>
      </c>
      <c r="S128" s="4">
        <f t="shared" si="146"/>
        <v>88.416925628545187</v>
      </c>
      <c r="T128" s="4">
        <f t="shared" si="146"/>
        <v>89.044139297315425</v>
      </c>
      <c r="U128" s="4">
        <f t="shared" si="146"/>
        <v>88.819014127206444</v>
      </c>
      <c r="V128" s="4">
        <f t="shared" si="146"/>
        <v>89.544384378694701</v>
      </c>
      <c r="W128" s="4">
        <f t="shared" si="146"/>
        <v>89.765408206525464</v>
      </c>
      <c r="X128" s="4">
        <f t="shared" si="146"/>
        <v>89.854413774286556</v>
      </c>
      <c r="Y128" s="4">
        <f t="shared" si="146"/>
        <v>91.278035170759694</v>
      </c>
      <c r="Z128" s="4">
        <f t="shared" si="146"/>
        <v>94.939516457822208</v>
      </c>
      <c r="AA128" s="4">
        <f t="shared" si="146"/>
        <v>95.093247883926963</v>
      </c>
      <c r="AB128" s="4">
        <f t="shared" si="146"/>
        <v>93.198066667082955</v>
      </c>
      <c r="AC128" s="4">
        <f t="shared" si="146"/>
        <v>93.011503921357217</v>
      </c>
      <c r="AD128" s="4">
        <f t="shared" si="146"/>
        <v>92.827293181620917</v>
      </c>
      <c r="AE128" s="4">
        <f t="shared" si="146"/>
        <v>92.153226926058181</v>
      </c>
      <c r="AF128" s="4">
        <f t="shared" si="146"/>
        <v>98.340740982261025</v>
      </c>
      <c r="AG128" s="4">
        <f t="shared" si="146"/>
        <v>108.4101897026553</v>
      </c>
      <c r="AI128" s="4">
        <f t="shared" si="147"/>
        <v>1.2074371454815491E-2</v>
      </c>
      <c r="AJ128" s="4">
        <f t="shared" si="147"/>
        <v>1.3348607026845798</v>
      </c>
      <c r="AK128" s="4">
        <f t="shared" si="147"/>
        <v>-0.92201412720643816</v>
      </c>
      <c r="AL128" s="4">
        <f t="shared" si="147"/>
        <v>-1.5443843786947014</v>
      </c>
      <c r="AM128" s="4">
        <f t="shared" si="147"/>
        <v>1.4755917934745355</v>
      </c>
      <c r="AN128" s="4">
        <f t="shared" si="147"/>
        <v>-1.4924137742865611</v>
      </c>
      <c r="AO128" s="4">
        <f t="shared" si="147"/>
        <v>-1.0710351707596999</v>
      </c>
      <c r="AP128" s="4">
        <f t="shared" si="147"/>
        <v>-1.4395164578222079</v>
      </c>
      <c r="AQ128" s="4">
        <f t="shared" si="147"/>
        <v>9.6752116073034244E-2</v>
      </c>
      <c r="AR128" s="4">
        <f t="shared" si="147"/>
        <v>-0.21506666708295086</v>
      </c>
      <c r="AS128" s="4">
        <f t="shared" si="147"/>
        <v>-0.52850392135721336</v>
      </c>
      <c r="AT128" s="4">
        <f t="shared" si="147"/>
        <v>1.5517068183790883</v>
      </c>
      <c r="AU128" s="4">
        <f t="shared" si="147"/>
        <v>2.0187730739418157</v>
      </c>
      <c r="AV128" s="4">
        <f t="shared" si="147"/>
        <v>-0.72374098226102035</v>
      </c>
      <c r="AW128" s="4">
        <f t="shared" si="147"/>
        <v>-0.77718970265530629</v>
      </c>
      <c r="AY128" s="2">
        <f t="shared" si="154"/>
        <v>88.385764220801676</v>
      </c>
      <c r="AZ128" s="2">
        <f t="shared" si="154"/>
        <v>88.497188874242354</v>
      </c>
      <c r="BA128" s="2">
        <f t="shared" si="154"/>
        <v>88.552583843710252</v>
      </c>
      <c r="BB128" s="2">
        <f t="shared" si="154"/>
        <v>89.214612108105641</v>
      </c>
      <c r="BC128" s="2">
        <f t="shared" si="154"/>
        <v>89.332162035417483</v>
      </c>
      <c r="BD128" s="2">
        <f t="shared" si="154"/>
        <v>89.37293832031817</v>
      </c>
      <c r="BE128" s="2">
        <f t="shared" si="154"/>
        <v>90.49432665093272</v>
      </c>
      <c r="BF128" s="2">
        <f t="shared" si="154"/>
        <v>92.977874624505702</v>
      </c>
      <c r="BG128" s="2">
        <f t="shared" si="154"/>
        <v>92.814091978842256</v>
      </c>
      <c r="BH128" s="2">
        <f t="shared" si="154"/>
        <v>91.173254434265729</v>
      </c>
      <c r="BI128" s="2">
        <f t="shared" si="154"/>
        <v>91.407111243658647</v>
      </c>
      <c r="BJ128" s="2">
        <f t="shared" si="154"/>
        <v>91.440668948399008</v>
      </c>
      <c r="BK128" s="2">
        <f t="shared" si="154"/>
        <v>91.369982775344809</v>
      </c>
      <c r="BL128" s="2">
        <f t="shared" si="154"/>
        <v>92.962637546388251</v>
      </c>
      <c r="BM128" s="2">
        <f t="shared" si="154"/>
        <v>94.180572370023171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88.429000000000002</v>
      </c>
      <c r="CF128" s="2" t="str">
        <f t="shared" si="155"/>
        <v/>
      </c>
      <c r="CG128" s="2">
        <f t="shared" si="155"/>
        <v>87.897000000000006</v>
      </c>
      <c r="CH128" s="2">
        <f t="shared" si="155"/>
        <v>88</v>
      </c>
      <c r="CI128" s="2">
        <f t="shared" si="155"/>
        <v>91.241</v>
      </c>
      <c r="CJ128" s="2">
        <f t="shared" si="155"/>
        <v>88.361999999999995</v>
      </c>
      <c r="CK128" s="2">
        <f t="shared" si="155"/>
        <v>90.206999999999994</v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>
        <f t="shared" si="155"/>
        <v>94.171999999999997</v>
      </c>
      <c r="CR128" s="2" t="str">
        <f t="shared" si="155"/>
        <v/>
      </c>
      <c r="CS128" s="2" t="str">
        <f t="shared" si="155"/>
        <v/>
      </c>
      <c r="CU128" s="2">
        <f t="shared" si="110"/>
        <v>88.429000000000002</v>
      </c>
      <c r="CV128" s="2" t="str">
        <f t="shared" si="111"/>
        <v/>
      </c>
      <c r="CW128" s="2">
        <f t="shared" si="112"/>
        <v>87.897000000000006</v>
      </c>
      <c r="CX128" s="2">
        <f t="shared" si="113"/>
        <v>88</v>
      </c>
      <c r="CY128" s="2">
        <f t="shared" si="114"/>
        <v>91.241</v>
      </c>
      <c r="CZ128" s="2">
        <f t="shared" si="115"/>
        <v>88.361999999999995</v>
      </c>
      <c r="DA128" s="2">
        <f t="shared" si="116"/>
        <v>90.206999999999994</v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>
        <f t="shared" si="122"/>
        <v>94.171999999999997</v>
      </c>
      <c r="DH128" s="2" t="str">
        <f t="shared" si="123"/>
        <v/>
      </c>
      <c r="DI128" s="2" t="str">
        <f t="shared" si="124"/>
        <v/>
      </c>
      <c r="DK128" s="2">
        <f t="shared" si="148"/>
        <v>110.56176923076923</v>
      </c>
      <c r="DL128" s="2">
        <f t="shared" si="148"/>
        <v>110.43174746716699</v>
      </c>
      <c r="DM128" s="2">
        <f t="shared" si="148"/>
        <v>115.09529652908066</v>
      </c>
      <c r="DN128" s="2">
        <f t="shared" si="148"/>
        <v>114.1811545966229</v>
      </c>
      <c r="DO128" s="2">
        <f t="shared" si="148"/>
        <v>115.46065150093808</v>
      </c>
      <c r="DP128" s="2">
        <f t="shared" si="148"/>
        <v>125.10233373454426</v>
      </c>
      <c r="DQ128" s="2">
        <f t="shared" si="148"/>
        <v>117.31866965751176</v>
      </c>
      <c r="DR128" s="2">
        <f t="shared" si="148"/>
        <v>120.3492127530364</v>
      </c>
      <c r="DS128" s="2">
        <f t="shared" si="148"/>
        <v>117.16870863039399</v>
      </c>
      <c r="DT128" s="2">
        <f t="shared" si="148"/>
        <v>121.34025910931175</v>
      </c>
      <c r="DU128" s="2">
        <f t="shared" si="148"/>
        <v>115.53389317889319</v>
      </c>
      <c r="DV128" s="2">
        <f t="shared" si="148"/>
        <v>124.60301597548967</v>
      </c>
      <c r="DW128" s="2">
        <f t="shared" si="148"/>
        <v>114.87087511797509</v>
      </c>
      <c r="DX128" s="2">
        <f t="shared" si="148"/>
        <v>115.8814089068826</v>
      </c>
      <c r="DY128" s="2">
        <f t="shared" si="148"/>
        <v>110.9726715049656</v>
      </c>
      <c r="EA128" s="2">
        <f t="shared" si="152"/>
        <v>88.313658485273507</v>
      </c>
      <c r="EB128" s="2">
        <f t="shared" si="152"/>
        <v>88.404467751307394</v>
      </c>
      <c r="EC128" s="2">
        <f t="shared" si="152"/>
        <v>88.452950758521936</v>
      </c>
      <c r="ED128" s="2">
        <f t="shared" si="152"/>
        <v>89.122875000000008</v>
      </c>
      <c r="EE128" s="2">
        <f t="shared" si="151"/>
        <v>89.236807864494907</v>
      </c>
      <c r="EF128" s="2">
        <f t="shared" si="151"/>
        <v>89.236703312541366</v>
      </c>
      <c r="EG128" s="2">
        <f t="shared" si="151"/>
        <v>90.39128356155517</v>
      </c>
      <c r="EH128" s="2">
        <f t="shared" si="151"/>
        <v>92.884600352752003</v>
      </c>
      <c r="EI128" s="2">
        <f t="shared" si="151"/>
        <v>92.728374051257617</v>
      </c>
      <c r="EJ128" s="2">
        <f t="shared" si="151"/>
        <v>91.045366072652499</v>
      </c>
      <c r="EK128" s="2">
        <f t="shared" si="151"/>
        <v>91.297836045863761</v>
      </c>
      <c r="EL128" s="2">
        <f t="shared" si="151"/>
        <v>91.311032144899059</v>
      </c>
      <c r="EM128" s="2">
        <f t="shared" si="135"/>
        <v>91.2706796146675</v>
      </c>
      <c r="EN128" s="2">
        <f t="shared" si="135"/>
        <v>92.873088022589101</v>
      </c>
      <c r="EO128" s="2">
        <f t="shared" si="135"/>
        <v>94.123421798039018</v>
      </c>
      <c r="EQ128" s="2">
        <f t="shared" si="149"/>
        <v>88.35155420054204</v>
      </c>
      <c r="ER128" s="2">
        <f t="shared" si="149"/>
        <v>88.483958223632044</v>
      </c>
      <c r="ES128" s="2">
        <f t="shared" si="149"/>
        <v>88.45563899410088</v>
      </c>
      <c r="ET128" s="2">
        <f t="shared" si="149"/>
        <v>89.185526942355281</v>
      </c>
      <c r="EU128" s="2">
        <f t="shared" si="149"/>
        <v>89.205925555965663</v>
      </c>
      <c r="EV128" s="2">
        <f t="shared" si="149"/>
        <v>89.297680924915284</v>
      </c>
      <c r="EW128" s="2">
        <f t="shared" si="149"/>
        <v>90.382740136376214</v>
      </c>
      <c r="EX128" s="2">
        <f t="shared" si="149"/>
        <v>92.777161885466867</v>
      </c>
      <c r="EY128" s="2">
        <f t="shared" si="149"/>
        <v>92.692313713142923</v>
      </c>
      <c r="EZ128" s="2">
        <f t="shared" si="149"/>
        <v>91.163206739429327</v>
      </c>
      <c r="FA128" s="2">
        <f t="shared" si="149"/>
        <v>91.297076739242328</v>
      </c>
      <c r="FB128" s="2">
        <f t="shared" si="149"/>
        <v>91.295314668562952</v>
      </c>
      <c r="FC128" s="2">
        <f t="shared" si="149"/>
        <v>91.324525320116663</v>
      </c>
      <c r="FD128" s="2">
        <f t="shared" si="149"/>
        <v>92.837499921327534</v>
      </c>
      <c r="FE128" s="2">
        <f t="shared" si="149"/>
        <v>93.499966601846822</v>
      </c>
      <c r="FG128" s="2">
        <f t="shared" si="150"/>
        <v>0.99680858339640532</v>
      </c>
      <c r="FH128" s="2">
        <f t="shared" si="150"/>
        <v>0.99590916142950503</v>
      </c>
      <c r="FI128" s="2">
        <f t="shared" si="150"/>
        <v>0.99626337058611092</v>
      </c>
      <c r="FJ128" s="2">
        <f t="shared" si="150"/>
        <v>0.99641655858643308</v>
      </c>
      <c r="FK128" s="2">
        <f t="shared" si="150"/>
        <v>0.99632752164449234</v>
      </c>
      <c r="FL128" s="2">
        <f t="shared" si="150"/>
        <v>0.99625714097395213</v>
      </c>
      <c r="FM128" s="2">
        <f t="shared" si="150"/>
        <v>0.99616255971651368</v>
      </c>
      <c r="FN128" s="2">
        <f t="shared" si="150"/>
        <v>0.99644775133177077</v>
      </c>
      <c r="FO128" s="2">
        <f t="shared" si="150"/>
        <v>0.99642901254120342</v>
      </c>
      <c r="FP128" s="2">
        <f t="shared" si="150"/>
        <v>0.99593540939283798</v>
      </c>
      <c r="FQ128" s="2">
        <f t="shared" si="150"/>
        <v>0.99548999940767247</v>
      </c>
      <c r="FR128" s="2">
        <f t="shared" si="150"/>
        <v>0.99608974665641026</v>
      </c>
      <c r="FS128" s="2">
        <f t="shared" si="150"/>
        <v>0.99585950033789483</v>
      </c>
      <c r="FT128" s="2">
        <f t="shared" si="150"/>
        <v>0.99607009345083541</v>
      </c>
      <c r="FU128" s="2">
        <f t="shared" si="150"/>
        <v>0.99574788637354839</v>
      </c>
      <c r="FW128" s="2">
        <f t="shared" si="156"/>
        <v>2.9099477039856745E-2</v>
      </c>
      <c r="FX128" s="2">
        <f t="shared" si="156"/>
        <v>3.2847678393106448E-2</v>
      </c>
      <c r="FY128" s="2">
        <f t="shared" si="156"/>
        <v>2.9949877783564408E-2</v>
      </c>
      <c r="FZ128" s="2">
        <f t="shared" si="156"/>
        <v>3.1000335717250499E-2</v>
      </c>
      <c r="GA128" s="2">
        <f t="shared" si="156"/>
        <v>3.0837307048235001E-2</v>
      </c>
      <c r="GB128" s="2">
        <f t="shared" si="156"/>
        <v>3.2717076796860513E-2</v>
      </c>
      <c r="GC128" s="2">
        <f t="shared" si="156"/>
        <v>3.3844359844335772E-2</v>
      </c>
      <c r="GD128" s="2">
        <f t="shared" si="156"/>
        <v>3.9900616389854676E-2</v>
      </c>
      <c r="GE128" s="2">
        <f t="shared" si="156"/>
        <v>4.3210928341221595E-2</v>
      </c>
      <c r="GF128" s="2">
        <f t="shared" si="156"/>
        <v>4.0325840488125278E-2</v>
      </c>
      <c r="GG128" s="2">
        <f t="shared" si="156"/>
        <v>3.8764617522274752E-2</v>
      </c>
      <c r="GH128" s="2">
        <f t="shared" si="156"/>
        <v>3.4565828300758814E-2</v>
      </c>
      <c r="GI128" s="2">
        <f t="shared" si="156"/>
        <v>2.946491566998562E-2</v>
      </c>
      <c r="GJ128" s="2">
        <f t="shared" si="156"/>
        <v>2.4475234655144076E-2</v>
      </c>
      <c r="GK128" s="2">
        <f t="shared" si="156"/>
        <v>2.3248426476651589E-2</v>
      </c>
      <c r="GM128" s="86">
        <f t="shared" si="157"/>
        <v>2.9332311929780486E-81</v>
      </c>
      <c r="GN128" s="86">
        <f t="shared" si="157"/>
        <v>1.0807977800113559E-87</v>
      </c>
      <c r="GO128" s="86">
        <f t="shared" si="157"/>
        <v>4.5082837928915019E-115</v>
      </c>
      <c r="GP128" s="86">
        <f t="shared" si="157"/>
        <v>1.5492070277625575E-139</v>
      </c>
      <c r="GQ128" s="86">
        <f t="shared" si="157"/>
        <v>1.827900130742229E-145</v>
      </c>
      <c r="GR128" s="86">
        <f t="shared" si="157"/>
        <v>2.2403946048141811E-142</v>
      </c>
      <c r="GS128" s="86">
        <f t="shared" si="157"/>
        <v>1.8007659744885941E-131</v>
      </c>
      <c r="GT128" s="86">
        <f t="shared" si="157"/>
        <v>4.8981998734031531E-123</v>
      </c>
      <c r="GU128" s="86">
        <f t="shared" si="157"/>
        <v>1.4085221091971897E-102</v>
      </c>
      <c r="GV128" s="86">
        <f t="shared" si="157"/>
        <v>2.625629489427786E-135</v>
      </c>
      <c r="GW128" s="86">
        <f t="shared" si="157"/>
        <v>2.3786455525501449E-132</v>
      </c>
      <c r="GX128" s="86">
        <f t="shared" si="157"/>
        <v>1.090138532561975E-124</v>
      </c>
      <c r="GY128" s="86">
        <f t="shared" si="157"/>
        <v>2.2660698659749296E-87</v>
      </c>
      <c r="GZ128" s="86">
        <f t="shared" si="157"/>
        <v>2.5241221140738737E-113</v>
      </c>
      <c r="HA128" s="86">
        <f t="shared" si="157"/>
        <v>6.3817611810351222E-113</v>
      </c>
      <c r="HC128" s="86">
        <f t="shared" si="153"/>
        <v>2.8322221890750773E-21</v>
      </c>
      <c r="HD128" s="86">
        <f t="shared" si="153"/>
        <v>5.5838002472313572E-23</v>
      </c>
      <c r="HE128" s="86">
        <f t="shared" si="153"/>
        <v>9.4285800440129903E-33</v>
      </c>
      <c r="HF128" s="86">
        <f t="shared" si="153"/>
        <v>1.0410721416464429E-38</v>
      </c>
      <c r="HG128" s="86">
        <f t="shared" si="153"/>
        <v>5.1051787396522108E-42</v>
      </c>
      <c r="HH128" s="86">
        <f t="shared" si="153"/>
        <v>2.6819281344879993E-50</v>
      </c>
      <c r="HI128" s="86">
        <f t="shared" si="138"/>
        <v>3.9325393288086667E-56</v>
      </c>
      <c r="HJ128" s="86">
        <f t="shared" si="138"/>
        <v>1.084917670084711E-38</v>
      </c>
      <c r="HK128" s="86">
        <f t="shared" si="138"/>
        <v>1.3657934422441119E-37</v>
      </c>
      <c r="HL128" s="86">
        <f t="shared" ref="HL128:HQ170" si="161" xml:space="preserve"> _xlfn.NORM.DIST($B128, L$8, ABS(L$12), TRUE) * _xlfn.NORM.DIST(($B128 - L$8)*L$16, 0, ABS(L$12), TRUE) * 2</f>
        <v>7.1058308013500919E-41</v>
      </c>
      <c r="HM128" s="86">
        <f t="shared" si="161"/>
        <v>2.8524388067535972E-42</v>
      </c>
      <c r="HN128" s="86">
        <f t="shared" si="161"/>
        <v>2.6550285651023955E-32</v>
      </c>
      <c r="HO128" s="86">
        <f t="shared" si="161"/>
        <v>1.0784862025150343E-24</v>
      </c>
      <c r="HP128" s="86">
        <f t="shared" si="161"/>
        <v>3.3289286556860108E-32</v>
      </c>
      <c r="HQ128" s="86">
        <f t="shared" si="161"/>
        <v>1.7232182651722912E-30</v>
      </c>
      <c r="HS128" s="86">
        <f t="shared" si="158"/>
        <v>9.9756339706747917E-3</v>
      </c>
      <c r="HT128" s="86">
        <f t="shared" si="158"/>
        <v>2.2559404905580442E-2</v>
      </c>
      <c r="HU128" s="86">
        <f t="shared" si="158"/>
        <v>7.2592293977194024E-3</v>
      </c>
      <c r="HV128" s="86">
        <f t="shared" si="158"/>
        <v>6.7957840445244172E-3</v>
      </c>
      <c r="HW128" s="86">
        <f t="shared" si="158"/>
        <v>6.9157201746920319E-3</v>
      </c>
      <c r="HX128" s="86">
        <f t="shared" si="158"/>
        <v>5.929819009466715E-3</v>
      </c>
      <c r="HY128" s="86">
        <f t="shared" si="158"/>
        <v>9.0710228989951801E-3</v>
      </c>
      <c r="HZ128" s="86">
        <f t="shared" si="158"/>
        <v>2.2532010801440325E-2</v>
      </c>
      <c r="IA128" s="86">
        <f t="shared" si="158"/>
        <v>2.4839378410550467E-2</v>
      </c>
      <c r="IB128" s="86">
        <f t="shared" si="158"/>
        <v>1.6548482653851344E-2</v>
      </c>
      <c r="IC128" s="86">
        <f t="shared" si="158"/>
        <v>1.1649299297316954E-2</v>
      </c>
      <c r="ID128" s="86">
        <f t="shared" si="158"/>
        <v>1.0000000031794527E-2</v>
      </c>
      <c r="IE128" s="86">
        <f t="shared" si="158"/>
        <v>4.7468691603219605E-3</v>
      </c>
      <c r="IF128" s="86">
        <f t="shared" si="158"/>
        <v>2.6195533831052841E-2</v>
      </c>
      <c r="IG128" s="86">
        <f t="shared" si="158"/>
        <v>4.4650511371150732E-2</v>
      </c>
      <c r="II128" s="86">
        <f t="shared" si="159"/>
        <v>1.2274713621808869E-26</v>
      </c>
      <c r="IJ128" s="86">
        <f t="shared" si="159"/>
        <v>9.7724250277164291E-27</v>
      </c>
      <c r="IK128" s="86">
        <f t="shared" si="159"/>
        <v>6.3510727283911172E-31</v>
      </c>
      <c r="IL128" s="86">
        <f t="shared" si="159"/>
        <v>1.9539872126262884E-29</v>
      </c>
      <c r="IM128" s="86">
        <f t="shared" si="159"/>
        <v>7.1727038638098781E-30</v>
      </c>
      <c r="IN128" s="86">
        <f t="shared" si="159"/>
        <v>2.0552530645530517E-31</v>
      </c>
      <c r="IO128" s="86">
        <f t="shared" si="159"/>
        <v>6.1264786447461615E-30</v>
      </c>
      <c r="IP128" s="86">
        <f t="shared" si="159"/>
        <v>2.0333043994531692E-27</v>
      </c>
      <c r="IQ128" s="86">
        <f t="shared" si="159"/>
        <v>1.9187060773535917E-26</v>
      </c>
      <c r="IR128" s="86">
        <f t="shared" si="159"/>
        <v>3.0823120332376713E-28</v>
      </c>
      <c r="IS128" s="86">
        <f t="shared" si="159"/>
        <v>7.1667366334752647E-31</v>
      </c>
      <c r="IT128" s="86">
        <f t="shared" si="159"/>
        <v>1.862252383983516E-32</v>
      </c>
      <c r="IU128" s="86">
        <f t="shared" si="159"/>
        <v>3.2908986452369364E-32</v>
      </c>
      <c r="IV128" s="86">
        <f t="shared" si="159"/>
        <v>2.9026610941151975E-22</v>
      </c>
      <c r="IW128" s="86">
        <f t="shared" si="159"/>
        <v>4.0371954109812595E-18</v>
      </c>
      <c r="IY128" s="86">
        <f t="shared" si="160"/>
        <v>9.9756339706747917E-3</v>
      </c>
      <c r="IZ128" s="86">
        <f t="shared" si="160"/>
        <v>2.2559404905580442E-2</v>
      </c>
      <c r="JA128" s="86">
        <f t="shared" si="160"/>
        <v>7.2592293977194024E-3</v>
      </c>
      <c r="JB128" s="86">
        <f t="shared" si="160"/>
        <v>6.7957840445244172E-3</v>
      </c>
      <c r="JC128" s="86">
        <f t="shared" si="160"/>
        <v>6.9157201746920319E-3</v>
      </c>
      <c r="JD128" s="86">
        <f t="shared" si="160"/>
        <v>5.929819009466715E-3</v>
      </c>
      <c r="JE128" s="86">
        <f t="shared" si="160"/>
        <v>9.0710228989951801E-3</v>
      </c>
      <c r="JF128" s="86">
        <f t="shared" si="160"/>
        <v>2.2532010801440325E-2</v>
      </c>
      <c r="JG128" s="86">
        <f t="shared" si="160"/>
        <v>2.4839378410550467E-2</v>
      </c>
      <c r="JH128" s="86">
        <f t="shared" si="160"/>
        <v>1.6548482653851344E-2</v>
      </c>
      <c r="JI128" s="86">
        <f t="shared" si="160"/>
        <v>1.1649299297316954E-2</v>
      </c>
      <c r="JJ128" s="86">
        <f t="shared" si="160"/>
        <v>1.0000000031794527E-2</v>
      </c>
      <c r="JK128" s="86">
        <f t="shared" si="160"/>
        <v>4.7468691603219605E-3</v>
      </c>
      <c r="JL128" s="86">
        <f t="shared" si="160"/>
        <v>2.6195533831052841E-2</v>
      </c>
      <c r="JM128" s="86">
        <f t="shared" si="160"/>
        <v>4.4650511371150739E-2</v>
      </c>
    </row>
    <row r="129" spans="2:273" x14ac:dyDescent="0.25">
      <c r="B129" s="2">
        <v>102</v>
      </c>
      <c r="C129" s="37">
        <v>89.238</v>
      </c>
      <c r="D129" s="37">
        <v>87.930999999999997</v>
      </c>
      <c r="E129" s="37">
        <v>88.069000000000003</v>
      </c>
      <c r="F129" s="37">
        <v>88.983000000000004</v>
      </c>
      <c r="G129" s="37">
        <v>88.085999999999999</v>
      </c>
      <c r="H129" s="37">
        <v>88.914000000000001</v>
      </c>
      <c r="I129" s="37">
        <v>89.016999999999996</v>
      </c>
      <c r="J129" s="37">
        <v>94.69</v>
      </c>
      <c r="K129" s="37">
        <v>96.259</v>
      </c>
      <c r="L129" s="37">
        <v>94.085999999999999</v>
      </c>
      <c r="M129" s="37">
        <v>93.414000000000001</v>
      </c>
      <c r="N129" s="37">
        <v>91.793000000000006</v>
      </c>
      <c r="O129" s="37">
        <v>93.465999999999994</v>
      </c>
      <c r="P129" s="37">
        <v>100.833</v>
      </c>
      <c r="Q129" s="37">
        <v>111.75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88.303040669836605</v>
      </c>
      <c r="T129" s="4">
        <f t="shared" si="162"/>
        <v>89.244467525007479</v>
      </c>
      <c r="U129" s="4">
        <f t="shared" si="162"/>
        <v>88.894288920830874</v>
      </c>
      <c r="V129" s="4">
        <f t="shared" si="162"/>
        <v>89.653063578775402</v>
      </c>
      <c r="W129" s="4">
        <f t="shared" si="162"/>
        <v>89.998771321112486</v>
      </c>
      <c r="X129" s="4">
        <f t="shared" si="162"/>
        <v>90.15406365975609</v>
      </c>
      <c r="Y129" s="4">
        <f t="shared" si="162"/>
        <v>91.823454559312026</v>
      </c>
      <c r="Z129" s="4">
        <f t="shared" si="162"/>
        <v>96.177801936239092</v>
      </c>
      <c r="AA129" s="4">
        <f t="shared" si="162"/>
        <v>96.51607658996268</v>
      </c>
      <c r="AB129" s="4">
        <f t="shared" si="162"/>
        <v>94.607577032689619</v>
      </c>
      <c r="AC129" s="4">
        <f t="shared" si="162"/>
        <v>94.268461951449353</v>
      </c>
      <c r="AD129" s="4">
        <f t="shared" si="162"/>
        <v>93.923496670106658</v>
      </c>
      <c r="AE129" s="4">
        <f t="shared" si="162"/>
        <v>92.753131361169054</v>
      </c>
      <c r="AF129" s="4">
        <f t="shared" si="162"/>
        <v>100.45694871308629</v>
      </c>
      <c r="AG129" s="4">
        <f t="shared" si="162"/>
        <v>112.83703464956571</v>
      </c>
      <c r="AI129" s="4">
        <f t="shared" ref="AI129:AW145" si="163">IF(OR($B129 &lt; C$230, $B129 &gt; C$233), 0, C129-S129)</f>
        <v>0.9349593301633945</v>
      </c>
      <c r="AJ129" s="4">
        <f t="shared" si="163"/>
        <v>-1.3134675250074821</v>
      </c>
      <c r="AK129" s="4">
        <f t="shared" si="163"/>
        <v>-0.82528892083087158</v>
      </c>
      <c r="AL129" s="4">
        <f t="shared" si="163"/>
        <v>-0.67006357877539813</v>
      </c>
      <c r="AM129" s="4">
        <f t="shared" si="163"/>
        <v>-1.912771321112487</v>
      </c>
      <c r="AN129" s="4">
        <f t="shared" si="163"/>
        <v>-1.240063659756089</v>
      </c>
      <c r="AO129" s="4">
        <f t="shared" si="163"/>
        <v>-2.80645455931203</v>
      </c>
      <c r="AP129" s="4">
        <f t="shared" si="163"/>
        <v>-1.4878019362390944</v>
      </c>
      <c r="AQ129" s="4">
        <f t="shared" si="163"/>
        <v>-0.25707658996267924</v>
      </c>
      <c r="AR129" s="4">
        <f t="shared" si="163"/>
        <v>-0.52157703268962052</v>
      </c>
      <c r="AS129" s="4">
        <f t="shared" si="163"/>
        <v>-0.85446195144935189</v>
      </c>
      <c r="AT129" s="4">
        <f t="shared" si="163"/>
        <v>-2.1304966701066519</v>
      </c>
      <c r="AU129" s="4">
        <f t="shared" si="163"/>
        <v>0.71286863883094043</v>
      </c>
      <c r="AV129" s="4">
        <f t="shared" si="163"/>
        <v>0.37605128691370737</v>
      </c>
      <c r="AW129" s="4">
        <f t="shared" si="163"/>
        <v>-1.0870346495657088</v>
      </c>
      <c r="AY129" s="2">
        <f t="shared" si="154"/>
        <v>88.249180858974398</v>
      </c>
      <c r="AZ129" s="2">
        <f t="shared" si="154"/>
        <v>88.349480479076092</v>
      </c>
      <c r="BA129" s="2">
        <f t="shared" si="154"/>
        <v>88.397670254216976</v>
      </c>
      <c r="BB129" s="2">
        <f t="shared" si="154"/>
        <v>89.040658576283562</v>
      </c>
      <c r="BC129" s="2">
        <f t="shared" si="154"/>
        <v>89.192458152054684</v>
      </c>
      <c r="BD129" s="2">
        <f t="shared" si="154"/>
        <v>89.22112591915571</v>
      </c>
      <c r="BE129" s="2">
        <f t="shared" si="154"/>
        <v>90.374373768474754</v>
      </c>
      <c r="BF129" s="2">
        <f t="shared" si="154"/>
        <v>92.850488276126853</v>
      </c>
      <c r="BG129" s="2">
        <f t="shared" si="154"/>
        <v>92.677229400782892</v>
      </c>
      <c r="BH129" s="2">
        <f t="shared" si="154"/>
        <v>91.025326359746117</v>
      </c>
      <c r="BI129" s="2">
        <f t="shared" si="154"/>
        <v>91.269920302459326</v>
      </c>
      <c r="BJ129" s="2">
        <f t="shared" si="154"/>
        <v>91.30816836989608</v>
      </c>
      <c r="BK129" s="2">
        <f t="shared" si="154"/>
        <v>91.224206540870298</v>
      </c>
      <c r="BL129" s="2">
        <f t="shared" si="154"/>
        <v>92.818531015152615</v>
      </c>
      <c r="BM129" s="2">
        <f t="shared" si="154"/>
        <v>94.116224300065383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110.65426923076923</v>
      </c>
      <c r="DL129" s="2">
        <f t="shared" si="164"/>
        <v>110.52213377110695</v>
      </c>
      <c r="DM129" s="2">
        <f t="shared" si="164"/>
        <v>115.24637654784239</v>
      </c>
      <c r="DN129" s="2">
        <f t="shared" si="164"/>
        <v>114.31906078799251</v>
      </c>
      <c r="DO129" s="2">
        <f t="shared" si="164"/>
        <v>115.60558311444653</v>
      </c>
      <c r="DP129" s="2">
        <f t="shared" si="164"/>
        <v>125.3720717802823</v>
      </c>
      <c r="DQ129" s="2">
        <f t="shared" si="164"/>
        <v>117.4770862238757</v>
      </c>
      <c r="DR129" s="2">
        <f t="shared" si="164"/>
        <v>120.51611376518214</v>
      </c>
      <c r="DS129" s="2">
        <f t="shared" si="164"/>
        <v>117.30795290806755</v>
      </c>
      <c r="DT129" s="2">
        <f t="shared" si="164"/>
        <v>121.54997570850202</v>
      </c>
      <c r="DU129" s="2">
        <f t="shared" si="164"/>
        <v>115.69199395109396</v>
      </c>
      <c r="DV129" s="2">
        <f t="shared" si="164"/>
        <v>124.86599201225518</v>
      </c>
      <c r="DW129" s="2">
        <f t="shared" si="164"/>
        <v>115.03113290433288</v>
      </c>
      <c r="DX129" s="2">
        <f t="shared" si="164"/>
        <v>116.06580344129556</v>
      </c>
      <c r="DY129" s="2">
        <f t="shared" si="164"/>
        <v>111.10691673032846</v>
      </c>
      <c r="EA129" s="2">
        <f t="shared" si="152"/>
        <v>88.182130434782621</v>
      </c>
      <c r="EB129" s="2">
        <f t="shared" si="152"/>
        <v>88.262705071802117</v>
      </c>
      <c r="EC129" s="2">
        <f t="shared" si="152"/>
        <v>88.305524881628401</v>
      </c>
      <c r="ED129" s="2">
        <f t="shared" si="152"/>
        <v>88.955011921458635</v>
      </c>
      <c r="EE129" s="2">
        <f t="shared" si="151"/>
        <v>89.104989275688766</v>
      </c>
      <c r="EF129" s="2">
        <f t="shared" si="151"/>
        <v>89.094631781022613</v>
      </c>
      <c r="EG129" s="2">
        <f t="shared" si="151"/>
        <v>90.279527305687765</v>
      </c>
      <c r="EH129" s="2">
        <f t="shared" si="151"/>
        <v>92.766172096280556</v>
      </c>
      <c r="EI129" s="2">
        <f t="shared" si="151"/>
        <v>92.598619856369766</v>
      </c>
      <c r="EJ129" s="2">
        <f t="shared" si="151"/>
        <v>90.905381254283753</v>
      </c>
      <c r="EK129" s="2">
        <f t="shared" si="151"/>
        <v>91.169027975719189</v>
      </c>
      <c r="EL129" s="2">
        <f t="shared" si="151"/>
        <v>91.188878714204037</v>
      </c>
      <c r="EM129" s="2">
        <f t="shared" si="135"/>
        <v>91.131325033101845</v>
      </c>
      <c r="EN129" s="2">
        <f t="shared" si="135"/>
        <v>92.735926522027256</v>
      </c>
      <c r="EO129" s="2">
        <f t="shared" si="135"/>
        <v>94.06793992726827</v>
      </c>
      <c r="EQ129" s="2">
        <f t="shared" ref="EQ129:FE145" si="165">CU$228*$B129+CU$229</f>
        <v>88.233186991869943</v>
      </c>
      <c r="ER129" s="2">
        <f t="shared" si="165"/>
        <v>88.365706074544022</v>
      </c>
      <c r="ES129" s="2">
        <f t="shared" si="165"/>
        <v>88.314835961809592</v>
      </c>
      <c r="ET129" s="2">
        <f t="shared" si="165"/>
        <v>89.0354877696372</v>
      </c>
      <c r="EU129" s="2">
        <f t="shared" si="165"/>
        <v>89.065854549229485</v>
      </c>
      <c r="EV129" s="2">
        <f t="shared" si="165"/>
        <v>89.167876606980968</v>
      </c>
      <c r="EW129" s="2">
        <f t="shared" si="165"/>
        <v>90.269487663079929</v>
      </c>
      <c r="EX129" s="2">
        <f t="shared" si="165"/>
        <v>92.637378838044967</v>
      </c>
      <c r="EY129" s="2">
        <f t="shared" si="165"/>
        <v>92.558593006223703</v>
      </c>
      <c r="EZ129" s="2">
        <f t="shared" si="165"/>
        <v>91.04856338037655</v>
      </c>
      <c r="FA129" s="2">
        <f t="shared" si="165"/>
        <v>91.168677761362659</v>
      </c>
      <c r="FB129" s="2">
        <f t="shared" si="165"/>
        <v>91.166356231134401</v>
      </c>
      <c r="FC129" s="2">
        <f t="shared" si="165"/>
        <v>91.21198747685176</v>
      </c>
      <c r="FD129" s="2">
        <f t="shared" si="165"/>
        <v>92.697027832792088</v>
      </c>
      <c r="FE129" s="2">
        <f t="shared" si="165"/>
        <v>93.367427959756583</v>
      </c>
      <c r="FG129" s="2">
        <f t="shared" ref="FG129:FU145" si="166">POWER(10,($B129-C$231)/C$229)/(1+POWER(10,($B129-C$231)/C$229))</f>
        <v>0.99708857590742317</v>
      </c>
      <c r="FH129" s="2">
        <f t="shared" si="166"/>
        <v>0.99626776746659773</v>
      </c>
      <c r="FI129" s="2">
        <f t="shared" si="166"/>
        <v>0.99659103266175808</v>
      </c>
      <c r="FJ129" s="2">
        <f t="shared" si="166"/>
        <v>0.99673083180681488</v>
      </c>
      <c r="FK129" s="2">
        <f t="shared" si="166"/>
        <v>0.99664957728261616</v>
      </c>
      <c r="FL129" s="2">
        <f t="shared" si="166"/>
        <v>0.99658534744704097</v>
      </c>
      <c r="FM129" s="2">
        <f t="shared" si="166"/>
        <v>0.99649903075278656</v>
      </c>
      <c r="FN129" s="2">
        <f t="shared" si="166"/>
        <v>0.99675929779862071</v>
      </c>
      <c r="FO129" s="2">
        <f t="shared" si="166"/>
        <v>0.99674219710202416</v>
      </c>
      <c r="FP129" s="2">
        <f t="shared" si="166"/>
        <v>0.99629172308087854</v>
      </c>
      <c r="FQ129" s="2">
        <f t="shared" si="166"/>
        <v>0.99588519769249562</v>
      </c>
      <c r="FR129" s="2">
        <f t="shared" si="166"/>
        <v>0.99643257915952654</v>
      </c>
      <c r="FS129" s="2">
        <f t="shared" si="166"/>
        <v>0.99622244319175213</v>
      </c>
      <c r="FT129" s="2">
        <f t="shared" si="166"/>
        <v>0.99641464285180259</v>
      </c>
      <c r="FU129" s="2">
        <f t="shared" si="166"/>
        <v>0.99612057483472505</v>
      </c>
      <c r="FW129" s="2">
        <f t="shared" si="156"/>
        <v>3.1817615250470249E-2</v>
      </c>
      <c r="FX129" s="2">
        <f t="shared" si="156"/>
        <v>3.5902983553986328E-2</v>
      </c>
      <c r="FY129" s="2">
        <f t="shared" si="156"/>
        <v>3.2744771615798952E-2</v>
      </c>
      <c r="FZ129" s="2">
        <f t="shared" si="156"/>
        <v>3.3889832562104046E-2</v>
      </c>
      <c r="GA129" s="2">
        <f t="shared" si="156"/>
        <v>3.3712136891916045E-2</v>
      </c>
      <c r="GB129" s="2">
        <f t="shared" si="156"/>
        <v>3.5760683304863185E-2</v>
      </c>
      <c r="GC129" s="2">
        <f t="shared" si="156"/>
        <v>3.6988825137244254E-2</v>
      </c>
      <c r="GD129" s="2">
        <f t="shared" si="156"/>
        <v>4.3582383776545761E-2</v>
      </c>
      <c r="GE129" s="2">
        <f t="shared" si="156"/>
        <v>4.7183138389606492E-2</v>
      </c>
      <c r="GF129" s="2">
        <f t="shared" si="156"/>
        <v>4.4045044755534363E-2</v>
      </c>
      <c r="GG129" s="2">
        <f t="shared" si="156"/>
        <v>4.2346185685527907E-2</v>
      </c>
      <c r="GH129" s="2">
        <f t="shared" si="156"/>
        <v>3.7774704138056718E-2</v>
      </c>
      <c r="GI129" s="2">
        <f t="shared" si="156"/>
        <v>3.2216056294147755E-2</v>
      </c>
      <c r="GJ129" s="2">
        <f t="shared" si="156"/>
        <v>2.6773340546602842E-2</v>
      </c>
      <c r="GK129" s="2">
        <f t="shared" si="156"/>
        <v>2.5434344350327022E-2</v>
      </c>
      <c r="GM129" s="86">
        <f t="shared" si="157"/>
        <v>4.0353468887146024E-85</v>
      </c>
      <c r="GN129" s="86">
        <f t="shared" si="157"/>
        <v>6.089922417842798E-92</v>
      </c>
      <c r="GO129" s="86">
        <f t="shared" si="157"/>
        <v>1.5316160507411598E-120</v>
      </c>
      <c r="GP129" s="86">
        <f t="shared" si="157"/>
        <v>4.1747763087913315E-146</v>
      </c>
      <c r="GQ129" s="86">
        <f t="shared" si="157"/>
        <v>2.4529929069644855E-152</v>
      </c>
      <c r="GR129" s="86">
        <f t="shared" si="157"/>
        <v>5.0652533952511283E-149</v>
      </c>
      <c r="GS129" s="86">
        <f t="shared" si="157"/>
        <v>1.3610149715333293E-137</v>
      </c>
      <c r="GT129" s="86">
        <f t="shared" si="157"/>
        <v>1.020279332687765E-128</v>
      </c>
      <c r="GU129" s="86">
        <f t="shared" si="157"/>
        <v>2.2178771841803027E-107</v>
      </c>
      <c r="GV129" s="86">
        <f t="shared" si="157"/>
        <v>9.4956761906443128E-142</v>
      </c>
      <c r="GW129" s="86">
        <f t="shared" si="157"/>
        <v>1.253251358882731E-138</v>
      </c>
      <c r="GX129" s="86">
        <f t="shared" si="157"/>
        <v>1.6851605099829396E-130</v>
      </c>
      <c r="GY129" s="86">
        <f t="shared" si="157"/>
        <v>1.9627776868944473E-91</v>
      </c>
      <c r="GZ129" s="86">
        <f t="shared" si="157"/>
        <v>1.2230465607118354E-118</v>
      </c>
      <c r="HA129" s="86">
        <f t="shared" si="157"/>
        <v>4.4602967077356936E-118</v>
      </c>
      <c r="HC129" s="86">
        <f t="shared" si="153"/>
        <v>4.1623946512347074E-23</v>
      </c>
      <c r="HD129" s="86">
        <f t="shared" si="153"/>
        <v>4.5984066242114566E-25</v>
      </c>
      <c r="HE129" s="86">
        <f t="shared" si="153"/>
        <v>1.2537016969077509E-35</v>
      </c>
      <c r="HF129" s="86">
        <f t="shared" si="153"/>
        <v>4.1382720561543987E-42</v>
      </c>
      <c r="HG129" s="86">
        <f t="shared" si="153"/>
        <v>9.238584501117273E-46</v>
      </c>
      <c r="HH129" s="86">
        <f t="shared" si="153"/>
        <v>1.0317604957633257E-54</v>
      </c>
      <c r="HI129" s="86">
        <f t="shared" si="153"/>
        <v>4.9873953790753189E-61</v>
      </c>
      <c r="HJ129" s="86">
        <f t="shared" si="153"/>
        <v>6.6686827011041376E-42</v>
      </c>
      <c r="HK129" s="86">
        <f t="shared" si="153"/>
        <v>9.6713060571925519E-41</v>
      </c>
      <c r="HL129" s="86">
        <f t="shared" si="161"/>
        <v>1.986496960408873E-44</v>
      </c>
      <c r="HM129" s="86">
        <f t="shared" si="161"/>
        <v>6.2693928084585822E-46</v>
      </c>
      <c r="HN129" s="86">
        <f t="shared" si="161"/>
        <v>5.1471973452586339E-35</v>
      </c>
      <c r="HO129" s="86">
        <f t="shared" si="161"/>
        <v>7.9136008045491903E-27</v>
      </c>
      <c r="HP129" s="86">
        <f t="shared" si="161"/>
        <v>4.5491010677768393E-35</v>
      </c>
      <c r="HQ129" s="86">
        <f t="shared" si="161"/>
        <v>4.69798976335042E-33</v>
      </c>
      <c r="HS129" s="86">
        <f t="shared" si="158"/>
        <v>1.8552654121865016E-2</v>
      </c>
      <c r="HT129" s="86">
        <f t="shared" si="158"/>
        <v>4.0111228962850486E-2</v>
      </c>
      <c r="HU129" s="86">
        <f t="shared" si="158"/>
        <v>1.4626389151750144E-2</v>
      </c>
      <c r="HV129" s="86">
        <f t="shared" si="158"/>
        <v>1.3618322053417455E-2</v>
      </c>
      <c r="HW129" s="86">
        <f t="shared" si="158"/>
        <v>1.389731964343625E-2</v>
      </c>
      <c r="HX129" s="86">
        <f t="shared" si="158"/>
        <v>1.2437618026992479E-2</v>
      </c>
      <c r="HY129" s="86">
        <f t="shared" si="158"/>
        <v>1.8189865559226005E-2</v>
      </c>
      <c r="HZ129" s="86">
        <f t="shared" si="158"/>
        <v>4.1807241376480203E-2</v>
      </c>
      <c r="IA129" s="86">
        <f t="shared" si="158"/>
        <v>4.5844337434024406E-2</v>
      </c>
      <c r="IB129" s="86">
        <f t="shared" si="158"/>
        <v>3.1985150493383942E-2</v>
      </c>
      <c r="IC129" s="86">
        <f t="shared" si="158"/>
        <v>2.3784276984583221E-2</v>
      </c>
      <c r="ID129" s="86">
        <f t="shared" si="158"/>
        <v>2.0558697009810487E-2</v>
      </c>
      <c r="IE129" s="86">
        <f t="shared" si="158"/>
        <v>1.0000583286365017E-2</v>
      </c>
      <c r="IF129" s="86">
        <f t="shared" si="158"/>
        <v>3.9450652193804961E-2</v>
      </c>
      <c r="IG129" s="86">
        <f t="shared" si="158"/>
        <v>6.199588583423777E-2</v>
      </c>
      <c r="II129" s="86">
        <f t="shared" si="159"/>
        <v>2.4249528916431571E-25</v>
      </c>
      <c r="IJ129" s="86">
        <f t="shared" si="159"/>
        <v>2.178775937294155E-25</v>
      </c>
      <c r="IK129" s="86">
        <f t="shared" si="159"/>
        <v>2.1464744773383021E-29</v>
      </c>
      <c r="IL129" s="86">
        <f t="shared" si="159"/>
        <v>5.7200005845208507E-28</v>
      </c>
      <c r="IM129" s="86">
        <f t="shared" si="159"/>
        <v>2.2011255214949684E-28</v>
      </c>
      <c r="IN129" s="86">
        <f t="shared" si="159"/>
        <v>8.0997415997136434E-30</v>
      </c>
      <c r="IO129" s="86">
        <f t="shared" si="159"/>
        <v>2.0889697850092356E-28</v>
      </c>
      <c r="IP129" s="86">
        <f t="shared" si="159"/>
        <v>6.0162176351535317E-26</v>
      </c>
      <c r="IQ129" s="86">
        <f t="shared" si="159"/>
        <v>5.4500716684615746E-25</v>
      </c>
      <c r="IR129" s="86">
        <f t="shared" si="159"/>
        <v>1.0270632713055531E-26</v>
      </c>
      <c r="IS129" s="86">
        <f t="shared" si="159"/>
        <v>3.2108934951390778E-29</v>
      </c>
      <c r="IT129" s="86">
        <f t="shared" si="159"/>
        <v>8.8924648808634903E-31</v>
      </c>
      <c r="IU129" s="86">
        <f t="shared" si="159"/>
        <v>1.274459700894426E-30</v>
      </c>
      <c r="IV129" s="86">
        <f t="shared" si="159"/>
        <v>3.0398180313901962E-21</v>
      </c>
      <c r="IW129" s="86">
        <f t="shared" si="159"/>
        <v>2.5853747036846235E-17</v>
      </c>
      <c r="IY129" s="86">
        <f t="shared" si="160"/>
        <v>1.8552654121865016E-2</v>
      </c>
      <c r="IZ129" s="86">
        <f t="shared" si="160"/>
        <v>4.0111228962850486E-2</v>
      </c>
      <c r="JA129" s="86">
        <f t="shared" si="160"/>
        <v>1.4626389151750144E-2</v>
      </c>
      <c r="JB129" s="86">
        <f t="shared" si="160"/>
        <v>1.3618322053417455E-2</v>
      </c>
      <c r="JC129" s="86">
        <f t="shared" si="160"/>
        <v>1.389731964343625E-2</v>
      </c>
      <c r="JD129" s="86">
        <f t="shared" si="160"/>
        <v>1.2437618026992479E-2</v>
      </c>
      <c r="JE129" s="86">
        <f t="shared" si="160"/>
        <v>1.8189865559226005E-2</v>
      </c>
      <c r="JF129" s="86">
        <f t="shared" si="160"/>
        <v>4.1807241376480203E-2</v>
      </c>
      <c r="JG129" s="86">
        <f t="shared" si="160"/>
        <v>4.5844337434024406E-2</v>
      </c>
      <c r="JH129" s="86">
        <f t="shared" si="160"/>
        <v>3.1985150493383942E-2</v>
      </c>
      <c r="JI129" s="86">
        <f t="shared" si="160"/>
        <v>2.3784276984583221E-2</v>
      </c>
      <c r="JJ129" s="86">
        <f t="shared" si="160"/>
        <v>2.0558697009810487E-2</v>
      </c>
      <c r="JK129" s="86">
        <f t="shared" si="160"/>
        <v>1.0000583286365017E-2</v>
      </c>
      <c r="JL129" s="86">
        <f t="shared" si="160"/>
        <v>3.9450652193804961E-2</v>
      </c>
      <c r="JM129" s="86">
        <f t="shared" si="160"/>
        <v>6.1995885834237797E-2</v>
      </c>
    </row>
    <row r="130" spans="2:273" x14ac:dyDescent="0.25">
      <c r="B130" s="2">
        <v>103</v>
      </c>
      <c r="C130" s="37">
        <v>89</v>
      </c>
      <c r="D130" s="37">
        <v>90.914000000000001</v>
      </c>
      <c r="E130" s="37">
        <v>88.275999999999996</v>
      </c>
      <c r="F130" s="37">
        <v>88.552000000000007</v>
      </c>
      <c r="G130" s="37">
        <v>89.19</v>
      </c>
      <c r="H130" s="37">
        <v>89.861999999999995</v>
      </c>
      <c r="I130" s="37">
        <v>91.052000000000007</v>
      </c>
      <c r="J130" s="37">
        <v>94.879000000000005</v>
      </c>
      <c r="K130" s="37">
        <v>97.328000000000003</v>
      </c>
      <c r="L130" s="37">
        <v>96.293000000000006</v>
      </c>
      <c r="M130" s="37">
        <v>93.897000000000006</v>
      </c>
      <c r="N130" s="37">
        <v>95.275999999999996</v>
      </c>
      <c r="O130" s="37">
        <v>93.397000000000006</v>
      </c>
      <c r="P130" s="37">
        <v>103.2</v>
      </c>
      <c r="Q130" s="37">
        <v>116.517</v>
      </c>
      <c r="S130" s="4">
        <f t="shared" si="162"/>
        <v>88.201322012138945</v>
      </c>
      <c r="T130" s="4">
        <f t="shared" si="162"/>
        <v>89.580840933867847</v>
      </c>
      <c r="U130" s="4">
        <f t="shared" si="162"/>
        <v>89.11199099822862</v>
      </c>
      <c r="V130" s="4">
        <f t="shared" si="162"/>
        <v>89.936787006635612</v>
      </c>
      <c r="W130" s="4">
        <f t="shared" si="162"/>
        <v>90.463250380162407</v>
      </c>
      <c r="X130" s="4">
        <f t="shared" si="162"/>
        <v>90.759328884821912</v>
      </c>
      <c r="Y130" s="4">
        <f t="shared" si="162"/>
        <v>92.761266703436291</v>
      </c>
      <c r="Z130" s="4">
        <f t="shared" si="162"/>
        <v>97.982462051046639</v>
      </c>
      <c r="AA130" s="4">
        <f t="shared" si="162"/>
        <v>98.557048374513315</v>
      </c>
      <c r="AB130" s="4">
        <f t="shared" si="162"/>
        <v>96.774682779583884</v>
      </c>
      <c r="AC130" s="4">
        <f t="shared" si="162"/>
        <v>96.326785747930657</v>
      </c>
      <c r="AD130" s="4">
        <f t="shared" si="162"/>
        <v>95.75685066158735</v>
      </c>
      <c r="AE130" s="4">
        <f t="shared" si="162"/>
        <v>93.875939540313666</v>
      </c>
      <c r="AF130" s="4">
        <f t="shared" si="162"/>
        <v>103.23612914246213</v>
      </c>
      <c r="AG130" s="4">
        <f t="shared" si="162"/>
        <v>118.19209835884597</v>
      </c>
      <c r="AI130" s="4">
        <f t="shared" si="163"/>
        <v>0.79867798786105482</v>
      </c>
      <c r="AJ130" s="4">
        <f t="shared" si="163"/>
        <v>1.3331590661321542</v>
      </c>
      <c r="AK130" s="4">
        <f t="shared" si="163"/>
        <v>-0.83599099822862399</v>
      </c>
      <c r="AL130" s="4">
        <f t="shared" si="163"/>
        <v>-1.3847870066356052</v>
      </c>
      <c r="AM130" s="4">
        <f t="shared" si="163"/>
        <v>-1.2732503801624091</v>
      </c>
      <c r="AN130" s="4">
        <f t="shared" si="163"/>
        <v>-0.89732888482191697</v>
      </c>
      <c r="AO130" s="4">
        <f t="shared" si="163"/>
        <v>-1.7092667034362847</v>
      </c>
      <c r="AP130" s="4">
        <f t="shared" si="163"/>
        <v>-3.103462051046634</v>
      </c>
      <c r="AQ130" s="4">
        <f t="shared" si="163"/>
        <v>-1.2290483745133116</v>
      </c>
      <c r="AR130" s="4">
        <f t="shared" si="163"/>
        <v>-0.48168277958387762</v>
      </c>
      <c r="AS130" s="4">
        <f t="shared" si="163"/>
        <v>-2.4297857479306515</v>
      </c>
      <c r="AT130" s="4">
        <f t="shared" si="163"/>
        <v>-0.48085066158735401</v>
      </c>
      <c r="AU130" s="4">
        <f t="shared" si="163"/>
        <v>-0.47893954031366093</v>
      </c>
      <c r="AV130" s="4">
        <f t="shared" si="163"/>
        <v>-3.6129142462129948E-2</v>
      </c>
      <c r="AW130" s="4">
        <f t="shared" si="163"/>
        <v>-1.6750983588459718</v>
      </c>
      <c r="AY130" s="2">
        <f t="shared" si="154"/>
        <v>88.113115347615434</v>
      </c>
      <c r="AZ130" s="2">
        <f t="shared" si="154"/>
        <v>88.202488362835126</v>
      </c>
      <c r="BA130" s="2">
        <f t="shared" si="154"/>
        <v>88.24338227914086</v>
      </c>
      <c r="BB130" s="2">
        <f t="shared" si="154"/>
        <v>88.867346721139214</v>
      </c>
      <c r="BC130" s="2">
        <f t="shared" si="154"/>
        <v>89.053270282965059</v>
      </c>
      <c r="BD130" s="2">
        <f t="shared" si="154"/>
        <v>89.07019372282322</v>
      </c>
      <c r="BE130" s="2">
        <f t="shared" si="154"/>
        <v>90.255034195615664</v>
      </c>
      <c r="BF130" s="2">
        <f t="shared" si="154"/>
        <v>92.723482172418258</v>
      </c>
      <c r="BG130" s="2">
        <f t="shared" si="154"/>
        <v>92.540835654554371</v>
      </c>
      <c r="BH130" s="2">
        <f t="shared" si="154"/>
        <v>90.878357321539738</v>
      </c>
      <c r="BI130" s="2">
        <f t="shared" si="154"/>
        <v>91.133361466373302</v>
      </c>
      <c r="BJ130" s="2">
        <f t="shared" si="154"/>
        <v>91.176372181099822</v>
      </c>
      <c r="BK130" s="2">
        <f t="shared" si="154"/>
        <v>91.079154207904551</v>
      </c>
      <c r="BL130" s="2">
        <f t="shared" si="154"/>
        <v>92.674890963649631</v>
      </c>
      <c r="BM130" s="2">
        <f t="shared" si="154"/>
        <v>94.051803451808667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110.74676923076923</v>
      </c>
      <c r="DL130" s="2">
        <f t="shared" si="164"/>
        <v>110.61252007504692</v>
      </c>
      <c r="DM130" s="2">
        <f t="shared" si="164"/>
        <v>115.39745656660412</v>
      </c>
      <c r="DN130" s="2">
        <f t="shared" si="164"/>
        <v>114.45696697936212</v>
      </c>
      <c r="DO130" s="2">
        <f t="shared" si="164"/>
        <v>115.75051472795498</v>
      </c>
      <c r="DP130" s="2">
        <f t="shared" si="164"/>
        <v>125.64180982602035</v>
      </c>
      <c r="DQ130" s="2">
        <f t="shared" si="164"/>
        <v>117.63550279023963</v>
      </c>
      <c r="DR130" s="2">
        <f t="shared" si="164"/>
        <v>120.6830147773279</v>
      </c>
      <c r="DS130" s="2">
        <f t="shared" si="164"/>
        <v>117.44719718574109</v>
      </c>
      <c r="DT130" s="2">
        <f t="shared" si="164"/>
        <v>121.7596923076923</v>
      </c>
      <c r="DU130" s="2">
        <f t="shared" si="164"/>
        <v>115.85009472329473</v>
      </c>
      <c r="DV130" s="2">
        <f t="shared" si="164"/>
        <v>125.12896804902068</v>
      </c>
      <c r="DW130" s="2">
        <f t="shared" si="164"/>
        <v>115.19139069069067</v>
      </c>
      <c r="DX130" s="2">
        <f t="shared" si="164"/>
        <v>116.25019797570852</v>
      </c>
      <c r="DY130" s="2">
        <f t="shared" si="164"/>
        <v>111.24116195569134</v>
      </c>
      <c r="EA130" s="2">
        <f t="shared" si="152"/>
        <v>88.05060238429175</v>
      </c>
      <c r="EB130" s="2">
        <f t="shared" si="152"/>
        <v>88.120942392296854</v>
      </c>
      <c r="EC130" s="2">
        <f t="shared" si="152"/>
        <v>88.158099004734879</v>
      </c>
      <c r="ED130" s="2">
        <f t="shared" si="152"/>
        <v>88.787148842917247</v>
      </c>
      <c r="EE130" s="2">
        <f t="shared" si="151"/>
        <v>88.973170686882611</v>
      </c>
      <c r="EF130" s="2">
        <f t="shared" si="151"/>
        <v>88.952560249503847</v>
      </c>
      <c r="EG130" s="2">
        <f t="shared" si="151"/>
        <v>90.16777104982036</v>
      </c>
      <c r="EH130" s="2">
        <f t="shared" si="151"/>
        <v>92.64774383980911</v>
      </c>
      <c r="EI130" s="2">
        <f t="shared" si="151"/>
        <v>92.468865661481914</v>
      </c>
      <c r="EJ130" s="2">
        <f t="shared" si="151"/>
        <v>90.765396435915008</v>
      </c>
      <c r="EK130" s="2">
        <f t="shared" si="151"/>
        <v>91.040219905574617</v>
      </c>
      <c r="EL130" s="2">
        <f t="shared" si="151"/>
        <v>91.066725283509015</v>
      </c>
      <c r="EM130" s="2">
        <f t="shared" si="135"/>
        <v>90.99197045153619</v>
      </c>
      <c r="EN130" s="2">
        <f t="shared" si="135"/>
        <v>92.598765021465411</v>
      </c>
      <c r="EO130" s="2">
        <f t="shared" si="135"/>
        <v>94.012458056497536</v>
      </c>
      <c r="EQ130" s="2">
        <f t="shared" si="165"/>
        <v>88.114819783197859</v>
      </c>
      <c r="ER130" s="2">
        <f t="shared" si="165"/>
        <v>88.247453925456</v>
      </c>
      <c r="ES130" s="2">
        <f t="shared" si="165"/>
        <v>88.174032929518305</v>
      </c>
      <c r="ET130" s="2">
        <f t="shared" si="165"/>
        <v>88.885448596919119</v>
      </c>
      <c r="EU130" s="2">
        <f t="shared" si="165"/>
        <v>88.925783542493306</v>
      </c>
      <c r="EV130" s="2">
        <f t="shared" si="165"/>
        <v>89.038072289046667</v>
      </c>
      <c r="EW130" s="2">
        <f t="shared" si="165"/>
        <v>90.156235189783644</v>
      </c>
      <c r="EX130" s="2">
        <f t="shared" si="165"/>
        <v>92.497595790623066</v>
      </c>
      <c r="EY130" s="2">
        <f t="shared" si="165"/>
        <v>92.424872299304468</v>
      </c>
      <c r="EZ130" s="2">
        <f t="shared" si="165"/>
        <v>90.933920021323772</v>
      </c>
      <c r="FA130" s="2">
        <f t="shared" si="165"/>
        <v>91.040278783482961</v>
      </c>
      <c r="FB130" s="2">
        <f t="shared" si="165"/>
        <v>91.03739779370585</v>
      </c>
      <c r="FC130" s="2">
        <f t="shared" si="165"/>
        <v>91.099449633586858</v>
      </c>
      <c r="FD130" s="2">
        <f t="shared" si="165"/>
        <v>92.556555744256642</v>
      </c>
      <c r="FE130" s="2">
        <f t="shared" si="165"/>
        <v>93.23488931766633</v>
      </c>
      <c r="FG130" s="2">
        <f t="shared" si="166"/>
        <v>0.99734406928984587</v>
      </c>
      <c r="FH130" s="2">
        <f t="shared" si="166"/>
        <v>0.99659504530100995</v>
      </c>
      <c r="FI130" s="2">
        <f t="shared" si="166"/>
        <v>0.99689005200084735</v>
      </c>
      <c r="FJ130" s="2">
        <f t="shared" si="166"/>
        <v>0.99701762528797977</v>
      </c>
      <c r="FK130" s="2">
        <f t="shared" si="166"/>
        <v>0.99694347709967257</v>
      </c>
      <c r="FL130" s="2">
        <f t="shared" si="166"/>
        <v>0.99688486390891462</v>
      </c>
      <c r="FM130" s="2">
        <f t="shared" si="166"/>
        <v>0.99680609422409361</v>
      </c>
      <c r="FN130" s="2">
        <f t="shared" si="166"/>
        <v>0.99704360145802817</v>
      </c>
      <c r="FO130" s="2">
        <f t="shared" si="166"/>
        <v>0.99702799651577223</v>
      </c>
      <c r="FP130" s="2">
        <f t="shared" si="166"/>
        <v>0.9966169073913197</v>
      </c>
      <c r="FQ130" s="2">
        <f t="shared" si="166"/>
        <v>0.99624589649053619</v>
      </c>
      <c r="FR130" s="2">
        <f t="shared" si="166"/>
        <v>0.99674545194064623</v>
      </c>
      <c r="FS130" s="2">
        <f t="shared" si="166"/>
        <v>0.99655368174336567</v>
      </c>
      <c r="FT130" s="2">
        <f t="shared" si="166"/>
        <v>0.99672908353347067</v>
      </c>
      <c r="FU130" s="2">
        <f t="shared" si="166"/>
        <v>0.99646071407287717</v>
      </c>
      <c r="FW130" s="2">
        <f t="shared" si="156"/>
        <v>3.4780555291805348E-2</v>
      </c>
      <c r="FX130" s="2">
        <f t="shared" si="156"/>
        <v>3.9230948323419466E-2</v>
      </c>
      <c r="FY130" s="2">
        <f t="shared" si="156"/>
        <v>3.5790859189013889E-2</v>
      </c>
      <c r="FZ130" s="2">
        <f t="shared" si="156"/>
        <v>3.7038360743069487E-2</v>
      </c>
      <c r="GA130" s="2">
        <f t="shared" si="156"/>
        <v>3.6844785891367512E-2</v>
      </c>
      <c r="GB130" s="2">
        <f t="shared" si="156"/>
        <v>3.9075992417027805E-2</v>
      </c>
      <c r="GC130" s="2">
        <f t="shared" si="156"/>
        <v>4.0413221032047773E-2</v>
      </c>
      <c r="GD130" s="2">
        <f t="shared" si="156"/>
        <v>4.7587041943242932E-2</v>
      </c>
      <c r="GE130" s="2">
        <f t="shared" si="156"/>
        <v>5.1500843211260368E-2</v>
      </c>
      <c r="GF130" s="2">
        <f t="shared" si="156"/>
        <v>4.8090077896381443E-2</v>
      </c>
      <c r="GG130" s="2">
        <f t="shared" si="156"/>
        <v>4.6242745316012135E-2</v>
      </c>
      <c r="GH130" s="2">
        <f t="shared" si="156"/>
        <v>4.1268738206211346E-2</v>
      </c>
      <c r="GI130" s="2">
        <f t="shared" si="156"/>
        <v>3.5214750670668309E-2</v>
      </c>
      <c r="GJ130" s="2">
        <f t="shared" si="156"/>
        <v>2.9280750691569799E-2</v>
      </c>
      <c r="GK130" s="2">
        <f t="shared" si="156"/>
        <v>2.7819937790160624E-2</v>
      </c>
      <c r="GM130" s="86">
        <f t="shared" si="157"/>
        <v>4.4995838939151428E-89</v>
      </c>
      <c r="GN130" s="86">
        <f t="shared" si="157"/>
        <v>2.7118384440873945E-96</v>
      </c>
      <c r="GO130" s="86">
        <f t="shared" si="157"/>
        <v>3.8694231463309042E-126</v>
      </c>
      <c r="GP130" s="86">
        <f t="shared" si="157"/>
        <v>7.9131291511050056E-153</v>
      </c>
      <c r="GQ130" s="86">
        <f t="shared" si="157"/>
        <v>2.2756853608879014E-159</v>
      </c>
      <c r="GR130" s="86">
        <f t="shared" si="157"/>
        <v>8.0467415686265501E-156</v>
      </c>
      <c r="GS130" s="86">
        <f t="shared" si="157"/>
        <v>7.4357830518609723E-144</v>
      </c>
      <c r="GT130" s="86">
        <f t="shared" si="157"/>
        <v>1.5760409119978033E-134</v>
      </c>
      <c r="GU130" s="86">
        <f t="shared" si="157"/>
        <v>2.7015792979987901E-112</v>
      </c>
      <c r="GV130" s="86">
        <f t="shared" si="157"/>
        <v>2.4226835028936638E-148</v>
      </c>
      <c r="GW130" s="86">
        <f t="shared" si="157"/>
        <v>4.7049435562267193E-145</v>
      </c>
      <c r="GX130" s="86">
        <f t="shared" si="157"/>
        <v>1.9134909582746313E-136</v>
      </c>
      <c r="GY130" s="86">
        <f t="shared" si="157"/>
        <v>1.3696244637530733E-95</v>
      </c>
      <c r="GZ130" s="86">
        <f t="shared" si="157"/>
        <v>4.460171912022938E-124</v>
      </c>
      <c r="HA130" s="86">
        <f t="shared" si="157"/>
        <v>2.383152126742165E-123</v>
      </c>
      <c r="HC130" s="86">
        <f t="shared" si="153"/>
        <v>5.0877525791315868E-25</v>
      </c>
      <c r="HD130" s="86">
        <f t="shared" si="153"/>
        <v>3.040878499151767E-27</v>
      </c>
      <c r="HE130" s="86">
        <f t="shared" si="153"/>
        <v>1.2479125619213428E-38</v>
      </c>
      <c r="HF130" s="86">
        <f t="shared" si="153"/>
        <v>1.1699460980411387E-45</v>
      </c>
      <c r="HG130" s="86">
        <f t="shared" si="153"/>
        <v>1.1443277245885779E-49</v>
      </c>
      <c r="HH130" s="86">
        <f t="shared" si="153"/>
        <v>2.5587275948652969E-59</v>
      </c>
      <c r="HI130" s="86">
        <f t="shared" si="153"/>
        <v>3.9022014332258386E-66</v>
      </c>
      <c r="HJ130" s="86">
        <f t="shared" si="153"/>
        <v>3.022375920030528E-45</v>
      </c>
      <c r="HK130" s="86">
        <f t="shared" si="153"/>
        <v>5.063880959023267E-44</v>
      </c>
      <c r="HL130" s="86">
        <f t="shared" si="161"/>
        <v>3.9057086699201483E-48</v>
      </c>
      <c r="HM130" s="86">
        <f t="shared" si="161"/>
        <v>9.609860067343277E-50</v>
      </c>
      <c r="HN130" s="86">
        <f t="shared" si="161"/>
        <v>7.681001344021759E-38</v>
      </c>
      <c r="HO130" s="86">
        <f t="shared" si="161"/>
        <v>4.6888566983084621E-29</v>
      </c>
      <c r="HP130" s="86">
        <f t="shared" si="161"/>
        <v>4.6419637082651494E-38</v>
      </c>
      <c r="HQ130" s="86">
        <f t="shared" si="161"/>
        <v>9.9922158408160216E-36</v>
      </c>
      <c r="HS130" s="86">
        <f t="shared" si="158"/>
        <v>3.2851854793863038E-2</v>
      </c>
      <c r="HT130" s="86">
        <f t="shared" si="158"/>
        <v>6.753475365385217E-2</v>
      </c>
      <c r="HU130" s="86">
        <f t="shared" si="158"/>
        <v>2.7806231202778212E-2</v>
      </c>
      <c r="HV130" s="86">
        <f t="shared" si="158"/>
        <v>2.5798453251835697E-2</v>
      </c>
      <c r="HW130" s="86">
        <f t="shared" si="158"/>
        <v>2.6381205511886531E-2</v>
      </c>
      <c r="HX130" s="86">
        <f t="shared" si="158"/>
        <v>2.4516840169697744E-2</v>
      </c>
      <c r="HY130" s="86">
        <f t="shared" si="158"/>
        <v>3.4323224394935889E-2</v>
      </c>
      <c r="HZ130" s="86">
        <f t="shared" si="158"/>
        <v>7.2801820983098592E-2</v>
      </c>
      <c r="IA130" s="86">
        <f t="shared" si="158"/>
        <v>7.931271094564811E-2</v>
      </c>
      <c r="IB130" s="86">
        <f t="shared" si="158"/>
        <v>5.7921401936953915E-2</v>
      </c>
      <c r="IC130" s="86">
        <f t="shared" si="158"/>
        <v>4.5320884538302963E-2</v>
      </c>
      <c r="ID130" s="86">
        <f t="shared" si="158"/>
        <v>3.9512842161799955E-2</v>
      </c>
      <c r="IE130" s="86">
        <f t="shared" si="158"/>
        <v>1.9849470091537494E-2</v>
      </c>
      <c r="IF130" s="86">
        <f t="shared" si="158"/>
        <v>5.8011128353013072E-2</v>
      </c>
      <c r="IG130" s="86">
        <f t="shared" si="158"/>
        <v>8.4577326508687711E-2</v>
      </c>
      <c r="II130" s="86">
        <f t="shared" si="159"/>
        <v>4.4311953680561859E-24</v>
      </c>
      <c r="IJ130" s="86">
        <f t="shared" si="159"/>
        <v>4.4653246022475466E-24</v>
      </c>
      <c r="IK130" s="86">
        <f t="shared" si="159"/>
        <v>6.6097806993662095E-28</v>
      </c>
      <c r="IL130" s="86">
        <f t="shared" si="159"/>
        <v>1.530128646061881E-26</v>
      </c>
      <c r="IM130" s="86">
        <f t="shared" si="159"/>
        <v>6.1655440261883763E-27</v>
      </c>
      <c r="IN130" s="86">
        <f t="shared" si="159"/>
        <v>2.8889096813195429E-28</v>
      </c>
      <c r="IO130" s="86">
        <f t="shared" si="159"/>
        <v>6.4656042174517537E-27</v>
      </c>
      <c r="IP130" s="86">
        <f t="shared" si="159"/>
        <v>1.6141893409514514E-24</v>
      </c>
      <c r="IQ130" s="86">
        <f t="shared" si="159"/>
        <v>1.4018540782410922E-23</v>
      </c>
      <c r="IR130" s="86">
        <f t="shared" si="159"/>
        <v>3.0914289206552865E-25</v>
      </c>
      <c r="IS130" s="86">
        <f t="shared" si="159"/>
        <v>1.2900176422807463E-27</v>
      </c>
      <c r="IT130" s="86">
        <f t="shared" si="159"/>
        <v>3.8157991362536036E-29</v>
      </c>
      <c r="IU130" s="86">
        <f t="shared" si="159"/>
        <v>4.4826620890272686E-29</v>
      </c>
      <c r="IV130" s="86">
        <f t="shared" si="159"/>
        <v>3.0034709774211176E-20</v>
      </c>
      <c r="IW130" s="86">
        <f t="shared" si="159"/>
        <v>1.582590431467561E-16</v>
      </c>
      <c r="IY130" s="86">
        <f t="shared" si="160"/>
        <v>3.2851854793863038E-2</v>
      </c>
      <c r="IZ130" s="86">
        <f t="shared" si="160"/>
        <v>6.753475365385217E-2</v>
      </c>
      <c r="JA130" s="86">
        <f t="shared" si="160"/>
        <v>2.7806231202778212E-2</v>
      </c>
      <c r="JB130" s="86">
        <f t="shared" si="160"/>
        <v>2.5798453251835697E-2</v>
      </c>
      <c r="JC130" s="86">
        <f t="shared" si="160"/>
        <v>2.6381205511886531E-2</v>
      </c>
      <c r="JD130" s="86">
        <f t="shared" si="160"/>
        <v>2.4516840169697744E-2</v>
      </c>
      <c r="JE130" s="86">
        <f t="shared" si="160"/>
        <v>3.4323224394935889E-2</v>
      </c>
      <c r="JF130" s="86">
        <f t="shared" si="160"/>
        <v>7.2801820983098592E-2</v>
      </c>
      <c r="JG130" s="86">
        <f t="shared" si="160"/>
        <v>7.931271094564811E-2</v>
      </c>
      <c r="JH130" s="86">
        <f t="shared" si="160"/>
        <v>5.7921401936953915E-2</v>
      </c>
      <c r="JI130" s="86">
        <f t="shared" si="160"/>
        <v>4.5320884538302963E-2</v>
      </c>
      <c r="JJ130" s="86">
        <f t="shared" si="160"/>
        <v>3.9512842161799955E-2</v>
      </c>
      <c r="JK130" s="86">
        <f t="shared" si="160"/>
        <v>1.9849470091537494E-2</v>
      </c>
      <c r="JL130" s="86">
        <f t="shared" si="160"/>
        <v>5.8011128353013072E-2</v>
      </c>
      <c r="JM130" s="86">
        <f t="shared" si="160"/>
        <v>8.4577326508687864E-2</v>
      </c>
    </row>
    <row r="131" spans="2:273" x14ac:dyDescent="0.25">
      <c r="B131" s="2">
        <v>104</v>
      </c>
      <c r="C131" s="37">
        <v>88.19</v>
      </c>
      <c r="D131" s="37">
        <v>89.879000000000005</v>
      </c>
      <c r="E131" s="37">
        <v>88.947999999999993</v>
      </c>
      <c r="F131" s="37">
        <v>90.085999999999999</v>
      </c>
      <c r="G131" s="37">
        <v>89.206999999999994</v>
      </c>
      <c r="H131" s="37">
        <v>89.69</v>
      </c>
      <c r="I131" s="37">
        <v>92.31</v>
      </c>
      <c r="J131" s="37">
        <v>100.19</v>
      </c>
      <c r="K131" s="37">
        <v>100.19</v>
      </c>
      <c r="L131" s="37">
        <v>99.602999999999994</v>
      </c>
      <c r="M131" s="37">
        <v>99.569000000000003</v>
      </c>
      <c r="N131" s="37">
        <v>97.344999999999999</v>
      </c>
      <c r="O131" s="37">
        <v>94.414000000000001</v>
      </c>
      <c r="P131" s="37">
        <v>104.95</v>
      </c>
      <c r="Q131" s="37">
        <v>123.8</v>
      </c>
      <c r="S131" s="4">
        <f t="shared" si="162"/>
        <v>88.114208765086204</v>
      </c>
      <c r="T131" s="4">
        <f t="shared" si="162"/>
        <v>90.04944302155144</v>
      </c>
      <c r="U131" s="4">
        <f t="shared" si="162"/>
        <v>89.512599314795892</v>
      </c>
      <c r="V131" s="4">
        <f t="shared" si="162"/>
        <v>90.447821174079792</v>
      </c>
      <c r="W131" s="4">
        <f t="shared" si="162"/>
        <v>91.227125210061061</v>
      </c>
      <c r="X131" s="4">
        <f t="shared" si="162"/>
        <v>91.772228343608205</v>
      </c>
      <c r="Y131" s="4">
        <f t="shared" si="162"/>
        <v>94.182006879653855</v>
      </c>
      <c r="Z131" s="4">
        <f t="shared" si="162"/>
        <v>100.31903990625524</v>
      </c>
      <c r="AA131" s="4">
        <f t="shared" si="162"/>
        <v>101.15016094420622</v>
      </c>
      <c r="AB131" s="4">
        <f t="shared" si="162"/>
        <v>99.735594076244737</v>
      </c>
      <c r="AC131" s="4">
        <f t="shared" si="162"/>
        <v>99.308931984614048</v>
      </c>
      <c r="AD131" s="4">
        <f t="shared" si="162"/>
        <v>98.474691473720526</v>
      </c>
      <c r="AE131" s="4">
        <f t="shared" si="162"/>
        <v>95.721088766642481</v>
      </c>
      <c r="AF131" s="4">
        <f t="shared" si="162"/>
        <v>106.7467957003431</v>
      </c>
      <c r="AG131" s="4">
        <f t="shared" si="162"/>
        <v>124.49661505110687</v>
      </c>
      <c r="AI131" s="4">
        <f t="shared" si="163"/>
        <v>7.5791234913793915E-2</v>
      </c>
      <c r="AJ131" s="4">
        <f t="shared" si="163"/>
        <v>-0.17044302155143498</v>
      </c>
      <c r="AK131" s="4">
        <f t="shared" si="163"/>
        <v>-0.56459931479589898</v>
      </c>
      <c r="AL131" s="4">
        <f t="shared" si="163"/>
        <v>-0.3618211740797932</v>
      </c>
      <c r="AM131" s="4">
        <f t="shared" si="163"/>
        <v>-2.0201252100610674</v>
      </c>
      <c r="AN131" s="4">
        <f t="shared" si="163"/>
        <v>-2.0822283436082074</v>
      </c>
      <c r="AO131" s="4">
        <f t="shared" si="163"/>
        <v>-1.8720068796538527</v>
      </c>
      <c r="AP131" s="4">
        <f t="shared" si="163"/>
        <v>-0.12903990625524386</v>
      </c>
      <c r="AQ131" s="4">
        <f t="shared" si="163"/>
        <v>-0.96016094420622267</v>
      </c>
      <c r="AR131" s="4">
        <f t="shared" si="163"/>
        <v>-0.13259407624474306</v>
      </c>
      <c r="AS131" s="4">
        <f t="shared" si="163"/>
        <v>0.26006801538595425</v>
      </c>
      <c r="AT131" s="4">
        <f t="shared" si="163"/>
        <v>-1.129691473720527</v>
      </c>
      <c r="AU131" s="4">
        <f t="shared" si="163"/>
        <v>-1.3070887666424795</v>
      </c>
      <c r="AV131" s="4">
        <f t="shared" si="163"/>
        <v>-1.7967957003430968</v>
      </c>
      <c r="AW131" s="4">
        <f t="shared" si="163"/>
        <v>-0.69661505110687472</v>
      </c>
      <c r="AY131" s="2">
        <f t="shared" si="154"/>
        <v>87.977546505909999</v>
      </c>
      <c r="AZ131" s="2">
        <f t="shared" si="154"/>
        <v>88.056195109798537</v>
      </c>
      <c r="BA131" s="2">
        <f t="shared" si="154"/>
        <v>88.089682491266572</v>
      </c>
      <c r="BB131" s="2">
        <f t="shared" si="154"/>
        <v>88.694656011628467</v>
      </c>
      <c r="BC131" s="2">
        <f t="shared" si="154"/>
        <v>88.914548043703817</v>
      </c>
      <c r="BD131" s="2">
        <f t="shared" si="154"/>
        <v>88.920096844343306</v>
      </c>
      <c r="BE131" s="2">
        <f t="shared" si="154"/>
        <v>90.136259364850702</v>
      </c>
      <c r="BF131" s="2">
        <f t="shared" si="154"/>
        <v>92.59678756159181</v>
      </c>
      <c r="BG131" s="2">
        <f t="shared" si="154"/>
        <v>92.404867356853842</v>
      </c>
      <c r="BH131" s="2">
        <f t="shared" si="154"/>
        <v>90.732324960650701</v>
      </c>
      <c r="BI131" s="2">
        <f t="shared" si="154"/>
        <v>90.997389794123521</v>
      </c>
      <c r="BJ131" s="2">
        <f t="shared" si="154"/>
        <v>91.045218727986054</v>
      </c>
      <c r="BK131" s="2">
        <f t="shared" si="154"/>
        <v>90.934809540968502</v>
      </c>
      <c r="BL131" s="2">
        <f t="shared" si="154"/>
        <v>92.531680872178256</v>
      </c>
      <c r="BM131" s="2">
        <f t="shared" si="154"/>
        <v>93.987218406661924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110.83926923076923</v>
      </c>
      <c r="DL131" s="2">
        <f t="shared" si="164"/>
        <v>110.70290637898688</v>
      </c>
      <c r="DM131" s="2">
        <f t="shared" si="164"/>
        <v>115.54853658536584</v>
      </c>
      <c r="DN131" s="2">
        <f t="shared" si="164"/>
        <v>114.59487317073172</v>
      </c>
      <c r="DO131" s="2">
        <f t="shared" si="164"/>
        <v>115.89544634146341</v>
      </c>
      <c r="DP131" s="2">
        <f t="shared" si="164"/>
        <v>125.91154787175839</v>
      </c>
      <c r="DQ131" s="2">
        <f t="shared" si="164"/>
        <v>117.79391935660357</v>
      </c>
      <c r="DR131" s="2">
        <f t="shared" si="164"/>
        <v>120.84991578947364</v>
      </c>
      <c r="DS131" s="2">
        <f t="shared" si="164"/>
        <v>117.58644146341463</v>
      </c>
      <c r="DT131" s="2">
        <f t="shared" si="164"/>
        <v>121.96940890688259</v>
      </c>
      <c r="DU131" s="2">
        <f t="shared" si="164"/>
        <v>116.00819549549551</v>
      </c>
      <c r="DV131" s="2">
        <f t="shared" si="164"/>
        <v>125.39194408578621</v>
      </c>
      <c r="DW131" s="2">
        <f t="shared" si="164"/>
        <v>115.35164847704846</v>
      </c>
      <c r="DX131" s="2">
        <f t="shared" si="164"/>
        <v>116.43459251012146</v>
      </c>
      <c r="DY131" s="2">
        <f t="shared" si="164"/>
        <v>111.37540718105421</v>
      </c>
      <c r="EA131" s="2">
        <f t="shared" si="152"/>
        <v>87.919074333800864</v>
      </c>
      <c r="EB131" s="2">
        <f t="shared" si="152"/>
        <v>87.979179712791577</v>
      </c>
      <c r="EC131" s="2">
        <f t="shared" si="152"/>
        <v>88.010673127841343</v>
      </c>
      <c r="ED131" s="2">
        <f t="shared" si="152"/>
        <v>88.619285764375888</v>
      </c>
      <c r="EE131" s="2">
        <f t="shared" si="151"/>
        <v>88.841352098076456</v>
      </c>
      <c r="EF131" s="2">
        <f t="shared" si="151"/>
        <v>88.810488717985095</v>
      </c>
      <c r="EG131" s="2">
        <f t="shared" si="151"/>
        <v>90.056014793952954</v>
      </c>
      <c r="EH131" s="2">
        <f t="shared" si="151"/>
        <v>92.529315583337663</v>
      </c>
      <c r="EI131" s="2">
        <f t="shared" si="151"/>
        <v>92.339111466594062</v>
      </c>
      <c r="EJ131" s="2">
        <f t="shared" si="151"/>
        <v>90.625411617546263</v>
      </c>
      <c r="EK131" s="2">
        <f t="shared" si="151"/>
        <v>90.911411835430059</v>
      </c>
      <c r="EL131" s="2">
        <f t="shared" si="151"/>
        <v>90.944571852813993</v>
      </c>
      <c r="EM131" s="2">
        <f t="shared" si="135"/>
        <v>90.852615869970549</v>
      </c>
      <c r="EN131" s="2">
        <f t="shared" si="135"/>
        <v>92.461603520903566</v>
      </c>
      <c r="EO131" s="2">
        <f t="shared" si="135"/>
        <v>93.956976185726788</v>
      </c>
      <c r="EQ131" s="2">
        <f t="shared" si="165"/>
        <v>87.996452574525776</v>
      </c>
      <c r="ER131" s="2">
        <f t="shared" si="165"/>
        <v>88.129201776367978</v>
      </c>
      <c r="ES131" s="2">
        <f t="shared" si="165"/>
        <v>88.033229897227017</v>
      </c>
      <c r="ET131" s="2">
        <f t="shared" si="165"/>
        <v>88.735409424201038</v>
      </c>
      <c r="EU131" s="2">
        <f t="shared" si="165"/>
        <v>88.785712535757114</v>
      </c>
      <c r="EV131" s="2">
        <f t="shared" si="165"/>
        <v>88.908267971112366</v>
      </c>
      <c r="EW131" s="2">
        <f t="shared" si="165"/>
        <v>90.042982716487359</v>
      </c>
      <c r="EX131" s="2">
        <f t="shared" si="165"/>
        <v>92.35781274320118</v>
      </c>
      <c r="EY131" s="2">
        <f t="shared" si="165"/>
        <v>92.291151592385233</v>
      </c>
      <c r="EZ131" s="2">
        <f t="shared" si="165"/>
        <v>90.819276662270994</v>
      </c>
      <c r="FA131" s="2">
        <f t="shared" si="165"/>
        <v>90.911879805603277</v>
      </c>
      <c r="FB131" s="2">
        <f t="shared" si="165"/>
        <v>90.908439356277299</v>
      </c>
      <c r="FC131" s="2">
        <f t="shared" si="165"/>
        <v>90.986911790321955</v>
      </c>
      <c r="FD131" s="2">
        <f t="shared" si="165"/>
        <v>92.416083655721195</v>
      </c>
      <c r="FE131" s="2">
        <f t="shared" si="165"/>
        <v>93.102350675576091</v>
      </c>
      <c r="FG131" s="2">
        <f t="shared" si="166"/>
        <v>0.99757719621119945</v>
      </c>
      <c r="FH131" s="2">
        <f t="shared" si="166"/>
        <v>0.99689371376642666</v>
      </c>
      <c r="FI131" s="2">
        <f t="shared" si="166"/>
        <v>0.99716291737078588</v>
      </c>
      <c r="FJ131" s="2">
        <f t="shared" si="166"/>
        <v>0.9972793279859874</v>
      </c>
      <c r="FK131" s="2">
        <f t="shared" si="166"/>
        <v>0.99721166808771111</v>
      </c>
      <c r="FL131" s="2">
        <f t="shared" si="166"/>
        <v>0.99715818318195859</v>
      </c>
      <c r="FM131" s="2">
        <f t="shared" si="166"/>
        <v>0.99708630447929592</v>
      </c>
      <c r="FN131" s="2">
        <f t="shared" si="166"/>
        <v>0.99730303091893091</v>
      </c>
      <c r="FO131" s="2">
        <f t="shared" si="166"/>
        <v>0.99728879161569395</v>
      </c>
      <c r="FP131" s="2">
        <f t="shared" si="166"/>
        <v>0.99691366414383431</v>
      </c>
      <c r="FQ131" s="2">
        <f t="shared" si="166"/>
        <v>0.996575085588149</v>
      </c>
      <c r="FR131" s="2">
        <f t="shared" si="166"/>
        <v>0.99703096666557622</v>
      </c>
      <c r="FS131" s="2">
        <f t="shared" si="166"/>
        <v>0.99685596700175516</v>
      </c>
      <c r="FT131" s="2">
        <f t="shared" si="166"/>
        <v>0.99701602992581018</v>
      </c>
      <c r="FU131" s="2">
        <f t="shared" si="166"/>
        <v>0.99677112733924123</v>
      </c>
      <c r="FW131" s="2">
        <f t="shared" si="156"/>
        <v>3.8008580256660422E-2</v>
      </c>
      <c r="FX131" s="2">
        <f t="shared" si="156"/>
        <v>4.2853681218688489E-2</v>
      </c>
      <c r="FY131" s="2">
        <f t="shared" si="156"/>
        <v>3.9108852386821602E-2</v>
      </c>
      <c r="FZ131" s="2">
        <f t="shared" si="156"/>
        <v>4.0467149895614979E-2</v>
      </c>
      <c r="GA131" s="2">
        <f t="shared" si="156"/>
        <v>4.0256404187541457E-2</v>
      </c>
      <c r="GB131" s="2">
        <f t="shared" si="156"/>
        <v>4.2685051832398763E-2</v>
      </c>
      <c r="GC131" s="2">
        <f t="shared" si="156"/>
        <v>4.4140113629977377E-2</v>
      </c>
      <c r="GD131" s="2">
        <f t="shared" si="156"/>
        <v>5.1939692963815925E-2</v>
      </c>
      <c r="GE131" s="2">
        <f t="shared" si="156"/>
        <v>5.6190358156593012E-2</v>
      </c>
      <c r="GF131" s="2">
        <f t="shared" si="156"/>
        <v>5.2486204561820127E-2</v>
      </c>
      <c r="GG131" s="2">
        <f t="shared" si="156"/>
        <v>5.0478954321384474E-2</v>
      </c>
      <c r="GH131" s="2">
        <f t="shared" si="156"/>
        <v>4.5070820646814072E-2</v>
      </c>
      <c r="GI131" s="2">
        <f t="shared" si="156"/>
        <v>3.8481467215858073E-2</v>
      </c>
      <c r="GJ131" s="2">
        <f t="shared" si="156"/>
        <v>3.2015263054314201E-2</v>
      </c>
      <c r="GK131" s="2">
        <f t="shared" si="156"/>
        <v>3.0422301218701348E-2</v>
      </c>
      <c r="GM131" s="86">
        <f t="shared" si="157"/>
        <v>4.0664010703803146E-93</v>
      </c>
      <c r="GN131" s="86">
        <f t="shared" si="157"/>
        <v>9.5431003521047222E-101</v>
      </c>
      <c r="GO131" s="86">
        <f t="shared" si="157"/>
        <v>7.2692525017792513E-132</v>
      </c>
      <c r="GP131" s="86">
        <f t="shared" si="157"/>
        <v>1.0549805856576168E-159</v>
      </c>
      <c r="GQ131" s="86">
        <f t="shared" si="157"/>
        <v>1.4594526840617447E-166</v>
      </c>
      <c r="GR131" s="86">
        <f t="shared" si="157"/>
        <v>8.9819633432008212E-163</v>
      </c>
      <c r="GS131" s="86">
        <f t="shared" si="157"/>
        <v>2.9365600146371726E-150</v>
      </c>
      <c r="GT131" s="86">
        <f t="shared" si="157"/>
        <v>1.8053944205629861E-140</v>
      </c>
      <c r="GU131" s="86">
        <f t="shared" si="157"/>
        <v>2.5456243465079917E-117</v>
      </c>
      <c r="GV131" s="86">
        <f t="shared" si="157"/>
        <v>4.360490464273011E-155</v>
      </c>
      <c r="GW131" s="86">
        <f t="shared" si="157"/>
        <v>1.2585430552727661E-151</v>
      </c>
      <c r="GX131" s="86">
        <f t="shared" si="157"/>
        <v>1.5959793232049375E-142</v>
      </c>
      <c r="GY131" s="86">
        <f t="shared" si="157"/>
        <v>7.6993594765944096E-100</v>
      </c>
      <c r="GZ131" s="86">
        <f t="shared" si="157"/>
        <v>1.2241260214120472E-129</v>
      </c>
      <c r="HA131" s="86">
        <f t="shared" si="157"/>
        <v>9.7340883996112934E-129</v>
      </c>
      <c r="HC131" s="86">
        <f t="shared" si="153"/>
        <v>5.1716292910757311E-27</v>
      </c>
      <c r="HD131" s="86">
        <f t="shared" si="153"/>
        <v>1.6145449929049638E-29</v>
      </c>
      <c r="HE131" s="86">
        <f t="shared" si="153"/>
        <v>9.2973595766177286E-42</v>
      </c>
      <c r="HF131" s="86">
        <f t="shared" si="153"/>
        <v>2.3521536710020998E-49</v>
      </c>
      <c r="HG131" s="86">
        <f t="shared" si="153"/>
        <v>9.7003765867278046E-54</v>
      </c>
      <c r="HH131" s="86">
        <f t="shared" si="153"/>
        <v>4.0900168444872333E-64</v>
      </c>
      <c r="HI131" s="86">
        <f t="shared" si="153"/>
        <v>1.8833222575972636E-71</v>
      </c>
      <c r="HJ131" s="86">
        <f t="shared" si="153"/>
        <v>1.0098836848457209E-48</v>
      </c>
      <c r="HK131" s="86">
        <f t="shared" si="153"/>
        <v>1.9603247770910431E-47</v>
      </c>
      <c r="HL131" s="86">
        <f t="shared" si="161"/>
        <v>5.4000003650858864E-52</v>
      </c>
      <c r="HM131" s="86">
        <f t="shared" si="161"/>
        <v>1.0271503220943263E-53</v>
      </c>
      <c r="HN131" s="86">
        <f t="shared" si="161"/>
        <v>8.8217931947254954E-41</v>
      </c>
      <c r="HO131" s="86">
        <f t="shared" si="161"/>
        <v>2.2430411210201495E-31</v>
      </c>
      <c r="HP131" s="86">
        <f t="shared" si="161"/>
        <v>3.5365062769587115E-41</v>
      </c>
      <c r="HQ131" s="86">
        <f t="shared" si="161"/>
        <v>1.6578097281702684E-38</v>
      </c>
      <c r="HS131" s="86">
        <f t="shared" si="158"/>
        <v>5.5331735503658323E-2</v>
      </c>
      <c r="HT131" s="86">
        <f t="shared" si="158"/>
        <v>0.10750772438868378</v>
      </c>
      <c r="HU131" s="86">
        <f t="shared" si="158"/>
        <v>4.982048458258314E-2</v>
      </c>
      <c r="HV131" s="86">
        <f t="shared" si="158"/>
        <v>4.6152505006771115E-2</v>
      </c>
      <c r="HW131" s="86">
        <f t="shared" si="158"/>
        <v>4.7256248477505765E-2</v>
      </c>
      <c r="HX131" s="86">
        <f t="shared" si="158"/>
        <v>4.5364467821996039E-2</v>
      </c>
      <c r="HY131" s="86">
        <f t="shared" si="158"/>
        <v>6.0860740507616494E-2</v>
      </c>
      <c r="HZ131" s="86">
        <f t="shared" si="158"/>
        <v>0.11874450954725183</v>
      </c>
      <c r="IA131" s="86">
        <f t="shared" si="158"/>
        <v>0.12835353301446892</v>
      </c>
      <c r="IB131" s="86">
        <f t="shared" si="158"/>
        <v>9.8085058573642053E-2</v>
      </c>
      <c r="IC131" s="86">
        <f t="shared" si="158"/>
        <v>8.0447183508950609E-2</v>
      </c>
      <c r="ID131" s="86">
        <f t="shared" si="158"/>
        <v>7.0874518880198648E-2</v>
      </c>
      <c r="IE131" s="86">
        <f t="shared" si="158"/>
        <v>3.7081640984771805E-2</v>
      </c>
      <c r="IF131" s="86">
        <f t="shared" si="158"/>
        <v>8.3310709401329133E-2</v>
      </c>
      <c r="IG131" s="86">
        <f t="shared" si="158"/>
        <v>0.11338884566691448</v>
      </c>
      <c r="II131" s="86">
        <f t="shared" si="159"/>
        <v>7.4899700252833475E-23</v>
      </c>
      <c r="IJ131" s="86">
        <f t="shared" si="159"/>
        <v>8.4128199465574873E-23</v>
      </c>
      <c r="IK131" s="86">
        <f t="shared" si="159"/>
        <v>1.8545889755436781E-26</v>
      </c>
      <c r="IL131" s="86">
        <f t="shared" si="159"/>
        <v>3.740540973137812E-25</v>
      </c>
      <c r="IM131" s="86">
        <f t="shared" si="159"/>
        <v>1.5764481987297077E-25</v>
      </c>
      <c r="IN131" s="86">
        <f t="shared" si="159"/>
        <v>9.3254928180310663E-27</v>
      </c>
      <c r="IO131" s="86">
        <f t="shared" si="159"/>
        <v>1.8166045421830891E-25</v>
      </c>
      <c r="IP131" s="86">
        <f t="shared" si="159"/>
        <v>3.9275064837172133E-23</v>
      </c>
      <c r="IQ131" s="86">
        <f t="shared" si="159"/>
        <v>3.2653798995648186E-22</v>
      </c>
      <c r="IR131" s="86">
        <f t="shared" si="159"/>
        <v>8.4059114625395158E-24</v>
      </c>
      <c r="IS131" s="86">
        <f t="shared" si="159"/>
        <v>4.647849169562303E-26</v>
      </c>
      <c r="IT131" s="86">
        <f t="shared" si="159"/>
        <v>1.4714574420908132E-27</v>
      </c>
      <c r="IU131" s="86">
        <f t="shared" si="159"/>
        <v>1.432058065324373E-27</v>
      </c>
      <c r="IV131" s="86">
        <f t="shared" si="159"/>
        <v>2.799866181991266E-19</v>
      </c>
      <c r="IW131" s="86">
        <f t="shared" si="159"/>
        <v>9.2603483601617344E-16</v>
      </c>
      <c r="IY131" s="86">
        <f t="shared" si="160"/>
        <v>5.5331735503658323E-2</v>
      </c>
      <c r="IZ131" s="86">
        <f t="shared" si="160"/>
        <v>0.10750772438868378</v>
      </c>
      <c r="JA131" s="86">
        <f t="shared" si="160"/>
        <v>4.982048458258314E-2</v>
      </c>
      <c r="JB131" s="86">
        <f t="shared" si="160"/>
        <v>4.6152505006771115E-2</v>
      </c>
      <c r="JC131" s="86">
        <f t="shared" si="160"/>
        <v>4.7256248477505765E-2</v>
      </c>
      <c r="JD131" s="86">
        <f t="shared" si="160"/>
        <v>4.5364467821996039E-2</v>
      </c>
      <c r="JE131" s="86">
        <f t="shared" si="160"/>
        <v>6.0860740507616494E-2</v>
      </c>
      <c r="JF131" s="86">
        <f t="shared" si="160"/>
        <v>0.11874450954725183</v>
      </c>
      <c r="JG131" s="86">
        <f t="shared" si="160"/>
        <v>0.12835353301446892</v>
      </c>
      <c r="JH131" s="86">
        <f t="shared" si="160"/>
        <v>9.8085058573642053E-2</v>
      </c>
      <c r="JI131" s="86">
        <f t="shared" si="160"/>
        <v>8.0447183508950609E-2</v>
      </c>
      <c r="JJ131" s="86">
        <f t="shared" si="160"/>
        <v>7.0874518880198648E-2</v>
      </c>
      <c r="JK131" s="86">
        <f t="shared" si="160"/>
        <v>3.7081640984771805E-2</v>
      </c>
      <c r="JL131" s="86">
        <f t="shared" si="160"/>
        <v>8.3310709401329133E-2</v>
      </c>
      <c r="JM131" s="86">
        <f t="shared" si="160"/>
        <v>0.11338884566691541</v>
      </c>
    </row>
    <row r="132" spans="2:273" x14ac:dyDescent="0.25">
      <c r="B132" s="2">
        <v>105</v>
      </c>
      <c r="C132" s="37">
        <v>86.412999999999997</v>
      </c>
      <c r="D132" s="37">
        <v>88.69</v>
      </c>
      <c r="E132" s="37">
        <v>89.897000000000006</v>
      </c>
      <c r="F132" s="37">
        <v>87.655000000000001</v>
      </c>
      <c r="G132" s="37">
        <v>89.741</v>
      </c>
      <c r="H132" s="37">
        <v>92.344999999999999</v>
      </c>
      <c r="I132" s="37">
        <v>96</v>
      </c>
      <c r="J132" s="37">
        <v>102.017</v>
      </c>
      <c r="K132" s="37">
        <v>103.36199999999999</v>
      </c>
      <c r="L132" s="37">
        <v>102.44799999999999</v>
      </c>
      <c r="M132" s="37">
        <v>101.44799999999999</v>
      </c>
      <c r="N132" s="37">
        <v>102.345</v>
      </c>
      <c r="O132" s="37">
        <v>98.602999999999994</v>
      </c>
      <c r="P132" s="37">
        <v>110.18300000000001</v>
      </c>
      <c r="Q132" s="37">
        <v>132.11699999999999</v>
      </c>
      <c r="S132" s="4">
        <f t="shared" si="162"/>
        <v>88.042379189278336</v>
      </c>
      <c r="T132" s="4">
        <f t="shared" si="162"/>
        <v>90.60979478485703</v>
      </c>
      <c r="U132" s="4">
        <f t="shared" si="162"/>
        <v>90.114472130184993</v>
      </c>
      <c r="V132" s="4">
        <f t="shared" si="162"/>
        <v>91.214544592615013</v>
      </c>
      <c r="W132" s="4">
        <f t="shared" si="162"/>
        <v>92.325682528440296</v>
      </c>
      <c r="X132" s="4">
        <f t="shared" si="162"/>
        <v>93.250583412753173</v>
      </c>
      <c r="Y132" s="4">
        <f t="shared" si="162"/>
        <v>96.096952348752652</v>
      </c>
      <c r="Z132" s="4">
        <f t="shared" si="162"/>
        <v>102.96831810322963</v>
      </c>
      <c r="AA132" s="4">
        <f t="shared" si="162"/>
        <v>104.01757405058719</v>
      </c>
      <c r="AB132" s="4">
        <f t="shared" si="162"/>
        <v>103.29576846311411</v>
      </c>
      <c r="AC132" s="4">
        <f t="shared" si="162"/>
        <v>103.10876777367162</v>
      </c>
      <c r="AD132" s="4">
        <f t="shared" si="162"/>
        <v>102.03729508693658</v>
      </c>
      <c r="AE132" s="4">
        <f t="shared" si="162"/>
        <v>98.437200240094711</v>
      </c>
      <c r="AF132" s="4">
        <f t="shared" si="162"/>
        <v>111.01242107131166</v>
      </c>
      <c r="AG132" s="4">
        <f t="shared" si="162"/>
        <v>131.71035151286296</v>
      </c>
      <c r="AI132" s="4">
        <f t="shared" si="163"/>
        <v>-1.6293791892783389</v>
      </c>
      <c r="AJ132" s="4">
        <f t="shared" si="163"/>
        <v>-1.9197947848570323</v>
      </c>
      <c r="AK132" s="4">
        <f t="shared" si="163"/>
        <v>-0.21747213018498712</v>
      </c>
      <c r="AL132" s="4">
        <f t="shared" si="163"/>
        <v>-3.559544592615012</v>
      </c>
      <c r="AM132" s="4">
        <f t="shared" si="163"/>
        <v>-2.5846825284402968</v>
      </c>
      <c r="AN132" s="4">
        <f t="shared" si="163"/>
        <v>-0.90558341275317389</v>
      </c>
      <c r="AO132" s="4">
        <f t="shared" si="163"/>
        <v>-9.6952348752651574E-2</v>
      </c>
      <c r="AP132" s="4">
        <f t="shared" si="163"/>
        <v>-0.95131810322963872</v>
      </c>
      <c r="AQ132" s="4">
        <f t="shared" si="163"/>
        <v>-0.65557405058719098</v>
      </c>
      <c r="AR132" s="4">
        <f t="shared" si="163"/>
        <v>-0.84776846311412157</v>
      </c>
      <c r="AS132" s="4">
        <f t="shared" si="163"/>
        <v>-1.6607677736716226</v>
      </c>
      <c r="AT132" s="4">
        <f t="shared" si="163"/>
        <v>0.30770491306341796</v>
      </c>
      <c r="AU132" s="4">
        <f t="shared" si="163"/>
        <v>0.16579975990528339</v>
      </c>
      <c r="AV132" s="4">
        <f t="shared" si="163"/>
        <v>-0.82942107131165699</v>
      </c>
      <c r="AW132" s="4">
        <f t="shared" si="163"/>
        <v>0.4066484871370335</v>
      </c>
      <c r="AY132" s="2">
        <f t="shared" si="154"/>
        <v>87.842456685079711</v>
      </c>
      <c r="AZ132" s="2">
        <f t="shared" si="154"/>
        <v>87.910588442862561</v>
      </c>
      <c r="BA132" s="2">
        <f t="shared" si="154"/>
        <v>87.936537029016506</v>
      </c>
      <c r="BB132" s="2">
        <f t="shared" si="154"/>
        <v>88.522570087313213</v>
      </c>
      <c r="BC132" s="2">
        <f t="shared" si="154"/>
        <v>88.776243301814787</v>
      </c>
      <c r="BD132" s="2">
        <f t="shared" si="154"/>
        <v>88.770795552688526</v>
      </c>
      <c r="BE132" s="2">
        <f t="shared" si="154"/>
        <v>90.018003932831704</v>
      </c>
      <c r="BF132" s="2">
        <f t="shared" si="154"/>
        <v>92.470336411187958</v>
      </c>
      <c r="BG132" s="2">
        <f t="shared" si="154"/>
        <v>92.269283300225382</v>
      </c>
      <c r="BH132" s="2">
        <f t="shared" si="154"/>
        <v>90.587213330407565</v>
      </c>
      <c r="BI132" s="2">
        <f t="shared" si="154"/>
        <v>90.861963438391328</v>
      </c>
      <c r="BJ132" s="2">
        <f t="shared" si="154"/>
        <v>90.914649439955127</v>
      </c>
      <c r="BK132" s="2">
        <f t="shared" si="154"/>
        <v>90.791161262507742</v>
      </c>
      <c r="BL132" s="2">
        <f t="shared" si="154"/>
        <v>92.388866008138322</v>
      </c>
      <c r="BM132" s="2">
        <f t="shared" si="154"/>
        <v>93.922373433073659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110.93176923076923</v>
      </c>
      <c r="DL132" s="2">
        <f t="shared" si="164"/>
        <v>110.79329268292685</v>
      </c>
      <c r="DM132" s="2">
        <f t="shared" si="164"/>
        <v>115.69961660412757</v>
      </c>
      <c r="DN132" s="2">
        <f t="shared" si="164"/>
        <v>114.73277936210133</v>
      </c>
      <c r="DO132" s="2">
        <f t="shared" si="164"/>
        <v>116.04037795497186</v>
      </c>
      <c r="DP132" s="2">
        <f t="shared" si="164"/>
        <v>126.18128591749644</v>
      </c>
      <c r="DQ132" s="2">
        <f t="shared" si="164"/>
        <v>117.95233592296751</v>
      </c>
      <c r="DR132" s="2">
        <f t="shared" si="164"/>
        <v>121.0168168016194</v>
      </c>
      <c r="DS132" s="2">
        <f t="shared" si="164"/>
        <v>117.72568574108818</v>
      </c>
      <c r="DT132" s="2">
        <f t="shared" si="164"/>
        <v>122.17912550607288</v>
      </c>
      <c r="DU132" s="2">
        <f t="shared" si="164"/>
        <v>116.16629626769628</v>
      </c>
      <c r="DV132" s="2">
        <f t="shared" si="164"/>
        <v>125.65492012255172</v>
      </c>
      <c r="DW132" s="2">
        <f t="shared" si="164"/>
        <v>115.51190626340625</v>
      </c>
      <c r="DX132" s="2">
        <f t="shared" si="164"/>
        <v>116.61898704453442</v>
      </c>
      <c r="DY132" s="2">
        <f t="shared" si="164"/>
        <v>111.50965240641709</v>
      </c>
      <c r="EA132" s="2">
        <f t="shared" si="152"/>
        <v>87.787546283309979</v>
      </c>
      <c r="EB132" s="2">
        <f t="shared" si="152"/>
        <v>87.837417033286314</v>
      </c>
      <c r="EC132" s="2">
        <f t="shared" si="152"/>
        <v>87.863247250947822</v>
      </c>
      <c r="ED132" s="2">
        <f t="shared" si="152"/>
        <v>88.451422685834501</v>
      </c>
      <c r="EE132" s="2">
        <f t="shared" si="151"/>
        <v>88.709533509270315</v>
      </c>
      <c r="EF132" s="2">
        <f t="shared" si="151"/>
        <v>88.668417186466328</v>
      </c>
      <c r="EG132" s="2">
        <f t="shared" si="151"/>
        <v>89.944258538085549</v>
      </c>
      <c r="EH132" s="2">
        <f t="shared" si="151"/>
        <v>92.410887326866231</v>
      </c>
      <c r="EI132" s="2">
        <f t="shared" si="151"/>
        <v>92.20935727170621</v>
      </c>
      <c r="EJ132" s="2">
        <f t="shared" si="151"/>
        <v>90.485426799177503</v>
      </c>
      <c r="EK132" s="2">
        <f t="shared" si="151"/>
        <v>90.782603765285486</v>
      </c>
      <c r="EL132" s="2">
        <f t="shared" si="151"/>
        <v>90.822418422118972</v>
      </c>
      <c r="EM132" s="2">
        <f t="shared" si="135"/>
        <v>90.713261288404894</v>
      </c>
      <c r="EN132" s="2">
        <f t="shared" si="135"/>
        <v>92.324442020341721</v>
      </c>
      <c r="EO132" s="2">
        <f t="shared" si="135"/>
        <v>93.901494314956054</v>
      </c>
      <c r="EQ132" s="2">
        <f t="shared" si="165"/>
        <v>87.878085365853693</v>
      </c>
      <c r="ER132" s="2">
        <f t="shared" si="165"/>
        <v>88.010949627279956</v>
      </c>
      <c r="ES132" s="2">
        <f t="shared" si="165"/>
        <v>87.892426864935729</v>
      </c>
      <c r="ET132" s="2">
        <f t="shared" si="165"/>
        <v>88.585370251482942</v>
      </c>
      <c r="EU132" s="2">
        <f t="shared" si="165"/>
        <v>88.645641529020935</v>
      </c>
      <c r="EV132" s="2">
        <f t="shared" si="165"/>
        <v>88.778463653178065</v>
      </c>
      <c r="EW132" s="2">
        <f t="shared" si="165"/>
        <v>89.929730243191088</v>
      </c>
      <c r="EX132" s="2">
        <f t="shared" si="165"/>
        <v>92.218029695779279</v>
      </c>
      <c r="EY132" s="2">
        <f t="shared" si="165"/>
        <v>92.157430885465999</v>
      </c>
      <c r="EZ132" s="2">
        <f t="shared" si="165"/>
        <v>90.70463330321823</v>
      </c>
      <c r="FA132" s="2">
        <f t="shared" si="165"/>
        <v>90.783480827723594</v>
      </c>
      <c r="FB132" s="2">
        <f t="shared" si="165"/>
        <v>90.779480918848748</v>
      </c>
      <c r="FC132" s="2">
        <f t="shared" si="165"/>
        <v>90.874373947057052</v>
      </c>
      <c r="FD132" s="2">
        <f t="shared" si="165"/>
        <v>92.275611567185763</v>
      </c>
      <c r="FE132" s="2">
        <f t="shared" si="165"/>
        <v>92.969812033485852</v>
      </c>
      <c r="FG132" s="2">
        <f t="shared" si="166"/>
        <v>0.99778990553400038</v>
      </c>
      <c r="FH132" s="2">
        <f t="shared" si="166"/>
        <v>0.99716625876805032</v>
      </c>
      <c r="FI132" s="2">
        <f t="shared" si="166"/>
        <v>0.99741190381703826</v>
      </c>
      <c r="FJ132" s="2">
        <f t="shared" si="166"/>
        <v>0.99751812349734859</v>
      </c>
      <c r="FK132" s="2">
        <f t="shared" si="166"/>
        <v>0.99745638701466921</v>
      </c>
      <c r="FL132" s="2">
        <f t="shared" si="166"/>
        <v>0.99740758402726237</v>
      </c>
      <c r="FM132" s="2">
        <f t="shared" si="166"/>
        <v>0.99734199666058831</v>
      </c>
      <c r="FN132" s="2">
        <f t="shared" si="166"/>
        <v>0.9975397511376487</v>
      </c>
      <c r="FO132" s="2">
        <f t="shared" si="166"/>
        <v>0.99752675855682482</v>
      </c>
      <c r="FP132" s="2">
        <f t="shared" si="166"/>
        <v>0.99718446364668412</v>
      </c>
      <c r="FQ132" s="2">
        <f t="shared" si="166"/>
        <v>0.99687549934755548</v>
      </c>
      <c r="FR132" s="2">
        <f t="shared" si="166"/>
        <v>0.99729150184108639</v>
      </c>
      <c r="FS132" s="2">
        <f t="shared" si="166"/>
        <v>0.99713181436907017</v>
      </c>
      <c r="FT132" s="2">
        <f t="shared" si="166"/>
        <v>0.99727787223426489</v>
      </c>
      <c r="FU132" s="2">
        <f t="shared" si="166"/>
        <v>0.99705439627139825</v>
      </c>
      <c r="FW132" s="2">
        <f t="shared" si="156"/>
        <v>4.1523313557651091E-2</v>
      </c>
      <c r="FX132" s="2">
        <f t="shared" si="156"/>
        <v>4.6794657104330464E-2</v>
      </c>
      <c r="FY132" s="2">
        <f t="shared" si="156"/>
        <v>4.2720811821779517E-2</v>
      </c>
      <c r="FZ132" s="2">
        <f t="shared" si="156"/>
        <v>4.419878672245079E-2</v>
      </c>
      <c r="GA132" s="2">
        <f t="shared" si="156"/>
        <v>4.3969497841633738E-2</v>
      </c>
      <c r="GB132" s="2">
        <f t="shared" si="156"/>
        <v>4.6611275163327907E-2</v>
      </c>
      <c r="GC132" s="2">
        <f t="shared" si="156"/>
        <v>4.8193437595281725E-2</v>
      </c>
      <c r="GD132" s="2">
        <f t="shared" si="156"/>
        <v>5.6666780896612513E-2</v>
      </c>
      <c r="GE132" s="2">
        <f t="shared" si="156"/>
        <v>6.1279298625869449E-2</v>
      </c>
      <c r="GF132" s="2">
        <f t="shared" si="156"/>
        <v>5.7260027044774085E-2</v>
      </c>
      <c r="GG132" s="2">
        <f t="shared" si="156"/>
        <v>5.5080822646556546E-2</v>
      </c>
      <c r="GH132" s="2">
        <f t="shared" si="156"/>
        <v>4.9205210571560062E-2</v>
      </c>
      <c r="GI132" s="2">
        <f t="shared" si="156"/>
        <v>4.2038018462824067E-2</v>
      </c>
      <c r="GJ132" s="2">
        <f t="shared" si="156"/>
        <v>3.4995943294096513E-2</v>
      </c>
      <c r="GK132" s="2">
        <f t="shared" si="156"/>
        <v>3.325976958745859E-2</v>
      </c>
      <c r="GM132" s="86">
        <f t="shared" si="157"/>
        <v>2.9784108506113686E-97</v>
      </c>
      <c r="GN132" s="86">
        <f t="shared" si="157"/>
        <v>2.6538624999973068E-105</v>
      </c>
      <c r="GO132" s="86">
        <f t="shared" si="157"/>
        <v>1.0154785103996304E-137</v>
      </c>
      <c r="GP132" s="86">
        <f t="shared" si="157"/>
        <v>9.8926440720365042E-167</v>
      </c>
      <c r="GQ132" s="86">
        <f t="shared" si="157"/>
        <v>6.470236454217786E-174</v>
      </c>
      <c r="GR132" s="86">
        <f t="shared" si="157"/>
        <v>7.0444260161709158E-170</v>
      </c>
      <c r="GS132" s="86">
        <f t="shared" si="157"/>
        <v>8.3828216394649848E-157</v>
      </c>
      <c r="GT132" s="86">
        <f t="shared" si="157"/>
        <v>1.5336417650504435E-146</v>
      </c>
      <c r="GU132" s="86">
        <f t="shared" si="157"/>
        <v>1.8554869154089416E-122</v>
      </c>
      <c r="GV132" s="86">
        <f t="shared" si="157"/>
        <v>5.5364591526686662E-162</v>
      </c>
      <c r="GW132" s="86">
        <f t="shared" si="157"/>
        <v>2.398664367809054E-158</v>
      </c>
      <c r="GX132" s="86">
        <f t="shared" si="157"/>
        <v>9.777652312034925E-149</v>
      </c>
      <c r="GY132" s="86">
        <f t="shared" si="157"/>
        <v>3.4867526955319177E-104</v>
      </c>
      <c r="GZ132" s="86">
        <f t="shared" si="157"/>
        <v>2.5284663523981938E-135</v>
      </c>
      <c r="HA132" s="86">
        <f t="shared" si="157"/>
        <v>3.0393840799166843E-134</v>
      </c>
      <c r="HC132" s="86">
        <f t="shared" si="153"/>
        <v>4.3712077508387714E-29</v>
      </c>
      <c r="HD132" s="86">
        <f t="shared" si="153"/>
        <v>6.8818992186048697E-32</v>
      </c>
      <c r="HE132" s="86">
        <f t="shared" si="153"/>
        <v>5.1840448721516172E-45</v>
      </c>
      <c r="HF132" s="86">
        <f t="shared" si="153"/>
        <v>3.3625396430737399E-53</v>
      </c>
      <c r="HG132" s="86">
        <f t="shared" si="153"/>
        <v>5.6268747017288667E-58</v>
      </c>
      <c r="HH132" s="86">
        <f t="shared" si="153"/>
        <v>4.2133732991524019E-69</v>
      </c>
      <c r="HI132" s="86">
        <f t="shared" si="153"/>
        <v>5.6061895140096051E-77</v>
      </c>
      <c r="HJ132" s="86">
        <f t="shared" si="153"/>
        <v>2.4874981921997603E-52</v>
      </c>
      <c r="HK132" s="86">
        <f t="shared" si="153"/>
        <v>5.6101131874700671E-51</v>
      </c>
      <c r="HL132" s="86">
        <f t="shared" si="161"/>
        <v>5.2495038672616013E-56</v>
      </c>
      <c r="HM132" s="86">
        <f t="shared" si="161"/>
        <v>7.6546437754413546E-58</v>
      </c>
      <c r="HN132" s="86">
        <f t="shared" si="161"/>
        <v>7.7972200659704482E-44</v>
      </c>
      <c r="HO132" s="86">
        <f t="shared" si="161"/>
        <v>8.6623119303214135E-34</v>
      </c>
      <c r="HP132" s="86">
        <f t="shared" si="161"/>
        <v>2.0113607330707906E-44</v>
      </c>
      <c r="HQ132" s="86">
        <f t="shared" si="161"/>
        <v>2.1452686160874362E-41</v>
      </c>
      <c r="HS132" s="86">
        <f t="shared" si="158"/>
        <v>8.8530889690402736E-2</v>
      </c>
      <c r="HT132" s="86">
        <f t="shared" si="158"/>
        <v>0.16151890585834411</v>
      </c>
      <c r="HU132" s="86">
        <f t="shared" si="158"/>
        <v>8.3995168785365129E-2</v>
      </c>
      <c r="HV132" s="86">
        <f t="shared" si="158"/>
        <v>7.785768552907478E-2</v>
      </c>
      <c r="HW132" s="86">
        <f t="shared" si="158"/>
        <v>7.975894657825866E-2</v>
      </c>
      <c r="HX132" s="86">
        <f t="shared" si="158"/>
        <v>7.8663392920709369E-2</v>
      </c>
      <c r="HY132" s="86">
        <f t="shared" si="158"/>
        <v>0.10122551911696449</v>
      </c>
      <c r="HZ132" s="86">
        <f t="shared" si="158"/>
        <v>0.18099716293346454</v>
      </c>
      <c r="IA132" s="86">
        <f t="shared" si="158"/>
        <v>0.19384287614849238</v>
      </c>
      <c r="IB132" s="86">
        <f t="shared" si="158"/>
        <v>0.15496672065355968</v>
      </c>
      <c r="IC132" s="86">
        <f t="shared" si="158"/>
        <v>0.13270540396073766</v>
      </c>
      <c r="ID132" s="86">
        <f t="shared" si="158"/>
        <v>0.11838249605730426</v>
      </c>
      <c r="IE132" s="86">
        <f t="shared" si="158"/>
        <v>6.5108915244423124E-2</v>
      </c>
      <c r="IF132" s="86">
        <f t="shared" si="158"/>
        <v>0.11687024679077757</v>
      </c>
      <c r="IG132" s="86">
        <f t="shared" si="158"/>
        <v>0.14940335521720544</v>
      </c>
      <c r="II132" s="86">
        <f t="shared" si="159"/>
        <v>1.1711109908468443E-21</v>
      </c>
      <c r="IJ132" s="86">
        <f t="shared" si="159"/>
        <v>1.4571275919046634E-21</v>
      </c>
      <c r="IK132" s="86">
        <f t="shared" si="159"/>
        <v>4.7416073037837133E-25</v>
      </c>
      <c r="IL132" s="86">
        <f t="shared" si="159"/>
        <v>8.3566838969656963E-24</v>
      </c>
      <c r="IM132" s="86">
        <f t="shared" si="159"/>
        <v>3.6794943421374872E-24</v>
      </c>
      <c r="IN132" s="86">
        <f t="shared" si="159"/>
        <v>2.7246094701545492E-25</v>
      </c>
      <c r="IO132" s="86">
        <f t="shared" si="159"/>
        <v>4.633468087584712E-24</v>
      </c>
      <c r="IP132" s="86">
        <f t="shared" si="159"/>
        <v>8.6663151497691197E-22</v>
      </c>
      <c r="IQ132" s="86">
        <f t="shared" si="159"/>
        <v>6.8884346881549077E-21</v>
      </c>
      <c r="IR132" s="86">
        <f t="shared" si="159"/>
        <v>2.0648942867305021E-22</v>
      </c>
      <c r="IS132" s="86">
        <f t="shared" si="159"/>
        <v>1.5018213339945025E-24</v>
      </c>
      <c r="IT132" s="86">
        <f t="shared" si="159"/>
        <v>5.0995227907469548E-26</v>
      </c>
      <c r="IU132" s="86">
        <f t="shared" si="159"/>
        <v>4.1554471558202811E-26</v>
      </c>
      <c r="IV132" s="86">
        <f t="shared" si="159"/>
        <v>2.4626544815603566E-18</v>
      </c>
      <c r="IW132" s="86">
        <f t="shared" si="159"/>
        <v>5.1798024466771954E-15</v>
      </c>
      <c r="IY132" s="86">
        <f t="shared" si="160"/>
        <v>8.8530889690402736E-2</v>
      </c>
      <c r="IZ132" s="86">
        <f t="shared" si="160"/>
        <v>0.16151890585834411</v>
      </c>
      <c r="JA132" s="86">
        <f t="shared" si="160"/>
        <v>8.3995168785365129E-2</v>
      </c>
      <c r="JB132" s="86">
        <f t="shared" si="160"/>
        <v>7.785768552907478E-2</v>
      </c>
      <c r="JC132" s="86">
        <f t="shared" si="160"/>
        <v>7.975894657825866E-2</v>
      </c>
      <c r="JD132" s="86">
        <f t="shared" si="160"/>
        <v>7.8663392920709369E-2</v>
      </c>
      <c r="JE132" s="86">
        <f t="shared" si="160"/>
        <v>0.10122551911696449</v>
      </c>
      <c r="JF132" s="86">
        <f t="shared" si="160"/>
        <v>0.18099716293346454</v>
      </c>
      <c r="JG132" s="86">
        <f t="shared" si="160"/>
        <v>0.19384287614849238</v>
      </c>
      <c r="JH132" s="86">
        <f t="shared" si="160"/>
        <v>0.15496672065355968</v>
      </c>
      <c r="JI132" s="86">
        <f t="shared" si="160"/>
        <v>0.13270540396073766</v>
      </c>
      <c r="JJ132" s="86">
        <f t="shared" si="160"/>
        <v>0.11838249605730426</v>
      </c>
      <c r="JK132" s="86">
        <f t="shared" si="160"/>
        <v>6.5108915244423124E-2</v>
      </c>
      <c r="JL132" s="86">
        <f t="shared" si="160"/>
        <v>0.11687024679077757</v>
      </c>
      <c r="JM132" s="86">
        <f t="shared" si="160"/>
        <v>0.14940335521721063</v>
      </c>
    </row>
    <row r="133" spans="2:273" x14ac:dyDescent="0.25">
      <c r="B133" s="2">
        <v>106</v>
      </c>
      <c r="C133" s="37">
        <v>87.221999999999994</v>
      </c>
      <c r="D133" s="37">
        <v>91.983000000000004</v>
      </c>
      <c r="E133" s="37">
        <v>93.620999999999995</v>
      </c>
      <c r="F133" s="37">
        <v>92</v>
      </c>
      <c r="G133" s="37">
        <v>93.052000000000007</v>
      </c>
      <c r="H133" s="37">
        <v>93.81</v>
      </c>
      <c r="I133" s="37">
        <v>99.379000000000005</v>
      </c>
      <c r="J133" s="37">
        <v>105.172</v>
      </c>
      <c r="K133" s="37">
        <v>105.13800000000001</v>
      </c>
      <c r="L133" s="37">
        <v>106.879</v>
      </c>
      <c r="M133" s="37">
        <v>106.39700000000001</v>
      </c>
      <c r="N133" s="37">
        <v>105.276</v>
      </c>
      <c r="O133" s="37">
        <v>102.69</v>
      </c>
      <c r="P133" s="37">
        <v>115.1</v>
      </c>
      <c r="Q133" s="37">
        <v>142.13300000000001</v>
      </c>
      <c r="S133" s="4">
        <f t="shared" si="162"/>
        <v>87.983345085234106</v>
      </c>
      <c r="T133" s="4">
        <f t="shared" si="162"/>
        <v>91.178198019991399</v>
      </c>
      <c r="U133" s="4">
        <f t="shared" si="162"/>
        <v>90.889572804475023</v>
      </c>
      <c r="V133" s="4">
        <f t="shared" si="162"/>
        <v>92.212269854211186</v>
      </c>
      <c r="W133" s="4">
        <f t="shared" si="162"/>
        <v>93.722160836315396</v>
      </c>
      <c r="X133" s="4">
        <f t="shared" si="162"/>
        <v>95.146897129273171</v>
      </c>
      <c r="Y133" s="4">
        <f t="shared" si="162"/>
        <v>98.374185094043355</v>
      </c>
      <c r="Z133" s="4">
        <f t="shared" si="162"/>
        <v>105.5060355248485</v>
      </c>
      <c r="AA133" s="4">
        <f t="shared" si="162"/>
        <v>106.66194983666499</v>
      </c>
      <c r="AB133" s="4">
        <f t="shared" si="162"/>
        <v>106.961073024212</v>
      </c>
      <c r="AC133" s="4">
        <f t="shared" si="162"/>
        <v>107.27150858199322</v>
      </c>
      <c r="AD133" s="4">
        <f t="shared" si="162"/>
        <v>106.09341694932607</v>
      </c>
      <c r="AE133" s="4">
        <f t="shared" si="162"/>
        <v>102.01815654082691</v>
      </c>
      <c r="AF133" s="4">
        <f t="shared" si="162"/>
        <v>115.98763253693981</v>
      </c>
      <c r="AG133" s="4">
        <f t="shared" si="162"/>
        <v>139.71092118780624</v>
      </c>
      <c r="AI133" s="4">
        <f t="shared" si="163"/>
        <v>-0.76134508523411171</v>
      </c>
      <c r="AJ133" s="4">
        <f t="shared" si="163"/>
        <v>0.80480198000860526</v>
      </c>
      <c r="AK133" s="4">
        <f t="shared" si="163"/>
        <v>2.7314271955249723</v>
      </c>
      <c r="AL133" s="4">
        <f t="shared" si="163"/>
        <v>-0.21226985421118627</v>
      </c>
      <c r="AM133" s="4">
        <f t="shared" si="163"/>
        <v>-0.67016083631538947</v>
      </c>
      <c r="AN133" s="4">
        <f t="shared" si="163"/>
        <v>-1.3368971292731686</v>
      </c>
      <c r="AO133" s="4">
        <f t="shared" si="163"/>
        <v>1.0048149059566498</v>
      </c>
      <c r="AP133" s="4">
        <f t="shared" si="163"/>
        <v>-0.33403552484850252</v>
      </c>
      <c r="AQ133" s="4">
        <f t="shared" si="163"/>
        <v>-1.5239498366649826</v>
      </c>
      <c r="AR133" s="4">
        <f t="shared" si="163"/>
        <v>-8.2073024211993584E-2</v>
      </c>
      <c r="AS133" s="4">
        <f t="shared" si="163"/>
        <v>-0.87450858199321146</v>
      </c>
      <c r="AT133" s="4">
        <f t="shared" si="163"/>
        <v>-0.81741694932607345</v>
      </c>
      <c r="AU133" s="4">
        <f t="shared" si="163"/>
        <v>0.67184345917308974</v>
      </c>
      <c r="AV133" s="4">
        <f t="shared" si="163"/>
        <v>-0.88763253693981881</v>
      </c>
      <c r="AW133" s="4">
        <f t="shared" si="163"/>
        <v>2.4220788121937744</v>
      </c>
      <c r="AY133" s="2">
        <f t="shared" si="154"/>
        <v>87.70783170179034</v>
      </c>
      <c r="AZ133" s="2">
        <f t="shared" si="154"/>
        <v>87.765661203762875</v>
      </c>
      <c r="BA133" s="2">
        <f t="shared" si="154"/>
        <v>87.783915456315327</v>
      </c>
      <c r="BB133" s="2">
        <f t="shared" si="154"/>
        <v>88.351076736074745</v>
      </c>
      <c r="BC133" s="2">
        <f t="shared" si="154"/>
        <v>88.638309923613676</v>
      </c>
      <c r="BD133" s="2">
        <f t="shared" si="154"/>
        <v>88.622255116577165</v>
      </c>
      <c r="BE133" s="2">
        <f t="shared" si="154"/>
        <v>89.900225547054475</v>
      </c>
      <c r="BF133" s="2">
        <f t="shared" si="154"/>
        <v>92.344061070783511</v>
      </c>
      <c r="BG133" s="2">
        <f t="shared" si="154"/>
        <v>92.134044263000177</v>
      </c>
      <c r="BH133" s="2">
        <f t="shared" si="154"/>
        <v>90.443012838722922</v>
      </c>
      <c r="BI133" s="2">
        <f t="shared" si="154"/>
        <v>90.727043470660945</v>
      </c>
      <c r="BJ133" s="2">
        <f t="shared" si="154"/>
        <v>90.784608555753238</v>
      </c>
      <c r="BK133" s="2">
        <f t="shared" si="154"/>
        <v>90.648203096452264</v>
      </c>
      <c r="BL133" s="2">
        <f t="shared" si="154"/>
        <v>92.246413301564374</v>
      </c>
      <c r="BM133" s="2">
        <f t="shared" si="154"/>
        <v>93.857167833104128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111.02426923076924</v>
      </c>
      <c r="DL133" s="2">
        <f t="shared" si="164"/>
        <v>110.8836789868668</v>
      </c>
      <c r="DM133" s="2">
        <f t="shared" si="164"/>
        <v>115.85069662288929</v>
      </c>
      <c r="DN133" s="2">
        <f t="shared" si="164"/>
        <v>114.87068555347093</v>
      </c>
      <c r="DO133" s="2">
        <f t="shared" si="164"/>
        <v>116.18530956848031</v>
      </c>
      <c r="DP133" s="2">
        <f t="shared" si="164"/>
        <v>126.45102396323449</v>
      </c>
      <c r="DQ133" s="2">
        <f t="shared" si="164"/>
        <v>118.11075248933145</v>
      </c>
      <c r="DR133" s="2">
        <f t="shared" si="164"/>
        <v>121.18371781376514</v>
      </c>
      <c r="DS133" s="2">
        <f t="shared" si="164"/>
        <v>117.86493001876173</v>
      </c>
      <c r="DT133" s="2">
        <f t="shared" si="164"/>
        <v>122.38884210526317</v>
      </c>
      <c r="DU133" s="2">
        <f t="shared" si="164"/>
        <v>116.32439703989705</v>
      </c>
      <c r="DV133" s="2">
        <f t="shared" si="164"/>
        <v>125.91789615931722</v>
      </c>
      <c r="DW133" s="2">
        <f t="shared" si="164"/>
        <v>115.67216404976402</v>
      </c>
      <c r="DX133" s="2">
        <f t="shared" si="164"/>
        <v>116.80338157894738</v>
      </c>
      <c r="DY133" s="2">
        <f t="shared" si="164"/>
        <v>111.64389763177996</v>
      </c>
      <c r="EA133" s="2">
        <f t="shared" si="152"/>
        <v>87.656018232819093</v>
      </c>
      <c r="EB133" s="2">
        <f t="shared" si="152"/>
        <v>87.695654353781038</v>
      </c>
      <c r="EC133" s="2">
        <f t="shared" si="152"/>
        <v>87.715821374054286</v>
      </c>
      <c r="ED133" s="2">
        <f t="shared" si="152"/>
        <v>88.283559607293128</v>
      </c>
      <c r="EE133" s="2">
        <f t="shared" si="151"/>
        <v>88.57771492046416</v>
      </c>
      <c r="EF133" s="2">
        <f t="shared" si="151"/>
        <v>88.526345654947562</v>
      </c>
      <c r="EG133" s="2">
        <f t="shared" si="151"/>
        <v>89.832502282218144</v>
      </c>
      <c r="EH133" s="2">
        <f t="shared" si="151"/>
        <v>92.292459070394784</v>
      </c>
      <c r="EI133" s="2">
        <f t="shared" si="151"/>
        <v>92.079603076818358</v>
      </c>
      <c r="EJ133" s="2">
        <f t="shared" si="151"/>
        <v>90.345441980808772</v>
      </c>
      <c r="EK133" s="2">
        <f t="shared" si="151"/>
        <v>90.653795695140914</v>
      </c>
      <c r="EL133" s="2">
        <f t="shared" si="151"/>
        <v>90.700264991423964</v>
      </c>
      <c r="EM133" s="2">
        <f t="shared" si="135"/>
        <v>90.573906706839253</v>
      </c>
      <c r="EN133" s="2">
        <f t="shared" si="135"/>
        <v>92.187280519779875</v>
      </c>
      <c r="EO133" s="2">
        <f t="shared" si="135"/>
        <v>93.846012444185305</v>
      </c>
      <c r="EQ133" s="2">
        <f t="shared" si="165"/>
        <v>87.759718157181595</v>
      </c>
      <c r="ER133" s="2">
        <f t="shared" si="165"/>
        <v>87.89269747819192</v>
      </c>
      <c r="ES133" s="2">
        <f t="shared" si="165"/>
        <v>87.751623832644441</v>
      </c>
      <c r="ET133" s="2">
        <f t="shared" si="165"/>
        <v>88.435331078764861</v>
      </c>
      <c r="EU133" s="2">
        <f t="shared" si="165"/>
        <v>88.505570522284756</v>
      </c>
      <c r="EV133" s="2">
        <f t="shared" si="165"/>
        <v>88.648659335243764</v>
      </c>
      <c r="EW133" s="2">
        <f t="shared" si="165"/>
        <v>89.816477769894803</v>
      </c>
      <c r="EX133" s="2">
        <f t="shared" si="165"/>
        <v>92.078246648357378</v>
      </c>
      <c r="EY133" s="2">
        <f t="shared" si="165"/>
        <v>92.023710178546764</v>
      </c>
      <c r="EZ133" s="2">
        <f t="shared" si="165"/>
        <v>90.589989944165453</v>
      </c>
      <c r="FA133" s="2">
        <f t="shared" si="165"/>
        <v>90.65508184984391</v>
      </c>
      <c r="FB133" s="2">
        <f t="shared" si="165"/>
        <v>90.650522481420211</v>
      </c>
      <c r="FC133" s="2">
        <f t="shared" si="165"/>
        <v>90.761836103792149</v>
      </c>
      <c r="FD133" s="2">
        <f t="shared" si="165"/>
        <v>92.135139478650316</v>
      </c>
      <c r="FE133" s="2">
        <f t="shared" si="165"/>
        <v>92.837273391395613</v>
      </c>
      <c r="FG133" s="2">
        <f t="shared" si="166"/>
        <v>0.99798397784655601</v>
      </c>
      <c r="FH133" s="2">
        <f t="shared" si="166"/>
        <v>0.99741495272869074</v>
      </c>
      <c r="FI133" s="2">
        <f t="shared" si="166"/>
        <v>0.99763909059113909</v>
      </c>
      <c r="FJ133" s="2">
        <f t="shared" si="166"/>
        <v>0.99773600732092449</v>
      </c>
      <c r="FK133" s="2">
        <f t="shared" si="166"/>
        <v>0.99767967807413938</v>
      </c>
      <c r="FL133" s="2">
        <f t="shared" si="166"/>
        <v>0.99763514909959872</v>
      </c>
      <c r="FM133" s="2">
        <f t="shared" si="166"/>
        <v>0.99757530506671421</v>
      </c>
      <c r="FN133" s="2">
        <f t="shared" si="166"/>
        <v>0.99775574054343519</v>
      </c>
      <c r="FO133" s="2">
        <f t="shared" si="166"/>
        <v>0.99774388602347897</v>
      </c>
      <c r="FP133" s="2">
        <f t="shared" si="166"/>
        <v>0.99743156403137445</v>
      </c>
      <c r="FQ133" s="2">
        <f t="shared" si="166"/>
        <v>0.99714963790960831</v>
      </c>
      <c r="FR133" s="2">
        <f t="shared" si="166"/>
        <v>0.99752923149090067</v>
      </c>
      <c r="FS133" s="2">
        <f t="shared" si="166"/>
        <v>0.99738352329705382</v>
      </c>
      <c r="FT133" s="2">
        <f t="shared" si="166"/>
        <v>0.99751679519994307</v>
      </c>
      <c r="FU133" s="2">
        <f t="shared" si="166"/>
        <v>0.99731288102034721</v>
      </c>
      <c r="FW133" s="2">
        <f t="shared" si="156"/>
        <v>4.5347740618294163E-2</v>
      </c>
      <c r="FX133" s="2">
        <f t="shared" si="156"/>
        <v>5.1078717956328373E-2</v>
      </c>
      <c r="FY133" s="2">
        <f t="shared" si="156"/>
        <v>4.6650164114570174E-2</v>
      </c>
      <c r="FZ133" s="2">
        <f t="shared" si="156"/>
        <v>4.825722654447117E-2</v>
      </c>
      <c r="GA133" s="2">
        <f t="shared" si="156"/>
        <v>4.8007941294786825E-2</v>
      </c>
      <c r="GB133" s="2">
        <f t="shared" si="156"/>
        <v>5.0879443491101684E-2</v>
      </c>
      <c r="GC133" s="2">
        <f t="shared" si="156"/>
        <v>5.2598490740229986E-2</v>
      </c>
      <c r="GD133" s="2">
        <f t="shared" si="156"/>
        <v>6.1796044002654038E-2</v>
      </c>
      <c r="GE133" s="2">
        <f t="shared" si="156"/>
        <v>6.6796506112831236E-2</v>
      </c>
      <c r="GF133" s="2">
        <f t="shared" si="156"/>
        <v>6.243943424371913E-2</v>
      </c>
      <c r="GG133" s="2">
        <f t="shared" si="156"/>
        <v>6.0075673019047364E-2</v>
      </c>
      <c r="GH133" s="2">
        <f t="shared" si="156"/>
        <v>5.369752602420215E-2</v>
      </c>
      <c r="GI133" s="2">
        <f t="shared" si="156"/>
        <v>4.590758088181883E-2</v>
      </c>
      <c r="GJ133" s="2">
        <f t="shared" si="156"/>
        <v>3.8243166632587929E-2</v>
      </c>
      <c r="GK133" s="2">
        <f t="shared" si="156"/>
        <v>3.6351964430284454E-2</v>
      </c>
      <c r="GM133" s="86">
        <f t="shared" si="157"/>
        <v>1.7680165357139583E-101</v>
      </c>
      <c r="GN133" s="86">
        <f t="shared" si="157"/>
        <v>5.8320453663275432E-110</v>
      </c>
      <c r="GO133" s="86">
        <f t="shared" si="157"/>
        <v>1.0548240835970673E-143</v>
      </c>
      <c r="GP133" s="86">
        <f t="shared" si="157"/>
        <v>6.5244384013933891E-174</v>
      </c>
      <c r="GQ133" s="86">
        <f t="shared" si="157"/>
        <v>1.9828673829821682E-181</v>
      </c>
      <c r="GR133" s="86">
        <f t="shared" si="157"/>
        <v>3.8818111075860203E-177</v>
      </c>
      <c r="GS133" s="86">
        <f t="shared" si="157"/>
        <v>1.7297053637093193E-163</v>
      </c>
      <c r="GT133" s="86">
        <f t="shared" si="157"/>
        <v>9.6608324606407673E-153</v>
      </c>
      <c r="GU133" s="86">
        <f t="shared" si="157"/>
        <v>1.0461637466350893E-127</v>
      </c>
      <c r="GV133" s="86">
        <f t="shared" si="157"/>
        <v>4.9588139107388927E-169</v>
      </c>
      <c r="GW133" s="86">
        <f t="shared" si="157"/>
        <v>3.2572386077774421E-165</v>
      </c>
      <c r="GX133" s="86">
        <f t="shared" si="157"/>
        <v>4.3998691390468959E-155</v>
      </c>
      <c r="GY133" s="86">
        <f t="shared" si="157"/>
        <v>1.2720157397632531E-108</v>
      </c>
      <c r="GZ133" s="86">
        <f t="shared" si="157"/>
        <v>3.9303925873944894E-141</v>
      </c>
      <c r="HA133" s="86">
        <f t="shared" si="157"/>
        <v>7.2546167471464702E-140</v>
      </c>
      <c r="HC133" s="86">
        <f t="shared" si="153"/>
        <v>3.0718845187970343E-31</v>
      </c>
      <c r="HD133" s="86">
        <f t="shared" si="153"/>
        <v>2.3546398054988851E-34</v>
      </c>
      <c r="HE133" s="86">
        <f t="shared" si="153"/>
        <v>2.1630384796942875E-48</v>
      </c>
      <c r="HF133" s="86">
        <f t="shared" si="153"/>
        <v>3.4176243348065545E-57</v>
      </c>
      <c r="HG133" s="86">
        <f t="shared" si="153"/>
        <v>2.2332547532566878E-62</v>
      </c>
      <c r="HH133" s="86">
        <f t="shared" si="153"/>
        <v>2.7969941426014098E-74</v>
      </c>
      <c r="HI133" s="86">
        <f t="shared" si="153"/>
        <v>1.02918414103587E-82</v>
      </c>
      <c r="HJ133" s="86">
        <f t="shared" si="153"/>
        <v>4.5162839145971105E-56</v>
      </c>
      <c r="HK133" s="86">
        <f t="shared" si="153"/>
        <v>1.186784032873366E-54</v>
      </c>
      <c r="HL133" s="86">
        <f t="shared" si="161"/>
        <v>3.5877883470794564E-60</v>
      </c>
      <c r="HM133" s="86">
        <f t="shared" si="161"/>
        <v>3.9768926821739908E-62</v>
      </c>
      <c r="HN133" s="86">
        <f t="shared" si="161"/>
        <v>5.3030197646978007E-47</v>
      </c>
      <c r="HO133" s="86">
        <f t="shared" si="161"/>
        <v>2.700288437271474E-36</v>
      </c>
      <c r="HP133" s="86">
        <f t="shared" si="161"/>
        <v>8.5388512291927669E-48</v>
      </c>
      <c r="HQ133" s="86">
        <f t="shared" si="161"/>
        <v>2.1650047419857165E-44</v>
      </c>
      <c r="HS133" s="86">
        <f t="shared" si="158"/>
        <v>0.13435718636473618</v>
      </c>
      <c r="HT133" s="86">
        <f t="shared" si="158"/>
        <v>0.2285833268188634</v>
      </c>
      <c r="HU133" s="86">
        <f t="shared" si="158"/>
        <v>0.13299726655950128</v>
      </c>
      <c r="HV133" s="86">
        <f t="shared" si="158"/>
        <v>0.12363226207358068</v>
      </c>
      <c r="HW133" s="86">
        <f t="shared" si="158"/>
        <v>0.1266058662886459</v>
      </c>
      <c r="HX133" s="86">
        <f t="shared" si="158"/>
        <v>0.12756391409229365</v>
      </c>
      <c r="HY133" s="86">
        <f t="shared" si="158"/>
        <v>0.15758200067180508</v>
      </c>
      <c r="HZ133" s="86">
        <f t="shared" si="158"/>
        <v>0.25719950785120804</v>
      </c>
      <c r="IA133" s="86">
        <f t="shared" si="158"/>
        <v>0.27252099904784682</v>
      </c>
      <c r="IB133" s="86">
        <f t="shared" si="158"/>
        <v>0.22784955467328649</v>
      </c>
      <c r="IC133" s="86">
        <f t="shared" si="158"/>
        <v>0.2028819876588544</v>
      </c>
      <c r="ID133" s="86">
        <f t="shared" si="158"/>
        <v>0.1836548604134457</v>
      </c>
      <c r="IE133" s="86">
        <f t="shared" si="158"/>
        <v>0.1072486485260781</v>
      </c>
      <c r="IF133" s="86">
        <f t="shared" si="158"/>
        <v>0.16014593670467384</v>
      </c>
      <c r="IG133" s="86">
        <f t="shared" si="158"/>
        <v>0.19346304939343201</v>
      </c>
      <c r="II133" s="86">
        <f t="shared" si="159"/>
        <v>1.6939220993819915E-20</v>
      </c>
      <c r="IJ133" s="86">
        <f t="shared" si="159"/>
        <v>2.3202884003197817E-20</v>
      </c>
      <c r="IK133" s="86">
        <f t="shared" si="159"/>
        <v>1.1046896211746507E-23</v>
      </c>
      <c r="IL133" s="86">
        <f t="shared" si="159"/>
        <v>1.7062657471014634E-22</v>
      </c>
      <c r="IM133" s="86">
        <f t="shared" si="159"/>
        <v>7.8400113235845152E-23</v>
      </c>
      <c r="IN133" s="86">
        <f t="shared" si="159"/>
        <v>7.2053102911964063E-24</v>
      </c>
      <c r="IO133" s="86">
        <f t="shared" si="159"/>
        <v>1.0729226088135964E-22</v>
      </c>
      <c r="IP133" s="86">
        <f t="shared" si="159"/>
        <v>1.7343348964222905E-20</v>
      </c>
      <c r="IQ133" s="86">
        <f t="shared" si="159"/>
        <v>1.3161072880936401E-19</v>
      </c>
      <c r="IR133" s="86">
        <f t="shared" si="159"/>
        <v>4.582732324575529E-21</v>
      </c>
      <c r="IS133" s="86">
        <f t="shared" si="159"/>
        <v>4.3523093252532955E-23</v>
      </c>
      <c r="IT133" s="86">
        <f t="shared" si="159"/>
        <v>1.5883770977895952E-24</v>
      </c>
      <c r="IU133" s="86">
        <f t="shared" si="159"/>
        <v>1.0952838457324023E-24</v>
      </c>
      <c r="IV133" s="86">
        <f t="shared" si="159"/>
        <v>2.043796081945571E-17</v>
      </c>
      <c r="IW133" s="86">
        <f t="shared" si="159"/>
        <v>2.7697493897850333E-14</v>
      </c>
      <c r="IY133" s="86">
        <f t="shared" si="160"/>
        <v>0.13435718636473618</v>
      </c>
      <c r="IZ133" s="86">
        <f t="shared" si="160"/>
        <v>0.2285833268188634</v>
      </c>
      <c r="JA133" s="86">
        <f t="shared" si="160"/>
        <v>0.13299726655950128</v>
      </c>
      <c r="JB133" s="86">
        <f t="shared" si="160"/>
        <v>0.12363226207358068</v>
      </c>
      <c r="JC133" s="86">
        <f t="shared" si="160"/>
        <v>0.1266058662886459</v>
      </c>
      <c r="JD133" s="86">
        <f t="shared" si="160"/>
        <v>0.12756391409229365</v>
      </c>
      <c r="JE133" s="86">
        <f t="shared" si="160"/>
        <v>0.15758200067180508</v>
      </c>
      <c r="JF133" s="86">
        <f t="shared" si="160"/>
        <v>0.25719950785120804</v>
      </c>
      <c r="JG133" s="86">
        <f t="shared" si="160"/>
        <v>0.27252099904784682</v>
      </c>
      <c r="JH133" s="86">
        <f t="shared" si="160"/>
        <v>0.22784955467328649</v>
      </c>
      <c r="JI133" s="86">
        <f t="shared" si="160"/>
        <v>0.2028819876588544</v>
      </c>
      <c r="JJ133" s="86">
        <f t="shared" si="160"/>
        <v>0.1836548604134457</v>
      </c>
      <c r="JK133" s="86">
        <f t="shared" si="160"/>
        <v>0.1072486485260781</v>
      </c>
      <c r="JL133" s="86">
        <f t="shared" si="160"/>
        <v>0.16014593670467386</v>
      </c>
      <c r="JM133" s="86">
        <f t="shared" si="160"/>
        <v>0.19346304939345971</v>
      </c>
    </row>
    <row r="134" spans="2:273" x14ac:dyDescent="0.25">
      <c r="B134" s="2">
        <v>107</v>
      </c>
      <c r="C134" s="37">
        <v>88.332999999999998</v>
      </c>
      <c r="D134" s="37">
        <v>93.224000000000004</v>
      </c>
      <c r="E134" s="37">
        <v>90.483000000000004</v>
      </c>
      <c r="F134" s="37">
        <v>93.620999999999995</v>
      </c>
      <c r="G134" s="37">
        <v>94.655000000000001</v>
      </c>
      <c r="H134" s="37">
        <v>97.397000000000006</v>
      </c>
      <c r="I134" s="37">
        <v>100.241</v>
      </c>
      <c r="J134" s="37">
        <v>106.931</v>
      </c>
      <c r="K134" s="37">
        <v>108.931</v>
      </c>
      <c r="L134" s="37">
        <v>108.931</v>
      </c>
      <c r="M134" s="37">
        <v>112.121</v>
      </c>
      <c r="N134" s="37">
        <v>110.069</v>
      </c>
      <c r="O134" s="37">
        <v>106.621</v>
      </c>
      <c r="P134" s="37">
        <v>122.9</v>
      </c>
      <c r="Q134" s="37">
        <v>150.38300000000001</v>
      </c>
      <c r="S134" s="4">
        <f t="shared" si="162"/>
        <v>87.93041571395446</v>
      </c>
      <c r="T134" s="4">
        <f t="shared" si="162"/>
        <v>91.636620151021745</v>
      </c>
      <c r="U134" s="4">
        <f t="shared" si="162"/>
        <v>91.743830924694663</v>
      </c>
      <c r="V134" s="4">
        <f t="shared" si="162"/>
        <v>93.337411696762416</v>
      </c>
      <c r="W134" s="4">
        <f t="shared" si="162"/>
        <v>95.274078364884076</v>
      </c>
      <c r="X134" s="4">
        <f t="shared" si="162"/>
        <v>97.254152085352246</v>
      </c>
      <c r="Y134" s="4">
        <f t="shared" si="162"/>
        <v>100.7017377356735</v>
      </c>
      <c r="Z134" s="4">
        <f t="shared" si="162"/>
        <v>107.37629398945965</v>
      </c>
      <c r="AA134" s="4">
        <f t="shared" si="162"/>
        <v>108.46863741499232</v>
      </c>
      <c r="AB134" s="4">
        <f t="shared" si="162"/>
        <v>109.98621041716629</v>
      </c>
      <c r="AC134" s="4">
        <f t="shared" si="162"/>
        <v>110.99044466504488</v>
      </c>
      <c r="AD134" s="4">
        <f t="shared" si="162"/>
        <v>109.94176958158411</v>
      </c>
      <c r="AE134" s="4">
        <f t="shared" si="162"/>
        <v>106.19255581462848</v>
      </c>
      <c r="AF134" s="4">
        <f t="shared" si="162"/>
        <v>121.52627079680741</v>
      </c>
      <c r="AG134" s="4">
        <f t="shared" si="162"/>
        <v>148.26351056812823</v>
      </c>
      <c r="AI134" s="4">
        <f t="shared" si="163"/>
        <v>0.40258428604553842</v>
      </c>
      <c r="AJ134" s="4">
        <f t="shared" si="163"/>
        <v>1.5873798489782587</v>
      </c>
      <c r="AK134" s="4">
        <f t="shared" si="163"/>
        <v>-1.260830924694659</v>
      </c>
      <c r="AL134" s="4">
        <f t="shared" si="163"/>
        <v>0.283588303237579</v>
      </c>
      <c r="AM134" s="4">
        <f t="shared" si="163"/>
        <v>-0.61907836488407497</v>
      </c>
      <c r="AN134" s="4">
        <f t="shared" si="163"/>
        <v>0.14284791464775992</v>
      </c>
      <c r="AO134" s="4">
        <f t="shared" si="163"/>
        <v>-0.46073773567350429</v>
      </c>
      <c r="AP134" s="4">
        <f t="shared" si="163"/>
        <v>-0.44529398945965681</v>
      </c>
      <c r="AQ134" s="4">
        <f t="shared" si="163"/>
        <v>0.46236258500768201</v>
      </c>
      <c r="AR134" s="4">
        <f t="shared" si="163"/>
        <v>-1.0552104171662933</v>
      </c>
      <c r="AS134" s="4">
        <f t="shared" si="163"/>
        <v>1.130555334955119</v>
      </c>
      <c r="AT134" s="4">
        <f t="shared" si="163"/>
        <v>0.12723041841589122</v>
      </c>
      <c r="AU134" s="4">
        <f t="shared" si="163"/>
        <v>0.42844418537151796</v>
      </c>
      <c r="AV134" s="4">
        <f t="shared" si="163"/>
        <v>1.3737292031925961</v>
      </c>
      <c r="AW134" s="4">
        <f t="shared" si="163"/>
        <v>2.1194894318717843</v>
      </c>
      <c r="AY134" s="2">
        <f t="shared" si="154"/>
        <v>87.573660780386916</v>
      </c>
      <c r="AZ134" s="2">
        <f t="shared" si="154"/>
        <v>87.621411337975218</v>
      </c>
      <c r="BA134" s="2">
        <f t="shared" si="154"/>
        <v>87.631790631069876</v>
      </c>
      <c r="BB134" s="2">
        <f t="shared" si="154"/>
        <v>88.180167875706516</v>
      </c>
      <c r="BC134" s="2">
        <f t="shared" si="154"/>
        <v>88.500703531796333</v>
      </c>
      <c r="BD134" s="2">
        <f t="shared" si="154"/>
        <v>88.47444565635756</v>
      </c>
      <c r="BE134" s="2">
        <f t="shared" si="154"/>
        <v>89.78288462494281</v>
      </c>
      <c r="BF134" s="2">
        <f t="shared" si="154"/>
        <v>92.217893958506636</v>
      </c>
      <c r="BG134" s="2">
        <f t="shared" si="154"/>
        <v>91.999112831217502</v>
      </c>
      <c r="BH134" s="2">
        <f t="shared" si="154"/>
        <v>90.299720183526446</v>
      </c>
      <c r="BI134" s="2">
        <f t="shared" si="154"/>
        <v>90.59259371238312</v>
      </c>
      <c r="BJ134" s="2">
        <f t="shared" si="154"/>
        <v>90.655042860729139</v>
      </c>
      <c r="BK134" s="2">
        <f t="shared" si="154"/>
        <v>90.505933815754176</v>
      </c>
      <c r="BL134" s="2">
        <f t="shared" si="154"/>
        <v>92.104291221298396</v>
      </c>
      <c r="BM134" s="2">
        <f t="shared" si="154"/>
        <v>93.791495281757719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111.11676923076924</v>
      </c>
      <c r="DL134" s="2">
        <f t="shared" si="164"/>
        <v>110.97406529080676</v>
      </c>
      <c r="DM134" s="2">
        <f t="shared" si="164"/>
        <v>116.00177664165102</v>
      </c>
      <c r="DN134" s="2">
        <f t="shared" si="164"/>
        <v>115.00859174484054</v>
      </c>
      <c r="DO134" s="2">
        <f t="shared" si="164"/>
        <v>116.33024118198874</v>
      </c>
      <c r="DP134" s="2">
        <f t="shared" si="164"/>
        <v>126.72076200897253</v>
      </c>
      <c r="DQ134" s="2">
        <f t="shared" si="164"/>
        <v>118.26916905569537</v>
      </c>
      <c r="DR134" s="2">
        <f t="shared" si="164"/>
        <v>121.35061882591089</v>
      </c>
      <c r="DS134" s="2">
        <f t="shared" si="164"/>
        <v>118.00417429643528</v>
      </c>
      <c r="DT134" s="2">
        <f t="shared" si="164"/>
        <v>122.59855870445344</v>
      </c>
      <c r="DU134" s="2">
        <f t="shared" si="164"/>
        <v>116.48249781209782</v>
      </c>
      <c r="DV134" s="2">
        <f t="shared" si="164"/>
        <v>126.18087219608273</v>
      </c>
      <c r="DW134" s="2">
        <f t="shared" si="164"/>
        <v>115.83242183612181</v>
      </c>
      <c r="DX134" s="2">
        <f t="shared" si="164"/>
        <v>116.98777611336034</v>
      </c>
      <c r="DY134" s="2">
        <f t="shared" si="164"/>
        <v>111.77814285714284</v>
      </c>
      <c r="EA134" s="2">
        <f t="shared" si="152"/>
        <v>87.524490182328208</v>
      </c>
      <c r="EB134" s="2">
        <f t="shared" si="152"/>
        <v>87.553891674275775</v>
      </c>
      <c r="EC134" s="2">
        <f t="shared" si="152"/>
        <v>87.568395497160765</v>
      </c>
      <c r="ED134" s="2">
        <f t="shared" si="152"/>
        <v>88.115696528751755</v>
      </c>
      <c r="EE134" s="2">
        <f t="shared" si="151"/>
        <v>88.445896331658005</v>
      </c>
      <c r="EF134" s="2">
        <f t="shared" si="151"/>
        <v>88.38427412342881</v>
      </c>
      <c r="EG134" s="2">
        <f t="shared" si="151"/>
        <v>89.720746026350739</v>
      </c>
      <c r="EH134" s="2">
        <f t="shared" si="151"/>
        <v>92.174030813923338</v>
      </c>
      <c r="EI134" s="2">
        <f t="shared" si="151"/>
        <v>91.949848881930507</v>
      </c>
      <c r="EJ134" s="2">
        <f t="shared" si="151"/>
        <v>90.205457162440013</v>
      </c>
      <c r="EK134" s="2">
        <f t="shared" si="151"/>
        <v>90.524987624996342</v>
      </c>
      <c r="EL134" s="2">
        <f t="shared" si="151"/>
        <v>90.578111560728942</v>
      </c>
      <c r="EM134" s="2">
        <f t="shared" si="135"/>
        <v>90.434552125273598</v>
      </c>
      <c r="EN134" s="2">
        <f t="shared" si="135"/>
        <v>92.05011901921803</v>
      </c>
      <c r="EO134" s="2">
        <f t="shared" si="135"/>
        <v>93.790530573414571</v>
      </c>
      <c r="EQ134" s="2">
        <f t="shared" si="165"/>
        <v>87.641350948509512</v>
      </c>
      <c r="ER134" s="2">
        <f t="shared" si="165"/>
        <v>87.774445329103898</v>
      </c>
      <c r="ES134" s="2">
        <f t="shared" si="165"/>
        <v>87.610820800353153</v>
      </c>
      <c r="ET134" s="2">
        <f t="shared" si="165"/>
        <v>88.28529190604678</v>
      </c>
      <c r="EU134" s="2">
        <f t="shared" si="165"/>
        <v>88.365499515548578</v>
      </c>
      <c r="EV134" s="2">
        <f t="shared" si="165"/>
        <v>88.518855017309463</v>
      </c>
      <c r="EW134" s="2">
        <f t="shared" si="165"/>
        <v>89.703225296598518</v>
      </c>
      <c r="EX134" s="2">
        <f t="shared" si="165"/>
        <v>91.938463600935478</v>
      </c>
      <c r="EY134" s="2">
        <f t="shared" si="165"/>
        <v>91.889989471627544</v>
      </c>
      <c r="EZ134" s="2">
        <f t="shared" si="165"/>
        <v>90.475346585112675</v>
      </c>
      <c r="FA134" s="2">
        <f t="shared" si="165"/>
        <v>90.526682871964226</v>
      </c>
      <c r="FB134" s="2">
        <f t="shared" si="165"/>
        <v>90.52156404399166</v>
      </c>
      <c r="FC134" s="2">
        <f t="shared" si="165"/>
        <v>90.649298260527246</v>
      </c>
      <c r="FD134" s="2">
        <f t="shared" si="165"/>
        <v>91.99466739011487</v>
      </c>
      <c r="FE134" s="2">
        <f t="shared" si="165"/>
        <v>92.704734749305373</v>
      </c>
      <c r="FG134" s="2">
        <f t="shared" si="166"/>
        <v>0.99816103973401515</v>
      </c>
      <c r="FH134" s="2">
        <f t="shared" si="166"/>
        <v>0.99764187249774017</v>
      </c>
      <c r="FI134" s="2">
        <f t="shared" si="166"/>
        <v>0.99784637764685391</v>
      </c>
      <c r="FJ134" s="2">
        <f t="shared" si="166"/>
        <v>0.99793480273509017</v>
      </c>
      <c r="FK134" s="2">
        <f t="shared" si="166"/>
        <v>0.99788340912289852</v>
      </c>
      <c r="FL134" s="2">
        <f t="shared" si="166"/>
        <v>0.99784278146865402</v>
      </c>
      <c r="FM134" s="2">
        <f t="shared" si="166"/>
        <v>0.99778818005384506</v>
      </c>
      <c r="FN134" s="2">
        <f t="shared" si="166"/>
        <v>0.99795280678900689</v>
      </c>
      <c r="FO134" s="2">
        <f t="shared" si="166"/>
        <v>0.99794199105587733</v>
      </c>
      <c r="FP134" s="2">
        <f t="shared" si="166"/>
        <v>0.99765702905781661</v>
      </c>
      <c r="FQ134" s="2">
        <f t="shared" si="166"/>
        <v>0.99739978674147167</v>
      </c>
      <c r="FR134" s="2">
        <f t="shared" si="166"/>
        <v>0.99774614234759895</v>
      </c>
      <c r="FS134" s="2">
        <f t="shared" si="166"/>
        <v>0.99761319539204152</v>
      </c>
      <c r="FT134" s="2">
        <f t="shared" si="166"/>
        <v>0.99773479536988152</v>
      </c>
      <c r="FU134" s="2">
        <f t="shared" si="166"/>
        <v>0.99754873879422978</v>
      </c>
      <c r="FW134" s="2">
        <f t="shared" si="156"/>
        <v>4.9506215761342259E-2</v>
      </c>
      <c r="FX134" s="2">
        <f t="shared" si="156"/>
        <v>5.5732053935690945E-2</v>
      </c>
      <c r="FY134" s="2">
        <f t="shared" si="156"/>
        <v>5.0921703282158351E-2</v>
      </c>
      <c r="FZ134" s="2">
        <f t="shared" si="156"/>
        <v>5.2667787598047328E-2</v>
      </c>
      <c r="GA134" s="2">
        <f t="shared" si="156"/>
        <v>5.2396972786840787E-2</v>
      </c>
      <c r="GB134" s="2">
        <f t="shared" si="156"/>
        <v>5.5515687404687958E-2</v>
      </c>
      <c r="GC134" s="2">
        <f t="shared" si="156"/>
        <v>5.7381907587721118E-2</v>
      </c>
      <c r="GD134" s="2">
        <f t="shared" si="156"/>
        <v>6.7356437738179856E-2</v>
      </c>
      <c r="GE134" s="2">
        <f t="shared" si="156"/>
        <v>7.2771940570370869E-2</v>
      </c>
      <c r="GF134" s="2">
        <f t="shared" si="156"/>
        <v>6.8053520825035685E-2</v>
      </c>
      <c r="GG134" s="2">
        <f t="shared" si="156"/>
        <v>6.5492074009986814E-2</v>
      </c>
      <c r="GH134" s="2">
        <f t="shared" si="156"/>
        <v>5.8574711950398956E-2</v>
      </c>
      <c r="GI134" s="2">
        <f t="shared" si="156"/>
        <v>5.0114699431927354E-2</v>
      </c>
      <c r="GJ134" s="2">
        <f t="shared" si="156"/>
        <v>4.1778650529410051E-2</v>
      </c>
      <c r="GK134" s="2">
        <f t="shared" si="156"/>
        <v>3.9719832103588565E-2</v>
      </c>
      <c r="GM134" s="86">
        <f t="shared" si="157"/>
        <v>8.5056346415140918E-106</v>
      </c>
      <c r="GN134" s="86">
        <f t="shared" si="157"/>
        <v>1.0127630202851969E-114</v>
      </c>
      <c r="GO134" s="86">
        <f t="shared" si="157"/>
        <v>8.1472133479739657E-150</v>
      </c>
      <c r="GP134" s="86">
        <f t="shared" si="157"/>
        <v>3.0264144672153352E-181</v>
      </c>
      <c r="GQ134" s="86">
        <f t="shared" si="157"/>
        <v>4.2005115357561834E-189</v>
      </c>
      <c r="GR134" s="86">
        <f t="shared" si="157"/>
        <v>1.5028980206148269E-184</v>
      </c>
      <c r="GS134" s="86">
        <f t="shared" si="157"/>
        <v>2.5797434396574392E-170</v>
      </c>
      <c r="GT134" s="86">
        <f t="shared" si="157"/>
        <v>4.5126957249571028E-159</v>
      </c>
      <c r="GU134" s="86">
        <f t="shared" si="157"/>
        <v>4.5625892714253646E-133</v>
      </c>
      <c r="GV134" s="86">
        <f t="shared" si="157"/>
        <v>3.1330252749849114E-176</v>
      </c>
      <c r="GW134" s="86">
        <f t="shared" si="157"/>
        <v>3.151373302294342E-172</v>
      </c>
      <c r="GX134" s="86">
        <f t="shared" si="157"/>
        <v>1.4542352224861748E-161</v>
      </c>
      <c r="GY134" s="86">
        <f t="shared" si="157"/>
        <v>3.7381823654173745E-113</v>
      </c>
      <c r="GZ134" s="86">
        <f t="shared" si="157"/>
        <v>4.5978428437528755E-147</v>
      </c>
      <c r="HA134" s="86">
        <f t="shared" si="157"/>
        <v>1.3236533490927689E-145</v>
      </c>
      <c r="HC134" s="86">
        <f t="shared" si="153"/>
        <v>1.7947231495603592E-33</v>
      </c>
      <c r="HD134" s="86">
        <f t="shared" si="153"/>
        <v>6.4662611828448274E-37</v>
      </c>
      <c r="HE134" s="86">
        <f t="shared" si="153"/>
        <v>6.7531000424256438E-52</v>
      </c>
      <c r="HF134" s="86">
        <f t="shared" si="153"/>
        <v>2.4694143963266922E-61</v>
      </c>
      <c r="HG134" s="86">
        <f t="shared" si="153"/>
        <v>6.0639829338517162E-67</v>
      </c>
      <c r="HH134" s="86">
        <f t="shared" si="153"/>
        <v>1.1963755829841826E-79</v>
      </c>
      <c r="HI134" s="86">
        <f t="shared" si="153"/>
        <v>1.165088801728533E-88</v>
      </c>
      <c r="HJ134" s="86">
        <f t="shared" si="153"/>
        <v>6.0435096783918007E-60</v>
      </c>
      <c r="HK134" s="86">
        <f t="shared" si="153"/>
        <v>1.8556231127979243E-58</v>
      </c>
      <c r="HL134" s="86">
        <f t="shared" si="161"/>
        <v>1.7237630716550714E-64</v>
      </c>
      <c r="HM134" s="86">
        <f t="shared" si="161"/>
        <v>1.4402874277155615E-66</v>
      </c>
      <c r="HN134" s="86">
        <f t="shared" si="161"/>
        <v>2.7750329098561274E-50</v>
      </c>
      <c r="HO134" s="86">
        <f t="shared" si="161"/>
        <v>6.7939762187834855E-39</v>
      </c>
      <c r="HP134" s="86">
        <f t="shared" si="161"/>
        <v>2.7055684912344057E-51</v>
      </c>
      <c r="HQ134" s="86">
        <f t="shared" si="161"/>
        <v>1.703831682585612E-47</v>
      </c>
      <c r="HS134" s="86">
        <f t="shared" si="158"/>
        <v>0.19308280558523028</v>
      </c>
      <c r="HT134" s="86">
        <f t="shared" si="158"/>
        <v>0.30414549500207216</v>
      </c>
      <c r="HU134" s="86">
        <f t="shared" si="158"/>
        <v>0.19734714994699132</v>
      </c>
      <c r="HV134" s="86">
        <f t="shared" si="158"/>
        <v>0.1844160661498167</v>
      </c>
      <c r="HW134" s="86">
        <f t="shared" si="158"/>
        <v>0.18861426526655969</v>
      </c>
      <c r="HX134" s="86">
        <f t="shared" si="158"/>
        <v>0.19299453490437168</v>
      </c>
      <c r="HY134" s="86">
        <f t="shared" si="158"/>
        <v>0.22906844714472913</v>
      </c>
      <c r="HZ134" s="86">
        <f t="shared" si="158"/>
        <v>0.33994390463308632</v>
      </c>
      <c r="IA134" s="86">
        <f t="shared" si="158"/>
        <v>0.35584014554867349</v>
      </c>
      <c r="IB134" s="86">
        <f t="shared" si="158"/>
        <v>0.31098624775368117</v>
      </c>
      <c r="IC134" s="86">
        <f t="shared" si="158"/>
        <v>0.28664932317596625</v>
      </c>
      <c r="ID134" s="86">
        <f t="shared" si="158"/>
        <v>0.26390235235437171</v>
      </c>
      <c r="IE134" s="86">
        <f t="shared" si="158"/>
        <v>0.16537416757939297</v>
      </c>
      <c r="IF134" s="86">
        <f t="shared" si="158"/>
        <v>0.21423852571850227</v>
      </c>
      <c r="IG134" s="86">
        <f t="shared" si="158"/>
        <v>0.24607734160297051</v>
      </c>
      <c r="II134" s="86">
        <f t="shared" si="159"/>
        <v>2.26665984123542E-19</v>
      </c>
      <c r="IJ134" s="86">
        <f t="shared" si="159"/>
        <v>3.3970154901739942E-19</v>
      </c>
      <c r="IK134" s="86">
        <f t="shared" si="159"/>
        <v>2.3453783769076644E-22</v>
      </c>
      <c r="IL134" s="86">
        <f t="shared" si="159"/>
        <v>3.1841556720234381E-21</v>
      </c>
      <c r="IM134" s="86">
        <f t="shared" si="159"/>
        <v>1.5250604713701417E-21</v>
      </c>
      <c r="IN134" s="86">
        <f t="shared" si="159"/>
        <v>1.7248060958491411E-22</v>
      </c>
      <c r="IO134" s="86">
        <f t="shared" si="159"/>
        <v>2.2556460621851781E-21</v>
      </c>
      <c r="IP134" s="86">
        <f t="shared" si="159"/>
        <v>3.1480421552255415E-19</v>
      </c>
      <c r="IQ134" s="86">
        <f t="shared" si="159"/>
        <v>2.2775954859596237E-18</v>
      </c>
      <c r="IR134" s="86">
        <f t="shared" si="159"/>
        <v>9.1895335143439765E-20</v>
      </c>
      <c r="IS134" s="86">
        <f t="shared" si="159"/>
        <v>1.1313168163524065E-21</v>
      </c>
      <c r="IT134" s="86">
        <f t="shared" si="159"/>
        <v>4.4467694988804766E-23</v>
      </c>
      <c r="IU134" s="86">
        <f t="shared" si="159"/>
        <v>2.6224566081757846E-23</v>
      </c>
      <c r="IV134" s="86">
        <f t="shared" si="159"/>
        <v>1.6005020372594294E-16</v>
      </c>
      <c r="IW134" s="86">
        <f t="shared" si="159"/>
        <v>1.4158738863527746E-13</v>
      </c>
      <c r="IY134" s="86">
        <f t="shared" si="160"/>
        <v>0.19308280558523028</v>
      </c>
      <c r="IZ134" s="86">
        <f t="shared" si="160"/>
        <v>0.30414549500207216</v>
      </c>
      <c r="JA134" s="86">
        <f t="shared" si="160"/>
        <v>0.19734714994699132</v>
      </c>
      <c r="JB134" s="86">
        <f t="shared" si="160"/>
        <v>0.1844160661498167</v>
      </c>
      <c r="JC134" s="86">
        <f t="shared" si="160"/>
        <v>0.18861426526655969</v>
      </c>
      <c r="JD134" s="86">
        <f t="shared" si="160"/>
        <v>0.19299453490437168</v>
      </c>
      <c r="JE134" s="86">
        <f t="shared" si="160"/>
        <v>0.22906844714472913</v>
      </c>
      <c r="JF134" s="86">
        <f t="shared" si="160"/>
        <v>0.33994390463308632</v>
      </c>
      <c r="JG134" s="86">
        <f t="shared" si="160"/>
        <v>0.35584014554867349</v>
      </c>
      <c r="JH134" s="86">
        <f t="shared" si="160"/>
        <v>0.31098624775368117</v>
      </c>
      <c r="JI134" s="86">
        <f t="shared" si="160"/>
        <v>0.28664932317596625</v>
      </c>
      <c r="JJ134" s="86">
        <f t="shared" si="160"/>
        <v>0.26390235235437171</v>
      </c>
      <c r="JK134" s="86">
        <f t="shared" si="160"/>
        <v>0.16537416757939297</v>
      </c>
      <c r="JL134" s="86">
        <f t="shared" si="160"/>
        <v>0.21423852571850244</v>
      </c>
      <c r="JM134" s="86">
        <f t="shared" si="160"/>
        <v>0.24607734160311209</v>
      </c>
    </row>
    <row r="135" spans="2:273" x14ac:dyDescent="0.25">
      <c r="B135" s="2">
        <v>108</v>
      </c>
      <c r="C135" s="37">
        <v>87.73</v>
      </c>
      <c r="D135" s="37">
        <v>91.671999999999997</v>
      </c>
      <c r="E135" s="37">
        <v>92.516999999999996</v>
      </c>
      <c r="F135" s="37">
        <v>95.930999999999997</v>
      </c>
      <c r="G135" s="37">
        <v>94.638000000000005</v>
      </c>
      <c r="H135" s="37">
        <v>99.361999999999995</v>
      </c>
      <c r="I135" s="37">
        <v>102.39700000000001</v>
      </c>
      <c r="J135" s="37">
        <v>110.069</v>
      </c>
      <c r="K135" s="37">
        <v>111.19</v>
      </c>
      <c r="L135" s="37">
        <v>111.569</v>
      </c>
      <c r="M135" s="37">
        <v>114.5</v>
      </c>
      <c r="N135" s="37">
        <v>113.20699999999999</v>
      </c>
      <c r="O135" s="37">
        <v>108.569</v>
      </c>
      <c r="P135" s="37">
        <v>127.1</v>
      </c>
      <c r="Q135" s="37">
        <v>157.733</v>
      </c>
      <c r="S135" s="4">
        <f t="shared" si="162"/>
        <v>87.872788616621008</v>
      </c>
      <c r="T135" s="4">
        <f t="shared" si="162"/>
        <v>91.860503411437023</v>
      </c>
      <c r="U135" s="4">
        <f t="shared" si="162"/>
        <v>92.517348921519812</v>
      </c>
      <c r="V135" s="4">
        <f t="shared" si="162"/>
        <v>94.402482490981782</v>
      </c>
      <c r="W135" s="4">
        <f t="shared" si="162"/>
        <v>96.728745691269523</v>
      </c>
      <c r="X135" s="4">
        <f t="shared" si="162"/>
        <v>99.199017489297631</v>
      </c>
      <c r="Y135" s="4">
        <f t="shared" si="162"/>
        <v>102.62007089261465</v>
      </c>
      <c r="Z135" s="4">
        <f t="shared" si="162"/>
        <v>108.0643625660048</v>
      </c>
      <c r="AA135" s="4">
        <f t="shared" si="162"/>
        <v>108.91168850094677</v>
      </c>
      <c r="AB135" s="4">
        <f t="shared" si="162"/>
        <v>111.5804486931975</v>
      </c>
      <c r="AC135" s="4">
        <f t="shared" si="162"/>
        <v>113.30268932790204</v>
      </c>
      <c r="AD135" s="4">
        <f t="shared" si="162"/>
        <v>112.66602697859608</v>
      </c>
      <c r="AE135" s="4">
        <f t="shared" si="162"/>
        <v>110.37000265416158</v>
      </c>
      <c r="AF135" s="4">
        <f t="shared" si="162"/>
        <v>127.33344745317092</v>
      </c>
      <c r="AG135" s="4">
        <f t="shared" si="162"/>
        <v>156.97126851697774</v>
      </c>
      <c r="AI135" s="4">
        <f t="shared" si="163"/>
        <v>-0.14278861662100439</v>
      </c>
      <c r="AJ135" s="4">
        <f t="shared" si="163"/>
        <v>-0.18850341143702565</v>
      </c>
      <c r="AK135" s="4">
        <f t="shared" si="163"/>
        <v>-3.4892151981580355E-4</v>
      </c>
      <c r="AL135" s="4">
        <f t="shared" si="163"/>
        <v>1.528517509018215</v>
      </c>
      <c r="AM135" s="4">
        <f t="shared" si="163"/>
        <v>-2.0907456912695181</v>
      </c>
      <c r="AN135" s="4">
        <f t="shared" si="163"/>
        <v>0.16298251070236347</v>
      </c>
      <c r="AO135" s="4">
        <f t="shared" si="163"/>
        <v>-0.22307089261464341</v>
      </c>
      <c r="AP135" s="4">
        <f t="shared" si="163"/>
        <v>2.0046374339951996</v>
      </c>
      <c r="AQ135" s="4">
        <f t="shared" si="163"/>
        <v>2.2783114990532312</v>
      </c>
      <c r="AR135" s="4">
        <f t="shared" si="163"/>
        <v>-1.1448693197493753E-2</v>
      </c>
      <c r="AS135" s="4">
        <f t="shared" si="163"/>
        <v>1.1973106720979558</v>
      </c>
      <c r="AT135" s="4">
        <f t="shared" si="163"/>
        <v>0.54097302140391434</v>
      </c>
      <c r="AU135" s="4">
        <f t="shared" si="163"/>
        <v>-1.8010026541615787</v>
      </c>
      <c r="AV135" s="4">
        <f t="shared" si="163"/>
        <v>-0.23344745317092475</v>
      </c>
      <c r="AW135" s="4">
        <f t="shared" si="163"/>
        <v>0.76173148302225968</v>
      </c>
      <c r="AY135" s="2">
        <f t="shared" si="154"/>
        <v>87.439936501890998</v>
      </c>
      <c r="AZ135" s="2">
        <f t="shared" si="154"/>
        <v>87.477841880027455</v>
      </c>
      <c r="BA135" s="2">
        <f t="shared" si="154"/>
        <v>87.480138581410117</v>
      </c>
      <c r="BB135" s="2">
        <f t="shared" si="154"/>
        <v>88.009839536768993</v>
      </c>
      <c r="BC135" s="2">
        <f t="shared" si="154"/>
        <v>88.363381275084279</v>
      </c>
      <c r="BD135" s="2">
        <f t="shared" si="154"/>
        <v>88.327342001883181</v>
      </c>
      <c r="BE135" s="2">
        <f t="shared" si="154"/>
        <v>89.665944145417185</v>
      </c>
      <c r="BF135" s="2">
        <f t="shared" si="154"/>
        <v>92.091767276821159</v>
      </c>
      <c r="BG135" s="2">
        <f t="shared" si="154"/>
        <v>91.864453233773816</v>
      </c>
      <c r="BH135" s="2">
        <f t="shared" si="154"/>
        <v>90.157338274878157</v>
      </c>
      <c r="BI135" s="2">
        <f t="shared" si="154"/>
        <v>90.458580572778118</v>
      </c>
      <c r="BJ135" s="2">
        <f t="shared" si="154"/>
        <v>90.525901436994943</v>
      </c>
      <c r="BK135" s="2">
        <f t="shared" si="154"/>
        <v>90.364357290671521</v>
      </c>
      <c r="BL135" s="2">
        <f t="shared" si="154"/>
        <v>91.962469652885034</v>
      </c>
      <c r="BM135" s="2">
        <f t="shared" si="154"/>
        <v>93.725243166319316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111.20926923076922</v>
      </c>
      <c r="DL135" s="2">
        <f t="shared" si="164"/>
        <v>111.06445159474673</v>
      </c>
      <c r="DM135" s="2">
        <f t="shared" si="164"/>
        <v>116.15285666041274</v>
      </c>
      <c r="DN135" s="2">
        <f t="shared" si="164"/>
        <v>115.14649793621015</v>
      </c>
      <c r="DO135" s="2">
        <f t="shared" si="164"/>
        <v>116.47517279549719</v>
      </c>
      <c r="DP135" s="2">
        <f t="shared" si="164"/>
        <v>126.99050005471057</v>
      </c>
      <c r="DQ135" s="2">
        <f t="shared" si="164"/>
        <v>118.42758562205931</v>
      </c>
      <c r="DR135" s="2">
        <f t="shared" si="164"/>
        <v>121.51751983805664</v>
      </c>
      <c r="DS135" s="2">
        <f t="shared" si="164"/>
        <v>118.14341857410882</v>
      </c>
      <c r="DT135" s="2">
        <f t="shared" si="164"/>
        <v>122.80827530364373</v>
      </c>
      <c r="DU135" s="2">
        <f t="shared" si="164"/>
        <v>116.6405985842986</v>
      </c>
      <c r="DV135" s="2">
        <f t="shared" si="164"/>
        <v>126.44384823284824</v>
      </c>
      <c r="DW135" s="2">
        <f t="shared" si="164"/>
        <v>115.9926796224796</v>
      </c>
      <c r="DX135" s="2">
        <f t="shared" si="164"/>
        <v>117.1721706477733</v>
      </c>
      <c r="DY135" s="2">
        <f t="shared" si="164"/>
        <v>111.9123880825057</v>
      </c>
      <c r="EA135" s="2">
        <f t="shared" si="152"/>
        <v>87.392962131837322</v>
      </c>
      <c r="EB135" s="2">
        <f t="shared" si="152"/>
        <v>87.412128994770498</v>
      </c>
      <c r="EC135" s="2">
        <f t="shared" si="152"/>
        <v>87.420969620267229</v>
      </c>
      <c r="ED135" s="2">
        <f t="shared" si="152"/>
        <v>87.947833450210382</v>
      </c>
      <c r="EE135" s="2">
        <f t="shared" si="151"/>
        <v>88.314077742851865</v>
      </c>
      <c r="EF135" s="2">
        <f t="shared" si="151"/>
        <v>88.242202591910043</v>
      </c>
      <c r="EG135" s="2">
        <f t="shared" si="151"/>
        <v>89.608989770483333</v>
      </c>
      <c r="EH135" s="2">
        <f t="shared" si="151"/>
        <v>92.055602557451891</v>
      </c>
      <c r="EI135" s="2">
        <f t="shared" si="151"/>
        <v>91.820094687042655</v>
      </c>
      <c r="EJ135" s="2">
        <f t="shared" si="151"/>
        <v>90.065472344071281</v>
      </c>
      <c r="EK135" s="2">
        <f t="shared" si="151"/>
        <v>90.39617955485177</v>
      </c>
      <c r="EL135" s="2">
        <f t="shared" si="151"/>
        <v>90.45595813003392</v>
      </c>
      <c r="EM135" s="2">
        <f t="shared" si="135"/>
        <v>90.295197543707943</v>
      </c>
      <c r="EN135" s="2">
        <f t="shared" si="135"/>
        <v>91.912957518656185</v>
      </c>
      <c r="EO135" s="2">
        <f t="shared" si="135"/>
        <v>93.735048702643823</v>
      </c>
      <c r="EQ135" s="2">
        <f t="shared" si="165"/>
        <v>87.522983739837429</v>
      </c>
      <c r="ER135" s="2">
        <f t="shared" si="165"/>
        <v>87.656193180015876</v>
      </c>
      <c r="ES135" s="2">
        <f t="shared" si="165"/>
        <v>87.470017768061865</v>
      </c>
      <c r="ET135" s="2">
        <f t="shared" si="165"/>
        <v>88.135252733328684</v>
      </c>
      <c r="EU135" s="2">
        <f t="shared" si="165"/>
        <v>88.225428508812399</v>
      </c>
      <c r="EV135" s="2">
        <f t="shared" si="165"/>
        <v>88.389050699375161</v>
      </c>
      <c r="EW135" s="2">
        <f t="shared" si="165"/>
        <v>89.589972823302233</v>
      </c>
      <c r="EX135" s="2">
        <f t="shared" si="165"/>
        <v>91.798680553513591</v>
      </c>
      <c r="EY135" s="2">
        <f t="shared" si="165"/>
        <v>91.75626876470831</v>
      </c>
      <c r="EZ135" s="2">
        <f t="shared" si="165"/>
        <v>90.360703226059897</v>
      </c>
      <c r="FA135" s="2">
        <f t="shared" si="165"/>
        <v>90.398283894084543</v>
      </c>
      <c r="FB135" s="2">
        <f t="shared" si="165"/>
        <v>90.392605606563109</v>
      </c>
      <c r="FC135" s="2">
        <f t="shared" si="165"/>
        <v>90.536760417262343</v>
      </c>
      <c r="FD135" s="2">
        <f t="shared" si="165"/>
        <v>91.854195301579423</v>
      </c>
      <c r="FE135" s="2">
        <f t="shared" si="165"/>
        <v>92.57219610721512</v>
      </c>
      <c r="FG135" s="2">
        <f t="shared" si="166"/>
        <v>0.99832257688284065</v>
      </c>
      <c r="FH135" s="2">
        <f t="shared" si="166"/>
        <v>0.99784891582963342</v>
      </c>
      <c r="FI135" s="2">
        <f t="shared" si="166"/>
        <v>0.99803550080644554</v>
      </c>
      <c r="FJ135" s="2">
        <f t="shared" si="166"/>
        <v>0.9981161753898542</v>
      </c>
      <c r="FK135" s="2">
        <f t="shared" si="166"/>
        <v>0.99806928660722583</v>
      </c>
      <c r="FL135" s="2">
        <f t="shared" si="166"/>
        <v>0.99803221980855861</v>
      </c>
      <c r="FM135" s="2">
        <f t="shared" si="166"/>
        <v>0.99798240357749346</v>
      </c>
      <c r="FN135" s="2">
        <f t="shared" si="166"/>
        <v>0.99813260122526026</v>
      </c>
      <c r="FO135" s="2">
        <f t="shared" si="166"/>
        <v>0.99812273359541337</v>
      </c>
      <c r="FP135" s="2">
        <f t="shared" si="166"/>
        <v>0.99786274449628753</v>
      </c>
      <c r="FQ135" s="2">
        <f t="shared" si="166"/>
        <v>0.99762803464024985</v>
      </c>
      <c r="FR135" s="2">
        <f t="shared" si="166"/>
        <v>0.9979440496647658</v>
      </c>
      <c r="FS135" s="2">
        <f t="shared" si="166"/>
        <v>0.99782275107568241</v>
      </c>
      <c r="FT135" s="2">
        <f t="shared" si="166"/>
        <v>0.99793369698198098</v>
      </c>
      <c r="FU135" s="2">
        <f t="shared" si="166"/>
        <v>0.9977639409271496</v>
      </c>
      <c r="FW135" s="2">
        <f t="shared" si="156"/>
        <v>5.4024450771073297E-2</v>
      </c>
      <c r="FX135" s="2">
        <f t="shared" si="156"/>
        <v>6.0782160663301561E-2</v>
      </c>
      <c r="FY135" s="2">
        <f t="shared" si="156"/>
        <v>5.55615725722437E-2</v>
      </c>
      <c r="FZ135" s="2">
        <f t="shared" si="156"/>
        <v>5.7457124248936266E-2</v>
      </c>
      <c r="GA135" s="2">
        <f t="shared" si="156"/>
        <v>5.7163168929930105E-2</v>
      </c>
      <c r="GB135" s="2">
        <f t="shared" si="156"/>
        <v>6.0547445433470536E-2</v>
      </c>
      <c r="GC135" s="2">
        <f t="shared" si="156"/>
        <v>6.2571607662193135E-2</v>
      </c>
      <c r="GD135" s="2">
        <f t="shared" si="156"/>
        <v>7.3378023575303056E-2</v>
      </c>
      <c r="GE135" s="2">
        <f t="shared" si="156"/>
        <v>7.92365339053E-2</v>
      </c>
      <c r="GF135" s="2">
        <f t="shared" si="156"/>
        <v>7.4132471600318758E-2</v>
      </c>
      <c r="GG135" s="2">
        <f t="shared" si="156"/>
        <v>7.1359740572263602E-2</v>
      </c>
      <c r="GH135" s="2">
        <f t="shared" si="156"/>
        <v>6.3864981828207087E-2</v>
      </c>
      <c r="GI135" s="2">
        <f t="shared" si="156"/>
        <v>5.4685273260467536E-2</v>
      </c>
      <c r="GJ135" s="2">
        <f t="shared" si="156"/>
        <v>4.5625475450031844E-2</v>
      </c>
      <c r="GK135" s="2">
        <f t="shared" si="156"/>
        <v>4.3385671720961909E-2</v>
      </c>
      <c r="GM135" s="86">
        <f t="shared" si="157"/>
        <v>3.3161769743069079E-110</v>
      </c>
      <c r="GN135" s="86">
        <f t="shared" si="157"/>
        <v>1.3897309390769597E-119</v>
      </c>
      <c r="GO135" s="86">
        <f t="shared" si="157"/>
        <v>4.6789656235693745E-156</v>
      </c>
      <c r="GP135" s="86">
        <f t="shared" si="157"/>
        <v>9.8732555887622083E-189</v>
      </c>
      <c r="GQ135" s="86">
        <f t="shared" si="157"/>
        <v>6.1508879295214971E-197</v>
      </c>
      <c r="GR135" s="86">
        <f t="shared" si="157"/>
        <v>4.088117039539122E-192</v>
      </c>
      <c r="GS135" s="86">
        <f t="shared" si="157"/>
        <v>2.7809666659751999E-177</v>
      </c>
      <c r="GT135" s="86">
        <f t="shared" si="157"/>
        <v>1.5630792155561283E-165</v>
      </c>
      <c r="GU135" s="86">
        <f t="shared" si="157"/>
        <v>1.5391653271370048E-138</v>
      </c>
      <c r="GV135" s="86">
        <f t="shared" si="157"/>
        <v>1.3963114991209955E-183</v>
      </c>
      <c r="GW135" s="86">
        <f t="shared" si="157"/>
        <v>2.1722626773161278E-179</v>
      </c>
      <c r="GX135" s="86">
        <f t="shared" si="157"/>
        <v>3.5303004346904481E-168</v>
      </c>
      <c r="GY135" s="86">
        <f t="shared" si="157"/>
        <v>8.8494748644703499E-118</v>
      </c>
      <c r="GZ135" s="86">
        <f t="shared" si="157"/>
        <v>4.0476596249336239E-153</v>
      </c>
      <c r="HA135" s="86">
        <f t="shared" si="157"/>
        <v>1.8461105907583923E-151</v>
      </c>
      <c r="HC135" s="86">
        <f t="shared" si="153"/>
        <v>8.7164988284842035E-36</v>
      </c>
      <c r="HD135" s="86">
        <f t="shared" si="153"/>
        <v>1.4251246854133947E-39</v>
      </c>
      <c r="HE135" s="86">
        <f t="shared" si="153"/>
        <v>1.5774175333635937E-55</v>
      </c>
      <c r="HF135" s="86">
        <f t="shared" si="153"/>
        <v>1.2683463453545327E-65</v>
      </c>
      <c r="HG135" s="86">
        <f t="shared" si="153"/>
        <v>1.1263847211748911E-71</v>
      </c>
      <c r="HH135" s="86">
        <f t="shared" si="153"/>
        <v>3.2970050650698799E-85</v>
      </c>
      <c r="HI135" s="86">
        <f t="shared" si="153"/>
        <v>8.1325749061599353E-95</v>
      </c>
      <c r="HJ135" s="86">
        <f t="shared" si="153"/>
        <v>5.9600892390070766E-64</v>
      </c>
      <c r="HK135" s="86">
        <f t="shared" si="153"/>
        <v>2.1443272045448535E-62</v>
      </c>
      <c r="HL135" s="86">
        <f t="shared" si="161"/>
        <v>5.8214708690871243E-69</v>
      </c>
      <c r="HM135" s="86">
        <f t="shared" si="161"/>
        <v>3.6358291773830334E-71</v>
      </c>
      <c r="HN135" s="86">
        <f t="shared" si="161"/>
        <v>1.1172211299254613E-53</v>
      </c>
      <c r="HO135" s="86">
        <f t="shared" si="161"/>
        <v>1.379549072855252E-41</v>
      </c>
      <c r="HP135" s="86">
        <f t="shared" si="161"/>
        <v>6.3977473097586833E-55</v>
      </c>
      <c r="HQ135" s="86">
        <f t="shared" si="161"/>
        <v>1.0455614194646063E-50</v>
      </c>
      <c r="HS135" s="86">
        <f t="shared" si="158"/>
        <v>0.26229901106501957</v>
      </c>
      <c r="HT135" s="86">
        <f t="shared" si="158"/>
        <v>0.37983397331587399</v>
      </c>
      <c r="HU135" s="86">
        <f t="shared" si="158"/>
        <v>0.27381044739657273</v>
      </c>
      <c r="HV135" s="86">
        <f t="shared" si="158"/>
        <v>0.25785563557853924</v>
      </c>
      <c r="HW135" s="86">
        <f t="shared" si="158"/>
        <v>0.26314724757697222</v>
      </c>
      <c r="HX135" s="86">
        <f t="shared" si="158"/>
        <v>0.27173669629190855</v>
      </c>
      <c r="HY135" s="86">
        <f t="shared" si="158"/>
        <v>0.31020891658944444</v>
      </c>
      <c r="HZ135" s="86">
        <f t="shared" si="158"/>
        <v>0.41708727942060697</v>
      </c>
      <c r="IA135" s="86">
        <f t="shared" si="158"/>
        <v>0.43070417708169068</v>
      </c>
      <c r="IB135" s="86">
        <f t="shared" si="158"/>
        <v>0.39313742236920501</v>
      </c>
      <c r="IC135" s="86">
        <f t="shared" si="158"/>
        <v>0.3733195122036127</v>
      </c>
      <c r="ID135" s="86">
        <f t="shared" si="158"/>
        <v>0.3503297193014665</v>
      </c>
      <c r="IE135" s="86">
        <f t="shared" si="158"/>
        <v>0.2381507548939033</v>
      </c>
      <c r="IF135" s="86">
        <f t="shared" si="158"/>
        <v>0.27932280780934154</v>
      </c>
      <c r="IG135" s="86">
        <f t="shared" si="158"/>
        <v>0.30703550324055029</v>
      </c>
      <c r="II135" s="86">
        <f t="shared" si="159"/>
        <v>2.8060707843917055E-18</v>
      </c>
      <c r="IJ135" s="86">
        <f t="shared" si="159"/>
        <v>4.572871569986308E-18</v>
      </c>
      <c r="IK135" s="86">
        <f t="shared" si="159"/>
        <v>4.5380214636076905E-21</v>
      </c>
      <c r="IL135" s="86">
        <f t="shared" si="159"/>
        <v>5.4312592391358017E-20</v>
      </c>
      <c r="IM135" s="86">
        <f t="shared" si="159"/>
        <v>2.7084628658615828E-20</v>
      </c>
      <c r="IN135" s="86">
        <f t="shared" si="159"/>
        <v>3.7375959475511006E-21</v>
      </c>
      <c r="IO135" s="86">
        <f t="shared" si="159"/>
        <v>4.3056618892565254E-20</v>
      </c>
      <c r="IP135" s="86">
        <f t="shared" si="159"/>
        <v>5.1830813284862414E-18</v>
      </c>
      <c r="IQ135" s="86">
        <f t="shared" si="159"/>
        <v>3.5703432450512288E-17</v>
      </c>
      <c r="IR135" s="86">
        <f t="shared" si="159"/>
        <v>1.665083913616494E-18</v>
      </c>
      <c r="IS135" s="86">
        <f t="shared" si="159"/>
        <v>2.6378018885251184E-20</v>
      </c>
      <c r="IT135" s="86">
        <f t="shared" si="159"/>
        <v>1.118998530637327E-21</v>
      </c>
      <c r="IU135" s="86">
        <f t="shared" si="159"/>
        <v>5.7040775327204789E-22</v>
      </c>
      <c r="IV135" s="86">
        <f t="shared" si="159"/>
        <v>1.1827080668329201E-15</v>
      </c>
      <c r="IW135" s="86">
        <f t="shared" si="159"/>
        <v>6.9196175719769767E-13</v>
      </c>
      <c r="IY135" s="86">
        <f t="shared" si="160"/>
        <v>0.26229901106501957</v>
      </c>
      <c r="IZ135" s="86">
        <f t="shared" si="160"/>
        <v>0.37983397331587399</v>
      </c>
      <c r="JA135" s="86">
        <f t="shared" si="160"/>
        <v>0.27381044739657273</v>
      </c>
      <c r="JB135" s="86">
        <f t="shared" si="160"/>
        <v>0.25785563557853924</v>
      </c>
      <c r="JC135" s="86">
        <f t="shared" si="160"/>
        <v>0.26314724757697222</v>
      </c>
      <c r="JD135" s="86">
        <f t="shared" si="160"/>
        <v>0.27173669629190855</v>
      </c>
      <c r="JE135" s="86">
        <f t="shared" si="160"/>
        <v>0.31020891658944444</v>
      </c>
      <c r="JF135" s="86">
        <f t="shared" si="160"/>
        <v>0.41708727942060697</v>
      </c>
      <c r="JG135" s="86">
        <f t="shared" si="160"/>
        <v>0.43070417708169073</v>
      </c>
      <c r="JH135" s="86">
        <f t="shared" si="160"/>
        <v>0.39313742236920501</v>
      </c>
      <c r="JI135" s="86">
        <f t="shared" si="160"/>
        <v>0.3733195122036127</v>
      </c>
      <c r="JJ135" s="86">
        <f t="shared" si="160"/>
        <v>0.3503297193014665</v>
      </c>
      <c r="JK135" s="86">
        <f t="shared" si="160"/>
        <v>0.2381507548939033</v>
      </c>
      <c r="JL135" s="86">
        <f t="shared" si="160"/>
        <v>0.27932280780934271</v>
      </c>
      <c r="JM135" s="86">
        <f t="shared" si="160"/>
        <v>0.30703550324124224</v>
      </c>
    </row>
    <row r="136" spans="2:273" x14ac:dyDescent="0.25">
      <c r="B136" s="2">
        <v>109</v>
      </c>
      <c r="C136" s="37">
        <v>89.412999999999997</v>
      </c>
      <c r="D136" s="37">
        <v>89.775999999999996</v>
      </c>
      <c r="E136" s="37">
        <v>90.861999999999995</v>
      </c>
      <c r="F136" s="37">
        <v>94.483000000000004</v>
      </c>
      <c r="G136" s="37">
        <v>100.155</v>
      </c>
      <c r="H136" s="37">
        <v>101.828</v>
      </c>
      <c r="I136" s="37">
        <v>103.672</v>
      </c>
      <c r="J136" s="37">
        <v>109.672</v>
      </c>
      <c r="K136" s="37">
        <v>108.55200000000001</v>
      </c>
      <c r="L136" s="37">
        <v>113.828</v>
      </c>
      <c r="M136" s="37">
        <v>113.20699999999999</v>
      </c>
      <c r="N136" s="37">
        <v>113.983</v>
      </c>
      <c r="O136" s="37">
        <v>112.94799999999999</v>
      </c>
      <c r="P136" s="37">
        <v>134.36699999999999</v>
      </c>
      <c r="Q136" s="37">
        <v>167.05</v>
      </c>
      <c r="S136" s="4">
        <f t="shared" si="162"/>
        <v>87.797349651589357</v>
      </c>
      <c r="T136" s="4">
        <f t="shared" si="162"/>
        <v>91.758937854391149</v>
      </c>
      <c r="U136" s="4">
        <f t="shared" si="162"/>
        <v>93.016665612023843</v>
      </c>
      <c r="V136" s="4">
        <f t="shared" si="162"/>
        <v>95.167910345610963</v>
      </c>
      <c r="W136" s="4">
        <f t="shared" si="162"/>
        <v>97.768903945439249</v>
      </c>
      <c r="X136" s="4">
        <f t="shared" si="162"/>
        <v>100.51812117171794</v>
      </c>
      <c r="Y136" s="4">
        <f t="shared" si="162"/>
        <v>103.64452573950938</v>
      </c>
      <c r="Z136" s="4">
        <f t="shared" si="162"/>
        <v>107.30597996641366</v>
      </c>
      <c r="AA136" s="4">
        <f t="shared" si="162"/>
        <v>107.77931712581263</v>
      </c>
      <c r="AB136" s="4">
        <f t="shared" si="162"/>
        <v>111.21504767483003</v>
      </c>
      <c r="AC136" s="4">
        <f t="shared" si="162"/>
        <v>113.45740583265777</v>
      </c>
      <c r="AD136" s="4">
        <f t="shared" si="162"/>
        <v>113.45103300289857</v>
      </c>
      <c r="AE136" s="4">
        <f t="shared" si="162"/>
        <v>113.7168796343269</v>
      </c>
      <c r="AF136" s="4">
        <f t="shared" si="162"/>
        <v>132.8992174610903</v>
      </c>
      <c r="AG136" s="4">
        <f t="shared" si="162"/>
        <v>165.20294969339682</v>
      </c>
      <c r="AI136" s="4">
        <f t="shared" si="163"/>
        <v>1.6156503484106395</v>
      </c>
      <c r="AJ136" s="4">
        <f t="shared" si="163"/>
        <v>-1.9829378543911531</v>
      </c>
      <c r="AK136" s="4">
        <f t="shared" si="163"/>
        <v>-2.1546656120238481</v>
      </c>
      <c r="AL136" s="4">
        <f t="shared" si="163"/>
        <v>-0.68491034561095887</v>
      </c>
      <c r="AM136" s="4">
        <f t="shared" si="163"/>
        <v>2.3860960545607526</v>
      </c>
      <c r="AN136" s="4">
        <f t="shared" si="163"/>
        <v>1.3098788282820664</v>
      </c>
      <c r="AO136" s="4">
        <f t="shared" si="163"/>
        <v>2.747426049062085E-2</v>
      </c>
      <c r="AP136" s="4">
        <f t="shared" si="163"/>
        <v>2.3660200335863379</v>
      </c>
      <c r="AQ136" s="4">
        <f t="shared" si="163"/>
        <v>0.77268287418738169</v>
      </c>
      <c r="AR136" s="4">
        <f t="shared" si="163"/>
        <v>2.6129523251699709</v>
      </c>
      <c r="AS136" s="4">
        <f t="shared" si="163"/>
        <v>-0.25040583265777627</v>
      </c>
      <c r="AT136" s="4">
        <f t="shared" si="163"/>
        <v>0.53196699710143491</v>
      </c>
      <c r="AU136" s="4">
        <f t="shared" si="163"/>
        <v>-0.76887963432690754</v>
      </c>
      <c r="AV136" s="4">
        <f t="shared" si="163"/>
        <v>1.4677825389096881</v>
      </c>
      <c r="AW136" s="4">
        <f t="shared" si="163"/>
        <v>1.8470503066031938</v>
      </c>
      <c r="AY136" s="2">
        <f t="shared" si="154"/>
        <v>87.306654757221992</v>
      </c>
      <c r="AZ136" s="2">
        <f t="shared" si="154"/>
        <v>87.334960933988185</v>
      </c>
      <c r="BA136" s="2">
        <f t="shared" si="154"/>
        <v>87.32893838852236</v>
      </c>
      <c r="BB136" s="2">
        <f t="shared" si="154"/>
        <v>87.840091843351871</v>
      </c>
      <c r="BC136" s="2">
        <f t="shared" si="154"/>
        <v>88.226301611333724</v>
      </c>
      <c r="BD136" s="2">
        <f t="shared" si="154"/>
        <v>88.180923553675783</v>
      </c>
      <c r="BE136" s="2">
        <f t="shared" si="154"/>
        <v>89.549369453015572</v>
      </c>
      <c r="BF136" s="2">
        <f t="shared" si="154"/>
        <v>91.965612763890491</v>
      </c>
      <c r="BG136" s="2">
        <f t="shared" si="154"/>
        <v>91.730031192145958</v>
      </c>
      <c r="BH136" s="2">
        <f t="shared" si="154"/>
        <v>90.015876136034493</v>
      </c>
      <c r="BI136" s="2">
        <f t="shared" si="154"/>
        <v>90.32497289343776</v>
      </c>
      <c r="BJ136" s="2">
        <f t="shared" si="154"/>
        <v>90.397135428180448</v>
      </c>
      <c r="BK136" s="2">
        <f t="shared" si="154"/>
        <v>90.223482533544285</v>
      </c>
      <c r="BL136" s="2">
        <f t="shared" si="154"/>
        <v>91.820919779227196</v>
      </c>
      <c r="BM136" s="2">
        <f t="shared" si="154"/>
        <v>93.658291934885341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111.30176923076922</v>
      </c>
      <c r="DL136" s="2">
        <f t="shared" si="164"/>
        <v>111.15483789868669</v>
      </c>
      <c r="DM136" s="2">
        <f t="shared" si="164"/>
        <v>116.30393667917447</v>
      </c>
      <c r="DN136" s="2">
        <f t="shared" si="164"/>
        <v>115.28440412757975</v>
      </c>
      <c r="DO136" s="2">
        <f t="shared" si="164"/>
        <v>116.62010440900563</v>
      </c>
      <c r="DP136" s="2">
        <f t="shared" si="164"/>
        <v>127.26023810044862</v>
      </c>
      <c r="DQ136" s="2">
        <f t="shared" si="164"/>
        <v>118.58600218842324</v>
      </c>
      <c r="DR136" s="2">
        <f t="shared" si="164"/>
        <v>121.68442085020239</v>
      </c>
      <c r="DS136" s="2">
        <f t="shared" si="164"/>
        <v>118.28266285178236</v>
      </c>
      <c r="DT136" s="2">
        <f t="shared" si="164"/>
        <v>123.01799190283401</v>
      </c>
      <c r="DU136" s="2">
        <f t="shared" si="164"/>
        <v>116.79869935649937</v>
      </c>
      <c r="DV136" s="2">
        <f t="shared" si="164"/>
        <v>126.70682426961375</v>
      </c>
      <c r="DW136" s="2">
        <f t="shared" si="164"/>
        <v>116.15293740883739</v>
      </c>
      <c r="DX136" s="2">
        <f t="shared" si="164"/>
        <v>117.35656518218624</v>
      </c>
      <c r="DY136" s="2">
        <f t="shared" si="164"/>
        <v>112.04663330786858</v>
      </c>
      <c r="EA136" s="2">
        <f t="shared" si="152"/>
        <v>87.261434081346437</v>
      </c>
      <c r="EB136" s="2">
        <f t="shared" si="152"/>
        <v>87.270366315265221</v>
      </c>
      <c r="EC136" s="2">
        <f t="shared" si="152"/>
        <v>87.273543743373693</v>
      </c>
      <c r="ED136" s="2">
        <f t="shared" si="152"/>
        <v>87.779970371669009</v>
      </c>
      <c r="EE136" s="2">
        <f t="shared" si="151"/>
        <v>88.18225915404571</v>
      </c>
      <c r="EF136" s="2">
        <f t="shared" si="151"/>
        <v>88.100131060391291</v>
      </c>
      <c r="EG136" s="2">
        <f t="shared" si="151"/>
        <v>89.497233514615928</v>
      </c>
      <c r="EH136" s="2">
        <f t="shared" si="151"/>
        <v>91.937174300980459</v>
      </c>
      <c r="EI136" s="2">
        <f t="shared" si="151"/>
        <v>91.690340492154803</v>
      </c>
      <c r="EJ136" s="2">
        <f t="shared" si="151"/>
        <v>89.925487525702522</v>
      </c>
      <c r="EK136" s="2">
        <f t="shared" si="151"/>
        <v>90.267371484707198</v>
      </c>
      <c r="EL136" s="2">
        <f t="shared" si="151"/>
        <v>90.333804699338899</v>
      </c>
      <c r="EM136" s="2">
        <f t="shared" si="135"/>
        <v>90.155842962142302</v>
      </c>
      <c r="EN136" s="2">
        <f t="shared" si="135"/>
        <v>91.77579601809434</v>
      </c>
      <c r="EO136" s="2">
        <f t="shared" si="135"/>
        <v>93.679566831873089</v>
      </c>
      <c r="EQ136" s="2">
        <f t="shared" si="165"/>
        <v>87.404616531165345</v>
      </c>
      <c r="ER136" s="2">
        <f t="shared" si="165"/>
        <v>87.53794103092784</v>
      </c>
      <c r="ES136" s="2">
        <f t="shared" si="165"/>
        <v>87.329214735770577</v>
      </c>
      <c r="ET136" s="2">
        <f t="shared" si="165"/>
        <v>87.985213560610603</v>
      </c>
      <c r="EU136" s="2">
        <f t="shared" si="165"/>
        <v>88.085357502076207</v>
      </c>
      <c r="EV136" s="2">
        <f t="shared" si="165"/>
        <v>88.259246381440846</v>
      </c>
      <c r="EW136" s="2">
        <f t="shared" si="165"/>
        <v>89.476720350005948</v>
      </c>
      <c r="EX136" s="2">
        <f t="shared" si="165"/>
        <v>91.658897506091691</v>
      </c>
      <c r="EY136" s="2">
        <f t="shared" si="165"/>
        <v>91.622548057789075</v>
      </c>
      <c r="EZ136" s="2">
        <f t="shared" si="165"/>
        <v>90.246059867007119</v>
      </c>
      <c r="FA136" s="2">
        <f t="shared" si="165"/>
        <v>90.269884916204859</v>
      </c>
      <c r="FB136" s="2">
        <f t="shared" si="165"/>
        <v>90.263647169134558</v>
      </c>
      <c r="FC136" s="2">
        <f t="shared" si="165"/>
        <v>90.42422257399744</v>
      </c>
      <c r="FD136" s="2">
        <f t="shared" si="165"/>
        <v>91.713723213043977</v>
      </c>
      <c r="FE136" s="2">
        <f t="shared" si="165"/>
        <v>92.439657465124881</v>
      </c>
      <c r="FG136" s="2">
        <f t="shared" si="166"/>
        <v>0.99846994610658035</v>
      </c>
      <c r="FH136" s="2">
        <f t="shared" si="166"/>
        <v>0.99803781653369195</v>
      </c>
      <c r="FI136" s="2">
        <f t="shared" si="166"/>
        <v>0.99820804569396471</v>
      </c>
      <c r="FJ136" s="2">
        <f t="shared" si="166"/>
        <v>0.99828164670848207</v>
      </c>
      <c r="FK136" s="2">
        <f t="shared" si="166"/>
        <v>0.998238869273953</v>
      </c>
      <c r="FL136" s="2">
        <f t="shared" si="166"/>
        <v>0.9982050523527275</v>
      </c>
      <c r="FM136" s="2">
        <f t="shared" si="166"/>
        <v>0.99815960347386135</v>
      </c>
      <c r="FN136" s="2">
        <f t="shared" si="166"/>
        <v>0.99829663219422404</v>
      </c>
      <c r="FO136" s="2">
        <f t="shared" si="166"/>
        <v>0.99828762984290498</v>
      </c>
      <c r="FP136" s="2">
        <f t="shared" si="166"/>
        <v>0.99805043318773468</v>
      </c>
      <c r="FQ136" s="2">
        <f t="shared" si="166"/>
        <v>0.99783629029944898</v>
      </c>
      <c r="FR136" s="2">
        <f t="shared" si="166"/>
        <v>0.99812461174883316</v>
      </c>
      <c r="FS136" s="2">
        <f t="shared" si="166"/>
        <v>0.99801394490392092</v>
      </c>
      <c r="FT136" s="2">
        <f t="shared" si="166"/>
        <v>0.99811516656433075</v>
      </c>
      <c r="FU136" s="2">
        <f t="shared" si="166"/>
        <v>0.99796028857701713</v>
      </c>
      <c r="FW136" s="2">
        <f t="shared" si="156"/>
        <v>5.8929481174093488E-2</v>
      </c>
      <c r="FX136" s="2">
        <f t="shared" si="156"/>
        <v>6.6257768177276063E-2</v>
      </c>
      <c r="FY136" s="2">
        <f t="shared" si="156"/>
        <v>6.0597222650840971E-2</v>
      </c>
      <c r="FZ136" s="2">
        <f t="shared" si="156"/>
        <v>6.2653174867217498E-2</v>
      </c>
      <c r="GA136" s="2">
        <f t="shared" si="156"/>
        <v>6.2334394205964927E-2</v>
      </c>
      <c r="GB136" s="2">
        <f t="shared" si="156"/>
        <v>6.600339437282364E-2</v>
      </c>
      <c r="GC136" s="2">
        <f t="shared" si="156"/>
        <v>6.8196713860886285E-2</v>
      </c>
      <c r="GD136" s="2">
        <f t="shared" si="156"/>
        <v>7.9891818436638451E-2</v>
      </c>
      <c r="GE136" s="2">
        <f t="shared" si="156"/>
        <v>8.6221999254153803E-2</v>
      </c>
      <c r="GF136" s="2">
        <f t="shared" si="156"/>
        <v>8.0707405880016028E-2</v>
      </c>
      <c r="GG136" s="2">
        <f t="shared" si="156"/>
        <v>7.7709396917346213E-2</v>
      </c>
      <c r="GH136" s="2">
        <f t="shared" si="156"/>
        <v>6.9597728223689523E-2</v>
      </c>
      <c r="GI136" s="2">
        <f t="shared" si="156"/>
        <v>5.9646518534819788E-2</v>
      </c>
      <c r="GJ136" s="2">
        <f t="shared" si="156"/>
        <v>4.9808090600142275E-2</v>
      </c>
      <c r="GK136" s="2">
        <f t="shared" si="156"/>
        <v>4.7373149893661377E-2</v>
      </c>
      <c r="GM136" s="86">
        <f t="shared" si="157"/>
        <v>1.0477836749091133E-114</v>
      </c>
      <c r="GN136" s="86">
        <f t="shared" si="157"/>
        <v>1.5068900674622819E-124</v>
      </c>
      <c r="GO136" s="86">
        <f t="shared" si="157"/>
        <v>1.9979967463072978E-162</v>
      </c>
      <c r="GP136" s="86">
        <f t="shared" si="157"/>
        <v>2.2653312470253342E-196</v>
      </c>
      <c r="GQ136" s="86">
        <f t="shared" si="157"/>
        <v>6.2257712648751451E-205</v>
      </c>
      <c r="GR136" s="86">
        <f t="shared" si="157"/>
        <v>7.812834802845531E-200</v>
      </c>
      <c r="GS136" s="86">
        <f t="shared" si="157"/>
        <v>2.1668197435441528E-184</v>
      </c>
      <c r="GT136" s="86">
        <f t="shared" si="157"/>
        <v>4.0146006953227541E-172</v>
      </c>
      <c r="GU136" s="86">
        <f t="shared" si="157"/>
        <v>4.0161882800705044E-144</v>
      </c>
      <c r="GV136" s="86">
        <f t="shared" si="157"/>
        <v>4.3896055392870461E-191</v>
      </c>
      <c r="GW136" s="86">
        <f t="shared" si="157"/>
        <v>1.0667914913908234E-186</v>
      </c>
      <c r="GX136" s="86">
        <f t="shared" si="157"/>
        <v>6.2945343661319831E-175</v>
      </c>
      <c r="GY136" s="86">
        <f t="shared" si="157"/>
        <v>1.6875488007471404E-122</v>
      </c>
      <c r="GZ136" s="86">
        <f t="shared" si="157"/>
        <v>2.6815025443355429E-159</v>
      </c>
      <c r="HA136" s="86">
        <f t="shared" si="157"/>
        <v>1.9681491668856615E-157</v>
      </c>
      <c r="HC136" s="86">
        <f t="shared" si="153"/>
        <v>3.5188816206096248E-38</v>
      </c>
      <c r="HD136" s="86">
        <f t="shared" si="153"/>
        <v>2.520491294838911E-42</v>
      </c>
      <c r="HE136" s="86">
        <f t="shared" si="153"/>
        <v>2.7565090783404797E-59</v>
      </c>
      <c r="HF136" s="86">
        <f t="shared" si="153"/>
        <v>4.6304271369399606E-70</v>
      </c>
      <c r="HG136" s="86">
        <f t="shared" si="153"/>
        <v>1.4311617499078871E-76</v>
      </c>
      <c r="HH136" s="86">
        <f t="shared" si="153"/>
        <v>5.8534669924880417E-91</v>
      </c>
      <c r="HI136" s="86">
        <f t="shared" si="153"/>
        <v>3.4999856270342961E-101</v>
      </c>
      <c r="HJ136" s="86">
        <f t="shared" si="153"/>
        <v>4.331527143667978E-68</v>
      </c>
      <c r="HK136" s="86">
        <f t="shared" si="153"/>
        <v>1.8312346180478437E-66</v>
      </c>
      <c r="HL136" s="86">
        <f t="shared" si="161"/>
        <v>1.38184106826492E-73</v>
      </c>
      <c r="HM136" s="86">
        <f t="shared" si="161"/>
        <v>6.3969501262844077E-76</v>
      </c>
      <c r="HN136" s="86">
        <f t="shared" si="161"/>
        <v>3.460224329144255E-57</v>
      </c>
      <c r="HO136" s="86">
        <f t="shared" si="161"/>
        <v>2.2605538996326055E-44</v>
      </c>
      <c r="HP136" s="86">
        <f t="shared" si="161"/>
        <v>1.1289345258760253E-58</v>
      </c>
      <c r="HQ136" s="86">
        <f t="shared" si="161"/>
        <v>5.002593071275595E-54</v>
      </c>
      <c r="HS136" s="86">
        <f t="shared" si="158"/>
        <v>0.33628978384105923</v>
      </c>
      <c r="HT136" s="86">
        <f t="shared" si="158"/>
        <v>0.4446191560567524</v>
      </c>
      <c r="HU136" s="86">
        <f t="shared" si="158"/>
        <v>0.35448140009288143</v>
      </c>
      <c r="HV136" s="86">
        <f t="shared" si="158"/>
        <v>0.33727367520634244</v>
      </c>
      <c r="HW136" s="86">
        <f t="shared" si="158"/>
        <v>0.34310970201682067</v>
      </c>
      <c r="HX136" s="86">
        <f t="shared" si="158"/>
        <v>0.35524396543311504</v>
      </c>
      <c r="HY136" s="86">
        <f t="shared" si="158"/>
        <v>0.39054421066546896</v>
      </c>
      <c r="HZ136" s="86">
        <f t="shared" si="158"/>
        <v>0.47435761409737298</v>
      </c>
      <c r="IA136" s="86">
        <f t="shared" si="158"/>
        <v>0.48260482695663309</v>
      </c>
      <c r="IB136" s="86">
        <f t="shared" si="158"/>
        <v>0.45952073320334963</v>
      </c>
      <c r="IC136" s="86">
        <f t="shared" si="158"/>
        <v>0.44722221055322292</v>
      </c>
      <c r="ID136" s="86">
        <f t="shared" si="158"/>
        <v>0.42869897108277705</v>
      </c>
      <c r="IE136" s="86">
        <f t="shared" si="158"/>
        <v>0.31955831075173907</v>
      </c>
      <c r="IF136" s="86">
        <f t="shared" si="158"/>
        <v>0.35361215183197636</v>
      </c>
      <c r="IG136" s="86">
        <f t="shared" si="158"/>
        <v>0.37472089958365629</v>
      </c>
      <c r="II136" s="86">
        <f t="shared" si="159"/>
        <v>3.2140592977448573E-17</v>
      </c>
      <c r="IJ136" s="86">
        <f t="shared" si="159"/>
        <v>5.6603500804464915E-17</v>
      </c>
      <c r="IK136" s="86">
        <f t="shared" si="159"/>
        <v>8.0025105878113475E-20</v>
      </c>
      <c r="IL136" s="86">
        <f t="shared" si="159"/>
        <v>8.4682020031271528E-19</v>
      </c>
      <c r="IM136" s="86">
        <f t="shared" si="159"/>
        <v>4.391874197807249E-19</v>
      </c>
      <c r="IN136" s="86">
        <f t="shared" si="159"/>
        <v>7.3322382834917889E-20</v>
      </c>
      <c r="IO136" s="86">
        <f t="shared" si="159"/>
        <v>7.4628341165237706E-19</v>
      </c>
      <c r="IP136" s="86">
        <f t="shared" si="159"/>
        <v>7.741214786211392E-17</v>
      </c>
      <c r="IQ136" s="86">
        <f t="shared" si="159"/>
        <v>5.0702349650886822E-16</v>
      </c>
      <c r="IR136" s="86">
        <f t="shared" si="159"/>
        <v>2.7263829072198911E-17</v>
      </c>
      <c r="IS136" s="86">
        <f t="shared" si="159"/>
        <v>5.5173047879430718E-19</v>
      </c>
      <c r="IT136" s="86">
        <f t="shared" si="159"/>
        <v>2.5312664207985409E-20</v>
      </c>
      <c r="IU136" s="86">
        <f t="shared" si="159"/>
        <v>1.1271528896564671E-20</v>
      </c>
      <c r="IV136" s="86">
        <f t="shared" si="159"/>
        <v>8.2474769217746083E-15</v>
      </c>
      <c r="IW136" s="86">
        <f t="shared" si="159"/>
        <v>3.2331880423028828E-12</v>
      </c>
      <c r="IY136" s="86">
        <f t="shared" si="160"/>
        <v>0.33628978384105929</v>
      </c>
      <c r="IZ136" s="86">
        <f t="shared" si="160"/>
        <v>0.44461915605675245</v>
      </c>
      <c r="JA136" s="86">
        <f t="shared" si="160"/>
        <v>0.35448140009288143</v>
      </c>
      <c r="JB136" s="86">
        <f t="shared" si="160"/>
        <v>0.33727367520634244</v>
      </c>
      <c r="JC136" s="86">
        <f t="shared" si="160"/>
        <v>0.34310970201682067</v>
      </c>
      <c r="JD136" s="86">
        <f t="shared" si="160"/>
        <v>0.35524396543311504</v>
      </c>
      <c r="JE136" s="86">
        <f t="shared" si="160"/>
        <v>0.39054421066546896</v>
      </c>
      <c r="JF136" s="86">
        <f t="shared" si="160"/>
        <v>0.47435761409737304</v>
      </c>
      <c r="JG136" s="86">
        <f t="shared" si="160"/>
        <v>0.48260482695663359</v>
      </c>
      <c r="JH136" s="86">
        <f t="shared" si="160"/>
        <v>0.45952073320334963</v>
      </c>
      <c r="JI136" s="86">
        <f t="shared" si="160"/>
        <v>0.44722221055322292</v>
      </c>
      <c r="JJ136" s="86">
        <f t="shared" si="160"/>
        <v>0.42869897108277705</v>
      </c>
      <c r="JK136" s="86">
        <f t="shared" si="160"/>
        <v>0.31955831075173907</v>
      </c>
      <c r="JL136" s="86">
        <f t="shared" si="160"/>
        <v>0.35361215183198463</v>
      </c>
      <c r="JM136" s="86">
        <f t="shared" si="160"/>
        <v>0.37472089958688948</v>
      </c>
    </row>
    <row r="137" spans="2:273" x14ac:dyDescent="0.25">
      <c r="B137" s="2">
        <v>110</v>
      </c>
      <c r="C137" s="37">
        <v>88.73</v>
      </c>
      <c r="D137" s="37">
        <v>90.741</v>
      </c>
      <c r="E137" s="37">
        <v>93.483000000000004</v>
      </c>
      <c r="F137" s="37">
        <v>96.585999999999999</v>
      </c>
      <c r="G137" s="37">
        <v>101.086</v>
      </c>
      <c r="H137" s="37">
        <v>101.39700000000001</v>
      </c>
      <c r="I137" s="37">
        <v>104.328</v>
      </c>
      <c r="J137" s="37">
        <v>105.29300000000001</v>
      </c>
      <c r="K137" s="37">
        <v>107.431</v>
      </c>
      <c r="L137" s="37">
        <v>108.241</v>
      </c>
      <c r="M137" s="37">
        <v>112.328</v>
      </c>
      <c r="N137" s="37">
        <v>111.914</v>
      </c>
      <c r="O137" s="37">
        <v>114.586</v>
      </c>
      <c r="P137" s="37">
        <v>138.30000000000001</v>
      </c>
      <c r="Q137" s="37">
        <v>172.31700000000001</v>
      </c>
      <c r="S137" s="4">
        <f t="shared" si="162"/>
        <v>87.69208360530277</v>
      </c>
      <c r="T137" s="4">
        <f t="shared" si="162"/>
        <v>91.310481966156757</v>
      </c>
      <c r="U137" s="4">
        <f t="shared" si="162"/>
        <v>93.076272005524217</v>
      </c>
      <c r="V137" s="4">
        <f t="shared" si="162"/>
        <v>95.411510369136352</v>
      </c>
      <c r="W137" s="4">
        <f t="shared" si="162"/>
        <v>98.107825893640864</v>
      </c>
      <c r="X137" s="4">
        <f t="shared" si="162"/>
        <v>100.81348280228517</v>
      </c>
      <c r="Y137" s="4">
        <f t="shared" si="162"/>
        <v>103.44528635243805</v>
      </c>
      <c r="Z137" s="4">
        <f t="shared" si="162"/>
        <v>105.22088180430609</v>
      </c>
      <c r="AA137" s="4">
        <f t="shared" si="162"/>
        <v>105.29056478025321</v>
      </c>
      <c r="AB137" s="4">
        <f t="shared" si="162"/>
        <v>108.87793568202272</v>
      </c>
      <c r="AC137" s="4">
        <f t="shared" si="162"/>
        <v>111.28022599729495</v>
      </c>
      <c r="AD137" s="4">
        <f t="shared" si="162"/>
        <v>111.95012295963549</v>
      </c>
      <c r="AE137" s="4">
        <f t="shared" si="162"/>
        <v>115.38901708695255</v>
      </c>
      <c r="AF137" s="4">
        <f t="shared" si="162"/>
        <v>137.44278705311038</v>
      </c>
      <c r="AG137" s="4">
        <f t="shared" si="162"/>
        <v>172.02448369508812</v>
      </c>
      <c r="AI137" s="4">
        <f t="shared" si="163"/>
        <v>1.0379163946972341</v>
      </c>
      <c r="AJ137" s="4">
        <f t="shared" si="163"/>
        <v>-0.56948196615675784</v>
      </c>
      <c r="AK137" s="4">
        <f t="shared" si="163"/>
        <v>0.40672799447578711</v>
      </c>
      <c r="AL137" s="4">
        <f t="shared" si="163"/>
        <v>1.174489630863647</v>
      </c>
      <c r="AM137" s="4">
        <f t="shared" si="163"/>
        <v>2.978174106359134</v>
      </c>
      <c r="AN137" s="4">
        <f t="shared" si="163"/>
        <v>0.58351719771484056</v>
      </c>
      <c r="AO137" s="4">
        <f t="shared" si="163"/>
        <v>0.8827136475619568</v>
      </c>
      <c r="AP137" s="4">
        <f t="shared" si="163"/>
        <v>7.2118195693917642E-2</v>
      </c>
      <c r="AQ137" s="4">
        <f t="shared" si="163"/>
        <v>2.1404352197467915</v>
      </c>
      <c r="AR137" s="4">
        <f t="shared" si="163"/>
        <v>-0.63693568202272388</v>
      </c>
      <c r="AS137" s="4">
        <f t="shared" si="163"/>
        <v>1.0477740027050544</v>
      </c>
      <c r="AT137" s="4">
        <f t="shared" si="163"/>
        <v>-3.6122959635491725E-2</v>
      </c>
      <c r="AU137" s="4">
        <f t="shared" si="163"/>
        <v>-0.80301708695255059</v>
      </c>
      <c r="AV137" s="4">
        <f t="shared" si="163"/>
        <v>0.85721294688963212</v>
      </c>
      <c r="AW137" s="4">
        <f t="shared" si="163"/>
        <v>0.29251630491188507</v>
      </c>
      <c r="AY137" s="2">
        <f t="shared" si="154"/>
        <v>87.173814701593926</v>
      </c>
      <c r="AZ137" s="2">
        <f t="shared" si="154"/>
        <v>87.192781642873285</v>
      </c>
      <c r="BA137" s="2">
        <f t="shared" si="154"/>
        <v>87.178172074585078</v>
      </c>
      <c r="BB137" s="2">
        <f t="shared" si="154"/>
        <v>87.670928987610424</v>
      </c>
      <c r="BC137" s="2">
        <f t="shared" si="154"/>
        <v>88.089424105793682</v>
      </c>
      <c r="BD137" s="2">
        <f t="shared" si="154"/>
        <v>88.03517414405492</v>
      </c>
      <c r="BE137" s="2">
        <f t="shared" si="154"/>
        <v>89.433128074636784</v>
      </c>
      <c r="BF137" s="2">
        <f t="shared" si="154"/>
        <v>91.839361487707322</v>
      </c>
      <c r="BG137" s="2">
        <f t="shared" si="154"/>
        <v>91.595813786141122</v>
      </c>
      <c r="BH137" s="2">
        <f t="shared" si="154"/>
        <v>89.875348774522578</v>
      </c>
      <c r="BI137" s="2">
        <f t="shared" si="154"/>
        <v>90.191741799747916</v>
      </c>
      <c r="BJ137" s="2">
        <f t="shared" si="154"/>
        <v>90.268697820636604</v>
      </c>
      <c r="BK137" s="2">
        <f t="shared" si="154"/>
        <v>90.083323734711712</v>
      </c>
      <c r="BL137" s="2">
        <f t="shared" si="154"/>
        <v>91.679613965026505</v>
      </c>
      <c r="BM137" s="2">
        <f t="shared" si="154"/>
        <v>93.590514465545283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111.39426923076923</v>
      </c>
      <c r="DL137" s="2">
        <f t="shared" si="164"/>
        <v>111.24522420262664</v>
      </c>
      <c r="DM137" s="2">
        <f t="shared" si="164"/>
        <v>116.4550166979362</v>
      </c>
      <c r="DN137" s="2">
        <f t="shared" si="164"/>
        <v>115.42231031894936</v>
      </c>
      <c r="DO137" s="2">
        <f t="shared" si="164"/>
        <v>116.76503602251407</v>
      </c>
      <c r="DP137" s="2">
        <f t="shared" si="164"/>
        <v>127.52997614618667</v>
      </c>
      <c r="DQ137" s="2">
        <f t="shared" si="164"/>
        <v>118.74441875478718</v>
      </c>
      <c r="DR137" s="2">
        <f t="shared" si="164"/>
        <v>121.85132186234813</v>
      </c>
      <c r="DS137" s="2">
        <f t="shared" si="164"/>
        <v>118.42190712945592</v>
      </c>
      <c r="DT137" s="2">
        <f t="shared" si="164"/>
        <v>123.22770850202429</v>
      </c>
      <c r="DU137" s="2">
        <f t="shared" si="164"/>
        <v>116.95680012870014</v>
      </c>
      <c r="DV137" s="2">
        <f t="shared" si="164"/>
        <v>126.96980030637926</v>
      </c>
      <c r="DW137" s="2">
        <f t="shared" si="164"/>
        <v>116.31319519519516</v>
      </c>
      <c r="DX137" s="2">
        <f t="shared" si="164"/>
        <v>117.5409597165992</v>
      </c>
      <c r="DY137" s="2">
        <f t="shared" si="164"/>
        <v>112.18087853323145</v>
      </c>
      <c r="EA137" s="2">
        <f t="shared" si="152"/>
        <v>87.129906030855551</v>
      </c>
      <c r="EB137" s="2">
        <f t="shared" si="152"/>
        <v>87.128603635759958</v>
      </c>
      <c r="EC137" s="2">
        <f t="shared" si="152"/>
        <v>87.126117866480172</v>
      </c>
      <c r="ED137" s="2">
        <f t="shared" si="152"/>
        <v>87.612107293127636</v>
      </c>
      <c r="EE137" s="2">
        <f t="shared" si="151"/>
        <v>88.050440565239569</v>
      </c>
      <c r="EF137" s="2">
        <f t="shared" si="151"/>
        <v>87.958059528872525</v>
      </c>
      <c r="EG137" s="2">
        <f t="shared" si="151"/>
        <v>89.385477258748523</v>
      </c>
      <c r="EH137" s="2">
        <f t="shared" si="151"/>
        <v>91.818746044509012</v>
      </c>
      <c r="EI137" s="2">
        <f t="shared" si="151"/>
        <v>91.560586297266951</v>
      </c>
      <c r="EJ137" s="2">
        <f t="shared" si="151"/>
        <v>89.785502707333777</v>
      </c>
      <c r="EK137" s="2">
        <f t="shared" si="151"/>
        <v>90.138563414562626</v>
      </c>
      <c r="EL137" s="2">
        <f t="shared" si="151"/>
        <v>90.211651268643877</v>
      </c>
      <c r="EM137" s="2">
        <f t="shared" si="135"/>
        <v>90.016488380576646</v>
      </c>
      <c r="EN137" s="2">
        <f t="shared" si="135"/>
        <v>91.638634517532495</v>
      </c>
      <c r="EO137" s="2">
        <f t="shared" si="135"/>
        <v>93.624084961102341</v>
      </c>
      <c r="EQ137" s="2">
        <f t="shared" si="165"/>
        <v>87.286249322493248</v>
      </c>
      <c r="ER137" s="2">
        <f t="shared" si="165"/>
        <v>87.419688881839818</v>
      </c>
      <c r="ES137" s="2">
        <f t="shared" si="165"/>
        <v>87.188411703479289</v>
      </c>
      <c r="ET137" s="2">
        <f t="shared" si="165"/>
        <v>87.835174387892522</v>
      </c>
      <c r="EU137" s="2">
        <f t="shared" si="165"/>
        <v>87.945286495340028</v>
      </c>
      <c r="EV137" s="2">
        <f t="shared" si="165"/>
        <v>88.129442063506545</v>
      </c>
      <c r="EW137" s="2">
        <f t="shared" si="165"/>
        <v>89.363467876709663</v>
      </c>
      <c r="EX137" s="2">
        <f t="shared" si="165"/>
        <v>91.51911445866979</v>
      </c>
      <c r="EY137" s="2">
        <f t="shared" si="165"/>
        <v>91.48882735086984</v>
      </c>
      <c r="EZ137" s="2">
        <f t="shared" si="165"/>
        <v>90.131416507954341</v>
      </c>
      <c r="FA137" s="2">
        <f t="shared" si="165"/>
        <v>90.141485938325161</v>
      </c>
      <c r="FB137" s="2">
        <f t="shared" si="165"/>
        <v>90.134688731706007</v>
      </c>
      <c r="FC137" s="2">
        <f t="shared" si="165"/>
        <v>90.311684730732523</v>
      </c>
      <c r="FD137" s="2">
        <f t="shared" si="165"/>
        <v>91.573251124508545</v>
      </c>
      <c r="FE137" s="2">
        <f t="shared" si="165"/>
        <v>92.307118823034642</v>
      </c>
      <c r="FG137" s="2">
        <f t="shared" si="166"/>
        <v>0.9986043863755113</v>
      </c>
      <c r="FH137" s="2">
        <f t="shared" si="166"/>
        <v>0.99821015839220018</v>
      </c>
      <c r="FI137" s="2">
        <f t="shared" si="166"/>
        <v>0.99836546052724984</v>
      </c>
      <c r="FJ137" s="2">
        <f t="shared" si="166"/>
        <v>0.99843260618789098</v>
      </c>
      <c r="FK137" s="2">
        <f t="shared" si="166"/>
        <v>0.99839358075693085</v>
      </c>
      <c r="FL137" s="2">
        <f t="shared" si="166"/>
        <v>0.99836272970579321</v>
      </c>
      <c r="FM137" s="2">
        <f t="shared" si="166"/>
        <v>0.99832126657384257</v>
      </c>
      <c r="FN137" s="2">
        <f t="shared" si="166"/>
        <v>0.99844627722901091</v>
      </c>
      <c r="FO137" s="2">
        <f t="shared" si="166"/>
        <v>0.99843806451890083</v>
      </c>
      <c r="FP137" s="2">
        <f t="shared" si="166"/>
        <v>0.99822166887891572</v>
      </c>
      <c r="FQ137" s="2">
        <f t="shared" si="166"/>
        <v>0.99802629754048178</v>
      </c>
      <c r="FR137" s="2">
        <f t="shared" si="166"/>
        <v>0.99828934330490826</v>
      </c>
      <c r="FS137" s="2">
        <f t="shared" si="166"/>
        <v>0.99818837964176721</v>
      </c>
      <c r="FT137" s="2">
        <f t="shared" si="166"/>
        <v>0.99828072634350107</v>
      </c>
      <c r="FU137" s="2">
        <f t="shared" si="166"/>
        <v>0.99813942715142834</v>
      </c>
      <c r="FW137" s="2">
        <f t="shared" si="156"/>
        <v>6.424960586297046E-2</v>
      </c>
      <c r="FX137" s="2">
        <f t="shared" si="156"/>
        <v>7.2188736688726884E-2</v>
      </c>
      <c r="FY137" s="2">
        <f t="shared" si="156"/>
        <v>6.6057341638092598E-2</v>
      </c>
      <c r="FZ137" s="2">
        <f t="shared" si="156"/>
        <v>6.8285079709642732E-2</v>
      </c>
      <c r="GA137" s="2">
        <f t="shared" si="156"/>
        <v>6.7939720756648087E-2</v>
      </c>
      <c r="GB137" s="2">
        <f t="shared" si="156"/>
        <v>7.1913346633365557E-2</v>
      </c>
      <c r="GC137" s="2">
        <f t="shared" si="156"/>
        <v>7.4287435914368885E-2</v>
      </c>
      <c r="GD137" s="2">
        <f t="shared" si="156"/>
        <v>8.6929599389082721E-2</v>
      </c>
      <c r="GE137" s="2">
        <f t="shared" si="156"/>
        <v>9.3760590708672986E-2</v>
      </c>
      <c r="GF137" s="2">
        <f t="shared" si="156"/>
        <v>8.7810176442529253E-2</v>
      </c>
      <c r="GG137" s="2">
        <f t="shared" si="156"/>
        <v>8.457259640499859E-2</v>
      </c>
      <c r="GH137" s="2">
        <f t="shared" si="156"/>
        <v>7.5803397211025497E-2</v>
      </c>
      <c r="GI137" s="2">
        <f t="shared" si="156"/>
        <v>6.5026903974537448E-2</v>
      </c>
      <c r="GJ137" s="2">
        <f t="shared" si="156"/>
        <v>5.4352301073198592E-2</v>
      </c>
      <c r="GK137" s="2">
        <f t="shared" si="156"/>
        <v>5.1707298969608219E-2</v>
      </c>
      <c r="GM137" s="86">
        <f t="shared" si="157"/>
        <v>2.6828805388144923E-119</v>
      </c>
      <c r="GN137" s="86">
        <f t="shared" si="157"/>
        <v>1.2910790996149358E-129</v>
      </c>
      <c r="GO137" s="86">
        <f t="shared" si="157"/>
        <v>6.3436139433826122E-169</v>
      </c>
      <c r="GP137" s="86">
        <f t="shared" si="157"/>
        <v>3.6554049474349936E-204</v>
      </c>
      <c r="GQ137" s="86">
        <f t="shared" si="157"/>
        <v>4.3557329950392756E-213</v>
      </c>
      <c r="GR137" s="86">
        <f t="shared" si="157"/>
        <v>1.0490077811927019E-207</v>
      </c>
      <c r="GS137" s="86">
        <f t="shared" si="157"/>
        <v>1.2202555340258897E-191</v>
      </c>
      <c r="GT137" s="86">
        <f t="shared" si="157"/>
        <v>7.6456348255818962E-179</v>
      </c>
      <c r="GU137" s="86">
        <f t="shared" si="157"/>
        <v>8.1057067470478571E-150</v>
      </c>
      <c r="GV137" s="86">
        <f t="shared" si="157"/>
        <v>9.7338875027363291E-199</v>
      </c>
      <c r="GW137" s="86">
        <f t="shared" si="157"/>
        <v>3.7324534759608686E-194</v>
      </c>
      <c r="GX137" s="86">
        <f t="shared" si="157"/>
        <v>8.2429702452762759E-182</v>
      </c>
      <c r="GY137" s="86">
        <f t="shared" si="157"/>
        <v>2.5922102958567339E-127</v>
      </c>
      <c r="GZ137" s="86">
        <f t="shared" si="157"/>
        <v>1.336810752316249E-165</v>
      </c>
      <c r="HA137" s="86">
        <f t="shared" si="157"/>
        <v>1.6038683825804586E-163</v>
      </c>
      <c r="HC137" s="86">
        <f t="shared" si="153"/>
        <v>1.180739307633951E-40</v>
      </c>
      <c r="HD137" s="86">
        <f t="shared" si="153"/>
        <v>3.5769715368118867E-45</v>
      </c>
      <c r="HE137" s="86">
        <f t="shared" si="153"/>
        <v>3.6033751528525896E-63</v>
      </c>
      <c r="HF137" s="86">
        <f t="shared" si="153"/>
        <v>1.2014669957875721E-74</v>
      </c>
      <c r="HG137" s="86">
        <f t="shared" si="153"/>
        <v>1.2437449429508409E-81</v>
      </c>
      <c r="HH137" s="86">
        <f t="shared" si="153"/>
        <v>6.6944802565000143E-97</v>
      </c>
      <c r="HI137" s="86">
        <f t="shared" si="153"/>
        <v>9.286302053385894E-108</v>
      </c>
      <c r="HJ137" s="86">
        <f t="shared" si="153"/>
        <v>2.3196690745017011E-72</v>
      </c>
      <c r="HK137" s="86">
        <f t="shared" si="153"/>
        <v>1.1556329207906303E-70</v>
      </c>
      <c r="HL137" s="86">
        <f t="shared" si="161"/>
        <v>2.305274702476804E-78</v>
      </c>
      <c r="HM137" s="86">
        <f t="shared" si="161"/>
        <v>7.8438090299687325E-81</v>
      </c>
      <c r="HN137" s="86">
        <f t="shared" si="161"/>
        <v>8.2439323524755372E-61</v>
      </c>
      <c r="HO137" s="86">
        <f t="shared" si="161"/>
        <v>2.9889983504298491E-47</v>
      </c>
      <c r="HP137" s="86">
        <f t="shared" si="161"/>
        <v>1.486451027316717E-62</v>
      </c>
      <c r="HQ137" s="86">
        <f t="shared" si="161"/>
        <v>1.8660973421267431E-57</v>
      </c>
      <c r="HS137" s="86">
        <f t="shared" si="158"/>
        <v>0.40633540785185834</v>
      </c>
      <c r="HT137" s="86">
        <f t="shared" si="158"/>
        <v>0.4873833341440732</v>
      </c>
      <c r="HU137" s="86">
        <f t="shared" si="158"/>
        <v>0.4274673228268448</v>
      </c>
      <c r="HV137" s="86">
        <f t="shared" si="158"/>
        <v>0.41196190479056727</v>
      </c>
      <c r="HW137" s="86">
        <f t="shared" si="158"/>
        <v>0.41736461318280466</v>
      </c>
      <c r="HX137" s="86">
        <f t="shared" si="158"/>
        <v>0.43036546116471924</v>
      </c>
      <c r="HY137" s="86">
        <f t="shared" si="158"/>
        <v>0.45636106630489404</v>
      </c>
      <c r="HZ137" s="86">
        <f t="shared" si="158"/>
        <v>0.49971306257200104</v>
      </c>
      <c r="IA137" s="86">
        <f t="shared" si="158"/>
        <v>0.50030118939006074</v>
      </c>
      <c r="IB137" s="86">
        <f t="shared" si="158"/>
        <v>0.49610461733402705</v>
      </c>
      <c r="IC137" s="86">
        <f t="shared" si="158"/>
        <v>0.49214747765233602</v>
      </c>
      <c r="ID137" s="86">
        <f t="shared" si="158"/>
        <v>0.48284410446824966</v>
      </c>
      <c r="IE137" s="86">
        <f t="shared" si="158"/>
        <v>0.39873604317724137</v>
      </c>
      <c r="IF137" s="86">
        <f t="shared" si="158"/>
        <v>0.43184964195108094</v>
      </c>
      <c r="IG137" s="86">
        <f t="shared" si="158"/>
        <v>0.44512106409877816</v>
      </c>
      <c r="II137" s="86">
        <f t="shared" si="159"/>
        <v>3.4062594274453137E-16</v>
      </c>
      <c r="IJ137" s="86">
        <f t="shared" si="159"/>
        <v>6.4430214598319693E-16</v>
      </c>
      <c r="IK137" s="86">
        <f t="shared" si="159"/>
        <v>1.2862323570183052E-18</v>
      </c>
      <c r="IL137" s="86">
        <f t="shared" si="159"/>
        <v>1.2069643931162968E-17</v>
      </c>
      <c r="IM137" s="86">
        <f t="shared" si="159"/>
        <v>6.5027363769743107E-18</v>
      </c>
      <c r="IN137" s="86">
        <f t="shared" si="159"/>
        <v>1.3022765224633794E-18</v>
      </c>
      <c r="IO137" s="86">
        <f t="shared" si="159"/>
        <v>1.1746100007805646E-17</v>
      </c>
      <c r="IP137" s="86">
        <f t="shared" si="159"/>
        <v>1.0489158008240609E-15</v>
      </c>
      <c r="IQ137" s="86">
        <f t="shared" si="159"/>
        <v>6.5233534486752146E-15</v>
      </c>
      <c r="IR137" s="86">
        <f t="shared" si="159"/>
        <v>4.034440220359771E-16</v>
      </c>
      <c r="IS137" s="86">
        <f t="shared" si="159"/>
        <v>1.0353218657188463E-17</v>
      </c>
      <c r="IT137" s="86">
        <f t="shared" si="159"/>
        <v>5.1475676101490659E-19</v>
      </c>
      <c r="IU137" s="86">
        <f t="shared" si="159"/>
        <v>2.0236137928784799E-19</v>
      </c>
      <c r="IV137" s="86">
        <f t="shared" si="159"/>
        <v>5.4276033840097394E-14</v>
      </c>
      <c r="IW137" s="86">
        <f t="shared" si="159"/>
        <v>1.4444102716407041E-11</v>
      </c>
      <c r="IY137" s="86">
        <f t="shared" si="160"/>
        <v>0.40633540785185868</v>
      </c>
      <c r="IZ137" s="86">
        <f t="shared" si="160"/>
        <v>0.48738333414407387</v>
      </c>
      <c r="JA137" s="86">
        <f t="shared" si="160"/>
        <v>0.4274673228268448</v>
      </c>
      <c r="JB137" s="86">
        <f t="shared" si="160"/>
        <v>0.41196190479056727</v>
      </c>
      <c r="JC137" s="86">
        <f t="shared" si="160"/>
        <v>0.41736461318280466</v>
      </c>
      <c r="JD137" s="86">
        <f t="shared" si="160"/>
        <v>0.43036546116471924</v>
      </c>
      <c r="JE137" s="86">
        <f t="shared" si="160"/>
        <v>0.45636106630489404</v>
      </c>
      <c r="JF137" s="86">
        <f t="shared" si="160"/>
        <v>0.4997130625720021</v>
      </c>
      <c r="JG137" s="86">
        <f t="shared" si="160"/>
        <v>0.50030118939006729</v>
      </c>
      <c r="JH137" s="86">
        <f t="shared" si="160"/>
        <v>0.49610461733402744</v>
      </c>
      <c r="JI137" s="86">
        <f t="shared" si="160"/>
        <v>0.49214747765233602</v>
      </c>
      <c r="JJ137" s="86">
        <f t="shared" si="160"/>
        <v>0.48284410446824966</v>
      </c>
      <c r="JK137" s="86">
        <f t="shared" si="160"/>
        <v>0.39873604317724137</v>
      </c>
      <c r="JL137" s="86">
        <f t="shared" si="160"/>
        <v>0.43184964195113523</v>
      </c>
      <c r="JM137" s="86">
        <f t="shared" si="160"/>
        <v>0.44512106411322228</v>
      </c>
    </row>
    <row r="138" spans="2:273" x14ac:dyDescent="0.25">
      <c r="B138" s="2">
        <v>111</v>
      </c>
      <c r="C138" s="37">
        <v>88.286000000000001</v>
      </c>
      <c r="D138" s="37">
        <v>92.069000000000003</v>
      </c>
      <c r="E138" s="37">
        <v>94.034000000000006</v>
      </c>
      <c r="F138" s="37">
        <v>95.5</v>
      </c>
      <c r="G138" s="37">
        <v>98.361999999999995</v>
      </c>
      <c r="H138" s="37">
        <v>100.29300000000001</v>
      </c>
      <c r="I138" s="37">
        <v>103.53400000000001</v>
      </c>
      <c r="J138" s="37">
        <v>102.655</v>
      </c>
      <c r="K138" s="37">
        <v>100.569</v>
      </c>
      <c r="L138" s="37">
        <v>106.741</v>
      </c>
      <c r="M138" s="37">
        <v>108.155</v>
      </c>
      <c r="N138" s="37">
        <v>108.89700000000001</v>
      </c>
      <c r="O138" s="37">
        <v>114.414</v>
      </c>
      <c r="P138" s="37">
        <v>139.167</v>
      </c>
      <c r="Q138" s="37">
        <v>174.45</v>
      </c>
      <c r="S138" s="4">
        <f t="shared" si="162"/>
        <v>87.550030509517683</v>
      </c>
      <c r="T138" s="4">
        <f t="shared" si="162"/>
        <v>90.575738147357711</v>
      </c>
      <c r="U138" s="4">
        <f t="shared" si="162"/>
        <v>92.625353112243445</v>
      </c>
      <c r="V138" s="4">
        <f t="shared" si="162"/>
        <v>95.011892690905469</v>
      </c>
      <c r="W138" s="4">
        <f t="shared" si="162"/>
        <v>97.599769428496032</v>
      </c>
      <c r="X138" s="4">
        <f t="shared" si="162"/>
        <v>99.923515473309479</v>
      </c>
      <c r="Y138" s="4">
        <f t="shared" si="162"/>
        <v>101.99843860861762</v>
      </c>
      <c r="Z138" s="4">
        <f t="shared" si="162"/>
        <v>102.28126618830316</v>
      </c>
      <c r="AA138" s="4">
        <f t="shared" si="162"/>
        <v>102.01960838922562</v>
      </c>
      <c r="AB138" s="4">
        <f t="shared" si="162"/>
        <v>105.11216858857937</v>
      </c>
      <c r="AC138" s="4">
        <f t="shared" si="162"/>
        <v>107.29883553143632</v>
      </c>
      <c r="AD138" s="4">
        <f t="shared" si="162"/>
        <v>108.48479964155113</v>
      </c>
      <c r="AE138" s="4">
        <f t="shared" si="162"/>
        <v>114.85183347884843</v>
      </c>
      <c r="AF138" s="4">
        <f t="shared" si="162"/>
        <v>139.95183481621035</v>
      </c>
      <c r="AG138" s="4">
        <f t="shared" si="162"/>
        <v>176.21396641697243</v>
      </c>
      <c r="AI138" s="4">
        <f t="shared" si="163"/>
        <v>0.73596949048231863</v>
      </c>
      <c r="AJ138" s="4">
        <f t="shared" si="163"/>
        <v>1.4932618526422914</v>
      </c>
      <c r="AK138" s="4">
        <f t="shared" si="163"/>
        <v>1.4086468877565608</v>
      </c>
      <c r="AL138" s="4">
        <f t="shared" si="163"/>
        <v>0.48810730909453071</v>
      </c>
      <c r="AM138" s="4">
        <f t="shared" si="163"/>
        <v>0.76223057150396301</v>
      </c>
      <c r="AN138" s="4">
        <f t="shared" si="163"/>
        <v>0.36948452669052756</v>
      </c>
      <c r="AO138" s="4">
        <f t="shared" si="163"/>
        <v>1.5355613913823873</v>
      </c>
      <c r="AP138" s="4">
        <f t="shared" si="163"/>
        <v>0.37373381169683739</v>
      </c>
      <c r="AQ138" s="4">
        <f t="shared" si="163"/>
        <v>-1.4506083892256214</v>
      </c>
      <c r="AR138" s="4">
        <f t="shared" si="163"/>
        <v>1.6288314114206344</v>
      </c>
      <c r="AS138" s="4">
        <f t="shared" si="163"/>
        <v>0.85616446856367645</v>
      </c>
      <c r="AT138" s="4">
        <f t="shared" si="163"/>
        <v>0.41220035844887093</v>
      </c>
      <c r="AU138" s="4">
        <f t="shared" si="163"/>
        <v>-0.43783347884843238</v>
      </c>
      <c r="AV138" s="4">
        <f t="shared" si="163"/>
        <v>-0.78483481621034912</v>
      </c>
      <c r="AW138" s="4">
        <f t="shared" si="163"/>
        <v>-1.7639664169724369</v>
      </c>
      <c r="AY138" s="2">
        <f t="shared" si="154"/>
        <v>87.041418706493189</v>
      </c>
      <c r="AZ138" s="2">
        <f t="shared" si="154"/>
        <v>87.051322139650196</v>
      </c>
      <c r="BA138" s="2">
        <f t="shared" si="154"/>
        <v>87.027824493991858</v>
      </c>
      <c r="BB138" s="2">
        <f t="shared" si="154"/>
        <v>87.502359193126154</v>
      </c>
      <c r="BC138" s="2">
        <f t="shared" si="154"/>
        <v>87.952709246497335</v>
      </c>
      <c r="BD138" s="2">
        <f t="shared" si="154"/>
        <v>87.890081894292138</v>
      </c>
      <c r="BE138" s="2">
        <f t="shared" si="154"/>
        <v>89.317189548998357</v>
      </c>
      <c r="BF138" s="2">
        <f t="shared" si="154"/>
        <v>91.712943691037523</v>
      </c>
      <c r="BG138" s="2">
        <f t="shared" si="154"/>
        <v>91.461769337229725</v>
      </c>
      <c r="BH138" s="2">
        <f t="shared" si="154"/>
        <v>89.735777013118863</v>
      </c>
      <c r="BI138" s="2">
        <f t="shared" si="154"/>
        <v>90.05886055903764</v>
      </c>
      <c r="BJ138" s="2">
        <f t="shared" si="154"/>
        <v>90.140543243143156</v>
      </c>
      <c r="BK138" s="2">
        <f t="shared" si="154"/>
        <v>89.943900283051249</v>
      </c>
      <c r="BL138" s="2">
        <f t="shared" si="154"/>
        <v>91.538525646052065</v>
      </c>
      <c r="BM138" s="2">
        <f t="shared" si="154"/>
        <v>93.521775470256316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111.48676923076923</v>
      </c>
      <c r="DL138" s="2">
        <f t="shared" si="164"/>
        <v>111.33561050656661</v>
      </c>
      <c r="DM138" s="2">
        <f t="shared" si="164"/>
        <v>116.60609671669792</v>
      </c>
      <c r="DN138" s="2">
        <f t="shared" si="164"/>
        <v>115.56021651031897</v>
      </c>
      <c r="DO138" s="2">
        <f t="shared" si="164"/>
        <v>116.90996763602251</v>
      </c>
      <c r="DP138" s="2">
        <f t="shared" si="164"/>
        <v>127.79971419192471</v>
      </c>
      <c r="DQ138" s="2">
        <f t="shared" si="164"/>
        <v>118.90283532115112</v>
      </c>
      <c r="DR138" s="2">
        <f t="shared" si="164"/>
        <v>122.01822287449389</v>
      </c>
      <c r="DS138" s="2">
        <f t="shared" si="164"/>
        <v>118.56115140712946</v>
      </c>
      <c r="DT138" s="2">
        <f t="shared" si="164"/>
        <v>123.43742510121457</v>
      </c>
      <c r="DU138" s="2">
        <f t="shared" si="164"/>
        <v>117.11490090090092</v>
      </c>
      <c r="DV138" s="2">
        <f t="shared" si="164"/>
        <v>127.23277634314478</v>
      </c>
      <c r="DW138" s="2">
        <f t="shared" si="164"/>
        <v>116.47345298155295</v>
      </c>
      <c r="DX138" s="2">
        <f t="shared" si="164"/>
        <v>117.72535425101216</v>
      </c>
      <c r="DY138" s="2">
        <f t="shared" si="164"/>
        <v>112.31512375859432</v>
      </c>
      <c r="EA138" s="2">
        <f t="shared" si="152"/>
        <v>86.99837798036468</v>
      </c>
      <c r="EB138" s="2">
        <f t="shared" si="152"/>
        <v>86.986840956254682</v>
      </c>
      <c r="EC138" s="2">
        <f t="shared" si="152"/>
        <v>86.97869198958665</v>
      </c>
      <c r="ED138" s="2">
        <f t="shared" si="152"/>
        <v>87.444244214586263</v>
      </c>
      <c r="EE138" s="2">
        <f t="shared" si="151"/>
        <v>87.918621976433414</v>
      </c>
      <c r="EF138" s="2">
        <f t="shared" si="151"/>
        <v>87.815987997353773</v>
      </c>
      <c r="EG138" s="2">
        <f t="shared" si="151"/>
        <v>89.273721002881132</v>
      </c>
      <c r="EH138" s="2">
        <f t="shared" si="151"/>
        <v>91.700317788037566</v>
      </c>
      <c r="EI138" s="2">
        <f t="shared" si="151"/>
        <v>91.4308321023791</v>
      </c>
      <c r="EJ138" s="2">
        <f t="shared" si="151"/>
        <v>89.645517888965031</v>
      </c>
      <c r="EK138" s="2">
        <f t="shared" si="151"/>
        <v>90.009755344418068</v>
      </c>
      <c r="EL138" s="2">
        <f t="shared" si="151"/>
        <v>90.089497837948855</v>
      </c>
      <c r="EM138" s="2">
        <f t="shared" si="135"/>
        <v>89.877133799011006</v>
      </c>
      <c r="EN138" s="2">
        <f t="shared" si="135"/>
        <v>91.501473016970635</v>
      </c>
      <c r="EO138" s="2">
        <f t="shared" si="135"/>
        <v>93.568603090331607</v>
      </c>
      <c r="EQ138" s="2">
        <f t="shared" si="165"/>
        <v>87.167882113821165</v>
      </c>
      <c r="ER138" s="2">
        <f t="shared" si="165"/>
        <v>87.301436732751796</v>
      </c>
      <c r="ES138" s="2">
        <f t="shared" si="165"/>
        <v>87.047608671188001</v>
      </c>
      <c r="ET138" s="2">
        <f t="shared" si="165"/>
        <v>87.685135215174441</v>
      </c>
      <c r="EU138" s="2">
        <f t="shared" si="165"/>
        <v>87.805215488603849</v>
      </c>
      <c r="EV138" s="2">
        <f t="shared" si="165"/>
        <v>87.999637745572244</v>
      </c>
      <c r="EW138" s="2">
        <f t="shared" si="165"/>
        <v>89.250215403413378</v>
      </c>
      <c r="EX138" s="2">
        <f t="shared" si="165"/>
        <v>91.379331411247904</v>
      </c>
      <c r="EY138" s="2">
        <f t="shared" si="165"/>
        <v>91.35510664395062</v>
      </c>
      <c r="EZ138" s="2">
        <f t="shared" si="165"/>
        <v>90.016773148901564</v>
      </c>
      <c r="FA138" s="2">
        <f t="shared" si="165"/>
        <v>90.013086960445477</v>
      </c>
      <c r="FB138" s="2">
        <f t="shared" si="165"/>
        <v>90.005730294277456</v>
      </c>
      <c r="FC138" s="2">
        <f t="shared" si="165"/>
        <v>90.19914688746762</v>
      </c>
      <c r="FD138" s="2">
        <f t="shared" si="165"/>
        <v>91.432779035973098</v>
      </c>
      <c r="FE138" s="2">
        <f t="shared" si="165"/>
        <v>92.174580180944403</v>
      </c>
      <c r="FG138" s="2">
        <f t="shared" si="166"/>
        <v>0.99872702892750254</v>
      </c>
      <c r="FH138" s="2">
        <f t="shared" si="166"/>
        <v>0.99836738793833446</v>
      </c>
      <c r="FI138" s="2">
        <f t="shared" si="166"/>
        <v>0.99850906785501725</v>
      </c>
      <c r="FJ138" s="2">
        <f t="shared" si="166"/>
        <v>0.99857032268177714</v>
      </c>
      <c r="FK138" s="2">
        <f t="shared" si="166"/>
        <v>0.9985347211242932</v>
      </c>
      <c r="FL138" s="2">
        <f t="shared" si="166"/>
        <v>0.99850657659910791</v>
      </c>
      <c r="FM138" s="2">
        <f t="shared" si="166"/>
        <v>0.99846875073759833</v>
      </c>
      <c r="FN138" s="2">
        <f t="shared" si="166"/>
        <v>0.99858279424422436</v>
      </c>
      <c r="FO138" s="2">
        <f t="shared" si="166"/>
        <v>0.99857530210979939</v>
      </c>
      <c r="FP138" s="2">
        <f t="shared" si="166"/>
        <v>0.99837788892362134</v>
      </c>
      <c r="FQ138" s="2">
        <f t="shared" si="166"/>
        <v>0.99819964930639193</v>
      </c>
      <c r="FR138" s="2">
        <f t="shared" si="166"/>
        <v>0.99843962768559413</v>
      </c>
      <c r="FS138" s="2">
        <f t="shared" si="166"/>
        <v>0.9983475191861696</v>
      </c>
      <c r="FT138" s="2">
        <f t="shared" si="166"/>
        <v>0.99843176655110311</v>
      </c>
      <c r="FU138" s="2">
        <f t="shared" si="166"/>
        <v>0.99830285955541631</v>
      </c>
      <c r="FW138" s="2">
        <f t="shared" si="156"/>
        <v>7.0014295302090537E-2</v>
      </c>
      <c r="FX138" s="2">
        <f t="shared" si="156"/>
        <v>7.8605913964611376E-2</v>
      </c>
      <c r="FY138" s="2">
        <f t="shared" si="156"/>
        <v>7.1971752119966495E-2</v>
      </c>
      <c r="FZ138" s="2">
        <f t="shared" si="156"/>
        <v>7.4383063813726141E-2</v>
      </c>
      <c r="GA138" s="2">
        <f t="shared" si="156"/>
        <v>7.400931348840746E-2</v>
      </c>
      <c r="GB138" s="2">
        <f t="shared" si="156"/>
        <v>7.8308109453209068E-2</v>
      </c>
      <c r="GC138" s="2">
        <f t="shared" si="156"/>
        <v>8.0874913692926431E-2</v>
      </c>
      <c r="GD138" s="2">
        <f t="shared" si="156"/>
        <v>9.4523658278206552E-2</v>
      </c>
      <c r="GE138" s="2">
        <f t="shared" si="156"/>
        <v>0.10188480840435618</v>
      </c>
      <c r="GF138" s="2">
        <f t="shared" si="156"/>
        <v>9.5473117819102615E-2</v>
      </c>
      <c r="GG138" s="2">
        <f t="shared" si="156"/>
        <v>9.1981493092696001E-2</v>
      </c>
      <c r="GH138" s="2">
        <f t="shared" si="156"/>
        <v>8.2513321371766285E-2</v>
      </c>
      <c r="GI138" s="2">
        <f t="shared" si="156"/>
        <v>7.0856054273836386E-2</v>
      </c>
      <c r="GJ138" s="2">
        <f t="shared" si="156"/>
        <v>5.9285232425902043E-2</v>
      </c>
      <c r="GK138" s="2">
        <f t="shared" si="156"/>
        <v>5.6414495032357424E-2</v>
      </c>
      <c r="GM138" s="86">
        <f t="shared" si="157"/>
        <v>5.5669851676787366E-124</v>
      </c>
      <c r="GN138" s="86">
        <f t="shared" si="157"/>
        <v>8.7405244543963018E-135</v>
      </c>
      <c r="GO138" s="86">
        <f t="shared" si="157"/>
        <v>1.4975076853674045E-175</v>
      </c>
      <c r="GP138" s="86">
        <f t="shared" si="157"/>
        <v>4.1482526515028262E-212</v>
      </c>
      <c r="GQ138" s="86">
        <f t="shared" si="157"/>
        <v>2.1063741249389288E-221</v>
      </c>
      <c r="GR138" s="86">
        <f t="shared" si="157"/>
        <v>9.8952585327607978E-216</v>
      </c>
      <c r="GS138" s="86">
        <f t="shared" si="157"/>
        <v>4.9667630090356868E-199</v>
      </c>
      <c r="GT138" s="86">
        <f t="shared" si="157"/>
        <v>1.079663317837084E-185</v>
      </c>
      <c r="GU138" s="86">
        <f t="shared" si="157"/>
        <v>1.2653459123314973E-155</v>
      </c>
      <c r="GV138" s="86">
        <f t="shared" si="157"/>
        <v>1.52250276927809E-206</v>
      </c>
      <c r="GW138" s="86">
        <f t="shared" si="157"/>
        <v>9.3035837393240127E-202</v>
      </c>
      <c r="GX138" s="86">
        <f t="shared" si="157"/>
        <v>7.9280369294645122E-189</v>
      </c>
      <c r="GY138" s="86">
        <f t="shared" si="157"/>
        <v>3.207397466270252E-132</v>
      </c>
      <c r="GZ138" s="86">
        <f t="shared" si="157"/>
        <v>5.0150197717113001E-172</v>
      </c>
      <c r="HA138" s="86">
        <f t="shared" si="157"/>
        <v>9.9904210517710118E-170</v>
      </c>
      <c r="HC138" s="86">
        <f t="shared" si="153"/>
        <v>3.292771880076264E-43</v>
      </c>
      <c r="HD138" s="86">
        <f t="shared" si="153"/>
        <v>4.0729776425738965E-48</v>
      </c>
      <c r="HE138" s="86">
        <f t="shared" si="153"/>
        <v>3.5234469454668006E-67</v>
      </c>
      <c r="HF138" s="86">
        <f t="shared" si="153"/>
        <v>2.2155491982121068E-79</v>
      </c>
      <c r="HG138" s="86">
        <f t="shared" si="153"/>
        <v>7.3923921629914511E-87</v>
      </c>
      <c r="HH138" s="86">
        <f t="shared" si="153"/>
        <v>4.9317630955082812E-103</v>
      </c>
      <c r="HI138" s="86">
        <f t="shared" si="153"/>
        <v>1.5189018884009729E-114</v>
      </c>
      <c r="HJ138" s="86">
        <f t="shared" si="153"/>
        <v>9.1533947631419517E-77</v>
      </c>
      <c r="HK138" s="86">
        <f t="shared" si="153"/>
        <v>5.3888076481657331E-75</v>
      </c>
      <c r="HL138" s="86">
        <f t="shared" si="161"/>
        <v>2.7027030436572209E-83</v>
      </c>
      <c r="HM138" s="86">
        <f t="shared" si="161"/>
        <v>6.7025145043356213E-86</v>
      </c>
      <c r="HN138" s="86">
        <f t="shared" si="161"/>
        <v>1.510786750868855E-64</v>
      </c>
      <c r="HO138" s="86">
        <f t="shared" si="161"/>
        <v>3.1889002916344636E-50</v>
      </c>
      <c r="HP138" s="86">
        <f t="shared" si="161"/>
        <v>1.4603021155093223E-66</v>
      </c>
      <c r="HQ138" s="86">
        <f t="shared" si="161"/>
        <v>5.4267554027088999E-61</v>
      </c>
      <c r="HS138" s="86">
        <f t="shared" si="158"/>
        <v>0.46221702592953223</v>
      </c>
      <c r="HT138" s="86">
        <f t="shared" si="158"/>
        <v>0.50013339714232441</v>
      </c>
      <c r="HU138" s="86">
        <f t="shared" si="158"/>
        <v>0.4795599565530696</v>
      </c>
      <c r="HV138" s="86">
        <f t="shared" si="158"/>
        <v>0.46928510256392325</v>
      </c>
      <c r="HW138" s="86">
        <f t="shared" si="158"/>
        <v>0.47303192439032465</v>
      </c>
      <c r="HX138" s="86">
        <f t="shared" si="158"/>
        <v>0.48249642705605389</v>
      </c>
      <c r="HY138" s="86">
        <f t="shared" si="158"/>
        <v>0.49446669902071305</v>
      </c>
      <c r="HZ138" s="86">
        <f t="shared" si="158"/>
        <v>0.4876296547258453</v>
      </c>
      <c r="IA138" s="86">
        <f t="shared" si="158"/>
        <v>0.47994903052049631</v>
      </c>
      <c r="IB138" s="86">
        <f t="shared" si="158"/>
        <v>0.4946030271096391</v>
      </c>
      <c r="IC138" s="86">
        <f t="shared" si="158"/>
        <v>0.49729270834397871</v>
      </c>
      <c r="ID138" s="86">
        <f t="shared" si="158"/>
        <v>0.50020163885801594</v>
      </c>
      <c r="IE138" s="86">
        <f t="shared" si="158"/>
        <v>0.46194159732686041</v>
      </c>
      <c r="IF138" s="86">
        <f t="shared" si="158"/>
        <v>0.50394115441555531</v>
      </c>
      <c r="IG138" s="86">
        <f t="shared" si="158"/>
        <v>0.51087450574703541</v>
      </c>
      <c r="II138" s="86">
        <f t="shared" si="159"/>
        <v>3.3403944857649448E-15</v>
      </c>
      <c r="IJ138" s="86">
        <f t="shared" si="159"/>
        <v>6.744650447204047E-15</v>
      </c>
      <c r="IK138" s="86">
        <f t="shared" si="159"/>
        <v>1.8844123696161672E-17</v>
      </c>
      <c r="IL138" s="86">
        <f t="shared" si="159"/>
        <v>1.5726820548187896E-16</v>
      </c>
      <c r="IM138" s="86">
        <f t="shared" si="159"/>
        <v>8.7920925923865747E-17</v>
      </c>
      <c r="IN138" s="86">
        <f t="shared" si="159"/>
        <v>2.0942350061690821E-17</v>
      </c>
      <c r="IO138" s="86">
        <f t="shared" si="159"/>
        <v>1.6789728619784234E-16</v>
      </c>
      <c r="IP138" s="86">
        <f t="shared" si="159"/>
        <v>1.2895037343673583E-14</v>
      </c>
      <c r="IQ138" s="86">
        <f t="shared" si="159"/>
        <v>7.6046944096770939E-14</v>
      </c>
      <c r="IR138" s="86">
        <f t="shared" si="159"/>
        <v>5.3959327400416925E-15</v>
      </c>
      <c r="IS138" s="86">
        <f t="shared" si="159"/>
        <v>1.7431219780505827E-16</v>
      </c>
      <c r="IT138" s="86">
        <f t="shared" si="159"/>
        <v>9.4114755508685784E-18</v>
      </c>
      <c r="IU138" s="86">
        <f t="shared" si="159"/>
        <v>3.301029709366848E-18</v>
      </c>
      <c r="IV138" s="86">
        <f t="shared" si="159"/>
        <v>3.3710222285951393E-13</v>
      </c>
      <c r="IW138" s="86">
        <f t="shared" si="159"/>
        <v>6.1699536546738682E-11</v>
      </c>
      <c r="IY138" s="86">
        <f t="shared" si="160"/>
        <v>0.46221702592953556</v>
      </c>
      <c r="IZ138" s="86">
        <f t="shared" si="160"/>
        <v>0.50013339714233118</v>
      </c>
      <c r="JA138" s="86">
        <f t="shared" si="160"/>
        <v>0.4795599565530696</v>
      </c>
      <c r="JB138" s="86">
        <f t="shared" si="160"/>
        <v>0.46928510256392342</v>
      </c>
      <c r="JC138" s="86">
        <f t="shared" si="160"/>
        <v>0.47303192439032477</v>
      </c>
      <c r="JD138" s="86">
        <f t="shared" si="160"/>
        <v>0.48249642705605389</v>
      </c>
      <c r="JE138" s="86">
        <f t="shared" si="160"/>
        <v>0.49446669902071322</v>
      </c>
      <c r="JF138" s="86">
        <f t="shared" si="160"/>
        <v>0.48762965472585817</v>
      </c>
      <c r="JG138" s="86">
        <f t="shared" si="160"/>
        <v>0.47994903052057236</v>
      </c>
      <c r="JH138" s="86">
        <f t="shared" si="160"/>
        <v>0.49460302710964449</v>
      </c>
      <c r="JI138" s="86">
        <f t="shared" si="160"/>
        <v>0.49729270834397887</v>
      </c>
      <c r="JJ138" s="86">
        <f t="shared" si="160"/>
        <v>0.50020163885801594</v>
      </c>
      <c r="JK138" s="86">
        <f t="shared" si="160"/>
        <v>0.46194159732686041</v>
      </c>
      <c r="JL138" s="86">
        <f t="shared" si="160"/>
        <v>0.50394115441589238</v>
      </c>
      <c r="JM138" s="86">
        <f t="shared" si="160"/>
        <v>0.51087450580873495</v>
      </c>
    </row>
    <row r="139" spans="2:273" x14ac:dyDescent="0.25">
      <c r="B139" s="2">
        <v>112</v>
      </c>
      <c r="C139" s="37">
        <v>85.429000000000002</v>
      </c>
      <c r="D139" s="37">
        <v>90.775999999999996</v>
      </c>
      <c r="E139" s="37">
        <v>92.706999999999994</v>
      </c>
      <c r="F139" s="37">
        <v>94.638000000000005</v>
      </c>
      <c r="G139" s="37">
        <v>97.483000000000004</v>
      </c>
      <c r="H139" s="37">
        <v>98.759</v>
      </c>
      <c r="I139" s="37">
        <v>100.414</v>
      </c>
      <c r="J139" s="37">
        <v>98.397000000000006</v>
      </c>
      <c r="K139" s="37">
        <v>97.344999999999999</v>
      </c>
      <c r="L139" s="37">
        <v>99.706999999999994</v>
      </c>
      <c r="M139" s="37">
        <v>102.89700000000001</v>
      </c>
      <c r="N139" s="37">
        <v>104.983</v>
      </c>
      <c r="O139" s="37">
        <v>114.276</v>
      </c>
      <c r="P139" s="37">
        <v>137.61699999999999</v>
      </c>
      <c r="Q139" s="37">
        <v>173.36699999999999</v>
      </c>
      <c r="S139" s="4">
        <f t="shared" si="162"/>
        <v>87.372062420056508</v>
      </c>
      <c r="T139" s="4">
        <f t="shared" si="162"/>
        <v>89.677860487382048</v>
      </c>
      <c r="U139" s="4">
        <f t="shared" si="162"/>
        <v>91.723996336491297</v>
      </c>
      <c r="V139" s="4">
        <f t="shared" si="162"/>
        <v>94.004471253058185</v>
      </c>
      <c r="W139" s="4">
        <f t="shared" si="162"/>
        <v>96.309465371105745</v>
      </c>
      <c r="X139" s="4">
        <f t="shared" si="162"/>
        <v>98.012137696462702</v>
      </c>
      <c r="Y139" s="4">
        <f t="shared" si="162"/>
        <v>99.615788105596934</v>
      </c>
      <c r="Z139" s="4">
        <f t="shared" si="162"/>
        <v>99.121912945266033</v>
      </c>
      <c r="AA139" s="4">
        <f t="shared" si="162"/>
        <v>98.661336115471272</v>
      </c>
      <c r="AB139" s="4">
        <f t="shared" si="162"/>
        <v>100.79429161341183</v>
      </c>
      <c r="AC139" s="4">
        <f t="shared" si="162"/>
        <v>102.52077297730726</v>
      </c>
      <c r="AD139" s="4">
        <f t="shared" si="162"/>
        <v>103.9266740360449</v>
      </c>
      <c r="AE139" s="4">
        <f t="shared" si="162"/>
        <v>112.12969946337711</v>
      </c>
      <c r="AF139" s="4">
        <f t="shared" si="162"/>
        <v>139.42458538496737</v>
      </c>
      <c r="AG139" s="4">
        <f t="shared" si="162"/>
        <v>176.47143222766258</v>
      </c>
      <c r="AI139" s="4">
        <f t="shared" si="163"/>
        <v>-1.9430624200565063</v>
      </c>
      <c r="AJ139" s="4">
        <f t="shared" si="163"/>
        <v>1.0981395126179478</v>
      </c>
      <c r="AK139" s="4">
        <f t="shared" si="163"/>
        <v>0.98300366350869695</v>
      </c>
      <c r="AL139" s="4">
        <f t="shared" si="163"/>
        <v>0.63352874694182049</v>
      </c>
      <c r="AM139" s="4">
        <f t="shared" si="163"/>
        <v>1.1735346288942594</v>
      </c>
      <c r="AN139" s="4">
        <f t="shared" si="163"/>
        <v>0.74686230353729854</v>
      </c>
      <c r="AO139" s="4">
        <f t="shared" si="163"/>
        <v>0.79821189440306739</v>
      </c>
      <c r="AP139" s="4">
        <f t="shared" si="163"/>
        <v>-0.72491294526602701</v>
      </c>
      <c r="AQ139" s="4">
        <f t="shared" si="163"/>
        <v>-1.3163361154712732</v>
      </c>
      <c r="AR139" s="4">
        <f t="shared" si="163"/>
        <v>-1.0872916134118356</v>
      </c>
      <c r="AS139" s="4">
        <f t="shared" si="163"/>
        <v>0.37622702269274555</v>
      </c>
      <c r="AT139" s="4">
        <f t="shared" si="163"/>
        <v>1.0563259639551035</v>
      </c>
      <c r="AU139" s="4">
        <f t="shared" si="163"/>
        <v>2.1463005366228884</v>
      </c>
      <c r="AV139" s="4">
        <f t="shared" si="163"/>
        <v>-1.807585384967382</v>
      </c>
      <c r="AW139" s="4">
        <f t="shared" si="163"/>
        <v>-3.1044322276625849</v>
      </c>
      <c r="AY139" s="2">
        <f t="shared" si="154"/>
        <v>86.909472305069798</v>
      </c>
      <c r="AZ139" s="2">
        <f t="shared" si="154"/>
        <v>86.910605471450737</v>
      </c>
      <c r="BA139" s="2">
        <f t="shared" si="154"/>
        <v>86.877883225718264</v>
      </c>
      <c r="BB139" s="2">
        <f t="shared" si="154"/>
        <v>87.334394661310114</v>
      </c>
      <c r="BC139" s="2">
        <f t="shared" si="154"/>
        <v>87.816118279095647</v>
      </c>
      <c r="BD139" s="2">
        <f t="shared" si="154"/>
        <v>87.745639063234762</v>
      </c>
      <c r="BE139" s="2">
        <f t="shared" si="154"/>
        <v>89.201525268933807</v>
      </c>
      <c r="BF139" s="2">
        <f t="shared" si="154"/>
        <v>91.586288696012019</v>
      </c>
      <c r="BG139" s="2">
        <f t="shared" si="154"/>
        <v>91.327867311099737</v>
      </c>
      <c r="BH139" s="2">
        <f t="shared" si="154"/>
        <v>89.597187269601974</v>
      </c>
      <c r="BI139" s="2">
        <f t="shared" si="154"/>
        <v>89.926304445264535</v>
      </c>
      <c r="BJ139" s="2">
        <f t="shared" si="154"/>
        <v>90.012627787395957</v>
      </c>
      <c r="BK139" s="2">
        <f t="shared" si="154"/>
        <v>89.805236763402263</v>
      </c>
      <c r="BL139" s="2">
        <f t="shared" si="154"/>
        <v>91.397629224328469</v>
      </c>
      <c r="BM139" s="2">
        <f t="shared" si="154"/>
        <v>93.451930950346878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111.57926923076923</v>
      </c>
      <c r="DL139" s="2">
        <f t="shared" si="164"/>
        <v>111.42599681050658</v>
      </c>
      <c r="DM139" s="2">
        <f t="shared" si="164"/>
        <v>116.75717673545965</v>
      </c>
      <c r="DN139" s="2">
        <f t="shared" si="164"/>
        <v>115.69812270168858</v>
      </c>
      <c r="DO139" s="2">
        <f t="shared" si="164"/>
        <v>117.05489924953096</v>
      </c>
      <c r="DP139" s="2">
        <f t="shared" si="164"/>
        <v>128.06945223766274</v>
      </c>
      <c r="DQ139" s="2">
        <f t="shared" si="164"/>
        <v>119.06125188751506</v>
      </c>
      <c r="DR139" s="2">
        <f t="shared" si="164"/>
        <v>122.18512388663963</v>
      </c>
      <c r="DS139" s="2">
        <f t="shared" si="164"/>
        <v>118.700395684803</v>
      </c>
      <c r="DT139" s="2">
        <f t="shared" si="164"/>
        <v>123.64714170040486</v>
      </c>
      <c r="DU139" s="2">
        <f t="shared" si="164"/>
        <v>117.27300167310169</v>
      </c>
      <c r="DV139" s="2">
        <f t="shared" si="164"/>
        <v>127.49575237991029</v>
      </c>
      <c r="DW139" s="2">
        <f t="shared" si="164"/>
        <v>116.63371076791074</v>
      </c>
      <c r="DX139" s="2">
        <f t="shared" si="164"/>
        <v>117.90974878542511</v>
      </c>
      <c r="DY139" s="2">
        <f t="shared" si="164"/>
        <v>112.4493689839572</v>
      </c>
      <c r="EA139" s="2">
        <f t="shared" si="152"/>
        <v>86.866849929873794</v>
      </c>
      <c r="EB139" s="2">
        <f t="shared" si="152"/>
        <v>86.845078276749405</v>
      </c>
      <c r="EC139" s="2">
        <f t="shared" si="152"/>
        <v>86.831266112693115</v>
      </c>
      <c r="ED139" s="2">
        <f t="shared" si="152"/>
        <v>87.27638113604489</v>
      </c>
      <c r="EE139" s="2">
        <f t="shared" si="151"/>
        <v>87.786803387627259</v>
      </c>
      <c r="EF139" s="2">
        <f t="shared" si="151"/>
        <v>87.673916465835006</v>
      </c>
      <c r="EG139" s="2">
        <f t="shared" si="151"/>
        <v>89.161964747013712</v>
      </c>
      <c r="EH139" s="2">
        <f t="shared" si="151"/>
        <v>91.581889531566134</v>
      </c>
      <c r="EI139" s="2">
        <f t="shared" si="151"/>
        <v>91.301077907491248</v>
      </c>
      <c r="EJ139" s="2">
        <f t="shared" si="151"/>
        <v>89.505533070596286</v>
      </c>
      <c r="EK139" s="2">
        <f t="shared" si="151"/>
        <v>89.880947274273495</v>
      </c>
      <c r="EL139" s="2">
        <f t="shared" si="151"/>
        <v>89.967344407253833</v>
      </c>
      <c r="EM139" s="2">
        <f t="shared" si="135"/>
        <v>89.73777921744535</v>
      </c>
      <c r="EN139" s="2">
        <f t="shared" si="135"/>
        <v>91.364311516408804</v>
      </c>
      <c r="EO139" s="2">
        <f t="shared" si="135"/>
        <v>93.513121219560858</v>
      </c>
      <c r="EQ139" s="2">
        <f t="shared" si="165"/>
        <v>87.049514905149081</v>
      </c>
      <c r="ER139" s="2">
        <f t="shared" si="165"/>
        <v>87.183184583663774</v>
      </c>
      <c r="ES139" s="2">
        <f t="shared" si="165"/>
        <v>86.906805638896714</v>
      </c>
      <c r="ET139" s="2">
        <f t="shared" si="165"/>
        <v>87.53509604245636</v>
      </c>
      <c r="EU139" s="2">
        <f t="shared" si="165"/>
        <v>87.665144481867671</v>
      </c>
      <c r="EV139" s="2">
        <f t="shared" si="165"/>
        <v>87.869833427637943</v>
      </c>
      <c r="EW139" s="2">
        <f t="shared" si="165"/>
        <v>89.136962930117107</v>
      </c>
      <c r="EX139" s="2">
        <f t="shared" si="165"/>
        <v>91.239548363826003</v>
      </c>
      <c r="EY139" s="2">
        <f t="shared" si="165"/>
        <v>91.221385937031386</v>
      </c>
      <c r="EZ139" s="2">
        <f t="shared" si="165"/>
        <v>89.902129789848786</v>
      </c>
      <c r="FA139" s="2">
        <f t="shared" si="165"/>
        <v>89.884687982565794</v>
      </c>
      <c r="FB139" s="2">
        <f t="shared" si="165"/>
        <v>89.876771856848904</v>
      </c>
      <c r="FC139" s="2">
        <f t="shared" si="165"/>
        <v>90.086609044202717</v>
      </c>
      <c r="FD139" s="2">
        <f t="shared" si="165"/>
        <v>91.292306947437652</v>
      </c>
      <c r="FE139" s="2">
        <f t="shared" si="165"/>
        <v>92.042041538854164</v>
      </c>
      <c r="FG139" s="2">
        <f t="shared" si="166"/>
        <v>0.99883890653233787</v>
      </c>
      <c r="FH139" s="2">
        <f t="shared" si="166"/>
        <v>0.99851082618025466</v>
      </c>
      <c r="FI139" s="2">
        <f t="shared" si="166"/>
        <v>0.99864007532013199</v>
      </c>
      <c r="FJ139" s="2">
        <f t="shared" si="166"/>
        <v>0.9986959547451828</v>
      </c>
      <c r="FK139" s="2">
        <f t="shared" si="166"/>
        <v>0.99866347746661899</v>
      </c>
      <c r="FL139" s="2">
        <f t="shared" si="166"/>
        <v>0.99863780267100111</v>
      </c>
      <c r="FM139" s="2">
        <f t="shared" si="166"/>
        <v>0.99860329589232832</v>
      </c>
      <c r="FN139" s="2">
        <f t="shared" si="166"/>
        <v>0.99870733179503235</v>
      </c>
      <c r="FO139" s="2">
        <f t="shared" si="166"/>
        <v>0.99870049717829179</v>
      </c>
      <c r="FP139" s="2">
        <f t="shared" si="166"/>
        <v>0.99852040593591762</v>
      </c>
      <c r="FQ139" s="2">
        <f t="shared" si="166"/>
        <v>0.9983578005097552</v>
      </c>
      <c r="FR139" s="2">
        <f t="shared" si="166"/>
        <v>0.99857672812650899</v>
      </c>
      <c r="FS139" s="2">
        <f t="shared" si="166"/>
        <v>0.99849270042399796</v>
      </c>
      <c r="FT139" s="2">
        <f t="shared" si="166"/>
        <v>0.99856955671260816</v>
      </c>
      <c r="FU139" s="2">
        <f t="shared" si="166"/>
        <v>0.99845195834962763</v>
      </c>
      <c r="FW139" s="2">
        <f t="shared" si="156"/>
        <v>7.6254063235745281E-2</v>
      </c>
      <c r="FX139" s="2">
        <f t="shared" si="156"/>
        <v>8.5540948997704716E-2</v>
      </c>
      <c r="FY139" s="2">
        <f t="shared" si="156"/>
        <v>7.8371269972877605E-2</v>
      </c>
      <c r="FZ139" s="2">
        <f t="shared" si="156"/>
        <v>8.0978279657276636E-2</v>
      </c>
      <c r="GA139" s="2">
        <f t="shared" si="156"/>
        <v>8.0574275257468908E-2</v>
      </c>
      <c r="GB139" s="2">
        <f t="shared" si="156"/>
        <v>8.5219300637615195E-2</v>
      </c>
      <c r="GC139" s="2">
        <f t="shared" si="156"/>
        <v>8.7991014997034003E-2</v>
      </c>
      <c r="GD139" s="2">
        <f t="shared" si="156"/>
        <v>0.10270650125485965</v>
      </c>
      <c r="GE139" s="2">
        <f t="shared" si="156"/>
        <v>0.1106270444203426</v>
      </c>
      <c r="GF139" s="2">
        <f t="shared" si="156"/>
        <v>0.10372873889711355</v>
      </c>
      <c r="GG139" s="2">
        <f t="shared" si="156"/>
        <v>9.9968559778702212E-2</v>
      </c>
      <c r="GH139" s="2">
        <f t="shared" si="156"/>
        <v>8.975950600843495E-2</v>
      </c>
      <c r="GI139" s="2">
        <f t="shared" si="156"/>
        <v>7.716461629714072E-2</v>
      </c>
      <c r="GJ139" s="2">
        <f t="shared" si="156"/>
        <v>6.4635268277734054E-2</v>
      </c>
      <c r="GK139" s="2">
        <f t="shared" si="156"/>
        <v>6.1522411492737725E-2</v>
      </c>
      <c r="GM139" s="86">
        <f t="shared" si="157"/>
        <v>9.360982649613668E-129</v>
      </c>
      <c r="GN139" s="86">
        <f t="shared" si="157"/>
        <v>4.6755082491936053E-140</v>
      </c>
      <c r="GO139" s="86">
        <f t="shared" si="157"/>
        <v>2.6283633440676673E-182</v>
      </c>
      <c r="GP139" s="86">
        <f t="shared" si="157"/>
        <v>3.3106607140821607E-220</v>
      </c>
      <c r="GQ139" s="86">
        <f t="shared" si="157"/>
        <v>7.0406011981368243E-230</v>
      </c>
      <c r="GR139" s="86">
        <f t="shared" si="157"/>
        <v>6.5576453568968065E-224</v>
      </c>
      <c r="GS139" s="86">
        <f t="shared" si="157"/>
        <v>1.461116159667178E-206</v>
      </c>
      <c r="GT139" s="86">
        <f t="shared" si="157"/>
        <v>1.1304747245661544E-192</v>
      </c>
      <c r="GU139" s="86">
        <f t="shared" si="157"/>
        <v>1.5277879843685935E-161</v>
      </c>
      <c r="GV139" s="86">
        <f t="shared" si="157"/>
        <v>1.6797106510684742E-214</v>
      </c>
      <c r="GW139" s="86">
        <f t="shared" si="157"/>
        <v>1.6521172820778721E-209</v>
      </c>
      <c r="GX139" s="86">
        <f t="shared" si="157"/>
        <v>5.6001981071966357E-196</v>
      </c>
      <c r="GY139" s="86">
        <f t="shared" si="157"/>
        <v>3.19667113025603E-137</v>
      </c>
      <c r="GZ139" s="86">
        <f t="shared" si="157"/>
        <v>1.4157293994863638E-178</v>
      </c>
      <c r="HA139" s="86">
        <f t="shared" si="157"/>
        <v>4.7566092327923404E-176</v>
      </c>
      <c r="HC139" s="86">
        <f t="shared" si="153"/>
        <v>7.6313509482287634E-46</v>
      </c>
      <c r="HD139" s="86">
        <f t="shared" si="153"/>
        <v>3.7208824058422299E-51</v>
      </c>
      <c r="HE139" s="86">
        <f t="shared" si="153"/>
        <v>2.5769601334661796E-71</v>
      </c>
      <c r="HF139" s="86">
        <f t="shared" si="153"/>
        <v>2.9033770307639625E-84</v>
      </c>
      <c r="HG139" s="86">
        <f t="shared" si="153"/>
        <v>3.0048500334510949E-92</v>
      </c>
      <c r="HH139" s="86">
        <f t="shared" si="153"/>
        <v>2.3401476322675697E-109</v>
      </c>
      <c r="HI139" s="86">
        <f t="shared" si="153"/>
        <v>1.5314453666389588E-121</v>
      </c>
      <c r="HJ139" s="86">
        <f t="shared" si="153"/>
        <v>2.6612530559336495E-81</v>
      </c>
      <c r="HK139" s="86">
        <f t="shared" si="153"/>
        <v>1.856686000972983E-79</v>
      </c>
      <c r="HL139" s="86">
        <f t="shared" si="161"/>
        <v>2.2266880099940228E-88</v>
      </c>
      <c r="HM139" s="86">
        <f t="shared" si="161"/>
        <v>3.9909826231442478E-91</v>
      </c>
      <c r="HN139" s="86">
        <f t="shared" si="161"/>
        <v>2.129542612164058E-68</v>
      </c>
      <c r="HO139" s="86">
        <f t="shared" si="161"/>
        <v>2.7449507127703882E-53</v>
      </c>
      <c r="HP139" s="86">
        <f t="shared" si="161"/>
        <v>1.0703303670078029E-70</v>
      </c>
      <c r="HQ139" s="86">
        <f t="shared" si="161"/>
        <v>1.2302367744262779E-64</v>
      </c>
      <c r="HS139" s="86">
        <f t="shared" si="158"/>
        <v>0.49467455296538593</v>
      </c>
      <c r="HT139" s="86">
        <f t="shared" si="158"/>
        <v>0.4805498313021595</v>
      </c>
      <c r="HU139" s="86">
        <f t="shared" si="158"/>
        <v>0.50021451239904346</v>
      </c>
      <c r="HV139" s="86">
        <f t="shared" si="158"/>
        <v>0.49820598222499268</v>
      </c>
      <c r="HW139" s="86">
        <f t="shared" si="158"/>
        <v>0.49918586947443644</v>
      </c>
      <c r="HX139" s="86">
        <f t="shared" si="158"/>
        <v>0.50030237416805901</v>
      </c>
      <c r="HY139" s="86">
        <f t="shared" si="158"/>
        <v>0.49664429576100777</v>
      </c>
      <c r="HZ139" s="86">
        <f t="shared" si="158"/>
        <v>0.44115342601855406</v>
      </c>
      <c r="IA139" s="86">
        <f t="shared" si="158"/>
        <v>0.42652599448732648</v>
      </c>
      <c r="IB139" s="86">
        <f t="shared" si="158"/>
        <v>0.45566645967751218</v>
      </c>
      <c r="IC139" s="86">
        <f t="shared" si="158"/>
        <v>0.4616645246389231</v>
      </c>
      <c r="ID139" s="86">
        <f t="shared" si="158"/>
        <v>0.47674360117158987</v>
      </c>
      <c r="IE139" s="86">
        <f t="shared" si="158"/>
        <v>0.49643124272694</v>
      </c>
      <c r="IF139" s="86">
        <f t="shared" si="158"/>
        <v>0.55523260303460942</v>
      </c>
      <c r="IG139" s="86">
        <f t="shared" si="158"/>
        <v>0.56120159607229636</v>
      </c>
      <c r="II139" s="86">
        <f t="shared" si="159"/>
        <v>3.0314031677377958E-14</v>
      </c>
      <c r="IJ139" s="86">
        <f t="shared" si="159"/>
        <v>6.4936204206219336E-14</v>
      </c>
      <c r="IK139" s="86">
        <f t="shared" si="159"/>
        <v>2.5166823064530472E-16</v>
      </c>
      <c r="IL139" s="86">
        <f t="shared" si="159"/>
        <v>1.8735442664837256E-15</v>
      </c>
      <c r="IM139" s="86">
        <f t="shared" si="159"/>
        <v>1.0856042036404037E-15</v>
      </c>
      <c r="IN139" s="86">
        <f t="shared" si="159"/>
        <v>3.0495758506130492E-16</v>
      </c>
      <c r="IO139" s="86">
        <f t="shared" si="159"/>
        <v>2.1796705528673663E-15</v>
      </c>
      <c r="IP139" s="86">
        <f t="shared" si="159"/>
        <v>1.4384618048708071E-13</v>
      </c>
      <c r="IQ139" s="86">
        <f t="shared" si="159"/>
        <v>8.033543621012534E-13</v>
      </c>
      <c r="IR139" s="86">
        <f t="shared" si="159"/>
        <v>6.5235079873742418E-14</v>
      </c>
      <c r="IS139" s="86">
        <f t="shared" si="159"/>
        <v>2.6334702957407267E-15</v>
      </c>
      <c r="IT139" s="86">
        <f t="shared" si="159"/>
        <v>1.5471909492976827E-16</v>
      </c>
      <c r="IU139" s="86">
        <f t="shared" si="159"/>
        <v>4.8930605839957469E-17</v>
      </c>
      <c r="IV139" s="86">
        <f t="shared" si="159"/>
        <v>1.9760902498668967E-12</v>
      </c>
      <c r="IW139" s="86">
        <f t="shared" si="159"/>
        <v>2.5201578854216504E-10</v>
      </c>
      <c r="IY139" s="86">
        <f t="shared" si="160"/>
        <v>0.49467455296541624</v>
      </c>
      <c r="IZ139" s="86">
        <f t="shared" si="160"/>
        <v>0.48054983130222445</v>
      </c>
      <c r="JA139" s="86">
        <f t="shared" si="160"/>
        <v>0.50021451239904369</v>
      </c>
      <c r="JB139" s="86">
        <f t="shared" si="160"/>
        <v>0.49820598222499457</v>
      </c>
      <c r="JC139" s="86">
        <f t="shared" si="160"/>
        <v>0.49918586947443755</v>
      </c>
      <c r="JD139" s="86">
        <f t="shared" si="160"/>
        <v>0.50030237416805934</v>
      </c>
      <c r="JE139" s="86">
        <f t="shared" si="160"/>
        <v>0.49664429576100994</v>
      </c>
      <c r="JF139" s="86">
        <f t="shared" si="160"/>
        <v>0.44115342601869789</v>
      </c>
      <c r="JG139" s="86">
        <f t="shared" si="160"/>
        <v>0.42652599448812983</v>
      </c>
      <c r="JH139" s="86">
        <f t="shared" si="160"/>
        <v>0.45566645967757741</v>
      </c>
      <c r="JI139" s="86">
        <f t="shared" si="160"/>
        <v>0.46166452463892571</v>
      </c>
      <c r="JJ139" s="86">
        <f t="shared" si="160"/>
        <v>0.47674360117159004</v>
      </c>
      <c r="JK139" s="86">
        <f t="shared" si="160"/>
        <v>0.49643124272694006</v>
      </c>
      <c r="JL139" s="86">
        <f t="shared" si="160"/>
        <v>0.5552326030365855</v>
      </c>
      <c r="JM139" s="86">
        <f t="shared" si="160"/>
        <v>0.5612015963243121</v>
      </c>
    </row>
    <row r="140" spans="2:273" x14ac:dyDescent="0.25">
      <c r="B140" s="2">
        <v>113</v>
      </c>
      <c r="C140" s="37">
        <v>85.936999999999998</v>
      </c>
      <c r="D140" s="37">
        <v>88.516999999999996</v>
      </c>
      <c r="E140" s="37">
        <v>90.638000000000005</v>
      </c>
      <c r="F140" s="37">
        <v>92.447999999999993</v>
      </c>
      <c r="G140" s="37">
        <v>93.706999999999994</v>
      </c>
      <c r="H140" s="37">
        <v>95.724000000000004</v>
      </c>
      <c r="I140" s="37">
        <v>97.034000000000006</v>
      </c>
      <c r="J140" s="37">
        <v>95.138000000000005</v>
      </c>
      <c r="K140" s="37">
        <v>94.69</v>
      </c>
      <c r="L140" s="37">
        <v>95.397000000000006</v>
      </c>
      <c r="M140" s="37">
        <v>95.069000000000003</v>
      </c>
      <c r="N140" s="37">
        <v>97.947999999999993</v>
      </c>
      <c r="O140" s="37">
        <v>110.05200000000001</v>
      </c>
      <c r="P140" s="37">
        <v>135.63300000000001</v>
      </c>
      <c r="Q140" s="37">
        <v>169.18299999999999</v>
      </c>
      <c r="S140" s="4">
        <f t="shared" si="162"/>
        <v>87.167000974940422</v>
      </c>
      <c r="T140" s="4">
        <f t="shared" si="162"/>
        <v>88.75949566201291</v>
      </c>
      <c r="U140" s="4">
        <f t="shared" si="162"/>
        <v>90.544648601485918</v>
      </c>
      <c r="V140" s="4">
        <f t="shared" si="162"/>
        <v>92.575725536107669</v>
      </c>
      <c r="W140" s="4">
        <f t="shared" si="162"/>
        <v>94.496760387126528</v>
      </c>
      <c r="X140" s="4">
        <f t="shared" si="162"/>
        <v>95.512057422032385</v>
      </c>
      <c r="Y140" s="4">
        <f t="shared" si="162"/>
        <v>96.824431440173214</v>
      </c>
      <c r="Z140" s="4">
        <f t="shared" si="162"/>
        <v>96.298644672033035</v>
      </c>
      <c r="AA140" s="4">
        <f t="shared" si="162"/>
        <v>95.772426179289994</v>
      </c>
      <c r="AB140" s="4">
        <f t="shared" si="162"/>
        <v>96.777743836416022</v>
      </c>
      <c r="AC140" s="4">
        <f t="shared" si="162"/>
        <v>97.991101764350617</v>
      </c>
      <c r="AD140" s="4">
        <f t="shared" si="162"/>
        <v>99.317064463866046</v>
      </c>
      <c r="AE140" s="4">
        <f t="shared" si="162"/>
        <v>107.8294142370526</v>
      </c>
      <c r="AF140" s="4">
        <f t="shared" si="162"/>
        <v>135.32031206977169</v>
      </c>
      <c r="AG140" s="4">
        <f t="shared" si="162"/>
        <v>171.86790456917711</v>
      </c>
      <c r="AI140" s="4">
        <f t="shared" si="163"/>
        <v>-1.2300009749404239</v>
      </c>
      <c r="AJ140" s="4">
        <f t="shared" si="163"/>
        <v>-0.24249566201291373</v>
      </c>
      <c r="AK140" s="4">
        <f t="shared" si="163"/>
        <v>9.3351398514087691E-2</v>
      </c>
      <c r="AL140" s="4">
        <f t="shared" si="163"/>
        <v>-0.12772553610767545</v>
      </c>
      <c r="AM140" s="4">
        <f t="shared" si="163"/>
        <v>-0.78976038712653462</v>
      </c>
      <c r="AN140" s="4">
        <f t="shared" si="163"/>
        <v>0.21194257796761917</v>
      </c>
      <c r="AO140" s="4">
        <f t="shared" si="163"/>
        <v>0.20956855982679201</v>
      </c>
      <c r="AP140" s="4">
        <f t="shared" si="163"/>
        <v>-1.1606446720330297</v>
      </c>
      <c r="AQ140" s="4">
        <f t="shared" si="163"/>
        <v>-1.0824261792899961</v>
      </c>
      <c r="AR140" s="4">
        <f t="shared" si="163"/>
        <v>-1.3807438364160163</v>
      </c>
      <c r="AS140" s="4">
        <f t="shared" si="163"/>
        <v>-2.9221017643506144</v>
      </c>
      <c r="AT140" s="4">
        <f t="shared" si="163"/>
        <v>-1.369064463866053</v>
      </c>
      <c r="AU140" s="4">
        <f t="shared" si="163"/>
        <v>2.2225857629474035</v>
      </c>
      <c r="AV140" s="4">
        <f t="shared" si="163"/>
        <v>0.31268793022832142</v>
      </c>
      <c r="AW140" s="4">
        <f t="shared" si="163"/>
        <v>-2.6849045691771209</v>
      </c>
      <c r="AY140" s="2">
        <f t="shared" si="154"/>
        <v>86.77798412619255</v>
      </c>
      <c r="AZ140" s="2">
        <f t="shared" si="154"/>
        <v>86.770659487568494</v>
      </c>
      <c r="BA140" s="2">
        <f t="shared" si="154"/>
        <v>86.728338464364626</v>
      </c>
      <c r="BB140" s="2">
        <f t="shared" si="154"/>
        <v>87.167051494241008</v>
      </c>
      <c r="BC140" s="2">
        <f t="shared" si="154"/>
        <v>87.679613063780323</v>
      </c>
      <c r="BD140" s="2">
        <f t="shared" si="154"/>
        <v>87.601841882264139</v>
      </c>
      <c r="BE140" s="2">
        <f t="shared" si="154"/>
        <v>89.086108336698061</v>
      </c>
      <c r="BF140" s="2">
        <f t="shared" si="154"/>
        <v>91.459324877837361</v>
      </c>
      <c r="BG140" s="2">
        <f t="shared" si="154"/>
        <v>91.194078241113473</v>
      </c>
      <c r="BH140" s="2">
        <f t="shared" si="154"/>
        <v>89.459611273332399</v>
      </c>
      <c r="BI140" s="2">
        <f t="shared" si="154"/>
        <v>89.79405060996622</v>
      </c>
      <c r="BJ140" s="2">
        <f t="shared" si="154"/>
        <v>89.884908851770476</v>
      </c>
      <c r="BK140" s="2">
        <f t="shared" si="154"/>
        <v>89.667362921900931</v>
      </c>
      <c r="BL140" s="2">
        <f t="shared" si="154"/>
        <v>91.256899970403296</v>
      </c>
      <c r="BM140" s="2">
        <f t="shared" si="154"/>
        <v>93.380827723749135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111.67176923076923</v>
      </c>
      <c r="DL140" s="2">
        <f t="shared" si="164"/>
        <v>111.51638311444654</v>
      </c>
      <c r="DM140" s="2">
        <f t="shared" si="164"/>
        <v>116.90825675422137</v>
      </c>
      <c r="DN140" s="2">
        <f t="shared" si="164"/>
        <v>115.83602889305817</v>
      </c>
      <c r="DO140" s="2">
        <f t="shared" si="164"/>
        <v>117.1998308630394</v>
      </c>
      <c r="DP140" s="2">
        <f t="shared" si="164"/>
        <v>128.3391902834008</v>
      </c>
      <c r="DQ140" s="2">
        <f t="shared" si="164"/>
        <v>119.21966845387898</v>
      </c>
      <c r="DR140" s="2">
        <f t="shared" si="164"/>
        <v>122.35202489878537</v>
      </c>
      <c r="DS140" s="2">
        <f t="shared" si="164"/>
        <v>118.83963996247655</v>
      </c>
      <c r="DT140" s="2">
        <f t="shared" si="164"/>
        <v>123.85685829959515</v>
      </c>
      <c r="DU140" s="2">
        <f t="shared" si="164"/>
        <v>117.43110244530246</v>
      </c>
      <c r="DV140" s="2">
        <f t="shared" si="164"/>
        <v>127.75872841667579</v>
      </c>
      <c r="DW140" s="2">
        <f t="shared" si="164"/>
        <v>116.79396855426853</v>
      </c>
      <c r="DX140" s="2">
        <f t="shared" si="164"/>
        <v>118.09414331983807</v>
      </c>
      <c r="DY140" s="2">
        <f t="shared" si="164"/>
        <v>112.58361420932007</v>
      </c>
      <c r="EA140" s="2">
        <f t="shared" si="152"/>
        <v>86.735321879382909</v>
      </c>
      <c r="EB140" s="2">
        <f t="shared" si="152"/>
        <v>86.703315597244142</v>
      </c>
      <c r="EC140" s="2">
        <f t="shared" si="152"/>
        <v>86.683840235799579</v>
      </c>
      <c r="ED140" s="2">
        <f t="shared" si="152"/>
        <v>87.108518057503517</v>
      </c>
      <c r="EE140" s="2">
        <f t="shared" si="151"/>
        <v>87.654984798821118</v>
      </c>
      <c r="EF140" s="2">
        <f t="shared" si="151"/>
        <v>87.53184493431624</v>
      </c>
      <c r="EG140" s="2">
        <f t="shared" si="151"/>
        <v>89.050208491146321</v>
      </c>
      <c r="EH140" s="2">
        <f t="shared" si="151"/>
        <v>91.463461275094687</v>
      </c>
      <c r="EI140" s="2">
        <f t="shared" si="151"/>
        <v>91.171323712603396</v>
      </c>
      <c r="EJ140" s="2">
        <f t="shared" si="151"/>
        <v>89.365548252227541</v>
      </c>
      <c r="EK140" s="2">
        <f t="shared" si="151"/>
        <v>89.752139204128923</v>
      </c>
      <c r="EL140" s="2">
        <f t="shared" si="151"/>
        <v>89.845190976558811</v>
      </c>
      <c r="EM140" s="2">
        <f t="shared" si="135"/>
        <v>89.598424635879695</v>
      </c>
      <c r="EN140" s="2">
        <f t="shared" si="135"/>
        <v>91.227150015846945</v>
      </c>
      <c r="EO140" s="2">
        <f t="shared" si="135"/>
        <v>93.457639348790124</v>
      </c>
      <c r="EQ140" s="2">
        <f t="shared" si="165"/>
        <v>86.931147696476998</v>
      </c>
      <c r="ER140" s="2">
        <f t="shared" si="165"/>
        <v>87.064932434575752</v>
      </c>
      <c r="ES140" s="2">
        <f t="shared" si="165"/>
        <v>86.766002606605426</v>
      </c>
      <c r="ET140" s="2">
        <f t="shared" si="165"/>
        <v>87.385056869738264</v>
      </c>
      <c r="EU140" s="2">
        <f t="shared" si="165"/>
        <v>87.525073475131478</v>
      </c>
      <c r="EV140" s="2">
        <f t="shared" si="165"/>
        <v>87.740029109703642</v>
      </c>
      <c r="EW140" s="2">
        <f t="shared" si="165"/>
        <v>89.023710456820822</v>
      </c>
      <c r="EX140" s="2">
        <f t="shared" si="165"/>
        <v>91.099765316404103</v>
      </c>
      <c r="EY140" s="2">
        <f t="shared" si="165"/>
        <v>91.087665230112151</v>
      </c>
      <c r="EZ140" s="2">
        <f t="shared" si="165"/>
        <v>89.787486430796008</v>
      </c>
      <c r="FA140" s="2">
        <f t="shared" si="165"/>
        <v>89.75628900468611</v>
      </c>
      <c r="FB140" s="2">
        <f t="shared" si="165"/>
        <v>89.747813419420353</v>
      </c>
      <c r="FC140" s="2">
        <f t="shared" si="165"/>
        <v>89.974071200937814</v>
      </c>
      <c r="FD140" s="2">
        <f t="shared" si="165"/>
        <v>91.151834858902205</v>
      </c>
      <c r="FE140" s="2">
        <f t="shared" si="165"/>
        <v>91.909502896763911</v>
      </c>
      <c r="FG140" s="2">
        <f t="shared" si="166"/>
        <v>0.99894096197680782</v>
      </c>
      <c r="FH140" s="2">
        <f t="shared" si="166"/>
        <v>0.99864167935238457</v>
      </c>
      <c r="FI140" s="2">
        <f t="shared" si="166"/>
        <v>0.9987595855249547</v>
      </c>
      <c r="FJ140" s="2">
        <f t="shared" si="166"/>
        <v>0.9988105601140661</v>
      </c>
      <c r="FK140" s="2">
        <f t="shared" si="166"/>
        <v>0.99878093360091913</v>
      </c>
      <c r="FL140" s="2">
        <f t="shared" si="166"/>
        <v>0.99875751234778132</v>
      </c>
      <c r="FM140" s="2">
        <f t="shared" si="166"/>
        <v>0.998726034150624</v>
      </c>
      <c r="FN140" s="2">
        <f t="shared" si="166"/>
        <v>0.99882093847798936</v>
      </c>
      <c r="FO140" s="2">
        <f t="shared" si="166"/>
        <v>0.99881470381149906</v>
      </c>
      <c r="FP140" s="2">
        <f t="shared" si="166"/>
        <v>0.99865041847606717</v>
      </c>
      <c r="FQ140" s="2">
        <f t="shared" si="166"/>
        <v>0.99850207982140526</v>
      </c>
      <c r="FR140" s="2">
        <f t="shared" si="166"/>
        <v>0.99870179804695292</v>
      </c>
      <c r="FS140" s="2">
        <f t="shared" si="166"/>
        <v>0.99862514410685821</v>
      </c>
      <c r="FT140" s="2">
        <f t="shared" si="166"/>
        <v>0.99869525599716247</v>
      </c>
      <c r="FU140" s="2">
        <f t="shared" si="166"/>
        <v>0.99858797690216961</v>
      </c>
      <c r="FW140" s="2">
        <f t="shared" si="156"/>
        <v>8.3000296602283946E-2</v>
      </c>
      <c r="FX140" s="2">
        <f t="shared" si="156"/>
        <v>9.3026056621962006E-2</v>
      </c>
      <c r="FY140" s="2">
        <f t="shared" si="156"/>
        <v>8.5287519664685021E-2</v>
      </c>
      <c r="FZ140" s="2">
        <f t="shared" si="156"/>
        <v>8.8102604221082834E-2</v>
      </c>
      <c r="GA140" s="2">
        <f t="shared" si="156"/>
        <v>8.7666446775011328E-2</v>
      </c>
      <c r="GB140" s="2">
        <f t="shared" si="156"/>
        <v>9.2679115480079122E-2</v>
      </c>
      <c r="GC140" s="2">
        <f t="shared" si="156"/>
        <v>9.5668082536510421E-2</v>
      </c>
      <c r="GD140" s="2">
        <f t="shared" si="156"/>
        <v>0.11151048871209175</v>
      </c>
      <c r="GE140" s="2">
        <f t="shared" si="156"/>
        <v>0.12001916582906415</v>
      </c>
      <c r="GF140" s="2">
        <f t="shared" si="156"/>
        <v>0.11260935545078993</v>
      </c>
      <c r="GG140" s="2">
        <f t="shared" si="156"/>
        <v>0.10856624783541174</v>
      </c>
      <c r="GH140" s="2">
        <f t="shared" si="156"/>
        <v>9.7574363326107416E-2</v>
      </c>
      <c r="GI140" s="2">
        <f t="shared" si="156"/>
        <v>8.3984082732042137E-2</v>
      </c>
      <c r="GJ140" s="2">
        <f t="shared" si="156"/>
        <v>7.0431956149255431E-2</v>
      </c>
      <c r="GK140" s="2">
        <f t="shared" si="156"/>
        <v>6.7059943699858071E-2</v>
      </c>
      <c r="GM140" s="86">
        <f t="shared" si="157"/>
        <v>1.2755557485357244E-133</v>
      </c>
      <c r="GN140" s="86">
        <f t="shared" si="157"/>
        <v>1.9761530030065761E-145</v>
      </c>
      <c r="GO140" s="86">
        <f t="shared" si="157"/>
        <v>3.4298869276892848E-189</v>
      </c>
      <c r="GP140" s="86">
        <f t="shared" si="157"/>
        <v>1.8581386211623898E-228</v>
      </c>
      <c r="GQ140" s="86">
        <f t="shared" si="157"/>
        <v>1.6265899915980228E-238</v>
      </c>
      <c r="GR140" s="86">
        <f t="shared" si="157"/>
        <v>3.0530601358926706E-232</v>
      </c>
      <c r="GS140" s="86">
        <f t="shared" si="157"/>
        <v>3.106554923554405E-214</v>
      </c>
      <c r="GT140" s="86">
        <f t="shared" si="157"/>
        <v>8.7765841096564304E-200</v>
      </c>
      <c r="GU140" s="86">
        <f t="shared" si="157"/>
        <v>1.4267457379884483E-167</v>
      </c>
      <c r="GV140" s="86">
        <f t="shared" si="157"/>
        <v>1.3071020776388649E-222</v>
      </c>
      <c r="GW140" s="86">
        <f t="shared" si="157"/>
        <v>2.0900673877512686E-217</v>
      </c>
      <c r="GX140" s="86">
        <f t="shared" si="157"/>
        <v>2.9053016089895307E-203</v>
      </c>
      <c r="GY140" s="86">
        <f t="shared" si="157"/>
        <v>2.5662564832202388E-142</v>
      </c>
      <c r="GZ140" s="86">
        <f t="shared" si="157"/>
        <v>3.0073706031572217E-185</v>
      </c>
      <c r="HA140" s="86">
        <f t="shared" si="157"/>
        <v>1.7310290181405175E-182</v>
      </c>
      <c r="HC140" s="86">
        <f t="shared" si="153"/>
        <v>1.4697702867900514E-48</v>
      </c>
      <c r="HD140" s="86">
        <f t="shared" si="153"/>
        <v>2.7270360423037773E-54</v>
      </c>
      <c r="HE140" s="86">
        <f t="shared" si="153"/>
        <v>1.4096301206177118E-75</v>
      </c>
      <c r="HF140" s="86">
        <f t="shared" si="153"/>
        <v>2.7036717236896555E-89</v>
      </c>
      <c r="HG140" s="86">
        <f t="shared" si="153"/>
        <v>8.3525707678944896E-98</v>
      </c>
      <c r="HH140" s="86">
        <f t="shared" si="153"/>
        <v>7.151815885532962E-116</v>
      </c>
      <c r="HI140" s="86">
        <f t="shared" si="153"/>
        <v>9.5177625442943689E-129</v>
      </c>
      <c r="HJ140" s="86">
        <f t="shared" si="153"/>
        <v>5.7005476781501692E-86</v>
      </c>
      <c r="HK140" s="86">
        <f t="shared" si="153"/>
        <v>4.7264536563560769E-84</v>
      </c>
      <c r="HL140" s="86">
        <f t="shared" si="161"/>
        <v>1.2890873804749883E-93</v>
      </c>
      <c r="HM140" s="86">
        <f t="shared" si="161"/>
        <v>1.6558844998383569E-96</v>
      </c>
      <c r="HN140" s="86">
        <f t="shared" si="161"/>
        <v>2.308669683133354E-72</v>
      </c>
      <c r="HO140" s="86">
        <f t="shared" si="161"/>
        <v>1.9062622414452259E-56</v>
      </c>
      <c r="HP140" s="86">
        <f t="shared" si="161"/>
        <v>5.8526311356024624E-75</v>
      </c>
      <c r="HQ140" s="86">
        <f t="shared" si="161"/>
        <v>2.173989276523158E-68</v>
      </c>
      <c r="HS140" s="86">
        <f t="shared" si="158"/>
        <v>0.49801268004993859</v>
      </c>
      <c r="HT140" s="86">
        <f t="shared" si="158"/>
        <v>0.43271041471564847</v>
      </c>
      <c r="HU140" s="86">
        <f t="shared" si="158"/>
        <v>0.48517461364803999</v>
      </c>
      <c r="HV140" s="86">
        <f t="shared" si="158"/>
        <v>0.49288796826252956</v>
      </c>
      <c r="HW140" s="86">
        <f t="shared" si="158"/>
        <v>0.49049274038069285</v>
      </c>
      <c r="HX140" s="86">
        <f t="shared" si="158"/>
        <v>0.47989821292374502</v>
      </c>
      <c r="HY140" s="86">
        <f t="shared" si="158"/>
        <v>0.4626689872924008</v>
      </c>
      <c r="HZ140" s="86">
        <f t="shared" si="158"/>
        <v>0.37062737677799984</v>
      </c>
      <c r="IA140" s="86">
        <f t="shared" si="158"/>
        <v>0.35179585990053452</v>
      </c>
      <c r="IB140" s="86">
        <f t="shared" si="158"/>
        <v>0.38851934535225874</v>
      </c>
      <c r="IC140" s="86">
        <f t="shared" si="158"/>
        <v>0.3943908292302678</v>
      </c>
      <c r="ID140" s="86">
        <f t="shared" si="158"/>
        <v>0.41856930003700293</v>
      </c>
      <c r="IE140" s="86">
        <f t="shared" si="158"/>
        <v>0.49479791232383591</v>
      </c>
      <c r="IF140" s="86">
        <f t="shared" si="158"/>
        <v>0.57007158012157311</v>
      </c>
      <c r="IG140" s="86">
        <f t="shared" si="158"/>
        <v>0.58376391351052315</v>
      </c>
      <c r="II140" s="86">
        <f t="shared" si="159"/>
        <v>2.5459347504016422E-13</v>
      </c>
      <c r="IJ140" s="86">
        <f t="shared" si="159"/>
        <v>5.7505346484460552E-13</v>
      </c>
      <c r="IK140" s="86">
        <f t="shared" si="159"/>
        <v>3.0641656909051941E-15</v>
      </c>
      <c r="IL140" s="86">
        <f t="shared" si="159"/>
        <v>2.0407961914619485E-14</v>
      </c>
      <c r="IM140" s="86">
        <f t="shared" si="159"/>
        <v>1.2242498785732385E-14</v>
      </c>
      <c r="IN140" s="86">
        <f t="shared" si="159"/>
        <v>4.0214702042761769E-15</v>
      </c>
      <c r="IO140" s="86">
        <f t="shared" si="159"/>
        <v>2.5702510524214978E-14</v>
      </c>
      <c r="IP140" s="86">
        <f t="shared" si="159"/>
        <v>1.456176750715129E-12</v>
      </c>
      <c r="IQ140" s="86">
        <f t="shared" si="159"/>
        <v>7.691237577001639E-12</v>
      </c>
      <c r="IR140" s="86">
        <f t="shared" si="159"/>
        <v>7.1297659268919308E-13</v>
      </c>
      <c r="IS140" s="86">
        <f t="shared" si="159"/>
        <v>3.5704719781330229E-14</v>
      </c>
      <c r="IT140" s="86">
        <f t="shared" si="159"/>
        <v>2.2871964807718756E-15</v>
      </c>
      <c r="IU140" s="86">
        <f t="shared" si="159"/>
        <v>6.5910777489965234E-16</v>
      </c>
      <c r="IV140" s="86">
        <f t="shared" si="159"/>
        <v>1.0933797280466939E-11</v>
      </c>
      <c r="IW140" s="86">
        <f t="shared" si="159"/>
        <v>9.8435756044770736E-10</v>
      </c>
      <c r="IY140" s="86">
        <f t="shared" si="160"/>
        <v>0.49801268005019317</v>
      </c>
      <c r="IZ140" s="86">
        <f t="shared" si="160"/>
        <v>0.43271041471622351</v>
      </c>
      <c r="JA140" s="86">
        <f t="shared" si="160"/>
        <v>0.48517461364804304</v>
      </c>
      <c r="JB140" s="86">
        <f t="shared" si="160"/>
        <v>0.49288796826254999</v>
      </c>
      <c r="JC140" s="86">
        <f t="shared" si="160"/>
        <v>0.49049274038070512</v>
      </c>
      <c r="JD140" s="86">
        <f t="shared" si="160"/>
        <v>0.47989821292374901</v>
      </c>
      <c r="JE140" s="86">
        <f t="shared" si="160"/>
        <v>0.4626689872924265</v>
      </c>
      <c r="JF140" s="86">
        <f t="shared" si="160"/>
        <v>0.37062737677945601</v>
      </c>
      <c r="JG140" s="86">
        <f t="shared" si="160"/>
        <v>0.35179585990822576</v>
      </c>
      <c r="JH140" s="86">
        <f t="shared" si="160"/>
        <v>0.38851934535297172</v>
      </c>
      <c r="JI140" s="86">
        <f t="shared" si="160"/>
        <v>0.3943908292303035</v>
      </c>
      <c r="JJ140" s="86">
        <f t="shared" si="160"/>
        <v>0.41856930003700521</v>
      </c>
      <c r="JK140" s="86">
        <f t="shared" si="160"/>
        <v>0.49479791232383658</v>
      </c>
      <c r="JL140" s="86">
        <f t="shared" si="160"/>
        <v>0.57007158013250692</v>
      </c>
      <c r="JM140" s="86">
        <f t="shared" si="160"/>
        <v>0.58376391449488074</v>
      </c>
    </row>
    <row r="141" spans="2:273" x14ac:dyDescent="0.25">
      <c r="B141" s="2">
        <v>114</v>
      </c>
      <c r="C141" s="37">
        <v>86.016000000000005</v>
      </c>
      <c r="D141" s="37">
        <v>87.069000000000003</v>
      </c>
      <c r="E141" s="37">
        <v>88.724000000000004</v>
      </c>
      <c r="F141" s="37">
        <v>90.397000000000006</v>
      </c>
      <c r="G141" s="37">
        <v>90.844999999999999</v>
      </c>
      <c r="H141" s="37">
        <v>92</v>
      </c>
      <c r="I141" s="37">
        <v>91.102999999999994</v>
      </c>
      <c r="J141" s="37">
        <v>90.120999999999995</v>
      </c>
      <c r="K141" s="37">
        <v>90.069000000000003</v>
      </c>
      <c r="L141" s="37">
        <v>92.534000000000006</v>
      </c>
      <c r="M141" s="37">
        <v>92.844999999999999</v>
      </c>
      <c r="N141" s="37">
        <v>94.552000000000007</v>
      </c>
      <c r="O141" s="37">
        <v>103.224</v>
      </c>
      <c r="P141" s="37">
        <v>128.61699999999999</v>
      </c>
      <c r="Q141" s="37">
        <v>163.44999999999999</v>
      </c>
      <c r="S141" s="4">
        <f t="shared" si="162"/>
        <v>86.948812963095705</v>
      </c>
      <c r="T141" s="4">
        <f t="shared" si="162"/>
        <v>87.937418622227838</v>
      </c>
      <c r="U141" s="4">
        <f t="shared" si="162"/>
        <v>89.305846132722124</v>
      </c>
      <c r="V141" s="4">
        <f t="shared" si="162"/>
        <v>90.994201861428834</v>
      </c>
      <c r="W141" s="4">
        <f t="shared" si="162"/>
        <v>92.518901112801345</v>
      </c>
      <c r="X141" s="4">
        <f t="shared" si="162"/>
        <v>92.947405530961746</v>
      </c>
      <c r="Y141" s="4">
        <f t="shared" si="162"/>
        <v>94.160294713865454</v>
      </c>
      <c r="Z141" s="4">
        <f t="shared" si="162"/>
        <v>94.125087706881445</v>
      </c>
      <c r="AA141" s="4">
        <f t="shared" si="162"/>
        <v>93.624105624899457</v>
      </c>
      <c r="AB141" s="4">
        <f t="shared" si="162"/>
        <v>93.605946148443863</v>
      </c>
      <c r="AC141" s="4">
        <f t="shared" si="162"/>
        <v>94.402754696992218</v>
      </c>
      <c r="AD141" s="4">
        <f t="shared" si="162"/>
        <v>95.456628563204191</v>
      </c>
      <c r="AE141" s="4">
        <f t="shared" si="162"/>
        <v>102.90425706802276</v>
      </c>
      <c r="AF141" s="4">
        <f t="shared" si="162"/>
        <v>128.00010302966601</v>
      </c>
      <c r="AG141" s="4">
        <f t="shared" si="162"/>
        <v>162.38747712451121</v>
      </c>
      <c r="AI141" s="4">
        <f t="shared" si="163"/>
        <v>-0.93281296309569939</v>
      </c>
      <c r="AJ141" s="4">
        <f t="shared" si="163"/>
        <v>-0.86841862222783561</v>
      </c>
      <c r="AK141" s="4">
        <f t="shared" si="163"/>
        <v>-0.58184613272212005</v>
      </c>
      <c r="AL141" s="4">
        <f t="shared" si="163"/>
        <v>-0.59720186142882881</v>
      </c>
      <c r="AM141" s="4">
        <f t="shared" si="163"/>
        <v>-1.6739011128013459</v>
      </c>
      <c r="AN141" s="4">
        <f t="shared" si="163"/>
        <v>-0.94740553096174551</v>
      </c>
      <c r="AO141" s="4">
        <f t="shared" si="163"/>
        <v>-3.0572947138654598</v>
      </c>
      <c r="AP141" s="4">
        <f t="shared" si="163"/>
        <v>-4.0040877068814495</v>
      </c>
      <c r="AQ141" s="4">
        <f t="shared" si="163"/>
        <v>-3.5551056248994541</v>
      </c>
      <c r="AR141" s="4">
        <f t="shared" si="163"/>
        <v>-1.0719461484438568</v>
      </c>
      <c r="AS141" s="4">
        <f t="shared" si="163"/>
        <v>-1.5577546969922196</v>
      </c>
      <c r="AT141" s="4">
        <f t="shared" si="163"/>
        <v>-0.90462856320418439</v>
      </c>
      <c r="AU141" s="4">
        <f t="shared" si="163"/>
        <v>0.31974293197724535</v>
      </c>
      <c r="AV141" s="4">
        <f t="shared" si="163"/>
        <v>0.61689697033398261</v>
      </c>
      <c r="AW141" s="4">
        <f t="shared" si="163"/>
        <v>1.0625228754887814</v>
      </c>
      <c r="AY141" s="2">
        <f t="shared" si="154"/>
        <v>86.646965811843927</v>
      </c>
      <c r="AZ141" s="2">
        <f t="shared" si="154"/>
        <v>86.631516680877439</v>
      </c>
      <c r="BA141" s="2">
        <f t="shared" si="154"/>
        <v>86.579182907096637</v>
      </c>
      <c r="BB141" s="2">
        <f t="shared" si="154"/>
        <v>87.000349586551877</v>
      </c>
      <c r="BC141" s="2">
        <f t="shared" si="154"/>
        <v>87.543155957272305</v>
      </c>
      <c r="BD141" s="2">
        <f t="shared" si="154"/>
        <v>87.45869037093297</v>
      </c>
      <c r="BE141" s="2">
        <f t="shared" si="154"/>
        <v>88.970913432489638</v>
      </c>
      <c r="BF141" s="2">
        <f t="shared" si="154"/>
        <v>91.331979717491748</v>
      </c>
      <c r="BG141" s="2">
        <f t="shared" si="154"/>
        <v>91.060373674331473</v>
      </c>
      <c r="BH141" s="2">
        <f t="shared" si="154"/>
        <v>89.323085706214115</v>
      </c>
      <c r="BI141" s="2">
        <f t="shared" si="154"/>
        <v>89.662077959145279</v>
      </c>
      <c r="BJ141" s="2">
        <f t="shared" si="154"/>
        <v>89.757345011060181</v>
      </c>
      <c r="BK141" s="2">
        <f t="shared" si="154"/>
        <v>89.530313589041626</v>
      </c>
      <c r="BL141" s="2">
        <f t="shared" si="154"/>
        <v>91.116313933944468</v>
      </c>
      <c r="BM141" s="2">
        <f t="shared" si="154"/>
        <v>93.308303047434535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111.76426923076923</v>
      </c>
      <c r="DL141" s="2">
        <f t="shared" si="164"/>
        <v>111.60676941838651</v>
      </c>
      <c r="DM141" s="2">
        <f t="shared" si="164"/>
        <v>117.0593367729831</v>
      </c>
      <c r="DN141" s="2">
        <f t="shared" si="164"/>
        <v>115.97393508442778</v>
      </c>
      <c r="DO141" s="2">
        <f t="shared" si="164"/>
        <v>117.34476247654784</v>
      </c>
      <c r="DP141" s="2">
        <f t="shared" si="164"/>
        <v>128.60892832913885</v>
      </c>
      <c r="DQ141" s="2">
        <f t="shared" si="164"/>
        <v>119.37808502024292</v>
      </c>
      <c r="DR141" s="2">
        <f t="shared" si="164"/>
        <v>122.51892591093113</v>
      </c>
      <c r="DS141" s="2">
        <f t="shared" si="164"/>
        <v>118.97888424015009</v>
      </c>
      <c r="DT141" s="2">
        <f t="shared" si="164"/>
        <v>124.06657489878543</v>
      </c>
      <c r="DU141" s="2">
        <f t="shared" si="164"/>
        <v>117.58920321750324</v>
      </c>
      <c r="DV141" s="2">
        <f t="shared" si="164"/>
        <v>128.02170445344132</v>
      </c>
      <c r="DW141" s="2">
        <f t="shared" si="164"/>
        <v>116.95422634062632</v>
      </c>
      <c r="DX141" s="2">
        <f t="shared" si="164"/>
        <v>118.27853785425103</v>
      </c>
      <c r="DY141" s="2">
        <f t="shared" si="164"/>
        <v>112.71785943468294</v>
      </c>
      <c r="EA141" s="2">
        <f t="shared" si="152"/>
        <v>86.603793828892023</v>
      </c>
      <c r="EB141" s="2">
        <f t="shared" si="152"/>
        <v>86.561552917738865</v>
      </c>
      <c r="EC141" s="2">
        <f t="shared" si="152"/>
        <v>86.536414358906057</v>
      </c>
      <c r="ED141" s="2">
        <f t="shared" si="152"/>
        <v>86.940654978962129</v>
      </c>
      <c r="EE141" s="2">
        <f t="shared" si="151"/>
        <v>87.523166210014963</v>
      </c>
      <c r="EF141" s="2">
        <f t="shared" si="151"/>
        <v>87.389773402797488</v>
      </c>
      <c r="EG141" s="2">
        <f t="shared" si="151"/>
        <v>88.938452235278916</v>
      </c>
      <c r="EH141" s="2">
        <f t="shared" si="151"/>
        <v>91.345033018623241</v>
      </c>
      <c r="EI141" s="2">
        <f t="shared" si="151"/>
        <v>91.041569517715544</v>
      </c>
      <c r="EJ141" s="2">
        <f t="shared" si="151"/>
        <v>89.225563433858795</v>
      </c>
      <c r="EK141" s="2">
        <f t="shared" si="151"/>
        <v>89.623331133984351</v>
      </c>
      <c r="EL141" s="2">
        <f t="shared" si="151"/>
        <v>89.723037545863804</v>
      </c>
      <c r="EM141" s="2">
        <f t="shared" si="135"/>
        <v>89.459070054314054</v>
      </c>
      <c r="EN141" s="2">
        <f t="shared" si="135"/>
        <v>91.0899885152851</v>
      </c>
      <c r="EO141" s="2">
        <f t="shared" si="135"/>
        <v>93.402157478019376</v>
      </c>
      <c r="EQ141" s="2">
        <f t="shared" si="165"/>
        <v>86.812780487804901</v>
      </c>
      <c r="ER141" s="2">
        <f t="shared" si="165"/>
        <v>86.946680285487716</v>
      </c>
      <c r="ES141" s="2">
        <f t="shared" si="165"/>
        <v>86.625199574314138</v>
      </c>
      <c r="ET141" s="2">
        <f t="shared" si="165"/>
        <v>87.235017697020183</v>
      </c>
      <c r="EU141" s="2">
        <f t="shared" si="165"/>
        <v>87.3850024683953</v>
      </c>
      <c r="EV141" s="2">
        <f t="shared" si="165"/>
        <v>87.61022479176934</v>
      </c>
      <c r="EW141" s="2">
        <f t="shared" si="165"/>
        <v>88.910457983524537</v>
      </c>
      <c r="EX141" s="2">
        <f t="shared" si="165"/>
        <v>90.959982268982202</v>
      </c>
      <c r="EY141" s="2">
        <f t="shared" si="165"/>
        <v>90.953944523192916</v>
      </c>
      <c r="EZ141" s="2">
        <f t="shared" si="165"/>
        <v>89.672843071743245</v>
      </c>
      <c r="FA141" s="2">
        <f t="shared" si="165"/>
        <v>89.627890026806426</v>
      </c>
      <c r="FB141" s="2">
        <f t="shared" si="165"/>
        <v>89.618854981991802</v>
      </c>
      <c r="FC141" s="2">
        <f t="shared" si="165"/>
        <v>89.861533357672911</v>
      </c>
      <c r="FD141" s="2">
        <f t="shared" si="165"/>
        <v>91.011362770366759</v>
      </c>
      <c r="FE141" s="2">
        <f t="shared" si="165"/>
        <v>91.776964254673672</v>
      </c>
      <c r="FG141" s="2">
        <f t="shared" si="166"/>
        <v>0.99903405583314608</v>
      </c>
      <c r="FH141" s="2">
        <f t="shared" si="166"/>
        <v>0.99876104876970795</v>
      </c>
      <c r="FI141" s="2">
        <f t="shared" si="166"/>
        <v>0.99886860506959552</v>
      </c>
      <c r="FJ141" s="2">
        <f t="shared" si="166"/>
        <v>0.99891510438845943</v>
      </c>
      <c r="FK141" s="2">
        <f t="shared" si="166"/>
        <v>0.99888807896034559</v>
      </c>
      <c r="FL141" s="2">
        <f t="shared" si="166"/>
        <v>0.99886671389640247</v>
      </c>
      <c r="FM141" s="2">
        <f t="shared" si="166"/>
        <v>0.99883799908169102</v>
      </c>
      <c r="FN141" s="2">
        <f t="shared" si="166"/>
        <v>0.99892457154172731</v>
      </c>
      <c r="FO141" s="2">
        <f t="shared" si="166"/>
        <v>0.99891888427520326</v>
      </c>
      <c r="FP141" s="2">
        <f t="shared" si="166"/>
        <v>0.99876902084459451</v>
      </c>
      <c r="FQ141" s="2">
        <f t="shared" si="166"/>
        <v>0.99863370048134503</v>
      </c>
      <c r="FR141" s="2">
        <f t="shared" si="166"/>
        <v>0.99881589048904185</v>
      </c>
      <c r="FS141" s="2">
        <f t="shared" si="166"/>
        <v>0.99874596481923672</v>
      </c>
      <c r="FT141" s="2">
        <f t="shared" si="166"/>
        <v>0.9988099227019912</v>
      </c>
      <c r="FU141" s="2">
        <f t="shared" si="166"/>
        <v>0.9987120596121315</v>
      </c>
      <c r="FW141" s="2">
        <f t="shared" si="156"/>
        <v>9.0285038290716713E-2</v>
      </c>
      <c r="FX141" s="2">
        <f t="shared" si="156"/>
        <v>0.10109372795223352</v>
      </c>
      <c r="FY141" s="2">
        <f t="shared" si="156"/>
        <v>9.2752700686955972E-2</v>
      </c>
      <c r="FZ141" s="2">
        <f t="shared" si="156"/>
        <v>9.5788385162056455E-2</v>
      </c>
      <c r="GA141" s="2">
        <f t="shared" si="156"/>
        <v>9.5318155929427689E-2</v>
      </c>
      <c r="GB141" s="2">
        <f t="shared" si="156"/>
        <v>0.10072003972835028</v>
      </c>
      <c r="GC141" s="2">
        <f t="shared" si="156"/>
        <v>0.1039386251119233</v>
      </c>
      <c r="GD141" s="2">
        <f t="shared" si="156"/>
        <v>0.12096741207867659</v>
      </c>
      <c r="GE141" s="2">
        <f t="shared" si="156"/>
        <v>0.13009203254379495</v>
      </c>
      <c r="GF141" s="2">
        <f t="shared" si="156"/>
        <v>0.12214665918429504</v>
      </c>
      <c r="GG141" s="2">
        <f t="shared" si="156"/>
        <v>0.11780658493248129</v>
      </c>
      <c r="GH141" s="2">
        <f t="shared" si="156"/>
        <v>0.10599038971121932</v>
      </c>
      <c r="GI141" s="2">
        <f t="shared" si="156"/>
        <v>9.1346567841395943E-2</v>
      </c>
      <c r="GJ141" s="2">
        <f t="shared" si="156"/>
        <v>7.6705876440344281E-2</v>
      </c>
      <c r="GK141" s="2">
        <f t="shared" si="156"/>
        <v>7.3057099641624726E-2</v>
      </c>
      <c r="GM141" s="86">
        <f t="shared" si="157"/>
        <v>1.4084725477162039E-138</v>
      </c>
      <c r="GN141" s="86">
        <f t="shared" si="157"/>
        <v>6.5994351984193803E-151</v>
      </c>
      <c r="GO141" s="86">
        <f t="shared" si="157"/>
        <v>3.3277188160479411E-196</v>
      </c>
      <c r="GP141" s="86">
        <f t="shared" si="157"/>
        <v>7.3341536959018789E-237</v>
      </c>
      <c r="GQ141" s="86">
        <f t="shared" si="157"/>
        <v>2.5973772085610476E-247</v>
      </c>
      <c r="GR141" s="86">
        <f t="shared" si="157"/>
        <v>9.985827464273467E-241</v>
      </c>
      <c r="GS141" s="86">
        <f t="shared" si="157"/>
        <v>4.7736541598457631E-222</v>
      </c>
      <c r="GT141" s="86">
        <f t="shared" si="157"/>
        <v>5.0521596707700383E-207</v>
      </c>
      <c r="GU141" s="86">
        <f t="shared" si="157"/>
        <v>1.0305149236597061E-173</v>
      </c>
      <c r="GV141" s="86">
        <f t="shared" si="157"/>
        <v>7.1742669511980226E-231</v>
      </c>
      <c r="GW141" s="86">
        <f t="shared" si="157"/>
        <v>1.8836617296926709E-225</v>
      </c>
      <c r="GX141" s="86">
        <f t="shared" si="157"/>
        <v>1.1069392515915378E-210</v>
      </c>
      <c r="GY141" s="86">
        <f t="shared" si="157"/>
        <v>1.6594099423593678E-147</v>
      </c>
      <c r="GZ141" s="86">
        <f t="shared" si="157"/>
        <v>4.807145607799878E-192</v>
      </c>
      <c r="HA141" s="86">
        <f t="shared" si="157"/>
        <v>4.815033091263096E-189</v>
      </c>
      <c r="HC141" s="86">
        <f t="shared" si="153"/>
        <v>2.3522519048886569E-51</v>
      </c>
      <c r="HD141" s="86">
        <f t="shared" si="153"/>
        <v>1.603329266865211E-57</v>
      </c>
      <c r="HE141" s="86">
        <f t="shared" si="153"/>
        <v>5.766841267374226E-80</v>
      </c>
      <c r="HF141" s="86">
        <f t="shared" si="153"/>
        <v>1.7890026785001759E-94</v>
      </c>
      <c r="HG141" s="86">
        <f t="shared" si="153"/>
        <v>1.5876493865860863E-103</v>
      </c>
      <c r="HH141" s="86">
        <f t="shared" si="153"/>
        <v>1.4076663370790067E-122</v>
      </c>
      <c r="HI141" s="86">
        <f t="shared" si="153"/>
        <v>3.6459310727303834E-136</v>
      </c>
      <c r="HJ141" s="86">
        <f t="shared" si="153"/>
        <v>8.9960896554614719E-91</v>
      </c>
      <c r="HK141" s="86">
        <f t="shared" si="153"/>
        <v>8.8892159015805734E-89</v>
      </c>
      <c r="HL141" s="86">
        <f t="shared" si="161"/>
        <v>5.2437963077443453E-99</v>
      </c>
      <c r="HM141" s="86">
        <f t="shared" si="161"/>
        <v>4.7870407559302754E-102</v>
      </c>
      <c r="HN141" s="86">
        <f t="shared" si="161"/>
        <v>1.924904835999518E-76</v>
      </c>
      <c r="HO141" s="86">
        <f t="shared" si="161"/>
        <v>1.067980604811654E-59</v>
      </c>
      <c r="HP141" s="86">
        <f t="shared" si="161"/>
        <v>2.387370930306387E-79</v>
      </c>
      <c r="HQ141" s="86">
        <f t="shared" si="161"/>
        <v>2.9945108596642334E-72</v>
      </c>
      <c r="HS141" s="86">
        <f t="shared" si="158"/>
        <v>0.47181247980544178</v>
      </c>
      <c r="HT141" s="86">
        <f t="shared" si="158"/>
        <v>0.36566292862156019</v>
      </c>
      <c r="HU141" s="86">
        <f t="shared" si="158"/>
        <v>0.43797130465794343</v>
      </c>
      <c r="HV141" s="86">
        <f t="shared" si="158"/>
        <v>0.45470703681771857</v>
      </c>
      <c r="HW141" s="86">
        <f t="shared" si="158"/>
        <v>0.44906900222690466</v>
      </c>
      <c r="HX141" s="86">
        <f t="shared" si="158"/>
        <v>0.42629474813568152</v>
      </c>
      <c r="HY141" s="86">
        <f t="shared" si="158"/>
        <v>0.40030613715789198</v>
      </c>
      <c r="HZ141" s="86">
        <f t="shared" si="158"/>
        <v>0.28983380546282678</v>
      </c>
      <c r="IA141" s="86">
        <f t="shared" si="158"/>
        <v>0.26997855519174196</v>
      </c>
      <c r="IB141" s="86">
        <f t="shared" si="158"/>
        <v>0.30729699236628377</v>
      </c>
      <c r="IC141" s="86">
        <f t="shared" si="158"/>
        <v>0.31080924328124393</v>
      </c>
      <c r="ID141" s="86">
        <f t="shared" si="158"/>
        <v>0.33925676586246672</v>
      </c>
      <c r="IE141" s="86">
        <f t="shared" si="158"/>
        <v>0.45768107464630819</v>
      </c>
      <c r="IF141" s="86">
        <f t="shared" si="158"/>
        <v>0.53849065632176685</v>
      </c>
      <c r="IG141" s="86">
        <f t="shared" si="158"/>
        <v>0.56874045123513284</v>
      </c>
      <c r="II141" s="86">
        <f t="shared" si="159"/>
        <v>1.9789826490315715E-12</v>
      </c>
      <c r="IJ141" s="86">
        <f t="shared" si="159"/>
        <v>4.6844829722146623E-12</v>
      </c>
      <c r="IK141" s="86">
        <f t="shared" si="159"/>
        <v>3.4014642500131404E-14</v>
      </c>
      <c r="IL141" s="86">
        <f t="shared" si="159"/>
        <v>2.0327631329774319E-13</v>
      </c>
      <c r="IM141" s="86">
        <f t="shared" si="159"/>
        <v>1.2610341825927532E-13</v>
      </c>
      <c r="IN141" s="86">
        <f t="shared" si="159"/>
        <v>4.8029118784197235E-14</v>
      </c>
      <c r="IO141" s="86">
        <f t="shared" si="159"/>
        <v>2.7532216567849716E-13</v>
      </c>
      <c r="IP141" s="86">
        <f t="shared" si="159"/>
        <v>1.3378841681804385E-11</v>
      </c>
      <c r="IQ141" s="86">
        <f t="shared" si="159"/>
        <v>6.6742081258172388E-11</v>
      </c>
      <c r="IR141" s="86">
        <f t="shared" si="159"/>
        <v>7.0453009220501092E-12</v>
      </c>
      <c r="IS141" s="86">
        <f t="shared" si="159"/>
        <v>4.3448184395014972E-13</v>
      </c>
      <c r="IT141" s="86">
        <f t="shared" si="159"/>
        <v>3.0407666266038838E-14</v>
      </c>
      <c r="IU141" s="86">
        <f t="shared" si="159"/>
        <v>8.0689197755583938E-15</v>
      </c>
      <c r="IV141" s="86">
        <f t="shared" si="159"/>
        <v>5.7106344580111276E-11</v>
      </c>
      <c r="IW141" s="86">
        <f t="shared" si="159"/>
        <v>3.6769207349015426E-9</v>
      </c>
      <c r="IY141" s="86">
        <f t="shared" si="160"/>
        <v>0.47181247980742075</v>
      </c>
      <c r="IZ141" s="86">
        <f t="shared" si="160"/>
        <v>0.36566292862624467</v>
      </c>
      <c r="JA141" s="86">
        <f t="shared" si="160"/>
        <v>0.43797130465797746</v>
      </c>
      <c r="JB141" s="86">
        <f t="shared" si="160"/>
        <v>0.45470703681792185</v>
      </c>
      <c r="JC141" s="86">
        <f t="shared" si="160"/>
        <v>0.44906900222703078</v>
      </c>
      <c r="JD141" s="86">
        <f t="shared" si="160"/>
        <v>0.42629474813572954</v>
      </c>
      <c r="JE141" s="86">
        <f t="shared" si="160"/>
        <v>0.40030613715816732</v>
      </c>
      <c r="JF141" s="86">
        <f t="shared" si="160"/>
        <v>0.28983380547620563</v>
      </c>
      <c r="JG141" s="86">
        <f t="shared" si="160"/>
        <v>0.26997855525848402</v>
      </c>
      <c r="JH141" s="86">
        <f t="shared" si="160"/>
        <v>0.30729699237332908</v>
      </c>
      <c r="JI141" s="86">
        <f t="shared" si="160"/>
        <v>0.31080924328167842</v>
      </c>
      <c r="JJ141" s="86">
        <f t="shared" si="160"/>
        <v>0.33925676586249714</v>
      </c>
      <c r="JK141" s="86">
        <f t="shared" si="160"/>
        <v>0.45768107464631624</v>
      </c>
      <c r="JL141" s="86">
        <f t="shared" si="160"/>
        <v>0.53849065637887317</v>
      </c>
      <c r="JM141" s="86">
        <f t="shared" si="160"/>
        <v>0.56874045491205361</v>
      </c>
    </row>
    <row r="142" spans="2:273" x14ac:dyDescent="0.25">
      <c r="B142" s="2">
        <v>115</v>
      </c>
      <c r="C142" s="37">
        <v>89.381</v>
      </c>
      <c r="D142" s="37">
        <v>86.379000000000005</v>
      </c>
      <c r="E142" s="37">
        <v>87.414000000000001</v>
      </c>
      <c r="F142" s="37">
        <v>88.102999999999994</v>
      </c>
      <c r="G142" s="37">
        <v>88.034000000000006</v>
      </c>
      <c r="H142" s="37">
        <v>88.602999999999994</v>
      </c>
      <c r="I142" s="37">
        <v>89.414000000000001</v>
      </c>
      <c r="J142" s="37">
        <v>89.844999999999999</v>
      </c>
      <c r="K142" s="37">
        <v>91</v>
      </c>
      <c r="L142" s="37">
        <v>90.016999999999996</v>
      </c>
      <c r="M142" s="37">
        <v>91.069000000000003</v>
      </c>
      <c r="N142" s="37">
        <v>91.034000000000006</v>
      </c>
      <c r="O142" s="37">
        <v>96.516999999999996</v>
      </c>
      <c r="P142" s="37">
        <v>118.9</v>
      </c>
      <c r="Q142" s="37">
        <v>151.53299999999999</v>
      </c>
      <c r="S142" s="4">
        <f t="shared" si="162"/>
        <v>86.732126301274647</v>
      </c>
      <c r="T142" s="4">
        <f t="shared" si="162"/>
        <v>87.275319702574535</v>
      </c>
      <c r="U142" s="4">
        <f t="shared" si="162"/>
        <v>88.193945411202009</v>
      </c>
      <c r="V142" s="4">
        <f t="shared" si="162"/>
        <v>89.513901839620374</v>
      </c>
      <c r="W142" s="4">
        <f t="shared" si="162"/>
        <v>90.701855183507462</v>
      </c>
      <c r="X142" s="4">
        <f t="shared" si="162"/>
        <v>90.7376717508224</v>
      </c>
      <c r="Y142" s="4">
        <f t="shared" si="162"/>
        <v>91.989792192054082</v>
      </c>
      <c r="Z142" s="4">
        <f t="shared" si="162"/>
        <v>92.650445808465051</v>
      </c>
      <c r="AA142" s="4">
        <f t="shared" si="162"/>
        <v>92.212109529902605</v>
      </c>
      <c r="AB142" s="4">
        <f t="shared" si="162"/>
        <v>91.42765823890727</v>
      </c>
      <c r="AC142" s="4">
        <f t="shared" si="162"/>
        <v>91.961272579754777</v>
      </c>
      <c r="AD142" s="4">
        <f t="shared" si="162"/>
        <v>92.692551802370303</v>
      </c>
      <c r="AE142" s="4">
        <f t="shared" si="162"/>
        <v>98.285909911485533</v>
      </c>
      <c r="AF142" s="4">
        <f t="shared" si="162"/>
        <v>118.79891539230108</v>
      </c>
      <c r="AG142" s="4">
        <f t="shared" si="162"/>
        <v>149.22792441896081</v>
      </c>
      <c r="AI142" s="4">
        <f t="shared" si="163"/>
        <v>2.6488736987253532</v>
      </c>
      <c r="AJ142" s="4">
        <f t="shared" si="163"/>
        <v>-0.8963197025745302</v>
      </c>
      <c r="AK142" s="4">
        <f t="shared" si="163"/>
        <v>-0.77994541120200722</v>
      </c>
      <c r="AL142" s="4">
        <f t="shared" si="163"/>
        <v>-1.4109018396203794</v>
      </c>
      <c r="AM142" s="4">
        <f t="shared" si="163"/>
        <v>-2.6678551835074558</v>
      </c>
      <c r="AN142" s="4">
        <f t="shared" si="163"/>
        <v>-2.134671750822406</v>
      </c>
      <c r="AO142" s="4">
        <f t="shared" si="163"/>
        <v>-2.5757921920540809</v>
      </c>
      <c r="AP142" s="4">
        <f t="shared" si="163"/>
        <v>-2.805445808465052</v>
      </c>
      <c r="AQ142" s="4">
        <f t="shared" si="163"/>
        <v>-1.2121095299026052</v>
      </c>
      <c r="AR142" s="4">
        <f t="shared" si="163"/>
        <v>-1.4106582389072742</v>
      </c>
      <c r="AS142" s="4">
        <f t="shared" si="163"/>
        <v>-0.89227257975477414</v>
      </c>
      <c r="AT142" s="4">
        <f t="shared" si="163"/>
        <v>-1.6585518023702974</v>
      </c>
      <c r="AU142" s="4">
        <f t="shared" si="163"/>
        <v>-1.7689099114855367</v>
      </c>
      <c r="AV142" s="4">
        <f t="shared" si="163"/>
        <v>0.10108460769892247</v>
      </c>
      <c r="AW142" s="4">
        <f t="shared" si="163"/>
        <v>2.3050755810391763</v>
      </c>
      <c r="AY142" s="2">
        <f t="shared" si="154"/>
        <v>86.516431911998623</v>
      </c>
      <c r="AZ142" s="2">
        <f t="shared" si="154"/>
        <v>86.493213971538182</v>
      </c>
      <c r="BA142" s="2">
        <f t="shared" si="154"/>
        <v>86.430411633423944</v>
      </c>
      <c r="BB142" s="2">
        <f t="shared" si="154"/>
        <v>86.834312478293825</v>
      </c>
      <c r="BC142" s="2">
        <f t="shared" si="154"/>
        <v>87.406709723150968</v>
      </c>
      <c r="BD142" s="2">
        <f t="shared" si="154"/>
        <v>87.316188127205066</v>
      </c>
      <c r="BE142" s="2">
        <f t="shared" si="154"/>
        <v>88.855916696438356</v>
      </c>
      <c r="BF142" s="2">
        <f t="shared" si="154"/>
        <v>91.204179943324434</v>
      </c>
      <c r="BG142" s="2">
        <f t="shared" si="154"/>
        <v>90.926726141665483</v>
      </c>
      <c r="BH142" s="2">
        <f t="shared" si="154"/>
        <v>89.187651755532855</v>
      </c>
      <c r="BI142" s="2">
        <f t="shared" si="154"/>
        <v>89.53036703570892</v>
      </c>
      <c r="BJ142" s="2">
        <f t="shared" si="154"/>
        <v>89.629895915042098</v>
      </c>
      <c r="BK142" s="2">
        <f t="shared" si="154"/>
        <v>89.394128549161564</v>
      </c>
      <c r="BL142" s="2">
        <f t="shared" si="154"/>
        <v>90.975847864016245</v>
      </c>
      <c r="BM142" s="2">
        <f t="shared" si="154"/>
        <v>93.234184362011618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111.85676923076923</v>
      </c>
      <c r="DL142" s="2">
        <f t="shared" si="164"/>
        <v>111.69715572232647</v>
      </c>
      <c r="DM142" s="2">
        <f t="shared" si="164"/>
        <v>117.21041679174482</v>
      </c>
      <c r="DN142" s="2">
        <f t="shared" si="164"/>
        <v>116.11184127579739</v>
      </c>
      <c r="DO142" s="2">
        <f t="shared" si="164"/>
        <v>117.48969409005629</v>
      </c>
      <c r="DP142" s="2">
        <f t="shared" si="164"/>
        <v>128.8786663748769</v>
      </c>
      <c r="DQ142" s="2">
        <f t="shared" si="164"/>
        <v>119.53650158660685</v>
      </c>
      <c r="DR142" s="2">
        <f t="shared" si="164"/>
        <v>122.68582692307687</v>
      </c>
      <c r="DS142" s="2">
        <f t="shared" si="164"/>
        <v>119.11812851782364</v>
      </c>
      <c r="DT142" s="2">
        <f t="shared" si="164"/>
        <v>124.27629149797571</v>
      </c>
      <c r="DU142" s="2">
        <f t="shared" si="164"/>
        <v>117.74730398970401</v>
      </c>
      <c r="DV142" s="2">
        <f t="shared" si="164"/>
        <v>128.28468049020682</v>
      </c>
      <c r="DW142" s="2">
        <f t="shared" si="164"/>
        <v>117.11448412698411</v>
      </c>
      <c r="DX142" s="2">
        <f t="shared" si="164"/>
        <v>118.46293238866397</v>
      </c>
      <c r="DY142" s="2">
        <f t="shared" si="164"/>
        <v>112.85210466004581</v>
      </c>
      <c r="EA142" s="2">
        <f t="shared" si="152"/>
        <v>86.472265778401137</v>
      </c>
      <c r="EB142" s="2">
        <f t="shared" si="152"/>
        <v>86.419790238233603</v>
      </c>
      <c r="EC142" s="2">
        <f t="shared" si="152"/>
        <v>86.388988482012522</v>
      </c>
      <c r="ED142" s="2">
        <f t="shared" si="152"/>
        <v>86.772791900420771</v>
      </c>
      <c r="EE142" s="2">
        <f t="shared" si="151"/>
        <v>87.391347621208809</v>
      </c>
      <c r="EF142" s="2">
        <f t="shared" si="151"/>
        <v>87.247701871278736</v>
      </c>
      <c r="EG142" s="2">
        <f t="shared" si="151"/>
        <v>88.826695979411511</v>
      </c>
      <c r="EH142" s="2">
        <f t="shared" si="151"/>
        <v>91.226604762151794</v>
      </c>
      <c r="EI142" s="2">
        <f t="shared" si="151"/>
        <v>90.911815322827692</v>
      </c>
      <c r="EJ142" s="2">
        <f t="shared" si="151"/>
        <v>89.08557861549005</v>
      </c>
      <c r="EK142" s="2">
        <f t="shared" si="151"/>
        <v>89.494523063839779</v>
      </c>
      <c r="EL142" s="2">
        <f t="shared" si="151"/>
        <v>89.600884115168782</v>
      </c>
      <c r="EM142" s="2">
        <f t="shared" si="135"/>
        <v>89.319715472748399</v>
      </c>
      <c r="EN142" s="2">
        <f t="shared" si="135"/>
        <v>90.952827014723255</v>
      </c>
      <c r="EO142" s="2">
        <f t="shared" si="135"/>
        <v>93.346675607248642</v>
      </c>
      <c r="EQ142" s="2">
        <f t="shared" si="165"/>
        <v>86.694413279132817</v>
      </c>
      <c r="ER142" s="2">
        <f t="shared" si="165"/>
        <v>86.828428136399694</v>
      </c>
      <c r="ES142" s="2">
        <f t="shared" si="165"/>
        <v>86.48439654202285</v>
      </c>
      <c r="ET142" s="2">
        <f t="shared" si="165"/>
        <v>87.084978524302102</v>
      </c>
      <c r="EU142" s="2">
        <f t="shared" si="165"/>
        <v>87.244931461659121</v>
      </c>
      <c r="EV142" s="2">
        <f t="shared" si="165"/>
        <v>87.480420473835039</v>
      </c>
      <c r="EW142" s="2">
        <f t="shared" si="165"/>
        <v>88.797205510228252</v>
      </c>
      <c r="EX142" s="2">
        <f t="shared" si="165"/>
        <v>90.820199221560316</v>
      </c>
      <c r="EY142" s="2">
        <f t="shared" si="165"/>
        <v>90.820223816273682</v>
      </c>
      <c r="EZ142" s="2">
        <f t="shared" si="165"/>
        <v>89.558199712690467</v>
      </c>
      <c r="FA142" s="2">
        <f t="shared" si="165"/>
        <v>89.499491048926743</v>
      </c>
      <c r="FB142" s="2">
        <f t="shared" si="165"/>
        <v>89.489896544563265</v>
      </c>
      <c r="FC142" s="2">
        <f t="shared" si="165"/>
        <v>89.748995514408008</v>
      </c>
      <c r="FD142" s="2">
        <f t="shared" si="165"/>
        <v>90.870890681831327</v>
      </c>
      <c r="FE142" s="2">
        <f t="shared" si="165"/>
        <v>91.644425612583433</v>
      </c>
      <c r="FG142" s="2">
        <f t="shared" si="166"/>
        <v>0.99911897356887502</v>
      </c>
      <c r="FH142" s="2">
        <f t="shared" si="166"/>
        <v>0.99886993985584871</v>
      </c>
      <c r="FI142" s="2">
        <f t="shared" si="166"/>
        <v>0.998968052829032</v>
      </c>
      <c r="FJ142" s="2">
        <f t="shared" si="166"/>
        <v>0.99901046898301038</v>
      </c>
      <c r="FK142" s="2">
        <f t="shared" si="166"/>
        <v>0.99898581673468023</v>
      </c>
      <c r="FL142" s="2">
        <f t="shared" si="166"/>
        <v>0.99896632771483884</v>
      </c>
      <c r="FM142" s="2">
        <f t="shared" si="166"/>
        <v>0.99894013420278749</v>
      </c>
      <c r="FN142" s="2">
        <f t="shared" si="166"/>
        <v>0.99901910477086509</v>
      </c>
      <c r="FO142" s="2">
        <f t="shared" si="166"/>
        <v>0.99901391693779118</v>
      </c>
      <c r="FP142" s="2">
        <f t="shared" si="166"/>
        <v>0.99887721205491742</v>
      </c>
      <c r="FQ142" s="2">
        <f t="shared" si="166"/>
        <v>0.99875377020799783</v>
      </c>
      <c r="FR142" s="2">
        <f t="shared" si="166"/>
        <v>0.99891996676365269</v>
      </c>
      <c r="FS142" s="2">
        <f t="shared" si="166"/>
        <v>0.99885618011140465</v>
      </c>
      <c r="FT142" s="2">
        <f t="shared" si="166"/>
        <v>0.99891452294000549</v>
      </c>
      <c r="FU142" s="2">
        <f t="shared" si="166"/>
        <v>0.99882525127766308</v>
      </c>
      <c r="FW142" s="2">
        <f t="shared" si="156"/>
        <v>9.8140717510517825E-2</v>
      </c>
      <c r="FX142" s="2">
        <f t="shared" si="156"/>
        <v>0.10977638203207679</v>
      </c>
      <c r="FY142" s="2">
        <f t="shared" si="156"/>
        <v>0.10079929998523529</v>
      </c>
      <c r="FZ142" s="2">
        <f t="shared" si="156"/>
        <v>0.10406813111724192</v>
      </c>
      <c r="GA142" s="2">
        <f t="shared" si="156"/>
        <v>0.10356191151971746</v>
      </c>
      <c r="GB142" s="2">
        <f t="shared" si="156"/>
        <v>0.10937450394958817</v>
      </c>
      <c r="GC142" s="2">
        <f t="shared" si="156"/>
        <v>0.11283494862648792</v>
      </c>
      <c r="GD142" s="2">
        <f t="shared" si="156"/>
        <v>0.13110800526918953</v>
      </c>
      <c r="GE142" s="2">
        <f t="shared" si="156"/>
        <v>0.14087494939872663</v>
      </c>
      <c r="GF142" s="2">
        <f t="shared" si="156"/>
        <v>0.13237122128080636</v>
      </c>
      <c r="GG142" s="2">
        <f t="shared" si="156"/>
        <v>0.12772070795735052</v>
      </c>
      <c r="GH142" s="2">
        <f t="shared" si="156"/>
        <v>0.11503978193359876</v>
      </c>
      <c r="GI142" s="2">
        <f t="shared" si="156"/>
        <v>9.9284530123427514E-2</v>
      </c>
      <c r="GJ142" s="2">
        <f t="shared" si="156"/>
        <v>8.34884692421477E-2</v>
      </c>
      <c r="GK142" s="2">
        <f t="shared" si="156"/>
        <v>7.9544851531679076E-2</v>
      </c>
      <c r="GM142" s="86">
        <f t="shared" si="157"/>
        <v>1.2602679258451292E-143</v>
      </c>
      <c r="GN142" s="86">
        <f t="shared" si="157"/>
        <v>1.7413329470881488E-156</v>
      </c>
      <c r="GO142" s="86">
        <f t="shared" si="157"/>
        <v>2.4003828858669514E-203</v>
      </c>
      <c r="GP142" s="86">
        <f t="shared" si="157"/>
        <v>2.0357533647466228E-245</v>
      </c>
      <c r="GQ142" s="86">
        <f t="shared" si="157"/>
        <v>2.8666540988672241E-256</v>
      </c>
      <c r="GR142" s="86">
        <f t="shared" si="157"/>
        <v>2.2945045527443836E-249</v>
      </c>
      <c r="GS142" s="86">
        <f t="shared" si="157"/>
        <v>5.3014590670903871E-230</v>
      </c>
      <c r="GT142" s="86">
        <f t="shared" si="157"/>
        <v>2.1563066046906024E-214</v>
      </c>
      <c r="GU142" s="86">
        <f t="shared" si="157"/>
        <v>5.7567984254168307E-180</v>
      </c>
      <c r="GV142" s="86">
        <f t="shared" si="157"/>
        <v>2.7773666545813436E-239</v>
      </c>
      <c r="GW142" s="86">
        <f t="shared" si="157"/>
        <v>1.2093818608852599E-233</v>
      </c>
      <c r="GX142" s="86">
        <f t="shared" si="157"/>
        <v>3.0973906627240563E-218</v>
      </c>
      <c r="GY142" s="86">
        <f t="shared" si="157"/>
        <v>8.6427854683582579E-153</v>
      </c>
      <c r="GZ142" s="86">
        <f t="shared" si="157"/>
        <v>5.7819728989444137E-199</v>
      </c>
      <c r="HA142" s="86">
        <f t="shared" si="157"/>
        <v>1.0237110445411494E-195</v>
      </c>
      <c r="HC142" s="86">
        <f t="shared" si="153"/>
        <v>3.1281269773019931E-54</v>
      </c>
      <c r="HD142" s="86">
        <f t="shared" si="153"/>
        <v>7.5616990039841658E-61</v>
      </c>
      <c r="HE142" s="86">
        <f t="shared" si="153"/>
        <v>1.7643545120307378E-84</v>
      </c>
      <c r="HF142" s="86">
        <f t="shared" si="153"/>
        <v>8.4111304007945023E-100</v>
      </c>
      <c r="HG142" s="86">
        <f t="shared" si="153"/>
        <v>2.0635048384317186E-109</v>
      </c>
      <c r="HH142" s="86">
        <f t="shared" si="153"/>
        <v>1.7843233115617902E-129</v>
      </c>
      <c r="HI142" s="86">
        <f t="shared" si="153"/>
        <v>8.6080083630603516E-144</v>
      </c>
      <c r="HJ142" s="86">
        <f t="shared" si="153"/>
        <v>1.0458747243790501E-95</v>
      </c>
      <c r="HK142" s="86">
        <f t="shared" si="153"/>
        <v>1.2351058207686317E-93</v>
      </c>
      <c r="HL142" s="86">
        <f t="shared" si="161"/>
        <v>1.4987528483135703E-104</v>
      </c>
      <c r="HM142" s="86">
        <f t="shared" si="161"/>
        <v>9.6420987169459228E-108</v>
      </c>
      <c r="HN142" s="86">
        <f t="shared" si="161"/>
        <v>1.2342696618888771E-80</v>
      </c>
      <c r="HO142" s="86">
        <f t="shared" si="161"/>
        <v>4.8267703910678277E-63</v>
      </c>
      <c r="HP142" s="86">
        <f t="shared" si="161"/>
        <v>7.2644585158926281E-84</v>
      </c>
      <c r="HQ142" s="86">
        <f t="shared" si="161"/>
        <v>3.2149586964325267E-76</v>
      </c>
      <c r="HS142" s="86">
        <f t="shared" si="158"/>
        <v>0.42101037289237525</v>
      </c>
      <c r="HT142" s="86">
        <f t="shared" si="158"/>
        <v>0.29055072132315379</v>
      </c>
      <c r="HU142" s="86">
        <f t="shared" si="158"/>
        <v>0.36853937352125005</v>
      </c>
      <c r="HV142" s="86">
        <f t="shared" si="158"/>
        <v>0.39168006199986871</v>
      </c>
      <c r="HW142" s="86">
        <f t="shared" si="158"/>
        <v>0.38363292289915119</v>
      </c>
      <c r="HX142" s="86">
        <f t="shared" si="158"/>
        <v>0.35134124733473338</v>
      </c>
      <c r="HY142" s="86">
        <f t="shared" si="158"/>
        <v>0.32233161965068557</v>
      </c>
      <c r="HZ142" s="86">
        <f t="shared" si="158"/>
        <v>0.21157297696895463</v>
      </c>
      <c r="IA142" s="86">
        <f t="shared" si="158"/>
        <v>0.19335850035976915</v>
      </c>
      <c r="IB142" s="86">
        <f t="shared" si="158"/>
        <v>0.22612516470180671</v>
      </c>
      <c r="IC142" s="86">
        <f t="shared" si="158"/>
        <v>0.22668086820366684</v>
      </c>
      <c r="ID142" s="86">
        <f t="shared" si="158"/>
        <v>0.2545831804104996</v>
      </c>
      <c r="IE142" s="86">
        <f t="shared" si="158"/>
        <v>0.39343377231631199</v>
      </c>
      <c r="IF142" s="86">
        <f t="shared" si="158"/>
        <v>0.46264439873982438</v>
      </c>
      <c r="IG142" s="86">
        <f t="shared" si="158"/>
        <v>0.51368561125684298</v>
      </c>
      <c r="II142" s="86">
        <f t="shared" si="159"/>
        <v>1.423845102862132E-11</v>
      </c>
      <c r="IJ142" s="86">
        <f t="shared" si="159"/>
        <v>3.5106438297646178E-11</v>
      </c>
      <c r="IK142" s="86">
        <f t="shared" si="159"/>
        <v>3.4429496347461937E-13</v>
      </c>
      <c r="IL142" s="86">
        <f t="shared" si="159"/>
        <v>1.8516830836255815E-12</v>
      </c>
      <c r="IM142" s="86">
        <f t="shared" si="159"/>
        <v>1.1865428762190216E-12</v>
      </c>
      <c r="IN142" s="86">
        <f t="shared" si="159"/>
        <v>5.1957105370408871E-13</v>
      </c>
      <c r="IO142" s="86">
        <f t="shared" si="159"/>
        <v>2.6793779356264572E-12</v>
      </c>
      <c r="IP142" s="86">
        <f t="shared" si="159"/>
        <v>1.1157360144812989E-10</v>
      </c>
      <c r="IQ142" s="86">
        <f t="shared" si="159"/>
        <v>5.2501100338528478E-10</v>
      </c>
      <c r="IR142" s="86">
        <f t="shared" si="159"/>
        <v>6.2951573656535356E-11</v>
      </c>
      <c r="IS142" s="86">
        <f t="shared" si="159"/>
        <v>4.7459385186912011E-12</v>
      </c>
      <c r="IT142" s="86">
        <f t="shared" si="159"/>
        <v>3.6360785469033255E-13</v>
      </c>
      <c r="IU142" s="86">
        <f t="shared" si="159"/>
        <v>8.9784023317393387E-14</v>
      </c>
      <c r="IV142" s="86">
        <f t="shared" si="159"/>
        <v>2.8156568511104543E-10</v>
      </c>
      <c r="IW142" s="86">
        <f t="shared" si="159"/>
        <v>1.3135642398889882E-8</v>
      </c>
      <c r="IY142" s="86">
        <f t="shared" si="160"/>
        <v>0.42101037290661369</v>
      </c>
      <c r="IZ142" s="86">
        <f t="shared" si="160"/>
        <v>0.29055072135826021</v>
      </c>
      <c r="JA142" s="86">
        <f t="shared" si="160"/>
        <v>0.36853937352159433</v>
      </c>
      <c r="JB142" s="86">
        <f t="shared" si="160"/>
        <v>0.3916800620017204</v>
      </c>
      <c r="JC142" s="86">
        <f t="shared" si="160"/>
        <v>0.38363292290033774</v>
      </c>
      <c r="JD142" s="86">
        <f t="shared" si="160"/>
        <v>0.35134124733525296</v>
      </c>
      <c r="JE142" s="86">
        <f t="shared" si="160"/>
        <v>0.32233161965336493</v>
      </c>
      <c r="JF142" s="86">
        <f t="shared" si="160"/>
        <v>0.21157297708052825</v>
      </c>
      <c r="JG142" s="86">
        <f t="shared" si="160"/>
        <v>0.19335850088478015</v>
      </c>
      <c r="JH142" s="86">
        <f t="shared" si="160"/>
        <v>0.22612516476475827</v>
      </c>
      <c r="JI142" s="86">
        <f t="shared" si="160"/>
        <v>0.22668086820841277</v>
      </c>
      <c r="JJ142" s="86">
        <f t="shared" si="160"/>
        <v>0.2545831804108632</v>
      </c>
      <c r="JK142" s="86">
        <f t="shared" si="160"/>
        <v>0.39343377231640175</v>
      </c>
      <c r="JL142" s="86">
        <f t="shared" si="160"/>
        <v>0.46264439902139004</v>
      </c>
      <c r="JM142" s="86">
        <f t="shared" si="160"/>
        <v>0.51368562439248533</v>
      </c>
    </row>
    <row r="143" spans="2:273" x14ac:dyDescent="0.25">
      <c r="B143" s="2">
        <v>116</v>
      </c>
      <c r="C143" s="37">
        <v>85.254000000000005</v>
      </c>
      <c r="D143" s="37">
        <v>87.706999999999994</v>
      </c>
      <c r="E143" s="37">
        <v>86.914000000000001</v>
      </c>
      <c r="F143" s="37">
        <v>87.69</v>
      </c>
      <c r="G143" s="37">
        <v>87.379000000000005</v>
      </c>
      <c r="H143" s="37">
        <v>86.241</v>
      </c>
      <c r="I143" s="37">
        <v>89.155000000000001</v>
      </c>
      <c r="J143" s="37">
        <v>91.259</v>
      </c>
      <c r="K143" s="37">
        <v>89.983000000000004</v>
      </c>
      <c r="L143" s="37">
        <v>90.085999999999999</v>
      </c>
      <c r="M143" s="37">
        <v>87.759</v>
      </c>
      <c r="N143" s="37">
        <v>89.397000000000006</v>
      </c>
      <c r="O143" s="37">
        <v>94.206999999999994</v>
      </c>
      <c r="P143" s="37">
        <v>110.25</v>
      </c>
      <c r="Q143" s="37">
        <v>137.517</v>
      </c>
      <c r="S143" s="4">
        <f t="shared" si="162"/>
        <v>86.528112269053935</v>
      </c>
      <c r="T143" s="4">
        <f t="shared" si="162"/>
        <v>86.782413811635934</v>
      </c>
      <c r="U143" s="4">
        <f t="shared" si="162"/>
        <v>87.312549100756073</v>
      </c>
      <c r="V143" s="4">
        <f t="shared" si="162"/>
        <v>88.299316434975211</v>
      </c>
      <c r="W143" s="4">
        <f t="shared" si="162"/>
        <v>89.246345913134093</v>
      </c>
      <c r="X143" s="4">
        <f t="shared" si="162"/>
        <v>89.086456911190751</v>
      </c>
      <c r="Y143" s="4">
        <f t="shared" si="162"/>
        <v>90.442187103940554</v>
      </c>
      <c r="Z143" s="4">
        <f t="shared" si="162"/>
        <v>91.746662908857658</v>
      </c>
      <c r="AA143" s="4">
        <f t="shared" si="162"/>
        <v>91.369260138368986</v>
      </c>
      <c r="AB143" s="4">
        <f t="shared" si="162"/>
        <v>90.09859920177405</v>
      </c>
      <c r="AC143" s="4">
        <f t="shared" si="162"/>
        <v>90.502038020847806</v>
      </c>
      <c r="AD143" s="4">
        <f t="shared" si="162"/>
        <v>90.963391897809899</v>
      </c>
      <c r="AE143" s="4">
        <f t="shared" si="162"/>
        <v>94.585111420665172</v>
      </c>
      <c r="AF143" s="4">
        <f t="shared" si="162"/>
        <v>109.55203838332802</v>
      </c>
      <c r="AG143" s="4">
        <f t="shared" si="162"/>
        <v>134.56091408604422</v>
      </c>
      <c r="AI143" s="4">
        <f t="shared" si="163"/>
        <v>-1.2741122690539299</v>
      </c>
      <c r="AJ143" s="4">
        <f t="shared" si="163"/>
        <v>0.92458618836406004</v>
      </c>
      <c r="AK143" s="4">
        <f t="shared" si="163"/>
        <v>-0.39854910075607108</v>
      </c>
      <c r="AL143" s="4">
        <f t="shared" si="163"/>
        <v>-0.60931643497521293</v>
      </c>
      <c r="AM143" s="4">
        <f t="shared" si="163"/>
        <v>-1.8673459131340877</v>
      </c>
      <c r="AN143" s="4">
        <f t="shared" si="163"/>
        <v>-2.8454569111907517</v>
      </c>
      <c r="AO143" s="4">
        <f t="shared" si="163"/>
        <v>-1.2871871039405534</v>
      </c>
      <c r="AP143" s="4">
        <f t="shared" si="163"/>
        <v>-0.48766290885765784</v>
      </c>
      <c r="AQ143" s="4">
        <f t="shared" si="163"/>
        <v>-1.3862601383689821</v>
      </c>
      <c r="AR143" s="4">
        <f t="shared" si="163"/>
        <v>-1.2599201774051494E-2</v>
      </c>
      <c r="AS143" s="4">
        <f t="shared" si="163"/>
        <v>-2.7430380208478056</v>
      </c>
      <c r="AT143" s="4">
        <f t="shared" si="163"/>
        <v>-1.5663918978098934</v>
      </c>
      <c r="AU143" s="4">
        <f t="shared" si="163"/>
        <v>-0.37811142066517789</v>
      </c>
      <c r="AV143" s="4">
        <f t="shared" si="163"/>
        <v>0.69796161667197509</v>
      </c>
      <c r="AW143" s="4">
        <f t="shared" si="163"/>
        <v>2.9560859139557749</v>
      </c>
      <c r="AY143" s="2">
        <f t="shared" si="154"/>
        <v>86.386399750677782</v>
      </c>
      <c r="AZ143" s="2">
        <f t="shared" si="154"/>
        <v>86.355792421352163</v>
      </c>
      <c r="BA143" s="2">
        <f t="shared" si="154"/>
        <v>86.282021974523147</v>
      </c>
      <c r="BB143" s="2">
        <f t="shared" si="154"/>
        <v>86.668967160180117</v>
      </c>
      <c r="BC143" s="2">
        <f t="shared" si="154"/>
        <v>87.270237474031859</v>
      </c>
      <c r="BD143" s="2">
        <f t="shared" si="154"/>
        <v>87.174342085950954</v>
      </c>
      <c r="BE143" s="2">
        <f t="shared" si="154"/>
        <v>88.741095624327258</v>
      </c>
      <c r="BF143" s="2">
        <f t="shared" si="154"/>
        <v>91.07585177106759</v>
      </c>
      <c r="BG143" s="2">
        <f t="shared" si="154"/>
        <v>90.793109153514308</v>
      </c>
      <c r="BH143" s="2">
        <f t="shared" si="154"/>
        <v>89.05335456667882</v>
      </c>
      <c r="BI143" s="2">
        <f t="shared" si="154"/>
        <v>89.398899907054314</v>
      </c>
      <c r="BJ143" s="2">
        <f t="shared" si="154"/>
        <v>89.502522218798063</v>
      </c>
      <c r="BK143" s="2">
        <f t="shared" si="154"/>
        <v>89.25885234409688</v>
      </c>
      <c r="BL143" s="2">
        <f t="shared" si="154"/>
        <v>90.835479140485702</v>
      </c>
      <c r="BM143" s="2">
        <f t="shared" si="154"/>
        <v>93.158289188904178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111.94926923076923</v>
      </c>
      <c r="DL143" s="2">
        <f t="shared" si="164"/>
        <v>111.78754202626642</v>
      </c>
      <c r="DM143" s="2">
        <f t="shared" si="164"/>
        <v>117.36149681050655</v>
      </c>
      <c r="DN143" s="2">
        <f t="shared" si="164"/>
        <v>116.249747467167</v>
      </c>
      <c r="DO143" s="2">
        <f t="shared" si="164"/>
        <v>117.63462570356472</v>
      </c>
      <c r="DP143" s="2">
        <f t="shared" si="164"/>
        <v>129.14840442061495</v>
      </c>
      <c r="DQ143" s="2">
        <f t="shared" si="164"/>
        <v>119.69491815297079</v>
      </c>
      <c r="DR143" s="2">
        <f t="shared" si="164"/>
        <v>122.85272793522263</v>
      </c>
      <c r="DS143" s="2">
        <f t="shared" si="164"/>
        <v>119.25737279549719</v>
      </c>
      <c r="DT143" s="2">
        <f t="shared" si="164"/>
        <v>124.48600809716599</v>
      </c>
      <c r="DU143" s="2">
        <f t="shared" si="164"/>
        <v>117.90540476190478</v>
      </c>
      <c r="DV143" s="2">
        <f t="shared" si="164"/>
        <v>128.54765652697233</v>
      </c>
      <c r="DW143" s="2">
        <f t="shared" si="164"/>
        <v>117.27474191334188</v>
      </c>
      <c r="DX143" s="2">
        <f t="shared" si="164"/>
        <v>118.64732692307693</v>
      </c>
      <c r="DY143" s="2">
        <f t="shared" si="164"/>
        <v>112.98634988540869</v>
      </c>
      <c r="EA143" s="2">
        <f t="shared" si="152"/>
        <v>86.340737727910252</v>
      </c>
      <c r="EB143" s="2">
        <f t="shared" si="152"/>
        <v>86.278027558728326</v>
      </c>
      <c r="EC143" s="2">
        <f t="shared" si="152"/>
        <v>86.241562605119</v>
      </c>
      <c r="ED143" s="2">
        <f t="shared" si="152"/>
        <v>86.604928821879383</v>
      </c>
      <c r="EE143" s="2">
        <f t="shared" si="151"/>
        <v>87.259529032402668</v>
      </c>
      <c r="EF143" s="2">
        <f t="shared" si="151"/>
        <v>87.105630339759969</v>
      </c>
      <c r="EG143" s="2">
        <f t="shared" si="151"/>
        <v>88.714939723544106</v>
      </c>
      <c r="EH143" s="2">
        <f t="shared" si="151"/>
        <v>91.108176505680362</v>
      </c>
      <c r="EI143" s="2">
        <f t="shared" si="151"/>
        <v>90.782061127939841</v>
      </c>
      <c r="EJ143" s="2">
        <f t="shared" si="151"/>
        <v>88.945593797121305</v>
      </c>
      <c r="EK143" s="2">
        <f t="shared" si="151"/>
        <v>89.365714993695207</v>
      </c>
      <c r="EL143" s="2">
        <f t="shared" si="151"/>
        <v>89.47873068447376</v>
      </c>
      <c r="EM143" s="2">
        <f t="shared" si="135"/>
        <v>89.180360891182744</v>
      </c>
      <c r="EN143" s="2">
        <f t="shared" si="135"/>
        <v>90.81566551416141</v>
      </c>
      <c r="EO143" s="2">
        <f t="shared" si="135"/>
        <v>93.291193736477894</v>
      </c>
      <c r="EQ143" s="2">
        <f t="shared" si="165"/>
        <v>86.576046070460734</v>
      </c>
      <c r="ER143" s="2">
        <f t="shared" si="165"/>
        <v>86.710175987311672</v>
      </c>
      <c r="ES143" s="2">
        <f t="shared" si="165"/>
        <v>86.343593509731562</v>
      </c>
      <c r="ET143" s="2">
        <f t="shared" si="165"/>
        <v>86.934939351584021</v>
      </c>
      <c r="EU143" s="2">
        <f t="shared" si="165"/>
        <v>87.104860454922942</v>
      </c>
      <c r="EV143" s="2">
        <f t="shared" si="165"/>
        <v>87.350616155900724</v>
      </c>
      <c r="EW143" s="2">
        <f t="shared" si="165"/>
        <v>88.683953036931968</v>
      </c>
      <c r="EX143" s="2">
        <f t="shared" si="165"/>
        <v>90.680416174138415</v>
      </c>
      <c r="EY143" s="2">
        <f t="shared" si="165"/>
        <v>90.686503109354462</v>
      </c>
      <c r="EZ143" s="2">
        <f t="shared" si="165"/>
        <v>89.443556353637689</v>
      </c>
      <c r="FA143" s="2">
        <f t="shared" si="165"/>
        <v>89.371092071047059</v>
      </c>
      <c r="FB143" s="2">
        <f t="shared" si="165"/>
        <v>89.360938107134714</v>
      </c>
      <c r="FC143" s="2">
        <f t="shared" si="165"/>
        <v>89.636457671143106</v>
      </c>
      <c r="FD143" s="2">
        <f t="shared" si="165"/>
        <v>90.73041859329588</v>
      </c>
      <c r="FE143" s="2">
        <f t="shared" si="165"/>
        <v>91.511886970493194</v>
      </c>
      <c r="FG143" s="2">
        <f t="shared" si="166"/>
        <v>0.99919643205184394</v>
      </c>
      <c r="FH143" s="2">
        <f t="shared" si="166"/>
        <v>0.99896927041082972</v>
      </c>
      <c r="FI143" s="2">
        <f t="shared" si="166"/>
        <v>0.9990587675303706</v>
      </c>
      <c r="FJ143" s="2">
        <f t="shared" si="166"/>
        <v>0.99909745840413167</v>
      </c>
      <c r="FK143" s="2">
        <f t="shared" si="166"/>
        <v>0.99907497132202672</v>
      </c>
      <c r="FL143" s="2">
        <f t="shared" si="166"/>
        <v>0.99905719392153358</v>
      </c>
      <c r="FM143" s="2">
        <f t="shared" si="166"/>
        <v>0.99903330075349617</v>
      </c>
      <c r="FN143" s="2">
        <f t="shared" si="166"/>
        <v>0.99910533570193794</v>
      </c>
      <c r="FO143" s="2">
        <f t="shared" si="166"/>
        <v>0.99910060352296592</v>
      </c>
      <c r="FP143" s="2">
        <f t="shared" si="166"/>
        <v>0.99897590405010239</v>
      </c>
      <c r="FQ143" s="2">
        <f t="shared" si="166"/>
        <v>0.99886330027688341</v>
      </c>
      <c r="FR143" s="2">
        <f t="shared" si="166"/>
        <v>0.99901490436674889</v>
      </c>
      <c r="FS143" s="2">
        <f t="shared" si="166"/>
        <v>0.99895671886360227</v>
      </c>
      <c r="FT143" s="2">
        <f t="shared" si="166"/>
        <v>0.99900993859443465</v>
      </c>
      <c r="FU143" s="2">
        <f t="shared" si="166"/>
        <v>0.99892850567653346</v>
      </c>
      <c r="FW143" s="2">
        <f t="shared" si="156"/>
        <v>0.10659982294124148</v>
      </c>
      <c r="FX143" s="2">
        <f t="shared" si="156"/>
        <v>0.11910595492733483</v>
      </c>
      <c r="FY143" s="2">
        <f t="shared" si="156"/>
        <v>0.1094597457477383</v>
      </c>
      <c r="FZ143" s="2">
        <f t="shared" si="156"/>
        <v>0.11297414177888847</v>
      </c>
      <c r="GA143" s="2">
        <f t="shared" si="156"/>
        <v>0.11243003699389226</v>
      </c>
      <c r="GB143" s="2">
        <f t="shared" si="156"/>
        <v>0.11867447548576429</v>
      </c>
      <c r="GC143" s="2">
        <f t="shared" si="156"/>
        <v>0.12238872354248331</v>
      </c>
      <c r="GD143" s="2">
        <f t="shared" si="156"/>
        <v>0.14196139042599989</v>
      </c>
      <c r="GE143" s="2">
        <f t="shared" si="156"/>
        <v>0.15239505420223889</v>
      </c>
      <c r="GF143" s="2">
        <f t="shared" si="156"/>
        <v>0.14331193034752804</v>
      </c>
      <c r="GG143" s="2">
        <f t="shared" si="156"/>
        <v>0.13833833011348118</v>
      </c>
      <c r="GH143" s="2">
        <f t="shared" si="156"/>
        <v>0.12475398918096783</v>
      </c>
      <c r="GI143" s="2">
        <f t="shared" si="156"/>
        <v>0.10783043712612914</v>
      </c>
      <c r="GJ143" s="2">
        <f t="shared" si="156"/>
        <v>9.0811813621288956E-2</v>
      </c>
      <c r="GK143" s="2">
        <f t="shared" si="156"/>
        <v>8.6554942931305404E-2</v>
      </c>
      <c r="GM143" s="86">
        <f t="shared" si="157"/>
        <v>9.137719775538577E-149</v>
      </c>
      <c r="GN143" s="86">
        <f t="shared" si="157"/>
        <v>3.6302822840441815E-162</v>
      </c>
      <c r="GO143" s="86">
        <f t="shared" si="157"/>
        <v>1.2872901451590226E-210</v>
      </c>
      <c r="GP143" s="86">
        <f t="shared" si="157"/>
        <v>3.9737326241113864E-254</v>
      </c>
      <c r="GQ143" s="86">
        <f t="shared" si="157"/>
        <v>2.186723795960526E-265</v>
      </c>
      <c r="GR143" s="86">
        <f t="shared" si="157"/>
        <v>3.7037794783902412E-258</v>
      </c>
      <c r="GS143" s="86">
        <f t="shared" si="157"/>
        <v>4.2550787508953017E-238</v>
      </c>
      <c r="GT143" s="86">
        <f t="shared" si="157"/>
        <v>6.8237188361902655E-222</v>
      </c>
      <c r="GU143" s="86">
        <f t="shared" si="157"/>
        <v>2.4872640570645272E-186</v>
      </c>
      <c r="GV143" s="86">
        <f t="shared" si="157"/>
        <v>7.5835315643464093E-248</v>
      </c>
      <c r="GW143" s="86">
        <f t="shared" si="157"/>
        <v>5.5314230658874514E-242</v>
      </c>
      <c r="GX143" s="86">
        <f t="shared" si="157"/>
        <v>6.3650671030979749E-226</v>
      </c>
      <c r="GY143" s="86">
        <f t="shared" si="157"/>
        <v>3.6257290826581053E-158</v>
      </c>
      <c r="GZ143" s="86">
        <f t="shared" si="157"/>
        <v>5.2329714501284221E-206</v>
      </c>
      <c r="HA143" s="86">
        <f t="shared" si="157"/>
        <v>1.6635431340797392E-202</v>
      </c>
      <c r="HC143" s="86">
        <f t="shared" si="153"/>
        <v>3.456468044071856E-57</v>
      </c>
      <c r="HD143" s="86">
        <f t="shared" si="153"/>
        <v>2.8606228111982709E-64</v>
      </c>
      <c r="HE143" s="86">
        <f t="shared" si="153"/>
        <v>4.0367331435629327E-89</v>
      </c>
      <c r="HF143" s="86">
        <f t="shared" si="153"/>
        <v>2.8097361295548741E-105</v>
      </c>
      <c r="HG143" s="86">
        <f t="shared" si="153"/>
        <v>1.833808099685512E-115</v>
      </c>
      <c r="HH143" s="86">
        <f t="shared" si="153"/>
        <v>1.4565301779099674E-136</v>
      </c>
      <c r="HI143" s="86">
        <f t="shared" si="153"/>
        <v>1.2525628110559148E-151</v>
      </c>
      <c r="HJ143" s="86">
        <f t="shared" si="153"/>
        <v>8.957309450243756E-101</v>
      </c>
      <c r="HK143" s="86">
        <f t="shared" si="153"/>
        <v>1.2677701968343569E-98</v>
      </c>
      <c r="HL143" s="86">
        <f t="shared" si="161"/>
        <v>3.0096558266545999E-110</v>
      </c>
      <c r="HM143" s="86">
        <f t="shared" si="161"/>
        <v>1.3530860663425995E-113</v>
      </c>
      <c r="HN143" s="86">
        <f t="shared" si="161"/>
        <v>6.0862103724043251E-85</v>
      </c>
      <c r="HO143" s="86">
        <f t="shared" si="161"/>
        <v>1.7597217301668581E-66</v>
      </c>
      <c r="HP143" s="86">
        <f t="shared" si="161"/>
        <v>1.6488533721055232E-88</v>
      </c>
      <c r="HQ143" s="86">
        <f t="shared" si="161"/>
        <v>2.6902249301728732E-80</v>
      </c>
      <c r="HS143" s="86">
        <f t="shared" si="158"/>
        <v>0.35432804577403387</v>
      </c>
      <c r="HT143" s="86">
        <f t="shared" si="158"/>
        <v>0.21757686815637908</v>
      </c>
      <c r="HU143" s="86">
        <f t="shared" si="158"/>
        <v>0.28970991550019459</v>
      </c>
      <c r="HV143" s="86">
        <f t="shared" si="158"/>
        <v>0.31563379278403375</v>
      </c>
      <c r="HW143" s="86">
        <f t="shared" si="158"/>
        <v>0.30642101075880707</v>
      </c>
      <c r="HX143" s="86">
        <f t="shared" si="158"/>
        <v>0.26934773525791544</v>
      </c>
      <c r="HY143" s="86">
        <f t="shared" si="158"/>
        <v>0.24218255825165055</v>
      </c>
      <c r="HZ143" s="86">
        <f t="shared" si="158"/>
        <v>0.14461835545839355</v>
      </c>
      <c r="IA143" s="86">
        <f t="shared" si="158"/>
        <v>0.12965385470787194</v>
      </c>
      <c r="IB143" s="86">
        <f t="shared" si="158"/>
        <v>0.15531053513792745</v>
      </c>
      <c r="IC143" s="86">
        <f t="shared" si="158"/>
        <v>0.15355225417521534</v>
      </c>
      <c r="ID143" s="86">
        <f t="shared" si="158"/>
        <v>0.1774797996117061</v>
      </c>
      <c r="IE143" s="86">
        <f t="shared" si="158"/>
        <v>0.31496626470427475</v>
      </c>
      <c r="IF143" s="86">
        <f t="shared" si="158"/>
        <v>0.35808835072051798</v>
      </c>
      <c r="IG143" s="86">
        <f t="shared" si="158"/>
        <v>0.42627996656289752</v>
      </c>
      <c r="II143" s="86">
        <f t="shared" si="159"/>
        <v>9.4829857627591636E-11</v>
      </c>
      <c r="IJ143" s="86">
        <f t="shared" si="159"/>
        <v>2.4206019222845301E-10</v>
      </c>
      <c r="IK143" s="86">
        <f t="shared" si="159"/>
        <v>3.1779738790846803E-12</v>
      </c>
      <c r="IL143" s="86">
        <f t="shared" si="159"/>
        <v>1.5427034859560891E-11</v>
      </c>
      <c r="IM143" s="86">
        <f t="shared" si="159"/>
        <v>1.0199607295496892E-11</v>
      </c>
      <c r="IN143" s="86">
        <f t="shared" si="159"/>
        <v>5.0916069142999735E-12</v>
      </c>
      <c r="IO143" s="86">
        <f t="shared" si="159"/>
        <v>2.3692027518280422E-11</v>
      </c>
      <c r="IP143" s="86">
        <f t="shared" si="159"/>
        <v>8.4467988777531878E-10</v>
      </c>
      <c r="IQ143" s="86">
        <f t="shared" si="159"/>
        <v>3.744124958829907E-9</v>
      </c>
      <c r="IR143" s="86">
        <f t="shared" si="159"/>
        <v>5.0868504806002469E-10</v>
      </c>
      <c r="IS143" s="86">
        <f t="shared" si="159"/>
        <v>4.6540930219060118E-11</v>
      </c>
      <c r="IT143" s="86">
        <f t="shared" si="159"/>
        <v>3.9111800598471647E-12</v>
      </c>
      <c r="IU143" s="86">
        <f t="shared" si="159"/>
        <v>9.0813824123820306E-13</v>
      </c>
      <c r="IV143" s="86">
        <f t="shared" si="159"/>
        <v>1.3106697727526995E-9</v>
      </c>
      <c r="IW143" s="86">
        <f t="shared" si="159"/>
        <v>4.4883437991102243E-8</v>
      </c>
      <c r="IY143" s="86">
        <f t="shared" si="160"/>
        <v>0.35432804586886374</v>
      </c>
      <c r="IZ143" s="86">
        <f t="shared" si="160"/>
        <v>0.21757686839843929</v>
      </c>
      <c r="JA143" s="86">
        <f t="shared" si="160"/>
        <v>0.28970991550337255</v>
      </c>
      <c r="JB143" s="86">
        <f t="shared" si="160"/>
        <v>0.3156337927994608</v>
      </c>
      <c r="JC143" s="86">
        <f t="shared" si="160"/>
        <v>0.30642101076900669</v>
      </c>
      <c r="JD143" s="86">
        <f t="shared" si="160"/>
        <v>0.26934773526300704</v>
      </c>
      <c r="JE143" s="86">
        <f t="shared" si="160"/>
        <v>0.24218255827534257</v>
      </c>
      <c r="JF143" s="86">
        <f t="shared" si="160"/>
        <v>0.14461835630307343</v>
      </c>
      <c r="JG143" s="86">
        <f t="shared" si="160"/>
        <v>0.1296538584519969</v>
      </c>
      <c r="JH143" s="86">
        <f t="shared" si="160"/>
        <v>0.15531053564661249</v>
      </c>
      <c r="JI143" s="86">
        <f t="shared" si="160"/>
        <v>0.15355225422175628</v>
      </c>
      <c r="JJ143" s="86">
        <f t="shared" si="160"/>
        <v>0.17747979961561727</v>
      </c>
      <c r="JK143" s="86">
        <f t="shared" si="160"/>
        <v>0.31496626470518291</v>
      </c>
      <c r="JL143" s="86">
        <f t="shared" si="160"/>
        <v>0.35808835203118777</v>
      </c>
      <c r="JM143" s="86">
        <f t="shared" si="160"/>
        <v>0.42628001144633548</v>
      </c>
    </row>
    <row r="144" spans="2:273" x14ac:dyDescent="0.25">
      <c r="B144" s="2">
        <v>117</v>
      </c>
      <c r="C144" s="37">
        <v>85.254000000000005</v>
      </c>
      <c r="D144" s="37">
        <v>86.465999999999994</v>
      </c>
      <c r="E144" s="37">
        <v>86.879000000000005</v>
      </c>
      <c r="F144" s="37">
        <v>85.638000000000005</v>
      </c>
      <c r="G144" s="37">
        <v>86.552000000000007</v>
      </c>
      <c r="H144" s="37">
        <v>87.759</v>
      </c>
      <c r="I144" s="37">
        <v>91.224000000000004</v>
      </c>
      <c r="J144" s="37">
        <v>90.620999999999995</v>
      </c>
      <c r="K144" s="37">
        <v>89.844999999999999</v>
      </c>
      <c r="L144" s="37">
        <v>86.741</v>
      </c>
      <c r="M144" s="37">
        <v>88.861999999999995</v>
      </c>
      <c r="N144" s="37">
        <v>90.706999999999994</v>
      </c>
      <c r="O144" s="37">
        <v>92.447999999999993</v>
      </c>
      <c r="P144" s="37">
        <v>102.083</v>
      </c>
      <c r="Q144" s="37">
        <v>121.033</v>
      </c>
      <c r="S144" s="4">
        <f t="shared" si="162"/>
        <v>86.342370441695749</v>
      </c>
      <c r="T144" s="4">
        <f t="shared" si="162"/>
        <v>86.430990155554525</v>
      </c>
      <c r="U144" s="4">
        <f t="shared" si="162"/>
        <v>86.677184183275273</v>
      </c>
      <c r="V144" s="4">
        <f t="shared" si="162"/>
        <v>87.402405429351916</v>
      </c>
      <c r="W144" s="4">
        <f t="shared" si="162"/>
        <v>88.205080444999425</v>
      </c>
      <c r="X144" s="4">
        <f t="shared" si="162"/>
        <v>87.989468051293599</v>
      </c>
      <c r="Y144" s="4">
        <f t="shared" si="162"/>
        <v>89.455049126008575</v>
      </c>
      <c r="Z144" s="4">
        <f t="shared" si="162"/>
        <v>91.225263839266745</v>
      </c>
      <c r="AA144" s="4">
        <f t="shared" si="162"/>
        <v>90.890083985699079</v>
      </c>
      <c r="AB144" s="4">
        <f t="shared" si="162"/>
        <v>89.354776086388625</v>
      </c>
      <c r="AC144" s="4">
        <f t="shared" si="162"/>
        <v>89.709986123279919</v>
      </c>
      <c r="AD144" s="4">
        <f t="shared" si="162"/>
        <v>89.992713084170717</v>
      </c>
      <c r="AE144" s="4">
        <f t="shared" si="162"/>
        <v>91.993740085658743</v>
      </c>
      <c r="AF144" s="4">
        <f t="shared" si="162"/>
        <v>101.82712879017889</v>
      </c>
      <c r="AG144" s="4">
        <f t="shared" si="162"/>
        <v>120.78224058505425</v>
      </c>
      <c r="AI144" s="4">
        <f t="shared" si="163"/>
        <v>-1.0883704416957443</v>
      </c>
      <c r="AJ144" s="4">
        <f t="shared" si="163"/>
        <v>3.500984444546873E-2</v>
      </c>
      <c r="AK144" s="4">
        <f t="shared" si="163"/>
        <v>0.20181581672473214</v>
      </c>
      <c r="AL144" s="4">
        <f t="shared" si="163"/>
        <v>-1.7644054293519105</v>
      </c>
      <c r="AM144" s="4">
        <f t="shared" si="163"/>
        <v>-1.6530804449994179</v>
      </c>
      <c r="AN144" s="4">
        <f t="shared" si="163"/>
        <v>-0.23046805129359882</v>
      </c>
      <c r="AO144" s="4">
        <f t="shared" si="163"/>
        <v>1.7689508739914288</v>
      </c>
      <c r="AP144" s="4">
        <f t="shared" si="163"/>
        <v>-0.60426383926674987</v>
      </c>
      <c r="AQ144" s="4">
        <f t="shared" si="163"/>
        <v>-1.0450839856990797</v>
      </c>
      <c r="AR144" s="4">
        <f t="shared" si="163"/>
        <v>-2.6137760863886257</v>
      </c>
      <c r="AS144" s="4">
        <f t="shared" si="163"/>
        <v>-0.84798612327992373</v>
      </c>
      <c r="AT144" s="4">
        <f t="shared" si="163"/>
        <v>0.71428691582927684</v>
      </c>
      <c r="AU144" s="4">
        <f t="shared" si="163"/>
        <v>0.45425991434125024</v>
      </c>
      <c r="AV144" s="4">
        <f t="shared" si="163"/>
        <v>0.25587120982110889</v>
      </c>
      <c r="AW144" s="4">
        <f t="shared" si="163"/>
        <v>0.25075941494574749</v>
      </c>
      <c r="AY144" s="2">
        <f t="shared" ref="AY144:BM160" si="167">IF(OR($B144 &lt; C$230, $B144 &gt; C$233), #N/A, ((1-FG144)*DK144) + (FG144 - FW144)*EA144 + (FW144*EQ144))</f>
        <v>86.256889256549101</v>
      </c>
      <c r="AZ144" s="2">
        <f t="shared" si="167"/>
        <v>86.219296866991641</v>
      </c>
      <c r="BA144" s="2">
        <f t="shared" si="167"/>
        <v>86.134013368650585</v>
      </c>
      <c r="BB144" s="2">
        <f t="shared" si="167"/>
        <v>86.504343822321957</v>
      </c>
      <c r="BC144" s="2">
        <f t="shared" si="167"/>
        <v>87.133702649236596</v>
      </c>
      <c r="BD144" s="2">
        <f t="shared" si="167"/>
        <v>87.033162239284522</v>
      </c>
      <c r="BE144" s="2">
        <f t="shared" si="167"/>
        <v>88.626428977319847</v>
      </c>
      <c r="BF144" s="2">
        <f t="shared" si="167"/>
        <v>90.946921250776214</v>
      </c>
      <c r="BG144" s="2">
        <f t="shared" si="167"/>
        <v>90.659497221894512</v>
      </c>
      <c r="BH144" s="2">
        <f t="shared" si="167"/>
        <v>88.920242584990902</v>
      </c>
      <c r="BI144" s="2">
        <f t="shared" si="167"/>
        <v>89.267660057377341</v>
      </c>
      <c r="BJ144" s="2">
        <f t="shared" si="167"/>
        <v>89.375185547681141</v>
      </c>
      <c r="BK144" s="2">
        <f t="shared" si="167"/>
        <v>89.124533998085184</v>
      </c>
      <c r="BL144" s="2">
        <f t="shared" si="167"/>
        <v>90.695185718104085</v>
      </c>
      <c r="BM144" s="2">
        <f t="shared" si="167"/>
        <v>93.080425213770383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112.04176923076923</v>
      </c>
      <c r="DL144" s="2">
        <f t="shared" si="164"/>
        <v>111.87792833020639</v>
      </c>
      <c r="DM144" s="2">
        <f t="shared" si="164"/>
        <v>117.51257682926828</v>
      </c>
      <c r="DN144" s="2">
        <f t="shared" si="164"/>
        <v>116.38765365853661</v>
      </c>
      <c r="DO144" s="2">
        <f t="shared" si="164"/>
        <v>117.77955731707317</v>
      </c>
      <c r="DP144" s="2">
        <f t="shared" si="164"/>
        <v>129.41814246635298</v>
      </c>
      <c r="DQ144" s="2">
        <f t="shared" si="164"/>
        <v>119.85333471933473</v>
      </c>
      <c r="DR144" s="2">
        <f t="shared" si="164"/>
        <v>123.01962894736837</v>
      </c>
      <c r="DS144" s="2">
        <f t="shared" si="164"/>
        <v>119.39661707317073</v>
      </c>
      <c r="DT144" s="2">
        <f t="shared" si="164"/>
        <v>124.69572469635628</v>
      </c>
      <c r="DU144" s="2">
        <f t="shared" si="164"/>
        <v>118.06350553410554</v>
      </c>
      <c r="DV144" s="2">
        <f t="shared" si="164"/>
        <v>128.81063256373784</v>
      </c>
      <c r="DW144" s="2">
        <f t="shared" si="164"/>
        <v>117.43499969969967</v>
      </c>
      <c r="DX144" s="2">
        <f t="shared" si="164"/>
        <v>118.83172145748989</v>
      </c>
      <c r="DY144" s="2">
        <f t="shared" si="164"/>
        <v>113.12059511077156</v>
      </c>
      <c r="EA144" s="2">
        <f t="shared" si="152"/>
        <v>86.209209677419381</v>
      </c>
      <c r="EB144" s="2">
        <f t="shared" si="152"/>
        <v>86.136264879223063</v>
      </c>
      <c r="EC144" s="2">
        <f t="shared" si="152"/>
        <v>86.094136728225465</v>
      </c>
      <c r="ED144" s="2">
        <f t="shared" si="152"/>
        <v>86.43706574333801</v>
      </c>
      <c r="EE144" s="2">
        <f t="shared" si="151"/>
        <v>87.127710443596513</v>
      </c>
      <c r="EF144" s="2">
        <f t="shared" si="151"/>
        <v>86.963558808241203</v>
      </c>
      <c r="EG144" s="2">
        <f t="shared" si="151"/>
        <v>88.603183467676701</v>
      </c>
      <c r="EH144" s="2">
        <f t="shared" si="151"/>
        <v>90.989748249208915</v>
      </c>
      <c r="EI144" s="2">
        <f t="shared" si="151"/>
        <v>90.652306933051989</v>
      </c>
      <c r="EJ144" s="2">
        <f t="shared" si="151"/>
        <v>88.805608978752559</v>
      </c>
      <c r="EK144" s="2">
        <f t="shared" si="151"/>
        <v>89.236906923550634</v>
      </c>
      <c r="EL144" s="2">
        <f t="shared" si="151"/>
        <v>89.356577253778738</v>
      </c>
      <c r="EM144" s="2">
        <f t="shared" si="135"/>
        <v>89.041006309617103</v>
      </c>
      <c r="EN144" s="2">
        <f t="shared" si="135"/>
        <v>90.678504013599564</v>
      </c>
      <c r="EO144" s="2">
        <f t="shared" si="135"/>
        <v>93.235711865707145</v>
      </c>
      <c r="EQ144" s="2">
        <f t="shared" si="165"/>
        <v>86.457678861788651</v>
      </c>
      <c r="ER144" s="2">
        <f t="shared" si="165"/>
        <v>86.591923838223636</v>
      </c>
      <c r="ES144" s="2">
        <f t="shared" si="165"/>
        <v>86.202790477440274</v>
      </c>
      <c r="ET144" s="2">
        <f t="shared" si="165"/>
        <v>86.784900178865939</v>
      </c>
      <c r="EU144" s="2">
        <f t="shared" si="165"/>
        <v>86.964789448186764</v>
      </c>
      <c r="EV144" s="2">
        <f t="shared" si="165"/>
        <v>87.220811837966423</v>
      </c>
      <c r="EW144" s="2">
        <f t="shared" si="165"/>
        <v>88.570700563635683</v>
      </c>
      <c r="EX144" s="2">
        <f t="shared" si="165"/>
        <v>90.540633126716529</v>
      </c>
      <c r="EY144" s="2">
        <f t="shared" si="165"/>
        <v>90.552782402435227</v>
      </c>
      <c r="EZ144" s="2">
        <f t="shared" si="165"/>
        <v>89.328912994584911</v>
      </c>
      <c r="FA144" s="2">
        <f t="shared" si="165"/>
        <v>89.242693093167375</v>
      </c>
      <c r="FB144" s="2">
        <f t="shared" si="165"/>
        <v>89.231979669706163</v>
      </c>
      <c r="FC144" s="2">
        <f t="shared" si="165"/>
        <v>89.523919827878203</v>
      </c>
      <c r="FD144" s="2">
        <f t="shared" si="165"/>
        <v>90.589946504760434</v>
      </c>
      <c r="FE144" s="2">
        <f t="shared" si="165"/>
        <v>91.379348328402941</v>
      </c>
      <c r="FG144" s="2">
        <f t="shared" si="166"/>
        <v>0.9992670855002056</v>
      </c>
      <c r="FH144" s="2">
        <f t="shared" si="166"/>
        <v>0.99905987817973407</v>
      </c>
      <c r="FI144" s="2">
        <f t="shared" si="166"/>
        <v>0.99914151468708867</v>
      </c>
      <c r="FJ144" s="2">
        <f t="shared" si="166"/>
        <v>0.99917680690864319</v>
      </c>
      <c r="FK144" s="2">
        <f t="shared" si="166"/>
        <v>0.99915629514772863</v>
      </c>
      <c r="FL144" s="2">
        <f t="shared" si="166"/>
        <v>0.99914007930083126</v>
      </c>
      <c r="FM144" s="2">
        <f t="shared" si="166"/>
        <v>0.99911828481093024</v>
      </c>
      <c r="FN144" s="2">
        <f t="shared" si="166"/>
        <v>0.99918399222582999</v>
      </c>
      <c r="FO144" s="2">
        <f t="shared" si="166"/>
        <v>0.99917967574595012</v>
      </c>
      <c r="FP144" s="2">
        <f t="shared" si="166"/>
        <v>0.99906592922464899</v>
      </c>
      <c r="FQ144" s="2">
        <f t="shared" si="166"/>
        <v>0.99896321383491904</v>
      </c>
      <c r="FR144" s="2">
        <f t="shared" si="166"/>
        <v>0.99910150422509147</v>
      </c>
      <c r="FS144" s="2">
        <f t="shared" si="166"/>
        <v>0.99904842894333079</v>
      </c>
      <c r="FT144" s="2">
        <f t="shared" si="166"/>
        <v>0.9990969745997349</v>
      </c>
      <c r="FU144" s="2">
        <f t="shared" si="166"/>
        <v>0.99902269342233729</v>
      </c>
      <c r="FW144" s="2">
        <f t="shared" ref="FW144:GK160" si="169">POWER(10,($B144-C$232)/C$229)/(1+POWER(10,($B144-C$232)/C$229))</f>
        <v>0.11569451455013381</v>
      </c>
      <c r="FX144" s="2">
        <f t="shared" si="169"/>
        <v>0.12911342377071641</v>
      </c>
      <c r="FY144" s="2">
        <f t="shared" si="169"/>
        <v>0.11876599875339634</v>
      </c>
      <c r="FZ144" s="2">
        <f t="shared" si="169"/>
        <v>0.12253807437265635</v>
      </c>
      <c r="GA144" s="2">
        <f t="shared" si="169"/>
        <v>0.12195424075436917</v>
      </c>
      <c r="GB144" s="2">
        <f t="shared" si="169"/>
        <v>0.12865098543817821</v>
      </c>
      <c r="GC144" s="2">
        <f t="shared" si="169"/>
        <v>0.13263048681623041</v>
      </c>
      <c r="GD144" s="2">
        <f t="shared" si="169"/>
        <v>0.15355445994652209</v>
      </c>
      <c r="GE144" s="2">
        <f t="shared" si="169"/>
        <v>0.1646766463483165</v>
      </c>
      <c r="GF144" s="2">
        <f t="shared" si="169"/>
        <v>0.15499536706888098</v>
      </c>
      <c r="GG144" s="2">
        <f t="shared" si="169"/>
        <v>0.14968714336087119</v>
      </c>
      <c r="GH144" s="2">
        <f t="shared" si="169"/>
        <v>0.13516319936662655</v>
      </c>
      <c r="GI144" s="2">
        <f t="shared" si="169"/>
        <v>0.11701636843448146</v>
      </c>
      <c r="GJ144" s="2">
        <f t="shared" si="169"/>
        <v>9.8708354165401066E-2</v>
      </c>
      <c r="GK144" s="2">
        <f t="shared" si="169"/>
        <v>9.4119646080722819E-2</v>
      </c>
      <c r="GM144" s="86">
        <f t="shared" ref="GM144:HA160" si="170" xml:space="preserve"> _xlfn.NORM.DIST($B144, C$7, ABS(C$11), TRUE) * _xlfn.NORM.DIST(($B144 - C$7)*C$15, 0, ABS(C$11), TRUE) * 2</f>
        <v>5.3686909965162913E-154</v>
      </c>
      <c r="GN144" s="86">
        <f t="shared" si="170"/>
        <v>5.9796734820589946E-168</v>
      </c>
      <c r="GO144" s="86">
        <f t="shared" si="170"/>
        <v>5.1325075480479226E-218</v>
      </c>
      <c r="GP144" s="86">
        <f t="shared" si="170"/>
        <v>5.4546359589588853E-263</v>
      </c>
      <c r="GQ144" s="86">
        <f t="shared" si="170"/>
        <v>1.1528856428261585E-274</v>
      </c>
      <c r="GR144" s="86">
        <f t="shared" si="170"/>
        <v>4.1999881252057922E-267</v>
      </c>
      <c r="GS144" s="86">
        <f t="shared" si="170"/>
        <v>2.4682147994327555E-246</v>
      </c>
      <c r="GT144" s="86">
        <f t="shared" si="170"/>
        <v>1.6010482082497045E-229</v>
      </c>
      <c r="GU144" s="86">
        <f t="shared" si="170"/>
        <v>8.3113629605852981E-193</v>
      </c>
      <c r="GV144" s="86">
        <f t="shared" si="170"/>
        <v>1.4604529853789264E-256</v>
      </c>
      <c r="GW144" s="86">
        <f t="shared" si="170"/>
        <v>1.8022640963316708E-250</v>
      </c>
      <c r="GX144" s="86">
        <f t="shared" si="170"/>
        <v>9.6059475283214033E-234</v>
      </c>
      <c r="GY144" s="86">
        <f t="shared" si="170"/>
        <v>1.2251067751525053E-163</v>
      </c>
      <c r="GZ144" s="86">
        <f t="shared" si="170"/>
        <v>3.5636870687977403E-213</v>
      </c>
      <c r="HA144" s="86">
        <f t="shared" si="170"/>
        <v>2.0661646223555685E-209</v>
      </c>
      <c r="HC144" s="86">
        <f t="shared" si="153"/>
        <v>3.1733007312098558E-60</v>
      </c>
      <c r="HD144" s="86">
        <f t="shared" si="153"/>
        <v>8.6801592949046029E-68</v>
      </c>
      <c r="HE144" s="86">
        <f t="shared" si="153"/>
        <v>6.906425471075006E-94</v>
      </c>
      <c r="HF144" s="86">
        <f t="shared" si="153"/>
        <v>6.668488426450515E-111</v>
      </c>
      <c r="HG144" s="86">
        <f t="shared" si="153"/>
        <v>1.1142491867605352E-121</v>
      </c>
      <c r="HH144" s="86">
        <f t="shared" si="153"/>
        <v>7.6563302050160478E-144</v>
      </c>
      <c r="HI144" s="86">
        <f t="shared" si="153"/>
        <v>1.1232652474653126E-159</v>
      </c>
      <c r="HJ144" s="86">
        <f t="shared" si="153"/>
        <v>5.6510882031911628E-106</v>
      </c>
      <c r="HK144" s="86">
        <f t="shared" si="153"/>
        <v>9.6129536578692965E-104</v>
      </c>
      <c r="HL144" s="86">
        <f t="shared" si="161"/>
        <v>4.2460931179395216E-116</v>
      </c>
      <c r="HM144" s="86">
        <f t="shared" si="161"/>
        <v>1.3228545541672462E-119</v>
      </c>
      <c r="HN144" s="86">
        <f t="shared" si="161"/>
        <v>2.3078314123860071E-89</v>
      </c>
      <c r="HO144" s="86">
        <f t="shared" si="161"/>
        <v>5.1749767259947043E-70</v>
      </c>
      <c r="HP144" s="86">
        <f t="shared" si="161"/>
        <v>2.7915063602552873E-93</v>
      </c>
      <c r="HQ144" s="86">
        <f t="shared" si="161"/>
        <v>1.7544842718557655E-84</v>
      </c>
      <c r="HS144" s="86">
        <f t="shared" ref="HS144:IG160" si="171" xml:space="preserve"> _xlfn.NORM.DIST($B144, C$9, ABS(C$13), TRUE) * _xlfn.NORM.DIST(($B144 - C$9)*C$17, 0, ABS(C$13), TRUE) * 2</f>
        <v>0.28175985887257321</v>
      </c>
      <c r="HT144" s="86">
        <f t="shared" si="171"/>
        <v>0.15393341734241128</v>
      </c>
      <c r="HU144" s="86">
        <f t="shared" si="171"/>
        <v>0.21332007474723622</v>
      </c>
      <c r="HV144" s="86">
        <f t="shared" si="171"/>
        <v>0.2385236047147658</v>
      </c>
      <c r="HW144" s="86">
        <f t="shared" si="171"/>
        <v>0.22940538649850151</v>
      </c>
      <c r="HX144" s="86">
        <f t="shared" si="171"/>
        <v>0.19265224870692282</v>
      </c>
      <c r="HY144" s="86">
        <f t="shared" si="171"/>
        <v>0.17029804029850992</v>
      </c>
      <c r="HZ144" s="86">
        <f t="shared" si="171"/>
        <v>9.2851342001296772E-2</v>
      </c>
      <c r="IA144" s="86">
        <f t="shared" si="171"/>
        <v>8.164959689024226E-2</v>
      </c>
      <c r="IB144" s="86">
        <f t="shared" si="171"/>
        <v>9.9897176166893448E-2</v>
      </c>
      <c r="IC144" s="86">
        <f t="shared" si="171"/>
        <v>9.696414824573138E-2</v>
      </c>
      <c r="ID144" s="86">
        <f t="shared" si="171"/>
        <v>0.11535634300126485</v>
      </c>
      <c r="IE144" s="86">
        <f t="shared" si="171"/>
        <v>0.23544443808141938</v>
      </c>
      <c r="IF144" s="86">
        <f t="shared" si="171"/>
        <v>0.24781558550665514</v>
      </c>
      <c r="IG144" s="86">
        <f t="shared" si="171"/>
        <v>0.32260947178747551</v>
      </c>
      <c r="II144" s="86">
        <f t="shared" ref="II144:IW160" si="172" xml:space="preserve"> _xlfn.NORM.DIST($B144, C$10, ABS(C$14), TRUE) * _xlfn.NORM.DIST(($B144 - C$10)*C$18, 0, ABS(C$14), TRUE) * 2</f>
        <v>5.8468801189024646E-10</v>
      </c>
      <c r="IJ144" s="86">
        <f t="shared" si="172"/>
        <v>1.5357130716796995E-9</v>
      </c>
      <c r="IK144" s="86">
        <f t="shared" si="172"/>
        <v>2.675287667200796E-11</v>
      </c>
      <c r="IL144" s="86">
        <f t="shared" si="172"/>
        <v>1.1756505744085632E-10</v>
      </c>
      <c r="IM144" s="86">
        <f t="shared" si="172"/>
        <v>8.0107232419763348E-11</v>
      </c>
      <c r="IN144" s="86">
        <f t="shared" si="172"/>
        <v>4.5204875404599421E-11</v>
      </c>
      <c r="IO144" s="86">
        <f t="shared" si="172"/>
        <v>1.9036845955286682E-10</v>
      </c>
      <c r="IP144" s="86">
        <f t="shared" si="172"/>
        <v>5.805727649463767E-9</v>
      </c>
      <c r="IQ144" s="86">
        <f t="shared" si="172"/>
        <v>2.4209607430820045E-8</v>
      </c>
      <c r="IR144" s="86">
        <f t="shared" si="172"/>
        <v>3.7177197790568058E-9</v>
      </c>
      <c r="IS144" s="86">
        <f t="shared" si="172"/>
        <v>4.0979712637083099E-10</v>
      </c>
      <c r="IT144" s="86">
        <f t="shared" si="172"/>
        <v>3.7849742987290206E-11</v>
      </c>
      <c r="IU144" s="86">
        <f t="shared" si="172"/>
        <v>8.3506651949175956E-12</v>
      </c>
      <c r="IV144" s="86">
        <f t="shared" si="172"/>
        <v>5.7605620525250164E-9</v>
      </c>
      <c r="IW144" s="86">
        <f t="shared" si="172"/>
        <v>1.4669781952438681E-7</v>
      </c>
      <c r="IY144" s="86">
        <f t="shared" ref="IY144:JM160" si="173">GM144+HC144+HS144+II144</f>
        <v>0.28175985945726123</v>
      </c>
      <c r="IZ144" s="86">
        <f t="shared" si="173"/>
        <v>0.15393341887812437</v>
      </c>
      <c r="JA144" s="86">
        <f t="shared" si="173"/>
        <v>0.21332007477398909</v>
      </c>
      <c r="JB144" s="86">
        <f t="shared" si="173"/>
        <v>0.23852360483233087</v>
      </c>
      <c r="JC144" s="86">
        <f t="shared" si="173"/>
        <v>0.22940538657860873</v>
      </c>
      <c r="JD144" s="86">
        <f t="shared" si="173"/>
        <v>0.19265224875212769</v>
      </c>
      <c r="JE144" s="86">
        <f t="shared" si="173"/>
        <v>0.17029804048887839</v>
      </c>
      <c r="JF144" s="86">
        <f t="shared" si="173"/>
        <v>9.285134780702442E-2</v>
      </c>
      <c r="JG144" s="86">
        <f t="shared" si="173"/>
        <v>8.164962109984969E-2</v>
      </c>
      <c r="JH144" s="86">
        <f t="shared" si="173"/>
        <v>9.9897179884613233E-2</v>
      </c>
      <c r="JI144" s="86">
        <f t="shared" si="173"/>
        <v>9.6964148655528506E-2</v>
      </c>
      <c r="JJ144" s="86">
        <f t="shared" si="173"/>
        <v>0.11535634303911459</v>
      </c>
      <c r="JK144" s="86">
        <f t="shared" si="173"/>
        <v>0.23544443808977003</v>
      </c>
      <c r="JL144" s="86">
        <f t="shared" si="173"/>
        <v>0.24781559126721719</v>
      </c>
      <c r="JM144" s="86">
        <f t="shared" si="173"/>
        <v>0.32260961848529501</v>
      </c>
    </row>
    <row r="145" spans="2:273" x14ac:dyDescent="0.25">
      <c r="B145" s="2">
        <v>118</v>
      </c>
      <c r="C145" s="37">
        <v>86.159000000000006</v>
      </c>
      <c r="D145" s="37">
        <v>86.655000000000001</v>
      </c>
      <c r="E145" s="37">
        <v>84.671999999999997</v>
      </c>
      <c r="F145" s="37">
        <v>86.483000000000004</v>
      </c>
      <c r="G145" s="37">
        <v>86.879000000000005</v>
      </c>
      <c r="H145" s="37">
        <v>86.724000000000004</v>
      </c>
      <c r="I145" s="37">
        <v>87.930999999999997</v>
      </c>
      <c r="J145" s="37">
        <v>88.602999999999994</v>
      </c>
      <c r="K145" s="37">
        <v>90.585999999999999</v>
      </c>
      <c r="L145" s="37">
        <v>88.293000000000006</v>
      </c>
      <c r="M145" s="37">
        <v>87.397000000000006</v>
      </c>
      <c r="N145" s="37">
        <v>89.138000000000005</v>
      </c>
      <c r="O145" s="37">
        <v>89.397000000000006</v>
      </c>
      <c r="P145" s="37">
        <v>95.5</v>
      </c>
      <c r="Q145" s="37">
        <v>110.083</v>
      </c>
      <c r="S145" s="4">
        <f t="shared" si="162"/>
        <v>86.175203392688857</v>
      </c>
      <c r="T145" s="4">
        <f t="shared" si="162"/>
        <v>86.179230755516059</v>
      </c>
      <c r="U145" s="4">
        <f t="shared" si="162"/>
        <v>86.244255214929353</v>
      </c>
      <c r="V145" s="4">
        <f t="shared" si="162"/>
        <v>86.787698733815432</v>
      </c>
      <c r="W145" s="4">
        <f t="shared" si="162"/>
        <v>87.521453542049457</v>
      </c>
      <c r="X145" s="4">
        <f t="shared" si="162"/>
        <v>87.320033906598994</v>
      </c>
      <c r="Y145" s="4">
        <f t="shared" si="162"/>
        <v>88.873615743304555</v>
      </c>
      <c r="Z145" s="4">
        <f t="shared" si="162"/>
        <v>90.920524778406403</v>
      </c>
      <c r="AA145" s="4">
        <f t="shared" si="162"/>
        <v>90.608191687253878</v>
      </c>
      <c r="AB145" s="4">
        <f t="shared" si="162"/>
        <v>88.9491173981949</v>
      </c>
      <c r="AC145" s="4">
        <f t="shared" si="162"/>
        <v>89.293138747363599</v>
      </c>
      <c r="AD145" s="4">
        <f t="shared" si="162"/>
        <v>89.478863020874925</v>
      </c>
      <c r="AE145" s="4">
        <f t="shared" si="162"/>
        <v>90.379022863636081</v>
      </c>
      <c r="AF145" s="4">
        <f t="shared" si="162"/>
        <v>96.368892831746408</v>
      </c>
      <c r="AG145" s="4">
        <f t="shared" si="162"/>
        <v>109.66183302936987</v>
      </c>
      <c r="AI145" s="4">
        <f t="shared" si="163"/>
        <v>-1.6203392688851181E-2</v>
      </c>
      <c r="AJ145" s="4">
        <f t="shared" si="163"/>
        <v>0.47576924448394209</v>
      </c>
      <c r="AK145" s="4">
        <f t="shared" si="163"/>
        <v>-1.5722552149293563</v>
      </c>
      <c r="AL145" s="4">
        <f t="shared" si="163"/>
        <v>-0.30469873381542811</v>
      </c>
      <c r="AM145" s="4">
        <f t="shared" si="163"/>
        <v>-0.64245354204945215</v>
      </c>
      <c r="AN145" s="4">
        <f t="shared" si="163"/>
        <v>-0.59603390659898992</v>
      </c>
      <c r="AO145" s="4">
        <f t="shared" si="163"/>
        <v>-0.94261574330455744</v>
      </c>
      <c r="AP145" s="4">
        <f t="shared" si="163"/>
        <v>-2.3175247784064084</v>
      </c>
      <c r="AQ145" s="4">
        <f t="shared" si="163"/>
        <v>-2.2191687253879877E-2</v>
      </c>
      <c r="AR145" s="4">
        <f t="shared" si="163"/>
        <v>-0.65611739819489401</v>
      </c>
      <c r="AS145" s="4">
        <f t="shared" si="163"/>
        <v>-1.8961387473635938</v>
      </c>
      <c r="AT145" s="4">
        <f t="shared" si="163"/>
        <v>-0.34086302087492015</v>
      </c>
      <c r="AU145" s="4">
        <f t="shared" si="163"/>
        <v>-0.98202286363607527</v>
      </c>
      <c r="AV145" s="4">
        <f t="shared" si="163"/>
        <v>-0.86889283174640752</v>
      </c>
      <c r="AW145" s="4">
        <f t="shared" si="163"/>
        <v>0.42116697063012509</v>
      </c>
      <c r="AY145" s="2">
        <f t="shared" si="167"/>
        <v>86.127922751311289</v>
      </c>
      <c r="AZ145" s="2">
        <f t="shared" si="167"/>
        <v>86.083775460699812</v>
      </c>
      <c r="BA145" s="2">
        <f t="shared" si="167"/>
        <v>85.986387199131045</v>
      </c>
      <c r="BB145" s="2">
        <f t="shared" si="167"/>
        <v>86.340475537598905</v>
      </c>
      <c r="BC145" s="2">
        <f t="shared" si="167"/>
        <v>86.997069031590073</v>
      </c>
      <c r="BD145" s="2">
        <f t="shared" si="167"/>
        <v>86.892661312532496</v>
      </c>
      <c r="BE145" s="2">
        <f t="shared" si="167"/>
        <v>88.511896705930212</v>
      </c>
      <c r="BF145" s="2">
        <f t="shared" si="167"/>
        <v>90.817314727517314</v>
      </c>
      <c r="BG145" s="2">
        <f t="shared" si="167"/>
        <v>90.525865909585534</v>
      </c>
      <c r="BH145" s="2">
        <f t="shared" si="167"/>
        <v>88.788366778042558</v>
      </c>
      <c r="BI145" s="2">
        <f t="shared" si="167"/>
        <v>89.13663228428851</v>
      </c>
      <c r="BJ145" s="2">
        <f t="shared" si="167"/>
        <v>89.247848499626272</v>
      </c>
      <c r="BK145" s="2">
        <f t="shared" si="167"/>
        <v>88.991226650714026</v>
      </c>
      <c r="BL145" s="2">
        <f t="shared" si="167"/>
        <v>90.554946084878594</v>
      </c>
      <c r="BM145" s="2">
        <f t="shared" si="167"/>
        <v>93.00039059260483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112.13426923076923</v>
      </c>
      <c r="DL145" s="2">
        <f t="shared" si="164"/>
        <v>111.96831463414635</v>
      </c>
      <c r="DM145" s="2">
        <f t="shared" si="164"/>
        <v>117.66365684803</v>
      </c>
      <c r="DN145" s="2">
        <f t="shared" si="164"/>
        <v>116.52555984990622</v>
      </c>
      <c r="DO145" s="2">
        <f t="shared" si="164"/>
        <v>117.92448893058162</v>
      </c>
      <c r="DP145" s="2">
        <f t="shared" si="164"/>
        <v>129.68788051209103</v>
      </c>
      <c r="DQ145" s="2">
        <f t="shared" si="164"/>
        <v>120.01175128569867</v>
      </c>
      <c r="DR145" s="2">
        <f t="shared" si="164"/>
        <v>123.18652995951413</v>
      </c>
      <c r="DS145" s="2">
        <f t="shared" si="164"/>
        <v>119.53586135084427</v>
      </c>
      <c r="DT145" s="2">
        <f t="shared" si="164"/>
        <v>124.90544129554655</v>
      </c>
      <c r="DU145" s="2">
        <f t="shared" si="164"/>
        <v>118.22160630630631</v>
      </c>
      <c r="DV145" s="2">
        <f t="shared" si="164"/>
        <v>129.07360860050335</v>
      </c>
      <c r="DW145" s="2">
        <f t="shared" si="164"/>
        <v>117.59525748605746</v>
      </c>
      <c r="DX145" s="2">
        <f t="shared" si="164"/>
        <v>119.01611599190285</v>
      </c>
      <c r="DY145" s="2">
        <f t="shared" si="164"/>
        <v>113.25484033613444</v>
      </c>
      <c r="EA145" s="2">
        <f t="shared" si="152"/>
        <v>86.077681626928495</v>
      </c>
      <c r="EB145" s="2">
        <f t="shared" si="152"/>
        <v>85.994502199717786</v>
      </c>
      <c r="EC145" s="2">
        <f t="shared" si="152"/>
        <v>85.946710851331943</v>
      </c>
      <c r="ED145" s="2">
        <f t="shared" si="152"/>
        <v>86.269202664796637</v>
      </c>
      <c r="EE145" s="2">
        <f t="shared" si="151"/>
        <v>86.995891854790358</v>
      </c>
      <c r="EF145" s="2">
        <f t="shared" si="151"/>
        <v>86.821487276722451</v>
      </c>
      <c r="EG145" s="2">
        <f t="shared" si="151"/>
        <v>88.491427211809295</v>
      </c>
      <c r="EH145" s="2">
        <f t="shared" si="151"/>
        <v>90.871319992737469</v>
      </c>
      <c r="EI145" s="2">
        <f t="shared" si="151"/>
        <v>90.522552738164137</v>
      </c>
      <c r="EJ145" s="2">
        <f t="shared" si="151"/>
        <v>88.665624160383814</v>
      </c>
      <c r="EK145" s="2">
        <f t="shared" si="151"/>
        <v>89.108098853406062</v>
      </c>
      <c r="EL145" s="2">
        <f t="shared" si="151"/>
        <v>89.234423823083716</v>
      </c>
      <c r="EM145" s="2">
        <f t="shared" si="135"/>
        <v>88.901651728051448</v>
      </c>
      <c r="EN145" s="2">
        <f t="shared" si="135"/>
        <v>90.541342513037719</v>
      </c>
      <c r="EO145" s="2">
        <f t="shared" si="135"/>
        <v>93.180229994936411</v>
      </c>
      <c r="EQ145" s="2">
        <f t="shared" si="165"/>
        <v>86.339311653116553</v>
      </c>
      <c r="ER145" s="2">
        <f t="shared" si="165"/>
        <v>86.473671689135614</v>
      </c>
      <c r="ES145" s="2">
        <f t="shared" si="165"/>
        <v>86.061987445148986</v>
      </c>
      <c r="ET145" s="2">
        <f t="shared" si="165"/>
        <v>86.634861006147844</v>
      </c>
      <c r="EU145" s="2">
        <f t="shared" si="165"/>
        <v>86.824718441450585</v>
      </c>
      <c r="EV145" s="2">
        <f t="shared" si="165"/>
        <v>87.091007520032122</v>
      </c>
      <c r="EW145" s="2">
        <f t="shared" si="165"/>
        <v>88.457448090339398</v>
      </c>
      <c r="EX145" s="2">
        <f t="shared" si="165"/>
        <v>90.400850079294628</v>
      </c>
      <c r="EY145" s="2">
        <f t="shared" si="165"/>
        <v>90.419061695515992</v>
      </c>
      <c r="EZ145" s="2">
        <f t="shared" si="165"/>
        <v>89.214269635532133</v>
      </c>
      <c r="FA145" s="2">
        <f t="shared" si="165"/>
        <v>89.114294115287692</v>
      </c>
      <c r="FB145" s="2">
        <f t="shared" si="165"/>
        <v>89.103021232277612</v>
      </c>
      <c r="FC145" s="2">
        <f t="shared" si="165"/>
        <v>89.4113819846133</v>
      </c>
      <c r="FD145" s="2">
        <f t="shared" si="165"/>
        <v>90.449474416224987</v>
      </c>
      <c r="FE145" s="2">
        <f t="shared" si="165"/>
        <v>91.246809686312702</v>
      </c>
      <c r="FG145" s="2">
        <f t="shared" si="166"/>
        <v>0.9993315309232772</v>
      </c>
      <c r="FH145" s="2">
        <f t="shared" si="166"/>
        <v>0.999142527779046</v>
      </c>
      <c r="FI145" s="2">
        <f t="shared" si="166"/>
        <v>0.99921699294287813</v>
      </c>
      <c r="FJ145" s="2">
        <f t="shared" si="166"/>
        <v>0.99924918459468637</v>
      </c>
      <c r="FK145" s="2">
        <f t="shared" si="166"/>
        <v>0.9992304749023676</v>
      </c>
      <c r="FL145" s="2">
        <f t="shared" si="166"/>
        <v>0.99921568365709468</v>
      </c>
      <c r="FM145" s="2">
        <f t="shared" si="166"/>
        <v>0.99919580379969308</v>
      </c>
      <c r="FN145" s="2">
        <f t="shared" si="166"/>
        <v>0.99925573862711137</v>
      </c>
      <c r="FO145" s="2">
        <f t="shared" si="166"/>
        <v>0.99925180138381131</v>
      </c>
      <c r="FP145" s="2">
        <f t="shared" si="166"/>
        <v>0.99914804730777829</v>
      </c>
      <c r="FQ145" s="2">
        <f t="shared" si="166"/>
        <v>0.99905435351185801</v>
      </c>
      <c r="FR145" s="2">
        <f t="shared" si="166"/>
        <v>0.99918049732601644</v>
      </c>
      <c r="FS145" s="2">
        <f t="shared" si="166"/>
        <v>0.99913208421310062</v>
      </c>
      <c r="FT145" s="2">
        <f t="shared" si="166"/>
        <v>0.99917636560368173</v>
      </c>
      <c r="FU145" s="2">
        <f t="shared" si="166"/>
        <v>0.99910860915497257</v>
      </c>
      <c r="FW145" s="2">
        <f t="shared" si="169"/>
        <v>0.12545617107846366</v>
      </c>
      <c r="FX145" s="2">
        <f t="shared" si="169"/>
        <v>0.13982826500209333</v>
      </c>
      <c r="FY145" s="2">
        <f t="shared" si="169"/>
        <v>0.1287490787321387</v>
      </c>
      <c r="FZ145" s="2">
        <f t="shared" si="169"/>
        <v>0.13279044459805156</v>
      </c>
      <c r="GA145" s="2">
        <f t="shared" si="169"/>
        <v>0.13216512099200897</v>
      </c>
      <c r="GB145" s="2">
        <f t="shared" si="169"/>
        <v>0.13933358983724128</v>
      </c>
      <c r="GC145" s="2">
        <f t="shared" si="169"/>
        <v>0.14358907825449854</v>
      </c>
      <c r="GD145" s="2">
        <f t="shared" si="169"/>
        <v>0.16591119968543905</v>
      </c>
      <c r="GE145" s="2">
        <f t="shared" si="169"/>
        <v>0.1777404639374994</v>
      </c>
      <c r="GF145" s="2">
        <f t="shared" si="169"/>
        <v>0.16744512084051894</v>
      </c>
      <c r="GG145" s="2">
        <f t="shared" si="169"/>
        <v>0.1617921600842506</v>
      </c>
      <c r="GH145" s="2">
        <f t="shared" si="169"/>
        <v>0.14629576018213067</v>
      </c>
      <c r="GI145" s="2">
        <f t="shared" si="169"/>
        <v>0.12687355402118855</v>
      </c>
      <c r="GJ145" s="2">
        <f t="shared" si="169"/>
        <v>0.10721056999543543</v>
      </c>
      <c r="GK145" s="2">
        <f t="shared" si="169"/>
        <v>0.10227146437082228</v>
      </c>
      <c r="GM145" s="86">
        <f t="shared" si="170"/>
        <v>2.5559362282731207E-159</v>
      </c>
      <c r="GN145" s="86">
        <f t="shared" si="170"/>
        <v>7.7819469088136603E-174</v>
      </c>
      <c r="GO145" s="86">
        <f t="shared" si="170"/>
        <v>1.5213720337600305E-225</v>
      </c>
      <c r="GP145" s="86">
        <f t="shared" si="170"/>
        <v>5.2652877249300981E-272</v>
      </c>
      <c r="GQ145" s="86">
        <f t="shared" si="170"/>
        <v>4.2009520189025107E-284</v>
      </c>
      <c r="GR145" s="86">
        <f t="shared" si="170"/>
        <v>3.3457492673653168E-276</v>
      </c>
      <c r="GS145" s="86">
        <f t="shared" si="170"/>
        <v>1.0347063691292818E-254</v>
      </c>
      <c r="GT145" s="86">
        <f t="shared" si="170"/>
        <v>2.7851981711094553E-237</v>
      </c>
      <c r="GU145" s="86">
        <f t="shared" si="170"/>
        <v>2.1479673263829307E-199</v>
      </c>
      <c r="GV145" s="86">
        <f t="shared" si="170"/>
        <v>1.9837041922407015E-265</v>
      </c>
      <c r="GW145" s="86">
        <f t="shared" si="170"/>
        <v>4.1831515226958346E-259</v>
      </c>
      <c r="GX145" s="86">
        <f t="shared" si="170"/>
        <v>1.0646412839999876E-241</v>
      </c>
      <c r="GY145" s="86">
        <f t="shared" si="170"/>
        <v>3.3341500511799125E-169</v>
      </c>
      <c r="GZ145" s="86">
        <f t="shared" si="170"/>
        <v>1.8261027807318992E-220</v>
      </c>
      <c r="HA145" s="86">
        <f t="shared" si="170"/>
        <v>1.9613982514004835E-216</v>
      </c>
      <c r="HC145" s="86">
        <f t="shared" si="153"/>
        <v>2.4204973507636011E-63</v>
      </c>
      <c r="HD145" s="86">
        <f t="shared" si="153"/>
        <v>2.1125328664620908E-71</v>
      </c>
      <c r="HE145" s="86">
        <f t="shared" si="153"/>
        <v>8.8356764233556672E-99</v>
      </c>
      <c r="HF145" s="86">
        <f t="shared" si="153"/>
        <v>1.1244086246776596E-116</v>
      </c>
      <c r="HG145" s="86">
        <f t="shared" si="153"/>
        <v>4.6288668707980152E-128</v>
      </c>
      <c r="HH145" s="86">
        <f t="shared" si="153"/>
        <v>2.5915611213271441E-151</v>
      </c>
      <c r="HI145" s="86">
        <f t="shared" si="153"/>
        <v>6.2077717131091515E-168</v>
      </c>
      <c r="HJ145" s="86">
        <f t="shared" si="153"/>
        <v>2.6262067149290275E-111</v>
      </c>
      <c r="HK145" s="86">
        <f t="shared" si="153"/>
        <v>5.3844153272767389E-109</v>
      </c>
      <c r="HL145" s="86">
        <f t="shared" si="161"/>
        <v>4.2085509802802999E-122</v>
      </c>
      <c r="HM145" s="86">
        <f t="shared" si="161"/>
        <v>9.0098233725045927E-126</v>
      </c>
      <c r="HN145" s="86">
        <f t="shared" si="161"/>
        <v>6.7292505416471558E-94</v>
      </c>
      <c r="HO145" s="86">
        <f t="shared" si="161"/>
        <v>1.2275356317456696E-73</v>
      </c>
      <c r="HP145" s="86">
        <f t="shared" si="161"/>
        <v>3.5249804581545022E-98</v>
      </c>
      <c r="HQ145" s="86">
        <f t="shared" si="161"/>
        <v>8.917502705726464E-89</v>
      </c>
      <c r="HS145" s="86">
        <f t="shared" si="171"/>
        <v>0.2121355449828852</v>
      </c>
      <c r="HT145" s="86">
        <f t="shared" si="171"/>
        <v>0.10314953750002258</v>
      </c>
      <c r="HU145" s="86">
        <f t="shared" si="171"/>
        <v>0.14755089990639217</v>
      </c>
      <c r="HV145" s="86">
        <f t="shared" si="171"/>
        <v>0.16949135746662075</v>
      </c>
      <c r="HW145" s="86">
        <f t="shared" si="171"/>
        <v>0.16142653853534578</v>
      </c>
      <c r="HX145" s="86">
        <f t="shared" si="171"/>
        <v>0.12897731323760689</v>
      </c>
      <c r="HY145" s="86">
        <f t="shared" si="171"/>
        <v>0.11242058778947661</v>
      </c>
      <c r="HZ145" s="86">
        <f t="shared" si="171"/>
        <v>5.6154559930034861E-2</v>
      </c>
      <c r="IA145" s="86">
        <f t="shared" si="171"/>
        <v>4.8425871082895589E-2</v>
      </c>
      <c r="IB145" s="86">
        <f t="shared" si="171"/>
        <v>6.0358299084737103E-2</v>
      </c>
      <c r="IC145" s="86">
        <f t="shared" si="171"/>
        <v>5.7272493174743276E-2</v>
      </c>
      <c r="ID145" s="86">
        <f t="shared" si="171"/>
        <v>7.0144005322503603E-2</v>
      </c>
      <c r="IE145" s="86">
        <f t="shared" si="171"/>
        <v>0.16483096900772592</v>
      </c>
      <c r="IF145" s="86">
        <f t="shared" si="171"/>
        <v>0.15246722811876415</v>
      </c>
      <c r="IG145" s="86">
        <f t="shared" si="171"/>
        <v>0.2213437207068632</v>
      </c>
      <c r="II145" s="86">
        <f t="shared" si="172"/>
        <v>3.337592332553687E-9</v>
      </c>
      <c r="IJ145" s="86">
        <f t="shared" si="172"/>
        <v>8.9656596077988521E-9</v>
      </c>
      <c r="IK145" s="86">
        <f t="shared" si="172"/>
        <v>2.0541747530367932E-10</v>
      </c>
      <c r="IL145" s="86">
        <f t="shared" si="172"/>
        <v>8.1959162294707396E-10</v>
      </c>
      <c r="IM145" s="86">
        <f t="shared" si="172"/>
        <v>5.7490066180062826E-10</v>
      </c>
      <c r="IN145" s="86">
        <f t="shared" si="172"/>
        <v>3.6365316583106088E-10</v>
      </c>
      <c r="IO145" s="86">
        <f t="shared" si="172"/>
        <v>1.3901451751626205E-9</v>
      </c>
      <c r="IP145" s="86">
        <f t="shared" si="172"/>
        <v>3.6232172442391026E-8</v>
      </c>
      <c r="IQ145" s="86">
        <f t="shared" si="172"/>
        <v>1.4194262444102089E-7</v>
      </c>
      <c r="IR145" s="86">
        <f t="shared" si="172"/>
        <v>2.4577259011096051E-8</v>
      </c>
      <c r="IS145" s="86">
        <f t="shared" si="172"/>
        <v>3.2402577286517992E-9</v>
      </c>
      <c r="IT145" s="86">
        <f t="shared" si="172"/>
        <v>3.2957586725843758E-10</v>
      </c>
      <c r="IU145" s="86">
        <f t="shared" si="172"/>
        <v>6.9815975466695141E-11</v>
      </c>
      <c r="IV145" s="86">
        <f t="shared" si="172"/>
        <v>2.3907729664286047E-8</v>
      </c>
      <c r="IW145" s="86">
        <f t="shared" si="172"/>
        <v>4.5867177760962545E-7</v>
      </c>
      <c r="IY145" s="86">
        <f t="shared" si="173"/>
        <v>0.21213554832047754</v>
      </c>
      <c r="IZ145" s="86">
        <f t="shared" si="173"/>
        <v>0.10314954646568218</v>
      </c>
      <c r="JA145" s="86">
        <f t="shared" si="173"/>
        <v>0.14755090011180966</v>
      </c>
      <c r="JB145" s="86">
        <f t="shared" si="173"/>
        <v>0.16949135828621237</v>
      </c>
      <c r="JC145" s="86">
        <f t="shared" si="173"/>
        <v>0.16142653911024643</v>
      </c>
      <c r="JD145" s="86">
        <f t="shared" si="173"/>
        <v>0.12897731360126005</v>
      </c>
      <c r="JE145" s="86">
        <f t="shared" si="173"/>
        <v>0.11242058917962179</v>
      </c>
      <c r="JF145" s="86">
        <f t="shared" si="173"/>
        <v>5.6154596162207304E-2</v>
      </c>
      <c r="JG145" s="86">
        <f t="shared" si="173"/>
        <v>4.8426013025520027E-2</v>
      </c>
      <c r="JH145" s="86">
        <f t="shared" si="173"/>
        <v>6.0358323661996116E-2</v>
      </c>
      <c r="JI145" s="86">
        <f t="shared" si="173"/>
        <v>5.7272496415001005E-2</v>
      </c>
      <c r="JJ145" s="86">
        <f t="shared" si="173"/>
        <v>7.0144005652079469E-2</v>
      </c>
      <c r="JK145" s="86">
        <f t="shared" si="173"/>
        <v>0.16483096907754191</v>
      </c>
      <c r="JL145" s="86">
        <f t="shared" si="173"/>
        <v>0.1524672520264938</v>
      </c>
      <c r="JM145" s="86">
        <f t="shared" si="173"/>
        <v>0.22134417937864082</v>
      </c>
    </row>
    <row r="146" spans="2:273" x14ac:dyDescent="0.25">
      <c r="B146" s="2">
        <v>119</v>
      </c>
      <c r="C146" s="37">
        <v>83.683000000000007</v>
      </c>
      <c r="D146" s="37">
        <v>88.138000000000005</v>
      </c>
      <c r="E146" s="37">
        <v>84.861999999999995</v>
      </c>
      <c r="F146" s="37">
        <v>84.275999999999996</v>
      </c>
      <c r="G146" s="37">
        <v>87.259</v>
      </c>
      <c r="H146" s="37">
        <v>85.31</v>
      </c>
      <c r="I146" s="37">
        <v>87.585999999999999</v>
      </c>
      <c r="J146" s="37">
        <v>90.706999999999994</v>
      </c>
      <c r="K146" s="37">
        <v>90.447999999999993</v>
      </c>
      <c r="L146" s="37">
        <v>88.534000000000006</v>
      </c>
      <c r="M146" s="37">
        <v>87.965999999999994</v>
      </c>
      <c r="N146" s="37">
        <v>87.775999999999996</v>
      </c>
      <c r="O146" s="37">
        <v>88.534000000000006</v>
      </c>
      <c r="P146" s="37">
        <v>92.2</v>
      </c>
      <c r="Q146" s="37">
        <v>99.483000000000004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86.023478730046918</v>
      </c>
      <c r="T146" s="4">
        <f t="shared" si="174"/>
        <v>85.988357976345142</v>
      </c>
      <c r="U146" s="4">
        <f t="shared" si="174"/>
        <v>85.949279277070858</v>
      </c>
      <c r="V146" s="4">
        <f t="shared" si="174"/>
        <v>86.378494603476625</v>
      </c>
      <c r="W146" s="4">
        <f t="shared" si="174"/>
        <v>87.09172170467096</v>
      </c>
      <c r="X146" s="4">
        <f t="shared" si="174"/>
        <v>86.923300612503922</v>
      </c>
      <c r="Y146" s="4">
        <f t="shared" si="174"/>
        <v>88.538822411189884</v>
      </c>
      <c r="Z146" s="4">
        <f t="shared" si="174"/>
        <v>90.721147929774489</v>
      </c>
      <c r="AA146" s="4">
        <f t="shared" si="174"/>
        <v>90.418463963463182</v>
      </c>
      <c r="AB146" s="4">
        <f t="shared" si="174"/>
        <v>88.710665544608702</v>
      </c>
      <c r="AC146" s="4">
        <f t="shared" si="174"/>
        <v>89.054617182749752</v>
      </c>
      <c r="AD146" s="4">
        <f t="shared" si="174"/>
        <v>89.1968692031069</v>
      </c>
      <c r="AE146" s="4">
        <f t="shared" si="174"/>
        <v>89.460900490794401</v>
      </c>
      <c r="AF146" s="4">
        <f t="shared" si="174"/>
        <v>93.066883695664714</v>
      </c>
      <c r="AG146" s="4">
        <f t="shared" si="174"/>
        <v>101.87890353473273</v>
      </c>
      <c r="AI146" s="4">
        <f t="shared" ref="AI146:AW162" si="175">IF(OR($B146 &lt; C$230, $B146 &gt; C$233), 0, C146-S146)</f>
        <v>-2.340478730046911</v>
      </c>
      <c r="AJ146" s="4">
        <f t="shared" si="175"/>
        <v>2.149642023654863</v>
      </c>
      <c r="AK146" s="4">
        <f t="shared" si="175"/>
        <v>-1.0872792770708628</v>
      </c>
      <c r="AL146" s="4">
        <f t="shared" si="175"/>
        <v>-2.1024946034766288</v>
      </c>
      <c r="AM146" s="4">
        <f t="shared" si="175"/>
        <v>0.16727829532904082</v>
      </c>
      <c r="AN146" s="4">
        <f t="shared" si="175"/>
        <v>-1.6133006125039202</v>
      </c>
      <c r="AO146" s="4">
        <f t="shared" si="175"/>
        <v>-0.95282241118988509</v>
      </c>
      <c r="AP146" s="4">
        <f t="shared" si="175"/>
        <v>-1.4147929774495083E-2</v>
      </c>
      <c r="AQ146" s="4">
        <f t="shared" si="175"/>
        <v>2.9536036536811139E-2</v>
      </c>
      <c r="AR146" s="4">
        <f t="shared" si="175"/>
        <v>-0.17666554460869577</v>
      </c>
      <c r="AS146" s="4">
        <f t="shared" si="175"/>
        <v>-1.0886171827497577</v>
      </c>
      <c r="AT146" s="4">
        <f t="shared" si="175"/>
        <v>-1.4208692031069035</v>
      </c>
      <c r="AU146" s="4">
        <f t="shared" si="175"/>
        <v>-0.92690049079439518</v>
      </c>
      <c r="AV146" s="4">
        <f t="shared" si="175"/>
        <v>-0.86688369566471124</v>
      </c>
      <c r="AW146" s="4">
        <f t="shared" si="175"/>
        <v>-2.3959035347327244</v>
      </c>
      <c r="AY146" s="2">
        <f t="shared" si="167"/>
        <v>85.99952468922632</v>
      </c>
      <c r="AZ146" s="2">
        <f t="shared" si="167"/>
        <v>85.949279108051513</v>
      </c>
      <c r="BA146" s="2">
        <f t="shared" si="167"/>
        <v>85.839146611484907</v>
      </c>
      <c r="BB146" s="2">
        <f t="shared" si="167"/>
        <v>86.17739787125852</v>
      </c>
      <c r="BC146" s="2">
        <f t="shared" si="167"/>
        <v>86.860300806784011</v>
      </c>
      <c r="BD146" s="2">
        <f t="shared" si="167"/>
        <v>86.752854390172061</v>
      </c>
      <c r="BE146" s="2">
        <f t="shared" si="167"/>
        <v>88.397479888401037</v>
      </c>
      <c r="BF146" s="2">
        <f t="shared" si="167"/>
        <v>90.686959420123259</v>
      </c>
      <c r="BG146" s="2">
        <f t="shared" si="167"/>
        <v>90.392191906149378</v>
      </c>
      <c r="BH146" s="2">
        <f t="shared" si="167"/>
        <v>88.65777973274713</v>
      </c>
      <c r="BI146" s="2">
        <f t="shared" si="167"/>
        <v>89.005802599342843</v>
      </c>
      <c r="BJ146" s="2">
        <f t="shared" si="167"/>
        <v>89.120474687119142</v>
      </c>
      <c r="BK146" s="2">
        <f t="shared" si="167"/>
        <v>88.858987084972483</v>
      </c>
      <c r="BL146" s="2">
        <f t="shared" si="167"/>
        <v>90.414739236383411</v>
      </c>
      <c r="BM146" s="2">
        <f t="shared" si="167"/>
        <v>92.917974518984295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112.22676923076924</v>
      </c>
      <c r="DL146" s="2">
        <f t="shared" si="176"/>
        <v>112.05870093808632</v>
      </c>
      <c r="DM146" s="2">
        <f t="shared" si="176"/>
        <v>117.81473686679173</v>
      </c>
      <c r="DN146" s="2">
        <f t="shared" si="176"/>
        <v>116.66346604127581</v>
      </c>
      <c r="DO146" s="2">
        <f t="shared" si="176"/>
        <v>118.06942054409006</v>
      </c>
      <c r="DP146" s="2">
        <f t="shared" si="176"/>
        <v>129.95761855782908</v>
      </c>
      <c r="DQ146" s="2">
        <f t="shared" si="176"/>
        <v>120.17016785206259</v>
      </c>
      <c r="DR146" s="2">
        <f t="shared" si="176"/>
        <v>123.35343097165988</v>
      </c>
      <c r="DS146" s="2">
        <f t="shared" si="176"/>
        <v>119.67510562851783</v>
      </c>
      <c r="DT146" s="2">
        <f t="shared" si="176"/>
        <v>125.11515789473684</v>
      </c>
      <c r="DU146" s="2">
        <f t="shared" si="176"/>
        <v>118.3797070785071</v>
      </c>
      <c r="DV146" s="2">
        <f t="shared" si="176"/>
        <v>129.33658463726886</v>
      </c>
      <c r="DW146" s="2">
        <f t="shared" si="176"/>
        <v>117.75551527241524</v>
      </c>
      <c r="DX146" s="2">
        <f t="shared" si="176"/>
        <v>119.20051052631581</v>
      </c>
      <c r="DY146" s="2">
        <f t="shared" si="176"/>
        <v>113.3890855614973</v>
      </c>
      <c r="EA146" s="2">
        <f t="shared" si="152"/>
        <v>85.946153576437609</v>
      </c>
      <c r="EB146" s="2">
        <f t="shared" si="152"/>
        <v>85.852739520212509</v>
      </c>
      <c r="EC146" s="2">
        <f t="shared" si="152"/>
        <v>85.799284974438407</v>
      </c>
      <c r="ED146" s="2">
        <f t="shared" si="152"/>
        <v>86.101339586255264</v>
      </c>
      <c r="EE146" s="2">
        <f t="shared" si="151"/>
        <v>86.864073265984217</v>
      </c>
      <c r="EF146" s="2">
        <f t="shared" si="151"/>
        <v>86.679415745203684</v>
      </c>
      <c r="EG146" s="2">
        <f t="shared" si="151"/>
        <v>88.37967095594189</v>
      </c>
      <c r="EH146" s="2">
        <f t="shared" si="151"/>
        <v>90.752891736266022</v>
      </c>
      <c r="EI146" s="2">
        <f t="shared" si="151"/>
        <v>90.392798543276285</v>
      </c>
      <c r="EJ146" s="2">
        <f t="shared" si="151"/>
        <v>88.525639342015069</v>
      </c>
      <c r="EK146" s="2">
        <f t="shared" si="151"/>
        <v>88.97929078326149</v>
      </c>
      <c r="EL146" s="2">
        <f t="shared" si="151"/>
        <v>89.112270392388695</v>
      </c>
      <c r="EM146" s="2">
        <f t="shared" si="135"/>
        <v>88.762297146485793</v>
      </c>
      <c r="EN146" s="2">
        <f t="shared" si="135"/>
        <v>90.404181012475874</v>
      </c>
      <c r="EO146" s="2">
        <f t="shared" si="135"/>
        <v>93.124748124165663</v>
      </c>
      <c r="EQ146" s="2">
        <f t="shared" ref="EQ146:FE162" si="177">CU$228*$B146+CU$229</f>
        <v>86.22094444444447</v>
      </c>
      <c r="ER146" s="2">
        <f t="shared" si="177"/>
        <v>86.355419540047592</v>
      </c>
      <c r="ES146" s="2">
        <f t="shared" si="177"/>
        <v>85.921184412857698</v>
      </c>
      <c r="ET146" s="2">
        <f t="shared" si="177"/>
        <v>86.484821833429763</v>
      </c>
      <c r="EU146" s="2">
        <f t="shared" si="177"/>
        <v>86.684647434714392</v>
      </c>
      <c r="EV146" s="2">
        <f t="shared" si="177"/>
        <v>86.961203202097821</v>
      </c>
      <c r="EW146" s="2">
        <f t="shared" si="177"/>
        <v>88.344195617043113</v>
      </c>
      <c r="EX146" s="2">
        <f t="shared" si="177"/>
        <v>90.261067031872727</v>
      </c>
      <c r="EY146" s="2">
        <f t="shared" si="177"/>
        <v>90.285340988596758</v>
      </c>
      <c r="EZ146" s="2">
        <f t="shared" si="177"/>
        <v>89.099626276479356</v>
      </c>
      <c r="FA146" s="2">
        <f t="shared" si="177"/>
        <v>88.985895137407994</v>
      </c>
      <c r="FB146" s="2">
        <f t="shared" si="177"/>
        <v>88.974062794849061</v>
      </c>
      <c r="FC146" s="2">
        <f t="shared" si="177"/>
        <v>89.298844141348397</v>
      </c>
      <c r="FD146" s="2">
        <f t="shared" si="177"/>
        <v>90.309002327689541</v>
      </c>
      <c r="FE146" s="2">
        <f t="shared" si="177"/>
        <v>91.114271044222463</v>
      </c>
      <c r="FG146" s="2">
        <f t="shared" ref="FG146:FU162" si="178">POWER(10,($B146-C$231)/C$229)/(1+POWER(10,($B146-C$231)/C$229))</f>
        <v>0.99939031309567017</v>
      </c>
      <c r="FH146" s="2">
        <f t="shared" si="178"/>
        <v>0.99921791703324359</v>
      </c>
      <c r="FI146" s="2">
        <f t="shared" si="178"/>
        <v>0.99928583987374109</v>
      </c>
      <c r="FJ146" s="2">
        <f t="shared" si="178"/>
        <v>0.99931520297182974</v>
      </c>
      <c r="FK146" s="2">
        <f t="shared" si="178"/>
        <v>0.99929813724676886</v>
      </c>
      <c r="FL146" s="2">
        <f t="shared" si="178"/>
        <v>0.99928464562622477</v>
      </c>
      <c r="FM146" s="2">
        <f t="shared" si="178"/>
        <v>0.99926651244636955</v>
      </c>
      <c r="FN146" s="2">
        <f t="shared" si="178"/>
        <v>0.99932118110684398</v>
      </c>
      <c r="FO146" s="2">
        <f t="shared" si="178"/>
        <v>0.99931758982668462</v>
      </c>
      <c r="FP146" s="2">
        <f t="shared" si="178"/>
        <v>0.99922295166050967</v>
      </c>
      <c r="FQ146" s="2">
        <f t="shared" si="178"/>
        <v>0.99913748838592165</v>
      </c>
      <c r="FR146" s="2">
        <f t="shared" si="178"/>
        <v>0.99925255078186159</v>
      </c>
      <c r="FS146" s="2">
        <f t="shared" si="178"/>
        <v>0.99920839094174696</v>
      </c>
      <c r="FT146" s="2">
        <f t="shared" si="178"/>
        <v>0.99924878206145185</v>
      </c>
      <c r="FU146" s="2">
        <f t="shared" si="178"/>
        <v>0.99918697811970492</v>
      </c>
      <c r="FW146" s="2">
        <f t="shared" si="169"/>
        <v>0.13591487176206829</v>
      </c>
      <c r="FX146" s="2">
        <f t="shared" si="169"/>
        <v>0.15127784830508612</v>
      </c>
      <c r="FY146" s="2">
        <f t="shared" si="169"/>
        <v>0.13943852491228675</v>
      </c>
      <c r="FZ146" s="2">
        <f t="shared" si="169"/>
        <v>0.14376006200672412</v>
      </c>
      <c r="GA146" s="2">
        <f t="shared" si="169"/>
        <v>0.1430916048968294</v>
      </c>
      <c r="GB146" s="2">
        <f t="shared" si="169"/>
        <v>0.15074976638578275</v>
      </c>
      <c r="GC146" s="2">
        <f t="shared" si="169"/>
        <v>0.15529101367067513</v>
      </c>
      <c r="GD146" s="2">
        <f t="shared" si="169"/>
        <v>0.17905196163629</v>
      </c>
      <c r="GE146" s="2">
        <f t="shared" si="169"/>
        <v>0.19160292118513481</v>
      </c>
      <c r="GF146" s="2">
        <f t="shared" si="169"/>
        <v>0.18068105713017521</v>
      </c>
      <c r="GG146" s="2">
        <f t="shared" si="169"/>
        <v>0.17467500112472106</v>
      </c>
      <c r="GH146" s="2">
        <f t="shared" si="169"/>
        <v>0.15817753792999933</v>
      </c>
      <c r="GI146" s="2">
        <f t="shared" si="169"/>
        <v>0.13743184678386761</v>
      </c>
      <c r="GJ146" s="2">
        <f t="shared" si="169"/>
        <v>0.11635058219682043</v>
      </c>
      <c r="GK146" s="2">
        <f t="shared" si="169"/>
        <v>0.11104277543611484</v>
      </c>
      <c r="GM146" s="86">
        <f t="shared" si="170"/>
        <v>9.8600313314706903E-165</v>
      </c>
      <c r="GN146" s="86">
        <f t="shared" si="170"/>
        <v>8.0014416835746245E-180</v>
      </c>
      <c r="GO146" s="86">
        <f t="shared" si="170"/>
        <v>3.3526608179696966E-233</v>
      </c>
      <c r="GP146" s="86">
        <f t="shared" si="170"/>
        <v>3.5740731275109564E-281</v>
      </c>
      <c r="GQ146" s="86">
        <f t="shared" si="170"/>
        <v>1.057971952922715E-293</v>
      </c>
      <c r="GR146" s="86">
        <f t="shared" si="170"/>
        <v>1.8723065956385226E-285</v>
      </c>
      <c r="GS146" s="86">
        <f t="shared" si="170"/>
        <v>3.1347722109643922E-263</v>
      </c>
      <c r="GT146" s="86">
        <f t="shared" si="170"/>
        <v>3.5922962422399362E-245</v>
      </c>
      <c r="GU146" s="86">
        <f t="shared" si="170"/>
        <v>4.2932281128502143E-206</v>
      </c>
      <c r="GV146" s="86">
        <f t="shared" si="170"/>
        <v>1.9003568738819707E-274</v>
      </c>
      <c r="GW146" s="86">
        <f t="shared" si="170"/>
        <v>6.9165270348064893E-268</v>
      </c>
      <c r="GX146" s="86">
        <f t="shared" si="170"/>
        <v>8.6653902931800345E-250</v>
      </c>
      <c r="GY146" s="86">
        <f t="shared" si="170"/>
        <v>7.3084418839030928E-175</v>
      </c>
      <c r="GZ146" s="86">
        <f t="shared" si="170"/>
        <v>7.040785822867759E-228</v>
      </c>
      <c r="HA146" s="86">
        <f t="shared" si="170"/>
        <v>1.4230910512499325E-223</v>
      </c>
      <c r="HC146" s="86">
        <f t="shared" si="153"/>
        <v>1.5339034901578127E-66</v>
      </c>
      <c r="HD146" s="86">
        <f t="shared" si="153"/>
        <v>4.1235573380951179E-75</v>
      </c>
      <c r="HE146" s="86">
        <f t="shared" si="153"/>
        <v>8.4522966041511726E-104</v>
      </c>
      <c r="HF146" s="86">
        <f t="shared" si="153"/>
        <v>1.3469181797363926E-122</v>
      </c>
      <c r="HG146" s="86">
        <f t="shared" si="153"/>
        <v>1.314667930744965E-134</v>
      </c>
      <c r="HH146" s="86">
        <f t="shared" si="153"/>
        <v>5.6484260554844349E-159</v>
      </c>
      <c r="HI146" s="86">
        <f t="shared" si="153"/>
        <v>2.1141973501193476E-176</v>
      </c>
      <c r="HJ146" s="86">
        <f t="shared" si="153"/>
        <v>8.9898984960670941E-117</v>
      </c>
      <c r="HK146" s="86">
        <f t="shared" si="153"/>
        <v>2.2277792411377791E-114</v>
      </c>
      <c r="HL146" s="86">
        <f t="shared" si="161"/>
        <v>2.9304326406907082E-128</v>
      </c>
      <c r="HM146" s="86">
        <f t="shared" si="161"/>
        <v>4.274878454682218E-132</v>
      </c>
      <c r="HN146" s="86">
        <f t="shared" si="161"/>
        <v>1.5087634835782221E-98</v>
      </c>
      <c r="HO146" s="86">
        <f t="shared" si="161"/>
        <v>2.3485863718227893E-77</v>
      </c>
      <c r="HP146" s="86">
        <f t="shared" si="161"/>
        <v>3.3198712806039969E-103</v>
      </c>
      <c r="HQ146" s="86">
        <f t="shared" si="161"/>
        <v>3.5322885527589466E-93</v>
      </c>
      <c r="HS146" s="86">
        <f t="shared" si="171"/>
        <v>0.1515568292905661</v>
      </c>
      <c r="HT146" s="86">
        <f t="shared" si="171"/>
        <v>6.5618213830321487E-2</v>
      </c>
      <c r="HU146" s="86">
        <f t="shared" si="171"/>
        <v>9.6149388717517589E-2</v>
      </c>
      <c r="HV146" s="86">
        <f t="shared" si="171"/>
        <v>0.11356350923301087</v>
      </c>
      <c r="HW146" s="86">
        <f t="shared" si="171"/>
        <v>0.10706781054863103</v>
      </c>
      <c r="HX146" s="86">
        <f t="shared" si="171"/>
        <v>8.1076878458095261E-2</v>
      </c>
      <c r="HY146" s="86">
        <f t="shared" si="171"/>
        <v>6.9875079868826614E-2</v>
      </c>
      <c r="HZ146" s="86">
        <f t="shared" si="171"/>
        <v>3.2065275042590421E-2</v>
      </c>
      <c r="IA146" s="86">
        <f t="shared" si="171"/>
        <v>2.7110056031209969E-2</v>
      </c>
      <c r="IB146" s="86">
        <f t="shared" si="171"/>
        <v>3.434552644497238E-2</v>
      </c>
      <c r="IC146" s="86">
        <f t="shared" si="171"/>
        <v>3.1730506836697266E-2</v>
      </c>
      <c r="ID146" s="86">
        <f t="shared" si="171"/>
        <v>4.0019928285185073E-2</v>
      </c>
      <c r="IE146" s="86">
        <f t="shared" si="171"/>
        <v>0.10840353481247404</v>
      </c>
      <c r="IF146" s="86">
        <f t="shared" si="171"/>
        <v>8.3045217172053057E-2</v>
      </c>
      <c r="IG146" s="86">
        <f t="shared" si="171"/>
        <v>0.13704715336807435</v>
      </c>
      <c r="II146" s="86">
        <f t="shared" si="172"/>
        <v>1.7640135119582237E-8</v>
      </c>
      <c r="IJ146" s="86">
        <f t="shared" si="172"/>
        <v>4.8169200532273337E-8</v>
      </c>
      <c r="IK146" s="86">
        <f t="shared" si="172"/>
        <v>1.438785434130714E-9</v>
      </c>
      <c r="IL146" s="86">
        <f t="shared" si="172"/>
        <v>5.2273416907653937E-9</v>
      </c>
      <c r="IM146" s="86">
        <f t="shared" si="172"/>
        <v>3.7704124689827056E-9</v>
      </c>
      <c r="IN146" s="86">
        <f t="shared" si="172"/>
        <v>2.6510034442515583E-9</v>
      </c>
      <c r="IO146" s="86">
        <f t="shared" si="172"/>
        <v>9.2265992983290027E-9</v>
      </c>
      <c r="IP146" s="86">
        <f t="shared" si="172"/>
        <v>2.0532128180832566E-7</v>
      </c>
      <c r="IQ146" s="86">
        <f t="shared" si="172"/>
        <v>7.5464582449279513E-7</v>
      </c>
      <c r="IR146" s="86">
        <f t="shared" si="172"/>
        <v>1.4697811432479393E-7</v>
      </c>
      <c r="IS146" s="86">
        <f t="shared" si="172"/>
        <v>2.3009983915182416E-8</v>
      </c>
      <c r="IT146" s="86">
        <f t="shared" si="172"/>
        <v>2.5824972963087294E-9</v>
      </c>
      <c r="IU146" s="86">
        <f t="shared" si="172"/>
        <v>5.3076400866677408E-10</v>
      </c>
      <c r="IV146" s="86">
        <f t="shared" si="172"/>
        <v>9.3704845970215226E-8</v>
      </c>
      <c r="IW146" s="86">
        <f t="shared" si="172"/>
        <v>1.3720261388305237E-6</v>
      </c>
      <c r="IY146" s="86">
        <f t="shared" si="173"/>
        <v>0.15155684693070123</v>
      </c>
      <c r="IZ146" s="86">
        <f t="shared" si="173"/>
        <v>6.5618261999522018E-2</v>
      </c>
      <c r="JA146" s="86">
        <f t="shared" si="173"/>
        <v>9.6149390156303027E-2</v>
      </c>
      <c r="JB146" s="86">
        <f t="shared" si="173"/>
        <v>0.11356351446035255</v>
      </c>
      <c r="JC146" s="86">
        <f t="shared" si="173"/>
        <v>0.1070678143190435</v>
      </c>
      <c r="JD146" s="86">
        <f t="shared" si="173"/>
        <v>8.1076881109098706E-2</v>
      </c>
      <c r="JE146" s="86">
        <f t="shared" si="173"/>
        <v>6.9875089095425919E-2</v>
      </c>
      <c r="JF146" s="86">
        <f t="shared" si="173"/>
        <v>3.2065480363872231E-2</v>
      </c>
      <c r="JG146" s="86">
        <f t="shared" si="173"/>
        <v>2.7110810677034462E-2</v>
      </c>
      <c r="JH146" s="86">
        <f t="shared" si="173"/>
        <v>3.4345673423086705E-2</v>
      </c>
      <c r="JI146" s="86">
        <f t="shared" si="173"/>
        <v>3.1730529846681184E-2</v>
      </c>
      <c r="JJ146" s="86">
        <f t="shared" si="173"/>
        <v>4.0019930867682373E-2</v>
      </c>
      <c r="JK146" s="86">
        <f t="shared" si="173"/>
        <v>0.10840353534323804</v>
      </c>
      <c r="JL146" s="86">
        <f t="shared" si="173"/>
        <v>8.3045310876899023E-2</v>
      </c>
      <c r="JM146" s="86">
        <f t="shared" si="173"/>
        <v>0.13704852539421319</v>
      </c>
    </row>
    <row r="147" spans="2:273" x14ac:dyDescent="0.25">
      <c r="B147" s="2">
        <v>120</v>
      </c>
      <c r="C147" s="37">
        <v>83.555999999999997</v>
      </c>
      <c r="D147" s="37">
        <v>85.465999999999994</v>
      </c>
      <c r="E147" s="37">
        <v>85</v>
      </c>
      <c r="F147" s="37">
        <v>85.585999999999999</v>
      </c>
      <c r="G147" s="37">
        <v>84.328000000000003</v>
      </c>
      <c r="H147" s="37">
        <v>87.206999999999994</v>
      </c>
      <c r="I147" s="37">
        <v>85.379000000000005</v>
      </c>
      <c r="J147" s="37">
        <v>90.069000000000003</v>
      </c>
      <c r="K147" s="37">
        <v>91.775999999999996</v>
      </c>
      <c r="L147" s="37">
        <v>88.361999999999995</v>
      </c>
      <c r="M147" s="37">
        <v>87.31</v>
      </c>
      <c r="N147" s="37">
        <v>87.759</v>
      </c>
      <c r="O147" s="37">
        <v>88.655000000000001</v>
      </c>
      <c r="P147" s="37">
        <v>90.85</v>
      </c>
      <c r="Q147" s="37">
        <v>92.733000000000004</v>
      </c>
      <c r="S147" s="4">
        <f t="shared" si="174"/>
        <v>85.88282768651591</v>
      </c>
      <c r="T147" s="4">
        <f t="shared" si="174"/>
        <v>85.830381797209682</v>
      </c>
      <c r="U147" s="4">
        <f t="shared" si="174"/>
        <v>85.734567924755467</v>
      </c>
      <c r="V147" s="4">
        <f t="shared" si="174"/>
        <v>86.096713565575087</v>
      </c>
      <c r="W147" s="4">
        <f t="shared" si="174"/>
        <v>86.815355723545295</v>
      </c>
      <c r="X147" s="4">
        <f t="shared" si="174"/>
        <v>86.674359096177753</v>
      </c>
      <c r="Y147" s="4">
        <f t="shared" si="174"/>
        <v>88.332554622160544</v>
      </c>
      <c r="Z147" s="4">
        <f t="shared" si="174"/>
        <v>90.565993274468497</v>
      </c>
      <c r="AA147" s="4">
        <f t="shared" si="174"/>
        <v>90.266285249698882</v>
      </c>
      <c r="AB147" s="4">
        <f t="shared" si="174"/>
        <v>88.544104267271052</v>
      </c>
      <c r="AC147" s="4">
        <f t="shared" si="174"/>
        <v>88.888590829743194</v>
      </c>
      <c r="AD147" s="4">
        <f t="shared" si="174"/>
        <v>89.01534221754045</v>
      </c>
      <c r="AE147" s="4">
        <f t="shared" si="174"/>
        <v>88.961701975431026</v>
      </c>
      <c r="AF147" s="4">
        <f t="shared" si="174"/>
        <v>91.326896317649499</v>
      </c>
      <c r="AG147" s="4">
        <f t="shared" si="174"/>
        <v>97.125519939551296</v>
      </c>
      <c r="AI147" s="4">
        <f t="shared" si="175"/>
        <v>-2.3268276865159123</v>
      </c>
      <c r="AJ147" s="4">
        <f t="shared" si="175"/>
        <v>-0.36438179720968833</v>
      </c>
      <c r="AK147" s="4">
        <f t="shared" si="175"/>
        <v>-0.73456792475546706</v>
      </c>
      <c r="AL147" s="4">
        <f t="shared" si="175"/>
        <v>-0.51071356557508807</v>
      </c>
      <c r="AM147" s="4">
        <f t="shared" si="175"/>
        <v>-2.4873557235452921</v>
      </c>
      <c r="AN147" s="4">
        <f t="shared" si="175"/>
        <v>0.53264090382224083</v>
      </c>
      <c r="AO147" s="4">
        <f t="shared" si="175"/>
        <v>-2.9535546221605387</v>
      </c>
      <c r="AP147" s="4">
        <f t="shared" si="175"/>
        <v>-0.49699327446849395</v>
      </c>
      <c r="AQ147" s="4">
        <f t="shared" si="175"/>
        <v>1.5097147503011143</v>
      </c>
      <c r="AR147" s="4">
        <f t="shared" si="175"/>
        <v>-0.18210426727105755</v>
      </c>
      <c r="AS147" s="4">
        <f t="shared" si="175"/>
        <v>-1.5785908297431916</v>
      </c>
      <c r="AT147" s="4">
        <f t="shared" si="175"/>
        <v>-1.2563422175404497</v>
      </c>
      <c r="AU147" s="4">
        <f t="shared" si="175"/>
        <v>-0.30670197543102518</v>
      </c>
      <c r="AV147" s="4">
        <f t="shared" si="175"/>
        <v>-0.47689631764950491</v>
      </c>
      <c r="AW147" s="4">
        <f t="shared" si="175"/>
        <v>-4.3925199395512919</v>
      </c>
      <c r="AY147" s="2">
        <f t="shared" si="167"/>
        <v>85.871721341619846</v>
      </c>
      <c r="AZ147" s="2">
        <f t="shared" si="167"/>
        <v>85.815860794125072</v>
      </c>
      <c r="BA147" s="2">
        <f t="shared" si="167"/>
        <v>85.692296306505227</v>
      </c>
      <c r="BB147" s="2">
        <f t="shared" si="167"/>
        <v>86.015148409314861</v>
      </c>
      <c r="BC147" s="2">
        <f t="shared" si="167"/>
        <v>86.723362668313428</v>
      </c>
      <c r="BD147" s="2">
        <f t="shared" si="167"/>
        <v>86.613758487025777</v>
      </c>
      <c r="BE147" s="2">
        <f t="shared" si="167"/>
        <v>88.2831606835299</v>
      </c>
      <c r="BF147" s="2">
        <f t="shared" si="167"/>
        <v>90.555784118935279</v>
      </c>
      <c r="BG147" s="2">
        <f t="shared" si="167"/>
        <v>90.258453129852185</v>
      </c>
      <c r="BH147" s="2">
        <f t="shared" si="167"/>
        <v>88.528534625778462</v>
      </c>
      <c r="BI147" s="2">
        <f t="shared" si="167"/>
        <v>88.875158132135027</v>
      </c>
      <c r="BJ147" s="2">
        <f t="shared" si="167"/>
        <v>88.993028820524486</v>
      </c>
      <c r="BK147" s="2">
        <f t="shared" si="167"/>
        <v>88.727875138406972</v>
      </c>
      <c r="BL147" s="2">
        <f t="shared" si="167"/>
        <v>90.274544667634558</v>
      </c>
      <c r="BM147" s="2">
        <f t="shared" si="167"/>
        <v>92.832958091808976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112.31926923076924</v>
      </c>
      <c r="DL147" s="2">
        <f t="shared" si="176"/>
        <v>112.14908724202627</v>
      </c>
      <c r="DM147" s="2">
        <f t="shared" si="176"/>
        <v>117.96581688555347</v>
      </c>
      <c r="DN147" s="2">
        <f t="shared" si="176"/>
        <v>116.80137223264542</v>
      </c>
      <c r="DO147" s="2">
        <f t="shared" si="176"/>
        <v>118.2143521575985</v>
      </c>
      <c r="DP147" s="2">
        <f t="shared" si="176"/>
        <v>130.22735660356713</v>
      </c>
      <c r="DQ147" s="2">
        <f t="shared" si="176"/>
        <v>120.32858441842653</v>
      </c>
      <c r="DR147" s="2">
        <f t="shared" si="176"/>
        <v>123.52033198380562</v>
      </c>
      <c r="DS147" s="2">
        <f t="shared" si="176"/>
        <v>119.81434990619137</v>
      </c>
      <c r="DT147" s="2">
        <f t="shared" si="176"/>
        <v>125.32487449392713</v>
      </c>
      <c r="DU147" s="2">
        <f t="shared" si="176"/>
        <v>118.53780785070786</v>
      </c>
      <c r="DV147" s="2">
        <f t="shared" si="176"/>
        <v>129.59956067403436</v>
      </c>
      <c r="DW147" s="2">
        <f t="shared" si="176"/>
        <v>117.91577305877303</v>
      </c>
      <c r="DX147" s="2">
        <f t="shared" si="176"/>
        <v>119.38490506072876</v>
      </c>
      <c r="DY147" s="2">
        <f t="shared" si="176"/>
        <v>113.52333078686017</v>
      </c>
      <c r="EA147" s="2">
        <f t="shared" si="152"/>
        <v>85.814625525946724</v>
      </c>
      <c r="EB147" s="2">
        <f t="shared" si="152"/>
        <v>85.710976840707247</v>
      </c>
      <c r="EC147" s="2">
        <f t="shared" si="152"/>
        <v>85.651859097544872</v>
      </c>
      <c r="ED147" s="2">
        <f t="shared" si="152"/>
        <v>85.933476507713891</v>
      </c>
      <c r="EE147" s="2">
        <f t="shared" si="151"/>
        <v>86.732254677178062</v>
      </c>
      <c r="EF147" s="2">
        <f t="shared" si="151"/>
        <v>86.537344213684932</v>
      </c>
      <c r="EG147" s="2">
        <f t="shared" si="151"/>
        <v>88.267914700074485</v>
      </c>
      <c r="EH147" s="2">
        <f t="shared" si="151"/>
        <v>90.63446347979459</v>
      </c>
      <c r="EI147" s="2">
        <f t="shared" si="151"/>
        <v>90.263044348388433</v>
      </c>
      <c r="EJ147" s="2">
        <f t="shared" si="151"/>
        <v>88.385654523646323</v>
      </c>
      <c r="EK147" s="2">
        <f t="shared" si="151"/>
        <v>88.850482713116918</v>
      </c>
      <c r="EL147" s="2">
        <f t="shared" ref="EL147:EO210" si="179">CP$228*$B147+CP$229</f>
        <v>88.990116961693673</v>
      </c>
      <c r="EM147" s="2">
        <f t="shared" si="135"/>
        <v>88.622942564920152</v>
      </c>
      <c r="EN147" s="2">
        <f t="shared" si="135"/>
        <v>90.267019511914029</v>
      </c>
      <c r="EO147" s="2">
        <f t="shared" si="135"/>
        <v>93.069266253394929</v>
      </c>
      <c r="EQ147" s="2">
        <f t="shared" si="177"/>
        <v>86.102577235772387</v>
      </c>
      <c r="ER147" s="2">
        <f t="shared" si="177"/>
        <v>86.23716739095957</v>
      </c>
      <c r="ES147" s="2">
        <f t="shared" si="177"/>
        <v>85.780381380566411</v>
      </c>
      <c r="ET147" s="2">
        <f t="shared" si="177"/>
        <v>86.334782660711682</v>
      </c>
      <c r="EU147" s="2">
        <f t="shared" si="177"/>
        <v>86.544576427978214</v>
      </c>
      <c r="EV147" s="2">
        <f t="shared" si="177"/>
        <v>86.831398884163519</v>
      </c>
      <c r="EW147" s="2">
        <f t="shared" si="177"/>
        <v>88.230943143746842</v>
      </c>
      <c r="EX147" s="2">
        <f t="shared" si="177"/>
        <v>90.121283984450827</v>
      </c>
      <c r="EY147" s="2">
        <f t="shared" si="177"/>
        <v>90.151620281677538</v>
      </c>
      <c r="EZ147" s="2">
        <f t="shared" si="177"/>
        <v>88.984982917426578</v>
      </c>
      <c r="FA147" s="2">
        <f t="shared" si="177"/>
        <v>88.85749615952831</v>
      </c>
      <c r="FB147" s="2">
        <f t="shared" si="177"/>
        <v>88.84510435742051</v>
      </c>
      <c r="FC147" s="2">
        <f t="shared" si="177"/>
        <v>89.186306298083494</v>
      </c>
      <c r="FD147" s="2">
        <f t="shared" si="177"/>
        <v>90.168530239154109</v>
      </c>
      <c r="FE147" s="2">
        <f t="shared" si="177"/>
        <v>90.981732402132224</v>
      </c>
      <c r="FG147" s="2">
        <f t="shared" si="178"/>
        <v>0.99944392910374802</v>
      </c>
      <c r="FH147" s="2">
        <f t="shared" si="178"/>
        <v>0.99928668277024302</v>
      </c>
      <c r="FI147" s="2">
        <f t="shared" si="178"/>
        <v>0.99934863729325829</v>
      </c>
      <c r="FJ147" s="2">
        <f t="shared" si="178"/>
        <v>0.99937542005366287</v>
      </c>
      <c r="FK147" s="2">
        <f t="shared" si="178"/>
        <v>0.99935985402825711</v>
      </c>
      <c r="FL147" s="2">
        <f t="shared" si="178"/>
        <v>0.99934754798956837</v>
      </c>
      <c r="FM147" s="2">
        <f t="shared" si="178"/>
        <v>0.99933100822452681</v>
      </c>
      <c r="FN147" s="2">
        <f t="shared" si="178"/>
        <v>0.99938087283181831</v>
      </c>
      <c r="FO147" s="2">
        <f t="shared" si="178"/>
        <v>0.99937759715305841</v>
      </c>
      <c r="FP147" s="2">
        <f t="shared" si="178"/>
        <v>0.99929127503485771</v>
      </c>
      <c r="FQ147" s="2">
        <f t="shared" si="178"/>
        <v>0.99921332035645594</v>
      </c>
      <c r="FR147" s="2">
        <f t="shared" si="178"/>
        <v>0.99931827337578216</v>
      </c>
      <c r="FS147" s="2">
        <f t="shared" si="178"/>
        <v>0.99927799366842196</v>
      </c>
      <c r="FT147" s="2">
        <f t="shared" si="178"/>
        <v>0.99931483580863301</v>
      </c>
      <c r="FU147" s="2">
        <f t="shared" si="178"/>
        <v>0.99925846218506309</v>
      </c>
      <c r="FW147" s="2">
        <f t="shared" si="169"/>
        <v>0.14709881291899515</v>
      </c>
      <c r="FX147" s="2">
        <f t="shared" si="169"/>
        <v>0.16348677053415472</v>
      </c>
      <c r="FY147" s="2">
        <f t="shared" si="169"/>
        <v>0.15086179216707893</v>
      </c>
      <c r="FZ147" s="2">
        <f t="shared" si="169"/>
        <v>0.15547340223784659</v>
      </c>
      <c r="GA147" s="2">
        <f t="shared" si="169"/>
        <v>0.15476032450525382</v>
      </c>
      <c r="GB147" s="2">
        <f t="shared" si="169"/>
        <v>0.16292425093369892</v>
      </c>
      <c r="GC147" s="2">
        <f t="shared" si="169"/>
        <v>0.16775980019247402</v>
      </c>
      <c r="GD147" s="2">
        <f t="shared" si="169"/>
        <v>0.1929926982625354</v>
      </c>
      <c r="GE147" s="2">
        <f t="shared" si="169"/>
        <v>0.20627532206209159</v>
      </c>
      <c r="GF147" s="2">
        <f t="shared" si="169"/>
        <v>0.19471854822398652</v>
      </c>
      <c r="GG147" s="2">
        <f t="shared" si="169"/>
        <v>0.18835314103982292</v>
      </c>
      <c r="GH147" s="2">
        <f t="shared" si="169"/>
        <v>0.17083122027029174</v>
      </c>
      <c r="GI147" s="2">
        <f t="shared" si="169"/>
        <v>0.14871913023219466</v>
      </c>
      <c r="GJ147" s="2">
        <f t="shared" si="169"/>
        <v>0.12615969676359998</v>
      </c>
      <c r="GK147" s="2">
        <f t="shared" si="169"/>
        <v>0.1204654112576774</v>
      </c>
      <c r="GM147" s="86">
        <f t="shared" si="170"/>
        <v>3.0821169196396294E-170</v>
      </c>
      <c r="GN147" s="86">
        <f t="shared" si="170"/>
        <v>6.4999962644967007E-186</v>
      </c>
      <c r="GO147" s="86">
        <f t="shared" si="170"/>
        <v>5.4927275699343136E-241</v>
      </c>
      <c r="GP147" s="86">
        <f t="shared" si="170"/>
        <v>1.7060263530893121E-290</v>
      </c>
      <c r="GQ147" s="86">
        <f t="shared" si="170"/>
        <v>1.8414566168404368E-303</v>
      </c>
      <c r="GR147" s="86">
        <f t="shared" si="170"/>
        <v>7.3602887133563543E-295</v>
      </c>
      <c r="GS147" s="86">
        <f t="shared" si="170"/>
        <v>6.8634997920939702E-272</v>
      </c>
      <c r="GT147" s="86">
        <f t="shared" si="170"/>
        <v>3.4351734929272946E-253</v>
      </c>
      <c r="GU147" s="86">
        <f t="shared" si="170"/>
        <v>6.6364700412901876E-213</v>
      </c>
      <c r="GV147" s="86">
        <f t="shared" si="170"/>
        <v>1.2839799309179755E-283</v>
      </c>
      <c r="GW147" s="86">
        <f t="shared" si="170"/>
        <v>8.1464387913728121E-277</v>
      </c>
      <c r="GX147" s="86">
        <f t="shared" si="170"/>
        <v>5.1795347400542266E-258</v>
      </c>
      <c r="GY147" s="86">
        <f t="shared" si="170"/>
        <v>1.2902948481600909E-180</v>
      </c>
      <c r="GZ147" s="86">
        <f t="shared" si="170"/>
        <v>2.0425999265512513E-235</v>
      </c>
      <c r="HA147" s="86">
        <f t="shared" si="170"/>
        <v>7.8915417181300903E-231</v>
      </c>
      <c r="HC147" s="86">
        <f t="shared" si="153"/>
        <v>8.0756578705499749E-70</v>
      </c>
      <c r="HD147" s="86">
        <f t="shared" si="153"/>
        <v>6.4553332681857519E-79</v>
      </c>
      <c r="HE147" s="86">
        <f t="shared" si="153"/>
        <v>6.0456701164301088E-109</v>
      </c>
      <c r="HF147" s="86">
        <f t="shared" si="153"/>
        <v>1.1462120839256229E-128</v>
      </c>
      <c r="HG147" s="86">
        <f t="shared" si="153"/>
        <v>2.5526580481508415E-141</v>
      </c>
      <c r="HH147" s="86">
        <f t="shared" si="153"/>
        <v>7.9269338849558877E-167</v>
      </c>
      <c r="HI147" s="86">
        <f t="shared" si="153"/>
        <v>4.4370924200081943E-185</v>
      </c>
      <c r="HJ147" s="86">
        <f t="shared" si="153"/>
        <v>2.2667175449102229E-122</v>
      </c>
      <c r="HK147" s="86">
        <f t="shared" si="153"/>
        <v>6.8084007607192979E-120</v>
      </c>
      <c r="HL147" s="86">
        <f t="shared" si="161"/>
        <v>1.4334207084397054E-134</v>
      </c>
      <c r="HM147" s="86">
        <f t="shared" si="161"/>
        <v>1.4129324784628124E-138</v>
      </c>
      <c r="HN147" s="86">
        <f t="shared" si="161"/>
        <v>2.6010865179509374E-103</v>
      </c>
      <c r="HO147" s="86">
        <f t="shared" si="161"/>
        <v>3.6242000525714748E-81</v>
      </c>
      <c r="HP147" s="86">
        <f t="shared" si="161"/>
        <v>2.3319447281401197E-108</v>
      </c>
      <c r="HQ147" s="86">
        <f t="shared" si="161"/>
        <v>1.0903740229369449E-97</v>
      </c>
      <c r="HS147" s="86">
        <f t="shared" si="171"/>
        <v>0.10297480368047243</v>
      </c>
      <c r="HT147" s="86">
        <f t="shared" si="171"/>
        <v>3.970723140146986E-2</v>
      </c>
      <c r="HU147" s="86">
        <f t="shared" si="171"/>
        <v>5.918281673637741E-2</v>
      </c>
      <c r="HV147" s="86">
        <f t="shared" si="171"/>
        <v>7.1936330888262984E-2</v>
      </c>
      <c r="HW147" s="86">
        <f t="shared" si="171"/>
        <v>6.7112663865179792E-2</v>
      </c>
      <c r="HX147" s="86">
        <f t="shared" si="171"/>
        <v>4.7988662884822862E-2</v>
      </c>
      <c r="HY147" s="86">
        <f t="shared" si="171"/>
        <v>4.0995620209199286E-2</v>
      </c>
      <c r="HZ147" s="86">
        <f t="shared" si="171"/>
        <v>1.7318132166460928E-2</v>
      </c>
      <c r="IA147" s="86">
        <f t="shared" si="171"/>
        <v>1.4348853071259545E-2</v>
      </c>
      <c r="IB147" s="86">
        <f t="shared" si="171"/>
        <v>1.8441517774332287E-2</v>
      </c>
      <c r="IC147" s="86">
        <f t="shared" si="171"/>
        <v>1.6523529272367735E-2</v>
      </c>
      <c r="ID147" s="86">
        <f t="shared" si="171"/>
        <v>2.147288882996131E-2</v>
      </c>
      <c r="IE147" s="86">
        <f t="shared" si="171"/>
        <v>6.7166152828279063E-2</v>
      </c>
      <c r="IF147" s="86">
        <f t="shared" si="171"/>
        <v>3.9926219617896164E-2</v>
      </c>
      <c r="IG147" s="86">
        <f t="shared" si="171"/>
        <v>7.630942634254663E-2</v>
      </c>
      <c r="II147" s="86">
        <f t="shared" si="172"/>
        <v>8.6328368764219888E-8</v>
      </c>
      <c r="IJ147" s="86">
        <f t="shared" si="172"/>
        <v>2.3817299240134858E-7</v>
      </c>
      <c r="IK147" s="86">
        <f t="shared" si="172"/>
        <v>9.1936443528974841E-9</v>
      </c>
      <c r="IL147" s="86">
        <f t="shared" si="172"/>
        <v>3.0504471716927E-8</v>
      </c>
      <c r="IM147" s="86">
        <f t="shared" si="172"/>
        <v>2.2599401320933609E-8</v>
      </c>
      <c r="IN147" s="86">
        <f t="shared" si="172"/>
        <v>1.7514505540532781E-8</v>
      </c>
      <c r="IO147" s="86">
        <f t="shared" si="172"/>
        <v>5.5664204449793302E-8</v>
      </c>
      <c r="IP147" s="86">
        <f t="shared" si="172"/>
        <v>1.0565472292736866E-6</v>
      </c>
      <c r="IQ147" s="86">
        <f t="shared" si="172"/>
        <v>3.6381224314285984E-6</v>
      </c>
      <c r="IR147" s="86">
        <f t="shared" si="172"/>
        <v>7.9515590699267577E-7</v>
      </c>
      <c r="IS147" s="86">
        <f t="shared" si="172"/>
        <v>1.4676308331032623E-7</v>
      </c>
      <c r="IT147" s="86">
        <f t="shared" si="172"/>
        <v>1.8212314271196331E-8</v>
      </c>
      <c r="IU147" s="86">
        <f t="shared" si="172"/>
        <v>3.6694997510427167E-9</v>
      </c>
      <c r="IV147" s="86">
        <f t="shared" si="172"/>
        <v>3.4688783664406367E-7</v>
      </c>
      <c r="IW147" s="86">
        <f t="shared" si="172"/>
        <v>3.9268910297953047E-6</v>
      </c>
      <c r="IY147" s="86">
        <f t="shared" si="173"/>
        <v>0.10297489000884119</v>
      </c>
      <c r="IZ147" s="86">
        <f t="shared" si="173"/>
        <v>3.9707469574462265E-2</v>
      </c>
      <c r="JA147" s="86">
        <f t="shared" si="173"/>
        <v>5.9182825930021762E-2</v>
      </c>
      <c r="JB147" s="86">
        <f t="shared" si="173"/>
        <v>7.1936361392734696E-2</v>
      </c>
      <c r="JC147" s="86">
        <f t="shared" si="173"/>
        <v>6.7112686464581114E-2</v>
      </c>
      <c r="JD147" s="86">
        <f t="shared" si="173"/>
        <v>4.7988680399328403E-2</v>
      </c>
      <c r="JE147" s="86">
        <f t="shared" si="173"/>
        <v>4.0995675873403734E-2</v>
      </c>
      <c r="JF147" s="86">
        <f t="shared" si="173"/>
        <v>1.7319188713690203E-2</v>
      </c>
      <c r="JG147" s="86">
        <f t="shared" si="173"/>
        <v>1.4352491193690973E-2</v>
      </c>
      <c r="JH147" s="86">
        <f t="shared" si="173"/>
        <v>1.844231293023928E-2</v>
      </c>
      <c r="JI147" s="86">
        <f t="shared" si="173"/>
        <v>1.6523676035451046E-2</v>
      </c>
      <c r="JJ147" s="86">
        <f t="shared" si="173"/>
        <v>2.1472907042275582E-2</v>
      </c>
      <c r="JK147" s="86">
        <f t="shared" si="173"/>
        <v>6.7166156497778809E-2</v>
      </c>
      <c r="JL147" s="86">
        <f t="shared" si="173"/>
        <v>3.9926566505732806E-2</v>
      </c>
      <c r="JM147" s="86">
        <f t="shared" si="173"/>
        <v>7.6313353233576423E-2</v>
      </c>
    </row>
    <row r="148" spans="2:273" x14ac:dyDescent="0.25">
      <c r="B148" s="2">
        <v>121</v>
      </c>
      <c r="C148" s="37">
        <v>86.27</v>
      </c>
      <c r="D148" s="37">
        <v>83.585999999999999</v>
      </c>
      <c r="E148" s="37">
        <v>83.259</v>
      </c>
      <c r="F148" s="37">
        <v>86.206999999999994</v>
      </c>
      <c r="G148" s="37">
        <v>87.034000000000006</v>
      </c>
      <c r="H148" s="37">
        <v>86.759</v>
      </c>
      <c r="I148" s="37">
        <v>87.638000000000005</v>
      </c>
      <c r="J148" s="37">
        <v>90.155000000000001</v>
      </c>
      <c r="K148" s="37">
        <v>90.879000000000005</v>
      </c>
      <c r="L148" s="37">
        <v>88.19</v>
      </c>
      <c r="M148" s="37">
        <v>86.620999999999995</v>
      </c>
      <c r="N148" s="37">
        <v>88.138000000000005</v>
      </c>
      <c r="O148" s="37">
        <v>88.052000000000007</v>
      </c>
      <c r="P148" s="37">
        <v>88.816999999999993</v>
      </c>
      <c r="Q148" s="37">
        <v>90.066999999999993</v>
      </c>
      <c r="S148" s="4">
        <f t="shared" si="174"/>
        <v>85.749251501837307</v>
      </c>
      <c r="T148" s="4">
        <f t="shared" si="174"/>
        <v>85.688498344104289</v>
      </c>
      <c r="U148" s="4">
        <f t="shared" si="174"/>
        <v>85.560413870720225</v>
      </c>
      <c r="V148" s="4">
        <f t="shared" si="174"/>
        <v>85.883591271936524</v>
      </c>
      <c r="W148" s="4">
        <f t="shared" si="174"/>
        <v>86.619137487333745</v>
      </c>
      <c r="X148" s="4">
        <f t="shared" si="174"/>
        <v>86.494590358649177</v>
      </c>
      <c r="Y148" s="4">
        <f t="shared" si="174"/>
        <v>88.184372422446117</v>
      </c>
      <c r="Z148" s="4">
        <f t="shared" si="174"/>
        <v>90.426906996919058</v>
      </c>
      <c r="AA148" s="4">
        <f t="shared" si="174"/>
        <v>90.128208279929595</v>
      </c>
      <c r="AB148" s="4">
        <f t="shared" si="174"/>
        <v>88.405288322623349</v>
      </c>
      <c r="AC148" s="4">
        <f t="shared" si="174"/>
        <v>88.748075572869254</v>
      </c>
      <c r="AD148" s="4">
        <f t="shared" si="174"/>
        <v>88.871248278726895</v>
      </c>
      <c r="AE148" s="4">
        <f t="shared" si="174"/>
        <v>88.679237690814276</v>
      </c>
      <c r="AF148" s="4">
        <f t="shared" si="174"/>
        <v>90.49665581821067</v>
      </c>
      <c r="AG148" s="4">
        <f t="shared" si="174"/>
        <v>94.573841669668496</v>
      </c>
      <c r="AI148" s="4">
        <f t="shared" si="175"/>
        <v>0.52074849816268909</v>
      </c>
      <c r="AJ148" s="4">
        <f t="shared" si="175"/>
        <v>-2.1024983441042906</v>
      </c>
      <c r="AK148" s="4">
        <f t="shared" si="175"/>
        <v>-2.301413870720225</v>
      </c>
      <c r="AL148" s="4">
        <f t="shared" si="175"/>
        <v>0.32340872806346965</v>
      </c>
      <c r="AM148" s="4">
        <f t="shared" si="175"/>
        <v>0.41486251266626084</v>
      </c>
      <c r="AN148" s="4">
        <f t="shared" si="175"/>
        <v>0.26440964135082368</v>
      </c>
      <c r="AO148" s="4">
        <f t="shared" si="175"/>
        <v>-0.54637242244611173</v>
      </c>
      <c r="AP148" s="4">
        <f t="shared" si="175"/>
        <v>-0.27190699691905706</v>
      </c>
      <c r="AQ148" s="4">
        <f t="shared" si="175"/>
        <v>0.75079172007040995</v>
      </c>
      <c r="AR148" s="4">
        <f t="shared" si="175"/>
        <v>-0.21528832262335129</v>
      </c>
      <c r="AS148" s="4">
        <f t="shared" si="175"/>
        <v>-2.1270755728692592</v>
      </c>
      <c r="AT148" s="4">
        <f t="shared" si="175"/>
        <v>-0.73324827872689013</v>
      </c>
      <c r="AU148" s="4">
        <f t="shared" si="175"/>
        <v>-0.62723769081426894</v>
      </c>
      <c r="AV148" s="4">
        <f t="shared" si="175"/>
        <v>-1.6796558182106764</v>
      </c>
      <c r="AW148" s="4">
        <f t="shared" si="175"/>
        <v>-4.5068416696685034</v>
      </c>
      <c r="AY148" s="2">
        <f t="shared" si="167"/>
        <v>85.744540421032696</v>
      </c>
      <c r="AZ148" s="2">
        <f t="shared" si="167"/>
        <v>85.683574792076811</v>
      </c>
      <c r="BA148" s="2">
        <f t="shared" si="167"/>
        <v>85.545842306551336</v>
      </c>
      <c r="BB148" s="2">
        <f t="shared" si="167"/>
        <v>85.853766199908833</v>
      </c>
      <c r="BC148" s="2">
        <f t="shared" si="167"/>
        <v>86.586219970276801</v>
      </c>
      <c r="BD148" s="2">
        <f t="shared" si="167"/>
        <v>86.475392061426689</v>
      </c>
      <c r="BE148" s="2">
        <f t="shared" si="167"/>
        <v>88.168922297802027</v>
      </c>
      <c r="BF148" s="2">
        <f t="shared" si="167"/>
        <v>90.423719999155679</v>
      </c>
      <c r="BG148" s="2">
        <f t="shared" si="167"/>
        <v>90.124628853519027</v>
      </c>
      <c r="BH148" s="2">
        <f t="shared" si="167"/>
        <v>88.400684071007845</v>
      </c>
      <c r="BI148" s="2">
        <f t="shared" si="167"/>
        <v>88.744687037675376</v>
      </c>
      <c r="BJ148" s="2">
        <f t="shared" si="167"/>
        <v>88.865476833597697</v>
      </c>
      <c r="BK148" s="2">
        <f t="shared" si="167"/>
        <v>88.597952987161293</v>
      </c>
      <c r="BL148" s="2">
        <f t="shared" si="167"/>
        <v>90.13434238405415</v>
      </c>
      <c r="BM148" s="2">
        <f t="shared" si="167"/>
        <v>92.745115522239189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>
        <f t="shared" si="168"/>
        <v>90.155000000000001</v>
      </c>
      <c r="CM148" s="2">
        <f t="shared" si="168"/>
        <v>90.879000000000005</v>
      </c>
      <c r="CN148" s="2">
        <f t="shared" si="168"/>
        <v>88.19</v>
      </c>
      <c r="CO148" s="2">
        <f t="shared" si="168"/>
        <v>86.620999999999995</v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>
        <f t="shared" si="117"/>
        <v>90.155000000000001</v>
      </c>
      <c r="DC148" s="2">
        <f t="shared" si="118"/>
        <v>90.879000000000005</v>
      </c>
      <c r="DD148" s="2">
        <f t="shared" si="119"/>
        <v>88.19</v>
      </c>
      <c r="DE148" s="2">
        <f t="shared" si="120"/>
        <v>86.620999999999995</v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112.41176923076922</v>
      </c>
      <c r="DL148" s="2">
        <f t="shared" si="176"/>
        <v>112.23947354596623</v>
      </c>
      <c r="DM148" s="2">
        <f t="shared" si="176"/>
        <v>118.11689690431518</v>
      </c>
      <c r="DN148" s="2">
        <f t="shared" si="176"/>
        <v>116.93927842401503</v>
      </c>
      <c r="DO148" s="2">
        <f t="shared" si="176"/>
        <v>118.35928377110694</v>
      </c>
      <c r="DP148" s="2">
        <f t="shared" si="176"/>
        <v>130.49709464930515</v>
      </c>
      <c r="DQ148" s="2">
        <f t="shared" si="176"/>
        <v>120.48700098479046</v>
      </c>
      <c r="DR148" s="2">
        <f t="shared" si="176"/>
        <v>123.68723299595138</v>
      </c>
      <c r="DS148" s="2">
        <f t="shared" si="176"/>
        <v>119.95359418386492</v>
      </c>
      <c r="DT148" s="2">
        <f t="shared" si="176"/>
        <v>125.53459109311741</v>
      </c>
      <c r="DU148" s="2">
        <f t="shared" si="176"/>
        <v>118.69590862290863</v>
      </c>
      <c r="DV148" s="2">
        <f t="shared" si="176"/>
        <v>129.86253671079987</v>
      </c>
      <c r="DW148" s="2">
        <f t="shared" si="176"/>
        <v>118.07603084513082</v>
      </c>
      <c r="DX148" s="2">
        <f t="shared" si="176"/>
        <v>119.56929959514171</v>
      </c>
      <c r="DY148" s="2">
        <f t="shared" si="176"/>
        <v>113.65757601222305</v>
      </c>
      <c r="EA148" s="2">
        <f t="shared" si="152"/>
        <v>85.683097475455838</v>
      </c>
      <c r="EB148" s="2">
        <f t="shared" si="152"/>
        <v>85.56921416120197</v>
      </c>
      <c r="EC148" s="2">
        <f t="shared" si="152"/>
        <v>85.50443322065135</v>
      </c>
      <c r="ED148" s="2">
        <f t="shared" si="152"/>
        <v>85.765613429172518</v>
      </c>
      <c r="EE148" s="2">
        <f t="shared" si="152"/>
        <v>86.600436088371907</v>
      </c>
      <c r="EF148" s="2">
        <f t="shared" si="152"/>
        <v>86.395272682166166</v>
      </c>
      <c r="EG148" s="2">
        <f t="shared" si="152"/>
        <v>88.15615844420708</v>
      </c>
      <c r="EH148" s="2">
        <f t="shared" si="152"/>
        <v>90.516035223323144</v>
      </c>
      <c r="EI148" s="2">
        <f t="shared" si="152"/>
        <v>90.133290153500567</v>
      </c>
      <c r="EJ148" s="2">
        <f t="shared" si="152"/>
        <v>88.245669705277578</v>
      </c>
      <c r="EK148" s="2">
        <f t="shared" si="152"/>
        <v>88.72167464297236</v>
      </c>
      <c r="EL148" s="2">
        <f t="shared" si="179"/>
        <v>88.867963530998651</v>
      </c>
      <c r="EM148" s="2">
        <f t="shared" si="135"/>
        <v>88.483587983354496</v>
      </c>
      <c r="EN148" s="2">
        <f t="shared" si="135"/>
        <v>90.129858011352184</v>
      </c>
      <c r="EO148" s="2">
        <f t="shared" si="135"/>
        <v>93.013784382624181</v>
      </c>
      <c r="EQ148" s="2">
        <f t="shared" si="177"/>
        <v>85.984210027100303</v>
      </c>
      <c r="ER148" s="2">
        <f t="shared" si="177"/>
        <v>86.118915241871548</v>
      </c>
      <c r="ES148" s="2">
        <f t="shared" si="177"/>
        <v>85.639578348275123</v>
      </c>
      <c r="ET148" s="2">
        <f t="shared" si="177"/>
        <v>86.1847434879936</v>
      </c>
      <c r="EU148" s="2">
        <f t="shared" si="177"/>
        <v>86.404505421242035</v>
      </c>
      <c r="EV148" s="2">
        <f t="shared" si="177"/>
        <v>86.701594566229218</v>
      </c>
      <c r="EW148" s="2">
        <f t="shared" si="177"/>
        <v>88.117690670450557</v>
      </c>
      <c r="EX148" s="2">
        <f t="shared" si="177"/>
        <v>89.98150093702894</v>
      </c>
      <c r="EY148" s="2">
        <f t="shared" si="177"/>
        <v>90.017899574758303</v>
      </c>
      <c r="EZ148" s="2">
        <f t="shared" si="177"/>
        <v>88.8703395583738</v>
      </c>
      <c r="FA148" s="2">
        <f t="shared" si="177"/>
        <v>88.729097181648626</v>
      </c>
      <c r="FB148" s="2">
        <f t="shared" si="177"/>
        <v>88.716145919991959</v>
      </c>
      <c r="FC148" s="2">
        <f t="shared" si="177"/>
        <v>89.073768454818577</v>
      </c>
      <c r="FD148" s="2">
        <f t="shared" si="177"/>
        <v>90.028058150618662</v>
      </c>
      <c r="FE148" s="2">
        <f t="shared" si="177"/>
        <v>90.84919376004197</v>
      </c>
      <c r="FG148" s="2">
        <f t="shared" si="178"/>
        <v>0.99949283250036924</v>
      </c>
      <c r="FH148" s="2">
        <f t="shared" si="178"/>
        <v>0.99934940612056822</v>
      </c>
      <c r="FI148" s="2">
        <f t="shared" si="178"/>
        <v>0.99940591610245344</v>
      </c>
      <c r="FJ148" s="2">
        <f t="shared" si="178"/>
        <v>0.9994303450127856</v>
      </c>
      <c r="FK148" s="2">
        <f t="shared" si="178"/>
        <v>0.99941614704895354</v>
      </c>
      <c r="FL148" s="2">
        <f t="shared" si="178"/>
        <v>0.9994049225317001</v>
      </c>
      <c r="FM148" s="2">
        <f t="shared" si="178"/>
        <v>0.99938983633263923</v>
      </c>
      <c r="FN148" s="2">
        <f t="shared" si="178"/>
        <v>0.99943531854982093</v>
      </c>
      <c r="FO148" s="2">
        <f t="shared" si="178"/>
        <v>0.99943233076890581</v>
      </c>
      <c r="FP148" s="2">
        <f t="shared" si="178"/>
        <v>0.99935359483976804</v>
      </c>
      <c r="FQ148" s="2">
        <f t="shared" si="178"/>
        <v>0.9992824899724585</v>
      </c>
      <c r="FR148" s="2">
        <f t="shared" si="178"/>
        <v>0.99937822063207804</v>
      </c>
      <c r="FS148" s="2">
        <f t="shared" si="178"/>
        <v>0.99934148056461303</v>
      </c>
      <c r="FT148" s="2">
        <f t="shared" si="178"/>
        <v>0.99937508515647988</v>
      </c>
      <c r="FU148" s="2">
        <f t="shared" si="178"/>
        <v>0.99932366534598194</v>
      </c>
      <c r="FW148" s="2">
        <f t="shared" si="169"/>
        <v>0.15903366263794047</v>
      </c>
      <c r="FX148" s="2">
        <f t="shared" si="169"/>
        <v>0.17647613724551955</v>
      </c>
      <c r="FY148" s="2">
        <f t="shared" si="169"/>
        <v>0.16304358694702439</v>
      </c>
      <c r="FZ148" s="2">
        <f t="shared" si="169"/>
        <v>0.16795392151125557</v>
      </c>
      <c r="GA148" s="2">
        <f t="shared" si="169"/>
        <v>0.16719493439376951</v>
      </c>
      <c r="GB148" s="2">
        <f t="shared" si="169"/>
        <v>0.17587832113822352</v>
      </c>
      <c r="GC148" s="2">
        <f t="shared" si="169"/>
        <v>0.18101520255817252</v>
      </c>
      <c r="GD148" s="2">
        <f t="shared" si="169"/>
        <v>0.20774417484002289</v>
      </c>
      <c r="GE148" s="2">
        <f t="shared" si="169"/>
        <v>0.22176307043766241</v>
      </c>
      <c r="GF148" s="2">
        <f t="shared" si="169"/>
        <v>0.20956768423641681</v>
      </c>
      <c r="GG148" s="2">
        <f t="shared" si="169"/>
        <v>0.20283912556001074</v>
      </c>
      <c r="GH148" s="2">
        <f t="shared" si="169"/>
        <v>0.18427557261251129</v>
      </c>
      <c r="GI148" s="2">
        <f t="shared" si="169"/>
        <v>0.16076066496468255</v>
      </c>
      <c r="GJ148" s="2">
        <f t="shared" si="169"/>
        <v>0.13666788174790545</v>
      </c>
      <c r="GK148" s="2">
        <f t="shared" si="169"/>
        <v>0.13057017299523443</v>
      </c>
      <c r="GM148" s="86">
        <f t="shared" si="170"/>
        <v>7.8065386965777437E-176</v>
      </c>
      <c r="GN148" s="86">
        <f t="shared" si="170"/>
        <v>4.171754645781001E-192</v>
      </c>
      <c r="GO148" s="86">
        <f t="shared" si="170"/>
        <v>6.6900111392763246E-249</v>
      </c>
      <c r="GP148" s="86">
        <f t="shared" si="170"/>
        <v>5.7264463063947943E-300</v>
      </c>
      <c r="GQ148" s="86">
        <f t="shared" si="170"/>
        <v>0</v>
      </c>
      <c r="GR148" s="86">
        <f t="shared" si="170"/>
        <v>2.0325596045731044E-304</v>
      </c>
      <c r="GS148" s="86">
        <f t="shared" si="170"/>
        <v>1.0860061775184844E-280</v>
      </c>
      <c r="GT148" s="86">
        <f t="shared" si="170"/>
        <v>2.4354657131651829E-261</v>
      </c>
      <c r="GU148" s="86">
        <f t="shared" si="170"/>
        <v>7.9338391680059962E-220</v>
      </c>
      <c r="GV148" s="86">
        <f t="shared" si="170"/>
        <v>6.1184611832967303E-293</v>
      </c>
      <c r="GW148" s="86">
        <f t="shared" si="170"/>
        <v>6.83500556794535E-286</v>
      </c>
      <c r="GX148" s="86">
        <f t="shared" si="170"/>
        <v>2.2735652444648976E-266</v>
      </c>
      <c r="GY148" s="86">
        <f t="shared" si="170"/>
        <v>1.8347372466526355E-186</v>
      </c>
      <c r="GZ148" s="86">
        <f t="shared" si="170"/>
        <v>4.458696888554505E-243</v>
      </c>
      <c r="HA148" s="86">
        <f t="shared" si="170"/>
        <v>3.3446424157754373E-238</v>
      </c>
      <c r="HC148" s="86">
        <f t="shared" si="153"/>
        <v>3.5320887413301376E-73</v>
      </c>
      <c r="HD148" s="86">
        <f t="shared" si="153"/>
        <v>8.1045651097220374E-83</v>
      </c>
      <c r="HE148" s="86">
        <f t="shared" si="153"/>
        <v>3.2332275013288215E-114</v>
      </c>
      <c r="HF148" s="86">
        <f t="shared" si="153"/>
        <v>6.9291964581775245E-135</v>
      </c>
      <c r="HG148" s="86">
        <f t="shared" si="153"/>
        <v>3.3883758023237217E-148</v>
      </c>
      <c r="HH148" s="86">
        <f t="shared" si="153"/>
        <v>7.1627925597502246E-175</v>
      </c>
      <c r="HI148" s="86">
        <f t="shared" si="153"/>
        <v>5.7382876218939555E-194</v>
      </c>
      <c r="HJ148" s="86">
        <f t="shared" si="153"/>
        <v>4.2096431931585741E-128</v>
      </c>
      <c r="HK148" s="86">
        <f t="shared" si="153"/>
        <v>1.5369005122161695E-125</v>
      </c>
      <c r="HL148" s="86">
        <f t="shared" si="161"/>
        <v>4.9254513224696013E-141</v>
      </c>
      <c r="HM148" s="86">
        <f t="shared" si="161"/>
        <v>3.2530964789907825E-145</v>
      </c>
      <c r="HN148" s="86">
        <f t="shared" si="161"/>
        <v>3.4479090178011557E-108</v>
      </c>
      <c r="HO148" s="86">
        <f t="shared" si="161"/>
        <v>4.510642560992597E-85</v>
      </c>
      <c r="HP148" s="86">
        <f t="shared" si="161"/>
        <v>1.2216161604567159E-113</v>
      </c>
      <c r="HQ148" s="86">
        <f t="shared" si="161"/>
        <v>2.6229459849355663E-102</v>
      </c>
      <c r="HS148" s="86">
        <f t="shared" si="171"/>
        <v>6.6677181464739124E-2</v>
      </c>
      <c r="HT148" s="86">
        <f t="shared" si="171"/>
        <v>2.2891974626770284E-2</v>
      </c>
      <c r="HU148" s="86">
        <f t="shared" si="171"/>
        <v>3.4486924767591666E-2</v>
      </c>
      <c r="HV148" s="86">
        <f t="shared" si="171"/>
        <v>4.317884500106197E-2</v>
      </c>
      <c r="HW148" s="86">
        <f t="shared" si="171"/>
        <v>3.9847295587870681E-2</v>
      </c>
      <c r="HX148" s="86">
        <f t="shared" si="171"/>
        <v>2.6804967484250736E-2</v>
      </c>
      <c r="HY148" s="86">
        <f t="shared" si="171"/>
        <v>2.2748444825622917E-2</v>
      </c>
      <c r="HZ148" s="86">
        <f t="shared" si="171"/>
        <v>8.8569942726061772E-3</v>
      </c>
      <c r="IA148" s="86">
        <f t="shared" si="171"/>
        <v>7.1875614018115843E-3</v>
      </c>
      <c r="IB148" s="86">
        <f t="shared" si="171"/>
        <v>9.3557338121986588E-3</v>
      </c>
      <c r="IC148" s="86">
        <f t="shared" si="171"/>
        <v>8.0984464836154832E-3</v>
      </c>
      <c r="ID148" s="86">
        <f t="shared" si="171"/>
        <v>1.085202886720036E-2</v>
      </c>
      <c r="IE148" s="86">
        <f t="shared" si="171"/>
        <v>3.9303478792170242E-2</v>
      </c>
      <c r="IF148" s="86">
        <f t="shared" si="171"/>
        <v>1.6909740055291347E-2</v>
      </c>
      <c r="IG148" s="86">
        <f t="shared" si="171"/>
        <v>3.811346968125439E-2</v>
      </c>
      <c r="II148" s="86">
        <f t="shared" si="172"/>
        <v>3.9120386737797263E-7</v>
      </c>
      <c r="IJ148" s="86">
        <f t="shared" si="172"/>
        <v>1.0838284401090946E-6</v>
      </c>
      <c r="IK148" s="86">
        <f t="shared" si="172"/>
        <v>5.3597770645729778E-8</v>
      </c>
      <c r="IL148" s="86">
        <f t="shared" si="172"/>
        <v>1.6288143516921397E-7</v>
      </c>
      <c r="IM148" s="86">
        <f t="shared" si="172"/>
        <v>1.2380711240667415E-7</v>
      </c>
      <c r="IN148" s="86">
        <f t="shared" si="172"/>
        <v>1.0487806444148656E-7</v>
      </c>
      <c r="IO148" s="86">
        <f t="shared" si="172"/>
        <v>3.0527281461640956E-7</v>
      </c>
      <c r="IP148" s="86">
        <f t="shared" si="172"/>
        <v>4.9368887879423133E-6</v>
      </c>
      <c r="IQ148" s="86">
        <f t="shared" si="172"/>
        <v>1.5903446612438482E-5</v>
      </c>
      <c r="IR148" s="86">
        <f t="shared" si="172"/>
        <v>3.8916179493668643E-6</v>
      </c>
      <c r="IS148" s="86">
        <f t="shared" si="172"/>
        <v>8.4081667959258224E-7</v>
      </c>
      <c r="IT148" s="86">
        <f t="shared" si="172"/>
        <v>1.1560306291528517E-7</v>
      </c>
      <c r="IU148" s="86">
        <f t="shared" si="172"/>
        <v>2.3073382538514279E-8</v>
      </c>
      <c r="IV148" s="86">
        <f t="shared" si="172"/>
        <v>1.213045837097408E-6</v>
      </c>
      <c r="IW148" s="86">
        <f t="shared" si="172"/>
        <v>1.0754933949981172E-5</v>
      </c>
      <c r="IY148" s="86">
        <f t="shared" si="173"/>
        <v>6.6677572668606508E-2</v>
      </c>
      <c r="IZ148" s="86">
        <f t="shared" si="173"/>
        <v>2.2893058455210395E-2</v>
      </c>
      <c r="JA148" s="86">
        <f t="shared" si="173"/>
        <v>3.4486978365362311E-2</v>
      </c>
      <c r="JB148" s="86">
        <f t="shared" si="173"/>
        <v>4.3179007882497136E-2</v>
      </c>
      <c r="JC148" s="86">
        <f t="shared" si="173"/>
        <v>3.984741939498309E-2</v>
      </c>
      <c r="JD148" s="86">
        <f t="shared" si="173"/>
        <v>2.6805072362315177E-2</v>
      </c>
      <c r="JE148" s="86">
        <f t="shared" si="173"/>
        <v>2.2748750098437534E-2</v>
      </c>
      <c r="JF148" s="86">
        <f t="shared" si="173"/>
        <v>8.8619311613941203E-3</v>
      </c>
      <c r="JG148" s="86">
        <f t="shared" si="173"/>
        <v>7.2034648484240226E-3</v>
      </c>
      <c r="JH148" s="86">
        <f t="shared" si="173"/>
        <v>9.3596254301480265E-3</v>
      </c>
      <c r="JI148" s="86">
        <f t="shared" si="173"/>
        <v>8.0992873002950754E-3</v>
      </c>
      <c r="JJ148" s="86">
        <f t="shared" si="173"/>
        <v>1.0852144470263276E-2</v>
      </c>
      <c r="JK148" s="86">
        <f t="shared" si="173"/>
        <v>3.930350186555278E-2</v>
      </c>
      <c r="JL148" s="86">
        <f t="shared" si="173"/>
        <v>1.6910953101128445E-2</v>
      </c>
      <c r="JM148" s="86">
        <f t="shared" si="173"/>
        <v>3.8124224615204372E-2</v>
      </c>
    </row>
    <row r="149" spans="2:273" x14ac:dyDescent="0.25">
      <c r="B149" s="2">
        <v>122</v>
      </c>
      <c r="C149" s="37">
        <v>84.697999999999993</v>
      </c>
      <c r="D149" s="37">
        <v>85.655000000000001</v>
      </c>
      <c r="E149" s="37">
        <v>84.706999999999994</v>
      </c>
      <c r="F149" s="37">
        <v>86.602999999999994</v>
      </c>
      <c r="G149" s="37">
        <v>86.379000000000005</v>
      </c>
      <c r="H149" s="37">
        <v>85.844999999999999</v>
      </c>
      <c r="I149" s="37">
        <v>87.034000000000006</v>
      </c>
      <c r="J149" s="37">
        <v>90.120999999999995</v>
      </c>
      <c r="K149" s="37">
        <v>90.552000000000007</v>
      </c>
      <c r="L149" s="37">
        <v>86.102999999999994</v>
      </c>
      <c r="M149" s="37">
        <v>86.914000000000001</v>
      </c>
      <c r="N149" s="37">
        <v>88.19</v>
      </c>
      <c r="O149" s="37">
        <v>86.914000000000001</v>
      </c>
      <c r="P149" s="37">
        <v>88.582999999999998</v>
      </c>
      <c r="Q149" s="37">
        <v>89.582999999999998</v>
      </c>
      <c r="S149" s="4">
        <f t="shared" si="174"/>
        <v>85.619846731394006</v>
      </c>
      <c r="T149" s="4">
        <f t="shared" si="174"/>
        <v>85.554114951529868</v>
      </c>
      <c r="U149" s="4">
        <f t="shared" si="174"/>
        <v>85.404315424222887</v>
      </c>
      <c r="V149" s="4">
        <f t="shared" si="174"/>
        <v>85.703162143296382</v>
      </c>
      <c r="W149" s="4">
        <f t="shared" si="174"/>
        <v>86.459472193945601</v>
      </c>
      <c r="X149" s="4">
        <f t="shared" si="174"/>
        <v>86.343232356703666</v>
      </c>
      <c r="Y149" s="4">
        <f t="shared" si="174"/>
        <v>88.059192834693164</v>
      </c>
      <c r="Z149" s="4">
        <f t="shared" si="174"/>
        <v>90.293436493173786</v>
      </c>
      <c r="AA149" s="4">
        <f t="shared" si="174"/>
        <v>89.997446360493825</v>
      </c>
      <c r="AB149" s="4">
        <f t="shared" si="174"/>
        <v>88.277695397604461</v>
      </c>
      <c r="AC149" s="4">
        <f t="shared" si="174"/>
        <v>88.615786358796527</v>
      </c>
      <c r="AD149" s="4">
        <f t="shared" si="174"/>
        <v>88.739213935833476</v>
      </c>
      <c r="AE149" s="4">
        <f t="shared" si="174"/>
        <v>88.494572037943158</v>
      </c>
      <c r="AF149" s="4">
        <f t="shared" si="174"/>
        <v>90.103009795694462</v>
      </c>
      <c r="AG149" s="4">
        <f t="shared" si="174"/>
        <v>93.354051441082007</v>
      </c>
      <c r="AI149" s="4">
        <f t="shared" si="175"/>
        <v>-0.92184673139401241</v>
      </c>
      <c r="AJ149" s="4">
        <f t="shared" si="175"/>
        <v>0.10088504847013269</v>
      </c>
      <c r="AK149" s="4">
        <f t="shared" si="175"/>
        <v>-0.69731542422289294</v>
      </c>
      <c r="AL149" s="4">
        <f t="shared" si="175"/>
        <v>0.89983785670361272</v>
      </c>
      <c r="AM149" s="4">
        <f t="shared" si="175"/>
        <v>-8.0472193945595905E-2</v>
      </c>
      <c r="AN149" s="4">
        <f t="shared" si="175"/>
        <v>-0.49823235670366728</v>
      </c>
      <c r="AO149" s="4">
        <f t="shared" si="175"/>
        <v>-1.0251928346931578</v>
      </c>
      <c r="AP149" s="4">
        <f t="shared" si="175"/>
        <v>-0.17243649317379095</v>
      </c>
      <c r="AQ149" s="4">
        <f t="shared" si="175"/>
        <v>0.55455363950618164</v>
      </c>
      <c r="AR149" s="4">
        <f t="shared" si="175"/>
        <v>-2.1746953976044665</v>
      </c>
      <c r="AS149" s="4">
        <f t="shared" si="175"/>
        <v>-1.7017863587965252</v>
      </c>
      <c r="AT149" s="4">
        <f t="shared" si="175"/>
        <v>-0.54921393583347822</v>
      </c>
      <c r="AU149" s="4">
        <f t="shared" si="175"/>
        <v>-1.5805720379431563</v>
      </c>
      <c r="AV149" s="4">
        <f t="shared" si="175"/>
        <v>-1.5200097956944632</v>
      </c>
      <c r="AW149" s="4">
        <f t="shared" si="175"/>
        <v>-3.7710514410820082</v>
      </c>
      <c r="AY149" s="2">
        <f t="shared" si="167"/>
        <v>85.618010641045302</v>
      </c>
      <c r="AZ149" s="2">
        <f t="shared" si="167"/>
        <v>85.552475751723577</v>
      </c>
      <c r="BA149" s="2">
        <f t="shared" si="167"/>
        <v>85.39979169302498</v>
      </c>
      <c r="BB149" s="2">
        <f t="shared" si="167"/>
        <v>85.693291104091784</v>
      </c>
      <c r="BC149" s="2">
        <f t="shared" si="167"/>
        <v>86.448838929292521</v>
      </c>
      <c r="BD149" s="2">
        <f t="shared" si="167"/>
        <v>86.337774469007513</v>
      </c>
      <c r="BE149" s="2">
        <f t="shared" si="167"/>
        <v>88.054748966441906</v>
      </c>
      <c r="BF149" s="2">
        <f t="shared" si="167"/>
        <v>90.290701541242399</v>
      </c>
      <c r="BG149" s="2">
        <f t="shared" si="167"/>
        <v>89.990699851213648</v>
      </c>
      <c r="BH149" s="2">
        <f t="shared" si="167"/>
        <v>88.274278853899176</v>
      </c>
      <c r="BI149" s="2">
        <f t="shared" si="167"/>
        <v>88.614378406845589</v>
      </c>
      <c r="BJ149" s="2">
        <f t="shared" si="167"/>
        <v>88.73778605084587</v>
      </c>
      <c r="BK149" s="2">
        <f t="shared" si="167"/>
        <v>88.469284295438598</v>
      </c>
      <c r="BL149" s="2">
        <f t="shared" si="167"/>
        <v>89.994112932852062</v>
      </c>
      <c r="BM149" s="2">
        <f t="shared" si="167"/>
        <v>92.654215715883836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>
        <f t="shared" si="168"/>
        <v>90.120999999999995</v>
      </c>
      <c r="CM149" s="2">
        <f t="shared" si="168"/>
        <v>90.552000000000007</v>
      </c>
      <c r="CN149" s="2">
        <f t="shared" si="168"/>
        <v>86.102999999999994</v>
      </c>
      <c r="CO149" s="2">
        <f t="shared" si="168"/>
        <v>86.914000000000001</v>
      </c>
      <c r="CP149" s="2">
        <f t="shared" si="168"/>
        <v>88.19</v>
      </c>
      <c r="CQ149" s="2" t="str">
        <f t="shared" si="168"/>
        <v/>
      </c>
      <c r="CR149" s="2">
        <f t="shared" si="168"/>
        <v>88.582999999999998</v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>
        <f t="shared" si="117"/>
        <v>90.120999999999995</v>
      </c>
      <c r="DC149" s="2">
        <f t="shared" si="118"/>
        <v>90.552000000000007</v>
      </c>
      <c r="DD149" s="2">
        <f t="shared" si="119"/>
        <v>86.102999999999994</v>
      </c>
      <c r="DE149" s="2">
        <f t="shared" si="120"/>
        <v>86.914000000000001</v>
      </c>
      <c r="DF149" s="2">
        <f t="shared" si="121"/>
        <v>88.19</v>
      </c>
      <c r="DG149" s="2" t="str">
        <f t="shared" si="122"/>
        <v/>
      </c>
      <c r="DH149" s="2">
        <f t="shared" si="123"/>
        <v>88.582999999999998</v>
      </c>
      <c r="DI149" s="2" t="str">
        <f t="shared" si="124"/>
        <v/>
      </c>
      <c r="DK149" s="2">
        <f t="shared" si="176"/>
        <v>112.50426923076922</v>
      </c>
      <c r="DL149" s="2">
        <f t="shared" si="176"/>
        <v>112.3298598499062</v>
      </c>
      <c r="DM149" s="2">
        <f t="shared" si="176"/>
        <v>118.2679769230769</v>
      </c>
      <c r="DN149" s="2">
        <f t="shared" si="176"/>
        <v>117.07718461538462</v>
      </c>
      <c r="DO149" s="2">
        <f t="shared" si="176"/>
        <v>118.50421538461538</v>
      </c>
      <c r="DP149" s="2">
        <f t="shared" si="176"/>
        <v>130.76683269504321</v>
      </c>
      <c r="DQ149" s="2">
        <f t="shared" si="176"/>
        <v>120.6454175511544</v>
      </c>
      <c r="DR149" s="2">
        <f t="shared" si="176"/>
        <v>123.85413400809712</v>
      </c>
      <c r="DS149" s="2">
        <f t="shared" si="176"/>
        <v>120.09283846153846</v>
      </c>
      <c r="DT149" s="2">
        <f t="shared" si="176"/>
        <v>125.7443076923077</v>
      </c>
      <c r="DU149" s="2">
        <f t="shared" si="176"/>
        <v>118.85400939510941</v>
      </c>
      <c r="DV149" s="2">
        <f t="shared" si="176"/>
        <v>130.12551274756538</v>
      </c>
      <c r="DW149" s="2">
        <f t="shared" si="176"/>
        <v>118.23628863148861</v>
      </c>
      <c r="DX149" s="2">
        <f t="shared" si="176"/>
        <v>119.75369412955467</v>
      </c>
      <c r="DY149" s="2">
        <f t="shared" si="176"/>
        <v>113.79182123758592</v>
      </c>
      <c r="EA149" s="2">
        <f t="shared" si="152"/>
        <v>85.551569424964953</v>
      </c>
      <c r="EB149" s="2">
        <f t="shared" si="152"/>
        <v>85.427451481696693</v>
      </c>
      <c r="EC149" s="2">
        <f t="shared" si="152"/>
        <v>85.357007343757815</v>
      </c>
      <c r="ED149" s="2">
        <f t="shared" si="152"/>
        <v>85.597750350631145</v>
      </c>
      <c r="EE149" s="2">
        <f t="shared" si="152"/>
        <v>86.468617499565767</v>
      </c>
      <c r="EF149" s="2">
        <f t="shared" si="152"/>
        <v>86.253201150647413</v>
      </c>
      <c r="EG149" s="2">
        <f t="shared" si="152"/>
        <v>88.044402188339674</v>
      </c>
      <c r="EH149" s="2">
        <f t="shared" si="152"/>
        <v>90.397606966851697</v>
      </c>
      <c r="EI149" s="2">
        <f t="shared" si="152"/>
        <v>90.003535958612716</v>
      </c>
      <c r="EJ149" s="2">
        <f t="shared" si="152"/>
        <v>88.105684886908833</v>
      </c>
      <c r="EK149" s="2">
        <f t="shared" si="152"/>
        <v>88.592866572827788</v>
      </c>
      <c r="EL149" s="2">
        <f t="shared" si="179"/>
        <v>88.745810100303629</v>
      </c>
      <c r="EM149" s="2">
        <f t="shared" si="135"/>
        <v>88.344233401788856</v>
      </c>
      <c r="EN149" s="2">
        <f t="shared" si="135"/>
        <v>89.992696510790338</v>
      </c>
      <c r="EO149" s="2">
        <f t="shared" si="135"/>
        <v>92.958302511853447</v>
      </c>
      <c r="EQ149" s="2">
        <f t="shared" si="177"/>
        <v>85.865842818428206</v>
      </c>
      <c r="ER149" s="2">
        <f t="shared" si="177"/>
        <v>86.000663092783512</v>
      </c>
      <c r="ES149" s="2">
        <f t="shared" si="177"/>
        <v>85.498775315983835</v>
      </c>
      <c r="ET149" s="2">
        <f t="shared" si="177"/>
        <v>86.034704315275519</v>
      </c>
      <c r="EU149" s="2">
        <f t="shared" si="177"/>
        <v>86.264434414505843</v>
      </c>
      <c r="EV149" s="2">
        <f t="shared" si="177"/>
        <v>86.571790248294917</v>
      </c>
      <c r="EW149" s="2">
        <f t="shared" si="177"/>
        <v>88.004438197154272</v>
      </c>
      <c r="EX149" s="2">
        <f t="shared" si="177"/>
        <v>89.84171788960704</v>
      </c>
      <c r="EY149" s="2">
        <f t="shared" si="177"/>
        <v>89.884178867839069</v>
      </c>
      <c r="EZ149" s="2">
        <f t="shared" si="177"/>
        <v>88.755696199321022</v>
      </c>
      <c r="FA149" s="2">
        <f t="shared" si="177"/>
        <v>88.600698203768943</v>
      </c>
      <c r="FB149" s="2">
        <f t="shared" si="177"/>
        <v>88.587187482563422</v>
      </c>
      <c r="FC149" s="2">
        <f t="shared" si="177"/>
        <v>88.961230611553674</v>
      </c>
      <c r="FD149" s="2">
        <f t="shared" si="177"/>
        <v>89.887586062083216</v>
      </c>
      <c r="FE149" s="2">
        <f t="shared" si="177"/>
        <v>90.716655117951731</v>
      </c>
      <c r="FG149" s="2">
        <f t="shared" si="178"/>
        <v>0.99953743710098608</v>
      </c>
      <c r="FH149" s="2">
        <f t="shared" si="178"/>
        <v>0.99940661736162617</v>
      </c>
      <c r="FI149" s="2">
        <f t="shared" si="178"/>
        <v>0.99945816072241678</v>
      </c>
      <c r="FJ149" s="2">
        <f t="shared" si="178"/>
        <v>0.99948044243494238</v>
      </c>
      <c r="FK149" s="2">
        <f t="shared" si="178"/>
        <v>0.99946749242368715</v>
      </c>
      <c r="FL149" s="2">
        <f t="shared" si="178"/>
        <v>0.99945725448029943</v>
      </c>
      <c r="FM149" s="2">
        <f t="shared" si="178"/>
        <v>0.99944349424402235</v>
      </c>
      <c r="FN149" s="2">
        <f t="shared" si="178"/>
        <v>0.9994849788073894</v>
      </c>
      <c r="FO149" s="2">
        <f t="shared" si="178"/>
        <v>0.9994822536472957</v>
      </c>
      <c r="FP149" s="2">
        <f t="shared" si="178"/>
        <v>0.99941043795494022</v>
      </c>
      <c r="FQ149" s="2">
        <f t="shared" si="178"/>
        <v>0.99934558176208022</v>
      </c>
      <c r="FR149" s="2">
        <f t="shared" si="178"/>
        <v>0.9994328994507844</v>
      </c>
      <c r="FS149" s="2">
        <f t="shared" si="178"/>
        <v>0.99939938833601571</v>
      </c>
      <c r="FT149" s="2">
        <f t="shared" si="178"/>
        <v>0.99943003954934229</v>
      </c>
      <c r="FU149" s="2">
        <f t="shared" si="178"/>
        <v>0.99938313875501772</v>
      </c>
      <c r="FW149" s="2">
        <f t="shared" si="169"/>
        <v>0.17174185993645405</v>
      </c>
      <c r="FX149" s="2">
        <f t="shared" si="169"/>
        <v>0.19026280323241557</v>
      </c>
      <c r="FY149" s="2">
        <f t="shared" si="169"/>
        <v>0.17600515048606355</v>
      </c>
      <c r="FZ149" s="2">
        <f t="shared" si="169"/>
        <v>0.18122132227154003</v>
      </c>
      <c r="GA149" s="2">
        <f t="shared" si="169"/>
        <v>0.1804153798927545</v>
      </c>
      <c r="GB149" s="2">
        <f t="shared" si="169"/>
        <v>0.18962903853231206</v>
      </c>
      <c r="GC149" s="2">
        <f t="shared" si="169"/>
        <v>0.1950724731603658</v>
      </c>
      <c r="GD149" s="2">
        <f t="shared" si="169"/>
        <v>0.22331118050026125</v>
      </c>
      <c r="GE149" s="2">
        <f t="shared" si="169"/>
        <v>0.23806490122377783</v>
      </c>
      <c r="GF149" s="2">
        <f t="shared" si="169"/>
        <v>0.22523248558960415</v>
      </c>
      <c r="GG149" s="2">
        <f t="shared" si="169"/>
        <v>0.21813978051785582</v>
      </c>
      <c r="GH149" s="2">
        <f t="shared" si="169"/>
        <v>0.19852466189259266</v>
      </c>
      <c r="GI149" s="2">
        <f t="shared" si="169"/>
        <v>0.17357838078253582</v>
      </c>
      <c r="GJ149" s="2">
        <f t="shared" si="169"/>
        <v>0.1479031794108365</v>
      </c>
      <c r="GK149" s="2">
        <f t="shared" si="169"/>
        <v>0.141386280077025</v>
      </c>
      <c r="GM149" s="86">
        <f t="shared" si="170"/>
        <v>1.6021484883109907E-181</v>
      </c>
      <c r="GN149" s="86">
        <f t="shared" si="170"/>
        <v>2.1153454603347032E-198</v>
      </c>
      <c r="GO149" s="86">
        <f t="shared" si="170"/>
        <v>6.0576230069807812E-257</v>
      </c>
      <c r="GP149" s="86">
        <f t="shared" si="170"/>
        <v>0</v>
      </c>
      <c r="GQ149" s="86">
        <f t="shared" si="170"/>
        <v>0</v>
      </c>
      <c r="GR149" s="86">
        <f t="shared" si="170"/>
        <v>0</v>
      </c>
      <c r="GS149" s="86">
        <f t="shared" si="170"/>
        <v>1.2418308365538639E-289</v>
      </c>
      <c r="GT149" s="86">
        <f t="shared" si="170"/>
        <v>1.2801730225123965E-269</v>
      </c>
      <c r="GU149" s="86">
        <f t="shared" si="170"/>
        <v>7.3353207220136494E-227</v>
      </c>
      <c r="GV149" s="86">
        <f t="shared" si="170"/>
        <v>2.0562852637778886E-302</v>
      </c>
      <c r="GW149" s="86">
        <f t="shared" si="170"/>
        <v>4.0850521269358875E-295</v>
      </c>
      <c r="GX149" s="86">
        <f t="shared" si="170"/>
        <v>7.3288287153903106E-275</v>
      </c>
      <c r="GY149" s="86">
        <f t="shared" si="170"/>
        <v>2.1012414453811828E-192</v>
      </c>
      <c r="GZ149" s="86">
        <f t="shared" si="170"/>
        <v>7.3230402482985362E-251</v>
      </c>
      <c r="HA149" s="86">
        <f t="shared" si="170"/>
        <v>1.0834098163389986E-245</v>
      </c>
      <c r="HC149" s="86">
        <f t="shared" si="153"/>
        <v>1.2833566302308812E-76</v>
      </c>
      <c r="HD149" s="86">
        <f t="shared" si="153"/>
        <v>8.1600439024470414E-87</v>
      </c>
      <c r="HE149" s="86">
        <f t="shared" si="153"/>
        <v>1.2928209246235744E-119</v>
      </c>
      <c r="HF149" s="86">
        <f t="shared" si="153"/>
        <v>2.9756590378572659E-141</v>
      </c>
      <c r="HG149" s="86">
        <f t="shared" si="153"/>
        <v>3.0746870731163368E-155</v>
      </c>
      <c r="HH149" s="86">
        <f t="shared" si="153"/>
        <v>4.1672281197358642E-183</v>
      </c>
      <c r="HI149" s="86">
        <f t="shared" si="153"/>
        <v>4.5728358000145803E-203</v>
      </c>
      <c r="HJ149" s="86">
        <f t="shared" si="153"/>
        <v>5.7582130229456902E-134</v>
      </c>
      <c r="HK149" s="86">
        <f t="shared" si="153"/>
        <v>2.5624960257248581E-131</v>
      </c>
      <c r="HL149" s="86">
        <f t="shared" si="161"/>
        <v>1.1888780541350744E-147</v>
      </c>
      <c r="HM149" s="86">
        <f t="shared" si="161"/>
        <v>5.2172178822738845E-152</v>
      </c>
      <c r="HN149" s="86">
        <f t="shared" si="161"/>
        <v>3.5140922651446867E-113</v>
      </c>
      <c r="HO149" s="86">
        <f t="shared" si="161"/>
        <v>4.5276576997396069E-89</v>
      </c>
      <c r="HP149" s="86">
        <f t="shared" si="161"/>
        <v>4.7726406444249601E-119</v>
      </c>
      <c r="HQ149" s="86">
        <f t="shared" si="161"/>
        <v>4.9168466332494656E-107</v>
      </c>
      <c r="HS149" s="86">
        <f t="shared" si="171"/>
        <v>4.1218135273584193E-2</v>
      </c>
      <c r="HT149" s="86">
        <f t="shared" si="171"/>
        <v>1.258777882439191E-2</v>
      </c>
      <c r="HU149" s="86">
        <f t="shared" si="171"/>
        <v>1.9057128550815212E-2</v>
      </c>
      <c r="HV149" s="86">
        <f t="shared" si="171"/>
        <v>2.4603535528003762E-2</v>
      </c>
      <c r="HW149" s="86">
        <f t="shared" si="171"/>
        <v>2.2449901796880195E-2</v>
      </c>
      <c r="HX149" s="86">
        <f t="shared" si="171"/>
        <v>1.415242694131405E-2</v>
      </c>
      <c r="HY149" s="86">
        <f t="shared" si="171"/>
        <v>1.1955475399501595E-2</v>
      </c>
      <c r="HZ149" s="86">
        <f t="shared" si="171"/>
        <v>4.2920963409594044E-3</v>
      </c>
      <c r="IA149" s="86">
        <f t="shared" si="171"/>
        <v>3.4091921876400659E-3</v>
      </c>
      <c r="IB149" s="86">
        <f t="shared" si="171"/>
        <v>4.4877421112201627E-3</v>
      </c>
      <c r="IC149" s="86">
        <f t="shared" si="171"/>
        <v>3.7383389829635941E-3</v>
      </c>
      <c r="ID149" s="86">
        <f t="shared" si="171"/>
        <v>5.170478025984763E-3</v>
      </c>
      <c r="IE149" s="86">
        <f t="shared" si="171"/>
        <v>2.1762954071792864E-2</v>
      </c>
      <c r="IF149" s="86">
        <f t="shared" si="171"/>
        <v>6.3007712124491288E-3</v>
      </c>
      <c r="IG149" s="86">
        <f t="shared" si="171"/>
        <v>1.7043882222225366E-2</v>
      </c>
      <c r="II149" s="86">
        <f t="shared" si="172"/>
        <v>1.6415520543142831E-6</v>
      </c>
      <c r="IJ149" s="86">
        <f t="shared" si="172"/>
        <v>4.5390816276919698E-6</v>
      </c>
      <c r="IK149" s="86">
        <f t="shared" si="172"/>
        <v>2.8509971046321462E-7</v>
      </c>
      <c r="IL149" s="86">
        <f t="shared" si="172"/>
        <v>7.9582730384692517E-7</v>
      </c>
      <c r="IM149" s="86">
        <f t="shared" si="172"/>
        <v>6.199422542295138E-7</v>
      </c>
      <c r="IN149" s="86">
        <f t="shared" si="172"/>
        <v>5.6923456920957567E-7</v>
      </c>
      <c r="IO149" s="86">
        <f t="shared" si="172"/>
        <v>1.5219033703042374E-6</v>
      </c>
      <c r="IP149" s="86">
        <f t="shared" si="172"/>
        <v>2.0945898995024911E-5</v>
      </c>
      <c r="IQ149" s="86">
        <f t="shared" si="172"/>
        <v>6.302852208003031E-5</v>
      </c>
      <c r="IR149" s="86">
        <f t="shared" si="172"/>
        <v>1.722902074702815E-5</v>
      </c>
      <c r="IS149" s="86">
        <f t="shared" si="172"/>
        <v>4.3268018907490987E-6</v>
      </c>
      <c r="IT149" s="86">
        <f t="shared" si="172"/>
        <v>6.6050270356775669E-7</v>
      </c>
      <c r="IU149" s="86">
        <f t="shared" si="172"/>
        <v>1.3196099587804908E-7</v>
      </c>
      <c r="IV149" s="86">
        <f t="shared" si="172"/>
        <v>4.0076381155255321E-6</v>
      </c>
      <c r="IW149" s="86">
        <f t="shared" si="172"/>
        <v>2.818943077124854E-5</v>
      </c>
      <c r="IY149" s="86">
        <f t="shared" si="173"/>
        <v>4.1219776825638509E-2</v>
      </c>
      <c r="IZ149" s="86">
        <f t="shared" si="173"/>
        <v>1.2592317906019602E-2</v>
      </c>
      <c r="JA149" s="86">
        <f t="shared" si="173"/>
        <v>1.9057413650525677E-2</v>
      </c>
      <c r="JB149" s="86">
        <f t="shared" si="173"/>
        <v>2.460433135530761E-2</v>
      </c>
      <c r="JC149" s="86">
        <f t="shared" si="173"/>
        <v>2.2450521739134425E-2</v>
      </c>
      <c r="JD149" s="86">
        <f t="shared" si="173"/>
        <v>1.415299617588326E-2</v>
      </c>
      <c r="JE149" s="86">
        <f t="shared" si="173"/>
        <v>1.19569973028719E-2</v>
      </c>
      <c r="JF149" s="86">
        <f t="shared" si="173"/>
        <v>4.3130422399544292E-3</v>
      </c>
      <c r="JG149" s="86">
        <f t="shared" si="173"/>
        <v>3.4722207097200963E-3</v>
      </c>
      <c r="JH149" s="86">
        <f t="shared" si="173"/>
        <v>4.5049711319671906E-3</v>
      </c>
      <c r="JI149" s="86">
        <f t="shared" si="173"/>
        <v>3.742665784854343E-3</v>
      </c>
      <c r="JJ149" s="86">
        <f t="shared" si="173"/>
        <v>5.1711385286883306E-3</v>
      </c>
      <c r="JK149" s="86">
        <f t="shared" si="173"/>
        <v>2.1763086032788741E-2</v>
      </c>
      <c r="JL149" s="86">
        <f t="shared" si="173"/>
        <v>6.3047788505646539E-3</v>
      </c>
      <c r="JM149" s="86">
        <f t="shared" si="173"/>
        <v>1.7072071652996616E-2</v>
      </c>
    </row>
    <row r="150" spans="2:273" x14ac:dyDescent="0.25">
      <c r="B150" s="2">
        <v>123</v>
      </c>
      <c r="C150" s="37">
        <v>84.667000000000002</v>
      </c>
      <c r="D150" s="37">
        <v>84.275999999999996</v>
      </c>
      <c r="E150" s="37">
        <v>84.5</v>
      </c>
      <c r="F150" s="37">
        <v>87.706999999999994</v>
      </c>
      <c r="G150" s="37">
        <v>85.569000000000003</v>
      </c>
      <c r="H150" s="37">
        <v>85.430999999999997</v>
      </c>
      <c r="I150" s="37">
        <v>86.414000000000001</v>
      </c>
      <c r="J150" s="37">
        <v>90.31</v>
      </c>
      <c r="K150" s="37">
        <v>88.897000000000006</v>
      </c>
      <c r="L150" s="37">
        <v>86.828000000000003</v>
      </c>
      <c r="M150" s="37">
        <v>87.465999999999994</v>
      </c>
      <c r="N150" s="37">
        <v>91.19</v>
      </c>
      <c r="O150" s="37">
        <v>87.897000000000006</v>
      </c>
      <c r="P150" s="37">
        <v>88.966999999999999</v>
      </c>
      <c r="Q150" s="37">
        <v>91.483000000000004</v>
      </c>
      <c r="S150" s="4">
        <f t="shared" si="174"/>
        <v>85.492852012048601</v>
      </c>
      <c r="T150" s="4">
        <f t="shared" si="174"/>
        <v>85.423569291179007</v>
      </c>
      <c r="U150" s="4">
        <f t="shared" si="174"/>
        <v>85.255489692389162</v>
      </c>
      <c r="V150" s="4">
        <f t="shared" si="174"/>
        <v>85.536915490557547</v>
      </c>
      <c r="W150" s="4">
        <f t="shared" si="174"/>
        <v>86.314452701836885</v>
      </c>
      <c r="X150" s="4">
        <f t="shared" si="174"/>
        <v>86.202515366869193</v>
      </c>
      <c r="Y150" s="4">
        <f t="shared" si="174"/>
        <v>87.942316049115519</v>
      </c>
      <c r="Z150" s="4">
        <f t="shared" si="174"/>
        <v>90.164386985990362</v>
      </c>
      <c r="AA150" s="4">
        <f t="shared" si="174"/>
        <v>89.877846310282465</v>
      </c>
      <c r="AB150" s="4">
        <f t="shared" si="174"/>
        <v>88.158872254794588</v>
      </c>
      <c r="AC150" s="4">
        <f t="shared" si="174"/>
        <v>88.487455986933654</v>
      </c>
      <c r="AD150" s="4">
        <f t="shared" si="174"/>
        <v>88.610774228899757</v>
      </c>
      <c r="AE150" s="4">
        <f t="shared" si="174"/>
        <v>88.349080809802061</v>
      </c>
      <c r="AF150" s="4">
        <f t="shared" si="174"/>
        <v>89.88521221750554</v>
      </c>
      <c r="AG150" s="4">
        <f t="shared" si="174"/>
        <v>92.821860440614842</v>
      </c>
      <c r="AI150" s="4">
        <f t="shared" si="175"/>
        <v>-0.8258520120485997</v>
      </c>
      <c r="AJ150" s="4">
        <f t="shared" si="175"/>
        <v>-1.1475692911790105</v>
      </c>
      <c r="AK150" s="4">
        <f t="shared" si="175"/>
        <v>-0.75548969238916186</v>
      </c>
      <c r="AL150" s="4">
        <f t="shared" si="175"/>
        <v>2.1700845094424466</v>
      </c>
      <c r="AM150" s="4">
        <f t="shared" si="175"/>
        <v>-0.74545270183688217</v>
      </c>
      <c r="AN150" s="4">
        <f t="shared" si="175"/>
        <v>-0.77151536686919542</v>
      </c>
      <c r="AO150" s="4">
        <f t="shared" si="175"/>
        <v>-1.5283160491155172</v>
      </c>
      <c r="AP150" s="4">
        <f t="shared" si="175"/>
        <v>0.14561301400964055</v>
      </c>
      <c r="AQ150" s="4">
        <f t="shared" si="175"/>
        <v>-0.98084631028245894</v>
      </c>
      <c r="AR150" s="4">
        <f t="shared" si="175"/>
        <v>-1.3308722547945848</v>
      </c>
      <c r="AS150" s="4">
        <f t="shared" si="175"/>
        <v>-1.0214559869336597</v>
      </c>
      <c r="AT150" s="4">
        <f t="shared" si="175"/>
        <v>2.5792257711002406</v>
      </c>
      <c r="AU150" s="4">
        <f t="shared" si="175"/>
        <v>-0.45208080980205523</v>
      </c>
      <c r="AV150" s="4">
        <f t="shared" si="175"/>
        <v>-0.91821221750554116</v>
      </c>
      <c r="AW150" s="4">
        <f t="shared" si="175"/>
        <v>-1.3388604406148374</v>
      </c>
      <c r="AY150" s="2">
        <f t="shared" si="167"/>
        <v>85.492161209669561</v>
      </c>
      <c r="AZ150" s="2">
        <f t="shared" si="167"/>
        <v>85.422617670365455</v>
      </c>
      <c r="BA150" s="2">
        <f t="shared" si="167"/>
        <v>85.254152313961328</v>
      </c>
      <c r="BB150" s="2">
        <f t="shared" si="167"/>
        <v>85.533763055551844</v>
      </c>
      <c r="BC150" s="2">
        <f t="shared" si="167"/>
        <v>86.311186875395322</v>
      </c>
      <c r="BD150" s="2">
        <f t="shared" si="167"/>
        <v>86.200925358245684</v>
      </c>
      <c r="BE150" s="2">
        <f t="shared" si="167"/>
        <v>87.940625947686428</v>
      </c>
      <c r="BF150" s="2">
        <f t="shared" si="167"/>
        <v>90.156667543831787</v>
      </c>
      <c r="BG150" s="2">
        <f t="shared" si="167"/>
        <v>89.856648561397236</v>
      </c>
      <c r="BH150" s="2">
        <f t="shared" si="167"/>
        <v>88.14936656992657</v>
      </c>
      <c r="BI150" s="2">
        <f t="shared" si="167"/>
        <v>88.484222179835996</v>
      </c>
      <c r="BJ150" s="2">
        <f t="shared" si="167"/>
        <v>88.609925394958765</v>
      </c>
      <c r="BK150" s="2">
        <f t="shared" si="167"/>
        <v>88.34193322676731</v>
      </c>
      <c r="BL150" s="2">
        <f t="shared" si="167"/>
        <v>89.853837455838161</v>
      </c>
      <c r="BM150" s="2">
        <f t="shared" si="167"/>
        <v>92.560024261186754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84.275999999999996</v>
      </c>
      <c r="CG150" s="2">
        <f t="shared" si="168"/>
        <v>84.5</v>
      </c>
      <c r="CH150" s="2" t="str">
        <f t="shared" si="168"/>
        <v/>
      </c>
      <c r="CI150" s="2" t="str">
        <f t="shared" si="168"/>
        <v/>
      </c>
      <c r="CJ150" s="2">
        <f t="shared" si="168"/>
        <v>85.430999999999997</v>
      </c>
      <c r="CK150" s="2">
        <f t="shared" si="168"/>
        <v>86.414000000000001</v>
      </c>
      <c r="CL150" s="2">
        <f t="shared" si="168"/>
        <v>90.31</v>
      </c>
      <c r="CM150" s="2">
        <f t="shared" si="168"/>
        <v>88.897000000000006</v>
      </c>
      <c r="CN150" s="2">
        <f t="shared" si="168"/>
        <v>86.828000000000003</v>
      </c>
      <c r="CO150" s="2">
        <f t="shared" si="168"/>
        <v>87.465999999999994</v>
      </c>
      <c r="CP150" s="2">
        <f t="shared" si="168"/>
        <v>91.19</v>
      </c>
      <c r="CQ150" s="2" t="str">
        <f t="shared" si="168"/>
        <v/>
      </c>
      <c r="CR150" s="2">
        <f t="shared" si="168"/>
        <v>88.966999999999999</v>
      </c>
      <c r="CS150" s="2">
        <f t="shared" si="168"/>
        <v>91.483000000000004</v>
      </c>
      <c r="CU150" s="2" t="str">
        <f t="shared" si="110"/>
        <v/>
      </c>
      <c r="CV150" s="2">
        <f t="shared" si="111"/>
        <v>84.275999999999996</v>
      </c>
      <c r="CW150" s="2">
        <f t="shared" si="112"/>
        <v>84.5</v>
      </c>
      <c r="CX150" s="2" t="str">
        <f t="shared" si="113"/>
        <v/>
      </c>
      <c r="CY150" s="2" t="str">
        <f t="shared" si="114"/>
        <v/>
      </c>
      <c r="CZ150" s="2">
        <f t="shared" si="115"/>
        <v>85.430999999999997</v>
      </c>
      <c r="DA150" s="2">
        <f t="shared" si="116"/>
        <v>86.414000000000001</v>
      </c>
      <c r="DB150" s="2">
        <f t="shared" si="117"/>
        <v>90.31</v>
      </c>
      <c r="DC150" s="2">
        <f t="shared" si="118"/>
        <v>88.897000000000006</v>
      </c>
      <c r="DD150" s="2">
        <f t="shared" si="119"/>
        <v>86.828000000000003</v>
      </c>
      <c r="DE150" s="2">
        <f t="shared" si="120"/>
        <v>87.465999999999994</v>
      </c>
      <c r="DF150" s="2">
        <f t="shared" si="121"/>
        <v>91.19</v>
      </c>
      <c r="DG150" s="2" t="str">
        <f t="shared" si="122"/>
        <v/>
      </c>
      <c r="DH150" s="2">
        <f t="shared" si="123"/>
        <v>88.966999999999999</v>
      </c>
      <c r="DI150" s="2">
        <f t="shared" si="124"/>
        <v>91.483000000000004</v>
      </c>
      <c r="DK150" s="2">
        <f t="shared" si="176"/>
        <v>112.59676923076923</v>
      </c>
      <c r="DL150" s="2">
        <f t="shared" si="176"/>
        <v>112.42024615384616</v>
      </c>
      <c r="DM150" s="2">
        <f t="shared" si="176"/>
        <v>118.41905694183863</v>
      </c>
      <c r="DN150" s="2">
        <f t="shared" si="176"/>
        <v>117.21509080675423</v>
      </c>
      <c r="DO150" s="2">
        <f t="shared" si="176"/>
        <v>118.64914699812383</v>
      </c>
      <c r="DP150" s="2">
        <f t="shared" si="176"/>
        <v>131.03657074078126</v>
      </c>
      <c r="DQ150" s="2">
        <f t="shared" si="176"/>
        <v>120.80383411751833</v>
      </c>
      <c r="DR150" s="2">
        <f t="shared" si="176"/>
        <v>124.02103502024286</v>
      </c>
      <c r="DS150" s="2">
        <f t="shared" si="176"/>
        <v>120.23208273921202</v>
      </c>
      <c r="DT150" s="2">
        <f t="shared" si="176"/>
        <v>125.95402429149797</v>
      </c>
      <c r="DU150" s="2">
        <f t="shared" si="176"/>
        <v>119.01211016731018</v>
      </c>
      <c r="DV150" s="2">
        <f t="shared" si="176"/>
        <v>130.38848878433089</v>
      </c>
      <c r="DW150" s="2">
        <f t="shared" si="176"/>
        <v>118.39654641784639</v>
      </c>
      <c r="DX150" s="2">
        <f t="shared" si="176"/>
        <v>119.93808866396762</v>
      </c>
      <c r="DY150" s="2">
        <f t="shared" si="176"/>
        <v>113.9260664629488</v>
      </c>
      <c r="EA150" s="2">
        <f t="shared" si="152"/>
        <v>85.420041374474067</v>
      </c>
      <c r="EB150" s="2">
        <f t="shared" si="152"/>
        <v>85.28568880219143</v>
      </c>
      <c r="EC150" s="2">
        <f t="shared" si="152"/>
        <v>85.209581466864293</v>
      </c>
      <c r="ED150" s="2">
        <f t="shared" si="152"/>
        <v>85.429887272089772</v>
      </c>
      <c r="EE150" s="2">
        <f t="shared" si="152"/>
        <v>86.336798910759612</v>
      </c>
      <c r="EF150" s="2">
        <f t="shared" si="152"/>
        <v>86.111129619128647</v>
      </c>
      <c r="EG150" s="2">
        <f t="shared" si="152"/>
        <v>87.932645932472269</v>
      </c>
      <c r="EH150" s="2">
        <f t="shared" si="152"/>
        <v>90.279178710380251</v>
      </c>
      <c r="EI150" s="2">
        <f t="shared" si="152"/>
        <v>89.873781763724864</v>
      </c>
      <c r="EJ150" s="2">
        <f t="shared" si="152"/>
        <v>87.965700068540087</v>
      </c>
      <c r="EK150" s="2">
        <f t="shared" si="152"/>
        <v>88.464058502683216</v>
      </c>
      <c r="EL150" s="2">
        <f t="shared" si="179"/>
        <v>88.623656669608607</v>
      </c>
      <c r="EM150" s="2">
        <f t="shared" si="135"/>
        <v>88.2048788202232</v>
      </c>
      <c r="EN150" s="2">
        <f t="shared" si="135"/>
        <v>89.855535010228493</v>
      </c>
      <c r="EO150" s="2">
        <f t="shared" si="135"/>
        <v>92.902820641082698</v>
      </c>
      <c r="EQ150" s="2">
        <f t="shared" si="177"/>
        <v>85.747475609756123</v>
      </c>
      <c r="ER150" s="2">
        <f t="shared" si="177"/>
        <v>85.88241094369549</v>
      </c>
      <c r="ES150" s="2">
        <f t="shared" si="177"/>
        <v>85.357972283692547</v>
      </c>
      <c r="ET150" s="2">
        <f t="shared" si="177"/>
        <v>85.884665142557424</v>
      </c>
      <c r="EU150" s="2">
        <f t="shared" si="177"/>
        <v>86.124363407769664</v>
      </c>
      <c r="EV150" s="2">
        <f t="shared" si="177"/>
        <v>86.441985930360602</v>
      </c>
      <c r="EW150" s="2">
        <f t="shared" si="177"/>
        <v>87.891185723857987</v>
      </c>
      <c r="EX150" s="2">
        <f t="shared" si="177"/>
        <v>89.701934842185139</v>
      </c>
      <c r="EY150" s="2">
        <f t="shared" si="177"/>
        <v>89.750458160919834</v>
      </c>
      <c r="EZ150" s="2">
        <f t="shared" si="177"/>
        <v>88.641052840268259</v>
      </c>
      <c r="FA150" s="2">
        <f t="shared" si="177"/>
        <v>88.472299225889259</v>
      </c>
      <c r="FB150" s="2">
        <f t="shared" si="177"/>
        <v>88.458229045134871</v>
      </c>
      <c r="FC150" s="2">
        <f t="shared" si="177"/>
        <v>88.848692768288771</v>
      </c>
      <c r="FD150" s="2">
        <f t="shared" si="177"/>
        <v>89.747113973547769</v>
      </c>
      <c r="FE150" s="2">
        <f t="shared" si="177"/>
        <v>90.584116475861492</v>
      </c>
      <c r="FG150" s="2">
        <f t="shared" si="178"/>
        <v>0.99957812045149796</v>
      </c>
      <c r="FH150" s="2">
        <f t="shared" si="178"/>
        <v>0.99945880034521228</v>
      </c>
      <c r="FI150" s="2">
        <f t="shared" si="178"/>
        <v>0.99950581314481113</v>
      </c>
      <c r="FJ150" s="2">
        <f t="shared" si="178"/>
        <v>0.99952613620610908</v>
      </c>
      <c r="FK150" s="2">
        <f t="shared" si="178"/>
        <v>0.9995143245620921</v>
      </c>
      <c r="FL150" s="2">
        <f t="shared" si="178"/>
        <v>0.99950498656329678</v>
      </c>
      <c r="FM150" s="2">
        <f t="shared" si="178"/>
        <v>0.99949243586475811</v>
      </c>
      <c r="FN150" s="2">
        <f t="shared" si="178"/>
        <v>0.99953027380359616</v>
      </c>
      <c r="FO150" s="2">
        <f t="shared" si="178"/>
        <v>0.99952778820218446</v>
      </c>
      <c r="FP150" s="2">
        <f t="shared" si="178"/>
        <v>0.99946228513043645</v>
      </c>
      <c r="FQ150" s="2">
        <f t="shared" si="178"/>
        <v>0.99940312910469731</v>
      </c>
      <c r="FR150" s="2">
        <f t="shared" si="178"/>
        <v>0.99948277234312233</v>
      </c>
      <c r="FS150" s="2">
        <f t="shared" si="178"/>
        <v>0.99945220670279722</v>
      </c>
      <c r="FT150" s="2">
        <f t="shared" si="178"/>
        <v>0.999480163821034</v>
      </c>
      <c r="FU150" s="2">
        <f t="shared" si="178"/>
        <v>0.9994373853211026</v>
      </c>
      <c r="FW150" s="2">
        <f t="shared" si="169"/>
        <v>0.18524186838762136</v>
      </c>
      <c r="FX150" s="2">
        <f t="shared" si="169"/>
        <v>0.20485858760724568</v>
      </c>
      <c r="FY150" s="2">
        <f t="shared" si="169"/>
        <v>0.18976350054177155</v>
      </c>
      <c r="FZ150" s="2">
        <f t="shared" si="169"/>
        <v>0.19529078280397877</v>
      </c>
      <c r="GA150" s="2">
        <f t="shared" si="169"/>
        <v>0.19443712839937083</v>
      </c>
      <c r="GB150" s="2">
        <f t="shared" si="169"/>
        <v>0.20418846435311191</v>
      </c>
      <c r="GC150" s="2">
        <f t="shared" si="169"/>
        <v>0.20994156282100312</v>
      </c>
      <c r="GD150" s="2">
        <f t="shared" si="169"/>
        <v>0.23969176286811353</v>
      </c>
      <c r="GE150" s="2">
        <f t="shared" si="169"/>
        <v>0.255172160836383</v>
      </c>
      <c r="GF150" s="2">
        <f t="shared" si="169"/>
        <v>0.24171014233683719</v>
      </c>
      <c r="GG150" s="2">
        <f t="shared" si="169"/>
        <v>0.23425543580333752</v>
      </c>
      <c r="GH150" s="2">
        <f t="shared" si="169"/>
        <v>0.2135870657444886</v>
      </c>
      <c r="GI150" s="2">
        <f t="shared" si="169"/>
        <v>0.18719012498077756</v>
      </c>
      <c r="GJ150" s="2">
        <f t="shared" si="169"/>
        <v>0.15989105680914073</v>
      </c>
      <c r="GK150" s="2">
        <f t="shared" si="169"/>
        <v>0.15294075540660965</v>
      </c>
      <c r="GM150" s="86">
        <f t="shared" si="170"/>
        <v>2.6642702572780131E-187</v>
      </c>
      <c r="GN150" s="86">
        <f t="shared" si="170"/>
        <v>8.474167251804979E-205</v>
      </c>
      <c r="GO150" s="86">
        <f t="shared" si="170"/>
        <v>4.0776572195896302E-265</v>
      </c>
      <c r="GP150" s="86">
        <f t="shared" si="170"/>
        <v>0</v>
      </c>
      <c r="GQ150" s="86">
        <f t="shared" si="170"/>
        <v>0</v>
      </c>
      <c r="GR150" s="86">
        <f t="shared" si="170"/>
        <v>0</v>
      </c>
      <c r="GS150" s="86">
        <f t="shared" si="170"/>
        <v>1.0262015395117113E-298</v>
      </c>
      <c r="GT150" s="86">
        <f t="shared" si="170"/>
        <v>4.9889055943239656E-278</v>
      </c>
      <c r="GU150" s="86">
        <f t="shared" si="170"/>
        <v>5.2449437119936109E-234</v>
      </c>
      <c r="GV150" s="86">
        <f t="shared" si="170"/>
        <v>0</v>
      </c>
      <c r="GW150" s="86">
        <f t="shared" si="170"/>
        <v>1.7391637091171778E-304</v>
      </c>
      <c r="GX150" s="86">
        <f t="shared" si="170"/>
        <v>1.7348774246065413E-283</v>
      </c>
      <c r="GY150" s="86">
        <f t="shared" si="170"/>
        <v>1.9381696528426803E-198</v>
      </c>
      <c r="GZ150" s="86">
        <f t="shared" si="170"/>
        <v>9.0496185341257011E-259</v>
      </c>
      <c r="HA150" s="86">
        <f t="shared" si="170"/>
        <v>2.6821792780825186E-253</v>
      </c>
      <c r="HC150" s="86">
        <f t="shared" si="153"/>
        <v>3.8735949011554892E-80</v>
      </c>
      <c r="HD150" s="86">
        <f t="shared" si="153"/>
        <v>6.5886312442473587E-91</v>
      </c>
      <c r="HE150" s="86">
        <f t="shared" si="153"/>
        <v>3.8649133568485392E-125</v>
      </c>
      <c r="HF150" s="86">
        <f t="shared" si="153"/>
        <v>9.0772632083952101E-148</v>
      </c>
      <c r="HG150" s="86">
        <f t="shared" si="153"/>
        <v>1.9072585349913699E-162</v>
      </c>
      <c r="HH150" s="86">
        <f t="shared" si="153"/>
        <v>1.5609505184304372E-191</v>
      </c>
      <c r="HI150" s="86">
        <f t="shared" si="153"/>
        <v>2.2454205692294554E-212</v>
      </c>
      <c r="HJ150" s="86">
        <f t="shared" si="153"/>
        <v>5.801158469830594E-140</v>
      </c>
      <c r="HK150" s="86">
        <f t="shared" si="153"/>
        <v>3.1556387713058395E-137</v>
      </c>
      <c r="HL150" s="86">
        <f t="shared" si="161"/>
        <v>2.015750530033251E-154</v>
      </c>
      <c r="HM150" s="86">
        <f t="shared" si="161"/>
        <v>5.8282324266271186E-159</v>
      </c>
      <c r="HN150" s="86">
        <f t="shared" si="161"/>
        <v>2.7536999307203166E-118</v>
      </c>
      <c r="HO150" s="86">
        <f t="shared" si="161"/>
        <v>3.6652766938087249E-93</v>
      </c>
      <c r="HP150" s="86">
        <f t="shared" si="161"/>
        <v>1.3905253623742873E-124</v>
      </c>
      <c r="HQ150" s="86">
        <f t="shared" si="161"/>
        <v>7.1821936556197903E-112</v>
      </c>
      <c r="HS150" s="86">
        <f t="shared" si="171"/>
        <v>2.4360157174852477E-2</v>
      </c>
      <c r="HT150" s="86">
        <f t="shared" si="171"/>
        <v>6.6064745203714458E-3</v>
      </c>
      <c r="HU150" s="86">
        <f t="shared" si="171"/>
        <v>9.997746643453348E-3</v>
      </c>
      <c r="HV150" s="86">
        <f t="shared" si="171"/>
        <v>1.3325810635555648E-2</v>
      </c>
      <c r="HW150" s="86">
        <f t="shared" si="171"/>
        <v>1.2016930976991936E-2</v>
      </c>
      <c r="HX150" s="86">
        <f t="shared" si="171"/>
        <v>7.070131370255096E-3</v>
      </c>
      <c r="HY150" s="86">
        <f t="shared" si="171"/>
        <v>5.955889812173344E-3</v>
      </c>
      <c r="HZ150" s="86">
        <f t="shared" si="171"/>
        <v>1.9713316477514204E-3</v>
      </c>
      <c r="IA150" s="86">
        <f t="shared" si="171"/>
        <v>1.5314355756314807E-3</v>
      </c>
      <c r="IB150" s="86">
        <f t="shared" si="171"/>
        <v>2.035978766719875E-3</v>
      </c>
      <c r="IC150" s="86">
        <f t="shared" si="171"/>
        <v>1.6256926860351636E-3</v>
      </c>
      <c r="ID150" s="86">
        <f t="shared" si="171"/>
        <v>2.3233836188940741E-3</v>
      </c>
      <c r="IE150" s="86">
        <f t="shared" si="171"/>
        <v>1.1417964753937165E-2</v>
      </c>
      <c r="IF150" s="86">
        <f t="shared" si="171"/>
        <v>2.0639608359922599E-3</v>
      </c>
      <c r="IG150" s="86">
        <f t="shared" si="171"/>
        <v>6.815328773021225E-3</v>
      </c>
      <c r="II150" s="86">
        <f t="shared" si="172"/>
        <v>6.3782101768962107E-6</v>
      </c>
      <c r="IJ150" s="86">
        <f t="shared" si="172"/>
        <v>1.74941436064094E-5</v>
      </c>
      <c r="IK150" s="86">
        <f t="shared" si="172"/>
        <v>1.3837158684282996E-6</v>
      </c>
      <c r="IL150" s="86">
        <f t="shared" si="172"/>
        <v>3.5579757873035991E-6</v>
      </c>
      <c r="IM150" s="86">
        <f t="shared" si="172"/>
        <v>2.8373600272115262E-6</v>
      </c>
      <c r="IN150" s="86">
        <f t="shared" si="172"/>
        <v>2.8003985374858157E-6</v>
      </c>
      <c r="IO150" s="86">
        <f t="shared" si="172"/>
        <v>6.8970302867728152E-6</v>
      </c>
      <c r="IP150" s="86">
        <f t="shared" si="172"/>
        <v>8.0681600039436197E-5</v>
      </c>
      <c r="IQ150" s="86">
        <f t="shared" si="172"/>
        <v>2.2643578577020271E-4</v>
      </c>
      <c r="IR150" s="86">
        <f t="shared" si="172"/>
        <v>6.8991030143002763E-5</v>
      </c>
      <c r="IS150" s="86">
        <f t="shared" si="172"/>
        <v>1.9997875624433941E-5</v>
      </c>
      <c r="IT150" s="86">
        <f t="shared" si="172"/>
        <v>3.3968907187637603E-6</v>
      </c>
      <c r="IU150" s="86">
        <f t="shared" si="172"/>
        <v>6.8647882635772009E-7</v>
      </c>
      <c r="IV150" s="86">
        <f t="shared" si="172"/>
        <v>1.2510875119089291E-5</v>
      </c>
      <c r="IW150" s="86">
        <f t="shared" si="172"/>
        <v>7.0718050329190369E-5</v>
      </c>
      <c r="IY150" s="86">
        <f t="shared" si="173"/>
        <v>2.4366535385029371E-2</v>
      </c>
      <c r="IZ150" s="86">
        <f t="shared" si="173"/>
        <v>6.6239686639778554E-3</v>
      </c>
      <c r="JA150" s="86">
        <f t="shared" si="173"/>
        <v>9.9991303593217756E-3</v>
      </c>
      <c r="JB150" s="86">
        <f t="shared" si="173"/>
        <v>1.3329368611342951E-2</v>
      </c>
      <c r="JC150" s="86">
        <f t="shared" si="173"/>
        <v>1.2019768337019147E-2</v>
      </c>
      <c r="JD150" s="86">
        <f t="shared" si="173"/>
        <v>7.0729317687925819E-3</v>
      </c>
      <c r="JE150" s="86">
        <f t="shared" si="173"/>
        <v>5.9627868424601167E-3</v>
      </c>
      <c r="JF150" s="86">
        <f t="shared" si="173"/>
        <v>2.0520132477908565E-3</v>
      </c>
      <c r="JG150" s="86">
        <f t="shared" si="173"/>
        <v>1.7578713614016834E-3</v>
      </c>
      <c r="JH150" s="86">
        <f t="shared" si="173"/>
        <v>2.1049697968628777E-3</v>
      </c>
      <c r="JI150" s="86">
        <f t="shared" si="173"/>
        <v>1.6456905616595975E-3</v>
      </c>
      <c r="JJ150" s="86">
        <f t="shared" si="173"/>
        <v>2.3267805096128377E-3</v>
      </c>
      <c r="JK150" s="86">
        <f t="shared" si="173"/>
        <v>1.1418651232763524E-2</v>
      </c>
      <c r="JL150" s="86">
        <f t="shared" si="173"/>
        <v>2.0764717111113494E-3</v>
      </c>
      <c r="JM150" s="86">
        <f t="shared" si="173"/>
        <v>6.8860468233504155E-3</v>
      </c>
    </row>
    <row r="151" spans="2:273" x14ac:dyDescent="0.25">
      <c r="B151" s="2">
        <v>124</v>
      </c>
      <c r="C151" s="37">
        <v>86.73</v>
      </c>
      <c r="D151" s="37">
        <v>86.585999999999999</v>
      </c>
      <c r="E151" s="37">
        <v>85.965999999999994</v>
      </c>
      <c r="F151" s="37">
        <v>85.516999999999996</v>
      </c>
      <c r="G151" s="37">
        <v>86.5</v>
      </c>
      <c r="H151" s="37">
        <v>84.793000000000006</v>
      </c>
      <c r="I151" s="37">
        <v>86.828000000000003</v>
      </c>
      <c r="J151" s="37">
        <v>90.430999999999997</v>
      </c>
      <c r="K151" s="37">
        <v>89.414000000000001</v>
      </c>
      <c r="L151" s="37">
        <v>88.052000000000007</v>
      </c>
      <c r="M151" s="37">
        <v>89.138000000000005</v>
      </c>
      <c r="N151" s="37">
        <v>86.879000000000005</v>
      </c>
      <c r="O151" s="37">
        <v>86.828000000000003</v>
      </c>
      <c r="P151" s="37">
        <v>87.867000000000004</v>
      </c>
      <c r="Q151" s="37">
        <v>91.216999999999999</v>
      </c>
      <c r="S151" s="4">
        <f t="shared" si="174"/>
        <v>85.36738466483169</v>
      </c>
      <c r="T151" s="4">
        <f t="shared" si="174"/>
        <v>85.295952091867292</v>
      </c>
      <c r="U151" s="4">
        <f t="shared" si="174"/>
        <v>85.109611866104757</v>
      </c>
      <c r="V151" s="4">
        <f t="shared" si="174"/>
        <v>85.376941008999253</v>
      </c>
      <c r="W151" s="4">
        <f t="shared" si="174"/>
        <v>86.174836462719384</v>
      </c>
      <c r="X151" s="4">
        <f t="shared" si="174"/>
        <v>86.066148025262251</v>
      </c>
      <c r="Y151" s="4">
        <f t="shared" si="174"/>
        <v>87.829171957052893</v>
      </c>
      <c r="Z151" s="4">
        <f t="shared" si="174"/>
        <v>90.046223423739349</v>
      </c>
      <c r="AA151" s="4">
        <f t="shared" si="174"/>
        <v>89.785988685235878</v>
      </c>
      <c r="AB151" s="4">
        <f t="shared" si="174"/>
        <v>88.057325111317667</v>
      </c>
      <c r="AC151" s="4">
        <f t="shared" si="174"/>
        <v>88.366207512484962</v>
      </c>
      <c r="AD151" s="4">
        <f t="shared" si="174"/>
        <v>88.484453304983333</v>
      </c>
      <c r="AE151" s="4">
        <f t="shared" si="174"/>
        <v>88.218297240400119</v>
      </c>
      <c r="AF151" s="4">
        <f t="shared" si="174"/>
        <v>89.730114121104208</v>
      </c>
      <c r="AG151" s="4">
        <f t="shared" si="174"/>
        <v>92.607015796740711</v>
      </c>
      <c r="AI151" s="4">
        <f t="shared" si="175"/>
        <v>1.3626153351683143</v>
      </c>
      <c r="AJ151" s="4">
        <f t="shared" si="175"/>
        <v>1.2900479081327063</v>
      </c>
      <c r="AK151" s="4">
        <f t="shared" si="175"/>
        <v>0.85638813389523705</v>
      </c>
      <c r="AL151" s="4">
        <f t="shared" si="175"/>
        <v>0.14005899100074259</v>
      </c>
      <c r="AM151" s="4">
        <f t="shared" si="175"/>
        <v>0.32516353728061631</v>
      </c>
      <c r="AN151" s="4">
        <f t="shared" si="175"/>
        <v>-1.2731480252622447</v>
      </c>
      <c r="AO151" s="4">
        <f t="shared" si="175"/>
        <v>-1.0011719570528896</v>
      </c>
      <c r="AP151" s="4">
        <f t="shared" si="175"/>
        <v>0.38477657626064854</v>
      </c>
      <c r="AQ151" s="4">
        <f t="shared" si="175"/>
        <v>-0.37198868523587691</v>
      </c>
      <c r="AR151" s="4">
        <f t="shared" si="175"/>
        <v>-5.3251113176600029E-3</v>
      </c>
      <c r="AS151" s="4">
        <f t="shared" si="175"/>
        <v>0.77179248751504304</v>
      </c>
      <c r="AT151" s="4">
        <f t="shared" si="175"/>
        <v>-1.6054533049833282</v>
      </c>
      <c r="AU151" s="4">
        <f t="shared" si="175"/>
        <v>-1.3902972404001162</v>
      </c>
      <c r="AV151" s="4">
        <f t="shared" si="175"/>
        <v>-1.8631141211042035</v>
      </c>
      <c r="AW151" s="4">
        <f t="shared" si="175"/>
        <v>-1.3900157967407125</v>
      </c>
      <c r="AY151" s="2">
        <f t="shared" si="167"/>
        <v>85.367021256642445</v>
      </c>
      <c r="AZ151" s="2">
        <f t="shared" si="167"/>
        <v>85.294052753696235</v>
      </c>
      <c r="BA151" s="2">
        <f t="shared" si="167"/>
        <v>85.108932461913881</v>
      </c>
      <c r="BB151" s="2">
        <f t="shared" si="167"/>
        <v>85.375221232633379</v>
      </c>
      <c r="BC151" s="2">
        <f t="shared" si="167"/>
        <v>86.173232550030818</v>
      </c>
      <c r="BD151" s="2">
        <f t="shared" si="167"/>
        <v>86.064864011896901</v>
      </c>
      <c r="BE151" s="2">
        <f t="shared" si="167"/>
        <v>87.826539529209654</v>
      </c>
      <c r="BF151" s="2">
        <f t="shared" si="167"/>
        <v>90.021562208190929</v>
      </c>
      <c r="BG151" s="2">
        <f t="shared" si="167"/>
        <v>89.722459260946522</v>
      </c>
      <c r="BH151" s="2">
        <f t="shared" si="167"/>
        <v>88.025990191811431</v>
      </c>
      <c r="BI151" s="2">
        <f t="shared" si="167"/>
        <v>88.35420906258156</v>
      </c>
      <c r="BJ151" s="2">
        <f t="shared" si="167"/>
        <v>88.481865630816969</v>
      </c>
      <c r="BK151" s="2">
        <f t="shared" si="167"/>
        <v>88.215963318450989</v>
      </c>
      <c r="BL151" s="2">
        <f t="shared" si="167"/>
        <v>89.713497764228535</v>
      </c>
      <c r="BM151" s="2">
        <f t="shared" si="167"/>
        <v>92.462305846946421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86.585999999999999</v>
      </c>
      <c r="CG151" s="2">
        <f t="shared" si="168"/>
        <v>85.965999999999994</v>
      </c>
      <c r="CH151" s="2">
        <f t="shared" si="168"/>
        <v>85.516999999999996</v>
      </c>
      <c r="CI151" s="2">
        <f t="shared" si="168"/>
        <v>86.5</v>
      </c>
      <c r="CJ151" s="2">
        <f t="shared" si="168"/>
        <v>84.793000000000006</v>
      </c>
      <c r="CK151" s="2">
        <f t="shared" si="168"/>
        <v>86.828000000000003</v>
      </c>
      <c r="CL151" s="2">
        <f t="shared" si="168"/>
        <v>90.430999999999997</v>
      </c>
      <c r="CM151" s="2">
        <f t="shared" si="168"/>
        <v>89.414000000000001</v>
      </c>
      <c r="CN151" s="2">
        <f t="shared" si="168"/>
        <v>88.052000000000007</v>
      </c>
      <c r="CO151" s="2">
        <f t="shared" si="168"/>
        <v>89.138000000000005</v>
      </c>
      <c r="CP151" s="2">
        <f t="shared" si="168"/>
        <v>86.879000000000005</v>
      </c>
      <c r="CQ151" s="2">
        <f t="shared" si="168"/>
        <v>86.828000000000003</v>
      </c>
      <c r="CR151" s="2">
        <f t="shared" si="168"/>
        <v>87.867000000000004</v>
      </c>
      <c r="CS151" s="2">
        <f t="shared" si="168"/>
        <v>91.216999999999999</v>
      </c>
      <c r="CU151" s="2" t="str">
        <f t="shared" si="110"/>
        <v/>
      </c>
      <c r="CV151" s="2">
        <f t="shared" si="111"/>
        <v>86.585999999999999</v>
      </c>
      <c r="CW151" s="2">
        <f t="shared" si="112"/>
        <v>85.965999999999994</v>
      </c>
      <c r="CX151" s="2">
        <f t="shared" si="113"/>
        <v>85.516999999999996</v>
      </c>
      <c r="CY151" s="2">
        <f t="shared" si="114"/>
        <v>86.5</v>
      </c>
      <c r="CZ151" s="2">
        <f t="shared" si="115"/>
        <v>84.793000000000006</v>
      </c>
      <c r="DA151" s="2">
        <f t="shared" si="116"/>
        <v>86.828000000000003</v>
      </c>
      <c r="DB151" s="2">
        <f t="shared" si="117"/>
        <v>90.430999999999997</v>
      </c>
      <c r="DC151" s="2">
        <f t="shared" si="118"/>
        <v>89.414000000000001</v>
      </c>
      <c r="DD151" s="2">
        <f t="shared" si="119"/>
        <v>88.052000000000007</v>
      </c>
      <c r="DE151" s="2">
        <f t="shared" si="120"/>
        <v>89.138000000000005</v>
      </c>
      <c r="DF151" s="2">
        <f t="shared" si="121"/>
        <v>86.879000000000005</v>
      </c>
      <c r="DG151" s="2">
        <f t="shared" si="122"/>
        <v>86.828000000000003</v>
      </c>
      <c r="DH151" s="2">
        <f t="shared" si="123"/>
        <v>87.867000000000004</v>
      </c>
      <c r="DI151" s="2">
        <f t="shared" si="124"/>
        <v>91.216999999999999</v>
      </c>
      <c r="DK151" s="2">
        <f t="shared" si="176"/>
        <v>112.68926923076923</v>
      </c>
      <c r="DL151" s="2">
        <f t="shared" si="176"/>
        <v>112.51063245778613</v>
      </c>
      <c r="DM151" s="2">
        <f t="shared" si="176"/>
        <v>118.57013696060037</v>
      </c>
      <c r="DN151" s="2">
        <f t="shared" si="176"/>
        <v>117.35299699812384</v>
      </c>
      <c r="DO151" s="2">
        <f t="shared" si="176"/>
        <v>118.79407861163227</v>
      </c>
      <c r="DP151" s="2">
        <f t="shared" si="176"/>
        <v>131.30630878651931</v>
      </c>
      <c r="DQ151" s="2">
        <f t="shared" si="176"/>
        <v>120.96225068388227</v>
      </c>
      <c r="DR151" s="2">
        <f t="shared" si="176"/>
        <v>124.18793603238862</v>
      </c>
      <c r="DS151" s="2">
        <f t="shared" si="176"/>
        <v>120.37132701688556</v>
      </c>
      <c r="DT151" s="2">
        <f t="shared" si="176"/>
        <v>126.16374089068826</v>
      </c>
      <c r="DU151" s="2">
        <f t="shared" si="176"/>
        <v>119.17021093951095</v>
      </c>
      <c r="DV151" s="2">
        <f t="shared" si="176"/>
        <v>130.6514648210964</v>
      </c>
      <c r="DW151" s="2">
        <f t="shared" si="176"/>
        <v>118.55680420420418</v>
      </c>
      <c r="DX151" s="2">
        <f t="shared" si="176"/>
        <v>120.12248319838058</v>
      </c>
      <c r="DY151" s="2">
        <f t="shared" si="176"/>
        <v>114.06031168831166</v>
      </c>
      <c r="EA151" s="2">
        <f t="shared" si="152"/>
        <v>85.288513323983182</v>
      </c>
      <c r="EB151" s="2">
        <f t="shared" si="152"/>
        <v>85.143926122686167</v>
      </c>
      <c r="EC151" s="2">
        <f t="shared" si="152"/>
        <v>85.062155589970757</v>
      </c>
      <c r="ED151" s="2">
        <f t="shared" si="152"/>
        <v>85.262024193548399</v>
      </c>
      <c r="EE151" s="2">
        <f t="shared" si="152"/>
        <v>86.204980321953457</v>
      </c>
      <c r="EF151" s="2">
        <f t="shared" si="152"/>
        <v>85.969058087609881</v>
      </c>
      <c r="EG151" s="2">
        <f t="shared" si="152"/>
        <v>87.820889676604864</v>
      </c>
      <c r="EH151" s="2">
        <f t="shared" si="152"/>
        <v>90.160750453908818</v>
      </c>
      <c r="EI151" s="2">
        <f t="shared" si="152"/>
        <v>89.744027568837012</v>
      </c>
      <c r="EJ151" s="2">
        <f t="shared" si="152"/>
        <v>87.825715250171342</v>
      </c>
      <c r="EK151" s="2">
        <f t="shared" si="152"/>
        <v>88.335250432538643</v>
      </c>
      <c r="EL151" s="2">
        <f t="shared" si="179"/>
        <v>88.501503238913585</v>
      </c>
      <c r="EM151" s="2">
        <f t="shared" si="135"/>
        <v>88.065524238657559</v>
      </c>
      <c r="EN151" s="2">
        <f t="shared" si="135"/>
        <v>89.718373509666634</v>
      </c>
      <c r="EO151" s="2">
        <f t="shared" si="135"/>
        <v>92.847338770311964</v>
      </c>
      <c r="EQ151" s="2">
        <f t="shared" si="177"/>
        <v>85.629108401084039</v>
      </c>
      <c r="ER151" s="2">
        <f t="shared" si="177"/>
        <v>85.764158794607468</v>
      </c>
      <c r="ES151" s="2">
        <f t="shared" si="177"/>
        <v>85.217169251401259</v>
      </c>
      <c r="ET151" s="2">
        <f t="shared" si="177"/>
        <v>85.734625969839342</v>
      </c>
      <c r="EU151" s="2">
        <f t="shared" si="177"/>
        <v>85.984292401033485</v>
      </c>
      <c r="EV151" s="2">
        <f t="shared" si="177"/>
        <v>86.312181612426301</v>
      </c>
      <c r="EW151" s="2">
        <f t="shared" si="177"/>
        <v>87.777933250561702</v>
      </c>
      <c r="EX151" s="2">
        <f t="shared" si="177"/>
        <v>89.562151794763253</v>
      </c>
      <c r="EY151" s="2">
        <f t="shared" si="177"/>
        <v>89.616737454000599</v>
      </c>
      <c r="EZ151" s="2">
        <f t="shared" si="177"/>
        <v>88.526409481215467</v>
      </c>
      <c r="FA151" s="2">
        <f t="shared" si="177"/>
        <v>88.343900248009575</v>
      </c>
      <c r="FB151" s="2">
        <f t="shared" si="177"/>
        <v>88.32927060770632</v>
      </c>
      <c r="FC151" s="2">
        <f t="shared" si="177"/>
        <v>88.736154925023868</v>
      </c>
      <c r="FD151" s="2">
        <f t="shared" si="177"/>
        <v>89.606641885012323</v>
      </c>
      <c r="FE151" s="2">
        <f t="shared" si="177"/>
        <v>90.451577833771253</v>
      </c>
      <c r="FG151" s="2">
        <f t="shared" si="178"/>
        <v>0.99961522699577121</v>
      </c>
      <c r="FH151" s="2">
        <f t="shared" si="178"/>
        <v>0.99950639654332774</v>
      </c>
      <c r="FI151" s="2">
        <f t="shared" si="178"/>
        <v>0.99954927663255733</v>
      </c>
      <c r="FJ151" s="2">
        <f t="shared" si="178"/>
        <v>0.99956781306361175</v>
      </c>
      <c r="FK151" s="2">
        <f t="shared" si="178"/>
        <v>0.99955703980668098</v>
      </c>
      <c r="FL151" s="2">
        <f t="shared" si="178"/>
        <v>0.99954852271563799</v>
      </c>
      <c r="FM151" s="2">
        <f t="shared" si="178"/>
        <v>0.99953707533270963</v>
      </c>
      <c r="FN151" s="2">
        <f t="shared" si="178"/>
        <v>0.9995715869106887</v>
      </c>
      <c r="FO151" s="2">
        <f t="shared" si="178"/>
        <v>0.99956931982736608</v>
      </c>
      <c r="FP151" s="2">
        <f t="shared" si="178"/>
        <v>0.99950957500695825</v>
      </c>
      <c r="FQ151" s="2">
        <f t="shared" si="178"/>
        <v>0.99945561868387789</v>
      </c>
      <c r="FR151" s="2">
        <f t="shared" si="178"/>
        <v>0.99952826130148309</v>
      </c>
      <c r="FS151" s="2">
        <f t="shared" si="178"/>
        <v>0.99950038249372442</v>
      </c>
      <c r="FT151" s="2">
        <f t="shared" si="178"/>
        <v>0.99952588208396431</v>
      </c>
      <c r="FU151" s="2">
        <f t="shared" si="178"/>
        <v>0.99948686391217934</v>
      </c>
      <c r="FW151" s="2">
        <f t="shared" si="169"/>
        <v>0.19954739824602671</v>
      </c>
      <c r="FX151" s="2">
        <f t="shared" si="169"/>
        <v>0.22026948329265489</v>
      </c>
      <c r="FY151" s="2">
        <f t="shared" si="169"/>
        <v>0.2043306470620242</v>
      </c>
      <c r="FZ151" s="2">
        <f t="shared" si="169"/>
        <v>0.21017216787121681</v>
      </c>
      <c r="GA151" s="2">
        <f t="shared" si="169"/>
        <v>0.20927038058358843</v>
      </c>
      <c r="GB151" s="2">
        <f t="shared" si="169"/>
        <v>0.21956286879875908</v>
      </c>
      <c r="GC151" s="2">
        <f t="shared" si="169"/>
        <v>0.22562633360874909</v>
      </c>
      <c r="GD151" s="2">
        <f t="shared" si="169"/>
        <v>0.25687651494511637</v>
      </c>
      <c r="GE151" s="2">
        <f t="shared" si="169"/>
        <v>0.27306816832368308</v>
      </c>
      <c r="GF151" s="2">
        <f t="shared" si="169"/>
        <v>0.25899030938457718</v>
      </c>
      <c r="GG151" s="2">
        <f t="shared" si="169"/>
        <v>0.25117919184102749</v>
      </c>
      <c r="GH151" s="2">
        <f t="shared" si="169"/>
        <v>0.22946508939055171</v>
      </c>
      <c r="GI151" s="2">
        <f t="shared" si="169"/>
        <v>0.20160888143437447</v>
      </c>
      <c r="GJ151" s="2">
        <f t="shared" si="169"/>
        <v>0.17265370142352668</v>
      </c>
      <c r="GK151" s="2">
        <f t="shared" si="169"/>
        <v>0.16525775141463181</v>
      </c>
      <c r="GM151" s="86">
        <f t="shared" si="170"/>
        <v>3.5898941517874887E-193</v>
      </c>
      <c r="GN151" s="86">
        <f t="shared" si="170"/>
        <v>2.6820224472589154E-211</v>
      </c>
      <c r="GO151" s="86">
        <f t="shared" si="170"/>
        <v>2.0405576898102859E-273</v>
      </c>
      <c r="GP151" s="86">
        <f t="shared" si="170"/>
        <v>0</v>
      </c>
      <c r="GQ151" s="86">
        <f t="shared" si="170"/>
        <v>0</v>
      </c>
      <c r="GR151" s="86">
        <f t="shared" si="170"/>
        <v>0</v>
      </c>
      <c r="GS151" s="86">
        <f t="shared" si="170"/>
        <v>6.1282958228376095E-308</v>
      </c>
      <c r="GT151" s="86">
        <f t="shared" si="170"/>
        <v>1.4414137918760752E-286</v>
      </c>
      <c r="GU151" s="86">
        <f t="shared" si="170"/>
        <v>2.9003156979247706E-241</v>
      </c>
      <c r="GV151" s="86">
        <f t="shared" si="170"/>
        <v>0</v>
      </c>
      <c r="GW151" s="86">
        <f t="shared" si="170"/>
        <v>0</v>
      </c>
      <c r="GX151" s="86">
        <f t="shared" si="170"/>
        <v>3.0158299116451542E-292</v>
      </c>
      <c r="GY151" s="86">
        <f t="shared" si="170"/>
        <v>1.4398528494972715E-204</v>
      </c>
      <c r="GZ151" s="86">
        <f t="shared" si="170"/>
        <v>8.4143623126882505E-267</v>
      </c>
      <c r="HA151" s="86">
        <f t="shared" si="170"/>
        <v>5.0749489446178349E-261</v>
      </c>
      <c r="HC151" s="86">
        <f t="shared" si="153"/>
        <v>9.7122955121816153E-84</v>
      </c>
      <c r="HD151" s="86">
        <f t="shared" si="153"/>
        <v>4.2660586973985714E-95</v>
      </c>
      <c r="HE151" s="86">
        <f t="shared" si="153"/>
        <v>8.6383372415588751E-131</v>
      </c>
      <c r="HF151" s="86">
        <f t="shared" si="153"/>
        <v>1.9669257019067108E-154</v>
      </c>
      <c r="HG151" s="86">
        <f t="shared" si="153"/>
        <v>8.0873664834875296E-170</v>
      </c>
      <c r="HH151" s="86">
        <f t="shared" si="153"/>
        <v>3.7644182394898597E-200</v>
      </c>
      <c r="HI151" s="86">
        <f t="shared" si="153"/>
        <v>6.7937353104160884E-222</v>
      </c>
      <c r="HJ151" s="86">
        <f t="shared" si="153"/>
        <v>4.3044427667678067E-146</v>
      </c>
      <c r="HK151" s="86">
        <f t="shared" si="153"/>
        <v>2.8701757976748667E-143</v>
      </c>
      <c r="HL151" s="86">
        <f t="shared" si="161"/>
        <v>2.4006808419144342E-161</v>
      </c>
      <c r="HM151" s="86">
        <f t="shared" si="161"/>
        <v>4.5350352996582265E-166</v>
      </c>
      <c r="HN151" s="86">
        <f t="shared" si="161"/>
        <v>1.6590388347151243E-123</v>
      </c>
      <c r="HO151" s="86">
        <f t="shared" si="161"/>
        <v>2.3929176790830538E-97</v>
      </c>
      <c r="HP151" s="86">
        <f t="shared" si="161"/>
        <v>3.0212371804924399E-130</v>
      </c>
      <c r="HQ151" s="86">
        <f t="shared" si="161"/>
        <v>8.1750616332507831E-117</v>
      </c>
      <c r="HS151" s="86">
        <f t="shared" si="171"/>
        <v>1.3778411096734703E-2</v>
      </c>
      <c r="HT151" s="86">
        <f t="shared" si="171"/>
        <v>3.3105505909188718E-3</v>
      </c>
      <c r="HU151" s="86">
        <f t="shared" si="171"/>
        <v>4.982837198879252E-3</v>
      </c>
      <c r="HV151" s="86">
        <f t="shared" si="171"/>
        <v>6.8661721355902676E-3</v>
      </c>
      <c r="HW151" s="86">
        <f t="shared" si="171"/>
        <v>6.116000204783696E-3</v>
      </c>
      <c r="HX151" s="86">
        <f t="shared" si="171"/>
        <v>3.3437232373197926E-3</v>
      </c>
      <c r="HY151" s="86">
        <f t="shared" si="171"/>
        <v>2.8136144770605975E-3</v>
      </c>
      <c r="HZ151" s="86">
        <f t="shared" si="171"/>
        <v>8.581335721000137E-4</v>
      </c>
      <c r="IA151" s="86">
        <f t="shared" si="171"/>
        <v>6.5147343074754003E-4</v>
      </c>
      <c r="IB151" s="86">
        <f t="shared" si="171"/>
        <v>8.7360765612125638E-4</v>
      </c>
      <c r="IC151" s="86">
        <f t="shared" si="171"/>
        <v>6.6597732553550859E-4</v>
      </c>
      <c r="ID151" s="86">
        <f t="shared" si="171"/>
        <v>9.846988044750558E-4</v>
      </c>
      <c r="IE151" s="86">
        <f t="shared" si="171"/>
        <v>5.6805303800357126E-3</v>
      </c>
      <c r="IF151" s="86">
        <f t="shared" si="171"/>
        <v>5.9414980267169255E-4</v>
      </c>
      <c r="IG151" s="86">
        <f t="shared" si="171"/>
        <v>2.4347570314800795E-3</v>
      </c>
      <c r="II151" s="86">
        <f t="shared" si="172"/>
        <v>2.2946253207010606E-5</v>
      </c>
      <c r="IJ151" s="86">
        <f t="shared" si="172"/>
        <v>6.2043346222594894E-5</v>
      </c>
      <c r="IK151" s="86">
        <f t="shared" si="172"/>
        <v>6.1275674601861394E-6</v>
      </c>
      <c r="IL151" s="86">
        <f t="shared" si="172"/>
        <v>1.4554696103523212E-5</v>
      </c>
      <c r="IM151" s="86">
        <f t="shared" si="172"/>
        <v>1.1869079726648732E-5</v>
      </c>
      <c r="IN151" s="86">
        <f t="shared" si="172"/>
        <v>1.2486775870632387E-5</v>
      </c>
      <c r="IO151" s="86">
        <f t="shared" si="172"/>
        <v>2.8410592399559079E-5</v>
      </c>
      <c r="IP151" s="86">
        <f t="shared" si="172"/>
        <v>2.8210314505173974E-4</v>
      </c>
      <c r="IQ151" s="86">
        <f t="shared" si="172"/>
        <v>7.3727531927114752E-4</v>
      </c>
      <c r="IR151" s="86">
        <f t="shared" si="172"/>
        <v>2.4983465551827654E-4</v>
      </c>
      <c r="IS151" s="86">
        <f t="shared" si="172"/>
        <v>8.3002882709084255E-5</v>
      </c>
      <c r="IT151" s="86">
        <f t="shared" si="172"/>
        <v>1.572407743900845E-5</v>
      </c>
      <c r="IU151" s="86">
        <f t="shared" si="172"/>
        <v>3.2482958293604611E-6</v>
      </c>
      <c r="IV151" s="86">
        <f t="shared" si="172"/>
        <v>3.6909593507863172E-5</v>
      </c>
      <c r="IW151" s="86">
        <f t="shared" si="172"/>
        <v>1.6981662721505796E-4</v>
      </c>
      <c r="IY151" s="86">
        <f t="shared" si="173"/>
        <v>1.3801357349941713E-2</v>
      </c>
      <c r="IZ151" s="86">
        <f t="shared" si="173"/>
        <v>3.3725939371414665E-3</v>
      </c>
      <c r="JA151" s="86">
        <f t="shared" si="173"/>
        <v>4.9889647663394383E-3</v>
      </c>
      <c r="JB151" s="86">
        <f t="shared" si="173"/>
        <v>6.8807268316937904E-3</v>
      </c>
      <c r="JC151" s="86">
        <f t="shared" si="173"/>
        <v>6.1278692845103443E-3</v>
      </c>
      <c r="JD151" s="86">
        <f t="shared" si="173"/>
        <v>3.356210013190425E-3</v>
      </c>
      <c r="JE151" s="86">
        <f t="shared" si="173"/>
        <v>2.8420250694601566E-3</v>
      </c>
      <c r="JF151" s="86">
        <f t="shared" si="173"/>
        <v>1.1402367171517535E-3</v>
      </c>
      <c r="JG151" s="86">
        <f t="shared" si="173"/>
        <v>1.3887487500186875E-3</v>
      </c>
      <c r="JH151" s="86">
        <f t="shared" si="173"/>
        <v>1.1234423116395329E-3</v>
      </c>
      <c r="JI151" s="86">
        <f t="shared" si="173"/>
        <v>7.489802082445928E-4</v>
      </c>
      <c r="JJ151" s="86">
        <f t="shared" si="173"/>
        <v>1.0004228819140643E-3</v>
      </c>
      <c r="JK151" s="86">
        <f t="shared" si="173"/>
        <v>5.6837786758650727E-3</v>
      </c>
      <c r="JL151" s="86">
        <f t="shared" si="173"/>
        <v>6.3105939617955575E-4</v>
      </c>
      <c r="JM151" s="86">
        <f t="shared" si="173"/>
        <v>2.6045736586951373E-3</v>
      </c>
    </row>
    <row r="152" spans="2:273" x14ac:dyDescent="0.25">
      <c r="B152" s="2">
        <v>125</v>
      </c>
      <c r="C152" s="37">
        <v>85.650999999999996</v>
      </c>
      <c r="D152" s="37">
        <v>85.275999999999996</v>
      </c>
      <c r="E152" s="37">
        <v>86.275999999999996</v>
      </c>
      <c r="F152" s="37">
        <v>83.897000000000006</v>
      </c>
      <c r="G152" s="37">
        <v>86.914000000000001</v>
      </c>
      <c r="H152" s="37">
        <v>85.034000000000006</v>
      </c>
      <c r="I152" s="37">
        <v>87.569000000000003</v>
      </c>
      <c r="J152" s="37">
        <v>88.861999999999995</v>
      </c>
      <c r="K152" s="37">
        <v>88.483000000000004</v>
      </c>
      <c r="L152" s="37">
        <v>86.224000000000004</v>
      </c>
      <c r="M152" s="37">
        <v>88.328000000000003</v>
      </c>
      <c r="N152" s="37">
        <v>87.585999999999999</v>
      </c>
      <c r="O152" s="37">
        <v>85.602999999999994</v>
      </c>
      <c r="P152" s="37">
        <v>89.566999999999993</v>
      </c>
      <c r="Q152" s="37">
        <v>90.266999999999996</v>
      </c>
      <c r="S152" s="4">
        <f t="shared" si="174"/>
        <v>85.24316618081312</v>
      </c>
      <c r="T152" s="4">
        <f t="shared" si="174"/>
        <v>85.172330898173556</v>
      </c>
      <c r="U152" s="4">
        <f t="shared" si="174"/>
        <v>84.965608224487013</v>
      </c>
      <c r="V152" s="4">
        <f t="shared" si="174"/>
        <v>85.221202521167456</v>
      </c>
      <c r="W152" s="4">
        <f t="shared" si="174"/>
        <v>86.03803026981106</v>
      </c>
      <c r="X152" s="4">
        <f t="shared" si="174"/>
        <v>85.933374209020855</v>
      </c>
      <c r="Y152" s="4">
        <f t="shared" si="174"/>
        <v>87.720884099555164</v>
      </c>
      <c r="Z152" s="4">
        <f t="shared" si="174"/>
        <v>89.957537152358725</v>
      </c>
      <c r="AA152" s="4">
        <f t="shared" si="174"/>
        <v>89.760201346262903</v>
      </c>
      <c r="AB152" s="4">
        <f t="shared" si="174"/>
        <v>87.998737640571875</v>
      </c>
      <c r="AC152" s="4">
        <f t="shared" si="174"/>
        <v>88.265594499963854</v>
      </c>
      <c r="AD152" s="4">
        <f t="shared" si="174"/>
        <v>88.363441075073226</v>
      </c>
      <c r="AE152" s="4">
        <f t="shared" si="174"/>
        <v>88.094223493746568</v>
      </c>
      <c r="AF152" s="4">
        <f t="shared" si="174"/>
        <v>89.601983849609979</v>
      </c>
      <c r="AG152" s="4">
        <f t="shared" si="174"/>
        <v>92.548330870767458</v>
      </c>
      <c r="AI152" s="4">
        <f t="shared" si="175"/>
        <v>0.40783381918687667</v>
      </c>
      <c r="AJ152" s="4">
        <f t="shared" si="175"/>
        <v>0.10366910182644062</v>
      </c>
      <c r="AK152" s="4">
        <f t="shared" si="175"/>
        <v>1.3103917755129828</v>
      </c>
      <c r="AL152" s="4">
        <f t="shared" si="175"/>
        <v>-1.3242025211674502</v>
      </c>
      <c r="AM152" s="4">
        <f t="shared" si="175"/>
        <v>0.87596973018894175</v>
      </c>
      <c r="AN152" s="4">
        <f t="shared" si="175"/>
        <v>-0.89937420902084853</v>
      </c>
      <c r="AO152" s="4">
        <f t="shared" si="175"/>
        <v>-0.15188409955516136</v>
      </c>
      <c r="AP152" s="4">
        <f t="shared" si="175"/>
        <v>-1.0955371523587303</v>
      </c>
      <c r="AQ152" s="4">
        <f t="shared" si="175"/>
        <v>-1.2772013462628991</v>
      </c>
      <c r="AR152" s="4">
        <f t="shared" si="175"/>
        <v>-1.7747376405718711</v>
      </c>
      <c r="AS152" s="4">
        <f t="shared" si="175"/>
        <v>6.2405500036149419E-2</v>
      </c>
      <c r="AT152" s="4">
        <f t="shared" si="175"/>
        <v>-0.77744107507322724</v>
      </c>
      <c r="AU152" s="4">
        <f t="shared" si="175"/>
        <v>-2.491223493746574</v>
      </c>
      <c r="AV152" s="4">
        <f t="shared" si="175"/>
        <v>-3.4983849609986351E-2</v>
      </c>
      <c r="AW152" s="4">
        <f t="shared" si="175"/>
        <v>-2.2813308707674622</v>
      </c>
      <c r="AY152" s="2">
        <f t="shared" si="167"/>
        <v>85.242619197959925</v>
      </c>
      <c r="AZ152" s="2">
        <f t="shared" si="167"/>
        <v>85.166830181133818</v>
      </c>
      <c r="BA152" s="2">
        <f t="shared" si="167"/>
        <v>84.964140523838822</v>
      </c>
      <c r="BB152" s="2">
        <f t="shared" si="167"/>
        <v>85.217703150558833</v>
      </c>
      <c r="BC152" s="2">
        <f t="shared" si="167"/>
        <v>86.034946447179607</v>
      </c>
      <c r="BD152" s="2">
        <f t="shared" si="167"/>
        <v>85.929608641906668</v>
      </c>
      <c r="BE152" s="2">
        <f t="shared" si="167"/>
        <v>87.712477045208843</v>
      </c>
      <c r="BF152" s="2">
        <f t="shared" si="167"/>
        <v>89.885336266499479</v>
      </c>
      <c r="BG152" s="2">
        <f t="shared" si="167"/>
        <v>89.588118243184709</v>
      </c>
      <c r="BH152" s="2">
        <f t="shared" si="167"/>
        <v>87.904186598318489</v>
      </c>
      <c r="BI152" s="2">
        <f t="shared" si="167"/>
        <v>88.224330446341256</v>
      </c>
      <c r="BJ152" s="2">
        <f t="shared" si="167"/>
        <v>88.353579640652185</v>
      </c>
      <c r="BK152" s="2">
        <f t="shared" si="167"/>
        <v>88.09143622671823</v>
      </c>
      <c r="BL152" s="2">
        <f t="shared" si="167"/>
        <v>89.573076435409064</v>
      </c>
      <c r="BM152" s="2">
        <f t="shared" si="167"/>
        <v>92.360827120614701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85.650999999999996</v>
      </c>
      <c r="CF152" s="2">
        <f t="shared" si="168"/>
        <v>85.275999999999996</v>
      </c>
      <c r="CG152" s="2">
        <f t="shared" si="168"/>
        <v>86.275999999999996</v>
      </c>
      <c r="CH152" s="2">
        <f t="shared" si="168"/>
        <v>83.897000000000006</v>
      </c>
      <c r="CI152" s="2">
        <f t="shared" si="168"/>
        <v>86.914000000000001</v>
      </c>
      <c r="CJ152" s="2">
        <f t="shared" si="168"/>
        <v>85.034000000000006</v>
      </c>
      <c r="CK152" s="2">
        <f t="shared" si="168"/>
        <v>87.569000000000003</v>
      </c>
      <c r="CL152" s="2">
        <f t="shared" si="168"/>
        <v>88.861999999999995</v>
      </c>
      <c r="CM152" s="2">
        <f t="shared" si="168"/>
        <v>88.483000000000004</v>
      </c>
      <c r="CN152" s="2">
        <f t="shared" si="168"/>
        <v>86.224000000000004</v>
      </c>
      <c r="CO152" s="2">
        <f t="shared" si="168"/>
        <v>88.328000000000003</v>
      </c>
      <c r="CP152" s="2">
        <f t="shared" si="168"/>
        <v>87.585999999999999</v>
      </c>
      <c r="CQ152" s="2">
        <f t="shared" si="168"/>
        <v>85.602999999999994</v>
      </c>
      <c r="CR152" s="2">
        <f t="shared" si="168"/>
        <v>89.566999999999993</v>
      </c>
      <c r="CS152" s="2">
        <f t="shared" si="168"/>
        <v>90.266999999999996</v>
      </c>
      <c r="CU152" s="2">
        <f t="shared" si="110"/>
        <v>85.650999999999996</v>
      </c>
      <c r="CV152" s="2">
        <f t="shared" si="111"/>
        <v>85.275999999999996</v>
      </c>
      <c r="CW152" s="2">
        <f t="shared" si="112"/>
        <v>86.275999999999996</v>
      </c>
      <c r="CX152" s="2">
        <f t="shared" si="113"/>
        <v>83.897000000000006</v>
      </c>
      <c r="CY152" s="2">
        <f t="shared" si="114"/>
        <v>86.914000000000001</v>
      </c>
      <c r="CZ152" s="2">
        <f t="shared" si="115"/>
        <v>85.034000000000006</v>
      </c>
      <c r="DA152" s="2">
        <f t="shared" si="116"/>
        <v>87.569000000000003</v>
      </c>
      <c r="DB152" s="2">
        <f t="shared" si="117"/>
        <v>88.861999999999995</v>
      </c>
      <c r="DC152" s="2">
        <f t="shared" si="118"/>
        <v>88.483000000000004</v>
      </c>
      <c r="DD152" s="2">
        <f t="shared" si="119"/>
        <v>86.224000000000004</v>
      </c>
      <c r="DE152" s="2">
        <f t="shared" si="120"/>
        <v>88.328000000000003</v>
      </c>
      <c r="DF152" s="2">
        <f t="shared" si="121"/>
        <v>87.585999999999999</v>
      </c>
      <c r="DG152" s="2">
        <f t="shared" si="122"/>
        <v>85.602999999999994</v>
      </c>
      <c r="DH152" s="2">
        <f t="shared" si="123"/>
        <v>89.566999999999993</v>
      </c>
      <c r="DI152" s="2">
        <f t="shared" si="124"/>
        <v>90.266999999999996</v>
      </c>
      <c r="DK152" s="2">
        <f t="shared" si="176"/>
        <v>112.78176923076923</v>
      </c>
      <c r="DL152" s="2">
        <f t="shared" si="176"/>
        <v>112.6010187617261</v>
      </c>
      <c r="DM152" s="2">
        <f t="shared" si="176"/>
        <v>118.72121697936208</v>
      </c>
      <c r="DN152" s="2">
        <f t="shared" si="176"/>
        <v>117.49090318949345</v>
      </c>
      <c r="DO152" s="2">
        <f t="shared" si="176"/>
        <v>118.93901022514072</v>
      </c>
      <c r="DP152" s="2">
        <f t="shared" si="176"/>
        <v>131.57604683225736</v>
      </c>
      <c r="DQ152" s="2">
        <f t="shared" si="176"/>
        <v>121.1206672502462</v>
      </c>
      <c r="DR152" s="2">
        <f t="shared" si="176"/>
        <v>124.35483704453436</v>
      </c>
      <c r="DS152" s="2">
        <f t="shared" si="176"/>
        <v>120.5105712945591</v>
      </c>
      <c r="DT152" s="2">
        <f t="shared" si="176"/>
        <v>126.37345748987855</v>
      </c>
      <c r="DU152" s="2">
        <f t="shared" si="176"/>
        <v>119.32831171171173</v>
      </c>
      <c r="DV152" s="2">
        <f t="shared" si="176"/>
        <v>130.9144408578619</v>
      </c>
      <c r="DW152" s="2">
        <f t="shared" si="176"/>
        <v>118.71706199056196</v>
      </c>
      <c r="DX152" s="2">
        <f t="shared" si="176"/>
        <v>120.30687773279354</v>
      </c>
      <c r="DY152" s="2">
        <f t="shared" si="176"/>
        <v>114.19455691367453</v>
      </c>
      <c r="EA152" s="2">
        <f t="shared" si="152"/>
        <v>85.156985273492296</v>
      </c>
      <c r="EB152" s="2">
        <f t="shared" si="152"/>
        <v>85.002163443180891</v>
      </c>
      <c r="EC152" s="2">
        <f t="shared" si="152"/>
        <v>84.914729713077236</v>
      </c>
      <c r="ED152" s="2">
        <f t="shared" si="152"/>
        <v>85.094161115007012</v>
      </c>
      <c r="EE152" s="2">
        <f t="shared" si="152"/>
        <v>86.073161733147316</v>
      </c>
      <c r="EF152" s="2">
        <f t="shared" si="152"/>
        <v>85.826986556091128</v>
      </c>
      <c r="EG152" s="2">
        <f t="shared" si="152"/>
        <v>87.709133420737459</v>
      </c>
      <c r="EH152" s="2">
        <f t="shared" si="152"/>
        <v>90.042322197437372</v>
      </c>
      <c r="EI152" s="2">
        <f t="shared" si="152"/>
        <v>89.61427337394916</v>
      </c>
      <c r="EJ152" s="2">
        <f t="shared" si="152"/>
        <v>87.685730431802597</v>
      </c>
      <c r="EK152" s="2">
        <f t="shared" si="152"/>
        <v>88.206442362394071</v>
      </c>
      <c r="EL152" s="2">
        <f t="shared" si="179"/>
        <v>88.379349808218578</v>
      </c>
      <c r="EM152" s="2">
        <f t="shared" si="135"/>
        <v>87.926169657091904</v>
      </c>
      <c r="EN152" s="2">
        <f t="shared" si="135"/>
        <v>89.581212009104803</v>
      </c>
      <c r="EO152" s="2">
        <f t="shared" si="135"/>
        <v>92.791856899541216</v>
      </c>
      <c r="EQ152" s="2">
        <f t="shared" si="177"/>
        <v>85.510741192411956</v>
      </c>
      <c r="ER152" s="2">
        <f t="shared" si="177"/>
        <v>85.645906645519446</v>
      </c>
      <c r="ES152" s="2">
        <f t="shared" si="177"/>
        <v>85.076366219109971</v>
      </c>
      <c r="ET152" s="2">
        <f t="shared" si="177"/>
        <v>85.584586797121261</v>
      </c>
      <c r="EU152" s="2">
        <f t="shared" si="177"/>
        <v>85.844221394297307</v>
      </c>
      <c r="EV152" s="2">
        <f t="shared" si="177"/>
        <v>86.182377294491999</v>
      </c>
      <c r="EW152" s="2">
        <f t="shared" si="177"/>
        <v>87.664680777265417</v>
      </c>
      <c r="EX152" s="2">
        <f t="shared" si="177"/>
        <v>89.422368747341352</v>
      </c>
      <c r="EY152" s="2">
        <f t="shared" si="177"/>
        <v>89.483016747081365</v>
      </c>
      <c r="EZ152" s="2">
        <f t="shared" si="177"/>
        <v>88.411766122162703</v>
      </c>
      <c r="FA152" s="2">
        <f t="shared" si="177"/>
        <v>88.215501270129892</v>
      </c>
      <c r="FB152" s="2">
        <f t="shared" si="177"/>
        <v>88.200312170277769</v>
      </c>
      <c r="FC152" s="2">
        <f t="shared" si="177"/>
        <v>88.623617081758965</v>
      </c>
      <c r="FD152" s="2">
        <f t="shared" si="177"/>
        <v>89.46616979647689</v>
      </c>
      <c r="FE152" s="2">
        <f t="shared" si="177"/>
        <v>90.319039191681014</v>
      </c>
      <c r="FG152" s="2">
        <f t="shared" si="178"/>
        <v>0.9996490709684499</v>
      </c>
      <c r="FH152" s="2">
        <f t="shared" si="178"/>
        <v>0.99954980874457555</v>
      </c>
      <c r="FI152" s="2">
        <f t="shared" si="178"/>
        <v>0.99958891910037806</v>
      </c>
      <c r="FJ152" s="2">
        <f t="shared" si="178"/>
        <v>0.99960582583982327</v>
      </c>
      <c r="FK152" s="2">
        <f t="shared" si="178"/>
        <v>0.99959599975609936</v>
      </c>
      <c r="FL152" s="2">
        <f t="shared" si="178"/>
        <v>0.99958823146538966</v>
      </c>
      <c r="FM152" s="2">
        <f t="shared" si="178"/>
        <v>0.99957779048803908</v>
      </c>
      <c r="FN152" s="2">
        <f t="shared" si="178"/>
        <v>0.99960926788990256</v>
      </c>
      <c r="FO152" s="2">
        <f t="shared" si="178"/>
        <v>0.9996072001290377</v>
      </c>
      <c r="FP152" s="2">
        <f t="shared" si="178"/>
        <v>0.99955270778886407</v>
      </c>
      <c r="FQ152" s="2">
        <f t="shared" si="178"/>
        <v>0.99950349455651433</v>
      </c>
      <c r="FR152" s="2">
        <f t="shared" si="178"/>
        <v>0.99956975133489379</v>
      </c>
      <c r="FS152" s="2">
        <f t="shared" si="178"/>
        <v>0.99954432338677934</v>
      </c>
      <c r="FT152" s="2">
        <f t="shared" si="178"/>
        <v>0.9995675812821283</v>
      </c>
      <c r="FU152" s="2">
        <f t="shared" si="178"/>
        <v>0.99953199319514208</v>
      </c>
      <c r="FW152" s="2">
        <f t="shared" si="169"/>
        <v>0.21466661538450835</v>
      </c>
      <c r="FX152" s="2">
        <f t="shared" si="169"/>
        <v>0.23649488503450386</v>
      </c>
      <c r="FY152" s="2">
        <f t="shared" si="169"/>
        <v>0.21971280148752956</v>
      </c>
      <c r="FZ152" s="2">
        <f t="shared" si="169"/>
        <v>0.22586924174650502</v>
      </c>
      <c r="GA152" s="2">
        <f t="shared" si="169"/>
        <v>0.22491928260933206</v>
      </c>
      <c r="GB152" s="2">
        <f t="shared" si="169"/>
        <v>0.23575195764195173</v>
      </c>
      <c r="GC152" s="2">
        <f t="shared" si="169"/>
        <v>0.24212379917079782</v>
      </c>
      <c r="GD152" s="2">
        <f t="shared" si="169"/>
        <v>0.27484794582633915</v>
      </c>
      <c r="GE152" s="2">
        <f t="shared" si="169"/>
        <v>0.29172769036216761</v>
      </c>
      <c r="GF152" s="2">
        <f t="shared" si="169"/>
        <v>0.27705448947899719</v>
      </c>
      <c r="GG152" s="2">
        <f t="shared" si="169"/>
        <v>0.268896259333054</v>
      </c>
      <c r="GH152" s="2">
        <f t="shared" si="169"/>
        <v>0.24615401665003528</v>
      </c>
      <c r="GI152" s="2">
        <f t="shared" si="169"/>
        <v>0.21684197939646571</v>
      </c>
      <c r="GJ152" s="2">
        <f t="shared" si="169"/>
        <v>0.18620927209576754</v>
      </c>
      <c r="GK152" s="2">
        <f t="shared" si="169"/>
        <v>0.17835782507280204</v>
      </c>
      <c r="GM152" s="86">
        <f t="shared" si="170"/>
        <v>3.9193099616803518E-199</v>
      </c>
      <c r="GN152" s="86">
        <f t="shared" si="170"/>
        <v>6.7061623364951432E-218</v>
      </c>
      <c r="GO152" s="86">
        <f t="shared" si="170"/>
        <v>7.5912536198278407E-282</v>
      </c>
      <c r="GP152" s="86">
        <f t="shared" si="170"/>
        <v>0</v>
      </c>
      <c r="GQ152" s="86">
        <f t="shared" si="170"/>
        <v>0</v>
      </c>
      <c r="GR152" s="86">
        <f t="shared" si="170"/>
        <v>0</v>
      </c>
      <c r="GS152" s="86">
        <f t="shared" si="170"/>
        <v>0</v>
      </c>
      <c r="GT152" s="86">
        <f t="shared" si="170"/>
        <v>3.0875626926613453E-295</v>
      </c>
      <c r="GU152" s="86">
        <f t="shared" si="170"/>
        <v>1.2403072653192054E-248</v>
      </c>
      <c r="GV152" s="86">
        <f t="shared" si="170"/>
        <v>0</v>
      </c>
      <c r="GW152" s="86">
        <f t="shared" si="170"/>
        <v>0</v>
      </c>
      <c r="GX152" s="86">
        <f t="shared" si="170"/>
        <v>3.8498660096578901E-301</v>
      </c>
      <c r="GY152" s="86">
        <f t="shared" si="170"/>
        <v>8.6149310883289788E-211</v>
      </c>
      <c r="GZ152" s="86">
        <f t="shared" si="170"/>
        <v>5.8865532911754714E-275</v>
      </c>
      <c r="HA152" s="86">
        <f t="shared" si="170"/>
        <v>7.3387383375232201E-269</v>
      </c>
      <c r="HC152" s="86">
        <f t="shared" si="153"/>
        <v>2.0228367722311671E-87</v>
      </c>
      <c r="HD152" s="86">
        <f t="shared" si="153"/>
        <v>2.2150171482353948E-99</v>
      </c>
      <c r="HE152" s="86">
        <f t="shared" si="153"/>
        <v>1.4434439990247889E-136</v>
      </c>
      <c r="HF152" s="86">
        <f t="shared" si="153"/>
        <v>3.027420192495911E-161</v>
      </c>
      <c r="HG152" s="86">
        <f t="shared" si="153"/>
        <v>2.3441418418454326E-177</v>
      </c>
      <c r="HH152" s="86">
        <f t="shared" si="153"/>
        <v>5.8447243965425626E-209</v>
      </c>
      <c r="HI152" s="86">
        <f t="shared" si="153"/>
        <v>1.2665112951525359E-231</v>
      </c>
      <c r="HJ152" s="86">
        <f t="shared" si="153"/>
        <v>2.3522614332060205E-152</v>
      </c>
      <c r="HK152" s="86">
        <f t="shared" si="153"/>
        <v>1.9280484417644326E-149</v>
      </c>
      <c r="HL152" s="86">
        <f t="shared" si="161"/>
        <v>2.0082642962459413E-168</v>
      </c>
      <c r="HM152" s="86">
        <f t="shared" si="161"/>
        <v>2.4578824170174154E-173</v>
      </c>
      <c r="HN152" s="86">
        <f t="shared" si="161"/>
        <v>7.6846480083708481E-129</v>
      </c>
      <c r="HO152" s="86">
        <f t="shared" si="161"/>
        <v>1.259873757610638E-101</v>
      </c>
      <c r="HP152" s="86">
        <f t="shared" si="161"/>
        <v>4.8951573137420893E-136</v>
      </c>
      <c r="HQ152" s="86">
        <f t="shared" si="161"/>
        <v>7.2506909048072506E-122</v>
      </c>
      <c r="HS152" s="86">
        <f t="shared" si="171"/>
        <v>7.4633562778962199E-3</v>
      </c>
      <c r="HT152" s="86">
        <f t="shared" si="171"/>
        <v>1.5841207370028791E-3</v>
      </c>
      <c r="HU152" s="86">
        <f t="shared" si="171"/>
        <v>2.3599744920480225E-3</v>
      </c>
      <c r="HV152" s="86">
        <f t="shared" si="171"/>
        <v>3.3670005738685657E-3</v>
      </c>
      <c r="HW152" s="86">
        <f t="shared" si="171"/>
        <v>2.9607239245059251E-3</v>
      </c>
      <c r="HX152" s="86">
        <f t="shared" si="171"/>
        <v>1.4972996106048292E-3</v>
      </c>
      <c r="HY152" s="86">
        <f t="shared" si="171"/>
        <v>1.2605519588109852E-3</v>
      </c>
      <c r="HZ152" s="86">
        <f t="shared" si="171"/>
        <v>3.5398880403837864E-4</v>
      </c>
      <c r="IA152" s="86">
        <f t="shared" si="171"/>
        <v>2.6240133592096623E-4</v>
      </c>
      <c r="IB152" s="86">
        <f t="shared" si="171"/>
        <v>3.5447830731522739E-4</v>
      </c>
      <c r="IC152" s="86">
        <f t="shared" si="171"/>
        <v>2.5695252553628633E-4</v>
      </c>
      <c r="ID152" s="86">
        <f t="shared" si="171"/>
        <v>3.9356258088607185E-4</v>
      </c>
      <c r="IE152" s="86">
        <f t="shared" si="171"/>
        <v>2.6808936335090167E-3</v>
      </c>
      <c r="IF152" s="86">
        <f t="shared" si="171"/>
        <v>1.5028721418320842E-4</v>
      </c>
      <c r="IG152" s="86">
        <f t="shared" si="171"/>
        <v>7.7666707807466553E-4</v>
      </c>
      <c r="II152" s="86">
        <f t="shared" si="172"/>
        <v>7.642843789987365E-5</v>
      </c>
      <c r="IJ152" s="86">
        <f t="shared" si="172"/>
        <v>2.024512480850914E-4</v>
      </c>
      <c r="IK152" s="86">
        <f t="shared" si="172"/>
        <v>2.4756585486722745E-5</v>
      </c>
      <c r="IL152" s="86">
        <f t="shared" si="172"/>
        <v>5.4472670674823813E-5</v>
      </c>
      <c r="IM152" s="86">
        <f t="shared" si="172"/>
        <v>4.5375422947897176E-5</v>
      </c>
      <c r="IN152" s="86">
        <f t="shared" si="172"/>
        <v>5.0458989197485734E-5</v>
      </c>
      <c r="IO152" s="86">
        <f t="shared" si="172"/>
        <v>1.0636191683408498E-4</v>
      </c>
      <c r="IP152" s="86">
        <f t="shared" si="172"/>
        <v>8.9518751242068518E-4</v>
      </c>
      <c r="IQ152" s="86">
        <f t="shared" si="172"/>
        <v>2.1752143309311453E-3</v>
      </c>
      <c r="IR152" s="86">
        <f t="shared" si="172"/>
        <v>8.179966453845329E-4</v>
      </c>
      <c r="IS152" s="86">
        <f t="shared" si="172"/>
        <v>3.0932196294148993E-4</v>
      </c>
      <c r="IT152" s="86">
        <f t="shared" si="172"/>
        <v>6.5504737386180872E-5</v>
      </c>
      <c r="IU152" s="86">
        <f t="shared" si="172"/>
        <v>1.3980075182724673E-5</v>
      </c>
      <c r="IV152" s="86">
        <f t="shared" si="172"/>
        <v>1.0292057651408987E-4</v>
      </c>
      <c r="IW152" s="86">
        <f t="shared" si="172"/>
        <v>3.9036065764104858E-4</v>
      </c>
      <c r="IY152" s="86">
        <f t="shared" si="173"/>
        <v>7.5397847157960933E-3</v>
      </c>
      <c r="IZ152" s="86">
        <f t="shared" si="173"/>
        <v>1.7865719850879706E-3</v>
      </c>
      <c r="JA152" s="86">
        <f t="shared" si="173"/>
        <v>2.3847310775347453E-3</v>
      </c>
      <c r="JB152" s="86">
        <f t="shared" si="173"/>
        <v>3.4214732445433894E-3</v>
      </c>
      <c r="JC152" s="86">
        <f t="shared" si="173"/>
        <v>3.0060993474538221E-3</v>
      </c>
      <c r="JD152" s="86">
        <f t="shared" si="173"/>
        <v>1.547758599802315E-3</v>
      </c>
      <c r="JE152" s="86">
        <f t="shared" si="173"/>
        <v>1.3669138756450701E-3</v>
      </c>
      <c r="JF152" s="86">
        <f t="shared" si="173"/>
        <v>1.2491763164590639E-3</v>
      </c>
      <c r="JG152" s="86">
        <f t="shared" si="173"/>
        <v>2.4376156668521115E-3</v>
      </c>
      <c r="JH152" s="86">
        <f t="shared" si="173"/>
        <v>1.1724749526997604E-3</v>
      </c>
      <c r="JI152" s="86">
        <f t="shared" si="173"/>
        <v>5.6627448847777631E-4</v>
      </c>
      <c r="JJ152" s="86">
        <f t="shared" si="173"/>
        <v>4.590673182722527E-4</v>
      </c>
      <c r="JK152" s="86">
        <f t="shared" si="173"/>
        <v>2.6948737086917415E-3</v>
      </c>
      <c r="JL152" s="86">
        <f t="shared" si="173"/>
        <v>2.532077906972983E-4</v>
      </c>
      <c r="JM152" s="86">
        <f t="shared" si="173"/>
        <v>1.1670277357157142E-3</v>
      </c>
    </row>
    <row r="153" spans="2:273" x14ac:dyDescent="0.25">
      <c r="B153" s="2">
        <v>126</v>
      </c>
      <c r="C153" s="37">
        <v>84.126999999999995</v>
      </c>
      <c r="D153" s="37">
        <v>84.724000000000004</v>
      </c>
      <c r="E153" s="37">
        <v>82.534000000000006</v>
      </c>
      <c r="F153" s="37">
        <v>83.552000000000007</v>
      </c>
      <c r="G153" s="37">
        <v>84.775999999999996</v>
      </c>
      <c r="H153" s="37">
        <v>86.602999999999994</v>
      </c>
      <c r="I153" s="37">
        <v>87.534000000000006</v>
      </c>
      <c r="J153" s="37">
        <v>89.69</v>
      </c>
      <c r="K153" s="37">
        <v>89.19</v>
      </c>
      <c r="L153" s="37">
        <v>88.293000000000006</v>
      </c>
      <c r="M153" s="37">
        <v>89</v>
      </c>
      <c r="N153" s="37">
        <v>88.085999999999999</v>
      </c>
      <c r="O153" s="37">
        <v>86.983000000000004</v>
      </c>
      <c r="P153" s="37">
        <v>89.983000000000004</v>
      </c>
      <c r="Q153" s="37">
        <v>92.9</v>
      </c>
      <c r="S153" s="4">
        <f t="shared" si="174"/>
        <v>85.120400458317036</v>
      </c>
      <c r="T153" s="4">
        <f t="shared" si="174"/>
        <v>85.056295471036009</v>
      </c>
      <c r="U153" s="4">
        <f t="shared" si="174"/>
        <v>84.824613222246569</v>
      </c>
      <c r="V153" s="4">
        <f t="shared" si="174"/>
        <v>85.071865035161096</v>
      </c>
      <c r="W153" s="4">
        <f t="shared" si="174"/>
        <v>85.905785623006892</v>
      </c>
      <c r="X153" s="4">
        <f t="shared" si="174"/>
        <v>85.807797675106158</v>
      </c>
      <c r="Y153" s="4">
        <f t="shared" si="174"/>
        <v>87.62482276977029</v>
      </c>
      <c r="Z153" s="4">
        <f t="shared" si="174"/>
        <v>89.938752204393396</v>
      </c>
      <c r="AA153" s="4">
        <f t="shared" si="174"/>
        <v>89.873076878489016</v>
      </c>
      <c r="AB153" s="4">
        <f t="shared" si="174"/>
        <v>88.040521956900406</v>
      </c>
      <c r="AC153" s="4">
        <f t="shared" si="174"/>
        <v>88.221406174920347</v>
      </c>
      <c r="AD153" s="4">
        <f t="shared" si="174"/>
        <v>88.259249481183957</v>
      </c>
      <c r="AE153" s="4">
        <f t="shared" si="174"/>
        <v>87.977274751954937</v>
      </c>
      <c r="AF153" s="4">
        <f t="shared" si="174"/>
        <v>89.50179055026787</v>
      </c>
      <c r="AG153" s="4">
        <f t="shared" si="174"/>
        <v>92.614167684712328</v>
      </c>
      <c r="AI153" s="4">
        <f t="shared" si="175"/>
        <v>-0.9934004583170406</v>
      </c>
      <c r="AJ153" s="4">
        <f t="shared" si="175"/>
        <v>-0.3322954710360051</v>
      </c>
      <c r="AK153" s="4">
        <f t="shared" si="175"/>
        <v>-2.2906132222465629</v>
      </c>
      <c r="AL153" s="4">
        <f t="shared" si="175"/>
        <v>-1.5198650351610894</v>
      </c>
      <c r="AM153" s="4">
        <f t="shared" si="175"/>
        <v>-1.1297856230068959</v>
      </c>
      <c r="AN153" s="4">
        <f t="shared" si="175"/>
        <v>0.79520232489383602</v>
      </c>
      <c r="AO153" s="4">
        <f t="shared" si="175"/>
        <v>-9.082276977028414E-2</v>
      </c>
      <c r="AP153" s="4">
        <f t="shared" si="175"/>
        <v>-0.24875220439339785</v>
      </c>
      <c r="AQ153" s="4">
        <f t="shared" si="175"/>
        <v>-0.68307687848901821</v>
      </c>
      <c r="AR153" s="4">
        <f t="shared" si="175"/>
        <v>0.25247804309960031</v>
      </c>
      <c r="AS153" s="4">
        <f t="shared" si="175"/>
        <v>0.77859382507965336</v>
      </c>
      <c r="AT153" s="4">
        <f t="shared" si="175"/>
        <v>-0.17324948118395866</v>
      </c>
      <c r="AU153" s="4">
        <f t="shared" si="175"/>
        <v>-0.99427475195493287</v>
      </c>
      <c r="AV153" s="4">
        <f t="shared" si="175"/>
        <v>0.48120944973213398</v>
      </c>
      <c r="AW153" s="4">
        <f t="shared" si="175"/>
        <v>0.28583231528767783</v>
      </c>
      <c r="AY153" s="2">
        <f t="shared" si="167"/>
        <v>85.118982044512194</v>
      </c>
      <c r="AZ153" s="2">
        <f t="shared" si="167"/>
        <v>85.04099479703379</v>
      </c>
      <c r="BA153" s="2">
        <f t="shared" si="167"/>
        <v>84.819784606455428</v>
      </c>
      <c r="BB153" s="2">
        <f t="shared" si="167"/>
        <v>85.061243686930311</v>
      </c>
      <c r="BC153" s="2">
        <f t="shared" si="167"/>
        <v>85.896301191274205</v>
      </c>
      <c r="BD153" s="2">
        <f t="shared" si="167"/>
        <v>85.795175649184316</v>
      </c>
      <c r="BE153" s="2">
        <f t="shared" si="167"/>
        <v>87.59842690220448</v>
      </c>
      <c r="BF153" s="2">
        <f t="shared" si="167"/>
        <v>89.747948119782478</v>
      </c>
      <c r="BG153" s="2">
        <f t="shared" si="167"/>
        <v>89.453613992000484</v>
      </c>
      <c r="BH153" s="2">
        <f t="shared" si="167"/>
        <v>87.783985104980204</v>
      </c>
      <c r="BI153" s="2">
        <f t="shared" si="167"/>
        <v>88.094578330694205</v>
      </c>
      <c r="BJ153" s="2">
        <f t="shared" si="167"/>
        <v>88.225042722861332</v>
      </c>
      <c r="BK153" s="2">
        <f t="shared" si="167"/>
        <v>87.968410357260026</v>
      </c>
      <c r="BL153" s="2">
        <f t="shared" si="167"/>
        <v>89.432556930866795</v>
      </c>
      <c r="BM153" s="2">
        <f t="shared" si="167"/>
        <v>92.255359984220618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84.126999999999995</v>
      </c>
      <c r="CF153" s="2">
        <f t="shared" si="168"/>
        <v>84.724000000000004</v>
      </c>
      <c r="CG153" s="2">
        <f t="shared" si="168"/>
        <v>82.534000000000006</v>
      </c>
      <c r="CH153" s="2">
        <f t="shared" si="168"/>
        <v>83.552000000000007</v>
      </c>
      <c r="CI153" s="2">
        <f t="shared" si="168"/>
        <v>84.775999999999996</v>
      </c>
      <c r="CJ153" s="2">
        <f t="shared" si="168"/>
        <v>86.602999999999994</v>
      </c>
      <c r="CK153" s="2">
        <f t="shared" si="168"/>
        <v>87.534000000000006</v>
      </c>
      <c r="CL153" s="2">
        <f t="shared" si="168"/>
        <v>89.69</v>
      </c>
      <c r="CM153" s="2">
        <f t="shared" si="168"/>
        <v>89.19</v>
      </c>
      <c r="CN153" s="2">
        <f t="shared" si="168"/>
        <v>88.293000000000006</v>
      </c>
      <c r="CO153" s="2">
        <f t="shared" si="168"/>
        <v>89</v>
      </c>
      <c r="CP153" s="2">
        <f t="shared" si="168"/>
        <v>88.085999999999999</v>
      </c>
      <c r="CQ153" s="2">
        <f t="shared" si="168"/>
        <v>86.983000000000004</v>
      </c>
      <c r="CR153" s="2">
        <f t="shared" si="168"/>
        <v>89.983000000000004</v>
      </c>
      <c r="CS153" s="2">
        <f t="shared" si="168"/>
        <v>92.9</v>
      </c>
      <c r="CU153" s="2">
        <f t="shared" si="110"/>
        <v>84.126999999999995</v>
      </c>
      <c r="CV153" s="2">
        <f t="shared" si="111"/>
        <v>84.724000000000004</v>
      </c>
      <c r="CW153" s="2">
        <f t="shared" si="112"/>
        <v>82.534000000000006</v>
      </c>
      <c r="CX153" s="2">
        <f t="shared" si="113"/>
        <v>83.552000000000007</v>
      </c>
      <c r="CY153" s="2">
        <f t="shared" si="114"/>
        <v>84.775999999999996</v>
      </c>
      <c r="CZ153" s="2">
        <f t="shared" si="115"/>
        <v>86.602999999999994</v>
      </c>
      <c r="DA153" s="2">
        <f t="shared" si="116"/>
        <v>87.534000000000006</v>
      </c>
      <c r="DB153" s="2">
        <f t="shared" si="117"/>
        <v>89.69</v>
      </c>
      <c r="DC153" s="2">
        <f t="shared" si="118"/>
        <v>89.19</v>
      </c>
      <c r="DD153" s="2">
        <f t="shared" si="119"/>
        <v>88.293000000000006</v>
      </c>
      <c r="DE153" s="2">
        <f t="shared" si="120"/>
        <v>89</v>
      </c>
      <c r="DF153" s="2">
        <f t="shared" si="121"/>
        <v>88.085999999999999</v>
      </c>
      <c r="DG153" s="2">
        <f t="shared" si="122"/>
        <v>86.983000000000004</v>
      </c>
      <c r="DH153" s="2">
        <f t="shared" si="123"/>
        <v>89.983000000000004</v>
      </c>
      <c r="DI153" s="2">
        <f t="shared" si="124"/>
        <v>92.9</v>
      </c>
      <c r="DK153" s="2">
        <f t="shared" si="176"/>
        <v>112.87426923076923</v>
      </c>
      <c r="DL153" s="2">
        <f t="shared" si="176"/>
        <v>112.69140506566605</v>
      </c>
      <c r="DM153" s="2">
        <f t="shared" si="176"/>
        <v>118.87229699812382</v>
      </c>
      <c r="DN153" s="2">
        <f t="shared" si="176"/>
        <v>117.62880938086306</v>
      </c>
      <c r="DO153" s="2">
        <f t="shared" si="176"/>
        <v>119.08394183864915</v>
      </c>
      <c r="DP153" s="2">
        <f t="shared" si="176"/>
        <v>131.84578487799541</v>
      </c>
      <c r="DQ153" s="2">
        <f t="shared" si="176"/>
        <v>121.27908381661014</v>
      </c>
      <c r="DR153" s="2">
        <f t="shared" si="176"/>
        <v>124.52173805668012</v>
      </c>
      <c r="DS153" s="2">
        <f t="shared" si="176"/>
        <v>120.64981557223265</v>
      </c>
      <c r="DT153" s="2">
        <f t="shared" si="176"/>
        <v>126.58317408906882</v>
      </c>
      <c r="DU153" s="2">
        <f t="shared" si="176"/>
        <v>119.4864124839125</v>
      </c>
      <c r="DV153" s="2">
        <f t="shared" si="176"/>
        <v>131.17741689462741</v>
      </c>
      <c r="DW153" s="2">
        <f t="shared" si="176"/>
        <v>118.87731977691975</v>
      </c>
      <c r="DX153" s="2">
        <f t="shared" si="176"/>
        <v>120.49127226720648</v>
      </c>
      <c r="DY153" s="2">
        <f t="shared" si="176"/>
        <v>114.32880213903741</v>
      </c>
      <c r="EA153" s="2">
        <f t="shared" si="152"/>
        <v>85.025457223001425</v>
      </c>
      <c r="EB153" s="2">
        <f t="shared" si="152"/>
        <v>84.860400763675614</v>
      </c>
      <c r="EC153" s="2">
        <f t="shared" si="152"/>
        <v>84.7673038361837</v>
      </c>
      <c r="ED153" s="2">
        <f t="shared" si="152"/>
        <v>84.926298036465653</v>
      </c>
      <c r="EE153" s="2">
        <f t="shared" si="152"/>
        <v>85.941343144341161</v>
      </c>
      <c r="EF153" s="2">
        <f t="shared" si="152"/>
        <v>85.684915024572362</v>
      </c>
      <c r="EG153" s="2">
        <f t="shared" si="152"/>
        <v>87.597377164870053</v>
      </c>
      <c r="EH153" s="2">
        <f t="shared" si="152"/>
        <v>89.923893940965925</v>
      </c>
      <c r="EI153" s="2">
        <f t="shared" si="152"/>
        <v>89.484519179061309</v>
      </c>
      <c r="EJ153" s="2">
        <f t="shared" si="152"/>
        <v>87.545745613433851</v>
      </c>
      <c r="EK153" s="2">
        <f t="shared" si="152"/>
        <v>88.077634292249499</v>
      </c>
      <c r="EL153" s="2">
        <f t="shared" si="179"/>
        <v>88.257196377523556</v>
      </c>
      <c r="EM153" s="2">
        <f t="shared" si="135"/>
        <v>87.786815075526249</v>
      </c>
      <c r="EN153" s="2">
        <f t="shared" si="135"/>
        <v>89.444050508542944</v>
      </c>
      <c r="EO153" s="2">
        <f t="shared" si="135"/>
        <v>92.736375028770482</v>
      </c>
      <c r="EQ153" s="2">
        <f t="shared" si="177"/>
        <v>85.392373983739873</v>
      </c>
      <c r="ER153" s="2">
        <f t="shared" si="177"/>
        <v>85.52765449643141</v>
      </c>
      <c r="ES153" s="2">
        <f t="shared" si="177"/>
        <v>84.935563186818683</v>
      </c>
      <c r="ET153" s="2">
        <f t="shared" si="177"/>
        <v>85.43454762440318</v>
      </c>
      <c r="EU153" s="2">
        <f t="shared" si="177"/>
        <v>85.704150387561128</v>
      </c>
      <c r="EV153" s="2">
        <f t="shared" si="177"/>
        <v>86.052572976557698</v>
      </c>
      <c r="EW153" s="2">
        <f t="shared" si="177"/>
        <v>87.551428303969132</v>
      </c>
      <c r="EX153" s="2">
        <f t="shared" si="177"/>
        <v>89.282585699919451</v>
      </c>
      <c r="EY153" s="2">
        <f t="shared" si="177"/>
        <v>89.349296040162145</v>
      </c>
      <c r="EZ153" s="2">
        <f t="shared" si="177"/>
        <v>88.297122763109925</v>
      </c>
      <c r="FA153" s="2">
        <f t="shared" si="177"/>
        <v>88.087102292250208</v>
      </c>
      <c r="FB153" s="2">
        <f t="shared" si="177"/>
        <v>88.071353732849218</v>
      </c>
      <c r="FC153" s="2">
        <f t="shared" si="177"/>
        <v>88.511079238494062</v>
      </c>
      <c r="FD153" s="2">
        <f t="shared" si="177"/>
        <v>89.325697707941444</v>
      </c>
      <c r="FE153" s="2">
        <f t="shared" si="177"/>
        <v>90.186500549590761</v>
      </c>
      <c r="FG153" s="2">
        <f t="shared" si="178"/>
        <v>0.99967993903655494</v>
      </c>
      <c r="FH153" s="2">
        <f t="shared" si="178"/>
        <v>0.99958940443077826</v>
      </c>
      <c r="FI153" s="2">
        <f t="shared" si="178"/>
        <v>0.99962507620245022</v>
      </c>
      <c r="FJ153" s="2">
        <f t="shared" si="178"/>
        <v>0.99964049642464303</v>
      </c>
      <c r="FK153" s="2">
        <f t="shared" si="178"/>
        <v>0.99963153430037333</v>
      </c>
      <c r="FL153" s="2">
        <f t="shared" si="178"/>
        <v>0.99962444902647929</v>
      </c>
      <c r="FM153" s="2">
        <f t="shared" si="178"/>
        <v>0.99961492604316871</v>
      </c>
      <c r="FN153" s="2">
        <f t="shared" si="178"/>
        <v>0.99964363582843863</v>
      </c>
      <c r="FO153" s="2">
        <f t="shared" si="178"/>
        <v>0.99964174987809717</v>
      </c>
      <c r="FP153" s="2">
        <f t="shared" si="178"/>
        <v>0.99959204859939588</v>
      </c>
      <c r="FQ153" s="2">
        <f t="shared" si="178"/>
        <v>0.99954716187055848</v>
      </c>
      <c r="FR153" s="2">
        <f t="shared" si="178"/>
        <v>0.99960759369839336</v>
      </c>
      <c r="FS153" s="2">
        <f t="shared" si="178"/>
        <v>0.99958440132623805</v>
      </c>
      <c r="FT153" s="2">
        <f t="shared" si="178"/>
        <v>0.99960561443651563</v>
      </c>
      <c r="FU153" s="2">
        <f t="shared" si="178"/>
        <v>0.9995731551438084</v>
      </c>
      <c r="FW153" s="2">
        <f t="shared" si="169"/>
        <v>0.23060135966118409</v>
      </c>
      <c r="FX153" s="2">
        <f t="shared" si="169"/>
        <v>0.25352686392042545</v>
      </c>
      <c r="FY153" s="2">
        <f t="shared" si="169"/>
        <v>0.23590960365792771</v>
      </c>
      <c r="FZ153" s="2">
        <f t="shared" si="169"/>
        <v>0.24237890917550928</v>
      </c>
      <c r="GA153" s="2">
        <f t="shared" si="169"/>
        <v>0.2413811646676875</v>
      </c>
      <c r="GB153" s="2">
        <f t="shared" si="169"/>
        <v>0.25274814402394641</v>
      </c>
      <c r="GC153" s="2">
        <f t="shared" si="169"/>
        <v>0.25942342171439892</v>
      </c>
      <c r="GD153" s="2">
        <f t="shared" si="169"/>
        <v>0.2935799685535424</v>
      </c>
      <c r="GE153" s="2">
        <f t="shared" si="169"/>
        <v>0.31111656359484169</v>
      </c>
      <c r="GF153" s="2">
        <f t="shared" si="169"/>
        <v>0.29587553736439748</v>
      </c>
      <c r="GG153" s="2">
        <f t="shared" si="169"/>
        <v>0.28738340516983091</v>
      </c>
      <c r="GH153" s="2">
        <f t="shared" si="169"/>
        <v>0.26364142495571008</v>
      </c>
      <c r="GI153" s="2">
        <f t="shared" si="169"/>
        <v>0.23289031521607423</v>
      </c>
      <c r="GJ153" s="2">
        <f t="shared" si="169"/>
        <v>0.20057111959684176</v>
      </c>
      <c r="GK153" s="2">
        <f t="shared" si="169"/>
        <v>0.19225717383244426</v>
      </c>
      <c r="GM153" s="86">
        <f t="shared" si="170"/>
        <v>3.4670417559655539E-205</v>
      </c>
      <c r="GN153" s="86">
        <f t="shared" si="170"/>
        <v>1.3247342793787532E-224</v>
      </c>
      <c r="GO153" s="86">
        <f t="shared" si="170"/>
        <v>2.099430502333033E-290</v>
      </c>
      <c r="GP153" s="86">
        <f t="shared" si="170"/>
        <v>0</v>
      </c>
      <c r="GQ153" s="86">
        <f t="shared" si="170"/>
        <v>0</v>
      </c>
      <c r="GR153" s="86">
        <f t="shared" si="170"/>
        <v>0</v>
      </c>
      <c r="GS153" s="86">
        <f t="shared" si="170"/>
        <v>0</v>
      </c>
      <c r="GT153" s="86">
        <f t="shared" si="170"/>
        <v>4.9032462654779144E-304</v>
      </c>
      <c r="GU153" s="86">
        <f t="shared" si="170"/>
        <v>4.1019453616390074E-256</v>
      </c>
      <c r="GV153" s="86">
        <f t="shared" si="170"/>
        <v>0</v>
      </c>
      <c r="GW153" s="86">
        <f t="shared" si="170"/>
        <v>0</v>
      </c>
      <c r="GX153" s="86">
        <f t="shared" si="170"/>
        <v>0</v>
      </c>
      <c r="GY153" s="86">
        <f t="shared" si="170"/>
        <v>4.1513553209633622E-217</v>
      </c>
      <c r="GZ153" s="86">
        <f t="shared" si="170"/>
        <v>3.0984670436573879E-283</v>
      </c>
      <c r="HA153" s="86">
        <f t="shared" si="170"/>
        <v>8.1106213080174533E-277</v>
      </c>
      <c r="HC153" s="86">
        <f t="shared" si="153"/>
        <v>3.4996295976739249E-91</v>
      </c>
      <c r="HD153" s="86">
        <f t="shared" si="153"/>
        <v>9.2222393086133949E-104</v>
      </c>
      <c r="HE153" s="86">
        <f t="shared" si="153"/>
        <v>1.8031842930262604E-142</v>
      </c>
      <c r="HF153" s="86">
        <f t="shared" ref="HF153:HN187" si="180" xml:space="preserve"> _xlfn.NORM.DIST($B153, F$8, ABS(F$12), TRUE) * _xlfn.NORM.DIST(($B153 - F$8)*F$16, 0, ABS(F$12), TRUE) * 2</f>
        <v>3.3097884432701416E-168</v>
      </c>
      <c r="HG153" s="86">
        <f t="shared" si="180"/>
        <v>4.6444123441251209E-185</v>
      </c>
      <c r="HH153" s="86">
        <f t="shared" si="180"/>
        <v>5.8422320463737486E-218</v>
      </c>
      <c r="HI153" s="86">
        <f t="shared" si="180"/>
        <v>1.4547564878011529E-241</v>
      </c>
      <c r="HJ153" s="86">
        <f t="shared" si="180"/>
        <v>9.467001749369733E-159</v>
      </c>
      <c r="HK153" s="86">
        <f t="shared" si="180"/>
        <v>9.565490893496924E-156</v>
      </c>
      <c r="HL153" s="86">
        <f t="shared" si="161"/>
        <v>1.1800144386395079E-175</v>
      </c>
      <c r="HM153" s="86">
        <f t="shared" si="161"/>
        <v>9.2783220562701675E-181</v>
      </c>
      <c r="HN153" s="86">
        <f t="shared" si="161"/>
        <v>2.7365945670994742E-134</v>
      </c>
      <c r="HO153" s="86">
        <f t="shared" si="161"/>
        <v>5.3492839155410375E-106</v>
      </c>
      <c r="HP153" s="86">
        <f t="shared" si="161"/>
        <v>5.9144618989622527E-142</v>
      </c>
      <c r="HQ153" s="86">
        <f t="shared" si="161"/>
        <v>5.0108764956648803E-127</v>
      </c>
      <c r="HS153" s="86">
        <f t="shared" si="171"/>
        <v>3.8729537924614404E-3</v>
      </c>
      <c r="HT153" s="86">
        <f t="shared" si="171"/>
        <v>7.2378992012133217E-4</v>
      </c>
      <c r="HU153" s="86">
        <f t="shared" si="171"/>
        <v>1.0622077917310446E-3</v>
      </c>
      <c r="HV153" s="86">
        <f t="shared" si="171"/>
        <v>1.5715794244899534E-3</v>
      </c>
      <c r="HW153" s="86">
        <f t="shared" si="171"/>
        <v>1.3634091533261707E-3</v>
      </c>
      <c r="HX153" s="86">
        <f t="shared" si="171"/>
        <v>6.3479572293981821E-4</v>
      </c>
      <c r="HY153" s="86">
        <f t="shared" si="171"/>
        <v>5.3554229911797037E-4</v>
      </c>
      <c r="HZ153" s="86">
        <f t="shared" si="171"/>
        <v>1.3834668938150091E-4</v>
      </c>
      <c r="IA153" s="86">
        <f t="shared" si="171"/>
        <v>1.0004729064353306E-4</v>
      </c>
      <c r="IB153" s="86">
        <f t="shared" si="171"/>
        <v>1.359855689558031E-4</v>
      </c>
      <c r="IC153" s="86">
        <f t="shared" si="171"/>
        <v>9.3347470296155209E-5</v>
      </c>
      <c r="ID153" s="86">
        <f t="shared" si="171"/>
        <v>1.4830207488879791E-4</v>
      </c>
      <c r="IE153" s="86">
        <f t="shared" si="171"/>
        <v>1.2003113062311606E-3</v>
      </c>
      <c r="IF153" s="86">
        <f t="shared" si="171"/>
        <v>3.3403419150277229E-5</v>
      </c>
      <c r="IG153" s="86">
        <f t="shared" si="171"/>
        <v>2.2114903037439817E-4</v>
      </c>
      <c r="II153" s="86">
        <f t="shared" si="172"/>
        <v>2.3565515801138716E-4</v>
      </c>
      <c r="IJ153" s="86">
        <f t="shared" si="172"/>
        <v>6.0771779959096876E-4</v>
      </c>
      <c r="IK153" s="86">
        <f t="shared" si="172"/>
        <v>9.1244035260132077E-5</v>
      </c>
      <c r="IL153" s="86">
        <f t="shared" si="172"/>
        <v>1.8649646215024445E-4</v>
      </c>
      <c r="IM153" s="86">
        <f t="shared" si="172"/>
        <v>1.5851406644024226E-4</v>
      </c>
      <c r="IN153" s="86">
        <f t="shared" si="172"/>
        <v>1.8476411207035622E-4</v>
      </c>
      <c r="IO153" s="86">
        <f t="shared" si="172"/>
        <v>3.6183069024249895E-4</v>
      </c>
      <c r="IP153" s="86">
        <f t="shared" si="172"/>
        <v>2.5775477154875667E-3</v>
      </c>
      <c r="IQ153" s="86">
        <f t="shared" si="172"/>
        <v>5.8141701671905752E-3</v>
      </c>
      <c r="IR153" s="86">
        <f t="shared" si="172"/>
        <v>2.4210149704524601E-3</v>
      </c>
      <c r="IS153" s="86">
        <f t="shared" si="172"/>
        <v>1.0347519735746122E-3</v>
      </c>
      <c r="IT153" s="86">
        <f t="shared" si="172"/>
        <v>2.4554218966421751E-4</v>
      </c>
      <c r="IU153" s="86">
        <f t="shared" si="172"/>
        <v>5.4719882466803837E-5</v>
      </c>
      <c r="IV153" s="86">
        <f t="shared" si="172"/>
        <v>2.7128262907157074E-4</v>
      </c>
      <c r="IW153" s="86">
        <f t="shared" si="172"/>
        <v>8.5901331014852573E-4</v>
      </c>
      <c r="IY153" s="86">
        <f t="shared" si="173"/>
        <v>4.1086089504728278E-3</v>
      </c>
      <c r="IZ153" s="86">
        <f t="shared" si="173"/>
        <v>1.331507719712301E-3</v>
      </c>
      <c r="JA153" s="86">
        <f t="shared" si="173"/>
        <v>1.1534518269911767E-3</v>
      </c>
      <c r="JB153" s="86">
        <f t="shared" si="173"/>
        <v>1.7580758866401979E-3</v>
      </c>
      <c r="JC153" s="86">
        <f t="shared" si="173"/>
        <v>1.5219232197664129E-3</v>
      </c>
      <c r="JD153" s="86">
        <f t="shared" si="173"/>
        <v>8.1955983501017437E-4</v>
      </c>
      <c r="JE153" s="86">
        <f t="shared" si="173"/>
        <v>8.9737298936046932E-4</v>
      </c>
      <c r="JF153" s="86">
        <f t="shared" si="173"/>
        <v>2.7158944048690675E-3</v>
      </c>
      <c r="JG153" s="86">
        <f t="shared" si="173"/>
        <v>5.9142174578341086E-3</v>
      </c>
      <c r="JH153" s="86">
        <f t="shared" si="173"/>
        <v>2.5570005394082631E-3</v>
      </c>
      <c r="JI153" s="86">
        <f t="shared" si="173"/>
        <v>1.1280994438707674E-3</v>
      </c>
      <c r="JJ153" s="86">
        <f t="shared" si="173"/>
        <v>3.9384426455301542E-4</v>
      </c>
      <c r="JK153" s="86">
        <f t="shared" si="173"/>
        <v>1.2550311886979644E-3</v>
      </c>
      <c r="JL153" s="86">
        <f t="shared" si="173"/>
        <v>3.0468604822184799E-4</v>
      </c>
      <c r="JM153" s="86">
        <f t="shared" si="173"/>
        <v>1.0801623405229238E-3</v>
      </c>
    </row>
    <row r="154" spans="2:273" x14ac:dyDescent="0.25">
      <c r="B154" s="2">
        <v>127</v>
      </c>
      <c r="C154" s="37">
        <v>85.873000000000005</v>
      </c>
      <c r="D154" s="37">
        <v>84.361999999999995</v>
      </c>
      <c r="E154" s="37">
        <v>85.914000000000001</v>
      </c>
      <c r="F154" s="37">
        <v>87.534000000000006</v>
      </c>
      <c r="G154" s="37">
        <v>84.861999999999995</v>
      </c>
      <c r="H154" s="37">
        <v>84.483000000000004</v>
      </c>
      <c r="I154" s="37">
        <v>86.602999999999994</v>
      </c>
      <c r="J154" s="37">
        <v>90.828000000000003</v>
      </c>
      <c r="K154" s="37">
        <v>87.879000000000005</v>
      </c>
      <c r="L154" s="37">
        <v>88.483000000000004</v>
      </c>
      <c r="M154" s="37">
        <v>87.138000000000005</v>
      </c>
      <c r="N154" s="37">
        <v>89.879000000000005</v>
      </c>
      <c r="O154" s="37">
        <v>86.828000000000003</v>
      </c>
      <c r="P154" s="37">
        <v>90.466999999999999</v>
      </c>
      <c r="Q154" s="37">
        <v>91.117000000000004</v>
      </c>
      <c r="S154" s="4">
        <f t="shared" si="174"/>
        <v>84.999868950411042</v>
      </c>
      <c r="T154" s="4">
        <f t="shared" si="174"/>
        <v>84.955678163074623</v>
      </c>
      <c r="U154" s="4">
        <f t="shared" si="174"/>
        <v>84.690924221071967</v>
      </c>
      <c r="V154" s="4">
        <f t="shared" si="174"/>
        <v>84.936638544350998</v>
      </c>
      <c r="W154" s="4">
        <f t="shared" si="174"/>
        <v>85.785269094816698</v>
      </c>
      <c r="X154" s="4">
        <f t="shared" si="174"/>
        <v>85.700260689248083</v>
      </c>
      <c r="Y154" s="4">
        <f t="shared" si="174"/>
        <v>87.559637891104344</v>
      </c>
      <c r="Z154" s="4">
        <f t="shared" si="174"/>
        <v>90.063656787593317</v>
      </c>
      <c r="AA154" s="4">
        <f t="shared" si="174"/>
        <v>90.237811055182405</v>
      </c>
      <c r="AB154" s="4">
        <f t="shared" si="174"/>
        <v>88.29000206415823</v>
      </c>
      <c r="AC154" s="4">
        <f t="shared" si="174"/>
        <v>88.31239653642109</v>
      </c>
      <c r="AD154" s="4">
        <f t="shared" si="174"/>
        <v>88.20243311276198</v>
      </c>
      <c r="AE154" s="4">
        <f t="shared" si="174"/>
        <v>87.876055476157987</v>
      </c>
      <c r="AF154" s="4">
        <f t="shared" si="174"/>
        <v>89.45385336434839</v>
      </c>
      <c r="AG154" s="4">
        <f t="shared" si="174"/>
        <v>92.852453456621461</v>
      </c>
      <c r="AI154" s="4">
        <f t="shared" si="175"/>
        <v>0.87313104958896304</v>
      </c>
      <c r="AJ154" s="4">
        <f t="shared" si="175"/>
        <v>-0.59367816307462817</v>
      </c>
      <c r="AK154" s="4">
        <f t="shared" si="175"/>
        <v>1.2230757789280347</v>
      </c>
      <c r="AL154" s="4">
        <f t="shared" si="175"/>
        <v>2.5973614556490077</v>
      </c>
      <c r="AM154" s="4">
        <f t="shared" si="175"/>
        <v>-0.92326909481670327</v>
      </c>
      <c r="AN154" s="4">
        <f t="shared" si="175"/>
        <v>-1.2172606892480786</v>
      </c>
      <c r="AO154" s="4">
        <f t="shared" si="175"/>
        <v>-0.95663789110435005</v>
      </c>
      <c r="AP154" s="4">
        <f t="shared" si="175"/>
        <v>0.76434321240668623</v>
      </c>
      <c r="AQ154" s="4">
        <f t="shared" si="175"/>
        <v>-2.3588110551824002</v>
      </c>
      <c r="AR154" s="4">
        <f t="shared" si="175"/>
        <v>0.19299793584177394</v>
      </c>
      <c r="AS154" s="4">
        <f t="shared" si="175"/>
        <v>-1.1743965364210851</v>
      </c>
      <c r="AT154" s="4">
        <f t="shared" si="175"/>
        <v>1.6765668872380246</v>
      </c>
      <c r="AU154" s="4">
        <f t="shared" si="175"/>
        <v>-1.0480554761579839</v>
      </c>
      <c r="AV154" s="4">
        <f t="shared" si="175"/>
        <v>1.0131466356516086</v>
      </c>
      <c r="AW154" s="4">
        <f t="shared" si="175"/>
        <v>-1.7354534566214568</v>
      </c>
      <c r="AY154" s="2">
        <f t="shared" si="167"/>
        <v>84.996134665613113</v>
      </c>
      <c r="AZ154" s="2">
        <f t="shared" si="167"/>
        <v>84.916585756683631</v>
      </c>
      <c r="BA154" s="2">
        <f t="shared" si="167"/>
        <v>84.675872142522621</v>
      </c>
      <c r="BB154" s="2">
        <f t="shared" si="167"/>
        <v>84.905874059156261</v>
      </c>
      <c r="BC154" s="2">
        <f t="shared" si="167"/>
        <v>85.757271943008774</v>
      </c>
      <c r="BD154" s="2">
        <f t="shared" si="167"/>
        <v>85.661578863572487</v>
      </c>
      <c r="BE154" s="2">
        <f t="shared" si="167"/>
        <v>87.484378611144805</v>
      </c>
      <c r="BF154" s="2">
        <f t="shared" si="167"/>
        <v>89.609364945573418</v>
      </c>
      <c r="BG154" s="2">
        <f t="shared" si="167"/>
        <v>89.318937343308377</v>
      </c>
      <c r="BH154" s="2">
        <f t="shared" si="167"/>
        <v>87.665406043814073</v>
      </c>
      <c r="BI154" s="2">
        <f t="shared" si="167"/>
        <v>87.964945250349047</v>
      </c>
      <c r="BJ154" s="2">
        <f t="shared" si="167"/>
        <v>88.096232904876715</v>
      </c>
      <c r="BK154" s="2">
        <f t="shared" si="167"/>
        <v>87.846939403815227</v>
      </c>
      <c r="BL154" s="2">
        <f t="shared" si="167"/>
        <v>89.291923733598651</v>
      </c>
      <c r="BM154" s="2">
        <f t="shared" si="167"/>
        <v>92.145685306419367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85.873000000000005</v>
      </c>
      <c r="CF154" s="2">
        <f t="shared" si="168"/>
        <v>84.361999999999995</v>
      </c>
      <c r="CG154" s="2">
        <f t="shared" si="168"/>
        <v>85.914000000000001</v>
      </c>
      <c r="CH154" s="2">
        <f t="shared" si="168"/>
        <v>87.534000000000006</v>
      </c>
      <c r="CI154" s="2">
        <f t="shared" si="168"/>
        <v>84.861999999999995</v>
      </c>
      <c r="CJ154" s="2">
        <f t="shared" si="168"/>
        <v>84.483000000000004</v>
      </c>
      <c r="CK154" s="2">
        <f t="shared" si="168"/>
        <v>86.602999999999994</v>
      </c>
      <c r="CL154" s="2">
        <f t="shared" si="168"/>
        <v>90.828000000000003</v>
      </c>
      <c r="CM154" s="2" t="str">
        <f t="shared" si="168"/>
        <v/>
      </c>
      <c r="CN154" s="2">
        <f t="shared" si="168"/>
        <v>88.483000000000004</v>
      </c>
      <c r="CO154" s="2">
        <f t="shared" si="168"/>
        <v>87.138000000000005</v>
      </c>
      <c r="CP154" s="2">
        <f t="shared" si="168"/>
        <v>89.879000000000005</v>
      </c>
      <c r="CQ154" s="2">
        <f t="shared" si="168"/>
        <v>86.828000000000003</v>
      </c>
      <c r="CR154" s="2">
        <f t="shared" si="168"/>
        <v>90.466999999999999</v>
      </c>
      <c r="CS154" s="2">
        <f t="shared" si="168"/>
        <v>91.117000000000004</v>
      </c>
      <c r="CU154" s="2">
        <f t="shared" si="110"/>
        <v>85.873000000000005</v>
      </c>
      <c r="CV154" s="2">
        <f t="shared" si="111"/>
        <v>84.361999999999995</v>
      </c>
      <c r="CW154" s="2">
        <f t="shared" si="112"/>
        <v>85.914000000000001</v>
      </c>
      <c r="CX154" s="2">
        <f t="shared" si="113"/>
        <v>87.534000000000006</v>
      </c>
      <c r="CY154" s="2">
        <f t="shared" si="114"/>
        <v>84.861999999999995</v>
      </c>
      <c r="CZ154" s="2">
        <f t="shared" si="115"/>
        <v>84.483000000000004</v>
      </c>
      <c r="DA154" s="2">
        <f t="shared" si="116"/>
        <v>86.602999999999994</v>
      </c>
      <c r="DB154" s="2">
        <f t="shared" si="117"/>
        <v>90.828000000000003</v>
      </c>
      <c r="DC154" s="2" t="str">
        <f t="shared" si="118"/>
        <v/>
      </c>
      <c r="DD154" s="2">
        <f t="shared" si="119"/>
        <v>88.483000000000004</v>
      </c>
      <c r="DE154" s="2">
        <f t="shared" si="120"/>
        <v>87.138000000000005</v>
      </c>
      <c r="DF154" s="2">
        <f t="shared" si="121"/>
        <v>89.879000000000005</v>
      </c>
      <c r="DG154" s="2">
        <f t="shared" si="122"/>
        <v>86.828000000000003</v>
      </c>
      <c r="DH154" s="2">
        <f t="shared" si="123"/>
        <v>90.466999999999999</v>
      </c>
      <c r="DI154" s="2">
        <f t="shared" si="124"/>
        <v>91.117000000000004</v>
      </c>
      <c r="DK154" s="2">
        <f t="shared" si="176"/>
        <v>112.96676923076923</v>
      </c>
      <c r="DL154" s="2">
        <f t="shared" si="176"/>
        <v>112.78179136960601</v>
      </c>
      <c r="DM154" s="2">
        <f t="shared" si="176"/>
        <v>119.02337701688555</v>
      </c>
      <c r="DN154" s="2">
        <f t="shared" si="176"/>
        <v>117.76671557223267</v>
      </c>
      <c r="DO154" s="2">
        <f t="shared" si="176"/>
        <v>119.2288734521576</v>
      </c>
      <c r="DP154" s="2">
        <f t="shared" si="176"/>
        <v>132.11552292373344</v>
      </c>
      <c r="DQ154" s="2">
        <f t="shared" si="176"/>
        <v>121.43750038297406</v>
      </c>
      <c r="DR154" s="2">
        <f t="shared" si="176"/>
        <v>124.68863906882586</v>
      </c>
      <c r="DS154" s="2">
        <f t="shared" si="176"/>
        <v>120.7890598499062</v>
      </c>
      <c r="DT154" s="2">
        <f t="shared" si="176"/>
        <v>126.79289068825911</v>
      </c>
      <c r="DU154" s="2">
        <f t="shared" si="176"/>
        <v>119.64451325611327</v>
      </c>
      <c r="DV154" s="2">
        <f t="shared" si="176"/>
        <v>131.44039293139295</v>
      </c>
      <c r="DW154" s="2">
        <f t="shared" si="176"/>
        <v>119.03757756327754</v>
      </c>
      <c r="DX154" s="2">
        <f t="shared" si="176"/>
        <v>120.67566680161944</v>
      </c>
      <c r="DY154" s="2">
        <f t="shared" si="176"/>
        <v>114.46304736440028</v>
      </c>
      <c r="EA154" s="2">
        <f t="shared" si="152"/>
        <v>84.893929172510539</v>
      </c>
      <c r="EB154" s="2">
        <f t="shared" si="152"/>
        <v>84.718638084170351</v>
      </c>
      <c r="EC154" s="2">
        <f t="shared" si="152"/>
        <v>84.619877959290164</v>
      </c>
      <c r="ED154" s="2">
        <f t="shared" si="152"/>
        <v>84.758434957924266</v>
      </c>
      <c r="EE154" s="2">
        <f t="shared" si="152"/>
        <v>85.809524555535006</v>
      </c>
      <c r="EF154" s="2">
        <f t="shared" si="152"/>
        <v>85.54284349305361</v>
      </c>
      <c r="EG154" s="2">
        <f t="shared" si="152"/>
        <v>87.485620909002648</v>
      </c>
      <c r="EH154" s="2">
        <f t="shared" si="152"/>
        <v>89.805465684494493</v>
      </c>
      <c r="EI154" s="2">
        <f t="shared" si="152"/>
        <v>89.354764984173457</v>
      </c>
      <c r="EJ154" s="2">
        <f t="shared" si="152"/>
        <v>87.405760795065106</v>
      </c>
      <c r="EK154" s="2">
        <f t="shared" si="152"/>
        <v>87.948826222104941</v>
      </c>
      <c r="EL154" s="2">
        <f t="shared" si="179"/>
        <v>88.135042946828534</v>
      </c>
      <c r="EM154" s="2">
        <f t="shared" si="135"/>
        <v>87.647460493960608</v>
      </c>
      <c r="EN154" s="2">
        <f t="shared" si="135"/>
        <v>89.306889007981098</v>
      </c>
      <c r="EO154" s="2">
        <f t="shared" si="135"/>
        <v>92.680893157999733</v>
      </c>
      <c r="EQ154" s="2">
        <f t="shared" si="177"/>
        <v>85.274006775067775</v>
      </c>
      <c r="ER154" s="2">
        <f t="shared" si="177"/>
        <v>85.409402347343388</v>
      </c>
      <c r="ES154" s="2">
        <f t="shared" si="177"/>
        <v>84.794760154527395</v>
      </c>
      <c r="ET154" s="2">
        <f t="shared" si="177"/>
        <v>85.284508451685099</v>
      </c>
      <c r="EU154" s="2">
        <f t="shared" si="177"/>
        <v>85.56407938082495</v>
      </c>
      <c r="EV154" s="2">
        <f t="shared" si="177"/>
        <v>85.922768658623397</v>
      </c>
      <c r="EW154" s="2">
        <f t="shared" si="177"/>
        <v>87.438175830672861</v>
      </c>
      <c r="EX154" s="2">
        <f t="shared" si="177"/>
        <v>89.142802652497551</v>
      </c>
      <c r="EY154" s="2">
        <f t="shared" si="177"/>
        <v>89.21557533324291</v>
      </c>
      <c r="EZ154" s="2">
        <f t="shared" si="177"/>
        <v>88.182479404057148</v>
      </c>
      <c r="FA154" s="2">
        <f t="shared" si="177"/>
        <v>87.958703314370524</v>
      </c>
      <c r="FB154" s="2">
        <f t="shared" si="177"/>
        <v>87.942395295420667</v>
      </c>
      <c r="FC154" s="2">
        <f t="shared" si="177"/>
        <v>88.398541395229159</v>
      </c>
      <c r="FD154" s="2">
        <f t="shared" si="177"/>
        <v>89.185225619405998</v>
      </c>
      <c r="FE154" s="2">
        <f t="shared" si="177"/>
        <v>90.053961907500522</v>
      </c>
      <c r="FG154" s="2">
        <f t="shared" si="178"/>
        <v>0.9997080927114208</v>
      </c>
      <c r="FH154" s="2">
        <f t="shared" si="178"/>
        <v>0.99962551886103879</v>
      </c>
      <c r="FI154" s="2">
        <f t="shared" si="178"/>
        <v>0.99965805415217179</v>
      </c>
      <c r="FJ154" s="2">
        <f t="shared" si="178"/>
        <v>0.99967211847080173</v>
      </c>
      <c r="FK154" s="2">
        <f t="shared" si="178"/>
        <v>0.99966394439275486</v>
      </c>
      <c r="FL154" s="2">
        <f t="shared" si="178"/>
        <v>0.99965748212311567</v>
      </c>
      <c r="FM154" s="2">
        <f t="shared" si="178"/>
        <v>0.99964879647782101</v>
      </c>
      <c r="FN154" s="2">
        <f t="shared" si="178"/>
        <v>0.99967498182144798</v>
      </c>
      <c r="FO154" s="2">
        <f t="shared" si="178"/>
        <v>0.99967326170613791</v>
      </c>
      <c r="FP154" s="2">
        <f t="shared" si="178"/>
        <v>0.9996279305451734</v>
      </c>
      <c r="FQ154" s="2">
        <f t="shared" si="178"/>
        <v>0.99958699026116582</v>
      </c>
      <c r="FR154" s="2">
        <f t="shared" si="178"/>
        <v>0.99964210884241589</v>
      </c>
      <c r="FS154" s="2">
        <f t="shared" si="178"/>
        <v>0.99962095564374542</v>
      </c>
      <c r="FT154" s="2">
        <f t="shared" si="178"/>
        <v>0.99964030360915679</v>
      </c>
      <c r="FU154" s="2">
        <f t="shared" si="178"/>
        <v>0.9996106982431433</v>
      </c>
      <c r="FW154" s="2">
        <f t="shared" si="169"/>
        <v>0.24734639938244468</v>
      </c>
      <c r="FX154" s="2">
        <f t="shared" si="169"/>
        <v>0.27134951951205333</v>
      </c>
      <c r="FY154" s="2">
        <f t="shared" si="169"/>
        <v>0.25291339417921516</v>
      </c>
      <c r="FZ154" s="2">
        <f t="shared" si="169"/>
        <v>0.25969051345149774</v>
      </c>
      <c r="GA154" s="2">
        <f t="shared" si="169"/>
        <v>0.25864583481185122</v>
      </c>
      <c r="GB154" s="2">
        <f t="shared" si="169"/>
        <v>0.2705358964187714</v>
      </c>
      <c r="GC154" s="2">
        <f t="shared" si="169"/>
        <v>0.27750649755863399</v>
      </c>
      <c r="GD154" s="2">
        <f t="shared" si="169"/>
        <v>0.31303753850797827</v>
      </c>
      <c r="GE154" s="2">
        <f t="shared" si="169"/>
        <v>0.3311914961354761</v>
      </c>
      <c r="GF154" s="2">
        <f t="shared" si="169"/>
        <v>0.3154173184035492</v>
      </c>
      <c r="GG154" s="2">
        <f t="shared" si="169"/>
        <v>0.30660853807894561</v>
      </c>
      <c r="GH154" s="2">
        <f t="shared" si="169"/>
        <v>0.28190659678685737</v>
      </c>
      <c r="GI154" s="2">
        <f t="shared" si="169"/>
        <v>0.249747614165821</v>
      </c>
      <c r="GJ154" s="2">
        <f t="shared" si="169"/>
        <v>0.21574699543890011</v>
      </c>
      <c r="GK154" s="2">
        <f t="shared" si="169"/>
        <v>0.206966848629067</v>
      </c>
      <c r="GM154" s="86">
        <f t="shared" si="170"/>
        <v>2.4850037942620778E-211</v>
      </c>
      <c r="GN154" s="86">
        <f t="shared" si="170"/>
        <v>2.0673950450223072E-231</v>
      </c>
      <c r="GO154" s="86">
        <f t="shared" si="170"/>
        <v>4.3162832322667399E-299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1.0491175492415759E-263</v>
      </c>
      <c r="GV154" s="86">
        <f t="shared" si="170"/>
        <v>0</v>
      </c>
      <c r="GW154" s="86">
        <f t="shared" si="170"/>
        <v>0</v>
      </c>
      <c r="GX154" s="86">
        <f t="shared" si="170"/>
        <v>0</v>
      </c>
      <c r="GY154" s="86">
        <f t="shared" si="170"/>
        <v>1.6111262078745127E-223</v>
      </c>
      <c r="GZ154" s="86">
        <f t="shared" si="170"/>
        <v>1.227088078504489E-291</v>
      </c>
      <c r="HA154" s="86">
        <f t="shared" si="170"/>
        <v>6.8505763065191168E-285</v>
      </c>
      <c r="HC154" s="86">
        <f t="shared" ref="HC154:HH213" si="181" xml:space="preserve"> _xlfn.NORM.DIST($B154, C$8, ABS(C$12), TRUE) * _xlfn.NORM.DIST(($B154 - C$8)*C$16, 0, ABS(C$12), TRUE) * 2</f>
        <v>5.0291801478509257E-95</v>
      </c>
      <c r="HD154" s="86">
        <f t="shared" si="181"/>
        <v>3.0789008877308152E-108</v>
      </c>
      <c r="HE154" s="86">
        <f t="shared" si="181"/>
        <v>1.6840006115323998E-148</v>
      </c>
      <c r="HF154" s="86">
        <f t="shared" si="180"/>
        <v>2.5701718916296518E-175</v>
      </c>
      <c r="HG154" s="86">
        <f t="shared" si="180"/>
        <v>6.2898350760517583E-193</v>
      </c>
      <c r="HH154" s="86">
        <f t="shared" si="180"/>
        <v>3.7595327789877431E-227</v>
      </c>
      <c r="HI154" s="86">
        <f t="shared" si="180"/>
        <v>1.0295421687346265E-251</v>
      </c>
      <c r="HJ154" s="86">
        <f t="shared" si="180"/>
        <v>2.8060139142870731E-165</v>
      </c>
      <c r="HK154" s="86">
        <f t="shared" si="180"/>
        <v>3.5048434126870215E-162</v>
      </c>
      <c r="HL154" s="86">
        <f t="shared" si="161"/>
        <v>4.869961741406193E-183</v>
      </c>
      <c r="HM154" s="86">
        <f t="shared" si="161"/>
        <v>2.439481438322411E-188</v>
      </c>
      <c r="HN154" s="86">
        <f t="shared" si="161"/>
        <v>7.4921777625313738E-140</v>
      </c>
      <c r="HO154" s="86">
        <f t="shared" si="161"/>
        <v>1.8315772373230579E-110</v>
      </c>
      <c r="HP154" s="86">
        <f t="shared" si="161"/>
        <v>5.3287086775685905E-148</v>
      </c>
      <c r="HQ154" s="86">
        <f t="shared" si="161"/>
        <v>2.6982736614010989E-132</v>
      </c>
      <c r="HS154" s="86">
        <f t="shared" si="171"/>
        <v>1.9256719023503616E-3</v>
      </c>
      <c r="HT154" s="86">
        <f t="shared" si="171"/>
        <v>3.1572774893665441E-4</v>
      </c>
      <c r="HU154" s="86">
        <f t="shared" si="171"/>
        <v>4.5428970972485612E-4</v>
      </c>
      <c r="HV154" s="86">
        <f t="shared" si="171"/>
        <v>6.9818601609461062E-4</v>
      </c>
      <c r="HW154" s="86">
        <f t="shared" si="171"/>
        <v>5.9719852598085616E-4</v>
      </c>
      <c r="HX154" s="86">
        <f t="shared" si="171"/>
        <v>2.547565203343415E-4</v>
      </c>
      <c r="HY154" s="86">
        <f t="shared" si="171"/>
        <v>2.1571498130725731E-4</v>
      </c>
      <c r="HZ154" s="86">
        <f t="shared" si="171"/>
        <v>5.1214078685053808E-5</v>
      </c>
      <c r="IA154" s="86">
        <f t="shared" si="171"/>
        <v>3.6100155897221568E-5</v>
      </c>
      <c r="IB154" s="86">
        <f t="shared" si="171"/>
        <v>4.9307909347721926E-5</v>
      </c>
      <c r="IC154" s="86">
        <f t="shared" si="171"/>
        <v>3.1921803582137587E-5</v>
      </c>
      <c r="ID154" s="86">
        <f t="shared" si="171"/>
        <v>5.2672798909235079E-5</v>
      </c>
      <c r="IE154" s="86">
        <f t="shared" si="171"/>
        <v>5.0978533851030151E-4</v>
      </c>
      <c r="IF154" s="86">
        <f t="shared" si="171"/>
        <v>6.5245049399045374E-6</v>
      </c>
      <c r="IG154" s="86">
        <f t="shared" si="171"/>
        <v>5.6200110565423405E-5</v>
      </c>
      <c r="II154" s="86">
        <f t="shared" si="172"/>
        <v>6.7253878725754559E-4</v>
      </c>
      <c r="IJ154" s="86">
        <f t="shared" si="172"/>
        <v>1.6779135748195477E-3</v>
      </c>
      <c r="IK154" s="86">
        <f t="shared" si="172"/>
        <v>3.0673330421285348E-4</v>
      </c>
      <c r="IL154" s="86">
        <f t="shared" si="172"/>
        <v>5.8399121934618744E-4</v>
      </c>
      <c r="IM154" s="86">
        <f t="shared" si="172"/>
        <v>5.0592478136754807E-4</v>
      </c>
      <c r="IN154" s="86">
        <f t="shared" si="172"/>
        <v>6.1291961778176137E-4</v>
      </c>
      <c r="IO154" s="86">
        <f t="shared" si="172"/>
        <v>1.1182857411442368E-3</v>
      </c>
      <c r="IP154" s="86">
        <f t="shared" si="172"/>
        <v>6.7331423055343696E-3</v>
      </c>
      <c r="IQ154" s="86">
        <f t="shared" si="172"/>
        <v>1.4078346483109922E-2</v>
      </c>
      <c r="IR154" s="86">
        <f t="shared" si="172"/>
        <v>6.4761404064923615E-3</v>
      </c>
      <c r="IS154" s="86">
        <f t="shared" si="172"/>
        <v>3.1064904066757599E-3</v>
      </c>
      <c r="IT154" s="86">
        <f t="shared" si="172"/>
        <v>8.2799895824980864E-4</v>
      </c>
      <c r="IU154" s="86">
        <f t="shared" si="172"/>
        <v>1.9475911398355382E-4</v>
      </c>
      <c r="IV154" s="86">
        <f t="shared" si="172"/>
        <v>6.7595725697572567E-4</v>
      </c>
      <c r="IW154" s="86">
        <f t="shared" si="172"/>
        <v>1.8095360473958859E-3</v>
      </c>
      <c r="IY154" s="86">
        <f t="shared" si="173"/>
        <v>2.5982106896079073E-3</v>
      </c>
      <c r="IZ154" s="86">
        <f t="shared" si="173"/>
        <v>1.993641323756202E-3</v>
      </c>
      <c r="JA154" s="86">
        <f t="shared" si="173"/>
        <v>7.610230139377096E-4</v>
      </c>
      <c r="JB154" s="86">
        <f t="shared" si="173"/>
        <v>1.2821772354407982E-3</v>
      </c>
      <c r="JC154" s="86">
        <f t="shared" si="173"/>
        <v>1.1031233073484042E-3</v>
      </c>
      <c r="JD154" s="86">
        <f t="shared" si="173"/>
        <v>8.6767613811610292E-4</v>
      </c>
      <c r="JE154" s="86">
        <f t="shared" si="173"/>
        <v>1.3340007224514941E-3</v>
      </c>
      <c r="JF154" s="86">
        <f t="shared" si="173"/>
        <v>6.7843563842194237E-3</v>
      </c>
      <c r="JG154" s="86">
        <f t="shared" si="173"/>
        <v>1.4114446639007143E-2</v>
      </c>
      <c r="JH154" s="86">
        <f t="shared" si="173"/>
        <v>6.5254483158400838E-3</v>
      </c>
      <c r="JI154" s="86">
        <f t="shared" si="173"/>
        <v>3.1384122102578976E-3</v>
      </c>
      <c r="JJ154" s="86">
        <f t="shared" si="173"/>
        <v>8.8067175715904377E-4</v>
      </c>
      <c r="JK154" s="86">
        <f t="shared" si="173"/>
        <v>7.045444524938553E-4</v>
      </c>
      <c r="JL154" s="86">
        <f t="shared" si="173"/>
        <v>6.8248176191563017E-4</v>
      </c>
      <c r="JM154" s="86">
        <f t="shared" si="173"/>
        <v>1.8657361579613092E-3</v>
      </c>
    </row>
    <row r="155" spans="2:273" x14ac:dyDescent="0.25">
      <c r="B155" s="2">
        <v>128</v>
      </c>
      <c r="C155" s="37">
        <v>84.475999999999999</v>
      </c>
      <c r="D155" s="37">
        <v>83.741</v>
      </c>
      <c r="E155" s="37">
        <v>81.138000000000005</v>
      </c>
      <c r="F155" s="37">
        <v>81.759</v>
      </c>
      <c r="G155" s="37">
        <v>85.414000000000001</v>
      </c>
      <c r="H155" s="37">
        <v>85.965999999999994</v>
      </c>
      <c r="I155" s="37">
        <v>88.120999999999995</v>
      </c>
      <c r="J155" s="37">
        <v>89.879000000000005</v>
      </c>
      <c r="K155" s="37">
        <v>90.585999999999999</v>
      </c>
      <c r="L155" s="37">
        <v>89.81</v>
      </c>
      <c r="M155" s="37">
        <v>88.655000000000001</v>
      </c>
      <c r="N155" s="37">
        <v>87.947999999999993</v>
      </c>
      <c r="O155" s="37">
        <v>87.620999999999995</v>
      </c>
      <c r="P155" s="37">
        <v>88.7</v>
      </c>
      <c r="Q155" s="37">
        <v>94.283000000000001</v>
      </c>
      <c r="S155" s="4">
        <f t="shared" si="174"/>
        <v>84.883242360422727</v>
      </c>
      <c r="T155" s="4">
        <f t="shared" si="174"/>
        <v>84.884993372811024</v>
      </c>
      <c r="U155" s="4">
        <f t="shared" si="174"/>
        <v>84.575087715452199</v>
      </c>
      <c r="V155" s="4">
        <f t="shared" si="174"/>
        <v>84.832939717853108</v>
      </c>
      <c r="W155" s="4">
        <f t="shared" si="174"/>
        <v>85.693199723048934</v>
      </c>
      <c r="X155" s="4">
        <f t="shared" si="174"/>
        <v>85.635647247809146</v>
      </c>
      <c r="Y155" s="4">
        <f t="shared" si="174"/>
        <v>87.564080860282232</v>
      </c>
      <c r="Z155" s="4">
        <f t="shared" si="174"/>
        <v>90.442912594982175</v>
      </c>
      <c r="AA155" s="4">
        <f t="shared" si="174"/>
        <v>90.990795056884608</v>
      </c>
      <c r="AB155" s="4">
        <f t="shared" si="174"/>
        <v>88.911380085196299</v>
      </c>
      <c r="AC155" s="4">
        <f t="shared" si="174"/>
        <v>88.682723883951908</v>
      </c>
      <c r="AD155" s="4">
        <f t="shared" si="174"/>
        <v>88.261735364602018</v>
      </c>
      <c r="AE155" s="4">
        <f t="shared" si="174"/>
        <v>87.814248264531344</v>
      </c>
      <c r="AF155" s="4">
        <f t="shared" si="174"/>
        <v>89.508789016389741</v>
      </c>
      <c r="AG155" s="4">
        <f t="shared" si="174"/>
        <v>93.371814294219561</v>
      </c>
      <c r="AI155" s="4">
        <f t="shared" si="175"/>
        <v>-0.40724236042272821</v>
      </c>
      <c r="AJ155" s="4">
        <f t="shared" si="175"/>
        <v>-1.1439933728110248</v>
      </c>
      <c r="AK155" s="4">
        <f t="shared" si="175"/>
        <v>-3.4370877154521935</v>
      </c>
      <c r="AL155" s="4">
        <f t="shared" si="175"/>
        <v>-3.0739397178531078</v>
      </c>
      <c r="AM155" s="4">
        <f t="shared" si="175"/>
        <v>-0.27919972304893292</v>
      </c>
      <c r="AN155" s="4">
        <f t="shared" si="175"/>
        <v>0.33035275219084781</v>
      </c>
      <c r="AO155" s="4">
        <f t="shared" si="175"/>
        <v>0.5569191397177633</v>
      </c>
      <c r="AP155" s="4">
        <f t="shared" si="175"/>
        <v>-0.56391259498217039</v>
      </c>
      <c r="AQ155" s="4">
        <f t="shared" si="175"/>
        <v>-0.40479505688460904</v>
      </c>
      <c r="AR155" s="4">
        <f t="shared" si="175"/>
        <v>0.89861991480370307</v>
      </c>
      <c r="AS155" s="4">
        <f t="shared" si="175"/>
        <v>-2.7723883951907169E-2</v>
      </c>
      <c r="AT155" s="4">
        <f t="shared" si="175"/>
        <v>-0.31373536460202445</v>
      </c>
      <c r="AU155" s="4">
        <f t="shared" si="175"/>
        <v>-0.19324826453134847</v>
      </c>
      <c r="AV155" s="4">
        <f t="shared" si="175"/>
        <v>-0.80878901638973844</v>
      </c>
      <c r="AW155" s="4">
        <f t="shared" si="175"/>
        <v>0.91118570578044</v>
      </c>
      <c r="AY155" s="2">
        <f t="shared" si="167"/>
        <v>84.874099022387668</v>
      </c>
      <c r="AZ155" s="2">
        <f t="shared" si="167"/>
        <v>84.79363516325364</v>
      </c>
      <c r="BA155" s="2">
        <f t="shared" si="167"/>
        <v>84.532409485532384</v>
      </c>
      <c r="BB155" s="2">
        <f t="shared" si="167"/>
        <v>84.751620778125812</v>
      </c>
      <c r="BC155" s="2">
        <f t="shared" si="167"/>
        <v>85.617836821523809</v>
      </c>
      <c r="BD155" s="2">
        <f t="shared" si="167"/>
        <v>85.528828783200694</v>
      </c>
      <c r="BE155" s="2">
        <f t="shared" si="167"/>
        <v>87.37032282296633</v>
      </c>
      <c r="BF155" s="2">
        <f t="shared" si="167"/>
        <v>89.469563730964182</v>
      </c>
      <c r="BG155" s="2">
        <f t="shared" si="167"/>
        <v>89.184081624654027</v>
      </c>
      <c r="BH155" s="2">
        <f t="shared" si="167"/>
        <v>87.548459444169083</v>
      </c>
      <c r="BI155" s="2">
        <f t="shared" si="167"/>
        <v>87.835424206270446</v>
      </c>
      <c r="BJ155" s="2">
        <f t="shared" si="167"/>
        <v>87.967131258517043</v>
      </c>
      <c r="BK155" s="2">
        <f t="shared" si="167"/>
        <v>87.727070825889129</v>
      </c>
      <c r="BL155" s="2">
        <f t="shared" si="167"/>
        <v>89.151162502276918</v>
      </c>
      <c r="BM155" s="2">
        <f t="shared" si="167"/>
        <v>92.031597007527566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84.475999999999999</v>
      </c>
      <c r="CF155" s="2">
        <f t="shared" si="168"/>
        <v>83.741</v>
      </c>
      <c r="CG155" s="2">
        <f t="shared" si="168"/>
        <v>81.138000000000005</v>
      </c>
      <c r="CH155" s="2">
        <f t="shared" si="168"/>
        <v>81.759</v>
      </c>
      <c r="CI155" s="2">
        <f t="shared" si="168"/>
        <v>85.414000000000001</v>
      </c>
      <c r="CJ155" s="2">
        <f t="shared" si="168"/>
        <v>85.965999999999994</v>
      </c>
      <c r="CK155" s="2">
        <f t="shared" si="168"/>
        <v>88.120999999999995</v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>
        <f t="shared" si="168"/>
        <v>88.655000000000001</v>
      </c>
      <c r="CP155" s="2">
        <f t="shared" si="168"/>
        <v>87.947999999999993</v>
      </c>
      <c r="CQ155" s="2">
        <f t="shared" si="168"/>
        <v>87.620999999999995</v>
      </c>
      <c r="CR155" s="2">
        <f t="shared" si="168"/>
        <v>88.7</v>
      </c>
      <c r="CS155" s="2">
        <f t="shared" si="168"/>
        <v>94.283000000000001</v>
      </c>
      <c r="CU155" s="2">
        <f t="shared" ref="CU155:CU218" si="197">IF(AND(IY155 &lt; $DI$22, $B155 &gt; C$7, $B155 &lt; C$233), C155, "")</f>
        <v>84.475999999999999</v>
      </c>
      <c r="CV155" s="2">
        <f t="shared" ref="CV155:CV218" si="198">IF(AND(IZ155 &lt; $DI$22, $B155 &gt; D$7, $B155 &lt; D$233), D155, "")</f>
        <v>83.741</v>
      </c>
      <c r="CW155" s="2">
        <f t="shared" ref="CW155:CW218" si="199">IF(AND(JA155 &lt; $DI$22, $B155 &gt; E$7, $B155 &lt; E$233), E155, "")</f>
        <v>81.138000000000005</v>
      </c>
      <c r="CX155" s="2">
        <f t="shared" ref="CX155:CX218" si="200">IF(AND(JB155 &lt; $DI$22, $B155 &gt; F$7, $B155 &lt; F$233), F155, "")</f>
        <v>81.759</v>
      </c>
      <c r="CY155" s="2">
        <f t="shared" ref="CY155:CY218" si="201">IF(AND(JC155 &lt; $DI$22, $B155 &gt; G$7, $B155 &lt; G$233), G155, "")</f>
        <v>85.414000000000001</v>
      </c>
      <c r="CZ155" s="2">
        <f t="shared" ref="CZ155:CZ218" si="202">IF(AND(JD155 &lt; $DI$22, $B155 &gt; H$7, $B155 &lt; H$233), H155, "")</f>
        <v>85.965999999999994</v>
      </c>
      <c r="DA155" s="2">
        <f t="shared" ref="DA155:DA218" si="203">IF(AND(JE155 &lt; $DI$22, $B155 &gt; I$7, $B155 &lt; I$233), I155, "")</f>
        <v>88.120999999999995</v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>
        <f t="shared" ref="DE155:DE218" si="207">IF(AND(JI155 &lt; $DI$22, $B155 &gt; M$7, $B155 &lt; M$233), M155, "")</f>
        <v>88.655000000000001</v>
      </c>
      <c r="DF155" s="2">
        <f t="shared" ref="DF155:DF218" si="208">IF(AND(JJ155 &lt; $DI$22, $B155 &gt; N$7, $B155 &lt; N$233), N155, "")</f>
        <v>87.947999999999993</v>
      </c>
      <c r="DG155" s="2">
        <f t="shared" ref="DG155:DG218" si="209">IF(AND(JK155 &lt; $DI$22, $B155 &gt; O$7, $B155 &lt; O$233), O155, "")</f>
        <v>87.620999999999995</v>
      </c>
      <c r="DH155" s="2">
        <f t="shared" ref="DH155:DH218" si="210">IF(AND(JL155 &lt; $DI$22, $B155 &gt; P$7, $B155 &lt; P$233), P155, "")</f>
        <v>88.7</v>
      </c>
      <c r="DI155" s="2">
        <f t="shared" ref="DI155:DI218" si="211">IF(AND(JM155 &lt; $DI$22, $B155 &gt; Q$7, $B155 &lt; Q$233), Q155, "")</f>
        <v>94.283000000000001</v>
      </c>
      <c r="DK155" s="2">
        <f t="shared" si="176"/>
        <v>113.05926923076923</v>
      </c>
      <c r="DL155" s="2">
        <f t="shared" si="176"/>
        <v>112.87217767354598</v>
      </c>
      <c r="DM155" s="2">
        <f t="shared" si="176"/>
        <v>119.17445703564727</v>
      </c>
      <c r="DN155" s="2">
        <f t="shared" si="176"/>
        <v>117.90462176360226</v>
      </c>
      <c r="DO155" s="2">
        <f t="shared" si="176"/>
        <v>119.37380506566603</v>
      </c>
      <c r="DP155" s="2">
        <f t="shared" si="176"/>
        <v>132.38526096947149</v>
      </c>
      <c r="DQ155" s="2">
        <f t="shared" si="176"/>
        <v>121.595916949338</v>
      </c>
      <c r="DR155" s="2">
        <f t="shared" si="176"/>
        <v>124.85554008097162</v>
      </c>
      <c r="DS155" s="2">
        <f t="shared" si="176"/>
        <v>120.92830412757974</v>
      </c>
      <c r="DT155" s="2">
        <f t="shared" si="176"/>
        <v>127.00260728744939</v>
      </c>
      <c r="DU155" s="2">
        <f t="shared" si="176"/>
        <v>119.80261402831404</v>
      </c>
      <c r="DV155" s="2">
        <f t="shared" si="176"/>
        <v>131.70336896815846</v>
      </c>
      <c r="DW155" s="2">
        <f t="shared" si="176"/>
        <v>119.19783534963533</v>
      </c>
      <c r="DX155" s="2">
        <f t="shared" si="176"/>
        <v>120.8600613360324</v>
      </c>
      <c r="DY155" s="2">
        <f t="shared" si="176"/>
        <v>114.59729258976316</v>
      </c>
      <c r="EA155" s="2">
        <f t="shared" si="152"/>
        <v>84.762401122019654</v>
      </c>
      <c r="EB155" s="2">
        <f t="shared" si="152"/>
        <v>84.576875404665074</v>
      </c>
      <c r="EC155" s="2">
        <f t="shared" si="152"/>
        <v>84.472452082396643</v>
      </c>
      <c r="ED155" s="2">
        <f t="shared" si="152"/>
        <v>84.590571879382892</v>
      </c>
      <c r="EE155" s="2">
        <f t="shared" si="152"/>
        <v>85.677705966728865</v>
      </c>
      <c r="EF155" s="2">
        <f t="shared" si="152"/>
        <v>85.400771961534844</v>
      </c>
      <c r="EG155" s="2">
        <f t="shared" si="152"/>
        <v>87.373864653135243</v>
      </c>
      <c r="EH155" s="2">
        <f t="shared" si="152"/>
        <v>89.687037428023046</v>
      </c>
      <c r="EI155" s="2">
        <f t="shared" si="152"/>
        <v>89.225010789285605</v>
      </c>
      <c r="EJ155" s="2">
        <f t="shared" si="152"/>
        <v>87.265775976696361</v>
      </c>
      <c r="EK155" s="2">
        <f t="shared" si="152"/>
        <v>87.820018151960369</v>
      </c>
      <c r="EL155" s="2">
        <f t="shared" si="179"/>
        <v>88.012889516133512</v>
      </c>
      <c r="EM155" s="2">
        <f t="shared" si="135"/>
        <v>87.508105912394953</v>
      </c>
      <c r="EN155" s="2">
        <f t="shared" si="135"/>
        <v>89.169727507419253</v>
      </c>
      <c r="EO155" s="2">
        <f t="shared" si="135"/>
        <v>92.625411287228999</v>
      </c>
      <c r="EQ155" s="2">
        <f t="shared" si="177"/>
        <v>85.155639566395692</v>
      </c>
      <c r="ER155" s="2">
        <f t="shared" si="177"/>
        <v>85.291150198255366</v>
      </c>
      <c r="ES155" s="2">
        <f t="shared" si="177"/>
        <v>84.653957122236108</v>
      </c>
      <c r="ET155" s="2">
        <f t="shared" si="177"/>
        <v>85.134469278967003</v>
      </c>
      <c r="EU155" s="2">
        <f t="shared" si="177"/>
        <v>85.424008374088757</v>
      </c>
      <c r="EV155" s="2">
        <f t="shared" si="177"/>
        <v>85.792964340689096</v>
      </c>
      <c r="EW155" s="2">
        <f t="shared" si="177"/>
        <v>87.324923357376576</v>
      </c>
      <c r="EX155" s="2">
        <f t="shared" si="177"/>
        <v>89.003019605075664</v>
      </c>
      <c r="EY155" s="2">
        <f t="shared" si="177"/>
        <v>89.081854626323675</v>
      </c>
      <c r="EZ155" s="2">
        <f t="shared" si="177"/>
        <v>88.06783604500437</v>
      </c>
      <c r="FA155" s="2">
        <f t="shared" si="177"/>
        <v>87.830304336490826</v>
      </c>
      <c r="FB155" s="2">
        <f t="shared" si="177"/>
        <v>87.813436857992116</v>
      </c>
      <c r="FC155" s="2">
        <f t="shared" si="177"/>
        <v>88.286003551964257</v>
      </c>
      <c r="FD155" s="2">
        <f t="shared" si="177"/>
        <v>89.044753530870551</v>
      </c>
      <c r="FE155" s="2">
        <f t="shared" si="177"/>
        <v>89.921423265410283</v>
      </c>
      <c r="FG155" s="2">
        <f t="shared" si="178"/>
        <v>0.99973377055071133</v>
      </c>
      <c r="FH155" s="2">
        <f t="shared" si="178"/>
        <v>0.99965845788822449</v>
      </c>
      <c r="FI155" s="2">
        <f t="shared" si="178"/>
        <v>0.99968813229697961</v>
      </c>
      <c r="FJ155" s="2">
        <f t="shared" si="178"/>
        <v>0.99970095986403251</v>
      </c>
      <c r="FK155" s="2">
        <f t="shared" si="178"/>
        <v>0.99969350458072614</v>
      </c>
      <c r="FL155" s="2">
        <f t="shared" si="178"/>
        <v>0.99968761056885924</v>
      </c>
      <c r="FM155" s="2">
        <f t="shared" si="178"/>
        <v>0.99967968868265944</v>
      </c>
      <c r="FN155" s="2">
        <f t="shared" si="178"/>
        <v>0.99970357142088562</v>
      </c>
      <c r="FO155" s="2">
        <f t="shared" si="178"/>
        <v>0.99970200256710928</v>
      </c>
      <c r="FP155" s="2">
        <f t="shared" si="178"/>
        <v>0.99966065751478372</v>
      </c>
      <c r="FQ155" s="2">
        <f t="shared" si="178"/>
        <v>0.99962331695261852</v>
      </c>
      <c r="FR155" s="2">
        <f t="shared" si="178"/>
        <v>0.99967358910611748</v>
      </c>
      <c r="FS155" s="2">
        <f t="shared" si="178"/>
        <v>0.99965429590864729</v>
      </c>
      <c r="FT155" s="2">
        <f t="shared" si="178"/>
        <v>0.99967194260985959</v>
      </c>
      <c r="FU155" s="2">
        <f t="shared" si="178"/>
        <v>0.99964494041563656</v>
      </c>
      <c r="FW155" s="2">
        <f t="shared" si="169"/>
        <v>0.26488875196346878</v>
      </c>
      <c r="FX155" s="2">
        <f t="shared" si="169"/>
        <v>0.28993844267883861</v>
      </c>
      <c r="FY155" s="2">
        <f t="shared" si="169"/>
        <v>0.27070856326760051</v>
      </c>
      <c r="FZ155" s="2">
        <f t="shared" si="169"/>
        <v>0.2777852235576822</v>
      </c>
      <c r="GA155" s="2">
        <f t="shared" si="169"/>
        <v>0.27669495991580878</v>
      </c>
      <c r="GB155" s="2">
        <f t="shared" si="169"/>
        <v>0.28909119579710396</v>
      </c>
      <c r="GC155" s="2">
        <f t="shared" si="169"/>
        <v>0.29634566468224399</v>
      </c>
      <c r="GD155" s="2">
        <f t="shared" si="169"/>
        <v>0.33317647389341842</v>
      </c>
      <c r="GE155" s="2">
        <f t="shared" si="169"/>
        <v>0.35190007624027503</v>
      </c>
      <c r="GF155" s="2">
        <f t="shared" si="169"/>
        <v>0.33563455284466193</v>
      </c>
      <c r="GG155" s="2">
        <f t="shared" si="169"/>
        <v>0.32653046639946109</v>
      </c>
      <c r="GH155" s="2">
        <f t="shared" si="169"/>
        <v>0.30092006107033459</v>
      </c>
      <c r="GI155" s="2">
        <f t="shared" si="169"/>
        <v>0.26739976289043943</v>
      </c>
      <c r="GJ155" s="2">
        <f t="shared" si="169"/>
        <v>0.23173827184373363</v>
      </c>
      <c r="GK155" s="2">
        <f t="shared" si="169"/>
        <v>0.22249196442066463</v>
      </c>
      <c r="GM155" s="86">
        <f t="shared" si="170"/>
        <v>1.443147505930873E-217</v>
      </c>
      <c r="GN155" s="86">
        <f t="shared" si="170"/>
        <v>2.5489141832231511E-238</v>
      </c>
      <c r="GO155" s="86">
        <f t="shared" si="170"/>
        <v>6.5968404461943696E-308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2.0750538974957608E-271</v>
      </c>
      <c r="GV155" s="86">
        <f t="shared" si="170"/>
        <v>0</v>
      </c>
      <c r="GW155" s="86">
        <f t="shared" si="170"/>
        <v>0</v>
      </c>
      <c r="GX155" s="86">
        <f t="shared" si="170"/>
        <v>0</v>
      </c>
      <c r="GY155" s="86">
        <f t="shared" si="170"/>
        <v>5.0357951063168867E-230</v>
      </c>
      <c r="GZ155" s="86">
        <f t="shared" si="170"/>
        <v>3.6563258800638938E-300</v>
      </c>
      <c r="HA155" s="86">
        <f t="shared" si="170"/>
        <v>4.4221934672588171E-293</v>
      </c>
      <c r="HC155" s="86">
        <f t="shared" si="181"/>
        <v>6.0031371870142581E-99</v>
      </c>
      <c r="HD155" s="86">
        <f t="shared" si="181"/>
        <v>8.2422657695085732E-113</v>
      </c>
      <c r="HE155" s="86">
        <f t="shared" si="181"/>
        <v>1.1757051013862815E-154</v>
      </c>
      <c r="HF155" s="86">
        <f t="shared" si="180"/>
        <v>1.4175899843227675E-182</v>
      </c>
      <c r="HG155" s="86">
        <f t="shared" si="180"/>
        <v>5.822390827565369E-201</v>
      </c>
      <c r="HH155" s="86">
        <f t="shared" si="180"/>
        <v>1.5574763866527446E-236</v>
      </c>
      <c r="HI155" s="86">
        <f t="shared" si="180"/>
        <v>4.4891372616282406E-262</v>
      </c>
      <c r="HJ155" s="86">
        <f t="shared" si="180"/>
        <v>6.1250608860210822E-172</v>
      </c>
      <c r="HK155" s="86">
        <f t="shared" si="180"/>
        <v>9.4840675288932402E-169</v>
      </c>
      <c r="HL155" s="86">
        <f t="shared" si="161"/>
        <v>1.4116525317917364E-190</v>
      </c>
      <c r="HM155" s="86">
        <f t="shared" si="161"/>
        <v>4.4672231496831052E-196</v>
      </c>
      <c r="HN155" s="86">
        <f t="shared" si="161"/>
        <v>1.5769189414057093E-145</v>
      </c>
      <c r="HO155" s="86">
        <f t="shared" si="161"/>
        <v>5.0571743598787441E-115</v>
      </c>
      <c r="HP155" s="86">
        <f t="shared" si="161"/>
        <v>3.5799651647615571E-154</v>
      </c>
      <c r="HQ155" s="86">
        <f t="shared" si="161"/>
        <v>1.1321104311244228E-137</v>
      </c>
      <c r="HS155" s="86">
        <f t="shared" si="171"/>
        <v>9.173748107154403E-4</v>
      </c>
      <c r="HT155" s="86">
        <f t="shared" si="171"/>
        <v>1.3146525454788569E-4</v>
      </c>
      <c r="HU155" s="86">
        <f t="shared" si="171"/>
        <v>1.8458414728604716E-4</v>
      </c>
      <c r="HV155" s="86">
        <f t="shared" si="171"/>
        <v>2.9517556573549079E-4</v>
      </c>
      <c r="HW155" s="86">
        <f t="shared" si="171"/>
        <v>2.487721961030339E-4</v>
      </c>
      <c r="HX155" s="86">
        <f t="shared" si="171"/>
        <v>9.6756528181643259E-5</v>
      </c>
      <c r="HY155" s="86">
        <f t="shared" si="171"/>
        <v>8.2360843939110169E-5</v>
      </c>
      <c r="HZ155" s="86">
        <f t="shared" si="171"/>
        <v>1.7953561979406254E-5</v>
      </c>
      <c r="IA155" s="86">
        <f t="shared" si="171"/>
        <v>1.2324707274091054E-5</v>
      </c>
      <c r="IB155" s="86">
        <f t="shared" si="171"/>
        <v>1.689485720116802E-5</v>
      </c>
      <c r="IC155" s="86">
        <f t="shared" si="171"/>
        <v>1.0272890850182021E-5</v>
      </c>
      <c r="ID155" s="86">
        <f t="shared" si="171"/>
        <v>1.7628538867520834E-5</v>
      </c>
      <c r="IE155" s="86">
        <f t="shared" si="171"/>
        <v>2.0534107658615118E-4</v>
      </c>
      <c r="IF155" s="86">
        <f t="shared" si="171"/>
        <v>1.1200738006177931E-6</v>
      </c>
      <c r="IG155" s="86">
        <f t="shared" si="171"/>
        <v>1.274586421035112E-5</v>
      </c>
      <c r="II155" s="86">
        <f t="shared" si="172"/>
        <v>1.7762894894902414E-3</v>
      </c>
      <c r="IJ155" s="86">
        <f t="shared" si="172"/>
        <v>4.2605047074938587E-3</v>
      </c>
      <c r="IK155" s="86">
        <f t="shared" si="172"/>
        <v>9.4033037042418012E-4</v>
      </c>
      <c r="IL155" s="86">
        <f t="shared" si="172"/>
        <v>1.672277380853904E-3</v>
      </c>
      <c r="IM155" s="86">
        <f t="shared" si="172"/>
        <v>1.4750140719441492E-3</v>
      </c>
      <c r="IN155" s="86">
        <f t="shared" si="172"/>
        <v>1.8416463463784417E-3</v>
      </c>
      <c r="IO155" s="86">
        <f t="shared" si="172"/>
        <v>3.1393923335322356E-3</v>
      </c>
      <c r="IP155" s="86">
        <f t="shared" si="172"/>
        <v>1.5955918911709801E-2</v>
      </c>
      <c r="IQ155" s="86">
        <f t="shared" si="172"/>
        <v>3.0883717017760309E-2</v>
      </c>
      <c r="IR155" s="86">
        <f t="shared" si="172"/>
        <v>1.5655897018650871E-2</v>
      </c>
      <c r="IS155" s="86">
        <f t="shared" si="172"/>
        <v>8.368318124085318E-3</v>
      </c>
      <c r="IT155" s="86">
        <f t="shared" si="172"/>
        <v>2.5112224348928544E-3</v>
      </c>
      <c r="IU155" s="86">
        <f t="shared" si="172"/>
        <v>6.3021279957438305E-4</v>
      </c>
      <c r="IV155" s="86">
        <f t="shared" si="172"/>
        <v>1.5921191999370761E-3</v>
      </c>
      <c r="IW155" s="86">
        <f t="shared" si="172"/>
        <v>3.6485227296216929E-3</v>
      </c>
      <c r="IY155" s="86">
        <f t="shared" si="173"/>
        <v>2.6936643002056816E-3</v>
      </c>
      <c r="IZ155" s="86">
        <f t="shared" si="173"/>
        <v>4.3919699620417439E-3</v>
      </c>
      <c r="JA155" s="86">
        <f t="shared" si="173"/>
        <v>1.1249145177102272E-3</v>
      </c>
      <c r="JB155" s="86">
        <f t="shared" si="173"/>
        <v>1.9674529465893947E-3</v>
      </c>
      <c r="JC155" s="86">
        <f t="shared" si="173"/>
        <v>1.7237862680471831E-3</v>
      </c>
      <c r="JD155" s="86">
        <f t="shared" si="173"/>
        <v>1.938402874560085E-3</v>
      </c>
      <c r="JE155" s="86">
        <f t="shared" si="173"/>
        <v>3.2217531774713457E-3</v>
      </c>
      <c r="JF155" s="86">
        <f t="shared" si="173"/>
        <v>1.5973872473689206E-2</v>
      </c>
      <c r="JG155" s="86">
        <f t="shared" si="173"/>
        <v>3.08960417250344E-2</v>
      </c>
      <c r="JH155" s="86">
        <f t="shared" si="173"/>
        <v>1.5672791875852039E-2</v>
      </c>
      <c r="JI155" s="86">
        <f t="shared" si="173"/>
        <v>8.3785910149355002E-3</v>
      </c>
      <c r="JJ155" s="86">
        <f t="shared" si="173"/>
        <v>2.5288509737603753E-3</v>
      </c>
      <c r="JK155" s="86">
        <f t="shared" si="173"/>
        <v>8.3555387616053426E-4</v>
      </c>
      <c r="JL155" s="86">
        <f t="shared" si="173"/>
        <v>1.593239273737694E-3</v>
      </c>
      <c r="JM155" s="86">
        <f t="shared" si="173"/>
        <v>3.6612685938320439E-3</v>
      </c>
    </row>
    <row r="156" spans="2:273" x14ac:dyDescent="0.25">
      <c r="B156" s="2">
        <v>129</v>
      </c>
      <c r="C156" s="37">
        <v>85.174999999999997</v>
      </c>
      <c r="D156" s="37">
        <v>85.224000000000004</v>
      </c>
      <c r="E156" s="37">
        <v>84.069000000000003</v>
      </c>
      <c r="F156" s="37">
        <v>85.81</v>
      </c>
      <c r="G156" s="37">
        <v>83.844999999999999</v>
      </c>
      <c r="H156" s="37">
        <v>86.120999999999995</v>
      </c>
      <c r="I156" s="37">
        <v>88.328000000000003</v>
      </c>
      <c r="J156" s="37">
        <v>90.793000000000006</v>
      </c>
      <c r="K156" s="37">
        <v>91.259</v>
      </c>
      <c r="L156" s="37">
        <v>91.328000000000003</v>
      </c>
      <c r="M156" s="37">
        <v>90.328000000000003</v>
      </c>
      <c r="N156" s="37">
        <v>85.930999999999997</v>
      </c>
      <c r="O156" s="37">
        <v>86.983000000000004</v>
      </c>
      <c r="P156" s="37">
        <v>87.95</v>
      </c>
      <c r="Q156" s="37">
        <v>95.917000000000002</v>
      </c>
      <c r="S156" s="4">
        <f t="shared" si="174"/>
        <v>84.773518164389856</v>
      </c>
      <c r="T156" s="4">
        <f t="shared" si="174"/>
        <v>84.867234301241936</v>
      </c>
      <c r="U156" s="4">
        <f t="shared" si="174"/>
        <v>84.499107751095707</v>
      </c>
      <c r="V156" s="4">
        <f t="shared" si="174"/>
        <v>84.793888413255615</v>
      </c>
      <c r="W156" s="4">
        <f t="shared" si="174"/>
        <v>85.662178714189906</v>
      </c>
      <c r="X156" s="4">
        <f t="shared" si="174"/>
        <v>85.662259977378298</v>
      </c>
      <c r="Y156" s="4">
        <f t="shared" si="174"/>
        <v>87.706095825243267</v>
      </c>
      <c r="Z156" s="4">
        <f t="shared" si="174"/>
        <v>91.202940511624959</v>
      </c>
      <c r="AA156" s="4">
        <f t="shared" si="174"/>
        <v>92.233567305905538</v>
      </c>
      <c r="AB156" s="4">
        <f t="shared" si="174"/>
        <v>90.095153055777203</v>
      </c>
      <c r="AC156" s="4">
        <f t="shared" si="174"/>
        <v>89.542771550910544</v>
      </c>
      <c r="AD156" s="4">
        <f t="shared" si="174"/>
        <v>88.567049716109153</v>
      </c>
      <c r="AE156" s="4">
        <f t="shared" si="174"/>
        <v>87.844843052242155</v>
      </c>
      <c r="AF156" s="4">
        <f t="shared" si="174"/>
        <v>89.753960509380576</v>
      </c>
      <c r="AG156" s="4">
        <f t="shared" si="174"/>
        <v>94.338889883231175</v>
      </c>
      <c r="AI156" s="4">
        <f t="shared" si="175"/>
        <v>0.4014818356101415</v>
      </c>
      <c r="AJ156" s="4">
        <f t="shared" si="175"/>
        <v>0.35676569875806763</v>
      </c>
      <c r="AK156" s="4">
        <f t="shared" si="175"/>
        <v>-0.43010775109570432</v>
      </c>
      <c r="AL156" s="4">
        <f t="shared" si="175"/>
        <v>1.0161115867443868</v>
      </c>
      <c r="AM156" s="4">
        <f t="shared" si="175"/>
        <v>-1.8171787141899074</v>
      </c>
      <c r="AN156" s="4">
        <f t="shared" si="175"/>
        <v>0.45874002262169711</v>
      </c>
      <c r="AO156" s="4">
        <f t="shared" si="175"/>
        <v>0.62190417475673598</v>
      </c>
      <c r="AP156" s="4">
        <f t="shared" si="175"/>
        <v>-0.40994051162495282</v>
      </c>
      <c r="AQ156" s="4">
        <f t="shared" si="175"/>
        <v>-0.97456730590553775</v>
      </c>
      <c r="AR156" s="4">
        <f t="shared" si="175"/>
        <v>1.2328469442227998</v>
      </c>
      <c r="AS156" s="4">
        <f t="shared" si="175"/>
        <v>0.78522844908945899</v>
      </c>
      <c r="AT156" s="4">
        <f t="shared" si="175"/>
        <v>-2.6360497161091558</v>
      </c>
      <c r="AU156" s="4">
        <f t="shared" si="175"/>
        <v>-0.86184305224215052</v>
      </c>
      <c r="AV156" s="4">
        <f t="shared" si="175"/>
        <v>-1.8039605093805733</v>
      </c>
      <c r="AW156" s="4">
        <f t="shared" si="175"/>
        <v>1.5781101167688263</v>
      </c>
      <c r="AY156" s="2">
        <f t="shared" si="167"/>
        <v>84.752893390152522</v>
      </c>
      <c r="AZ156" s="2">
        <f t="shared" si="167"/>
        <v>84.672166738439003</v>
      </c>
      <c r="BA156" s="2">
        <f t="shared" si="167"/>
        <v>84.389401502357373</v>
      </c>
      <c r="BB156" s="2">
        <f t="shared" si="167"/>
        <v>84.598504607848739</v>
      </c>
      <c r="BC156" s="2">
        <f t="shared" si="167"/>
        <v>85.477977328950047</v>
      </c>
      <c r="BD156" s="2">
        <f t="shared" si="167"/>
        <v>85.396931835876671</v>
      </c>
      <c r="BE156" s="2">
        <f t="shared" si="167"/>
        <v>87.256251364386401</v>
      </c>
      <c r="BF156" s="2">
        <f t="shared" si="167"/>
        <v>89.328532184173241</v>
      </c>
      <c r="BG156" s="2">
        <f t="shared" si="167"/>
        <v>89.049042763785863</v>
      </c>
      <c r="BH156" s="2">
        <f t="shared" si="167"/>
        <v>87.433143869606198</v>
      </c>
      <c r="BI156" s="2">
        <f t="shared" si="167"/>
        <v>87.706008601707126</v>
      </c>
      <c r="BJ156" s="2">
        <f t="shared" si="167"/>
        <v>87.837722204555888</v>
      </c>
      <c r="BK156" s="2">
        <f t="shared" si="167"/>
        <v>87.608844305061709</v>
      </c>
      <c r="BL156" s="2">
        <f t="shared" si="167"/>
        <v>89.010260238332279</v>
      </c>
      <c r="BM156" s="2">
        <f t="shared" si="167"/>
        <v>91.912906450065194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85.174999999999997</v>
      </c>
      <c r="CF156" s="2" t="str">
        <f t="shared" si="168"/>
        <v/>
      </c>
      <c r="CG156" s="2">
        <f t="shared" si="168"/>
        <v>84.069000000000003</v>
      </c>
      <c r="CH156" s="2">
        <f t="shared" si="168"/>
        <v>85.81</v>
      </c>
      <c r="CI156" s="2">
        <f t="shared" si="168"/>
        <v>83.844999999999999</v>
      </c>
      <c r="CJ156" s="2">
        <f t="shared" si="168"/>
        <v>86.120999999999995</v>
      </c>
      <c r="CK156" s="2">
        <f t="shared" si="168"/>
        <v>88.328000000000003</v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>
        <f t="shared" si="168"/>
        <v>85.930999999999997</v>
      </c>
      <c r="CQ156" s="2">
        <f t="shared" si="168"/>
        <v>86.983000000000004</v>
      </c>
      <c r="CR156" s="2">
        <f t="shared" si="168"/>
        <v>87.95</v>
      </c>
      <c r="CS156" s="2">
        <f t="shared" si="168"/>
        <v>95.917000000000002</v>
      </c>
      <c r="CU156" s="2">
        <f t="shared" si="197"/>
        <v>85.174999999999997</v>
      </c>
      <c r="CV156" s="2" t="str">
        <f t="shared" si="198"/>
        <v/>
      </c>
      <c r="CW156" s="2">
        <f t="shared" si="199"/>
        <v>84.069000000000003</v>
      </c>
      <c r="CX156" s="2">
        <f t="shared" si="200"/>
        <v>85.81</v>
      </c>
      <c r="CY156" s="2">
        <f t="shared" si="201"/>
        <v>83.844999999999999</v>
      </c>
      <c r="CZ156" s="2">
        <f t="shared" si="202"/>
        <v>86.120999999999995</v>
      </c>
      <c r="DA156" s="2">
        <f t="shared" si="203"/>
        <v>88.328000000000003</v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>
        <f t="shared" si="208"/>
        <v>85.930999999999997</v>
      </c>
      <c r="DG156" s="2">
        <f t="shared" si="209"/>
        <v>86.983000000000004</v>
      </c>
      <c r="DH156" s="2">
        <f t="shared" si="210"/>
        <v>87.95</v>
      </c>
      <c r="DI156" s="2">
        <f t="shared" si="211"/>
        <v>95.917000000000002</v>
      </c>
      <c r="DK156" s="2">
        <f t="shared" si="176"/>
        <v>113.15176923076923</v>
      </c>
      <c r="DL156" s="2">
        <f t="shared" si="176"/>
        <v>112.96256397748594</v>
      </c>
      <c r="DM156" s="2">
        <f t="shared" si="176"/>
        <v>119.32553705440898</v>
      </c>
      <c r="DN156" s="2">
        <f t="shared" si="176"/>
        <v>118.04252795497187</v>
      </c>
      <c r="DO156" s="2">
        <f t="shared" si="176"/>
        <v>119.51873667917448</v>
      </c>
      <c r="DP156" s="2">
        <f t="shared" si="176"/>
        <v>132.65499901520954</v>
      </c>
      <c r="DQ156" s="2">
        <f t="shared" si="176"/>
        <v>121.75433351570194</v>
      </c>
      <c r="DR156" s="2">
        <f t="shared" si="176"/>
        <v>125.02244109311737</v>
      </c>
      <c r="DS156" s="2">
        <f t="shared" si="176"/>
        <v>121.06754840525329</v>
      </c>
      <c r="DT156" s="2">
        <f t="shared" si="176"/>
        <v>127.21232388663968</v>
      </c>
      <c r="DU156" s="2">
        <f t="shared" si="176"/>
        <v>119.96071480051481</v>
      </c>
      <c r="DV156" s="2">
        <f t="shared" si="176"/>
        <v>131.96634500492397</v>
      </c>
      <c r="DW156" s="2">
        <f t="shared" si="176"/>
        <v>119.3580931359931</v>
      </c>
      <c r="DX156" s="2">
        <f t="shared" si="176"/>
        <v>121.04445587044536</v>
      </c>
      <c r="DY156" s="2">
        <f t="shared" si="176"/>
        <v>114.73153781512602</v>
      </c>
      <c r="EA156" s="2">
        <f t="shared" si="152"/>
        <v>84.630873071528768</v>
      </c>
      <c r="EB156" s="2">
        <f t="shared" si="152"/>
        <v>84.435112725159797</v>
      </c>
      <c r="EC156" s="2">
        <f t="shared" si="152"/>
        <v>84.325026205503121</v>
      </c>
      <c r="ED156" s="2">
        <f t="shared" si="152"/>
        <v>84.422708800841519</v>
      </c>
      <c r="EE156" s="2">
        <f t="shared" si="152"/>
        <v>85.54588737792271</v>
      </c>
      <c r="EF156" s="2">
        <f t="shared" si="152"/>
        <v>85.258700430016091</v>
      </c>
      <c r="EG156" s="2">
        <f t="shared" si="152"/>
        <v>87.262108397267838</v>
      </c>
      <c r="EH156" s="2">
        <f t="shared" si="152"/>
        <v>89.5686091715516</v>
      </c>
      <c r="EI156" s="2">
        <f t="shared" si="152"/>
        <v>89.095256594397753</v>
      </c>
      <c r="EJ156" s="2">
        <f t="shared" si="152"/>
        <v>87.125791158327615</v>
      </c>
      <c r="EK156" s="2">
        <f t="shared" si="152"/>
        <v>87.691210081815797</v>
      </c>
      <c r="EL156" s="2">
        <f t="shared" si="179"/>
        <v>87.89073608543849</v>
      </c>
      <c r="EM156" s="2">
        <f t="shared" si="135"/>
        <v>87.368751330829298</v>
      </c>
      <c r="EN156" s="2">
        <f t="shared" si="135"/>
        <v>89.032566006857408</v>
      </c>
      <c r="EO156" s="2">
        <f t="shared" si="135"/>
        <v>92.569929416458251</v>
      </c>
      <c r="EQ156" s="2">
        <f t="shared" si="177"/>
        <v>85.037272357723609</v>
      </c>
      <c r="ER156" s="2">
        <f t="shared" si="177"/>
        <v>85.172898049167344</v>
      </c>
      <c r="ES156" s="2">
        <f t="shared" si="177"/>
        <v>84.51315408994482</v>
      </c>
      <c r="ET156" s="2">
        <f t="shared" si="177"/>
        <v>84.984430106248922</v>
      </c>
      <c r="EU156" s="2">
        <f t="shared" si="177"/>
        <v>85.283937367352578</v>
      </c>
      <c r="EV156" s="2">
        <f t="shared" si="177"/>
        <v>85.663160022754795</v>
      </c>
      <c r="EW156" s="2">
        <f t="shared" si="177"/>
        <v>87.211670884080291</v>
      </c>
      <c r="EX156" s="2">
        <f t="shared" si="177"/>
        <v>88.863236557653764</v>
      </c>
      <c r="EY156" s="2">
        <f t="shared" si="177"/>
        <v>88.948133919404455</v>
      </c>
      <c r="EZ156" s="2">
        <f t="shared" si="177"/>
        <v>87.953192685951592</v>
      </c>
      <c r="FA156" s="2">
        <f t="shared" si="177"/>
        <v>87.701905358611157</v>
      </c>
      <c r="FB156" s="2">
        <f t="shared" si="177"/>
        <v>87.684478420563579</v>
      </c>
      <c r="FC156" s="2">
        <f t="shared" si="177"/>
        <v>88.173465708699354</v>
      </c>
      <c r="FD156" s="2">
        <f t="shared" si="177"/>
        <v>88.904281442335105</v>
      </c>
      <c r="FE156" s="2">
        <f t="shared" si="177"/>
        <v>89.788884623320044</v>
      </c>
      <c r="FG156" s="2">
        <f t="shared" si="178"/>
        <v>0.99975719016859843</v>
      </c>
      <c r="FH156" s="2">
        <f t="shared" si="178"/>
        <v>0.99968850053078095</v>
      </c>
      <c r="FI156" s="2">
        <f t="shared" si="178"/>
        <v>0.9997155654692389</v>
      </c>
      <c r="FJ156" s="2">
        <f t="shared" si="178"/>
        <v>0.9997272649783121</v>
      </c>
      <c r="FK156" s="2">
        <f t="shared" si="178"/>
        <v>0.99972046531684122</v>
      </c>
      <c r="FL156" s="2">
        <f t="shared" si="178"/>
        <v>0.99971508962140088</v>
      </c>
      <c r="FM156" s="2">
        <f t="shared" si="178"/>
        <v>0.99970786437308878</v>
      </c>
      <c r="FN156" s="2">
        <f t="shared" si="178"/>
        <v>0.99972964687126686</v>
      </c>
      <c r="FO156" s="2">
        <f t="shared" si="178"/>
        <v>0.99972821598477868</v>
      </c>
      <c r="FP156" s="2">
        <f t="shared" si="178"/>
        <v>0.99969050673423643</v>
      </c>
      <c r="FQ156" s="2">
        <f t="shared" si="178"/>
        <v>0.99965644959114308</v>
      </c>
      <c r="FR156" s="2">
        <f t="shared" si="178"/>
        <v>0.99970230117660042</v>
      </c>
      <c r="FS156" s="2">
        <f t="shared" si="178"/>
        <v>0.99968470453075198</v>
      </c>
      <c r="FT156" s="2">
        <f t="shared" si="178"/>
        <v>0.99970079946768986</v>
      </c>
      <c r="FU156" s="2">
        <f t="shared" si="178"/>
        <v>0.99967617169359535</v>
      </c>
      <c r="FW156" s="2">
        <f t="shared" si="169"/>
        <v>0.28320710332331833</v>
      </c>
      <c r="FX156" s="2">
        <f t="shared" si="169"/>
        <v>0.30926032265938042</v>
      </c>
      <c r="FY156" s="2">
        <f t="shared" si="169"/>
        <v>0.28927100911191328</v>
      </c>
      <c r="FZ156" s="2">
        <f t="shared" si="169"/>
        <v>0.29663554381337992</v>
      </c>
      <c r="GA156" s="2">
        <f t="shared" si="169"/>
        <v>0.29550156714870346</v>
      </c>
      <c r="GB156" s="2">
        <f t="shared" si="169"/>
        <v>0.308381135534262</v>
      </c>
      <c r="GC156" s="2">
        <f t="shared" si="169"/>
        <v>0.31590456553090773</v>
      </c>
      <c r="GD156" s="2">
        <f t="shared" si="169"/>
        <v>0.35394348581854007</v>
      </c>
      <c r="GE156" s="2">
        <f t="shared" si="169"/>
        <v>0.37318101005557375</v>
      </c>
      <c r="GF156" s="2">
        <f t="shared" si="169"/>
        <v>0.35647287260678645</v>
      </c>
      <c r="GG156" s="2">
        <f t="shared" si="169"/>
        <v>0.34709885705932364</v>
      </c>
      <c r="GH156" s="2">
        <f t="shared" si="169"/>
        <v>0.32064329749225318</v>
      </c>
      <c r="GI156" s="2">
        <f t="shared" si="169"/>
        <v>0.28582424525060429</v>
      </c>
      <c r="GJ156" s="2">
        <f t="shared" si="169"/>
        <v>0.2485391997961108</v>
      </c>
      <c r="GK156" s="2">
        <f t="shared" si="169"/>
        <v>0.2388309329453511</v>
      </c>
      <c r="GM156" s="86">
        <f t="shared" si="170"/>
        <v>6.790587587577118E-224</v>
      </c>
      <c r="GN156" s="86">
        <f t="shared" si="170"/>
        <v>2.4826825562863249E-245</v>
      </c>
      <c r="GO156" s="86">
        <f t="shared" si="170"/>
        <v>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3.1739708208892747E-279</v>
      </c>
      <c r="GV156" s="86">
        <f t="shared" si="170"/>
        <v>0</v>
      </c>
      <c r="GW156" s="86">
        <f t="shared" si="170"/>
        <v>0</v>
      </c>
      <c r="GX156" s="86">
        <f t="shared" si="170"/>
        <v>0</v>
      </c>
      <c r="GY156" s="86">
        <f t="shared" si="170"/>
        <v>1.2676599441033655E-236</v>
      </c>
      <c r="GZ156" s="86">
        <f t="shared" si="170"/>
        <v>0</v>
      </c>
      <c r="HA156" s="86">
        <f t="shared" si="170"/>
        <v>2.1816421186430467E-301</v>
      </c>
      <c r="HC156" s="86">
        <f t="shared" si="181"/>
        <v>5.9519307874149349E-103</v>
      </c>
      <c r="HD156" s="86">
        <f t="shared" si="181"/>
        <v>1.7692172913787936E-117</v>
      </c>
      <c r="HE156" s="86">
        <f t="shared" si="181"/>
        <v>6.1362230657543372E-161</v>
      </c>
      <c r="HF156" s="86">
        <f t="shared" si="180"/>
        <v>5.5533907730624526E-190</v>
      </c>
      <c r="HG156" s="86">
        <f t="shared" si="180"/>
        <v>3.6839145152788072E-209</v>
      </c>
      <c r="HH156" s="86">
        <f t="shared" si="180"/>
        <v>4.1536917758816401E-246</v>
      </c>
      <c r="HI156" s="86">
        <f t="shared" si="180"/>
        <v>1.2059777706994178E-272</v>
      </c>
      <c r="HJ156" s="86">
        <f t="shared" si="180"/>
        <v>9.8461712181643291E-179</v>
      </c>
      <c r="HK156" s="86">
        <f t="shared" si="180"/>
        <v>1.8953017926760305E-175</v>
      </c>
      <c r="HL156" s="86">
        <f t="shared" si="161"/>
        <v>2.8740004210157661E-198</v>
      </c>
      <c r="HM156" s="86">
        <f t="shared" si="161"/>
        <v>5.6974773306492902E-204</v>
      </c>
      <c r="HN156" s="86">
        <f t="shared" si="161"/>
        <v>2.5515691316694351E-151</v>
      </c>
      <c r="HO156" s="86">
        <f t="shared" si="161"/>
        <v>1.1259946285683014E-119</v>
      </c>
      <c r="HP156" s="86">
        <f t="shared" si="161"/>
        <v>1.7934039499724135E-160</v>
      </c>
      <c r="HQ156" s="86">
        <f t="shared" si="161"/>
        <v>3.7009655776277715E-143</v>
      </c>
      <c r="HS156" s="86">
        <f t="shared" si="171"/>
        <v>4.186868870926381E-4</v>
      </c>
      <c r="HT156" s="86">
        <f t="shared" si="171"/>
        <v>5.2242570528153745E-5</v>
      </c>
      <c r="HU156" s="86">
        <f t="shared" si="171"/>
        <v>7.1235934919069969E-5</v>
      </c>
      <c r="HV156" s="86">
        <f t="shared" si="171"/>
        <v>1.1873461416912141E-4</v>
      </c>
      <c r="HW156" s="86">
        <f t="shared" si="171"/>
        <v>9.8533832779115144E-5</v>
      </c>
      <c r="HX156" s="86">
        <f t="shared" si="171"/>
        <v>3.4769045614704788E-5</v>
      </c>
      <c r="HY156" s="86">
        <f t="shared" si="171"/>
        <v>2.9799854800946366E-5</v>
      </c>
      <c r="HZ156" s="86">
        <f t="shared" si="171"/>
        <v>5.958806528617706E-6</v>
      </c>
      <c r="IA156" s="86">
        <f t="shared" si="171"/>
        <v>3.980298874957944E-6</v>
      </c>
      <c r="IB156" s="86">
        <f t="shared" si="171"/>
        <v>5.4690045380537915E-6</v>
      </c>
      <c r="IC156" s="86">
        <f t="shared" si="171"/>
        <v>3.1103825090408074E-6</v>
      </c>
      <c r="ID156" s="86">
        <f t="shared" si="171"/>
        <v>5.5581552279089501E-6</v>
      </c>
      <c r="IE156" s="86">
        <f t="shared" si="171"/>
        <v>7.8426059002286656E-5</v>
      </c>
      <c r="IF156" s="86">
        <f t="shared" si="171"/>
        <v>1.690193391795298E-7</v>
      </c>
      <c r="IG156" s="86">
        <f t="shared" si="171"/>
        <v>2.5798091079855084E-6</v>
      </c>
      <c r="II156" s="86">
        <f t="shared" si="172"/>
        <v>4.3412177919228013E-3</v>
      </c>
      <c r="IJ156" s="86">
        <f t="shared" si="172"/>
        <v>9.9480357856600327E-3</v>
      </c>
      <c r="IK156" s="86">
        <f t="shared" si="172"/>
        <v>2.6283529268115247E-3</v>
      </c>
      <c r="IL156" s="86">
        <f t="shared" si="172"/>
        <v>4.3783200089195055E-3</v>
      </c>
      <c r="IM156" s="86">
        <f t="shared" si="172"/>
        <v>3.9275892905401627E-3</v>
      </c>
      <c r="IN156" s="86">
        <f t="shared" si="172"/>
        <v>5.0112609566847523E-3</v>
      </c>
      <c r="IO156" s="86">
        <f t="shared" si="172"/>
        <v>8.0042925268897468E-3</v>
      </c>
      <c r="IP156" s="86">
        <f t="shared" si="172"/>
        <v>3.4305809770327621E-2</v>
      </c>
      <c r="IQ156" s="86">
        <f t="shared" si="172"/>
        <v>6.1399758400437383E-2</v>
      </c>
      <c r="IR156" s="86">
        <f t="shared" si="172"/>
        <v>3.4208288049546891E-2</v>
      </c>
      <c r="IS156" s="86">
        <f t="shared" si="172"/>
        <v>2.02267799424358E-2</v>
      </c>
      <c r="IT156" s="86">
        <f t="shared" si="172"/>
        <v>6.8487813465227228E-3</v>
      </c>
      <c r="IU156" s="86">
        <f t="shared" si="172"/>
        <v>1.853651953134408E-3</v>
      </c>
      <c r="IV156" s="86">
        <f t="shared" si="172"/>
        <v>3.5441955578330935E-3</v>
      </c>
      <c r="IW156" s="86">
        <f t="shared" si="172"/>
        <v>7.0396673734647941E-3</v>
      </c>
      <c r="IY156" s="86">
        <f t="shared" si="173"/>
        <v>4.7599046790154391E-3</v>
      </c>
      <c r="IZ156" s="86">
        <f t="shared" si="173"/>
        <v>1.0000278356188186E-2</v>
      </c>
      <c r="JA156" s="86">
        <f t="shared" si="173"/>
        <v>2.6995888617305946E-3</v>
      </c>
      <c r="JB156" s="86">
        <f t="shared" si="173"/>
        <v>4.497054623088627E-3</v>
      </c>
      <c r="JC156" s="86">
        <f t="shared" si="173"/>
        <v>4.0261231233192779E-3</v>
      </c>
      <c r="JD156" s="86">
        <f t="shared" si="173"/>
        <v>5.0460300022994575E-3</v>
      </c>
      <c r="JE156" s="86">
        <f t="shared" si="173"/>
        <v>8.0340923816906926E-3</v>
      </c>
      <c r="JF156" s="86">
        <f t="shared" si="173"/>
        <v>3.4311768576856236E-2</v>
      </c>
      <c r="JG156" s="86">
        <f t="shared" si="173"/>
        <v>6.1403738699312344E-2</v>
      </c>
      <c r="JH156" s="86">
        <f t="shared" si="173"/>
        <v>3.4213757054084942E-2</v>
      </c>
      <c r="JI156" s="86">
        <f t="shared" si="173"/>
        <v>2.0229890324944842E-2</v>
      </c>
      <c r="JJ156" s="86">
        <f t="shared" si="173"/>
        <v>6.8543395017506316E-3</v>
      </c>
      <c r="JK156" s="86">
        <f t="shared" si="173"/>
        <v>1.9320780121366947E-3</v>
      </c>
      <c r="JL156" s="86">
        <f t="shared" si="173"/>
        <v>3.544364577172273E-3</v>
      </c>
      <c r="JM156" s="86">
        <f t="shared" si="173"/>
        <v>7.0422471825727796E-3</v>
      </c>
    </row>
    <row r="157" spans="2:273" x14ac:dyDescent="0.25">
      <c r="B157" s="2">
        <v>130</v>
      </c>
      <c r="C157" s="37">
        <v>81.381</v>
      </c>
      <c r="D157" s="37">
        <v>84.861999999999995</v>
      </c>
      <c r="E157" s="37">
        <v>86.102999999999994</v>
      </c>
      <c r="F157" s="37">
        <v>83.31</v>
      </c>
      <c r="G157" s="37">
        <v>86.259</v>
      </c>
      <c r="H157" s="37">
        <v>84.206999999999994</v>
      </c>
      <c r="I157" s="37">
        <v>87</v>
      </c>
      <c r="J157" s="37">
        <v>92.414000000000001</v>
      </c>
      <c r="K157" s="37">
        <v>92.344999999999999</v>
      </c>
      <c r="L157" s="37">
        <v>93.5</v>
      </c>
      <c r="M157" s="37">
        <v>89.31</v>
      </c>
      <c r="N157" s="37">
        <v>89.569000000000003</v>
      </c>
      <c r="O157" s="37">
        <v>88.724000000000004</v>
      </c>
      <c r="P157" s="37">
        <v>90.132999999999996</v>
      </c>
      <c r="Q157" s="37">
        <v>97.65</v>
      </c>
      <c r="S157" s="4">
        <f t="shared" si="174"/>
        <v>84.675323916351772</v>
      </c>
      <c r="T157" s="4">
        <f t="shared" si="174"/>
        <v>84.932374745635528</v>
      </c>
      <c r="U157" s="4">
        <f t="shared" si="174"/>
        <v>84.502231255381659</v>
      </c>
      <c r="V157" s="4">
        <f t="shared" si="174"/>
        <v>84.872753244819592</v>
      </c>
      <c r="W157" s="4">
        <f t="shared" si="174"/>
        <v>85.745997104490712</v>
      </c>
      <c r="X157" s="4">
        <f t="shared" si="174"/>
        <v>85.858002024757596</v>
      </c>
      <c r="Y157" s="4">
        <f t="shared" si="174"/>
        <v>88.082894430289173</v>
      </c>
      <c r="Z157" s="4">
        <f t="shared" si="174"/>
        <v>92.426553317931351</v>
      </c>
      <c r="AA157" s="4">
        <f t="shared" si="174"/>
        <v>93.939176589612245</v>
      </c>
      <c r="AB157" s="4">
        <f t="shared" si="174"/>
        <v>91.967226022046006</v>
      </c>
      <c r="AC157" s="4">
        <f t="shared" si="174"/>
        <v>91.111141545655727</v>
      </c>
      <c r="AD157" s="4">
        <f t="shared" si="174"/>
        <v>89.317200730647528</v>
      </c>
      <c r="AE157" s="4">
        <f t="shared" si="174"/>
        <v>88.069120897095587</v>
      </c>
      <c r="AF157" s="4">
        <f t="shared" si="174"/>
        <v>90.324113327528607</v>
      </c>
      <c r="AG157" s="4">
        <f t="shared" si="174"/>
        <v>95.975029693867441</v>
      </c>
      <c r="AI157" s="4">
        <f t="shared" si="175"/>
        <v>-3.2943239163517717</v>
      </c>
      <c r="AJ157" s="4">
        <f t="shared" si="175"/>
        <v>-7.0374745635533031E-2</v>
      </c>
      <c r="AK157" s="4">
        <f t="shared" si="175"/>
        <v>1.6007687446183354</v>
      </c>
      <c r="AL157" s="4">
        <f t="shared" si="175"/>
        <v>-1.5627532448195893</v>
      </c>
      <c r="AM157" s="4">
        <f t="shared" si="175"/>
        <v>0.51300289550928824</v>
      </c>
      <c r="AN157" s="4">
        <f t="shared" si="175"/>
        <v>-1.6510020247576023</v>
      </c>
      <c r="AO157" s="4">
        <f t="shared" si="175"/>
        <v>-1.0828944302891728</v>
      </c>
      <c r="AP157" s="4">
        <f t="shared" si="175"/>
        <v>-1.2553317931349284E-2</v>
      </c>
      <c r="AQ157" s="4">
        <f t="shared" si="175"/>
        <v>-1.5941765896122462</v>
      </c>
      <c r="AR157" s="4">
        <f t="shared" si="175"/>
        <v>1.5327739779539939</v>
      </c>
      <c r="AS157" s="4">
        <f t="shared" si="175"/>
        <v>-1.8011415456557245</v>
      </c>
      <c r="AT157" s="4">
        <f t="shared" si="175"/>
        <v>0.25179926935247465</v>
      </c>
      <c r="AU157" s="4">
        <f t="shared" si="175"/>
        <v>0.65487910290441675</v>
      </c>
      <c r="AV157" s="4">
        <f t="shared" si="175"/>
        <v>-0.19111332752861188</v>
      </c>
      <c r="AW157" s="4">
        <f t="shared" si="175"/>
        <v>1.6749703061325647</v>
      </c>
      <c r="AY157" s="2">
        <f t="shared" si="167"/>
        <v>84.632531592795132</v>
      </c>
      <c r="AZ157" s="2">
        <f t="shared" si="167"/>
        <v>84.552194574736916</v>
      </c>
      <c r="BA157" s="2">
        <f t="shared" si="167"/>
        <v>84.246851175250612</v>
      </c>
      <c r="BB157" s="2">
        <f t="shared" si="167"/>
        <v>84.446539565446216</v>
      </c>
      <c r="BC157" s="2">
        <f t="shared" si="167"/>
        <v>85.337678761127094</v>
      </c>
      <c r="BD157" s="2">
        <f t="shared" si="167"/>
        <v>85.26588968790719</v>
      </c>
      <c r="BE157" s="2">
        <f t="shared" si="167"/>
        <v>87.142157270434467</v>
      </c>
      <c r="BF157" s="2">
        <f t="shared" si="167"/>
        <v>89.186269477665746</v>
      </c>
      <c r="BG157" s="2">
        <f t="shared" si="167"/>
        <v>88.913819357581048</v>
      </c>
      <c r="BH157" s="2">
        <f t="shared" si="167"/>
        <v>87.319445465564996</v>
      </c>
      <c r="BI157" s="2">
        <f t="shared" si="167"/>
        <v>87.576692183748804</v>
      </c>
      <c r="BJ157" s="2">
        <f t="shared" si="167"/>
        <v>87.707993792033946</v>
      </c>
      <c r="BK157" s="2">
        <f t="shared" si="167"/>
        <v>87.492290227052024</v>
      </c>
      <c r="BL157" s="2">
        <f t="shared" si="167"/>
        <v>88.869205460959023</v>
      </c>
      <c r="BM157" s="2">
        <f t="shared" si="167"/>
        <v>91.789447041285925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81.381</v>
      </c>
      <c r="CF157" s="2" t="str">
        <f t="shared" si="168"/>
        <v/>
      </c>
      <c r="CG157" s="2">
        <f t="shared" si="168"/>
        <v>86.102999999999994</v>
      </c>
      <c r="CH157" s="2" t="str">
        <f t="shared" si="168"/>
        <v/>
      </c>
      <c r="CI157" s="2">
        <f t="shared" si="168"/>
        <v>86.259</v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>
        <f t="shared" si="168"/>
        <v>88.724000000000004</v>
      </c>
      <c r="CR157" s="2">
        <f t="shared" si="168"/>
        <v>90.132999999999996</v>
      </c>
      <c r="CS157" s="2" t="str">
        <f t="shared" si="168"/>
        <v/>
      </c>
      <c r="CU157" s="2">
        <f t="shared" si="197"/>
        <v>81.381</v>
      </c>
      <c r="CV157" s="2" t="str">
        <f t="shared" si="198"/>
        <v/>
      </c>
      <c r="CW157" s="2">
        <f t="shared" si="199"/>
        <v>86.102999999999994</v>
      </c>
      <c r="CX157" s="2" t="str">
        <f t="shared" si="200"/>
        <v/>
      </c>
      <c r="CY157" s="2">
        <f t="shared" si="201"/>
        <v>86.259</v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>
        <f t="shared" si="209"/>
        <v>88.724000000000004</v>
      </c>
      <c r="DH157" s="2">
        <f t="shared" si="210"/>
        <v>90.132999999999996</v>
      </c>
      <c r="DI157" s="2" t="str">
        <f t="shared" si="211"/>
        <v/>
      </c>
      <c r="DK157" s="2">
        <f t="shared" si="176"/>
        <v>113.24426923076923</v>
      </c>
      <c r="DL157" s="2">
        <f t="shared" si="176"/>
        <v>113.05295028142591</v>
      </c>
      <c r="DM157" s="2">
        <f t="shared" si="176"/>
        <v>119.47661707317071</v>
      </c>
      <c r="DN157" s="2">
        <f t="shared" si="176"/>
        <v>118.18043414634148</v>
      </c>
      <c r="DO157" s="2">
        <f t="shared" si="176"/>
        <v>119.66366829268293</v>
      </c>
      <c r="DP157" s="2">
        <f t="shared" si="176"/>
        <v>132.92473706094756</v>
      </c>
      <c r="DQ157" s="2">
        <f t="shared" si="176"/>
        <v>121.91275008206588</v>
      </c>
      <c r="DR157" s="2">
        <f t="shared" si="176"/>
        <v>125.18934210526311</v>
      </c>
      <c r="DS157" s="2">
        <f t="shared" si="176"/>
        <v>121.20679268292683</v>
      </c>
      <c r="DT157" s="2">
        <f t="shared" si="176"/>
        <v>127.42204048582997</v>
      </c>
      <c r="DU157" s="2">
        <f t="shared" si="176"/>
        <v>120.11881557271559</v>
      </c>
      <c r="DV157" s="2">
        <f t="shared" si="176"/>
        <v>132.22932104168947</v>
      </c>
      <c r="DW157" s="2">
        <f t="shared" si="176"/>
        <v>119.51835092235089</v>
      </c>
      <c r="DX157" s="2">
        <f t="shared" si="176"/>
        <v>121.22885040485832</v>
      </c>
      <c r="DY157" s="2">
        <f t="shared" si="176"/>
        <v>114.86578304048891</v>
      </c>
      <c r="EA157" s="2">
        <f t="shared" si="152"/>
        <v>84.499345021037882</v>
      </c>
      <c r="EB157" s="2">
        <f t="shared" si="152"/>
        <v>84.293350045654535</v>
      </c>
      <c r="EC157" s="2">
        <f t="shared" si="152"/>
        <v>84.177600328609586</v>
      </c>
      <c r="ED157" s="2">
        <f t="shared" si="152"/>
        <v>84.254845722300146</v>
      </c>
      <c r="EE157" s="2">
        <f t="shared" si="152"/>
        <v>85.414068789116556</v>
      </c>
      <c r="EF157" s="2">
        <f t="shared" si="152"/>
        <v>85.116628898497325</v>
      </c>
      <c r="EG157" s="2">
        <f t="shared" si="152"/>
        <v>87.150352141400433</v>
      </c>
      <c r="EH157" s="2">
        <f t="shared" si="152"/>
        <v>89.450180915080153</v>
      </c>
      <c r="EI157" s="2">
        <f t="shared" si="152"/>
        <v>88.965502399509901</v>
      </c>
      <c r="EJ157" s="2">
        <f t="shared" si="152"/>
        <v>86.98580633995887</v>
      </c>
      <c r="EK157" s="2">
        <f t="shared" si="152"/>
        <v>87.562402011671224</v>
      </c>
      <c r="EL157" s="2">
        <f t="shared" si="179"/>
        <v>87.768582654743469</v>
      </c>
      <c r="EM157" s="2">
        <f t="shared" si="135"/>
        <v>87.229396749263657</v>
      </c>
      <c r="EN157" s="2">
        <f t="shared" si="135"/>
        <v>88.895404506295563</v>
      </c>
      <c r="EO157" s="2">
        <f t="shared" si="135"/>
        <v>92.514447545687517</v>
      </c>
      <c r="EQ157" s="2">
        <f t="shared" si="177"/>
        <v>84.918905149051511</v>
      </c>
      <c r="ER157" s="2">
        <f t="shared" si="177"/>
        <v>85.054645900079308</v>
      </c>
      <c r="ES157" s="2">
        <f t="shared" si="177"/>
        <v>84.372351057653532</v>
      </c>
      <c r="ET157" s="2">
        <f t="shared" si="177"/>
        <v>84.834390933530841</v>
      </c>
      <c r="EU157" s="2">
        <f t="shared" si="177"/>
        <v>85.1438663606164</v>
      </c>
      <c r="EV157" s="2">
        <f t="shared" si="177"/>
        <v>85.53335570482048</v>
      </c>
      <c r="EW157" s="2">
        <f t="shared" si="177"/>
        <v>87.098418410784006</v>
      </c>
      <c r="EX157" s="2">
        <f t="shared" si="177"/>
        <v>88.723453510231863</v>
      </c>
      <c r="EY157" s="2">
        <f t="shared" si="177"/>
        <v>88.814413212485221</v>
      </c>
      <c r="EZ157" s="2">
        <f t="shared" si="177"/>
        <v>87.838549326898814</v>
      </c>
      <c r="FA157" s="2">
        <f t="shared" si="177"/>
        <v>87.573506380731459</v>
      </c>
      <c r="FB157" s="2">
        <f t="shared" si="177"/>
        <v>87.555519983135014</v>
      </c>
      <c r="FC157" s="2">
        <f t="shared" si="177"/>
        <v>88.060927865434451</v>
      </c>
      <c r="FD157" s="2">
        <f t="shared" si="177"/>
        <v>88.763809353799672</v>
      </c>
      <c r="FE157" s="2">
        <f t="shared" si="177"/>
        <v>89.656345981229805</v>
      </c>
      <c r="FG157" s="2">
        <f t="shared" si="178"/>
        <v>0.99977855007066307</v>
      </c>
      <c r="FH157" s="2">
        <f t="shared" si="178"/>
        <v>0.99971590132087818</v>
      </c>
      <c r="FI157" s="2">
        <f t="shared" si="178"/>
        <v>0.99974058613246752</v>
      </c>
      <c r="FJ157" s="2">
        <f t="shared" si="178"/>
        <v>0.99975125673467602</v>
      </c>
      <c r="FK157" s="2">
        <f t="shared" si="178"/>
        <v>0.9997450550683521</v>
      </c>
      <c r="FL157" s="2">
        <f t="shared" si="178"/>
        <v>0.99974015213233991</v>
      </c>
      <c r="FM157" s="2">
        <f t="shared" si="178"/>
        <v>0.99973356229297528</v>
      </c>
      <c r="FN157" s="2">
        <f t="shared" si="178"/>
        <v>0.99975342915067844</v>
      </c>
      <c r="FO157" s="2">
        <f t="shared" si="178"/>
        <v>0.99975212410443859</v>
      </c>
      <c r="FP157" s="2">
        <f t="shared" si="178"/>
        <v>0.99971773110015438</v>
      </c>
      <c r="FQ157" s="2">
        <f t="shared" si="178"/>
        <v>0.99968666883165958</v>
      </c>
      <c r="FR157" s="2">
        <f t="shared" si="178"/>
        <v>0.99972848833414629</v>
      </c>
      <c r="FS157" s="2">
        <f t="shared" si="178"/>
        <v>0.99971243913676466</v>
      </c>
      <c r="FT157" s="2">
        <f t="shared" si="178"/>
        <v>0.99972711868740849</v>
      </c>
      <c r="FU157" s="2">
        <f t="shared" si="178"/>
        <v>0.99970465665913832</v>
      </c>
      <c r="FW157" s="2">
        <f t="shared" si="169"/>
        <v>0.30227135958471013</v>
      </c>
      <c r="FX157" s="2">
        <f t="shared" si="169"/>
        <v>0.32927273041930327</v>
      </c>
      <c r="FY157" s="2">
        <f t="shared" si="169"/>
        <v>0.3085677392953991</v>
      </c>
      <c r="FZ157" s="2">
        <f t="shared" si="169"/>
        <v>0.31620497927037383</v>
      </c>
      <c r="GA157" s="2">
        <f t="shared" si="169"/>
        <v>0.31502969927531072</v>
      </c>
      <c r="GB157" s="2">
        <f t="shared" si="169"/>
        <v>0.32836369624103451</v>
      </c>
      <c r="GC157" s="2">
        <f t="shared" si="169"/>
        <v>0.33613769619001854</v>
      </c>
      <c r="GD157" s="2">
        <f t="shared" si="169"/>
        <v>0.37527643917606573</v>
      </c>
      <c r="GE157" s="2">
        <f t="shared" si="169"/>
        <v>0.39496460208072337</v>
      </c>
      <c r="GF157" s="2">
        <f t="shared" si="169"/>
        <v>0.37786911087497083</v>
      </c>
      <c r="GG157" s="2">
        <f t="shared" si="169"/>
        <v>0.36825441926062097</v>
      </c>
      <c r="GH157" s="2">
        <f t="shared" si="169"/>
        <v>0.34102863399548616</v>
      </c>
      <c r="GI157" s="2">
        <f t="shared" si="169"/>
        <v>0.30498971514290191</v>
      </c>
      <c r="GJ157" s="2">
        <f t="shared" si="169"/>
        <v>0.26613623548966087</v>
      </c>
      <c r="GK157" s="2">
        <f t="shared" si="169"/>
        <v>0.25597474617322041</v>
      </c>
      <c r="GM157" s="86">
        <f t="shared" si="170"/>
        <v>2.5888944838571369E-230</v>
      </c>
      <c r="GN157" s="86">
        <f t="shared" si="170"/>
        <v>1.9103754057042272E-252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3.7544150025464753E-287</v>
      </c>
      <c r="GV157" s="86">
        <f t="shared" si="170"/>
        <v>0</v>
      </c>
      <c r="GW157" s="86">
        <f t="shared" si="170"/>
        <v>0</v>
      </c>
      <c r="GX157" s="86">
        <f t="shared" si="170"/>
        <v>0</v>
      </c>
      <c r="GY157" s="86">
        <f t="shared" si="170"/>
        <v>2.5699886957151549E-243</v>
      </c>
      <c r="GZ157" s="86">
        <f t="shared" si="170"/>
        <v>0</v>
      </c>
      <c r="HA157" s="86">
        <f t="shared" si="170"/>
        <v>0</v>
      </c>
      <c r="HC157" s="86">
        <f t="shared" si="181"/>
        <v>4.9014999677235367E-107</v>
      </c>
      <c r="HD157" s="86">
        <f t="shared" si="181"/>
        <v>3.0450325387546543E-122</v>
      </c>
      <c r="HE157" s="86">
        <f t="shared" si="181"/>
        <v>2.3941063611455859E-167</v>
      </c>
      <c r="HF157" s="86">
        <f t="shared" si="180"/>
        <v>1.5451761555728133E-197</v>
      </c>
      <c r="HG157" s="86">
        <f t="shared" si="180"/>
        <v>1.5931503215041407E-217</v>
      </c>
      <c r="HH157" s="86">
        <f t="shared" si="180"/>
        <v>7.1312451988790091E-256</v>
      </c>
      <c r="HI157" s="86">
        <f t="shared" si="180"/>
        <v>1.9960277688899385E-283</v>
      </c>
      <c r="HJ157" s="86">
        <f t="shared" si="180"/>
        <v>1.165612746580765E-185</v>
      </c>
      <c r="HK157" s="86">
        <f t="shared" si="180"/>
        <v>2.7971340637496142E-182</v>
      </c>
      <c r="HL157" s="86">
        <f t="shared" si="161"/>
        <v>4.1095639408286264E-206</v>
      </c>
      <c r="HM157" s="86">
        <f t="shared" si="161"/>
        <v>5.0608747526767917E-212</v>
      </c>
      <c r="HN157" s="86">
        <f t="shared" si="161"/>
        <v>3.1739156036460306E-157</v>
      </c>
      <c r="HO157" s="86">
        <f t="shared" si="161"/>
        <v>2.0216382427581835E-124</v>
      </c>
      <c r="HP157" s="86">
        <f t="shared" si="161"/>
        <v>6.6990435966658216E-167</v>
      </c>
      <c r="HQ157" s="86">
        <f t="shared" si="161"/>
        <v>9.4266658987793246E-149</v>
      </c>
      <c r="HS157" s="86">
        <f t="shared" si="171"/>
        <v>1.8303904215283097E-4</v>
      </c>
      <c r="HT157" s="86">
        <f t="shared" si="171"/>
        <v>1.980947695948034E-5</v>
      </c>
      <c r="HU157" s="86">
        <f t="shared" si="171"/>
        <v>2.6106722344054983E-5</v>
      </c>
      <c r="HV157" s="86">
        <f t="shared" si="171"/>
        <v>4.5432910821742364E-5</v>
      </c>
      <c r="HW157" s="86">
        <f t="shared" si="171"/>
        <v>3.7100213193883514E-5</v>
      </c>
      <c r="HX157" s="86">
        <f t="shared" si="171"/>
        <v>1.1818482817665891E-5</v>
      </c>
      <c r="HY157" s="86">
        <f t="shared" si="171"/>
        <v>1.0215623979715616E-5</v>
      </c>
      <c r="HZ157" s="86">
        <f t="shared" si="171"/>
        <v>1.8721082022588593E-6</v>
      </c>
      <c r="IA157" s="86">
        <f t="shared" si="171"/>
        <v>1.2157470855343074E-6</v>
      </c>
      <c r="IB157" s="86">
        <f t="shared" si="171"/>
        <v>1.6722034196535362E-6</v>
      </c>
      <c r="IC157" s="86">
        <f t="shared" si="171"/>
        <v>8.8584416435469554E-7</v>
      </c>
      <c r="ID157" s="86">
        <f t="shared" si="171"/>
        <v>1.6505689877685886E-6</v>
      </c>
      <c r="IE157" s="86">
        <f t="shared" si="171"/>
        <v>2.8394946544492546E-5</v>
      </c>
      <c r="IF157" s="86">
        <f t="shared" si="171"/>
        <v>2.2420701361571019E-8</v>
      </c>
      <c r="IG157" s="86">
        <f t="shared" si="171"/>
        <v>4.6602807657700536E-7</v>
      </c>
      <c r="II157" s="86">
        <f t="shared" si="172"/>
        <v>9.8169607019402833E-3</v>
      </c>
      <c r="IJ157" s="86">
        <f t="shared" si="172"/>
        <v>2.1360055015193752E-2</v>
      </c>
      <c r="IK157" s="86">
        <f t="shared" si="172"/>
        <v>6.6974289760025132E-3</v>
      </c>
      <c r="IL157" s="86">
        <f t="shared" si="172"/>
        <v>1.0480003181072658E-2</v>
      </c>
      <c r="IM157" s="86">
        <f t="shared" si="172"/>
        <v>9.5505418110364958E-3</v>
      </c>
      <c r="IN157" s="86">
        <f t="shared" si="172"/>
        <v>1.2347593807612474E-2</v>
      </c>
      <c r="IO157" s="86">
        <f t="shared" si="172"/>
        <v>1.8534095360848501E-2</v>
      </c>
      <c r="IP157" s="86">
        <f t="shared" si="172"/>
        <v>6.6944789635470514E-2</v>
      </c>
      <c r="IQ157" s="86">
        <f t="shared" si="172"/>
        <v>0.11070399926967978</v>
      </c>
      <c r="IR157" s="86">
        <f t="shared" si="172"/>
        <v>6.7584277145681187E-2</v>
      </c>
      <c r="IS157" s="86">
        <f t="shared" si="172"/>
        <v>4.3875753195651068E-2</v>
      </c>
      <c r="IT157" s="86">
        <f t="shared" si="172"/>
        <v>1.6795206129439834E-2</v>
      </c>
      <c r="IU157" s="86">
        <f t="shared" si="172"/>
        <v>4.9550309798532021E-3</v>
      </c>
      <c r="IV157" s="86">
        <f t="shared" si="172"/>
        <v>7.4542153834864381E-3</v>
      </c>
      <c r="IW157" s="86">
        <f t="shared" si="172"/>
        <v>1.2993351335989806E-2</v>
      </c>
      <c r="IY157" s="86">
        <f t="shared" si="173"/>
        <v>9.9999997440931142E-3</v>
      </c>
      <c r="IZ157" s="86">
        <f t="shared" si="173"/>
        <v>2.1379864492153233E-2</v>
      </c>
      <c r="JA157" s="86">
        <f t="shared" si="173"/>
        <v>6.7235356983465682E-3</v>
      </c>
      <c r="JB157" s="86">
        <f t="shared" si="173"/>
        <v>1.0525436091894401E-2</v>
      </c>
      <c r="JC157" s="86">
        <f t="shared" si="173"/>
        <v>9.5876420242303785E-3</v>
      </c>
      <c r="JD157" s="86">
        <f t="shared" si="173"/>
        <v>1.235941229043014E-2</v>
      </c>
      <c r="JE157" s="86">
        <f t="shared" si="173"/>
        <v>1.8544310984828217E-2</v>
      </c>
      <c r="JF157" s="86">
        <f t="shared" si="173"/>
        <v>6.6946661743672767E-2</v>
      </c>
      <c r="JG157" s="86">
        <f t="shared" si="173"/>
        <v>0.11070521501676531</v>
      </c>
      <c r="JH157" s="86">
        <f t="shared" si="173"/>
        <v>6.7585949349100838E-2</v>
      </c>
      <c r="JI157" s="86">
        <f t="shared" si="173"/>
        <v>4.3876639039815424E-2</v>
      </c>
      <c r="JJ157" s="86">
        <f t="shared" si="173"/>
        <v>1.6796856698427603E-2</v>
      </c>
      <c r="JK157" s="86">
        <f t="shared" si="173"/>
        <v>4.9834259263976943E-3</v>
      </c>
      <c r="JL157" s="86">
        <f t="shared" si="173"/>
        <v>7.4542378041877995E-3</v>
      </c>
      <c r="JM157" s="86">
        <f t="shared" si="173"/>
        <v>1.2993817364066382E-2</v>
      </c>
    </row>
    <row r="158" spans="2:273" x14ac:dyDescent="0.25">
      <c r="B158" s="2">
        <v>131</v>
      </c>
      <c r="C158" s="37">
        <v>83.793999999999997</v>
      </c>
      <c r="D158" s="37">
        <v>84.206999999999994</v>
      </c>
      <c r="E158" s="37">
        <v>85.483000000000004</v>
      </c>
      <c r="F158" s="37">
        <v>84.965999999999994</v>
      </c>
      <c r="G158" s="37">
        <v>84.983000000000004</v>
      </c>
      <c r="H158" s="37">
        <v>86.016999999999996</v>
      </c>
      <c r="I158" s="37">
        <v>87.155000000000001</v>
      </c>
      <c r="J158" s="37">
        <v>92.947999999999993</v>
      </c>
      <c r="K158" s="37">
        <v>95.793000000000006</v>
      </c>
      <c r="L158" s="37">
        <v>92.724000000000004</v>
      </c>
      <c r="M158" s="37">
        <v>91.759</v>
      </c>
      <c r="N158" s="37">
        <v>91.759</v>
      </c>
      <c r="O158" s="37">
        <v>88.069000000000003</v>
      </c>
      <c r="P158" s="37">
        <v>92.55</v>
      </c>
      <c r="Q158" s="37">
        <v>101.733</v>
      </c>
      <c r="S158" s="4">
        <f t="shared" si="174"/>
        <v>84.594612690532117</v>
      </c>
      <c r="T158" s="4">
        <f t="shared" si="174"/>
        <v>85.109394233729233</v>
      </c>
      <c r="U158" s="4">
        <f t="shared" si="174"/>
        <v>84.642546718450376</v>
      </c>
      <c r="V158" s="4">
        <f t="shared" si="174"/>
        <v>85.138970802099848</v>
      </c>
      <c r="W158" s="4">
        <f t="shared" si="174"/>
        <v>86.016927771304893</v>
      </c>
      <c r="X158" s="4">
        <f t="shared" si="174"/>
        <v>86.321406097963802</v>
      </c>
      <c r="Y158" s="4">
        <f t="shared" si="174"/>
        <v>88.797976694166863</v>
      </c>
      <c r="Z158" s="4">
        <f t="shared" si="174"/>
        <v>94.064850235354783</v>
      </c>
      <c r="AA158" s="4">
        <f t="shared" si="174"/>
        <v>95.869404333851023</v>
      </c>
      <c r="AB158" s="4">
        <f t="shared" si="174"/>
        <v>94.451761627387043</v>
      </c>
      <c r="AC158" s="4">
        <f t="shared" si="174"/>
        <v>93.475944837618655</v>
      </c>
      <c r="AD158" s="4">
        <f t="shared" si="174"/>
        <v>90.738102752956166</v>
      </c>
      <c r="AE158" s="4">
        <f t="shared" si="174"/>
        <v>88.64899629214753</v>
      </c>
      <c r="AF158" s="4">
        <f t="shared" si="174"/>
        <v>91.402792121138447</v>
      </c>
      <c r="AG158" s="4">
        <f t="shared" si="174"/>
        <v>98.537509458931481</v>
      </c>
      <c r="AI158" s="4">
        <f t="shared" si="175"/>
        <v>-0.80061269053211959</v>
      </c>
      <c r="AJ158" s="4">
        <f t="shared" si="175"/>
        <v>-0.90239423372923966</v>
      </c>
      <c r="AK158" s="4">
        <f t="shared" si="175"/>
        <v>0.84045328154962817</v>
      </c>
      <c r="AL158" s="4">
        <f t="shared" si="175"/>
        <v>-0.17297080209985438</v>
      </c>
      <c r="AM158" s="4">
        <f t="shared" si="175"/>
        <v>-1.0339277713048887</v>
      </c>
      <c r="AN158" s="4">
        <f t="shared" si="175"/>
        <v>-0.30440609796380613</v>
      </c>
      <c r="AO158" s="4">
        <f t="shared" si="175"/>
        <v>-1.6429766941668618</v>
      </c>
      <c r="AP158" s="4">
        <f t="shared" si="175"/>
        <v>-1.1168502353547893</v>
      </c>
      <c r="AQ158" s="4">
        <f t="shared" si="175"/>
        <v>-7.6404333851016304E-2</v>
      </c>
      <c r="AR158" s="4">
        <f t="shared" si="175"/>
        <v>-1.7277616273870393</v>
      </c>
      <c r="AS158" s="4">
        <f t="shared" si="175"/>
        <v>-1.7169448376186551</v>
      </c>
      <c r="AT158" s="4">
        <f t="shared" si="175"/>
        <v>1.020897247043834</v>
      </c>
      <c r="AU158" s="4">
        <f t="shared" si="175"/>
        <v>-0.57999629214752702</v>
      </c>
      <c r="AV158" s="4">
        <f t="shared" si="175"/>
        <v>1.1472078788615505</v>
      </c>
      <c r="AW158" s="4">
        <f t="shared" si="175"/>
        <v>3.1954905410685228</v>
      </c>
      <c r="AY158" s="2">
        <f t="shared" si="167"/>
        <v>84.513022275380806</v>
      </c>
      <c r="AZ158" s="2">
        <f t="shared" si="167"/>
        <v>84.43372202051232</v>
      </c>
      <c r="BA158" s="2">
        <f t="shared" si="167"/>
        <v>84.104759226104051</v>
      </c>
      <c r="BB158" s="2">
        <f t="shared" si="167"/>
        <v>84.295731999317184</v>
      </c>
      <c r="BC158" s="2">
        <f t="shared" si="167"/>
        <v>85.196930586700262</v>
      </c>
      <c r="BD158" s="2">
        <f t="shared" si="167"/>
        <v>85.135698627405915</v>
      </c>
      <c r="BE158" s="2">
        <f t="shared" si="167"/>
        <v>87.02803481010443</v>
      </c>
      <c r="BF158" s="2">
        <f t="shared" si="167"/>
        <v>89.042786778585679</v>
      </c>
      <c r="BG158" s="2">
        <f t="shared" si="167"/>
        <v>88.778412693862492</v>
      </c>
      <c r="BH158" s="2">
        <f t="shared" si="167"/>
        <v>87.207337269050356</v>
      </c>
      <c r="BI158" s="2">
        <f t="shared" si="167"/>
        <v>87.44746899103761</v>
      </c>
      <c r="BJ158" s="2">
        <f t="shared" si="167"/>
        <v>87.577937937285526</v>
      </c>
      <c r="BK158" s="2">
        <f t="shared" si="167"/>
        <v>87.377428243041876</v>
      </c>
      <c r="BL158" s="2">
        <f t="shared" si="167"/>
        <v>88.727988383931205</v>
      </c>
      <c r="BM158" s="2">
        <f t="shared" si="167"/>
        <v>91.661078927859634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113.33676923076922</v>
      </c>
      <c r="DL158" s="2">
        <f t="shared" si="176"/>
        <v>113.14333658536586</v>
      </c>
      <c r="DM158" s="2">
        <f t="shared" si="176"/>
        <v>119.62769709193245</v>
      </c>
      <c r="DN158" s="2">
        <f t="shared" si="176"/>
        <v>118.31834033771108</v>
      </c>
      <c r="DO158" s="2">
        <f t="shared" si="176"/>
        <v>119.80859990619138</v>
      </c>
      <c r="DP158" s="2">
        <f t="shared" si="176"/>
        <v>133.19447510668562</v>
      </c>
      <c r="DQ158" s="2">
        <f t="shared" si="176"/>
        <v>122.07116664842981</v>
      </c>
      <c r="DR158" s="2">
        <f t="shared" si="176"/>
        <v>125.35624311740887</v>
      </c>
      <c r="DS158" s="2">
        <f t="shared" si="176"/>
        <v>121.34603696060037</v>
      </c>
      <c r="DT158" s="2">
        <f t="shared" si="176"/>
        <v>127.63175708502024</v>
      </c>
      <c r="DU158" s="2">
        <f t="shared" si="176"/>
        <v>120.27691634491636</v>
      </c>
      <c r="DV158" s="2">
        <f t="shared" si="176"/>
        <v>132.49229707845498</v>
      </c>
      <c r="DW158" s="2">
        <f t="shared" si="176"/>
        <v>119.67860870870868</v>
      </c>
      <c r="DX158" s="2">
        <f t="shared" si="176"/>
        <v>121.41324493927127</v>
      </c>
      <c r="DY158" s="2">
        <f t="shared" si="176"/>
        <v>115.00002826585177</v>
      </c>
      <c r="EA158" s="2">
        <f t="shared" si="152"/>
        <v>84.367816970547011</v>
      </c>
      <c r="EB158" s="2">
        <f t="shared" si="152"/>
        <v>84.151587366149258</v>
      </c>
      <c r="EC158" s="2">
        <f t="shared" si="152"/>
        <v>84.03017445171605</v>
      </c>
      <c r="ED158" s="2">
        <f t="shared" si="152"/>
        <v>84.086982643758773</v>
      </c>
      <c r="EE158" s="2">
        <f t="shared" si="152"/>
        <v>85.282250200310415</v>
      </c>
      <c r="EF158" s="2">
        <f t="shared" si="152"/>
        <v>84.974557366978559</v>
      </c>
      <c r="EG158" s="2">
        <f t="shared" si="152"/>
        <v>87.038595885533027</v>
      </c>
      <c r="EH158" s="2">
        <f t="shared" si="152"/>
        <v>89.331752658608707</v>
      </c>
      <c r="EI158" s="2">
        <f t="shared" si="152"/>
        <v>88.83574820462205</v>
      </c>
      <c r="EJ158" s="2">
        <f t="shared" si="152"/>
        <v>86.845821521590125</v>
      </c>
      <c r="EK158" s="2">
        <f t="shared" si="152"/>
        <v>87.433593941526652</v>
      </c>
      <c r="EL158" s="2">
        <f t="shared" si="179"/>
        <v>87.646429224048447</v>
      </c>
      <c r="EM158" s="2">
        <f t="shared" si="135"/>
        <v>87.090042167698002</v>
      </c>
      <c r="EN158" s="2">
        <f t="shared" si="135"/>
        <v>88.758243005733718</v>
      </c>
      <c r="EO158" s="2">
        <f t="shared" si="135"/>
        <v>92.458965674916769</v>
      </c>
      <c r="EQ158" s="2">
        <f t="shared" si="177"/>
        <v>84.800537940379428</v>
      </c>
      <c r="ER158" s="2">
        <f t="shared" si="177"/>
        <v>84.936393750991286</v>
      </c>
      <c r="ES158" s="2">
        <f t="shared" si="177"/>
        <v>84.231548025362244</v>
      </c>
      <c r="ET158" s="2">
        <f t="shared" si="177"/>
        <v>84.684351760812746</v>
      </c>
      <c r="EU158" s="2">
        <f t="shared" si="177"/>
        <v>85.003795353880207</v>
      </c>
      <c r="EV158" s="2">
        <f t="shared" si="177"/>
        <v>85.403551386886178</v>
      </c>
      <c r="EW158" s="2">
        <f t="shared" si="177"/>
        <v>86.985165937487722</v>
      </c>
      <c r="EX158" s="2">
        <f t="shared" si="177"/>
        <v>88.583670462809977</v>
      </c>
      <c r="EY158" s="2">
        <f t="shared" si="177"/>
        <v>88.680692505565986</v>
      </c>
      <c r="EZ158" s="2">
        <f t="shared" si="177"/>
        <v>87.723905967846036</v>
      </c>
      <c r="FA158" s="2">
        <f t="shared" si="177"/>
        <v>87.445107402851775</v>
      </c>
      <c r="FB158" s="2">
        <f t="shared" si="177"/>
        <v>87.426561545706477</v>
      </c>
      <c r="FC158" s="2">
        <f t="shared" si="177"/>
        <v>87.948390022169548</v>
      </c>
      <c r="FD158" s="2">
        <f t="shared" si="177"/>
        <v>88.623337265264226</v>
      </c>
      <c r="FE158" s="2">
        <f t="shared" si="177"/>
        <v>89.523807339139552</v>
      </c>
      <c r="FG158" s="2">
        <f t="shared" si="178"/>
        <v>0.99979803132867151</v>
      </c>
      <c r="FH158" s="2">
        <f t="shared" si="178"/>
        <v>0.99974089244812614</v>
      </c>
      <c r="FI158" s="2">
        <f t="shared" si="178"/>
        <v>0.99976340634053684</v>
      </c>
      <c r="FJ158" s="2">
        <f t="shared" si="178"/>
        <v>0.99977313848055516</v>
      </c>
      <c r="FK158" s="2">
        <f t="shared" si="178"/>
        <v>0.99976748224296907</v>
      </c>
      <c r="FL158" s="2">
        <f t="shared" si="178"/>
        <v>0.99976301050963112</v>
      </c>
      <c r="FM158" s="2">
        <f t="shared" si="178"/>
        <v>0.99975700022638347</v>
      </c>
      <c r="FN158" s="2">
        <f t="shared" si="178"/>
        <v>0.99977511983384804</v>
      </c>
      <c r="FO158" s="2">
        <f t="shared" si="178"/>
        <v>0.99977392956574818</v>
      </c>
      <c r="FP158" s="2">
        <f t="shared" si="178"/>
        <v>0.99974256130982508</v>
      </c>
      <c r="FQ158" s="2">
        <f t="shared" si="178"/>
        <v>0.99971423069957832</v>
      </c>
      <c r="FR158" s="2">
        <f t="shared" si="178"/>
        <v>0.9997523725018882</v>
      </c>
      <c r="FS158" s="2">
        <f t="shared" si="178"/>
        <v>0.9997377347398565</v>
      </c>
      <c r="FT158" s="2">
        <f t="shared" si="178"/>
        <v>0.99975112330938076</v>
      </c>
      <c r="FU158" s="2">
        <f t="shared" si="178"/>
        <v>0.99973063667185436</v>
      </c>
      <c r="FW158" s="2">
        <f t="shared" si="169"/>
        <v>0.32204236390481933</v>
      </c>
      <c r="FX158" s="2">
        <f t="shared" si="169"/>
        <v>0.34992410676373781</v>
      </c>
      <c r="FY158" s="2">
        <f t="shared" si="169"/>
        <v>0.32855664743269009</v>
      </c>
      <c r="FZ158" s="2">
        <f t="shared" si="169"/>
        <v>0.33644788791639763</v>
      </c>
      <c r="GA158" s="2">
        <f t="shared" si="169"/>
        <v>0.3352342550289748</v>
      </c>
      <c r="GB158" s="2">
        <f t="shared" si="169"/>
        <v>0.34898772418512813</v>
      </c>
      <c r="GC158" s="2">
        <f t="shared" si="169"/>
        <v>0.35699046866056311</v>
      </c>
      <c r="GD158" s="2">
        <f t="shared" si="169"/>
        <v>0.39710485704818504</v>
      </c>
      <c r="GE158" s="2">
        <f t="shared" si="169"/>
        <v>0.41717348185235509</v>
      </c>
      <c r="GF158" s="2">
        <f t="shared" si="169"/>
        <v>0.39975183608811998</v>
      </c>
      <c r="GG158" s="2">
        <f t="shared" si="169"/>
        <v>0.38992932858759083</v>
      </c>
      <c r="GH158" s="2">
        <f t="shared" si="169"/>
        <v>0.36201936283037794</v>
      </c>
      <c r="GI158" s="2">
        <f t="shared" si="169"/>
        <v>0.32485573885889762</v>
      </c>
      <c r="GJ158" s="2">
        <f t="shared" si="169"/>
        <v>0.2845074678239996</v>
      </c>
      <c r="GK158" s="2">
        <f t="shared" si="169"/>
        <v>0.27390634191585439</v>
      </c>
      <c r="GM158" s="86">
        <f t="shared" si="170"/>
        <v>7.9970390065960355E-237</v>
      </c>
      <c r="GN158" s="86">
        <f t="shared" si="170"/>
        <v>1.1613021093107926E-259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3.4343535875947006E-295</v>
      </c>
      <c r="GV158" s="86">
        <f t="shared" si="170"/>
        <v>0</v>
      </c>
      <c r="GW158" s="86">
        <f t="shared" si="170"/>
        <v>0</v>
      </c>
      <c r="GX158" s="86">
        <f t="shared" si="170"/>
        <v>0</v>
      </c>
      <c r="GY158" s="86">
        <f t="shared" si="170"/>
        <v>4.1961498936042172E-250</v>
      </c>
      <c r="GZ158" s="86">
        <f t="shared" si="170"/>
        <v>0</v>
      </c>
      <c r="HA158" s="86">
        <f t="shared" si="170"/>
        <v>0</v>
      </c>
      <c r="HC158" s="86">
        <f t="shared" si="181"/>
        <v>3.3526256573145447E-111</v>
      </c>
      <c r="HD158" s="86">
        <f t="shared" si="181"/>
        <v>4.2021532213975686E-127</v>
      </c>
      <c r="HE158" s="86">
        <f t="shared" si="181"/>
        <v>6.982624671004673E-174</v>
      </c>
      <c r="HF158" s="86">
        <f t="shared" si="180"/>
        <v>3.0535382179419484E-205</v>
      </c>
      <c r="HG158" s="86">
        <f t="shared" si="180"/>
        <v>4.7090827876178588E-226</v>
      </c>
      <c r="HH158" s="86">
        <f t="shared" si="180"/>
        <v>7.8814891301991944E-266</v>
      </c>
      <c r="HI158" s="86">
        <f t="shared" si="180"/>
        <v>2.035346189980827E-294</v>
      </c>
      <c r="HJ158" s="86">
        <f t="shared" si="180"/>
        <v>1.0161668728116825E-192</v>
      </c>
      <c r="HK158" s="86">
        <f t="shared" si="180"/>
        <v>3.0485490549541557E-189</v>
      </c>
      <c r="HL158" s="86">
        <f t="shared" si="161"/>
        <v>4.1271294582202795E-214</v>
      </c>
      <c r="HM158" s="86">
        <f t="shared" si="161"/>
        <v>3.130835010568902E-220</v>
      </c>
      <c r="HN158" s="86">
        <f t="shared" si="161"/>
        <v>3.0350597114747318E-163</v>
      </c>
      <c r="HO158" s="86">
        <f t="shared" si="161"/>
        <v>2.9268653047970802E-129</v>
      </c>
      <c r="HP158" s="86">
        <f t="shared" si="161"/>
        <v>1.8658474054838188E-173</v>
      </c>
      <c r="HQ158" s="86">
        <f t="shared" si="161"/>
        <v>1.8707326862283097E-154</v>
      </c>
      <c r="HS158" s="86">
        <f t="shared" si="171"/>
        <v>7.6636680495846633E-5</v>
      </c>
      <c r="HT158" s="86">
        <f t="shared" si="171"/>
        <v>7.1660776771030866E-6</v>
      </c>
      <c r="HU158" s="86">
        <f t="shared" si="171"/>
        <v>9.0837478148403447E-6</v>
      </c>
      <c r="HV158" s="86">
        <f t="shared" si="171"/>
        <v>1.6533767242856357E-5</v>
      </c>
      <c r="HW158" s="86">
        <f t="shared" si="171"/>
        <v>1.3276579874798948E-5</v>
      </c>
      <c r="HX158" s="86">
        <f t="shared" si="171"/>
        <v>3.7992217002883193E-6</v>
      </c>
      <c r="HY158" s="86">
        <f t="shared" si="171"/>
        <v>3.3173082440168092E-6</v>
      </c>
      <c r="HZ158" s="86">
        <f t="shared" si="171"/>
        <v>5.5665992299041084E-7</v>
      </c>
      <c r="IA158" s="86">
        <f t="shared" si="171"/>
        <v>3.5114378622939661E-7</v>
      </c>
      <c r="IB158" s="86">
        <f t="shared" si="171"/>
        <v>4.8285599525219813E-7</v>
      </c>
      <c r="IC158" s="86">
        <f t="shared" si="171"/>
        <v>2.3726852414289311E-7</v>
      </c>
      <c r="ID158" s="86">
        <f t="shared" si="171"/>
        <v>4.6157249847144009E-7</v>
      </c>
      <c r="IE158" s="86">
        <f t="shared" si="171"/>
        <v>9.7436931354653647E-6</v>
      </c>
      <c r="IF158" s="86">
        <f t="shared" si="171"/>
        <v>2.6145527541572248E-9</v>
      </c>
      <c r="IG158" s="86">
        <f t="shared" si="171"/>
        <v>7.5139156124010473E-8</v>
      </c>
      <c r="II158" s="86">
        <f t="shared" si="172"/>
        <v>2.0540621721677931E-2</v>
      </c>
      <c r="IJ158" s="86">
        <f t="shared" si="172"/>
        <v>4.2181964043687632E-2</v>
      </c>
      <c r="IK158" s="86">
        <f t="shared" si="172"/>
        <v>1.5557162620533298E-2</v>
      </c>
      <c r="IL158" s="86">
        <f t="shared" si="172"/>
        <v>2.293387826918954E-2</v>
      </c>
      <c r="IM158" s="86">
        <f t="shared" si="172"/>
        <v>2.1208132436911015E-2</v>
      </c>
      <c r="IN158" s="86">
        <f t="shared" si="172"/>
        <v>2.7550827457681788E-2</v>
      </c>
      <c r="IO158" s="86">
        <f t="shared" si="172"/>
        <v>3.8981337461111015E-2</v>
      </c>
      <c r="IP158" s="86">
        <f t="shared" si="172"/>
        <v>0.11865562549943211</v>
      </c>
      <c r="IQ158" s="86">
        <f t="shared" si="172"/>
        <v>0.18122932713493067</v>
      </c>
      <c r="IR158" s="86">
        <f t="shared" si="172"/>
        <v>0.1208259939875444</v>
      </c>
      <c r="IS158" s="86">
        <f t="shared" si="172"/>
        <v>8.5462541718206927E-2</v>
      </c>
      <c r="IT158" s="86">
        <f t="shared" si="172"/>
        <v>3.7039220492236714E-2</v>
      </c>
      <c r="IU158" s="86">
        <f t="shared" si="172"/>
        <v>1.2036501567066593E-2</v>
      </c>
      <c r="IV158" s="86">
        <f t="shared" si="172"/>
        <v>1.4804823962629558E-2</v>
      </c>
      <c r="IW158" s="86">
        <f t="shared" si="172"/>
        <v>2.2930550611448795E-2</v>
      </c>
      <c r="IY158" s="86">
        <f t="shared" si="173"/>
        <v>2.0617258402173776E-2</v>
      </c>
      <c r="IZ158" s="86">
        <f t="shared" si="173"/>
        <v>4.2189130121364736E-2</v>
      </c>
      <c r="JA158" s="86">
        <f t="shared" si="173"/>
        <v>1.5566246368348137E-2</v>
      </c>
      <c r="JB158" s="86">
        <f t="shared" si="173"/>
        <v>2.2950412036432395E-2</v>
      </c>
      <c r="JC158" s="86">
        <f t="shared" si="173"/>
        <v>2.1221409016785816E-2</v>
      </c>
      <c r="JD158" s="86">
        <f t="shared" si="173"/>
        <v>2.7554626679382077E-2</v>
      </c>
      <c r="JE158" s="86">
        <f t="shared" si="173"/>
        <v>3.8984654769355032E-2</v>
      </c>
      <c r="JF158" s="86">
        <f t="shared" si="173"/>
        <v>0.1186561821593551</v>
      </c>
      <c r="JG158" s="86">
        <f t="shared" si="173"/>
        <v>0.18122967827871692</v>
      </c>
      <c r="JH158" s="86">
        <f t="shared" si="173"/>
        <v>0.12082647684353966</v>
      </c>
      <c r="JI158" s="86">
        <f t="shared" si="173"/>
        <v>8.5462778986731075E-2</v>
      </c>
      <c r="JJ158" s="86">
        <f t="shared" si="173"/>
        <v>3.7039682064735187E-2</v>
      </c>
      <c r="JK158" s="86">
        <f t="shared" si="173"/>
        <v>1.2046245260202058E-2</v>
      </c>
      <c r="JL158" s="86">
        <f t="shared" si="173"/>
        <v>1.4804826577182312E-2</v>
      </c>
      <c r="JM158" s="86">
        <f t="shared" si="173"/>
        <v>2.2930625750604918E-2</v>
      </c>
    </row>
    <row r="159" spans="2:273" x14ac:dyDescent="0.25">
      <c r="B159" s="2">
        <v>132</v>
      </c>
      <c r="C159" s="37">
        <v>83.570999999999998</v>
      </c>
      <c r="D159" s="37">
        <v>86.516999999999996</v>
      </c>
      <c r="E159" s="37">
        <v>83.897000000000006</v>
      </c>
      <c r="F159" s="37">
        <v>85.914000000000001</v>
      </c>
      <c r="G159" s="37">
        <v>84.775999999999996</v>
      </c>
      <c r="H159" s="37">
        <v>85.965999999999994</v>
      </c>
      <c r="I159" s="37">
        <v>89.69</v>
      </c>
      <c r="J159" s="37">
        <v>95.085999999999999</v>
      </c>
      <c r="K159" s="37">
        <v>97.930999999999997</v>
      </c>
      <c r="L159" s="37">
        <v>95.81</v>
      </c>
      <c r="M159" s="37">
        <v>96.620999999999995</v>
      </c>
      <c r="N159" s="37">
        <v>92.741</v>
      </c>
      <c r="O159" s="37">
        <v>90.5</v>
      </c>
      <c r="P159" s="37">
        <v>93.066999999999993</v>
      </c>
      <c r="Q159" s="37">
        <v>105.083</v>
      </c>
      <c r="S159" s="4">
        <f t="shared" si="174"/>
        <v>84.53720115530038</v>
      </c>
      <c r="T159" s="4">
        <f t="shared" si="174"/>
        <v>85.410677465518347</v>
      </c>
      <c r="U159" s="4">
        <f t="shared" si="174"/>
        <v>84.9864591225151</v>
      </c>
      <c r="V159" s="4">
        <f t="shared" si="174"/>
        <v>85.657508350314458</v>
      </c>
      <c r="W159" s="4">
        <f t="shared" si="174"/>
        <v>86.545964457316742</v>
      </c>
      <c r="X159" s="4">
        <f t="shared" si="174"/>
        <v>87.134258099133987</v>
      </c>
      <c r="Y159" s="4">
        <f t="shared" si="174"/>
        <v>89.906165488375592</v>
      </c>
      <c r="Z159" s="4">
        <f t="shared" si="174"/>
        <v>95.867991396028117</v>
      </c>
      <c r="AA159" s="4">
        <f t="shared" si="174"/>
        <v>97.578571248124405</v>
      </c>
      <c r="AB159" s="4">
        <f t="shared" si="174"/>
        <v>97.164170367983502</v>
      </c>
      <c r="AC159" s="4">
        <f t="shared" si="174"/>
        <v>96.419033317363073</v>
      </c>
      <c r="AD159" s="4">
        <f t="shared" si="174"/>
        <v>92.963258995508099</v>
      </c>
      <c r="AE159" s="4">
        <f t="shared" si="174"/>
        <v>89.789381875290147</v>
      </c>
      <c r="AF159" s="4">
        <f t="shared" si="174"/>
        <v>93.201886331082676</v>
      </c>
      <c r="AG159" s="4">
        <f t="shared" si="174"/>
        <v>102.27354741593008</v>
      </c>
      <c r="AI159" s="4">
        <f t="shared" si="175"/>
        <v>-0.9662011553003822</v>
      </c>
      <c r="AJ159" s="4">
        <f t="shared" si="175"/>
        <v>1.1063225344816487</v>
      </c>
      <c r="AK159" s="4">
        <f t="shared" si="175"/>
        <v>-1.0894591225150947</v>
      </c>
      <c r="AL159" s="4">
        <f t="shared" si="175"/>
        <v>0.25649164968554317</v>
      </c>
      <c r="AM159" s="4">
        <f t="shared" si="175"/>
        <v>-1.7699644573167461</v>
      </c>
      <c r="AN159" s="4">
        <f t="shared" si="175"/>
        <v>-1.1682580991339933</v>
      </c>
      <c r="AO159" s="4">
        <f t="shared" si="175"/>
        <v>-0.21616548837559435</v>
      </c>
      <c r="AP159" s="4">
        <f t="shared" si="175"/>
        <v>-0.7819913960281184</v>
      </c>
      <c r="AQ159" s="4">
        <f t="shared" si="175"/>
        <v>0.35242875187559264</v>
      </c>
      <c r="AR159" s="4">
        <f t="shared" si="175"/>
        <v>-1.3541703679834995</v>
      </c>
      <c r="AS159" s="4">
        <f t="shared" si="175"/>
        <v>0.20196668263692175</v>
      </c>
      <c r="AT159" s="4">
        <f t="shared" si="175"/>
        <v>-0.22225899550809913</v>
      </c>
      <c r="AU159" s="4">
        <f t="shared" si="175"/>
        <v>0.7106181247098533</v>
      </c>
      <c r="AV159" s="4">
        <f t="shared" si="175"/>
        <v>-0.13488633108268289</v>
      </c>
      <c r="AW159" s="4">
        <f t="shared" si="175"/>
        <v>2.8094525840699163</v>
      </c>
      <c r="AY159" s="2">
        <f t="shared" si="167"/>
        <v>84.394368243426158</v>
      </c>
      <c r="AZ159" s="2">
        <f t="shared" si="167"/>
        <v>84.316740749616883</v>
      </c>
      <c r="BA159" s="2">
        <f t="shared" si="167"/>
        <v>83.963123776853777</v>
      </c>
      <c r="BB159" s="2">
        <f t="shared" si="167"/>
        <v>84.146079785034033</v>
      </c>
      <c r="BC159" s="2">
        <f t="shared" si="167"/>
        <v>85.055726775973582</v>
      </c>
      <c r="BD159" s="2">
        <f t="shared" si="167"/>
        <v>85.006349049424614</v>
      </c>
      <c r="BE159" s="2">
        <f t="shared" si="167"/>
        <v>86.913879501570392</v>
      </c>
      <c r="BF159" s="2">
        <f t="shared" si="167"/>
        <v>88.89810752801651</v>
      </c>
      <c r="BG159" s="2">
        <f t="shared" si="167"/>
        <v>88.642826720365008</v>
      </c>
      <c r="BH159" s="2">
        <f t="shared" si="167"/>
        <v>87.096778824470562</v>
      </c>
      <c r="BI159" s="2">
        <f t="shared" si="167"/>
        <v>87.318333308203805</v>
      </c>
      <c r="BJ159" s="2">
        <f t="shared" si="167"/>
        <v>87.447550607905626</v>
      </c>
      <c r="BK159" s="2">
        <f t="shared" si="167"/>
        <v>87.264265967988536</v>
      </c>
      <c r="BL159" s="2">
        <f t="shared" si="167"/>
        <v>88.586601087130077</v>
      </c>
      <c r="BM159" s="2">
        <f t="shared" si="167"/>
        <v>91.52769363809935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113.42926923076922</v>
      </c>
      <c r="DL159" s="2">
        <f t="shared" si="176"/>
        <v>113.23372288930582</v>
      </c>
      <c r="DM159" s="2">
        <f t="shared" si="176"/>
        <v>119.77877711069416</v>
      </c>
      <c r="DN159" s="2">
        <f t="shared" si="176"/>
        <v>118.45624652908069</v>
      </c>
      <c r="DO159" s="2">
        <f t="shared" si="176"/>
        <v>119.95353151969981</v>
      </c>
      <c r="DP159" s="2">
        <f t="shared" si="176"/>
        <v>133.46421315242367</v>
      </c>
      <c r="DQ159" s="2">
        <f t="shared" si="176"/>
        <v>122.22958321479375</v>
      </c>
      <c r="DR159" s="2">
        <f t="shared" si="176"/>
        <v>125.52314412955461</v>
      </c>
      <c r="DS159" s="2">
        <f t="shared" si="176"/>
        <v>121.48528123827393</v>
      </c>
      <c r="DT159" s="2">
        <f t="shared" si="176"/>
        <v>127.84147368421053</v>
      </c>
      <c r="DU159" s="2">
        <f t="shared" si="176"/>
        <v>120.43501711711713</v>
      </c>
      <c r="DV159" s="2">
        <f t="shared" si="176"/>
        <v>132.75527311522049</v>
      </c>
      <c r="DW159" s="2">
        <f t="shared" si="176"/>
        <v>119.83886649506647</v>
      </c>
      <c r="DX159" s="2">
        <f t="shared" si="176"/>
        <v>121.59763947368423</v>
      </c>
      <c r="DY159" s="2">
        <f t="shared" si="176"/>
        <v>115.13427349121464</v>
      </c>
      <c r="EA159" s="2">
        <f t="shared" si="152"/>
        <v>84.236288920056126</v>
      </c>
      <c r="EB159" s="2">
        <f t="shared" si="152"/>
        <v>84.009824686643981</v>
      </c>
      <c r="EC159" s="2">
        <f t="shared" si="152"/>
        <v>83.882748574822529</v>
      </c>
      <c r="ED159" s="2">
        <f t="shared" si="152"/>
        <v>83.9191195652174</v>
      </c>
      <c r="EE159" s="2">
        <f t="shared" si="152"/>
        <v>85.15043161150426</v>
      </c>
      <c r="EF159" s="2">
        <f t="shared" si="152"/>
        <v>84.832485835459806</v>
      </c>
      <c r="EG159" s="2">
        <f t="shared" si="152"/>
        <v>86.926839629665622</v>
      </c>
      <c r="EH159" s="2">
        <f t="shared" si="152"/>
        <v>89.213324402137275</v>
      </c>
      <c r="EI159" s="2">
        <f t="shared" si="152"/>
        <v>88.705994009734198</v>
      </c>
      <c r="EJ159" s="2">
        <f t="shared" si="152"/>
        <v>86.705836703221379</v>
      </c>
      <c r="EK159" s="2">
        <f t="shared" ref="EK159:EK190" si="212">CO$228*$B159+CO$229</f>
        <v>87.30478587138208</v>
      </c>
      <c r="EL159" s="2">
        <f t="shared" si="179"/>
        <v>87.524275793353425</v>
      </c>
      <c r="EM159" s="2">
        <f t="shared" si="179"/>
        <v>86.950687586132346</v>
      </c>
      <c r="EN159" s="2">
        <f t="shared" si="179"/>
        <v>88.621081505171873</v>
      </c>
      <c r="EO159" s="2">
        <f t="shared" si="179"/>
        <v>92.403483804146035</v>
      </c>
      <c r="EQ159" s="2">
        <f t="shared" si="177"/>
        <v>84.682170731707345</v>
      </c>
      <c r="ER159" s="2">
        <f t="shared" si="177"/>
        <v>84.818141601903264</v>
      </c>
      <c r="ES159" s="2">
        <f t="shared" si="177"/>
        <v>84.090744993070956</v>
      </c>
      <c r="ET159" s="2">
        <f t="shared" si="177"/>
        <v>84.534312588094679</v>
      </c>
      <c r="EU159" s="2">
        <f t="shared" si="177"/>
        <v>84.863724347144029</v>
      </c>
      <c r="EV159" s="2">
        <f t="shared" si="177"/>
        <v>85.273747068951877</v>
      </c>
      <c r="EW159" s="2">
        <f t="shared" si="177"/>
        <v>86.871913464191437</v>
      </c>
      <c r="EX159" s="2">
        <f t="shared" si="177"/>
        <v>88.443887415388076</v>
      </c>
      <c r="EY159" s="2">
        <f t="shared" si="177"/>
        <v>88.546971798646751</v>
      </c>
      <c r="EZ159" s="2">
        <f t="shared" si="177"/>
        <v>87.609262608793273</v>
      </c>
      <c r="FA159" s="2">
        <f t="shared" si="177"/>
        <v>87.316708424972092</v>
      </c>
      <c r="FB159" s="2">
        <f t="shared" si="177"/>
        <v>87.297603108277926</v>
      </c>
      <c r="FC159" s="2">
        <f t="shared" si="177"/>
        <v>87.835852178904645</v>
      </c>
      <c r="FD159" s="2">
        <f t="shared" si="177"/>
        <v>88.482865176728779</v>
      </c>
      <c r="FE159" s="2">
        <f t="shared" si="177"/>
        <v>89.391268697049313</v>
      </c>
      <c r="FG159" s="2">
        <f t="shared" si="178"/>
        <v>0.99981579910909413</v>
      </c>
      <c r="FH159" s="2">
        <f t="shared" si="178"/>
        <v>0.999763685716484</v>
      </c>
      <c r="FI159" s="2">
        <f t="shared" si="178"/>
        <v>0.99978421952599839</v>
      </c>
      <c r="FJ159" s="2">
        <f t="shared" si="178"/>
        <v>0.99979309570514352</v>
      </c>
      <c r="FK159" s="2">
        <f t="shared" si="178"/>
        <v>0.99978793694663814</v>
      </c>
      <c r="FL159" s="2">
        <f t="shared" si="178"/>
        <v>0.99978385850887841</v>
      </c>
      <c r="FM159" s="2">
        <f t="shared" si="178"/>
        <v>0.99977837683389914</v>
      </c>
      <c r="FN159" s="2">
        <f t="shared" si="178"/>
        <v>0.99979490279265126</v>
      </c>
      <c r="FO159" s="2">
        <f t="shared" si="178"/>
        <v>0.99979381721216842</v>
      </c>
      <c r="FP159" s="2">
        <f t="shared" si="178"/>
        <v>0.99976520780562161</v>
      </c>
      <c r="FQ159" s="2">
        <f t="shared" si="178"/>
        <v>0.99973936874699143</v>
      </c>
      <c r="FR159" s="2">
        <f t="shared" si="178"/>
        <v>0.99977415611679188</v>
      </c>
      <c r="FS159" s="2">
        <f t="shared" si="178"/>
        <v>0.99976080572019588</v>
      </c>
      <c r="FT159" s="2">
        <f t="shared" si="178"/>
        <v>0.99977301678991159</v>
      </c>
      <c r="FU159" s="2">
        <f t="shared" si="178"/>
        <v>0.99975433190241358</v>
      </c>
      <c r="FW159" s="2">
        <f t="shared" si="169"/>
        <v>0.34247180844425668</v>
      </c>
      <c r="FX159" s="2">
        <f t="shared" si="169"/>
        <v>0.37115397778278281</v>
      </c>
      <c r="FY159" s="2">
        <f t="shared" si="169"/>
        <v>0.34918649364557047</v>
      </c>
      <c r="FZ159" s="2">
        <f t="shared" si="169"/>
        <v>0.35730954633997652</v>
      </c>
      <c r="GA159" s="2">
        <f t="shared" si="169"/>
        <v>0.35606104153468437</v>
      </c>
      <c r="GB159" s="2">
        <f t="shared" si="169"/>
        <v>0.37019313619274297</v>
      </c>
      <c r="GC159" s="2">
        <f t="shared" si="169"/>
        <v>0.3783995063405543</v>
      </c>
      <c r="GD159" s="2">
        <f t="shared" si="169"/>
        <v>0.41935067107889379</v>
      </c>
      <c r="GE159" s="2">
        <f t="shared" si="169"/>
        <v>0.439723568895933</v>
      </c>
      <c r="GF159" s="2">
        <f t="shared" si="169"/>
        <v>0.42204213142846903</v>
      </c>
      <c r="GG159" s="2">
        <f t="shared" si="169"/>
        <v>0.41204789750711146</v>
      </c>
      <c r="GH159" s="2">
        <f t="shared" si="169"/>
        <v>0.38355009336654422</v>
      </c>
      <c r="GI159" s="2">
        <f t="shared" si="169"/>
        <v>0.34537273642016436</v>
      </c>
      <c r="GJ159" s="2">
        <f t="shared" si="169"/>
        <v>0.30362218053293438</v>
      </c>
      <c r="GK159" s="2">
        <f t="shared" si="169"/>
        <v>0.29260008484428779</v>
      </c>
      <c r="GM159" s="86">
        <f t="shared" si="170"/>
        <v>2.001472177798485E-243</v>
      </c>
      <c r="GN159" s="86">
        <f t="shared" si="170"/>
        <v>5.5769687927089872E-267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2.4294546824170925E-303</v>
      </c>
      <c r="GV159" s="86">
        <f t="shared" si="170"/>
        <v>0</v>
      </c>
      <c r="GW159" s="86">
        <f t="shared" si="170"/>
        <v>0</v>
      </c>
      <c r="GX159" s="86">
        <f t="shared" si="170"/>
        <v>0</v>
      </c>
      <c r="GY159" s="86">
        <f t="shared" si="170"/>
        <v>5.5177219578590574E-257</v>
      </c>
      <c r="GZ159" s="86">
        <f t="shared" si="170"/>
        <v>0</v>
      </c>
      <c r="HA159" s="86">
        <f t="shared" si="170"/>
        <v>0</v>
      </c>
      <c r="HC159" s="86">
        <f t="shared" si="181"/>
        <v>1.904670367610417E-115</v>
      </c>
      <c r="HD159" s="86">
        <f t="shared" si="181"/>
        <v>4.6495872212950409E-132</v>
      </c>
      <c r="HE159" s="86">
        <f t="shared" si="181"/>
        <v>1.5223716112801945E-180</v>
      </c>
      <c r="HF159" s="86">
        <f t="shared" si="180"/>
        <v>4.2857627460931343E-213</v>
      </c>
      <c r="HG159" s="86">
        <f t="shared" si="180"/>
        <v>9.5135360556435901E-235</v>
      </c>
      <c r="HH159" s="86">
        <f t="shared" si="180"/>
        <v>5.6073397230563955E-276</v>
      </c>
      <c r="HI159" s="86">
        <f t="shared" si="180"/>
        <v>1.2786402373362926E-305</v>
      </c>
      <c r="HJ159" s="86">
        <f t="shared" si="180"/>
        <v>6.5236982130148012E-200</v>
      </c>
      <c r="HK159" s="86">
        <f t="shared" si="180"/>
        <v>2.4536479801516823E-196</v>
      </c>
      <c r="HL159" s="86">
        <f t="shared" si="161"/>
        <v>2.910970313093818E-222</v>
      </c>
      <c r="HM159" s="86">
        <f t="shared" si="161"/>
        <v>1.3489017734364993E-228</v>
      </c>
      <c r="HN159" s="86">
        <f t="shared" si="161"/>
        <v>2.2310897774439058E-169</v>
      </c>
      <c r="HO159" s="86">
        <f t="shared" si="161"/>
        <v>3.4168663905187525E-134</v>
      </c>
      <c r="HP159" s="86">
        <f t="shared" si="161"/>
        <v>3.8749110369145149E-180</v>
      </c>
      <c r="HQ159" s="86">
        <f t="shared" si="161"/>
        <v>2.8924774817177733E-160</v>
      </c>
      <c r="HS159" s="86">
        <f t="shared" si="171"/>
        <v>3.0725234836757646E-5</v>
      </c>
      <c r="HT159" s="86">
        <f t="shared" si="171"/>
        <v>2.472758616835302E-6</v>
      </c>
      <c r="HU159" s="86">
        <f t="shared" si="171"/>
        <v>3.0002405611756498E-6</v>
      </c>
      <c r="HV159" s="86">
        <f t="shared" si="171"/>
        <v>5.7213623352938343E-6</v>
      </c>
      <c r="HW159" s="86">
        <f t="shared" si="171"/>
        <v>4.5147444442234914E-6</v>
      </c>
      <c r="HX159" s="86">
        <f t="shared" si="171"/>
        <v>1.1548039559179158E-6</v>
      </c>
      <c r="HY159" s="86">
        <f t="shared" si="171"/>
        <v>1.0202308496935804E-6</v>
      </c>
      <c r="HZ159" s="86">
        <f t="shared" si="171"/>
        <v>1.5662773157312327E-7</v>
      </c>
      <c r="IA159" s="86">
        <f t="shared" si="171"/>
        <v>9.5890272569255574E-8</v>
      </c>
      <c r="IB159" s="86">
        <f t="shared" si="171"/>
        <v>1.3165065475246337E-7</v>
      </c>
      <c r="IC159" s="86">
        <f t="shared" si="171"/>
        <v>5.9756931952556535E-8</v>
      </c>
      <c r="ID159" s="86">
        <f t="shared" si="171"/>
        <v>1.2152717165669592E-7</v>
      </c>
      <c r="IE159" s="86">
        <f t="shared" si="171"/>
        <v>3.168268808312111E-6</v>
      </c>
      <c r="IF159" s="86">
        <f t="shared" si="171"/>
        <v>2.6802383854115875E-10</v>
      </c>
      <c r="IG159" s="86">
        <f t="shared" si="171"/>
        <v>1.0813595006161159E-8</v>
      </c>
      <c r="II159" s="86">
        <f t="shared" si="172"/>
        <v>3.9772367123148709E-2</v>
      </c>
      <c r="IJ159" s="86">
        <f t="shared" si="172"/>
        <v>7.664365893840433E-2</v>
      </c>
      <c r="IK159" s="86">
        <f t="shared" si="172"/>
        <v>3.2945339920999156E-2</v>
      </c>
      <c r="IL159" s="86">
        <f t="shared" si="172"/>
        <v>4.5892483075423547E-2</v>
      </c>
      <c r="IM159" s="86">
        <f t="shared" si="172"/>
        <v>4.3015656453776453E-2</v>
      </c>
      <c r="IN159" s="86">
        <f t="shared" si="172"/>
        <v>5.5683978214466696E-2</v>
      </c>
      <c r="IO159" s="86">
        <f t="shared" si="172"/>
        <v>7.4501070222275548E-2</v>
      </c>
      <c r="IP159" s="86">
        <f t="shared" si="172"/>
        <v>0.19125459285056065</v>
      </c>
      <c r="IQ159" s="86">
        <f t="shared" si="172"/>
        <v>0.26986149956130417</v>
      </c>
      <c r="IR159" s="86">
        <f t="shared" si="172"/>
        <v>0.19572348369918882</v>
      </c>
      <c r="IS159" s="86">
        <f t="shared" si="172"/>
        <v>0.14963801960913309</v>
      </c>
      <c r="IT159" s="86">
        <f t="shared" si="172"/>
        <v>7.3492087108113738E-2</v>
      </c>
      <c r="IU159" s="86">
        <f t="shared" si="172"/>
        <v>2.6571089686810816E-2</v>
      </c>
      <c r="IV159" s="86">
        <f t="shared" si="172"/>
        <v>2.7746703195750299E-2</v>
      </c>
      <c r="IW159" s="86">
        <f t="shared" si="172"/>
        <v>3.8669181566144559E-2</v>
      </c>
      <c r="IY159" s="86">
        <f t="shared" si="173"/>
        <v>3.9803092357985466E-2</v>
      </c>
      <c r="IZ159" s="86">
        <f t="shared" si="173"/>
        <v>7.6646131697021169E-2</v>
      </c>
      <c r="JA159" s="86">
        <f t="shared" si="173"/>
        <v>3.2948340161560334E-2</v>
      </c>
      <c r="JB159" s="86">
        <f t="shared" si="173"/>
        <v>4.5898204437758841E-2</v>
      </c>
      <c r="JC159" s="86">
        <f t="shared" si="173"/>
        <v>4.3020171198220679E-2</v>
      </c>
      <c r="JD159" s="86">
        <f t="shared" si="173"/>
        <v>5.5685133018422615E-2</v>
      </c>
      <c r="JE159" s="86">
        <f t="shared" si="173"/>
        <v>7.4502090453125239E-2</v>
      </c>
      <c r="JF159" s="86">
        <f t="shared" si="173"/>
        <v>0.19125474947829221</v>
      </c>
      <c r="JG159" s="86">
        <f t="shared" si="173"/>
        <v>0.26986159545157673</v>
      </c>
      <c r="JH159" s="86">
        <f t="shared" si="173"/>
        <v>0.19572361534984356</v>
      </c>
      <c r="JI159" s="86">
        <f t="shared" si="173"/>
        <v>0.14963807936606505</v>
      </c>
      <c r="JJ159" s="86">
        <f t="shared" si="173"/>
        <v>7.3492208635285397E-2</v>
      </c>
      <c r="JK159" s="86">
        <f t="shared" si="173"/>
        <v>2.6574257955619129E-2</v>
      </c>
      <c r="JL159" s="86">
        <f t="shared" si="173"/>
        <v>2.7746703463774138E-2</v>
      </c>
      <c r="JM159" s="86">
        <f t="shared" si="173"/>
        <v>3.8669192379739564E-2</v>
      </c>
    </row>
    <row r="160" spans="2:273" x14ac:dyDescent="0.25">
      <c r="B160" s="2">
        <v>133</v>
      </c>
      <c r="C160" s="37">
        <v>83.397000000000006</v>
      </c>
      <c r="D160" s="37">
        <v>85.052000000000007</v>
      </c>
      <c r="E160" s="37">
        <v>83.120999999999995</v>
      </c>
      <c r="F160" s="37">
        <v>87.138000000000005</v>
      </c>
      <c r="G160" s="37">
        <v>84.983000000000004</v>
      </c>
      <c r="H160" s="37">
        <v>87.706999999999994</v>
      </c>
      <c r="I160" s="37">
        <v>90.483000000000004</v>
      </c>
      <c r="J160" s="37">
        <v>96.31</v>
      </c>
      <c r="K160" s="37">
        <v>98.671999999999997</v>
      </c>
      <c r="L160" s="37">
        <v>100.172</v>
      </c>
      <c r="M160" s="37">
        <v>97.5</v>
      </c>
      <c r="N160" s="37">
        <v>97.102999999999994</v>
      </c>
      <c r="O160" s="37">
        <v>90.724000000000004</v>
      </c>
      <c r="P160" s="37">
        <v>98.25</v>
      </c>
      <c r="Q160" s="37">
        <v>108.617</v>
      </c>
      <c r="S160" s="4">
        <f t="shared" si="174"/>
        <v>84.505941701639699</v>
      </c>
      <c r="T160" s="4">
        <f t="shared" si="174"/>
        <v>85.813080574496681</v>
      </c>
      <c r="U160" s="4">
        <f t="shared" si="174"/>
        <v>85.579499567154471</v>
      </c>
      <c r="V160" s="4">
        <f t="shared" si="174"/>
        <v>86.449228035407884</v>
      </c>
      <c r="W160" s="4">
        <f t="shared" si="174"/>
        <v>87.362232870312241</v>
      </c>
      <c r="X160" s="4">
        <f t="shared" si="174"/>
        <v>88.295827012336531</v>
      </c>
      <c r="Y160" s="4">
        <f t="shared" si="174"/>
        <v>91.339807375127492</v>
      </c>
      <c r="Z160" s="4">
        <f t="shared" si="174"/>
        <v>97.403799779652871</v>
      </c>
      <c r="AA160" s="4">
        <f t="shared" si="174"/>
        <v>98.5515487402036</v>
      </c>
      <c r="AB160" s="4">
        <f t="shared" si="174"/>
        <v>99.445335426616595</v>
      </c>
      <c r="AC160" s="4">
        <f t="shared" si="174"/>
        <v>99.331588539418135</v>
      </c>
      <c r="AD160" s="4">
        <f t="shared" si="174"/>
        <v>95.860973409574257</v>
      </c>
      <c r="AE160" s="4">
        <f t="shared" si="174"/>
        <v>91.664626864674105</v>
      </c>
      <c r="AF160" s="4">
        <f t="shared" si="174"/>
        <v>95.907214589091339</v>
      </c>
      <c r="AG160" s="4">
        <f t="shared" si="174"/>
        <v>107.34229517094117</v>
      </c>
      <c r="AI160" s="4">
        <f t="shared" si="175"/>
        <v>-1.1089417016396936</v>
      </c>
      <c r="AJ160" s="4">
        <f t="shared" si="175"/>
        <v>-0.76108057449667399</v>
      </c>
      <c r="AK160" s="4">
        <f t="shared" si="175"/>
        <v>-2.458499567154476</v>
      </c>
      <c r="AL160" s="4">
        <f t="shared" si="175"/>
        <v>0.68877196459212087</v>
      </c>
      <c r="AM160" s="4">
        <f t="shared" si="175"/>
        <v>-2.3792328703122365</v>
      </c>
      <c r="AN160" s="4">
        <f t="shared" si="175"/>
        <v>-0.58882701233653734</v>
      </c>
      <c r="AO160" s="4">
        <f t="shared" si="175"/>
        <v>-0.85680737512748806</v>
      </c>
      <c r="AP160" s="4">
        <f t="shared" si="175"/>
        <v>-1.0937997796528691</v>
      </c>
      <c r="AQ160" s="4">
        <f t="shared" si="175"/>
        <v>0.12045125979639693</v>
      </c>
      <c r="AR160" s="4">
        <f t="shared" si="175"/>
        <v>0.72666457338340251</v>
      </c>
      <c r="AS160" s="4">
        <f t="shared" si="175"/>
        <v>-1.831588539418135</v>
      </c>
      <c r="AT160" s="4">
        <f t="shared" si="175"/>
        <v>1.2420265904257377</v>
      </c>
      <c r="AU160" s="4">
        <f t="shared" si="175"/>
        <v>-0.94062686467410117</v>
      </c>
      <c r="AV160" s="4">
        <f t="shared" si="175"/>
        <v>2.342785410908661</v>
      </c>
      <c r="AW160" s="4">
        <f t="shared" si="175"/>
        <v>1.2747048290588339</v>
      </c>
      <c r="AY160" s="2">
        <f t="shared" si="167"/>
        <v>84.27656589812176</v>
      </c>
      <c r="AZ160" s="2">
        <f t="shared" si="167"/>
        <v>84.201230064868128</v>
      </c>
      <c r="BA160" s="2">
        <f t="shared" si="167"/>
        <v>83.821940060202238</v>
      </c>
      <c r="BB160" s="2">
        <f t="shared" si="167"/>
        <v>83.997571678108045</v>
      </c>
      <c r="BC160" s="2">
        <f t="shared" si="167"/>
        <v>84.914066061056076</v>
      </c>
      <c r="BD160" s="2">
        <f t="shared" si="167"/>
        <v>84.877825068884533</v>
      </c>
      <c r="BE160" s="2">
        <f t="shared" si="167"/>
        <v>86.799688113675501</v>
      </c>
      <c r="BF160" s="2">
        <f t="shared" si="167"/>
        <v>88.752267439317194</v>
      </c>
      <c r="BG160" s="2">
        <f t="shared" si="167"/>
        <v>88.507067957336773</v>
      </c>
      <c r="BH160" s="2">
        <f t="shared" si="167"/>
        <v>86.987716139168271</v>
      </c>
      <c r="BI160" s="2">
        <f t="shared" si="167"/>
        <v>87.189279627487977</v>
      </c>
      <c r="BJ160" s="2">
        <f t="shared" si="167"/>
        <v>87.316831938056353</v>
      </c>
      <c r="BK160" s="2">
        <f t="shared" si="167"/>
        <v>87.152797875067463</v>
      </c>
      <c r="BL160" s="2">
        <f t="shared" si="167"/>
        <v>88.445037674922204</v>
      </c>
      <c r="BM160" s="2">
        <f t="shared" si="167"/>
        <v>91.389218506040152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113.52176923076922</v>
      </c>
      <c r="DL160" s="2">
        <f t="shared" si="176"/>
        <v>113.32410919324579</v>
      </c>
      <c r="DM160" s="2">
        <f t="shared" si="176"/>
        <v>119.9298571294559</v>
      </c>
      <c r="DN160" s="2">
        <f t="shared" si="176"/>
        <v>118.5941527204503</v>
      </c>
      <c r="DO160" s="2">
        <f t="shared" si="176"/>
        <v>120.09846313320826</v>
      </c>
      <c r="DP160" s="2">
        <f t="shared" si="176"/>
        <v>133.73395119816172</v>
      </c>
      <c r="DQ160" s="2">
        <f t="shared" si="176"/>
        <v>122.38799978115767</v>
      </c>
      <c r="DR160" s="2">
        <f t="shared" si="176"/>
        <v>125.69004514170035</v>
      </c>
      <c r="DS160" s="2">
        <f t="shared" si="176"/>
        <v>121.62452551594747</v>
      </c>
      <c r="DT160" s="2">
        <f t="shared" si="176"/>
        <v>128.05119028340081</v>
      </c>
      <c r="DU160" s="2">
        <f t="shared" si="176"/>
        <v>120.59311788931791</v>
      </c>
      <c r="DV160" s="2">
        <f t="shared" si="176"/>
        <v>133.018249151986</v>
      </c>
      <c r="DW160" s="2">
        <f t="shared" si="176"/>
        <v>119.99912428142426</v>
      </c>
      <c r="DX160" s="2">
        <f t="shared" si="176"/>
        <v>121.78203400809718</v>
      </c>
      <c r="DY160" s="2">
        <f t="shared" si="176"/>
        <v>115.26851871657752</v>
      </c>
      <c r="EA160" s="2">
        <f t="shared" ref="EA160:EJ185" si="213">CE$228*$B160+CE$229</f>
        <v>84.10476086956524</v>
      </c>
      <c r="EB160" s="2">
        <f t="shared" si="213"/>
        <v>83.868062007138718</v>
      </c>
      <c r="EC160" s="2">
        <f t="shared" si="213"/>
        <v>83.735322697928993</v>
      </c>
      <c r="ED160" s="2">
        <f t="shared" si="213"/>
        <v>83.751256486676027</v>
      </c>
      <c r="EE160" s="2">
        <f t="shared" si="213"/>
        <v>85.018613022698105</v>
      </c>
      <c r="EF160" s="2">
        <f t="shared" si="213"/>
        <v>84.690414303941054</v>
      </c>
      <c r="EG160" s="2">
        <f t="shared" si="213"/>
        <v>86.815083373798217</v>
      </c>
      <c r="EH160" s="2">
        <f t="shared" si="213"/>
        <v>89.094896145665828</v>
      </c>
      <c r="EI160" s="2">
        <f t="shared" si="213"/>
        <v>88.576239814846346</v>
      </c>
      <c r="EJ160" s="2">
        <f t="shared" si="213"/>
        <v>86.565851884852634</v>
      </c>
      <c r="EK160" s="2">
        <f t="shared" si="212"/>
        <v>87.175977801237508</v>
      </c>
      <c r="EL160" s="2">
        <f t="shared" si="179"/>
        <v>87.402122362658417</v>
      </c>
      <c r="EM160" s="2">
        <f t="shared" si="179"/>
        <v>86.811333004566706</v>
      </c>
      <c r="EN160" s="2">
        <f t="shared" si="179"/>
        <v>88.483920004610027</v>
      </c>
      <c r="EO160" s="2">
        <f t="shared" si="179"/>
        <v>92.348001933375286</v>
      </c>
      <c r="EQ160" s="2">
        <f t="shared" si="177"/>
        <v>84.563803523035261</v>
      </c>
      <c r="ER160" s="2">
        <f t="shared" si="177"/>
        <v>84.699889452815242</v>
      </c>
      <c r="ES160" s="2">
        <f t="shared" si="177"/>
        <v>83.949941960779668</v>
      </c>
      <c r="ET160" s="2">
        <f t="shared" si="177"/>
        <v>84.384273415376583</v>
      </c>
      <c r="EU160" s="2">
        <f t="shared" si="177"/>
        <v>84.72365334040785</v>
      </c>
      <c r="EV160" s="2">
        <f t="shared" si="177"/>
        <v>85.143942751017576</v>
      </c>
      <c r="EW160" s="2">
        <f t="shared" si="177"/>
        <v>86.758660990895152</v>
      </c>
      <c r="EX160" s="2">
        <f t="shared" si="177"/>
        <v>88.304104367966175</v>
      </c>
      <c r="EY160" s="2">
        <f t="shared" si="177"/>
        <v>88.413251091727517</v>
      </c>
      <c r="EZ160" s="2">
        <f t="shared" si="177"/>
        <v>87.494619249740481</v>
      </c>
      <c r="FA160" s="2">
        <f t="shared" si="177"/>
        <v>87.188309447092408</v>
      </c>
      <c r="FB160" s="2">
        <f t="shared" si="177"/>
        <v>87.168644670849375</v>
      </c>
      <c r="FC160" s="2">
        <f t="shared" si="177"/>
        <v>87.723314335639742</v>
      </c>
      <c r="FD160" s="2">
        <f t="shared" si="177"/>
        <v>88.342393088193333</v>
      </c>
      <c r="FE160" s="2">
        <f t="shared" si="177"/>
        <v>89.258730054959074</v>
      </c>
      <c r="FG160" s="2">
        <f t="shared" si="178"/>
        <v>0.99983200406805017</v>
      </c>
      <c r="FH160" s="2">
        <f t="shared" si="178"/>
        <v>0.999784474330493</v>
      </c>
      <c r="FI160" s="2">
        <f t="shared" si="178"/>
        <v>0.99980320213231744</v>
      </c>
      <c r="FJ160" s="2">
        <f t="shared" si="178"/>
        <v>0.99981129760499132</v>
      </c>
      <c r="FK160" s="2">
        <f t="shared" si="178"/>
        <v>0.99980659258786986</v>
      </c>
      <c r="FL160" s="2">
        <f t="shared" si="178"/>
        <v>0.9998028728682774</v>
      </c>
      <c r="FM160" s="2">
        <f t="shared" si="178"/>
        <v>0.99979787332870529</v>
      </c>
      <c r="FN160" s="2">
        <f t="shared" si="178"/>
        <v>0.9998129457481334</v>
      </c>
      <c r="FO160" s="2">
        <f t="shared" si="178"/>
        <v>0.99981195565113645</v>
      </c>
      <c r="FP160" s="2">
        <f t="shared" si="178"/>
        <v>0.99978586254982926</v>
      </c>
      <c r="FQ160" s="2">
        <f t="shared" si="178"/>
        <v>0.99976229602098132</v>
      </c>
      <c r="FR160" s="2">
        <f t="shared" si="178"/>
        <v>0.99979402383739202</v>
      </c>
      <c r="FS160" s="2">
        <f t="shared" si="178"/>
        <v>0.99978184763276201</v>
      </c>
      <c r="FT160" s="2">
        <f t="shared" si="178"/>
        <v>0.99979298471752542</v>
      </c>
      <c r="FU160" s="2">
        <f t="shared" si="178"/>
        <v>0.99977594318887619</v>
      </c>
      <c r="FW160" s="2">
        <f t="shared" si="169"/>
        <v>0.36350236641481876</v>
      </c>
      <c r="FX160" s="2">
        <f t="shared" si="169"/>
        <v>0.39289341213405288</v>
      </c>
      <c r="FY160" s="2">
        <f t="shared" si="169"/>
        <v>0.37039711170134387</v>
      </c>
      <c r="FZ160" s="2">
        <f t="shared" si="169"/>
        <v>0.37872644884206852</v>
      </c>
      <c r="GA160" s="2">
        <f t="shared" si="169"/>
        <v>0.37744705922304889</v>
      </c>
      <c r="GB160" s="2">
        <f t="shared" si="169"/>
        <v>0.39191136593910919</v>
      </c>
      <c r="GC160" s="2">
        <f t="shared" si="169"/>
        <v>0.40029318405760739</v>
      </c>
      <c r="GD160" s="2">
        <f t="shared" si="169"/>
        <v>0.44192920870096253</v>
      </c>
      <c r="GE160" s="2">
        <f t="shared" si="169"/>
        <v>0.46252525593642402</v>
      </c>
      <c r="GF160" s="2">
        <f t="shared" si="169"/>
        <v>0.44465460926415529</v>
      </c>
      <c r="GG160" s="2">
        <f t="shared" si="169"/>
        <v>0.43452748701710914</v>
      </c>
      <c r="GH160" s="2">
        <f t="shared" si="169"/>
        <v>0.40554735065915243</v>
      </c>
      <c r="GI160" s="2">
        <f t="shared" si="169"/>
        <v>0.36648214594159001</v>
      </c>
      <c r="GJ160" s="2">
        <f t="shared" si="169"/>
        <v>0.32344058164416833</v>
      </c>
      <c r="GK160" s="2">
        <f t="shared" si="169"/>
        <v>0.31202139635863302</v>
      </c>
      <c r="GM160" s="86">
        <f t="shared" si="170"/>
        <v>4.0585704249254929E-250</v>
      </c>
      <c r="GN160" s="86">
        <f t="shared" si="170"/>
        <v>2.1158035926810525E-274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0</v>
      </c>
      <c r="GY160" s="86">
        <f t="shared" si="170"/>
        <v>5.8432634167265596E-264</v>
      </c>
      <c r="GZ160" s="86">
        <f t="shared" si="170"/>
        <v>0</v>
      </c>
      <c r="HA160" s="86">
        <f t="shared" si="170"/>
        <v>0</v>
      </c>
      <c r="HC160" s="86">
        <f t="shared" si="181"/>
        <v>8.9872620163031069E-120</v>
      </c>
      <c r="HD160" s="86">
        <f t="shared" si="181"/>
        <v>4.1248982673627068E-137</v>
      </c>
      <c r="HE160" s="86">
        <f t="shared" si="181"/>
        <v>2.4810955231203799E-187</v>
      </c>
      <c r="HF160" s="86">
        <f t="shared" si="180"/>
        <v>4.2721494938822224E-221</v>
      </c>
      <c r="HG160" s="86">
        <f t="shared" si="180"/>
        <v>1.313613939741087E-243</v>
      </c>
      <c r="HH160" s="86">
        <f t="shared" si="180"/>
        <v>2.5680610228191477E-286</v>
      </c>
      <c r="HI160" s="86">
        <f t="shared" si="180"/>
        <v>0</v>
      </c>
      <c r="HJ160" s="86">
        <f t="shared" si="180"/>
        <v>3.0841488666278617E-207</v>
      </c>
      <c r="HK160" s="86">
        <f t="shared" si="180"/>
        <v>1.4583607511480775E-203</v>
      </c>
      <c r="HL160" s="86">
        <f t="shared" si="161"/>
        <v>1.4419793175964565E-230</v>
      </c>
      <c r="HM160" s="86">
        <f t="shared" si="161"/>
        <v>4.0474388646003451E-237</v>
      </c>
      <c r="HN160" s="86">
        <f t="shared" si="161"/>
        <v>1.2607797518973984E-175</v>
      </c>
      <c r="HO160" s="86">
        <f t="shared" si="161"/>
        <v>3.216424562207129E-139</v>
      </c>
      <c r="HP160" s="86">
        <f t="shared" si="161"/>
        <v>6.0001713754866132E-187</v>
      </c>
      <c r="HQ160" s="86">
        <f t="shared" si="161"/>
        <v>3.4843941530904472E-166</v>
      </c>
      <c r="HS160" s="86">
        <f t="shared" si="171"/>
        <v>1.1793704227597629E-5</v>
      </c>
      <c r="HT160" s="86">
        <f t="shared" si="171"/>
        <v>8.137891132923414E-7</v>
      </c>
      <c r="HU160" s="86">
        <f t="shared" si="171"/>
        <v>9.404857453326814E-7</v>
      </c>
      <c r="HV160" s="86">
        <f t="shared" si="171"/>
        <v>1.8822588936434406E-6</v>
      </c>
      <c r="HW160" s="86">
        <f t="shared" si="171"/>
        <v>1.4586242788269579E-6</v>
      </c>
      <c r="HX160" s="86">
        <f t="shared" si="171"/>
        <v>3.3183957941320246E-7</v>
      </c>
      <c r="HY160" s="86">
        <f t="shared" si="171"/>
        <v>2.9712042012023039E-7</v>
      </c>
      <c r="HZ160" s="86">
        <f t="shared" si="171"/>
        <v>4.1697162268599857E-8</v>
      </c>
      <c r="IA160" s="86">
        <f t="shared" si="171"/>
        <v>2.4754406602075646E-8</v>
      </c>
      <c r="IB160" s="86">
        <f t="shared" si="171"/>
        <v>3.3887694496728073E-8</v>
      </c>
      <c r="IC160" s="86">
        <f t="shared" si="171"/>
        <v>1.4149332834370647E-8</v>
      </c>
      <c r="ID160" s="86">
        <f t="shared" si="171"/>
        <v>3.0120789870250303E-8</v>
      </c>
      <c r="IE160" s="86">
        <f t="shared" si="171"/>
        <v>9.7602050105105215E-7</v>
      </c>
      <c r="IF160" s="86">
        <f t="shared" si="171"/>
        <v>2.4151947992389252E-11</v>
      </c>
      <c r="IG160" s="86">
        <f t="shared" si="171"/>
        <v>1.3891059028620413E-9</v>
      </c>
      <c r="II160" s="86">
        <f t="shared" si="172"/>
        <v>7.1288732804175609E-2</v>
      </c>
      <c r="IJ160" s="86">
        <f t="shared" si="172"/>
        <v>0.12821650416000285</v>
      </c>
      <c r="IK160" s="86">
        <f t="shared" si="172"/>
        <v>6.3627200427684022E-2</v>
      </c>
      <c r="IL160" s="86">
        <f t="shared" si="172"/>
        <v>8.4013964742471428E-2</v>
      </c>
      <c r="IM160" s="86">
        <f t="shared" si="172"/>
        <v>7.9723923665473831E-2</v>
      </c>
      <c r="IN160" s="86">
        <f t="shared" si="172"/>
        <v>0.10201039146805777</v>
      </c>
      <c r="IO160" s="86">
        <f t="shared" si="172"/>
        <v>0.1294896967062508</v>
      </c>
      <c r="IP160" s="86">
        <f t="shared" si="172"/>
        <v>0.28085831850283416</v>
      </c>
      <c r="IQ160" s="86">
        <f t="shared" si="172"/>
        <v>0.36645215011429971</v>
      </c>
      <c r="IR160" s="86">
        <f t="shared" si="172"/>
        <v>0.28784262994359239</v>
      </c>
      <c r="IS160" s="86">
        <f t="shared" si="172"/>
        <v>0.23592523932854187</v>
      </c>
      <c r="IT160" s="86">
        <f t="shared" si="172"/>
        <v>0.13131477216462342</v>
      </c>
      <c r="IU160" s="86">
        <f t="shared" si="172"/>
        <v>5.3319793289655172E-2</v>
      </c>
      <c r="IV160" s="86">
        <f t="shared" si="172"/>
        <v>4.9027326877847138E-2</v>
      </c>
      <c r="IW160" s="86">
        <f t="shared" si="172"/>
        <v>6.2266685590397969E-2</v>
      </c>
      <c r="IY160" s="86">
        <f t="shared" si="173"/>
        <v>7.1300526508403211E-2</v>
      </c>
      <c r="IZ160" s="86">
        <f t="shared" si="173"/>
        <v>0.12821731794911614</v>
      </c>
      <c r="JA160" s="86">
        <f t="shared" si="173"/>
        <v>6.362814091342936E-2</v>
      </c>
      <c r="JB160" s="86">
        <f t="shared" si="173"/>
        <v>8.4015847001365065E-2</v>
      </c>
      <c r="JC160" s="86">
        <f t="shared" si="173"/>
        <v>7.9725382289752664E-2</v>
      </c>
      <c r="JD160" s="86">
        <f t="shared" si="173"/>
        <v>0.10201072330763718</v>
      </c>
      <c r="JE160" s="86">
        <f t="shared" si="173"/>
        <v>0.12948999382667092</v>
      </c>
      <c r="JF160" s="86">
        <f t="shared" si="173"/>
        <v>0.28085836019999644</v>
      </c>
      <c r="JG160" s="86">
        <f t="shared" si="173"/>
        <v>0.36645217486870629</v>
      </c>
      <c r="JH160" s="86">
        <f t="shared" si="173"/>
        <v>0.28784266383128687</v>
      </c>
      <c r="JI160" s="86">
        <f t="shared" si="173"/>
        <v>0.23592525347787471</v>
      </c>
      <c r="JJ160" s="86">
        <f t="shared" si="173"/>
        <v>0.13131480228541328</v>
      </c>
      <c r="JK160" s="86">
        <f t="shared" si="173"/>
        <v>5.3320769310156224E-2</v>
      </c>
      <c r="JL160" s="86">
        <f t="shared" si="173"/>
        <v>4.902732690199909E-2</v>
      </c>
      <c r="JM160" s="86">
        <f t="shared" si="173"/>
        <v>6.2266686979503869E-2</v>
      </c>
    </row>
    <row r="161" spans="2:273" x14ac:dyDescent="0.25">
      <c r="B161" s="2">
        <v>134</v>
      </c>
      <c r="C161" s="37">
        <v>82.19</v>
      </c>
      <c r="D161" s="37">
        <v>85.516999999999996</v>
      </c>
      <c r="E161" s="37">
        <v>85.724000000000004</v>
      </c>
      <c r="F161" s="37">
        <v>85.638000000000005</v>
      </c>
      <c r="G161" s="37">
        <v>88.5</v>
      </c>
      <c r="H161" s="37">
        <v>91.102999999999994</v>
      </c>
      <c r="I161" s="37">
        <v>91.344999999999999</v>
      </c>
      <c r="J161" s="37">
        <v>99.585999999999999</v>
      </c>
      <c r="K161" s="37">
        <v>99.259</v>
      </c>
      <c r="L161" s="37">
        <v>100.70699999999999</v>
      </c>
      <c r="M161" s="37">
        <v>102.19</v>
      </c>
      <c r="N161" s="37">
        <v>97.983000000000004</v>
      </c>
      <c r="O161" s="37">
        <v>94.569000000000003</v>
      </c>
      <c r="P161" s="37">
        <v>101.95</v>
      </c>
      <c r="Q161" s="37">
        <v>116.367</v>
      </c>
      <c r="S161" s="4">
        <f t="shared" si="174"/>
        <v>84.497211127574488</v>
      </c>
      <c r="T161" s="4">
        <f t="shared" si="174"/>
        <v>86.246428322668095</v>
      </c>
      <c r="U161" s="4">
        <f t="shared" si="174"/>
        <v>86.402546935418513</v>
      </c>
      <c r="V161" s="4">
        <f t="shared" si="174"/>
        <v>87.445098049831032</v>
      </c>
      <c r="W161" s="4">
        <f t="shared" si="174"/>
        <v>88.403410098226445</v>
      </c>
      <c r="X161" s="4">
        <f t="shared" si="174"/>
        <v>89.657836962191851</v>
      </c>
      <c r="Y161" s="4">
        <f t="shared" si="174"/>
        <v>92.860310253824977</v>
      </c>
      <c r="Z161" s="4">
        <f t="shared" si="174"/>
        <v>98.199054459873125</v>
      </c>
      <c r="AA161" s="4">
        <f t="shared" si="174"/>
        <v>98.431548510714691</v>
      </c>
      <c r="AB161" s="4">
        <f t="shared" si="174"/>
        <v>100.58997027161074</v>
      </c>
      <c r="AC161" s="4">
        <f t="shared" si="174"/>
        <v>101.35875221741814</v>
      </c>
      <c r="AD161" s="4">
        <f t="shared" si="174"/>
        <v>98.915916615717535</v>
      </c>
      <c r="AE161" s="4">
        <f t="shared" si="174"/>
        <v>94.287780393465042</v>
      </c>
      <c r="AF161" s="4">
        <f t="shared" si="174"/>
        <v>99.588064437118732</v>
      </c>
      <c r="AG161" s="4">
        <f t="shared" si="174"/>
        <v>113.71331464361344</v>
      </c>
      <c r="AI161" s="4">
        <f t="shared" si="175"/>
        <v>-2.3072111275744902</v>
      </c>
      <c r="AJ161" s="4">
        <f t="shared" si="175"/>
        <v>-0.72942832266809887</v>
      </c>
      <c r="AK161" s="4">
        <f t="shared" si="175"/>
        <v>-0.67854693541850963</v>
      </c>
      <c r="AL161" s="4">
        <f t="shared" si="175"/>
        <v>-1.8070980498310263</v>
      </c>
      <c r="AM161" s="4">
        <f t="shared" si="175"/>
        <v>9.6589901773555198E-2</v>
      </c>
      <c r="AN161" s="4">
        <f t="shared" si="175"/>
        <v>1.4451630378081433</v>
      </c>
      <c r="AO161" s="4">
        <f t="shared" si="175"/>
        <v>-1.5153102538249783</v>
      </c>
      <c r="AP161" s="4">
        <f t="shared" si="175"/>
        <v>1.3869455401268738</v>
      </c>
      <c r="AQ161" s="4">
        <f t="shared" si="175"/>
        <v>0.82745148928530909</v>
      </c>
      <c r="AR161" s="4">
        <f t="shared" si="175"/>
        <v>0.11702972838925518</v>
      </c>
      <c r="AS161" s="4">
        <f t="shared" si="175"/>
        <v>0.83124778258185472</v>
      </c>
      <c r="AT161" s="4">
        <f t="shared" si="175"/>
        <v>-0.93291661571753082</v>
      </c>
      <c r="AU161" s="4">
        <f t="shared" si="175"/>
        <v>0.28121960653496103</v>
      </c>
      <c r="AV161" s="4">
        <f t="shared" si="175"/>
        <v>2.3619355628812713</v>
      </c>
      <c r="AW161" s="4">
        <f t="shared" si="175"/>
        <v>2.6536853563865606</v>
      </c>
      <c r="AY161" s="2">
        <f t="shared" ref="AY161:BM177" si="214">IF(OR($B161 &lt; C$230, $B161 &gt; C$233), #N/A, ((1-FG161)*DK161) + (FG161 - FW161)*EA161 + (FW161*EQ161))</f>
        <v>84.159604795968619</v>
      </c>
      <c r="AZ161" s="2">
        <f t="shared" si="214"/>
        <v>84.087156478899473</v>
      </c>
      <c r="BA161" s="2">
        <f t="shared" si="214"/>
        <v>83.681200194277963</v>
      </c>
      <c r="BB161" s="2">
        <f t="shared" si="214"/>
        <v>83.850186859903999</v>
      </c>
      <c r="BC161" s="2">
        <f t="shared" si="214"/>
        <v>84.771952110128311</v>
      </c>
      <c r="BD161" s="2">
        <f t="shared" si="214"/>
        <v>84.750104284149302</v>
      </c>
      <c r="BE161" s="2">
        <f t="shared" si="214"/>
        <v>86.685458650889345</v>
      </c>
      <c r="BF161" s="2">
        <f t="shared" si="214"/>
        <v>88.605314197150676</v>
      </c>
      <c r="BG161" s="2">
        <f t="shared" si="214"/>
        <v>88.371145352871622</v>
      </c>
      <c r="BH161" s="2">
        <f t="shared" si="214"/>
        <v>86.880081998543361</v>
      </c>
      <c r="BI161" s="2">
        <f t="shared" si="214"/>
        <v>87.060302617851136</v>
      </c>
      <c r="BJ161" s="2">
        <f t="shared" si="214"/>
        <v>87.185786263642569</v>
      </c>
      <c r="BK161" s="2">
        <f t="shared" si="214"/>
        <v>87.043004443406531</v>
      </c>
      <c r="BL161" s="2">
        <f t="shared" si="214"/>
        <v>88.303294413096353</v>
      </c>
      <c r="BM161" s="2">
        <f t="shared" si="214"/>
        <v>91.245620696596603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113.61426923076922</v>
      </c>
      <c r="DL161" s="2">
        <f t="shared" si="176"/>
        <v>113.41449549718575</v>
      </c>
      <c r="DM161" s="2">
        <f t="shared" si="176"/>
        <v>120.08093714821763</v>
      </c>
      <c r="DN161" s="2">
        <f t="shared" si="176"/>
        <v>118.73205891181991</v>
      </c>
      <c r="DO161" s="2">
        <f t="shared" si="176"/>
        <v>120.24339474671669</v>
      </c>
      <c r="DP161" s="2">
        <f t="shared" si="176"/>
        <v>134.00368924389977</v>
      </c>
      <c r="DQ161" s="2">
        <f t="shared" si="176"/>
        <v>122.54641634752161</v>
      </c>
      <c r="DR161" s="2">
        <f t="shared" si="176"/>
        <v>125.85694615384611</v>
      </c>
      <c r="DS161" s="2">
        <f t="shared" si="176"/>
        <v>121.76376979362101</v>
      </c>
      <c r="DT161" s="2">
        <f t="shared" si="176"/>
        <v>128.26090688259109</v>
      </c>
      <c r="DU161" s="2">
        <f t="shared" si="176"/>
        <v>120.75121866151868</v>
      </c>
      <c r="DV161" s="2">
        <f t="shared" si="176"/>
        <v>133.28122518875151</v>
      </c>
      <c r="DW161" s="2">
        <f t="shared" si="176"/>
        <v>120.15938206778205</v>
      </c>
      <c r="DX161" s="2">
        <f t="shared" si="176"/>
        <v>121.96642854251013</v>
      </c>
      <c r="DY161" s="2">
        <f t="shared" si="176"/>
        <v>115.40276394194039</v>
      </c>
      <c r="EA161" s="2">
        <f t="shared" si="213"/>
        <v>83.973232819074354</v>
      </c>
      <c r="EB161" s="2">
        <f t="shared" si="213"/>
        <v>83.726299327633456</v>
      </c>
      <c r="EC161" s="2">
        <f t="shared" si="213"/>
        <v>83.587896821035471</v>
      </c>
      <c r="ED161" s="2">
        <f t="shared" si="213"/>
        <v>83.583393408134654</v>
      </c>
      <c r="EE161" s="2">
        <f t="shared" si="213"/>
        <v>84.886794433891964</v>
      </c>
      <c r="EF161" s="2">
        <f t="shared" si="213"/>
        <v>84.548342772422288</v>
      </c>
      <c r="EG161" s="2">
        <f t="shared" si="213"/>
        <v>86.703327117930812</v>
      </c>
      <c r="EH161" s="2">
        <f t="shared" si="213"/>
        <v>88.976467889194382</v>
      </c>
      <c r="EI161" s="2">
        <f t="shared" si="213"/>
        <v>88.446485619958494</v>
      </c>
      <c r="EJ161" s="2">
        <f t="shared" si="213"/>
        <v>86.425867066483889</v>
      </c>
      <c r="EK161" s="2">
        <f t="shared" si="212"/>
        <v>87.047169731092936</v>
      </c>
      <c r="EL161" s="2">
        <f t="shared" si="179"/>
        <v>87.279968931963396</v>
      </c>
      <c r="EM161" s="2">
        <f t="shared" si="179"/>
        <v>86.67197842300105</v>
      </c>
      <c r="EN161" s="2">
        <f t="shared" si="179"/>
        <v>88.346758504048182</v>
      </c>
      <c r="EO161" s="2">
        <f t="shared" si="179"/>
        <v>92.292520062604552</v>
      </c>
      <c r="EQ161" s="2">
        <f t="shared" si="177"/>
        <v>84.445436314363178</v>
      </c>
      <c r="ER161" s="2">
        <f t="shared" si="177"/>
        <v>84.581637303727206</v>
      </c>
      <c r="ES161" s="2">
        <f t="shared" si="177"/>
        <v>83.80913892848838</v>
      </c>
      <c r="ET161" s="2">
        <f t="shared" si="177"/>
        <v>84.234234242658502</v>
      </c>
      <c r="EU161" s="2">
        <f t="shared" si="177"/>
        <v>84.583582333671671</v>
      </c>
      <c r="EV161" s="2">
        <f t="shared" si="177"/>
        <v>85.014138433083275</v>
      </c>
      <c r="EW161" s="2">
        <f t="shared" si="177"/>
        <v>86.645408517598867</v>
      </c>
      <c r="EX161" s="2">
        <f t="shared" si="177"/>
        <v>88.164321320544275</v>
      </c>
      <c r="EY161" s="2">
        <f t="shared" si="177"/>
        <v>88.279530384808282</v>
      </c>
      <c r="EZ161" s="2">
        <f t="shared" si="177"/>
        <v>87.379975890687717</v>
      </c>
      <c r="FA161" s="2">
        <f t="shared" si="177"/>
        <v>87.059910469212724</v>
      </c>
      <c r="FB161" s="2">
        <f t="shared" si="177"/>
        <v>87.039686233420824</v>
      </c>
      <c r="FC161" s="2">
        <f t="shared" si="177"/>
        <v>87.610776492374839</v>
      </c>
      <c r="FD161" s="2">
        <f t="shared" si="177"/>
        <v>88.201920999657887</v>
      </c>
      <c r="FE161" s="2">
        <f t="shared" si="177"/>
        <v>89.126191412868835</v>
      </c>
      <c r="FG161" s="2">
        <f t="shared" si="178"/>
        <v>0.99984678362427704</v>
      </c>
      <c r="FH161" s="2">
        <f t="shared" si="178"/>
        <v>0.99980343452559761</v>
      </c>
      <c r="FI161" s="2">
        <f t="shared" si="178"/>
        <v>0.99982051510353664</v>
      </c>
      <c r="FJ161" s="2">
        <f t="shared" si="178"/>
        <v>0.99982789851280696</v>
      </c>
      <c r="FK161" s="2">
        <f t="shared" si="178"/>
        <v>0.99982360734191833</v>
      </c>
      <c r="FL161" s="2">
        <f t="shared" si="178"/>
        <v>0.99982021480075434</v>
      </c>
      <c r="FM161" s="2">
        <f t="shared" si="178"/>
        <v>0.99981565500628866</v>
      </c>
      <c r="FN161" s="2">
        <f t="shared" si="178"/>
        <v>0.99982940168691559</v>
      </c>
      <c r="FO161" s="2">
        <f t="shared" si="178"/>
        <v>0.99982849867791923</v>
      </c>
      <c r="FP161" s="2">
        <f t="shared" si="178"/>
        <v>0.99980470064454585</v>
      </c>
      <c r="FQ161" s="2">
        <f t="shared" si="178"/>
        <v>0.99978320686026734</v>
      </c>
      <c r="FR161" s="2">
        <f t="shared" si="178"/>
        <v>0.99981214410241437</v>
      </c>
      <c r="FS161" s="2">
        <f t="shared" si="178"/>
        <v>0.99980103885738003</v>
      </c>
      <c r="FT161" s="2">
        <f t="shared" si="178"/>
        <v>0.99981119637939386</v>
      </c>
      <c r="FU161" s="2">
        <f t="shared" si="178"/>
        <v>0.99979565373102453</v>
      </c>
      <c r="FW161" s="2">
        <f t="shared" ref="FW161:GK177" si="216">POWER(10,($B161-C$232)/C$229)/(1+POWER(10,($B161-C$232)/C$229))</f>
        <v>0.38506806183505371</v>
      </c>
      <c r="FX161" s="2">
        <f t="shared" si="216"/>
        <v>0.41506572468948172</v>
      </c>
      <c r="FY161" s="2">
        <f t="shared" si="216"/>
        <v>0.39211985763700102</v>
      </c>
      <c r="FZ161" s="2">
        <f t="shared" si="216"/>
        <v>0.40062685119331676</v>
      </c>
      <c r="GA161" s="2">
        <f t="shared" si="216"/>
        <v>0.39932103100632432</v>
      </c>
      <c r="GB161" s="2">
        <f t="shared" si="216"/>
        <v>0.414066056635576</v>
      </c>
      <c r="GC161" s="2">
        <f t="shared" si="216"/>
        <v>0.42259241348741777</v>
      </c>
      <c r="GD161" s="2">
        <f t="shared" si="216"/>
        <v>0.4647503960384487</v>
      </c>
      <c r="GE161" s="2">
        <f t="shared" si="216"/>
        <v>0.48548477858669381</v>
      </c>
      <c r="GF161" s="2">
        <f t="shared" si="216"/>
        <v>0.46749863792549334</v>
      </c>
      <c r="GG161" s="2">
        <f t="shared" si="216"/>
        <v>0.45727964220705286</v>
      </c>
      <c r="GH161" s="2">
        <f t="shared" si="216"/>
        <v>0.42793041791476194</v>
      </c>
      <c r="GI161" s="2">
        <f t="shared" si="216"/>
        <v>0.38811682746213616</v>
      </c>
      <c r="GJ161" s="2">
        <f t="shared" si="216"/>
        <v>0.34391372999942482</v>
      </c>
      <c r="GK161" s="2">
        <f t="shared" si="216"/>
        <v>0.33212656500694565</v>
      </c>
      <c r="GM161" s="86">
        <f t="shared" ref="GM161:HA177" si="217" xml:space="preserve"> _xlfn.NORM.DIST($B161, C$7, ABS(C$11), TRUE) * _xlfn.NORM.DIST(($B161 - C$7)*C$15, 0, ABS(C$11), TRUE) * 2</f>
        <v>6.66803084630151E-257</v>
      </c>
      <c r="GN161" s="86">
        <f t="shared" si="217"/>
        <v>6.3412423648660023E-282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4.9835157445945577E-271</v>
      </c>
      <c r="GZ161" s="86">
        <f t="shared" si="217"/>
        <v>0</v>
      </c>
      <c r="HA161" s="86">
        <f t="shared" si="217"/>
        <v>0</v>
      </c>
      <c r="HC161" s="86">
        <f t="shared" si="181"/>
        <v>3.5221044805943354E-124</v>
      </c>
      <c r="HD161" s="86">
        <f t="shared" si="181"/>
        <v>2.9340162652548278E-142</v>
      </c>
      <c r="HE161" s="86">
        <f t="shared" si="181"/>
        <v>3.0226060976477792E-194</v>
      </c>
      <c r="HF161" s="86">
        <f t="shared" si="180"/>
        <v>3.0244943221307933E-229</v>
      </c>
      <c r="HG161" s="86">
        <f t="shared" si="180"/>
        <v>1.2396756024146884E-252</v>
      </c>
      <c r="HH161" s="86">
        <f t="shared" si="180"/>
        <v>7.5709122594237026E-297</v>
      </c>
      <c r="HI161" s="86">
        <f t="shared" si="180"/>
        <v>0</v>
      </c>
      <c r="HJ161" s="86">
        <f t="shared" si="180"/>
        <v>1.0737033011457748E-214</v>
      </c>
      <c r="HK161" s="86">
        <f t="shared" si="180"/>
        <v>6.4009745526997374E-211</v>
      </c>
      <c r="HL161" s="86">
        <f t="shared" si="161"/>
        <v>5.0165645437695198E-239</v>
      </c>
      <c r="HM161" s="86">
        <f t="shared" si="161"/>
        <v>8.4577468644929951E-246</v>
      </c>
      <c r="HN161" s="86">
        <f t="shared" si="161"/>
        <v>5.4768204843492138E-182</v>
      </c>
      <c r="HO161" s="86">
        <f t="shared" si="161"/>
        <v>2.4413683923766587E-144</v>
      </c>
      <c r="HP161" s="86">
        <f t="shared" si="161"/>
        <v>6.927494954269781E-194</v>
      </c>
      <c r="HQ161" s="86">
        <f t="shared" si="161"/>
        <v>3.2702300735464514E-172</v>
      </c>
      <c r="HS161" s="86">
        <f t="shared" ref="HS161:IG177" si="218" xml:space="preserve"> _xlfn.NORM.DIST($B161, C$9, ABS(C$13), TRUE) * _xlfn.NORM.DIST(($B161 - C$9)*C$17, 0, ABS(C$13), TRUE) * 2</f>
        <v>4.3334927167575434E-6</v>
      </c>
      <c r="HT161" s="86">
        <f t="shared" si="218"/>
        <v>2.5539728489372973E-7</v>
      </c>
      <c r="HU161" s="86">
        <f t="shared" si="218"/>
        <v>2.7976143920993885E-7</v>
      </c>
      <c r="HV161" s="86">
        <f t="shared" si="218"/>
        <v>5.8863330529065064E-7</v>
      </c>
      <c r="HW161" s="86">
        <f t="shared" si="218"/>
        <v>4.4766241766540087E-7</v>
      </c>
      <c r="HX161" s="86">
        <f t="shared" si="218"/>
        <v>9.0133847804899205E-8</v>
      </c>
      <c r="HY161" s="86">
        <f t="shared" si="218"/>
        <v>8.1926628712741422E-8</v>
      </c>
      <c r="HZ161" s="86">
        <f t="shared" si="218"/>
        <v>1.0501447257420153E-8</v>
      </c>
      <c r="IA161" s="86">
        <f t="shared" si="218"/>
        <v>6.0403982930716363E-9</v>
      </c>
      <c r="IB161" s="86">
        <f t="shared" si="218"/>
        <v>8.2341346792491265E-9</v>
      </c>
      <c r="IC161" s="86">
        <f t="shared" si="218"/>
        <v>3.1493743800926437E-9</v>
      </c>
      <c r="ID161" s="86">
        <f t="shared" si="218"/>
        <v>7.026811902830815E-9</v>
      </c>
      <c r="IE161" s="86">
        <f t="shared" si="218"/>
        <v>2.8481643600774233E-7</v>
      </c>
      <c r="IF161" s="86">
        <f t="shared" si="218"/>
        <v>1.9129121662776711E-12</v>
      </c>
      <c r="IG161" s="86">
        <f t="shared" si="218"/>
        <v>1.5928104509734108E-10</v>
      </c>
      <c r="II161" s="86">
        <f t="shared" ref="II161:IW177" si="219" xml:space="preserve"> _xlfn.NORM.DIST($B161, C$10, ABS(C$14), TRUE) * _xlfn.NORM.DIST(($B161 - C$10)*C$18, 0, ABS(C$14), TRUE) * 2</f>
        <v>0.11835292204253284</v>
      </c>
      <c r="IJ161" s="86">
        <f t="shared" si="219"/>
        <v>0.19769164597201064</v>
      </c>
      <c r="IK161" s="86">
        <f t="shared" si="219"/>
        <v>0.11214003470201231</v>
      </c>
      <c r="IL161" s="86">
        <f t="shared" si="219"/>
        <v>0.14081750809018298</v>
      </c>
      <c r="IM161" s="86">
        <f t="shared" si="219"/>
        <v>0.1351226188373798</v>
      </c>
      <c r="IN161" s="86">
        <f t="shared" si="219"/>
        <v>0.16957199638821721</v>
      </c>
      <c r="IO161" s="86">
        <f t="shared" si="219"/>
        <v>0.20494470592242464</v>
      </c>
      <c r="IP161" s="86">
        <f t="shared" si="219"/>
        <v>0.37674815956315771</v>
      </c>
      <c r="IQ161" s="86">
        <f t="shared" si="219"/>
        <v>0.45538977579308376</v>
      </c>
      <c r="IR161" s="86">
        <f t="shared" si="219"/>
        <v>0.38541278478894647</v>
      </c>
      <c r="IS161" s="86">
        <f t="shared" si="219"/>
        <v>0.3358123229763843</v>
      </c>
      <c r="IT161" s="86">
        <f t="shared" si="219"/>
        <v>0.21160877982256041</v>
      </c>
      <c r="IU161" s="86">
        <f t="shared" si="219"/>
        <v>9.7316986604471786E-2</v>
      </c>
      <c r="IV161" s="86">
        <f t="shared" si="219"/>
        <v>8.1590033752637695E-2</v>
      </c>
      <c r="IW161" s="86">
        <f t="shared" si="219"/>
        <v>9.5660847766448176E-2</v>
      </c>
      <c r="IY161" s="86">
        <f t="shared" ref="IY161:JM177" si="220">GM161+HC161+HS161+II161</f>
        <v>0.11835725553524959</v>
      </c>
      <c r="IZ161" s="86">
        <f t="shared" si="220"/>
        <v>0.19769190136929554</v>
      </c>
      <c r="JA161" s="86">
        <f t="shared" si="220"/>
        <v>0.11214031446345152</v>
      </c>
      <c r="JB161" s="86">
        <f t="shared" si="220"/>
        <v>0.14081809672348827</v>
      </c>
      <c r="JC161" s="86">
        <f t="shared" si="220"/>
        <v>0.13512306649979747</v>
      </c>
      <c r="JD161" s="86">
        <f t="shared" si="220"/>
        <v>0.16957208652206501</v>
      </c>
      <c r="JE161" s="86">
        <f t="shared" si="220"/>
        <v>0.20494478784905334</v>
      </c>
      <c r="JF161" s="86">
        <f t="shared" si="220"/>
        <v>0.37674817006460498</v>
      </c>
      <c r="JG161" s="86">
        <f t="shared" si="220"/>
        <v>0.45538978183348205</v>
      </c>
      <c r="JH161" s="86">
        <f t="shared" si="220"/>
        <v>0.38541279302308112</v>
      </c>
      <c r="JI161" s="86">
        <f t="shared" si="220"/>
        <v>0.33581232612575868</v>
      </c>
      <c r="JJ161" s="86">
        <f t="shared" si="220"/>
        <v>0.21160878684937232</v>
      </c>
      <c r="JK161" s="86">
        <f t="shared" si="220"/>
        <v>9.7317271420907792E-2</v>
      </c>
      <c r="JL161" s="86">
        <f t="shared" si="220"/>
        <v>8.1590033754550609E-2</v>
      </c>
      <c r="JM161" s="86">
        <f t="shared" si="220"/>
        <v>9.5660847925729223E-2</v>
      </c>
    </row>
    <row r="162" spans="2:273" x14ac:dyDescent="0.25">
      <c r="B162" s="2">
        <v>135</v>
      </c>
      <c r="C162" s="37">
        <v>84.302000000000007</v>
      </c>
      <c r="D162" s="37">
        <v>83.724000000000004</v>
      </c>
      <c r="E162" s="37">
        <v>89.275999999999996</v>
      </c>
      <c r="F162" s="37">
        <v>88.706999999999994</v>
      </c>
      <c r="G162" s="37">
        <v>90.085999999999999</v>
      </c>
      <c r="H162" s="37">
        <v>90.224000000000004</v>
      </c>
      <c r="I162" s="37">
        <v>95.397000000000006</v>
      </c>
      <c r="J162" s="37">
        <v>98.31</v>
      </c>
      <c r="K162" s="37">
        <v>98.655000000000001</v>
      </c>
      <c r="L162" s="37">
        <v>100.05200000000001</v>
      </c>
      <c r="M162" s="37">
        <v>103.5</v>
      </c>
      <c r="N162" s="37">
        <v>100.44799999999999</v>
      </c>
      <c r="O162" s="37">
        <v>96.879000000000005</v>
      </c>
      <c r="P162" s="37">
        <v>106.783</v>
      </c>
      <c r="Q162" s="37">
        <v>121.267</v>
      </c>
      <c r="S162" s="4">
        <f t="shared" si="174"/>
        <v>84.498492881019899</v>
      </c>
      <c r="T162" s="4">
        <f t="shared" si="174"/>
        <v>86.601874092190258</v>
      </c>
      <c r="U162" s="4">
        <f t="shared" si="174"/>
        <v>87.335282385057397</v>
      </c>
      <c r="V162" s="4">
        <f t="shared" si="174"/>
        <v>88.463861418497686</v>
      </c>
      <c r="W162" s="4">
        <f t="shared" si="174"/>
        <v>89.487826982462522</v>
      </c>
      <c r="X162" s="4">
        <f t="shared" si="174"/>
        <v>90.914431499256253</v>
      </c>
      <c r="Y162" s="4">
        <f t="shared" si="174"/>
        <v>94.090412908924705</v>
      </c>
      <c r="Z162" s="4">
        <f t="shared" si="174"/>
        <v>97.951153290930378</v>
      </c>
      <c r="AA162" s="4">
        <f t="shared" si="174"/>
        <v>97.204094686691647</v>
      </c>
      <c r="AB162" s="4">
        <f t="shared" si="174"/>
        <v>100.17736728104464</v>
      </c>
      <c r="AC162" s="4">
        <f t="shared" si="174"/>
        <v>101.77271085626772</v>
      </c>
      <c r="AD162" s="4">
        <f t="shared" si="174"/>
        <v>101.30777922348065</v>
      </c>
      <c r="AE162" s="4">
        <f t="shared" si="174"/>
        <v>97.376587438113532</v>
      </c>
      <c r="AF162" s="4">
        <f t="shared" si="174"/>
        <v>104.09044172929373</v>
      </c>
      <c r="AG162" s="4">
        <f t="shared" si="174"/>
        <v>121.06865215971141</v>
      </c>
      <c r="AI162" s="4">
        <f t="shared" si="175"/>
        <v>-0.19649288101989271</v>
      </c>
      <c r="AJ162" s="4">
        <f t="shared" si="175"/>
        <v>-2.8778740921902539</v>
      </c>
      <c r="AK162" s="4">
        <f t="shared" si="175"/>
        <v>1.9407176149425993</v>
      </c>
      <c r="AL162" s="4">
        <f t="shared" si="175"/>
        <v>0.24313858150230772</v>
      </c>
      <c r="AM162" s="4">
        <f t="shared" si="175"/>
        <v>0.59817301753747643</v>
      </c>
      <c r="AN162" s="4">
        <f t="shared" si="175"/>
        <v>-0.69043149925624903</v>
      </c>
      <c r="AO162" s="4">
        <f t="shared" si="175"/>
        <v>1.3065870910753006</v>
      </c>
      <c r="AP162" s="4">
        <f t="shared" si="175"/>
        <v>0.35884670906962413</v>
      </c>
      <c r="AQ162" s="4">
        <f t="shared" si="175"/>
        <v>1.450905313308354</v>
      </c>
      <c r="AR162" s="4">
        <f t="shared" si="175"/>
        <v>-0.1253672810446318</v>
      </c>
      <c r="AS162" s="4">
        <f t="shared" si="175"/>
        <v>1.7272891437322784</v>
      </c>
      <c r="AT162" s="4">
        <f t="shared" si="175"/>
        <v>-0.85977922348065761</v>
      </c>
      <c r="AU162" s="4">
        <f t="shared" si="175"/>
        <v>-0.49758743811352701</v>
      </c>
      <c r="AV162" s="4">
        <f t="shared" si="175"/>
        <v>2.6925582707062716</v>
      </c>
      <c r="AW162" s="4">
        <f t="shared" si="175"/>
        <v>0.19834784028859076</v>
      </c>
      <c r="AY162" s="2">
        <f t="shared" si="214"/>
        <v>84.043467358623587</v>
      </c>
      <c r="AZ162" s="2">
        <f t="shared" si="214"/>
        <v>83.974473606767276</v>
      </c>
      <c r="BA162" s="2">
        <f t="shared" si="214"/>
        <v>83.540893033388414</v>
      </c>
      <c r="BB162" s="2">
        <f t="shared" si="214"/>
        <v>83.703894707544293</v>
      </c>
      <c r="BC162" s="2">
        <f t="shared" si="214"/>
        <v>84.629393601144614</v>
      </c>
      <c r="BD162" s="2">
        <f t="shared" si="214"/>
        <v>84.623157709175814</v>
      </c>
      <c r="BE162" s="2">
        <f t="shared" si="214"/>
        <v>86.571190319627263</v>
      </c>
      <c r="BF162" s="2">
        <f t="shared" si="214"/>
        <v>88.45730685219938</v>
      </c>
      <c r="BG162" s="2">
        <f t="shared" si="214"/>
        <v>88.235070082890971</v>
      </c>
      <c r="BH162" s="2">
        <f t="shared" si="214"/>
        <v>86.773796644740116</v>
      </c>
      <c r="BI162" s="2">
        <f t="shared" si="214"/>
        <v>86.931397101670214</v>
      </c>
      <c r="BJ162" s="2">
        <f t="shared" si="214"/>
        <v>87.054422068925845</v>
      </c>
      <c r="BK162" s="2">
        <f t="shared" si="214"/>
        <v>86.934851610538431</v>
      </c>
      <c r="BL162" s="2">
        <f t="shared" si="214"/>
        <v>88.161369836058867</v>
      </c>
      <c r="BM162" s="2">
        <f t="shared" si="214"/>
        <v>91.096910644223314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113.70676923076923</v>
      </c>
      <c r="DL162" s="2">
        <f t="shared" si="176"/>
        <v>113.50488180112572</v>
      </c>
      <c r="DM162" s="2">
        <f t="shared" si="176"/>
        <v>120.23201716697935</v>
      </c>
      <c r="DN162" s="2">
        <f t="shared" si="176"/>
        <v>118.86996510318951</v>
      </c>
      <c r="DO162" s="2">
        <f t="shared" si="176"/>
        <v>120.38832636022514</v>
      </c>
      <c r="DP162" s="2">
        <f t="shared" si="176"/>
        <v>134.27342728963782</v>
      </c>
      <c r="DQ162" s="2">
        <f t="shared" si="176"/>
        <v>122.70483291388555</v>
      </c>
      <c r="DR162" s="2">
        <f t="shared" si="176"/>
        <v>126.02384716599185</v>
      </c>
      <c r="DS162" s="2">
        <f t="shared" si="176"/>
        <v>121.90301407129456</v>
      </c>
      <c r="DT162" s="2">
        <f t="shared" si="176"/>
        <v>128.47062348178139</v>
      </c>
      <c r="DU162" s="2">
        <f t="shared" si="176"/>
        <v>120.90931943371945</v>
      </c>
      <c r="DV162" s="2">
        <f t="shared" si="176"/>
        <v>133.54420122551701</v>
      </c>
      <c r="DW162" s="2">
        <f t="shared" si="176"/>
        <v>120.31963985413982</v>
      </c>
      <c r="DX162" s="2">
        <f t="shared" si="176"/>
        <v>122.15082307692309</v>
      </c>
      <c r="DY162" s="2">
        <f t="shared" si="176"/>
        <v>115.53700916730327</v>
      </c>
      <c r="EA162" s="2">
        <f t="shared" si="213"/>
        <v>83.841704768583469</v>
      </c>
      <c r="EB162" s="2">
        <f t="shared" si="213"/>
        <v>83.584536648128179</v>
      </c>
      <c r="EC162" s="2">
        <f t="shared" si="213"/>
        <v>83.440470944141936</v>
      </c>
      <c r="ED162" s="2">
        <f t="shared" si="213"/>
        <v>83.415530329593281</v>
      </c>
      <c r="EE162" s="2">
        <f t="shared" si="213"/>
        <v>84.754975845085809</v>
      </c>
      <c r="EF162" s="2">
        <f t="shared" si="213"/>
        <v>84.406271240903521</v>
      </c>
      <c r="EG162" s="2">
        <f t="shared" si="213"/>
        <v>86.591570862063406</v>
      </c>
      <c r="EH162" s="2">
        <f t="shared" si="213"/>
        <v>88.858039632722949</v>
      </c>
      <c r="EI162" s="2">
        <f t="shared" si="213"/>
        <v>88.316731425070628</v>
      </c>
      <c r="EJ162" s="2">
        <f t="shared" si="213"/>
        <v>86.285882248115144</v>
      </c>
      <c r="EK162" s="2">
        <f t="shared" si="212"/>
        <v>86.918361660948364</v>
      </c>
      <c r="EL162" s="2">
        <f t="shared" si="179"/>
        <v>87.157815501268374</v>
      </c>
      <c r="EM162" s="2">
        <f t="shared" si="179"/>
        <v>86.532623841435409</v>
      </c>
      <c r="EN162" s="2">
        <f t="shared" si="179"/>
        <v>88.209597003486337</v>
      </c>
      <c r="EO162" s="2">
        <f t="shared" si="179"/>
        <v>92.237038191833804</v>
      </c>
      <c r="EQ162" s="2">
        <f t="shared" si="177"/>
        <v>84.327069105691081</v>
      </c>
      <c r="ER162" s="2">
        <f t="shared" si="177"/>
        <v>84.463385154639184</v>
      </c>
      <c r="ES162" s="2">
        <f t="shared" si="177"/>
        <v>83.668335896197092</v>
      </c>
      <c r="ET162" s="2">
        <f t="shared" si="177"/>
        <v>84.084195069940421</v>
      </c>
      <c r="EU162" s="2">
        <f t="shared" si="177"/>
        <v>84.443511326935493</v>
      </c>
      <c r="EV162" s="2">
        <f t="shared" si="177"/>
        <v>84.884334115148974</v>
      </c>
      <c r="EW162" s="2">
        <f t="shared" si="177"/>
        <v>86.532156044302582</v>
      </c>
      <c r="EX162" s="2">
        <f t="shared" si="177"/>
        <v>88.024538273122388</v>
      </c>
      <c r="EY162" s="2">
        <f t="shared" si="177"/>
        <v>88.145809677889062</v>
      </c>
      <c r="EZ162" s="2">
        <f t="shared" si="177"/>
        <v>87.26533253163494</v>
      </c>
      <c r="FA162" s="2">
        <f t="shared" si="177"/>
        <v>86.93151149133304</v>
      </c>
      <c r="FB162" s="2">
        <f t="shared" si="177"/>
        <v>86.910727795992273</v>
      </c>
      <c r="FC162" s="2">
        <f t="shared" si="177"/>
        <v>87.498238649109936</v>
      </c>
      <c r="FD162" s="2">
        <f t="shared" si="177"/>
        <v>88.061448911122454</v>
      </c>
      <c r="FE162" s="2">
        <f t="shared" si="177"/>
        <v>88.993652770778596</v>
      </c>
      <c r="FG162" s="2">
        <f t="shared" si="178"/>
        <v>0.99986026312072784</v>
      </c>
      <c r="FH162" s="2">
        <f t="shared" si="178"/>
        <v>0.99982072705606317</v>
      </c>
      <c r="FI162" s="2">
        <f t="shared" si="178"/>
        <v>0.99983630524373845</v>
      </c>
      <c r="FJ162" s="2">
        <f t="shared" si="178"/>
        <v>0.99984303920134299</v>
      </c>
      <c r="FK162" s="2">
        <f t="shared" si="178"/>
        <v>0.99983912548697096</v>
      </c>
      <c r="FL162" s="2">
        <f t="shared" si="178"/>
        <v>0.99983603135568788</v>
      </c>
      <c r="FM162" s="2">
        <f t="shared" si="178"/>
        <v>0.9998318726404678</v>
      </c>
      <c r="FN162" s="2">
        <f t="shared" si="178"/>
        <v>0.9998444101537628</v>
      </c>
      <c r="FO162" s="2">
        <f t="shared" si="178"/>
        <v>0.99984358657497963</v>
      </c>
      <c r="FP162" s="2">
        <f t="shared" si="178"/>
        <v>0.99982188181008325</v>
      </c>
      <c r="FQ162" s="2">
        <f t="shared" si="178"/>
        <v>0.99980227853504067</v>
      </c>
      <c r="FR162" s="2">
        <f t="shared" si="178"/>
        <v>0.99982867055321212</v>
      </c>
      <c r="FS162" s="2">
        <f t="shared" si="178"/>
        <v>0.99981854210464105</v>
      </c>
      <c r="FT162" s="2">
        <f t="shared" si="178"/>
        <v>0.99982780619089828</v>
      </c>
      <c r="FU162" s="2">
        <f t="shared" si="178"/>
        <v>0.99981363063674344</v>
      </c>
      <c r="FW162" s="2">
        <f t="shared" si="216"/>
        <v>0.4070948852781397</v>
      </c>
      <c r="FX162" s="2">
        <f t="shared" si="216"/>
        <v>0.43758741970973775</v>
      </c>
      <c r="FY162" s="2">
        <f t="shared" si="216"/>
        <v>0.41427830477498606</v>
      </c>
      <c r="FZ162" s="2">
        <f t="shared" si="216"/>
        <v>0.42293155970240626</v>
      </c>
      <c r="GA162" s="2">
        <f t="shared" si="216"/>
        <v>0.42160417704314923</v>
      </c>
      <c r="GB162" s="2">
        <f t="shared" si="216"/>
        <v>0.43657399380509099</v>
      </c>
      <c r="GC162" s="2">
        <f t="shared" si="216"/>
        <v>0.44521166311549293</v>
      </c>
      <c r="GD162" s="2">
        <f t="shared" si="216"/>
        <v>0.48772014360932586</v>
      </c>
      <c r="GE162" s="2">
        <f t="shared" si="216"/>
        <v>0.50850572917282932</v>
      </c>
      <c r="GF162" s="2">
        <f t="shared" si="216"/>
        <v>0.49047974660636506</v>
      </c>
      <c r="GG162" s="2">
        <f t="shared" si="216"/>
        <v>0.48021142257524685</v>
      </c>
      <c r="GH162" s="2">
        <f t="shared" si="216"/>
        <v>0.4506124091554235</v>
      </c>
      <c r="GI162" s="2">
        <f t="shared" si="216"/>
        <v>0.41020171308351955</v>
      </c>
      <c r="GJ162" s="2">
        <f t="shared" si="216"/>
        <v>0.36498368333911363</v>
      </c>
      <c r="GK162" s="2">
        <f t="shared" si="216"/>
        <v>0.35286276522533877</v>
      </c>
      <c r="GM162" s="86">
        <f t="shared" si="217"/>
        <v>8.8760754568697397E-264</v>
      </c>
      <c r="GN162" s="86">
        <f t="shared" si="217"/>
        <v>1.501388349802283E-289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3.4229368561629736E-278</v>
      </c>
      <c r="GZ162" s="86">
        <f t="shared" si="217"/>
        <v>0</v>
      </c>
      <c r="HA162" s="86">
        <f t="shared" si="217"/>
        <v>0</v>
      </c>
      <c r="HC162" s="86">
        <f t="shared" si="181"/>
        <v>1.146407589178881E-128</v>
      </c>
      <c r="HD162" s="86">
        <f t="shared" si="181"/>
        <v>1.6732338790244656E-147</v>
      </c>
      <c r="HE162" s="86">
        <f t="shared" si="181"/>
        <v>2.7525144806212829E-201</v>
      </c>
      <c r="HF162" s="86">
        <f t="shared" si="180"/>
        <v>1.5206941776395096E-237</v>
      </c>
      <c r="HG162" s="86">
        <f t="shared" si="180"/>
        <v>7.9957199647714234E-262</v>
      </c>
      <c r="HH162" s="86">
        <f t="shared" si="180"/>
        <v>1.4367470127817324E-307</v>
      </c>
      <c r="HI162" s="86">
        <f t="shared" si="180"/>
        <v>0</v>
      </c>
      <c r="HJ162" s="86">
        <f t="shared" si="180"/>
        <v>2.7525539753083605E-222</v>
      </c>
      <c r="HK162" s="86">
        <f t="shared" si="180"/>
        <v>2.0746780153267144E-218</v>
      </c>
      <c r="HL162" s="86">
        <f t="shared" si="161"/>
        <v>1.2256733210342877E-247</v>
      </c>
      <c r="HM162" s="86">
        <f t="shared" si="161"/>
        <v>1.2308307961398106E-254</v>
      </c>
      <c r="HN162" s="86">
        <f t="shared" si="161"/>
        <v>1.8288576127474183E-188</v>
      </c>
      <c r="HO162" s="86">
        <f t="shared" si="161"/>
        <v>1.4941788931074647E-149</v>
      </c>
      <c r="HP162" s="86">
        <f t="shared" si="161"/>
        <v>5.9634017673682458E-201</v>
      </c>
      <c r="HQ162" s="86">
        <f t="shared" si="161"/>
        <v>2.3912119085235561E-178</v>
      </c>
      <c r="HS162" s="86">
        <f t="shared" si="218"/>
        <v>1.5240554183695484E-6</v>
      </c>
      <c r="HT162" s="86">
        <f t="shared" si="218"/>
        <v>7.6426628572886433E-8</v>
      </c>
      <c r="HU162" s="86">
        <f t="shared" si="218"/>
        <v>7.8959449682750603E-8</v>
      </c>
      <c r="HV162" s="86">
        <f t="shared" si="218"/>
        <v>1.7495886520637535E-7</v>
      </c>
      <c r="HW162" s="86">
        <f t="shared" si="218"/>
        <v>1.3049539346024843E-7</v>
      </c>
      <c r="HX162" s="86">
        <f t="shared" si="218"/>
        <v>2.3138113288622134E-8</v>
      </c>
      <c r="HY162" s="86">
        <f t="shared" si="218"/>
        <v>2.138552011305308E-8</v>
      </c>
      <c r="HZ162" s="86">
        <f t="shared" si="218"/>
        <v>2.5017721618368669E-9</v>
      </c>
      <c r="IA162" s="86">
        <f t="shared" si="218"/>
        <v>1.3930469241924045E-9</v>
      </c>
      <c r="IB162" s="86">
        <f t="shared" si="218"/>
        <v>1.8884259586073414E-9</v>
      </c>
      <c r="IC162" s="86">
        <f t="shared" si="218"/>
        <v>6.588711855704822E-10</v>
      </c>
      <c r="ID162" s="86">
        <f t="shared" si="218"/>
        <v>1.5427483975436681E-9</v>
      </c>
      <c r="IE162" s="86">
        <f t="shared" si="218"/>
        <v>7.8718768764810345E-8</v>
      </c>
      <c r="IF162" s="86">
        <f t="shared" si="218"/>
        <v>1.3315397903821607E-13</v>
      </c>
      <c r="IG162" s="86">
        <f t="shared" si="218"/>
        <v>1.6302273621576533E-11</v>
      </c>
      <c r="II162" s="86">
        <f t="shared" si="219"/>
        <v>0.18215454549332938</v>
      </c>
      <c r="IJ162" s="86">
        <f t="shared" si="219"/>
        <v>0.2813682747943832</v>
      </c>
      <c r="IK162" s="86">
        <f t="shared" si="219"/>
        <v>0.18055819084849714</v>
      </c>
      <c r="IL162" s="86">
        <f t="shared" si="219"/>
        <v>0.21637302603095832</v>
      </c>
      <c r="IM162" s="86">
        <f t="shared" si="219"/>
        <v>0.20969161941814268</v>
      </c>
      <c r="IN162" s="86">
        <f t="shared" si="219"/>
        <v>0.25621164539564389</v>
      </c>
      <c r="IO162" s="86">
        <f t="shared" si="219"/>
        <v>0.29594003880892916</v>
      </c>
      <c r="IP162" s="86">
        <f t="shared" si="219"/>
        <v>0.46328194851626042</v>
      </c>
      <c r="IQ162" s="86">
        <f t="shared" si="219"/>
        <v>0.52028306657925993</v>
      </c>
      <c r="IR162" s="86">
        <f t="shared" si="219"/>
        <v>0.47165895160516841</v>
      </c>
      <c r="IS162" s="86">
        <f t="shared" si="219"/>
        <v>0.43310497907109785</v>
      </c>
      <c r="IT162" s="86">
        <f t="shared" si="219"/>
        <v>0.30824115737566021</v>
      </c>
      <c r="IU162" s="86">
        <f t="shared" si="219"/>
        <v>0.16171307197985205</v>
      </c>
      <c r="IV162" s="86">
        <f t="shared" si="219"/>
        <v>0.12774212416940878</v>
      </c>
      <c r="IW162" s="86">
        <f t="shared" si="219"/>
        <v>0.14009815414582899</v>
      </c>
      <c r="IY162" s="86">
        <f t="shared" si="220"/>
        <v>0.18215606954874775</v>
      </c>
      <c r="IZ162" s="86">
        <f t="shared" si="220"/>
        <v>0.28136835122101178</v>
      </c>
      <c r="JA162" s="86">
        <f t="shared" si="220"/>
        <v>0.18055826980794681</v>
      </c>
      <c r="JB162" s="86">
        <f t="shared" si="220"/>
        <v>0.21637320098982352</v>
      </c>
      <c r="JC162" s="86">
        <f t="shared" si="220"/>
        <v>0.20969174991353615</v>
      </c>
      <c r="JD162" s="86">
        <f t="shared" si="220"/>
        <v>0.25621166853375721</v>
      </c>
      <c r="JE162" s="86">
        <f t="shared" si="220"/>
        <v>0.29594006019444929</v>
      </c>
      <c r="JF162" s="86">
        <f t="shared" si="220"/>
        <v>0.4632819510180326</v>
      </c>
      <c r="JG162" s="86">
        <f t="shared" si="220"/>
        <v>0.52028306797230683</v>
      </c>
      <c r="JH162" s="86">
        <f t="shared" si="220"/>
        <v>0.47165895349359438</v>
      </c>
      <c r="JI162" s="86">
        <f t="shared" si="220"/>
        <v>0.43310497972996903</v>
      </c>
      <c r="JJ162" s="86">
        <f t="shared" si="220"/>
        <v>0.30824115891840859</v>
      </c>
      <c r="JK162" s="86">
        <f t="shared" si="220"/>
        <v>0.1617131506986208</v>
      </c>
      <c r="JL162" s="86">
        <f t="shared" si="220"/>
        <v>0.12774212416954192</v>
      </c>
      <c r="JM162" s="86">
        <f t="shared" si="220"/>
        <v>0.14009815416213126</v>
      </c>
    </row>
    <row r="163" spans="2:273" x14ac:dyDescent="0.25">
      <c r="B163" s="2">
        <v>136</v>
      </c>
      <c r="C163" s="37">
        <v>84.429000000000002</v>
      </c>
      <c r="D163" s="37">
        <v>85.206999999999994</v>
      </c>
      <c r="E163" s="37">
        <v>86.138000000000005</v>
      </c>
      <c r="F163" s="37">
        <v>89.171999999999997</v>
      </c>
      <c r="G163" s="37">
        <v>91.034000000000006</v>
      </c>
      <c r="H163" s="37">
        <v>90.897000000000006</v>
      </c>
      <c r="I163" s="37">
        <v>94.965999999999994</v>
      </c>
      <c r="J163" s="37">
        <v>98.947999999999993</v>
      </c>
      <c r="K163" s="37">
        <v>97.171999999999997</v>
      </c>
      <c r="L163" s="37">
        <v>98.897000000000006</v>
      </c>
      <c r="M163" s="37">
        <v>100.20699999999999</v>
      </c>
      <c r="N163" s="37">
        <v>102.586</v>
      </c>
      <c r="O163" s="37">
        <v>101.94799999999999</v>
      </c>
      <c r="P163" s="37">
        <v>107.117</v>
      </c>
      <c r="Q163" s="37">
        <v>125.95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84.489243732210028</v>
      </c>
      <c r="T163" s="4">
        <f t="shared" si="221"/>
        <v>86.764376063707104</v>
      </c>
      <c r="U163" s="4">
        <f t="shared" si="221"/>
        <v>88.159833557811325</v>
      </c>
      <c r="V163" s="4">
        <f t="shared" si="221"/>
        <v>89.243953803393495</v>
      </c>
      <c r="W163" s="4">
        <f t="shared" si="221"/>
        <v>90.342700821808947</v>
      </c>
      <c r="X163" s="4">
        <f t="shared" si="221"/>
        <v>91.688582255457661</v>
      </c>
      <c r="Y163" s="4">
        <f t="shared" si="221"/>
        <v>94.645722987966622</v>
      </c>
      <c r="Z163" s="4">
        <f t="shared" si="221"/>
        <v>96.683986828765072</v>
      </c>
      <c r="AA163" s="4">
        <f t="shared" si="221"/>
        <v>95.209391067738935</v>
      </c>
      <c r="AB163" s="4">
        <f t="shared" si="221"/>
        <v>98.297612944993489</v>
      </c>
      <c r="AC163" s="4">
        <f t="shared" si="221"/>
        <v>100.36456817778095</v>
      </c>
      <c r="AD163" s="4">
        <f t="shared" si="221"/>
        <v>102.23198871509443</v>
      </c>
      <c r="AE163" s="4">
        <f t="shared" si="221"/>
        <v>100.32048759440228</v>
      </c>
      <c r="AF163" s="4">
        <f t="shared" si="221"/>
        <v>108.96077809073091</v>
      </c>
      <c r="AG163" s="4">
        <f t="shared" si="221"/>
        <v>128.75218800363317</v>
      </c>
      <c r="AI163" s="4">
        <f t="shared" ref="AI163:AW179" si="222">IF(OR($B163 &lt; C$230, $B163 &gt; C$233), 0, C163-S163)</f>
        <v>-6.0243732210025769E-2</v>
      </c>
      <c r="AJ163" s="4">
        <f t="shared" si="222"/>
        <v>-1.5573760637071103</v>
      </c>
      <c r="AK163" s="4">
        <f t="shared" si="222"/>
        <v>-2.0218335578113198</v>
      </c>
      <c r="AL163" s="4">
        <f t="shared" si="222"/>
        <v>-7.1953803393498106E-2</v>
      </c>
      <c r="AM163" s="4">
        <f t="shared" si="222"/>
        <v>0.69129917819105913</v>
      </c>
      <c r="AN163" s="4">
        <f t="shared" si="222"/>
        <v>-0.79158225545765504</v>
      </c>
      <c r="AO163" s="4">
        <f t="shared" si="222"/>
        <v>0.32027701203337244</v>
      </c>
      <c r="AP163" s="4">
        <f t="shared" si="222"/>
        <v>2.2640131712349216</v>
      </c>
      <c r="AQ163" s="4">
        <f t="shared" si="222"/>
        <v>1.9626089322610625</v>
      </c>
      <c r="AR163" s="4">
        <f t="shared" si="222"/>
        <v>0.59938705500651679</v>
      </c>
      <c r="AS163" s="4">
        <f t="shared" si="222"/>
        <v>-0.15756817778095922</v>
      </c>
      <c r="AT163" s="4">
        <f t="shared" si="222"/>
        <v>0.35401128490556744</v>
      </c>
      <c r="AU163" s="4">
        <f t="shared" si="222"/>
        <v>1.627512405597713</v>
      </c>
      <c r="AV163" s="4">
        <f t="shared" si="222"/>
        <v>-1.8437780907309076</v>
      </c>
      <c r="AW163" s="4">
        <f t="shared" si="222"/>
        <v>-2.8021880036331623</v>
      </c>
      <c r="AY163" s="2">
        <f t="shared" si="214"/>
        <v>83.928128754174224</v>
      </c>
      <c r="AZ163" s="2">
        <f t="shared" si="214"/>
        <v>83.863122392566169</v>
      </c>
      <c r="BA163" s="2">
        <f t="shared" si="214"/>
        <v>83.401004104636002</v>
      </c>
      <c r="BB163" s="2">
        <f t="shared" si="214"/>
        <v>83.558654810721066</v>
      </c>
      <c r="BC163" s="2">
        <f t="shared" si="214"/>
        <v>84.486404183929949</v>
      </c>
      <c r="BD163" s="2">
        <f t="shared" si="214"/>
        <v>84.496949885678845</v>
      </c>
      <c r="BE163" s="2">
        <f t="shared" si="214"/>
        <v>86.456883474700618</v>
      </c>
      <c r="BF163" s="2">
        <f t="shared" si="214"/>
        <v>88.308314921074427</v>
      </c>
      <c r="BG163" s="2">
        <f t="shared" si="214"/>
        <v>88.09885530052469</v>
      </c>
      <c r="BH163" s="2">
        <f t="shared" si="214"/>
        <v>86.668768805725378</v>
      </c>
      <c r="BI163" s="2">
        <f t="shared" si="214"/>
        <v>86.802558038883234</v>
      </c>
      <c r="BJ163" s="2">
        <f t="shared" si="214"/>
        <v>86.922751839959744</v>
      </c>
      <c r="BK163" s="2">
        <f t="shared" si="214"/>
        <v>86.828290571439865</v>
      </c>
      <c r="BL163" s="2">
        <f t="shared" si="214"/>
        <v>88.019264816472642</v>
      </c>
      <c r="BM163" s="2">
        <f t="shared" si="214"/>
        <v>90.943144720965009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113.79926923076923</v>
      </c>
      <c r="DL163" s="2">
        <f t="shared" si="223"/>
        <v>113.59526810506568</v>
      </c>
      <c r="DM163" s="2">
        <f t="shared" si="223"/>
        <v>120.38309718574106</v>
      </c>
      <c r="DN163" s="2">
        <f t="shared" si="223"/>
        <v>119.00787129455912</v>
      </c>
      <c r="DO163" s="2">
        <f t="shared" si="223"/>
        <v>120.53325797373358</v>
      </c>
      <c r="DP163" s="2">
        <f t="shared" si="223"/>
        <v>134.54316533537585</v>
      </c>
      <c r="DQ163" s="2">
        <f t="shared" si="223"/>
        <v>122.86324948024949</v>
      </c>
      <c r="DR163" s="2">
        <f t="shared" si="223"/>
        <v>126.19074817813761</v>
      </c>
      <c r="DS163" s="2">
        <f t="shared" si="223"/>
        <v>122.0422583489681</v>
      </c>
      <c r="DT163" s="2">
        <f t="shared" si="223"/>
        <v>128.68034008097166</v>
      </c>
      <c r="DU163" s="2">
        <f t="shared" si="223"/>
        <v>121.06742020592023</v>
      </c>
      <c r="DV163" s="2">
        <f t="shared" si="223"/>
        <v>133.80717726228255</v>
      </c>
      <c r="DW163" s="2">
        <f t="shared" si="223"/>
        <v>120.47989764049761</v>
      </c>
      <c r="DX163" s="2">
        <f t="shared" si="223"/>
        <v>122.33521761133605</v>
      </c>
      <c r="DY163" s="2">
        <f t="shared" si="223"/>
        <v>115.67125439266613</v>
      </c>
      <c r="EA163" s="2">
        <f t="shared" si="213"/>
        <v>83.710176718092583</v>
      </c>
      <c r="EB163" s="2">
        <f t="shared" si="213"/>
        <v>83.442773968622902</v>
      </c>
      <c r="EC163" s="2">
        <f t="shared" si="213"/>
        <v>83.293045067248414</v>
      </c>
      <c r="ED163" s="2">
        <f t="shared" si="213"/>
        <v>83.247667251051894</v>
      </c>
      <c r="EE163" s="2">
        <f t="shared" si="213"/>
        <v>84.623157256279654</v>
      </c>
      <c r="EF163" s="2">
        <f t="shared" si="213"/>
        <v>84.264199709384769</v>
      </c>
      <c r="EG163" s="2">
        <f t="shared" si="213"/>
        <v>86.479814606196015</v>
      </c>
      <c r="EH163" s="2">
        <f t="shared" si="213"/>
        <v>88.739611376251503</v>
      </c>
      <c r="EI163" s="2">
        <f t="shared" si="213"/>
        <v>88.186977230182777</v>
      </c>
      <c r="EJ163" s="2">
        <f t="shared" si="213"/>
        <v>86.145897429746398</v>
      </c>
      <c r="EK163" s="2">
        <f t="shared" si="212"/>
        <v>86.789553590803791</v>
      </c>
      <c r="EL163" s="2">
        <f t="shared" si="179"/>
        <v>87.035662070573352</v>
      </c>
      <c r="EM163" s="2">
        <f t="shared" si="179"/>
        <v>86.393269259869754</v>
      </c>
      <c r="EN163" s="2">
        <f t="shared" si="179"/>
        <v>88.072435502924492</v>
      </c>
      <c r="EO163" s="2">
        <f t="shared" si="179"/>
        <v>92.181556321063056</v>
      </c>
      <c r="EQ163" s="2">
        <f t="shared" ref="EQ163:FE179" si="224">CU$228*$B163+CU$229</f>
        <v>84.208701897018997</v>
      </c>
      <c r="ER163" s="2">
        <f t="shared" si="224"/>
        <v>84.345133005551162</v>
      </c>
      <c r="ES163" s="2">
        <f t="shared" si="224"/>
        <v>83.527532863905805</v>
      </c>
      <c r="ET163" s="2">
        <f t="shared" si="224"/>
        <v>83.934155897222325</v>
      </c>
      <c r="EU163" s="2">
        <f t="shared" si="224"/>
        <v>84.303440320199314</v>
      </c>
      <c r="EV163" s="2">
        <f t="shared" si="224"/>
        <v>84.754529797214673</v>
      </c>
      <c r="EW163" s="2">
        <f t="shared" si="224"/>
        <v>86.418903571006311</v>
      </c>
      <c r="EX163" s="2">
        <f t="shared" si="224"/>
        <v>87.884755225700488</v>
      </c>
      <c r="EY163" s="2">
        <f t="shared" si="224"/>
        <v>88.012088970969828</v>
      </c>
      <c r="EZ163" s="2">
        <f t="shared" si="224"/>
        <v>87.150689172582162</v>
      </c>
      <c r="FA163" s="2">
        <f t="shared" si="224"/>
        <v>86.803112513453357</v>
      </c>
      <c r="FB163" s="2">
        <f t="shared" si="224"/>
        <v>86.781769358563722</v>
      </c>
      <c r="FC163" s="2">
        <f t="shared" si="224"/>
        <v>87.385700805845019</v>
      </c>
      <c r="FD163" s="2">
        <f t="shared" si="224"/>
        <v>87.920976822587008</v>
      </c>
      <c r="FE163" s="2">
        <f t="shared" si="224"/>
        <v>88.861114128688342</v>
      </c>
      <c r="FG163" s="2">
        <f t="shared" ref="FG163:FU179" si="225">POWER(10,($B163-C$231)/C$229)/(1+POWER(10,($B163-C$231)/C$229))</f>
        <v>0.99987255688449073</v>
      </c>
      <c r="FH163" s="2">
        <f t="shared" si="225"/>
        <v>0.99983649855284218</v>
      </c>
      <c r="FI163" s="2">
        <f t="shared" si="225"/>
        <v>0.99985070645761454</v>
      </c>
      <c r="FJ163" s="2">
        <f t="shared" si="225"/>
        <v>0.99985684807322117</v>
      </c>
      <c r="FK163" s="2">
        <f t="shared" si="225"/>
        <v>0.99985327862346907</v>
      </c>
      <c r="FL163" s="2">
        <f t="shared" si="225"/>
        <v>0.99985045666154182</v>
      </c>
      <c r="FM163" s="2">
        <f t="shared" si="225"/>
        <v>0.99984666375735221</v>
      </c>
      <c r="FN163" s="2">
        <f t="shared" si="225"/>
        <v>0.9998580984310742</v>
      </c>
      <c r="FO163" s="2">
        <f t="shared" si="225"/>
        <v>0.99985734729767628</v>
      </c>
      <c r="FP163" s="2">
        <f t="shared" si="225"/>
        <v>0.9998375517341439</v>
      </c>
      <c r="FQ163" s="2">
        <f t="shared" si="225"/>
        <v>0.99981967274356809</v>
      </c>
      <c r="FR163" s="2">
        <f t="shared" si="225"/>
        <v>0.99984374333183834</v>
      </c>
      <c r="FS163" s="2">
        <f t="shared" si="225"/>
        <v>0.99983450579021116</v>
      </c>
      <c r="FT163" s="2">
        <f t="shared" si="225"/>
        <v>0.99984295500021081</v>
      </c>
      <c r="FU163" s="2">
        <f t="shared" si="225"/>
        <v>0.99983002633327578</v>
      </c>
      <c r="FW163" s="2">
        <f t="shared" si="216"/>
        <v>0.42950165295583359</v>
      </c>
      <c r="FX163" s="2">
        <f t="shared" si="216"/>
        <v>0.46036935467580437</v>
      </c>
      <c r="FY163" s="2">
        <f t="shared" si="216"/>
        <v>0.43678917871028283</v>
      </c>
      <c r="FZ163" s="2">
        <f t="shared" si="216"/>
        <v>0.44555495457152267</v>
      </c>
      <c r="GA163" s="2">
        <f t="shared" si="216"/>
        <v>0.44421122477745667</v>
      </c>
      <c r="GB163" s="2">
        <f t="shared" si="216"/>
        <v>0.45934625981643934</v>
      </c>
      <c r="GC163" s="2">
        <f t="shared" si="216"/>
        <v>0.46806018982936359</v>
      </c>
      <c r="GD163" s="2">
        <f t="shared" si="216"/>
        <v>0.51074187156036943</v>
      </c>
      <c r="GE163" s="2">
        <f t="shared" si="216"/>
        <v>0.53149066390112776</v>
      </c>
      <c r="GF163" s="2">
        <f t="shared" si="216"/>
        <v>0.51350116400734769</v>
      </c>
      <c r="GG163" s="2">
        <f t="shared" si="216"/>
        <v>0.50322688702796503</v>
      </c>
      <c r="GH163" s="2">
        <f t="shared" si="216"/>
        <v>0.47350154634518554</v>
      </c>
      <c r="GI163" s="2">
        <f t="shared" si="216"/>
        <v>0.43265469914092591</v>
      </c>
      <c r="GJ163" s="2">
        <f t="shared" si="216"/>
        <v>0.38658388499349355</v>
      </c>
      <c r="GK163" s="2">
        <f t="shared" si="216"/>
        <v>0.37416830597522832</v>
      </c>
      <c r="GM163" s="86">
        <f t="shared" si="217"/>
        <v>9.5728490701868724E-271</v>
      </c>
      <c r="GN163" s="86">
        <f t="shared" si="217"/>
        <v>2.8082083394234121E-297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1.8934012900633998E-285</v>
      </c>
      <c r="GZ163" s="86">
        <f t="shared" si="217"/>
        <v>0</v>
      </c>
      <c r="HA163" s="86">
        <f t="shared" si="217"/>
        <v>0</v>
      </c>
      <c r="HC163" s="86">
        <f t="shared" si="181"/>
        <v>3.0990805546090189E-133</v>
      </c>
      <c r="HD163" s="86">
        <f t="shared" si="181"/>
        <v>7.6505095554756509E-153</v>
      </c>
      <c r="HE163" s="86">
        <f t="shared" si="181"/>
        <v>1.87362496962686E-208</v>
      </c>
      <c r="HF163" s="86">
        <f t="shared" si="180"/>
        <v>5.4301122397312957E-246</v>
      </c>
      <c r="HG163" s="86">
        <f t="shared" si="180"/>
        <v>3.5246117289052205E-271</v>
      </c>
      <c r="HH163" s="86">
        <f t="shared" si="180"/>
        <v>0</v>
      </c>
      <c r="HI163" s="86">
        <f t="shared" si="180"/>
        <v>0</v>
      </c>
      <c r="HJ163" s="86">
        <f t="shared" si="180"/>
        <v>5.1961940814147587E-230</v>
      </c>
      <c r="HK163" s="86">
        <f t="shared" si="180"/>
        <v>4.9656269083371687E-226</v>
      </c>
      <c r="HL163" s="86">
        <f t="shared" si="161"/>
        <v>2.1030961327943544E-256</v>
      </c>
      <c r="HM163" s="86">
        <f t="shared" si="161"/>
        <v>1.2474020436277897E-263</v>
      </c>
      <c r="HN163" s="86">
        <f t="shared" si="161"/>
        <v>4.6944925502383328E-195</v>
      </c>
      <c r="HO163" s="86">
        <f t="shared" si="161"/>
        <v>7.373543401008633E-155</v>
      </c>
      <c r="HP163" s="86">
        <f t="shared" si="161"/>
        <v>3.8274730024358958E-208</v>
      </c>
      <c r="HQ163" s="86">
        <f t="shared" si="161"/>
        <v>1.3622028644715011E-184</v>
      </c>
      <c r="HS163" s="86">
        <f t="shared" si="218"/>
        <v>5.1296269962687765E-7</v>
      </c>
      <c r="HT163" s="86">
        <f t="shared" si="218"/>
        <v>2.1804783736338883E-8</v>
      </c>
      <c r="HU163" s="86">
        <f t="shared" si="218"/>
        <v>2.1142098559793354E-8</v>
      </c>
      <c r="HV163" s="86">
        <f t="shared" si="218"/>
        <v>4.9419557850990546E-8</v>
      </c>
      <c r="HW163" s="86">
        <f t="shared" si="218"/>
        <v>3.6126303048026546E-8</v>
      </c>
      <c r="HX163" s="86">
        <f t="shared" si="218"/>
        <v>5.6129980766640204E-9</v>
      </c>
      <c r="HY163" s="86">
        <f t="shared" si="218"/>
        <v>5.2840390453835368E-9</v>
      </c>
      <c r="HZ163" s="86">
        <f t="shared" si="218"/>
        <v>5.6371320911296981E-10</v>
      </c>
      <c r="IA163" s="86">
        <f t="shared" si="218"/>
        <v>3.036055671000939E-10</v>
      </c>
      <c r="IB163" s="86">
        <f t="shared" si="218"/>
        <v>4.0873531867842451E-10</v>
      </c>
      <c r="IC163" s="86">
        <f t="shared" si="218"/>
        <v>1.2954396601141825E-10</v>
      </c>
      <c r="ID163" s="86">
        <f t="shared" si="218"/>
        <v>3.1873368717353206E-10</v>
      </c>
      <c r="IE163" s="86">
        <f t="shared" si="218"/>
        <v>2.0603595665640815E-8</v>
      </c>
      <c r="IF163" s="86">
        <f t="shared" si="218"/>
        <v>8.1447237213833485E-15</v>
      </c>
      <c r="IG163" s="86">
        <f t="shared" si="218"/>
        <v>1.4892589976883697E-12</v>
      </c>
      <c r="II163" s="86">
        <f t="shared" si="219"/>
        <v>0.26023148606193719</v>
      </c>
      <c r="IJ163" s="86">
        <f t="shared" si="219"/>
        <v>0.37044477995775577</v>
      </c>
      <c r="IK163" s="86">
        <f t="shared" si="219"/>
        <v>0.26602344206416684</v>
      </c>
      <c r="IL163" s="86">
        <f t="shared" si="219"/>
        <v>0.30534049367841204</v>
      </c>
      <c r="IM163" s="86">
        <f t="shared" si="219"/>
        <v>0.2984922558991065</v>
      </c>
      <c r="IN163" s="86">
        <f t="shared" si="219"/>
        <v>0.35273488211780202</v>
      </c>
      <c r="IO163" s="86">
        <f t="shared" si="219"/>
        <v>0.39094272793807505</v>
      </c>
      <c r="IP163" s="86">
        <f t="shared" si="219"/>
        <v>0.52466188398002811</v>
      </c>
      <c r="IQ163" s="86">
        <f t="shared" si="219"/>
        <v>0.5496749871721176</v>
      </c>
      <c r="IR163" s="86">
        <f t="shared" si="219"/>
        <v>0.53020398262608848</v>
      </c>
      <c r="IS163" s="86">
        <f t="shared" si="219"/>
        <v>0.50862354653008035</v>
      </c>
      <c r="IT163" s="86">
        <f t="shared" si="219"/>
        <v>0.40718771467746506</v>
      </c>
      <c r="IU163" s="86">
        <f t="shared" si="219"/>
        <v>0.24503719399569085</v>
      </c>
      <c r="IV163" s="86">
        <f t="shared" si="219"/>
        <v>0.18796121079967779</v>
      </c>
      <c r="IW163" s="86">
        <f t="shared" si="219"/>
        <v>0.19543013483647104</v>
      </c>
      <c r="IY163" s="86">
        <f t="shared" si="220"/>
        <v>0.26023199902463684</v>
      </c>
      <c r="IZ163" s="86">
        <f t="shared" si="220"/>
        <v>0.37044480176253952</v>
      </c>
      <c r="JA163" s="86">
        <f t="shared" si="220"/>
        <v>0.26602346320626541</v>
      </c>
      <c r="JB163" s="86">
        <f t="shared" si="220"/>
        <v>0.30534054309796987</v>
      </c>
      <c r="JC163" s="86">
        <f t="shared" si="220"/>
        <v>0.29849229202540956</v>
      </c>
      <c r="JD163" s="86">
        <f t="shared" si="220"/>
        <v>0.35273488773080008</v>
      </c>
      <c r="JE163" s="86">
        <f t="shared" si="220"/>
        <v>0.39094273322211409</v>
      </c>
      <c r="JF163" s="86">
        <f t="shared" si="220"/>
        <v>0.5246618845437413</v>
      </c>
      <c r="JG163" s="86">
        <f t="shared" si="220"/>
        <v>0.54967498747572319</v>
      </c>
      <c r="JH163" s="86">
        <f t="shared" si="220"/>
        <v>0.53020398303482374</v>
      </c>
      <c r="JI163" s="86">
        <f t="shared" si="220"/>
        <v>0.50862354665962428</v>
      </c>
      <c r="JJ163" s="86">
        <f t="shared" si="220"/>
        <v>0.40718771499619877</v>
      </c>
      <c r="JK163" s="86">
        <f t="shared" si="220"/>
        <v>0.24503721459928651</v>
      </c>
      <c r="JL163" s="86">
        <f t="shared" si="220"/>
        <v>0.18796121079968592</v>
      </c>
      <c r="JM163" s="86">
        <f t="shared" si="220"/>
        <v>0.19543013483796029</v>
      </c>
    </row>
    <row r="164" spans="2:273" x14ac:dyDescent="0.25">
      <c r="B164" s="2">
        <v>137</v>
      </c>
      <c r="C164" s="37">
        <v>85.048000000000002</v>
      </c>
      <c r="D164" s="37">
        <v>88.241</v>
      </c>
      <c r="E164" s="37">
        <v>91.120999999999995</v>
      </c>
      <c r="F164" s="37">
        <v>89.965999999999994</v>
      </c>
      <c r="G164" s="37">
        <v>91.19</v>
      </c>
      <c r="H164" s="37">
        <v>91.828000000000003</v>
      </c>
      <c r="I164" s="37">
        <v>96.671999999999997</v>
      </c>
      <c r="J164" s="37">
        <v>94.19</v>
      </c>
      <c r="K164" s="37">
        <v>92.224000000000004</v>
      </c>
      <c r="L164" s="37">
        <v>95.706999999999994</v>
      </c>
      <c r="M164" s="37">
        <v>98.516999999999996</v>
      </c>
      <c r="N164" s="37">
        <v>101.53400000000001</v>
      </c>
      <c r="O164" s="37">
        <v>101.70699999999999</v>
      </c>
      <c r="P164" s="37">
        <v>111.4</v>
      </c>
      <c r="Q164" s="37">
        <v>134.5</v>
      </c>
      <c r="S164" s="4">
        <f t="shared" si="221"/>
        <v>84.446117452490768</v>
      </c>
      <c r="T164" s="4">
        <f t="shared" si="221"/>
        <v>86.657796260960097</v>
      </c>
      <c r="U164" s="4">
        <f t="shared" si="221"/>
        <v>88.624357795093431</v>
      </c>
      <c r="V164" s="4">
        <f t="shared" si="221"/>
        <v>89.533750677702997</v>
      </c>
      <c r="W164" s="4">
        <f t="shared" si="221"/>
        <v>90.696593937115566</v>
      </c>
      <c r="X164" s="4">
        <f t="shared" si="221"/>
        <v>91.693918573032093</v>
      </c>
      <c r="Y164" s="4">
        <f t="shared" si="221"/>
        <v>94.30998778955275</v>
      </c>
      <c r="Z164" s="4">
        <f t="shared" si="221"/>
        <v>94.739810945029518</v>
      </c>
      <c r="AA164" s="4">
        <f t="shared" si="221"/>
        <v>92.971008759395829</v>
      </c>
      <c r="AB164" s="4">
        <f t="shared" si="221"/>
        <v>95.509482335009949</v>
      </c>
      <c r="AC164" s="4">
        <f t="shared" si="221"/>
        <v>97.572056669384395</v>
      </c>
      <c r="AD164" s="4">
        <f t="shared" si="221"/>
        <v>101.30821328673672</v>
      </c>
      <c r="AE164" s="4">
        <f t="shared" si="221"/>
        <v>102.33537555679962</v>
      </c>
      <c r="AF164" s="4">
        <f t="shared" si="221"/>
        <v>113.46078720568515</v>
      </c>
      <c r="AG164" s="4">
        <f t="shared" si="221"/>
        <v>135.81232481353447</v>
      </c>
      <c r="AI164" s="4">
        <f t="shared" si="222"/>
        <v>0.6018825475092342</v>
      </c>
      <c r="AJ164" s="4">
        <f t="shared" si="222"/>
        <v>1.5832037390399023</v>
      </c>
      <c r="AK164" s="4">
        <f t="shared" si="222"/>
        <v>2.4966422049065642</v>
      </c>
      <c r="AL164" s="4">
        <f t="shared" si="222"/>
        <v>0.43224932229699675</v>
      </c>
      <c r="AM164" s="4">
        <f t="shared" si="222"/>
        <v>0.49340606288443212</v>
      </c>
      <c r="AN164" s="4">
        <f t="shared" si="222"/>
        <v>0.13408142696791003</v>
      </c>
      <c r="AO164" s="4">
        <f t="shared" si="222"/>
        <v>2.3620122104472472</v>
      </c>
      <c r="AP164" s="4">
        <f t="shared" si="222"/>
        <v>-0.54981094502952033</v>
      </c>
      <c r="AQ164" s="4">
        <f t="shared" si="222"/>
        <v>-0.74700875939582545</v>
      </c>
      <c r="AR164" s="4">
        <f t="shared" si="222"/>
        <v>0.19751766499004475</v>
      </c>
      <c r="AS164" s="4">
        <f t="shared" si="222"/>
        <v>0.94494333061560098</v>
      </c>
      <c r="AT164" s="4">
        <f t="shared" si="222"/>
        <v>0.22578671326328958</v>
      </c>
      <c r="AU164" s="4">
        <f t="shared" si="222"/>
        <v>-0.6283755567996252</v>
      </c>
      <c r="AV164" s="4">
        <f t="shared" si="222"/>
        <v>-2.0607872056851448</v>
      </c>
      <c r="AW164" s="4">
        <f t="shared" si="222"/>
        <v>-1.3123248135344738</v>
      </c>
      <c r="AY164" s="2">
        <f t="shared" si="214"/>
        <v>83.813556964710429</v>
      </c>
      <c r="AZ164" s="2">
        <f t="shared" si="214"/>
        <v>83.753031677801374</v>
      </c>
      <c r="BA164" s="2">
        <f t="shared" si="214"/>
        <v>83.26151563693702</v>
      </c>
      <c r="BB164" s="2">
        <f t="shared" si="214"/>
        <v>83.41441724826872</v>
      </c>
      <c r="BC164" s="2">
        <f t="shared" si="214"/>
        <v>84.343002324280832</v>
      </c>
      <c r="BD164" s="2">
        <f t="shared" si="214"/>
        <v>84.371439178992176</v>
      </c>
      <c r="BE164" s="2">
        <f t="shared" si="214"/>
        <v>86.342539545675237</v>
      </c>
      <c r="BF164" s="2">
        <f t="shared" si="214"/>
        <v>88.158417215518199</v>
      </c>
      <c r="BG164" s="2">
        <f t="shared" si="214"/>
        <v>87.962515842263315</v>
      </c>
      <c r="BH164" s="2">
        <f t="shared" si="214"/>
        <v>86.564897044465695</v>
      </c>
      <c r="BI164" s="2">
        <f t="shared" si="214"/>
        <v>86.673780518199081</v>
      </c>
      <c r="BJ164" s="2">
        <f t="shared" si="214"/>
        <v>86.790791824589803</v>
      </c>
      <c r="BK164" s="2">
        <f t="shared" si="214"/>
        <v>86.723257952928378</v>
      </c>
      <c r="BL164" s="2">
        <f t="shared" si="214"/>
        <v>87.87698259054423</v>
      </c>
      <c r="BM164" s="2">
        <f t="shared" si="214"/>
        <v>90.784426964902053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113.89176923076923</v>
      </c>
      <c r="DL164" s="2">
        <f t="shared" si="223"/>
        <v>113.68565440900564</v>
      </c>
      <c r="DM164" s="2">
        <f t="shared" si="223"/>
        <v>120.5341772045028</v>
      </c>
      <c r="DN164" s="2">
        <f t="shared" si="223"/>
        <v>119.14577748592872</v>
      </c>
      <c r="DO164" s="2">
        <f t="shared" si="223"/>
        <v>120.67818958724203</v>
      </c>
      <c r="DP164" s="2">
        <f t="shared" si="223"/>
        <v>134.8129033811139</v>
      </c>
      <c r="DQ164" s="2">
        <f t="shared" si="223"/>
        <v>123.02166604661342</v>
      </c>
      <c r="DR164" s="2">
        <f t="shared" si="223"/>
        <v>126.35764919028335</v>
      </c>
      <c r="DS164" s="2">
        <f t="shared" si="223"/>
        <v>122.18150262664165</v>
      </c>
      <c r="DT164" s="2">
        <f t="shared" si="223"/>
        <v>128.89005668016193</v>
      </c>
      <c r="DU164" s="2">
        <f t="shared" si="223"/>
        <v>121.225520978121</v>
      </c>
      <c r="DV164" s="2">
        <f t="shared" si="223"/>
        <v>134.07015329904806</v>
      </c>
      <c r="DW164" s="2">
        <f t="shared" si="223"/>
        <v>120.6401554268554</v>
      </c>
      <c r="DX164" s="2">
        <f t="shared" si="223"/>
        <v>122.51961214574899</v>
      </c>
      <c r="DY164" s="2">
        <f t="shared" si="223"/>
        <v>115.805499618029</v>
      </c>
      <c r="EA164" s="2">
        <f t="shared" si="213"/>
        <v>83.578648667601698</v>
      </c>
      <c r="EB164" s="2">
        <f t="shared" si="213"/>
        <v>83.301011289117639</v>
      </c>
      <c r="EC164" s="2">
        <f t="shared" si="213"/>
        <v>83.145619190354878</v>
      </c>
      <c r="ED164" s="2">
        <f t="shared" si="213"/>
        <v>83.079804172510535</v>
      </c>
      <c r="EE164" s="2">
        <f t="shared" si="213"/>
        <v>84.491338667473514</v>
      </c>
      <c r="EF164" s="2">
        <f t="shared" si="213"/>
        <v>84.122128177866003</v>
      </c>
      <c r="EG164" s="2">
        <f t="shared" si="213"/>
        <v>86.368058350328596</v>
      </c>
      <c r="EH164" s="2">
        <f t="shared" si="213"/>
        <v>88.621183119780056</v>
      </c>
      <c r="EI164" s="2">
        <f t="shared" si="213"/>
        <v>88.057223035294925</v>
      </c>
      <c r="EJ164" s="2">
        <f t="shared" si="213"/>
        <v>86.005912611377653</v>
      </c>
      <c r="EK164" s="2">
        <f t="shared" si="212"/>
        <v>86.660745520659219</v>
      </c>
      <c r="EL164" s="2">
        <f t="shared" si="179"/>
        <v>86.91350863987833</v>
      </c>
      <c r="EM164" s="2">
        <f t="shared" si="179"/>
        <v>86.253914678304113</v>
      </c>
      <c r="EN164" s="2">
        <f t="shared" si="179"/>
        <v>87.935274002362632</v>
      </c>
      <c r="EO164" s="2">
        <f t="shared" si="179"/>
        <v>92.126074450292322</v>
      </c>
      <c r="EQ164" s="2">
        <f t="shared" si="224"/>
        <v>84.090334688346914</v>
      </c>
      <c r="ER164" s="2">
        <f t="shared" si="224"/>
        <v>84.22688085646314</v>
      </c>
      <c r="ES164" s="2">
        <f t="shared" si="224"/>
        <v>83.386729831614531</v>
      </c>
      <c r="ET164" s="2">
        <f t="shared" si="224"/>
        <v>83.784116724504244</v>
      </c>
      <c r="EU164" s="2">
        <f t="shared" si="224"/>
        <v>84.163369313463122</v>
      </c>
      <c r="EV164" s="2">
        <f t="shared" si="224"/>
        <v>84.624725479280357</v>
      </c>
      <c r="EW164" s="2">
        <f t="shared" si="224"/>
        <v>86.305651097710026</v>
      </c>
      <c r="EX164" s="2">
        <f t="shared" si="224"/>
        <v>87.744972178278601</v>
      </c>
      <c r="EY164" s="2">
        <f t="shared" si="224"/>
        <v>87.878368264050593</v>
      </c>
      <c r="EZ164" s="2">
        <f t="shared" si="224"/>
        <v>87.036045813529384</v>
      </c>
      <c r="FA164" s="2">
        <f t="shared" si="224"/>
        <v>86.674713535573659</v>
      </c>
      <c r="FB164" s="2">
        <f t="shared" si="224"/>
        <v>86.65281092113517</v>
      </c>
      <c r="FC164" s="2">
        <f t="shared" si="224"/>
        <v>87.273162962580116</v>
      </c>
      <c r="FD164" s="2">
        <f t="shared" si="224"/>
        <v>87.780504734051561</v>
      </c>
      <c r="FE164" s="2">
        <f t="shared" si="224"/>
        <v>88.728575486598103</v>
      </c>
      <c r="FG164" s="2">
        <f t="shared" si="225"/>
        <v>0.999883769193887</v>
      </c>
      <c r="FH164" s="2">
        <f t="shared" si="225"/>
        <v>0.99985088276268819</v>
      </c>
      <c r="FI164" s="2">
        <f t="shared" si="225"/>
        <v>0.99986384088248337</v>
      </c>
      <c r="FJ164" s="2">
        <f t="shared" si="225"/>
        <v>0.99986944224662133</v>
      </c>
      <c r="FK164" s="2">
        <f t="shared" si="225"/>
        <v>0.99986618678672456</v>
      </c>
      <c r="FL164" s="2">
        <f t="shared" si="225"/>
        <v>0.99986361305976701</v>
      </c>
      <c r="FM164" s="2">
        <f t="shared" si="225"/>
        <v>0.99986015379784432</v>
      </c>
      <c r="FN164" s="2">
        <f t="shared" si="225"/>
        <v>0.9998705826151385</v>
      </c>
      <c r="FO164" s="2">
        <f t="shared" si="225"/>
        <v>0.99986989755618561</v>
      </c>
      <c r="FP164" s="2">
        <f t="shared" si="225"/>
        <v>0.99985184330299925</v>
      </c>
      <c r="FQ164" s="2">
        <f t="shared" si="225"/>
        <v>0.99983553697799366</v>
      </c>
      <c r="FR164" s="2">
        <f t="shared" si="225"/>
        <v>0.99985749026556381</v>
      </c>
      <c r="FS164" s="2">
        <f t="shared" si="225"/>
        <v>0.99984906528895645</v>
      </c>
      <c r="FT164" s="2">
        <f t="shared" si="225"/>
        <v>0.99985677127875427</v>
      </c>
      <c r="FU164" s="2">
        <f t="shared" si="225"/>
        <v>0.99984497985508591</v>
      </c>
      <c r="FW164" s="2">
        <f t="shared" si="216"/>
        <v>0.45220109459486346</v>
      </c>
      <c r="FX164" s="2">
        <f t="shared" si="216"/>
        <v>0.48331809406799958</v>
      </c>
      <c r="FY164" s="2">
        <f t="shared" si="216"/>
        <v>0.45956351382429989</v>
      </c>
      <c r="FZ164" s="2">
        <f t="shared" si="216"/>
        <v>0.46840622444553204</v>
      </c>
      <c r="GA164" s="2">
        <f t="shared" si="216"/>
        <v>0.46705163186594145</v>
      </c>
      <c r="GB164" s="2">
        <f t="shared" si="216"/>
        <v>0.48228957997989186</v>
      </c>
      <c r="GC164" s="2">
        <f t="shared" si="216"/>
        <v>0.49104344766285901</v>
      </c>
      <c r="GD164" s="2">
        <f t="shared" si="216"/>
        <v>0.53371812295937826</v>
      </c>
      <c r="GE164" s="2">
        <f t="shared" si="216"/>
        <v>0.55434274696755548</v>
      </c>
      <c r="GF164" s="2">
        <f t="shared" si="216"/>
        <v>0.53646543844502736</v>
      </c>
      <c r="GG164" s="2">
        <f t="shared" si="216"/>
        <v>0.52622868447561089</v>
      </c>
      <c r="GH164" s="2">
        <f t="shared" si="216"/>
        <v>0.4965026039346595</v>
      </c>
      <c r="GI164" s="2">
        <f t="shared" si="216"/>
        <v>0.45538776417241356</v>
      </c>
      <c r="GJ164" s="2">
        <f t="shared" si="216"/>
        <v>0.40863979675018075</v>
      </c>
      <c r="GK164" s="2">
        <f t="shared" si="216"/>
        <v>0.39597312249021327</v>
      </c>
      <c r="GM164" s="86">
        <f t="shared" si="217"/>
        <v>8.3648147292558179E-278</v>
      </c>
      <c r="GN164" s="86">
        <f t="shared" si="217"/>
        <v>4.1493607120605374E-305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8.4346156473613871E-293</v>
      </c>
      <c r="GZ164" s="86">
        <f t="shared" si="217"/>
        <v>0</v>
      </c>
      <c r="HA164" s="86">
        <f t="shared" si="217"/>
        <v>0</v>
      </c>
      <c r="HC164" s="86">
        <f t="shared" si="181"/>
        <v>6.9579121144404792E-138</v>
      </c>
      <c r="HD164" s="86">
        <f t="shared" si="181"/>
        <v>2.8045207307784651E-158</v>
      </c>
      <c r="HE164" s="86">
        <f t="shared" si="181"/>
        <v>9.5331401388638372E-216</v>
      </c>
      <c r="HF164" s="86">
        <f t="shared" si="180"/>
        <v>1.3770472302186021E-254</v>
      </c>
      <c r="HG164" s="86">
        <f t="shared" si="180"/>
        <v>1.0618530161786903E-280</v>
      </c>
      <c r="HH164" s="86">
        <f t="shared" si="180"/>
        <v>0</v>
      </c>
      <c r="HI164" s="86">
        <f t="shared" si="180"/>
        <v>0</v>
      </c>
      <c r="HJ164" s="86">
        <f t="shared" si="180"/>
        <v>7.2231801599736281E-238</v>
      </c>
      <c r="HK164" s="86">
        <f t="shared" si="180"/>
        <v>8.7763065938285929E-234</v>
      </c>
      <c r="HL164" s="86">
        <f t="shared" si="161"/>
        <v>2.5342819965533223E-265</v>
      </c>
      <c r="HM164" s="86">
        <f t="shared" si="161"/>
        <v>8.8038850524988603E-273</v>
      </c>
      <c r="HN164" s="86">
        <f t="shared" si="161"/>
        <v>9.2629706903226079E-202</v>
      </c>
      <c r="HO164" s="86">
        <f t="shared" si="161"/>
        <v>2.9339285711821759E-160</v>
      </c>
      <c r="HP164" s="86">
        <f t="shared" si="161"/>
        <v>1.8315787961841297E-215</v>
      </c>
      <c r="HQ164" s="86">
        <f t="shared" si="161"/>
        <v>6.0456773443117463E-191</v>
      </c>
      <c r="HS164" s="86">
        <f t="shared" si="218"/>
        <v>1.6521353841086056E-7</v>
      </c>
      <c r="HT164" s="86">
        <f t="shared" si="218"/>
        <v>5.9305700877530837E-9</v>
      </c>
      <c r="HU164" s="86">
        <f t="shared" si="218"/>
        <v>5.3699734613751538E-9</v>
      </c>
      <c r="HV164" s="86">
        <f t="shared" si="218"/>
        <v>1.3264320582152374E-8</v>
      </c>
      <c r="HW164" s="86">
        <f t="shared" si="218"/>
        <v>9.4970213297753612E-9</v>
      </c>
      <c r="HX164" s="86">
        <f t="shared" si="218"/>
        <v>1.2865916392750242E-9</v>
      </c>
      <c r="HY164" s="86">
        <f t="shared" si="218"/>
        <v>1.2357141032010303E-9</v>
      </c>
      <c r="HZ164" s="86">
        <f t="shared" si="218"/>
        <v>1.2012700112306196E-10</v>
      </c>
      <c r="IA164" s="86">
        <f t="shared" si="218"/>
        <v>6.2525668622707662E-11</v>
      </c>
      <c r="IB164" s="86">
        <f t="shared" si="218"/>
        <v>8.3483983537789185E-11</v>
      </c>
      <c r="IC164" s="86">
        <f t="shared" si="218"/>
        <v>2.3934894149927552E-11</v>
      </c>
      <c r="ID164" s="86">
        <f t="shared" si="218"/>
        <v>6.1960226532175966E-11</v>
      </c>
      <c r="IE164" s="86">
        <f t="shared" si="218"/>
        <v>5.1063335144408182E-9</v>
      </c>
      <c r="IF164" s="86">
        <f t="shared" si="218"/>
        <v>4.3773014907758281E-16</v>
      </c>
      <c r="IG164" s="86">
        <f t="shared" si="218"/>
        <v>1.2142421043836631E-13</v>
      </c>
      <c r="II164" s="86">
        <f t="shared" si="219"/>
        <v>0.34570324344627379</v>
      </c>
      <c r="IJ164" s="86">
        <f t="shared" si="219"/>
        <v>0.45243195988156765</v>
      </c>
      <c r="IK164" s="86">
        <f t="shared" si="219"/>
        <v>0.3594779269543249</v>
      </c>
      <c r="IL164" s="86">
        <f t="shared" si="219"/>
        <v>0.39673146891245226</v>
      </c>
      <c r="IM164" s="86">
        <f t="shared" si="219"/>
        <v>0.39072837792668275</v>
      </c>
      <c r="IN164" s="86">
        <f t="shared" si="219"/>
        <v>0.44399174425942362</v>
      </c>
      <c r="IO164" s="86">
        <f t="shared" si="219"/>
        <v>0.47418574985622003</v>
      </c>
      <c r="IP164" s="86">
        <f t="shared" si="219"/>
        <v>0.55038842944271693</v>
      </c>
      <c r="IQ164" s="86">
        <f t="shared" si="219"/>
        <v>0.54077400399251108</v>
      </c>
      <c r="IR164" s="86">
        <f t="shared" si="219"/>
        <v>0.5509357016932549</v>
      </c>
      <c r="IS164" s="86">
        <f t="shared" si="219"/>
        <v>0.54733387676375811</v>
      </c>
      <c r="IT164" s="86">
        <f t="shared" si="219"/>
        <v>0.48996046661820769</v>
      </c>
      <c r="IU164" s="86">
        <f t="shared" si="219"/>
        <v>0.33933124973930512</v>
      </c>
      <c r="IV164" s="86">
        <f t="shared" si="219"/>
        <v>0.25967898141108653</v>
      </c>
      <c r="IW164" s="86">
        <f t="shared" si="219"/>
        <v>0.25947115054661285</v>
      </c>
      <c r="IY164" s="86">
        <f t="shared" si="220"/>
        <v>0.34570340865981219</v>
      </c>
      <c r="IZ164" s="86">
        <f t="shared" si="220"/>
        <v>0.45243196581213774</v>
      </c>
      <c r="JA164" s="86">
        <f t="shared" si="220"/>
        <v>0.35947793232429837</v>
      </c>
      <c r="JB164" s="86">
        <f t="shared" si="220"/>
        <v>0.39673148217677284</v>
      </c>
      <c r="JC164" s="86">
        <f t="shared" si="220"/>
        <v>0.39072838742370408</v>
      </c>
      <c r="JD164" s="86">
        <f t="shared" si="220"/>
        <v>0.44399174554601528</v>
      </c>
      <c r="JE164" s="86">
        <f t="shared" si="220"/>
        <v>0.47418575109193412</v>
      </c>
      <c r="JF164" s="86">
        <f t="shared" si="220"/>
        <v>0.55038842956284395</v>
      </c>
      <c r="JG164" s="86">
        <f t="shared" si="220"/>
        <v>0.54077400405503673</v>
      </c>
      <c r="JH164" s="86">
        <f t="shared" si="220"/>
        <v>0.5509357017767389</v>
      </c>
      <c r="JI164" s="86">
        <f t="shared" si="220"/>
        <v>0.54733387678769296</v>
      </c>
      <c r="JJ164" s="86">
        <f t="shared" si="220"/>
        <v>0.48996046668016791</v>
      </c>
      <c r="JK164" s="86">
        <f t="shared" si="220"/>
        <v>0.33933125484563864</v>
      </c>
      <c r="JL164" s="86">
        <f t="shared" si="220"/>
        <v>0.25967898141108697</v>
      </c>
      <c r="JM164" s="86">
        <f t="shared" si="220"/>
        <v>0.25947115054673425</v>
      </c>
    </row>
    <row r="165" spans="2:273" x14ac:dyDescent="0.25">
      <c r="B165" s="2">
        <v>138</v>
      </c>
      <c r="C165" s="37">
        <v>85</v>
      </c>
      <c r="D165" s="37">
        <v>87.724000000000004</v>
      </c>
      <c r="E165" s="37">
        <v>88.465999999999994</v>
      </c>
      <c r="F165" s="37">
        <v>90.206999999999994</v>
      </c>
      <c r="G165" s="37">
        <v>90.81</v>
      </c>
      <c r="H165" s="37">
        <v>91.793000000000006</v>
      </c>
      <c r="I165" s="37">
        <v>93.016999999999996</v>
      </c>
      <c r="J165" s="37">
        <v>91.361999999999995</v>
      </c>
      <c r="K165" s="37">
        <v>86.775999999999996</v>
      </c>
      <c r="L165" s="37">
        <v>93.016999999999996</v>
      </c>
      <c r="M165" s="37">
        <v>93.861999999999995</v>
      </c>
      <c r="N165" s="37">
        <v>99.344999999999999</v>
      </c>
      <c r="O165" s="37">
        <v>102.517</v>
      </c>
      <c r="P165" s="37">
        <v>115.43300000000001</v>
      </c>
      <c r="Q165" s="37">
        <v>137.03299999999999</v>
      </c>
      <c r="S165" s="4">
        <f t="shared" si="221"/>
        <v>84.351112110900885</v>
      </c>
      <c r="T165" s="4">
        <f t="shared" si="221"/>
        <v>86.278938978056303</v>
      </c>
      <c r="U165" s="4">
        <f t="shared" si="221"/>
        <v>88.5472616371692</v>
      </c>
      <c r="V165" s="4">
        <f t="shared" si="221"/>
        <v>89.201048996411686</v>
      </c>
      <c r="W165" s="4">
        <f t="shared" si="221"/>
        <v>90.397449933633254</v>
      </c>
      <c r="X165" s="4">
        <f t="shared" si="221"/>
        <v>90.88055122341062</v>
      </c>
      <c r="Y165" s="4">
        <f t="shared" si="221"/>
        <v>93.14710321334907</v>
      </c>
      <c r="Z165" s="4">
        <f t="shared" si="221"/>
        <v>92.609931314805095</v>
      </c>
      <c r="AA165" s="4">
        <f t="shared" si="221"/>
        <v>90.958012888777546</v>
      </c>
      <c r="AB165" s="4">
        <f t="shared" si="221"/>
        <v>92.55612541453192</v>
      </c>
      <c r="AC165" s="4">
        <f t="shared" si="221"/>
        <v>94.23865604493983</v>
      </c>
      <c r="AD165" s="4">
        <f t="shared" si="221"/>
        <v>98.799197313305683</v>
      </c>
      <c r="AE165" s="4">
        <f t="shared" si="221"/>
        <v>102.77973607373636</v>
      </c>
      <c r="AF165" s="4">
        <f t="shared" si="221"/>
        <v>116.71347668450269</v>
      </c>
      <c r="AG165" s="4">
        <f t="shared" si="221"/>
        <v>141.16170449461373</v>
      </c>
      <c r="AI165" s="4">
        <f t="shared" si="222"/>
        <v>0.64888788909911455</v>
      </c>
      <c r="AJ165" s="4">
        <f t="shared" si="222"/>
        <v>1.445061021943701</v>
      </c>
      <c r="AK165" s="4">
        <f t="shared" si="222"/>
        <v>-8.1261637169205869E-2</v>
      </c>
      <c r="AL165" s="4">
        <f t="shared" si="222"/>
        <v>1.0059510035883079</v>
      </c>
      <c r="AM165" s="4">
        <f t="shared" si="222"/>
        <v>0.41255006636674807</v>
      </c>
      <c r="AN165" s="4">
        <f t="shared" si="222"/>
        <v>0.91244877658938606</v>
      </c>
      <c r="AO165" s="4">
        <f t="shared" si="222"/>
        <v>-0.1301032133490736</v>
      </c>
      <c r="AP165" s="4">
        <f t="shared" si="222"/>
        <v>-1.2479313148051006</v>
      </c>
      <c r="AQ165" s="4">
        <f t="shared" si="222"/>
        <v>-4.1820128887775496</v>
      </c>
      <c r="AR165" s="4">
        <f t="shared" si="222"/>
        <v>0.46087458546807625</v>
      </c>
      <c r="AS165" s="4">
        <f t="shared" si="222"/>
        <v>-0.37665604493983551</v>
      </c>
      <c r="AT165" s="4">
        <f t="shared" si="222"/>
        <v>0.54580268669431575</v>
      </c>
      <c r="AU165" s="4">
        <f t="shared" si="222"/>
        <v>-0.2627360737363631</v>
      </c>
      <c r="AV165" s="4">
        <f t="shared" si="222"/>
        <v>-1.2804766845026876</v>
      </c>
      <c r="AW165" s="4">
        <f t="shared" si="222"/>
        <v>-4.1287044946137428</v>
      </c>
      <c r="AY165" s="2">
        <f t="shared" si="214"/>
        <v>83.699713047229636</v>
      </c>
      <c r="AZ165" s="2">
        <f t="shared" si="214"/>
        <v>83.644119103329373</v>
      </c>
      <c r="BA165" s="2">
        <f t="shared" si="214"/>
        <v>83.122406685075958</v>
      </c>
      <c r="BB165" s="2">
        <f t="shared" si="214"/>
        <v>83.271123125722042</v>
      </c>
      <c r="BC165" s="2">
        <f t="shared" si="214"/>
        <v>84.199211029069787</v>
      </c>
      <c r="BD165" s="2">
        <f t="shared" si="214"/>
        <v>84.246578252807041</v>
      </c>
      <c r="BE165" s="2">
        <f t="shared" si="214"/>
        <v>86.228160943986083</v>
      </c>
      <c r="BF165" s="2">
        <f t="shared" si="214"/>
        <v>88.007700438556355</v>
      </c>
      <c r="BG165" s="2">
        <f t="shared" si="214"/>
        <v>87.826067900461567</v>
      </c>
      <c r="BH165" s="2">
        <f t="shared" si="214"/>
        <v>86.462071382143876</v>
      </c>
      <c r="BI165" s="2">
        <f t="shared" si="214"/>
        <v>86.545059754745097</v>
      </c>
      <c r="BJ165" s="2">
        <f t="shared" si="214"/>
        <v>86.658561703372214</v>
      </c>
      <c r="BK165" s="2">
        <f t="shared" si="214"/>
        <v>86.619676376200516</v>
      </c>
      <c r="BL165" s="2">
        <f t="shared" si="214"/>
        <v>87.734528733711755</v>
      </c>
      <c r="BM165" s="2">
        <f t="shared" si="214"/>
        <v>90.620909727324033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113.98426923076923</v>
      </c>
      <c r="DL165" s="2">
        <f t="shared" si="223"/>
        <v>113.7760407129456</v>
      </c>
      <c r="DM165" s="2">
        <f t="shared" si="223"/>
        <v>120.68525722326453</v>
      </c>
      <c r="DN165" s="2">
        <f t="shared" si="223"/>
        <v>119.28368367729833</v>
      </c>
      <c r="DO165" s="2">
        <f t="shared" si="223"/>
        <v>120.82312120075046</v>
      </c>
      <c r="DP165" s="2">
        <f t="shared" si="223"/>
        <v>135.08264142685195</v>
      </c>
      <c r="DQ165" s="2">
        <f t="shared" si="223"/>
        <v>123.18008261297736</v>
      </c>
      <c r="DR165" s="2">
        <f t="shared" si="223"/>
        <v>126.52455020242911</v>
      </c>
      <c r="DS165" s="2">
        <f t="shared" si="223"/>
        <v>122.3207469043152</v>
      </c>
      <c r="DT165" s="2">
        <f t="shared" si="223"/>
        <v>129.09977327935223</v>
      </c>
      <c r="DU165" s="2">
        <f t="shared" si="223"/>
        <v>121.38362175032177</v>
      </c>
      <c r="DV165" s="2">
        <f t="shared" si="223"/>
        <v>134.33312933581357</v>
      </c>
      <c r="DW165" s="2">
        <f t="shared" si="223"/>
        <v>120.80041321321319</v>
      </c>
      <c r="DX165" s="2">
        <f t="shared" si="223"/>
        <v>122.70400668016195</v>
      </c>
      <c r="DY165" s="2">
        <f t="shared" si="223"/>
        <v>115.93974484339188</v>
      </c>
      <c r="EA165" s="2">
        <f t="shared" si="213"/>
        <v>83.447120617110812</v>
      </c>
      <c r="EB165" s="2">
        <f t="shared" si="213"/>
        <v>83.159248609612362</v>
      </c>
      <c r="EC165" s="2">
        <f t="shared" si="213"/>
        <v>82.998193313461343</v>
      </c>
      <c r="ED165" s="2">
        <f t="shared" si="213"/>
        <v>82.911941093969148</v>
      </c>
      <c r="EE165" s="2">
        <f t="shared" si="213"/>
        <v>84.359520078667359</v>
      </c>
      <c r="EF165" s="2">
        <f t="shared" si="213"/>
        <v>83.980056646347251</v>
      </c>
      <c r="EG165" s="2">
        <f t="shared" si="213"/>
        <v>86.256302094461205</v>
      </c>
      <c r="EH165" s="2">
        <f t="shared" si="213"/>
        <v>88.50275486330861</v>
      </c>
      <c r="EI165" s="2">
        <f t="shared" si="213"/>
        <v>87.927468840407073</v>
      </c>
      <c r="EJ165" s="2">
        <f t="shared" si="213"/>
        <v>85.865927793008908</v>
      </c>
      <c r="EK165" s="2">
        <f t="shared" si="212"/>
        <v>86.531937450514661</v>
      </c>
      <c r="EL165" s="2">
        <f t="shared" si="179"/>
        <v>86.791355209183308</v>
      </c>
      <c r="EM165" s="2">
        <f t="shared" si="179"/>
        <v>86.114560096738458</v>
      </c>
      <c r="EN165" s="2">
        <f t="shared" si="179"/>
        <v>87.798112501800802</v>
      </c>
      <c r="EO165" s="2">
        <f t="shared" si="179"/>
        <v>92.070592579521573</v>
      </c>
      <c r="EQ165" s="2">
        <f t="shared" si="224"/>
        <v>83.971967479674817</v>
      </c>
      <c r="ER165" s="2">
        <f t="shared" si="224"/>
        <v>84.108628707375118</v>
      </c>
      <c r="ES165" s="2">
        <f t="shared" si="224"/>
        <v>83.245926799323229</v>
      </c>
      <c r="ET165" s="2">
        <f t="shared" si="224"/>
        <v>83.634077551786163</v>
      </c>
      <c r="EU165" s="2">
        <f t="shared" si="224"/>
        <v>84.023298306726943</v>
      </c>
      <c r="EV165" s="2">
        <f t="shared" si="224"/>
        <v>84.494921161346056</v>
      </c>
      <c r="EW165" s="2">
        <f t="shared" si="224"/>
        <v>86.192398624413741</v>
      </c>
      <c r="EX165" s="2">
        <f t="shared" si="224"/>
        <v>87.605189130856701</v>
      </c>
      <c r="EY165" s="2">
        <f t="shared" si="224"/>
        <v>87.744647557131373</v>
      </c>
      <c r="EZ165" s="2">
        <f t="shared" si="224"/>
        <v>86.921402454476606</v>
      </c>
      <c r="FA165" s="2">
        <f t="shared" si="224"/>
        <v>86.546314557693975</v>
      </c>
      <c r="FB165" s="2">
        <f t="shared" si="224"/>
        <v>86.523852483706634</v>
      </c>
      <c r="FC165" s="2">
        <f t="shared" si="224"/>
        <v>87.160625119315213</v>
      </c>
      <c r="FD165" s="2">
        <f t="shared" si="224"/>
        <v>87.640032645516115</v>
      </c>
      <c r="FE165" s="2">
        <f t="shared" si="224"/>
        <v>88.596036844507864</v>
      </c>
      <c r="FG165" s="2">
        <f t="shared" si="225"/>
        <v>0.99989399516084099</v>
      </c>
      <c r="FH165" s="2">
        <f t="shared" si="225"/>
        <v>0.99986400167884359</v>
      </c>
      <c r="FI165" s="2">
        <f t="shared" si="225"/>
        <v>0.99987581992120489</v>
      </c>
      <c r="FJ165" s="2">
        <f t="shared" si="225"/>
        <v>0.99988092854590349</v>
      </c>
      <c r="FK165" s="2">
        <f t="shared" si="225"/>
        <v>0.99987795946212477</v>
      </c>
      <c r="FL165" s="2">
        <f t="shared" si="225"/>
        <v>0.99987561213943543</v>
      </c>
      <c r="FM165" s="2">
        <f t="shared" si="225"/>
        <v>0.99987245717838324</v>
      </c>
      <c r="FN165" s="2">
        <f t="shared" si="225"/>
        <v>0.99988196859814304</v>
      </c>
      <c r="FO165" s="2">
        <f t="shared" si="225"/>
        <v>0.99988134380268534</v>
      </c>
      <c r="FP165" s="2">
        <f t="shared" si="225"/>
        <v>0.99986487772493338</v>
      </c>
      <c r="FQ165" s="2">
        <f t="shared" si="225"/>
        <v>0.99985000577069605</v>
      </c>
      <c r="FR165" s="2">
        <f t="shared" si="225"/>
        <v>0.9998700279477204</v>
      </c>
      <c r="FS165" s="2">
        <f t="shared" si="225"/>
        <v>0.9998623440793375</v>
      </c>
      <c r="FT165" s="2">
        <f t="shared" si="225"/>
        <v>0.99986937220747019</v>
      </c>
      <c r="FU165" s="2">
        <f t="shared" si="225"/>
        <v>0.99985861801905651</v>
      </c>
      <c r="FW165" s="2">
        <f t="shared" si="216"/>
        <v>0.47510114354784255</v>
      </c>
      <c r="FX165" s="2">
        <f t="shared" si="216"/>
        <v>0.50633741166953206</v>
      </c>
      <c r="FY165" s="2">
        <f t="shared" si="216"/>
        <v>0.48250800101920815</v>
      </c>
      <c r="FZ165" s="2">
        <f t="shared" si="216"/>
        <v>0.49139077751063881</v>
      </c>
      <c r="GA165" s="2">
        <f t="shared" si="216"/>
        <v>0.49003098800091638</v>
      </c>
      <c r="GB165" s="2">
        <f t="shared" si="216"/>
        <v>0.50530781922354151</v>
      </c>
      <c r="GC165" s="2">
        <f t="shared" si="216"/>
        <v>0.51406462908524964</v>
      </c>
      <c r="GD165" s="2">
        <f t="shared" si="216"/>
        <v>0.55655220837435426</v>
      </c>
      <c r="GE165" s="2">
        <f t="shared" si="216"/>
        <v>0.57696737296549472</v>
      </c>
      <c r="GF165" s="2">
        <f t="shared" si="216"/>
        <v>0.55927608224352376</v>
      </c>
      <c r="GG165" s="2">
        <f t="shared" si="216"/>
        <v>0.54911969462876675</v>
      </c>
      <c r="GH165" s="2">
        <f t="shared" si="216"/>
        <v>0.51951847412286778</v>
      </c>
      <c r="GI165" s="2">
        <f t="shared" si="216"/>
        <v>0.47830828449350699</v>
      </c>
      <c r="GJ165" s="2">
        <f t="shared" si="216"/>
        <v>0.4310697744381069</v>
      </c>
      <c r="GK165" s="2">
        <f t="shared" si="216"/>
        <v>0.41819951413797529</v>
      </c>
      <c r="GM165" s="86">
        <f t="shared" si="217"/>
        <v>5.9219461199526508E-285</v>
      </c>
      <c r="GN165" s="86">
        <f t="shared" si="217"/>
        <v>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3.0259724086261771E-300</v>
      </c>
      <c r="GZ165" s="86">
        <f t="shared" si="217"/>
        <v>0</v>
      </c>
      <c r="HA165" s="86">
        <f t="shared" si="217"/>
        <v>0</v>
      </c>
      <c r="HC165" s="86">
        <f t="shared" si="181"/>
        <v>1.2973966731761488E-142</v>
      </c>
      <c r="HD165" s="86">
        <f t="shared" si="181"/>
        <v>8.2424588133195972E-164</v>
      </c>
      <c r="HE165" s="86">
        <f t="shared" si="181"/>
        <v>3.6256431076314569E-223</v>
      </c>
      <c r="HF165" s="86">
        <f t="shared" si="180"/>
        <v>2.4800332471052615E-263</v>
      </c>
      <c r="HG165" s="86">
        <f t="shared" si="180"/>
        <v>2.1863134058355171E-290</v>
      </c>
      <c r="HH165" s="86">
        <f t="shared" si="180"/>
        <v>0</v>
      </c>
      <c r="HI165" s="86">
        <f t="shared" si="180"/>
        <v>0</v>
      </c>
      <c r="HJ165" s="86">
        <f t="shared" si="180"/>
        <v>7.3936844340669347E-246</v>
      </c>
      <c r="HK165" s="86">
        <f t="shared" si="180"/>
        <v>1.1454063135219246E-241</v>
      </c>
      <c r="HL165" s="86">
        <f t="shared" si="161"/>
        <v>2.1446566175072654E-274</v>
      </c>
      <c r="HM165" s="86">
        <f t="shared" si="161"/>
        <v>4.3271077786386604E-282</v>
      </c>
      <c r="HN165" s="86">
        <f t="shared" si="161"/>
        <v>1.4049489055040697E-208</v>
      </c>
      <c r="HO165" s="86">
        <f t="shared" si="161"/>
        <v>9.4127822125413894E-166</v>
      </c>
      <c r="HP165" s="86">
        <f t="shared" si="161"/>
        <v>6.5347641620566863E-223</v>
      </c>
      <c r="HQ165" s="86">
        <f t="shared" si="161"/>
        <v>2.0903706707832938E-197</v>
      </c>
      <c r="HS165" s="86">
        <f t="shared" si="218"/>
        <v>5.0914004219725485E-8</v>
      </c>
      <c r="HT165" s="86">
        <f t="shared" si="218"/>
        <v>1.5375930059378513E-9</v>
      </c>
      <c r="HU165" s="86">
        <f t="shared" si="218"/>
        <v>1.2936988962098233E-9</v>
      </c>
      <c r="HV165" s="86">
        <f t="shared" si="218"/>
        <v>3.3825995548279953E-9</v>
      </c>
      <c r="HW165" s="86">
        <f t="shared" si="218"/>
        <v>2.3705181796919281E-9</v>
      </c>
      <c r="HX165" s="86">
        <f t="shared" si="218"/>
        <v>2.7862628665942682E-10</v>
      </c>
      <c r="HY165" s="86">
        <f t="shared" si="218"/>
        <v>2.7348560889343913E-10</v>
      </c>
      <c r="HZ165" s="86">
        <f t="shared" si="218"/>
        <v>2.4207996190392313E-11</v>
      </c>
      <c r="IA165" s="86">
        <f t="shared" si="218"/>
        <v>1.2166790345771282E-11</v>
      </c>
      <c r="IB165" s="86">
        <f t="shared" si="218"/>
        <v>1.6089606769745312E-11</v>
      </c>
      <c r="IC165" s="86">
        <f t="shared" si="218"/>
        <v>4.1553227327242817E-12</v>
      </c>
      <c r="ID165" s="86">
        <f t="shared" si="218"/>
        <v>1.1332102216408308E-11</v>
      </c>
      <c r="IE165" s="86">
        <f t="shared" si="218"/>
        <v>1.1982064053296575E-9</v>
      </c>
      <c r="IF165" s="86">
        <f t="shared" si="218"/>
        <v>2.0667582878410092E-17</v>
      </c>
      <c r="IG165" s="86">
        <f t="shared" si="218"/>
        <v>8.8353283159397821E-15</v>
      </c>
      <c r="II165" s="86">
        <f t="shared" si="219"/>
        <v>0.42803984738220019</v>
      </c>
      <c r="IJ165" s="86">
        <f t="shared" si="219"/>
        <v>0.51443266224475126</v>
      </c>
      <c r="IK165" s="86">
        <f t="shared" si="219"/>
        <v>0.44692435259202545</v>
      </c>
      <c r="IL165" s="86">
        <f t="shared" si="219"/>
        <v>0.47620521338198518</v>
      </c>
      <c r="IM165" s="86">
        <f t="shared" si="219"/>
        <v>0.4719116310641715</v>
      </c>
      <c r="IN165" s="86">
        <f t="shared" si="219"/>
        <v>0.51324052325325797</v>
      </c>
      <c r="IO165" s="86">
        <f t="shared" si="219"/>
        <v>0.5305890236598042</v>
      </c>
      <c r="IP165" s="86">
        <f t="shared" si="219"/>
        <v>0.53855039777370539</v>
      </c>
      <c r="IQ165" s="86">
        <f t="shared" si="219"/>
        <v>0.49938190216340794</v>
      </c>
      <c r="IR165" s="86">
        <f t="shared" si="219"/>
        <v>0.53316244341044416</v>
      </c>
      <c r="IS165" s="86">
        <f t="shared" si="219"/>
        <v>0.54391641496769827</v>
      </c>
      <c r="IT165" s="86">
        <f t="shared" si="219"/>
        <v>0.54010790594893876</v>
      </c>
      <c r="IU165" s="86">
        <f t="shared" si="219"/>
        <v>0.43078567662094625</v>
      </c>
      <c r="IV165" s="86">
        <f t="shared" si="219"/>
        <v>0.33662185838291481</v>
      </c>
      <c r="IW165" s="86">
        <f t="shared" si="219"/>
        <v>0.32769229462740995</v>
      </c>
      <c r="IY165" s="86">
        <f t="shared" si="220"/>
        <v>0.42803989829620442</v>
      </c>
      <c r="IZ165" s="86">
        <f t="shared" si="220"/>
        <v>0.51443266378234431</v>
      </c>
      <c r="JA165" s="86">
        <f t="shared" si="220"/>
        <v>0.44692435388572432</v>
      </c>
      <c r="JB165" s="86">
        <f t="shared" si="220"/>
        <v>0.47620521676458472</v>
      </c>
      <c r="JC165" s="86">
        <f t="shared" si="220"/>
        <v>0.47191163343468967</v>
      </c>
      <c r="JD165" s="86">
        <f t="shared" si="220"/>
        <v>0.51324052353188421</v>
      </c>
      <c r="JE165" s="86">
        <f t="shared" si="220"/>
        <v>0.53058902393328977</v>
      </c>
      <c r="JF165" s="86">
        <f t="shared" si="220"/>
        <v>0.53855039779791336</v>
      </c>
      <c r="JG165" s="86">
        <f t="shared" si="220"/>
        <v>0.49938190217557471</v>
      </c>
      <c r="JH165" s="86">
        <f t="shared" si="220"/>
        <v>0.53316244342653374</v>
      </c>
      <c r="JI165" s="86">
        <f t="shared" si="220"/>
        <v>0.54391641497185361</v>
      </c>
      <c r="JJ165" s="86">
        <f t="shared" si="220"/>
        <v>0.54010790596027092</v>
      </c>
      <c r="JK165" s="86">
        <f t="shared" si="220"/>
        <v>0.43078567781915267</v>
      </c>
      <c r="JL165" s="86">
        <f t="shared" si="220"/>
        <v>0.33662185838291481</v>
      </c>
      <c r="JM165" s="86">
        <f t="shared" si="220"/>
        <v>0.32769229462741878</v>
      </c>
    </row>
    <row r="166" spans="2:273" x14ac:dyDescent="0.25">
      <c r="B166" s="2">
        <v>139</v>
      </c>
      <c r="C166" s="37">
        <v>84.888999999999996</v>
      </c>
      <c r="D166" s="37">
        <v>87.224000000000004</v>
      </c>
      <c r="E166" s="37">
        <v>88.069000000000003</v>
      </c>
      <c r="F166" s="37">
        <v>87.930999999999997</v>
      </c>
      <c r="G166" s="37">
        <v>89.879000000000005</v>
      </c>
      <c r="H166" s="37">
        <v>90.5</v>
      </c>
      <c r="I166" s="37">
        <v>90.206999999999994</v>
      </c>
      <c r="J166" s="37">
        <v>90.516999999999996</v>
      </c>
      <c r="K166" s="37">
        <v>85.171999999999997</v>
      </c>
      <c r="L166" s="37">
        <v>89.052000000000007</v>
      </c>
      <c r="M166" s="37">
        <v>89.81</v>
      </c>
      <c r="N166" s="37">
        <v>95.671999999999997</v>
      </c>
      <c r="O166" s="37">
        <v>100.655</v>
      </c>
      <c r="P166" s="37">
        <v>115.783</v>
      </c>
      <c r="Q166" s="37">
        <v>143.25</v>
      </c>
      <c r="S166" s="4">
        <f t="shared" si="221"/>
        <v>84.198856363715407</v>
      </c>
      <c r="T166" s="4">
        <f t="shared" si="221"/>
        <v>85.69990482850406</v>
      </c>
      <c r="U166" s="4">
        <f t="shared" si="221"/>
        <v>87.904836898716653</v>
      </c>
      <c r="V166" s="4">
        <f t="shared" si="221"/>
        <v>88.29773734351599</v>
      </c>
      <c r="W166" s="4">
        <f t="shared" si="221"/>
        <v>89.487330543228211</v>
      </c>
      <c r="X166" s="4">
        <f t="shared" si="221"/>
        <v>89.464904631264204</v>
      </c>
      <c r="Y166" s="4">
        <f t="shared" si="221"/>
        <v>91.471629491239128</v>
      </c>
      <c r="Z166" s="4">
        <f t="shared" si="221"/>
        <v>90.718036422890663</v>
      </c>
      <c r="AA166" s="4">
        <f t="shared" si="221"/>
        <v>89.42697373862292</v>
      </c>
      <c r="AB166" s="4">
        <f t="shared" si="221"/>
        <v>90.034904468593297</v>
      </c>
      <c r="AC166" s="4">
        <f t="shared" si="221"/>
        <v>91.183292507601891</v>
      </c>
      <c r="AD166" s="4">
        <f t="shared" si="221"/>
        <v>95.47079203965238</v>
      </c>
      <c r="AE166" s="4">
        <f t="shared" si="221"/>
        <v>101.46565082458702</v>
      </c>
      <c r="AF166" s="4">
        <f t="shared" si="221"/>
        <v>117.9594556170578</v>
      </c>
      <c r="AG166" s="4">
        <f t="shared" si="221"/>
        <v>143.8312246077424</v>
      </c>
      <c r="AI166" s="4">
        <f t="shared" si="222"/>
        <v>0.69014363628458852</v>
      </c>
      <c r="AJ166" s="4">
        <f t="shared" si="222"/>
        <v>1.5240951714959436</v>
      </c>
      <c r="AK166" s="4">
        <f t="shared" si="222"/>
        <v>0.16416310128334999</v>
      </c>
      <c r="AL166" s="4">
        <f t="shared" si="222"/>
        <v>-0.36673734351599308</v>
      </c>
      <c r="AM166" s="4">
        <f t="shared" si="222"/>
        <v>0.39166945677179399</v>
      </c>
      <c r="AN166" s="4">
        <f t="shared" si="222"/>
        <v>1.0350953687357958</v>
      </c>
      <c r="AO166" s="4">
        <f t="shared" si="222"/>
        <v>-1.264629491239134</v>
      </c>
      <c r="AP166" s="4">
        <f t="shared" si="222"/>
        <v>-0.2010364228906667</v>
      </c>
      <c r="AQ166" s="4">
        <f t="shared" si="222"/>
        <v>-4.2549737386229225</v>
      </c>
      <c r="AR166" s="4">
        <f t="shared" si="222"/>
        <v>-0.98290446859328995</v>
      </c>
      <c r="AS166" s="4">
        <f t="shared" si="222"/>
        <v>-1.3732925076018887</v>
      </c>
      <c r="AT166" s="4">
        <f t="shared" si="222"/>
        <v>0.20120796034761668</v>
      </c>
      <c r="AU166" s="4">
        <f t="shared" si="222"/>
        <v>-0.81065082458701454</v>
      </c>
      <c r="AV166" s="4">
        <f t="shared" si="222"/>
        <v>-2.1764556170577976</v>
      </c>
      <c r="AW166" s="4">
        <f t="shared" si="222"/>
        <v>-0.58122460774239926</v>
      </c>
      <c r="AY166" s="2">
        <f t="shared" si="214"/>
        <v>83.586551586086074</v>
      </c>
      <c r="AZ166" s="2">
        <f t="shared" si="214"/>
        <v>83.536292320443295</v>
      </c>
      <c r="BA166" s="2">
        <f t="shared" si="214"/>
        <v>82.98365334709203</v>
      </c>
      <c r="BB166" s="2">
        <f t="shared" si="214"/>
        <v>83.128705362678176</v>
      </c>
      <c r="BC166" s="2">
        <f t="shared" si="214"/>
        <v>84.055057457122672</v>
      </c>
      <c r="BD166" s="2">
        <f t="shared" si="214"/>
        <v>84.122314709319312</v>
      </c>
      <c r="BE166" s="2">
        <f t="shared" si="214"/>
        <v>86.113750952711428</v>
      </c>
      <c r="BF166" s="2">
        <f t="shared" si="214"/>
        <v>87.85625759671197</v>
      </c>
      <c r="BG166" s="2">
        <f t="shared" si="214"/>
        <v>87.689528673395216</v>
      </c>
      <c r="BH166" s="2">
        <f t="shared" si="214"/>
        <v>86.360175136175172</v>
      </c>
      <c r="BI166" s="2">
        <f t="shared" si="214"/>
        <v>86.416391093306487</v>
      </c>
      <c r="BJ166" s="2">
        <f t="shared" si="214"/>
        <v>86.526084180284727</v>
      </c>
      <c r="BK166" s="2">
        <f t="shared" si="214"/>
        <v>86.517455402410391</v>
      </c>
      <c r="BL166" s="2">
        <f t="shared" si="214"/>
        <v>87.59191108350592</v>
      </c>
      <c r="BM166" s="2">
        <f t="shared" si="214"/>
        <v>90.45279313597878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114.07676923076923</v>
      </c>
      <c r="DL166" s="2">
        <f t="shared" si="223"/>
        <v>113.86642701688557</v>
      </c>
      <c r="DM166" s="2">
        <f t="shared" si="223"/>
        <v>120.83633724202625</v>
      </c>
      <c r="DN166" s="2">
        <f t="shared" si="223"/>
        <v>119.42158986866794</v>
      </c>
      <c r="DO166" s="2">
        <f t="shared" si="223"/>
        <v>120.96805281425891</v>
      </c>
      <c r="DP166" s="2">
        <f t="shared" si="223"/>
        <v>135.35237947259</v>
      </c>
      <c r="DQ166" s="2">
        <f t="shared" si="223"/>
        <v>123.33849917934128</v>
      </c>
      <c r="DR166" s="2">
        <f t="shared" si="223"/>
        <v>126.69145121457485</v>
      </c>
      <c r="DS166" s="2">
        <f t="shared" si="223"/>
        <v>122.45999118198874</v>
      </c>
      <c r="DT166" s="2">
        <f t="shared" si="223"/>
        <v>129.30948987854251</v>
      </c>
      <c r="DU166" s="2">
        <f t="shared" si="223"/>
        <v>121.54172252252253</v>
      </c>
      <c r="DV166" s="2">
        <f t="shared" si="223"/>
        <v>134.59610537257907</v>
      </c>
      <c r="DW166" s="2">
        <f t="shared" si="223"/>
        <v>120.96067099957097</v>
      </c>
      <c r="DX166" s="2">
        <f t="shared" si="223"/>
        <v>122.88840121457491</v>
      </c>
      <c r="DY166" s="2">
        <f t="shared" si="223"/>
        <v>116.07399006875475</v>
      </c>
      <c r="EA166" s="2">
        <f t="shared" si="213"/>
        <v>83.315592566619927</v>
      </c>
      <c r="EB166" s="2">
        <f t="shared" si="213"/>
        <v>83.017485930107085</v>
      </c>
      <c r="EC166" s="2">
        <f t="shared" si="213"/>
        <v>82.850767436567821</v>
      </c>
      <c r="ED166" s="2">
        <f t="shared" si="213"/>
        <v>82.744078015427775</v>
      </c>
      <c r="EE166" s="2">
        <f t="shared" si="213"/>
        <v>84.227701489861204</v>
      </c>
      <c r="EF166" s="2">
        <f t="shared" si="213"/>
        <v>83.837985114828484</v>
      </c>
      <c r="EG166" s="2">
        <f t="shared" si="213"/>
        <v>86.1445458385938</v>
      </c>
      <c r="EH166" s="2">
        <f t="shared" si="213"/>
        <v>88.384326606837178</v>
      </c>
      <c r="EI166" s="2">
        <f t="shared" si="213"/>
        <v>87.797714645519221</v>
      </c>
      <c r="EJ166" s="2">
        <f t="shared" si="213"/>
        <v>85.725942974640162</v>
      </c>
      <c r="EK166" s="2">
        <f t="shared" si="212"/>
        <v>86.403129380370089</v>
      </c>
      <c r="EL166" s="2">
        <f t="shared" si="179"/>
        <v>86.669201778488286</v>
      </c>
      <c r="EM166" s="2">
        <f t="shared" si="179"/>
        <v>85.975205515172803</v>
      </c>
      <c r="EN166" s="2">
        <f t="shared" si="179"/>
        <v>87.660951001238942</v>
      </c>
      <c r="EO166" s="2">
        <f t="shared" si="179"/>
        <v>92.015110708750839</v>
      </c>
      <c r="EQ166" s="2">
        <f t="shared" si="224"/>
        <v>83.853600271002733</v>
      </c>
      <c r="ER166" s="2">
        <f t="shared" si="224"/>
        <v>83.990376558287082</v>
      </c>
      <c r="ES166" s="2">
        <f t="shared" si="224"/>
        <v>83.105123767031955</v>
      </c>
      <c r="ET166" s="2">
        <f t="shared" si="224"/>
        <v>83.484038379068082</v>
      </c>
      <c r="EU166" s="2">
        <f t="shared" si="224"/>
        <v>83.883227299990764</v>
      </c>
      <c r="EV166" s="2">
        <f t="shared" si="224"/>
        <v>84.365116843411755</v>
      </c>
      <c r="EW166" s="2">
        <f t="shared" si="224"/>
        <v>86.079146151117456</v>
      </c>
      <c r="EX166" s="2">
        <f t="shared" si="224"/>
        <v>87.4654060834348</v>
      </c>
      <c r="EY166" s="2">
        <f t="shared" si="224"/>
        <v>87.610926850212138</v>
      </c>
      <c r="EZ166" s="2">
        <f t="shared" si="224"/>
        <v>86.806759095423828</v>
      </c>
      <c r="FA166" s="2">
        <f t="shared" si="224"/>
        <v>86.417915579814292</v>
      </c>
      <c r="FB166" s="2">
        <f t="shared" si="224"/>
        <v>86.394894046278083</v>
      </c>
      <c r="FC166" s="2">
        <f t="shared" si="224"/>
        <v>87.04808727605031</v>
      </c>
      <c r="FD166" s="2">
        <f t="shared" si="224"/>
        <v>87.499560556980668</v>
      </c>
      <c r="FE166" s="2">
        <f t="shared" si="224"/>
        <v>88.463498202417611</v>
      </c>
      <c r="FG166" s="2">
        <f t="shared" si="225"/>
        <v>0.99990332153591599</v>
      </c>
      <c r="FH166" s="2">
        <f t="shared" si="225"/>
        <v>0.99987596657274025</v>
      </c>
      <c r="FI166" s="2">
        <f t="shared" si="225"/>
        <v>0.99988674518462795</v>
      </c>
      <c r="FJ166" s="2">
        <f t="shared" si="225"/>
        <v>0.99989140440545043</v>
      </c>
      <c r="FK166" s="2">
        <f t="shared" si="225"/>
        <v>0.99988869651141288</v>
      </c>
      <c r="FL166" s="2">
        <f t="shared" si="225"/>
        <v>0.99988655568125728</v>
      </c>
      <c r="FM166" s="2">
        <f t="shared" si="225"/>
        <v>0.99988367825879598</v>
      </c>
      <c r="FN166" s="2">
        <f t="shared" si="225"/>
        <v>0.99989235296415557</v>
      </c>
      <c r="FO166" s="2">
        <f t="shared" si="225"/>
        <v>0.99989178313205851</v>
      </c>
      <c r="FP166" s="2">
        <f t="shared" si="225"/>
        <v>0.99987676555533012</v>
      </c>
      <c r="FQ166" s="2">
        <f t="shared" si="225"/>
        <v>0.99986320183159005</v>
      </c>
      <c r="FR166" s="2">
        <f t="shared" si="225"/>
        <v>0.99988146272389977</v>
      </c>
      <c r="FS166" s="2">
        <f t="shared" si="225"/>
        <v>0.99987445478762194</v>
      </c>
      <c r="FT166" s="2">
        <f t="shared" si="225"/>
        <v>0.99988086466797044</v>
      </c>
      <c r="FU166" s="2">
        <f t="shared" si="225"/>
        <v>0.99987105649682217</v>
      </c>
      <c r="FW166" s="2">
        <f t="shared" si="216"/>
        <v>0.49810639135783308</v>
      </c>
      <c r="FX166" s="2">
        <f t="shared" si="216"/>
        <v>0.52932989128414909</v>
      </c>
      <c r="FY166" s="2">
        <f t="shared" si="216"/>
        <v>0.50552648559775992</v>
      </c>
      <c r="FZ166" s="2">
        <f t="shared" si="216"/>
        <v>0.51441178439811674</v>
      </c>
      <c r="GA166" s="2">
        <f t="shared" si="216"/>
        <v>0.51305255142435791</v>
      </c>
      <c r="GB166" s="2">
        <f t="shared" si="216"/>
        <v>0.52830357957378848</v>
      </c>
      <c r="GC166" s="2">
        <f t="shared" si="216"/>
        <v>0.53702628640146299</v>
      </c>
      <c r="GD166" s="2">
        <f t="shared" si="216"/>
        <v>0.57914982306681817</v>
      </c>
      <c r="GE166" s="2">
        <f t="shared" si="216"/>
        <v>0.59927371026823995</v>
      </c>
      <c r="GF166" s="2">
        <f t="shared" si="216"/>
        <v>0.58183918174684335</v>
      </c>
      <c r="GG166" s="2">
        <f t="shared" si="216"/>
        <v>0.57180466055192358</v>
      </c>
      <c r="GH166" s="2">
        <f t="shared" si="216"/>
        <v>0.5424517989652673</v>
      </c>
      <c r="GI166" s="2">
        <f t="shared" si="216"/>
        <v>0.5013205081455524</v>
      </c>
      <c r="GJ166" s="2">
        <f t="shared" si="216"/>
        <v>0.45378617084374656</v>
      </c>
      <c r="GK166" s="2">
        <f t="shared" si="216"/>
        <v>0.44076311989774258</v>
      </c>
      <c r="GM166" s="86">
        <f t="shared" si="217"/>
        <v>3.3967515400009519E-292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8.7425862592167352E-308</v>
      </c>
      <c r="GZ166" s="86">
        <f t="shared" si="217"/>
        <v>0</v>
      </c>
      <c r="HA166" s="86">
        <f t="shared" si="217"/>
        <v>0</v>
      </c>
      <c r="HC166" s="86">
        <f t="shared" si="181"/>
        <v>2.009139621971843E-147</v>
      </c>
      <c r="HD166" s="86">
        <f t="shared" si="181"/>
        <v>1.9421387521205867E-169</v>
      </c>
      <c r="HE166" s="86">
        <f t="shared" si="181"/>
        <v>1.0306841990220332E-230</v>
      </c>
      <c r="HF166" s="86">
        <f t="shared" si="180"/>
        <v>3.1719808854408463E-272</v>
      </c>
      <c r="HG166" s="86">
        <f t="shared" si="180"/>
        <v>3.0764582159519743E-300</v>
      </c>
      <c r="HH166" s="86">
        <f t="shared" si="180"/>
        <v>0</v>
      </c>
      <c r="HI166" s="86">
        <f t="shared" si="180"/>
        <v>0</v>
      </c>
      <c r="HJ166" s="86">
        <f t="shared" si="180"/>
        <v>5.5728682532263433E-254</v>
      </c>
      <c r="HK166" s="86">
        <f t="shared" si="180"/>
        <v>1.1038585271086565E-249</v>
      </c>
      <c r="HL166" s="86">
        <f t="shared" si="161"/>
        <v>1.2745692083141409E-283</v>
      </c>
      <c r="HM166" s="86">
        <f t="shared" si="161"/>
        <v>1.481058923268025E-291</v>
      </c>
      <c r="HN166" s="86">
        <f t="shared" si="161"/>
        <v>1.6380053439408197E-215</v>
      </c>
      <c r="HO166" s="86">
        <f t="shared" si="161"/>
        <v>2.4348791574364434E-171</v>
      </c>
      <c r="HP166" s="86">
        <f t="shared" si="161"/>
        <v>1.7382840099035417E-230</v>
      </c>
      <c r="HQ166" s="86">
        <f t="shared" si="161"/>
        <v>5.6308340008048448E-204</v>
      </c>
      <c r="HS166" s="86">
        <f t="shared" si="218"/>
        <v>1.5011413496954406E-8</v>
      </c>
      <c r="HT166" s="86">
        <f t="shared" si="218"/>
        <v>3.7997298064685924E-10</v>
      </c>
      <c r="HU166" s="86">
        <f t="shared" si="218"/>
        <v>2.9559175273286443E-10</v>
      </c>
      <c r="HV166" s="86">
        <f t="shared" si="218"/>
        <v>8.1951310100027607E-10</v>
      </c>
      <c r="HW166" s="86">
        <f t="shared" si="218"/>
        <v>5.6176114451619515E-10</v>
      </c>
      <c r="HX166" s="86">
        <f t="shared" si="218"/>
        <v>5.7003267147469083E-11</v>
      </c>
      <c r="HY166" s="86">
        <f t="shared" si="218"/>
        <v>5.7276703309062812E-11</v>
      </c>
      <c r="HZ166" s="86">
        <f t="shared" si="218"/>
        <v>4.6129624589174448E-12</v>
      </c>
      <c r="IA166" s="86">
        <f t="shared" si="218"/>
        <v>2.2368167842944687E-12</v>
      </c>
      <c r="IB166" s="86">
        <f t="shared" si="218"/>
        <v>2.9257342683240219E-12</v>
      </c>
      <c r="IC166" s="86">
        <f t="shared" si="218"/>
        <v>6.7780037665792038E-13</v>
      </c>
      <c r="ID166" s="86">
        <f t="shared" si="218"/>
        <v>1.9497746478398477E-12</v>
      </c>
      <c r="IE166" s="86">
        <f t="shared" si="218"/>
        <v>2.6617642507430972E-10</v>
      </c>
      <c r="IF166" s="86">
        <f t="shared" si="218"/>
        <v>8.5718261653862936E-19</v>
      </c>
      <c r="IG166" s="86">
        <f t="shared" si="218"/>
        <v>5.7370420808050565E-16</v>
      </c>
      <c r="II166" s="86">
        <f t="shared" si="219"/>
        <v>0.49545153452360463</v>
      </c>
      <c r="IJ166" s="86">
        <f t="shared" si="219"/>
        <v>0.54699942409791957</v>
      </c>
      <c r="IK166" s="86">
        <f t="shared" si="219"/>
        <v>0.51330826595039269</v>
      </c>
      <c r="IL166" s="86">
        <f t="shared" si="219"/>
        <v>0.53031891736355163</v>
      </c>
      <c r="IM166" s="86">
        <f t="shared" si="219"/>
        <v>0.52815022125081412</v>
      </c>
      <c r="IN166" s="86">
        <f t="shared" si="219"/>
        <v>0.54795936981212479</v>
      </c>
      <c r="IO166" s="86">
        <f t="shared" si="219"/>
        <v>0.55091946108302603</v>
      </c>
      <c r="IP166" s="86">
        <f t="shared" si="219"/>
        <v>0.49541439067569587</v>
      </c>
      <c r="IQ166" s="86">
        <f t="shared" si="219"/>
        <v>0.43657873062795921</v>
      </c>
      <c r="IR166" s="86">
        <f t="shared" si="219"/>
        <v>0.48460819291319313</v>
      </c>
      <c r="IS166" s="86">
        <f t="shared" si="219"/>
        <v>0.50367338786920746</v>
      </c>
      <c r="IT166" s="86">
        <f t="shared" si="219"/>
        <v>0.54935054357835567</v>
      </c>
      <c r="IU166" s="86">
        <f t="shared" si="219"/>
        <v>0.50340118299310921</v>
      </c>
      <c r="IV166" s="86">
        <f t="shared" si="219"/>
        <v>0.40929505230972341</v>
      </c>
      <c r="IW166" s="86">
        <f t="shared" si="219"/>
        <v>0.39350817159686025</v>
      </c>
      <c r="IY166" s="86">
        <f t="shared" si="220"/>
        <v>0.49545154953501813</v>
      </c>
      <c r="IZ166" s="86">
        <f t="shared" si="220"/>
        <v>0.54699942447789252</v>
      </c>
      <c r="JA166" s="86">
        <f t="shared" si="220"/>
        <v>0.51330826624598447</v>
      </c>
      <c r="JB166" s="86">
        <f t="shared" si="220"/>
        <v>0.53031891818306476</v>
      </c>
      <c r="JC166" s="86">
        <f t="shared" si="220"/>
        <v>0.52815022181257532</v>
      </c>
      <c r="JD166" s="86">
        <f t="shared" si="220"/>
        <v>0.54795936986912808</v>
      </c>
      <c r="JE166" s="86">
        <f t="shared" si="220"/>
        <v>0.55091946114030277</v>
      </c>
      <c r="JF166" s="86">
        <f t="shared" si="220"/>
        <v>0.49541439068030885</v>
      </c>
      <c r="JG166" s="86">
        <f t="shared" si="220"/>
        <v>0.43657873063019603</v>
      </c>
      <c r="JH166" s="86">
        <f t="shared" si="220"/>
        <v>0.48460819291611884</v>
      </c>
      <c r="JI166" s="86">
        <f t="shared" si="220"/>
        <v>0.50367338786988525</v>
      </c>
      <c r="JJ166" s="86">
        <f t="shared" si="220"/>
        <v>0.54935054358030544</v>
      </c>
      <c r="JK166" s="86">
        <f t="shared" si="220"/>
        <v>0.50340118325928562</v>
      </c>
      <c r="JL166" s="86">
        <f t="shared" si="220"/>
        <v>0.40929505230972341</v>
      </c>
      <c r="JM166" s="86">
        <f t="shared" si="220"/>
        <v>0.3935081715968608</v>
      </c>
    </row>
    <row r="167" spans="2:273" x14ac:dyDescent="0.25">
      <c r="B167" s="2">
        <v>140</v>
      </c>
      <c r="C167" s="37">
        <v>82.063000000000002</v>
      </c>
      <c r="D167" s="37">
        <v>84.983000000000004</v>
      </c>
      <c r="E167" s="37">
        <v>86.793000000000006</v>
      </c>
      <c r="F167" s="37">
        <v>88.293000000000006</v>
      </c>
      <c r="G167" s="37">
        <v>88.879000000000005</v>
      </c>
      <c r="H167" s="37">
        <v>88.034000000000006</v>
      </c>
      <c r="I167" s="37">
        <v>88.81</v>
      </c>
      <c r="J167" s="37">
        <v>88.224000000000004</v>
      </c>
      <c r="K167" s="37">
        <v>88.69</v>
      </c>
      <c r="L167" s="37">
        <v>87.224000000000004</v>
      </c>
      <c r="M167" s="37">
        <v>88.741</v>
      </c>
      <c r="N167" s="37">
        <v>91.897000000000006</v>
      </c>
      <c r="O167" s="37">
        <v>99.361999999999995</v>
      </c>
      <c r="P167" s="37">
        <v>119.18300000000001</v>
      </c>
      <c r="Q167" s="37">
        <v>142.31700000000001</v>
      </c>
      <c r="S167" s="4">
        <f t="shared" si="221"/>
        <v>83.999028563176765</v>
      </c>
      <c r="T167" s="4">
        <f t="shared" si="221"/>
        <v>85.036745650116529</v>
      </c>
      <c r="U167" s="4">
        <f t="shared" si="221"/>
        <v>86.845225463919917</v>
      </c>
      <c r="V167" s="4">
        <f t="shared" si="221"/>
        <v>87.036885543071605</v>
      </c>
      <c r="W167" s="4">
        <f t="shared" si="221"/>
        <v>88.184232570134242</v>
      </c>
      <c r="X167" s="4">
        <f t="shared" si="221"/>
        <v>87.819843629320928</v>
      </c>
      <c r="Y167" s="4">
        <f t="shared" si="221"/>
        <v>89.696071854359573</v>
      </c>
      <c r="Z167" s="4">
        <f t="shared" si="221"/>
        <v>89.285498028056693</v>
      </c>
      <c r="AA167" s="4">
        <f t="shared" si="221"/>
        <v>88.407424514717604</v>
      </c>
      <c r="AB167" s="4">
        <f t="shared" si="221"/>
        <v>88.218842505597237</v>
      </c>
      <c r="AC167" s="4">
        <f t="shared" si="221"/>
        <v>88.877862727361716</v>
      </c>
      <c r="AD167" s="4">
        <f t="shared" si="221"/>
        <v>92.193821473463444</v>
      </c>
      <c r="AE167" s="4">
        <f t="shared" si="221"/>
        <v>98.761573007698956</v>
      </c>
      <c r="AF167" s="4">
        <f t="shared" si="221"/>
        <v>116.82866089467858</v>
      </c>
      <c r="AG167" s="4">
        <f t="shared" si="221"/>
        <v>143.24327087898436</v>
      </c>
      <c r="AI167" s="4">
        <f t="shared" si="222"/>
        <v>-1.9360285631767624</v>
      </c>
      <c r="AJ167" s="4">
        <f t="shared" si="222"/>
        <v>-5.3745650116525212E-2</v>
      </c>
      <c r="AK167" s="4">
        <f t="shared" si="222"/>
        <v>-5.2225463919910453E-2</v>
      </c>
      <c r="AL167" s="4">
        <f t="shared" si="222"/>
        <v>1.2561144569284011</v>
      </c>
      <c r="AM167" s="4">
        <f t="shared" si="222"/>
        <v>0.69476742986576312</v>
      </c>
      <c r="AN167" s="4">
        <f t="shared" si="222"/>
        <v>0.21415637067907767</v>
      </c>
      <c r="AO167" s="4">
        <f t="shared" si="222"/>
        <v>-0.88607185435957092</v>
      </c>
      <c r="AP167" s="4">
        <f t="shared" si="222"/>
        <v>-1.0614980280566897</v>
      </c>
      <c r="AQ167" s="4">
        <f t="shared" si="222"/>
        <v>0.2825754852823934</v>
      </c>
      <c r="AR167" s="4">
        <f t="shared" si="222"/>
        <v>-0.99484250559723364</v>
      </c>
      <c r="AS167" s="4">
        <f t="shared" si="222"/>
        <v>-0.13686272736171645</v>
      </c>
      <c r="AT167" s="4">
        <f t="shared" si="222"/>
        <v>-0.29682147346343868</v>
      </c>
      <c r="AU167" s="4">
        <f t="shared" si="222"/>
        <v>0.60042699230103835</v>
      </c>
      <c r="AV167" s="4">
        <f t="shared" si="222"/>
        <v>2.3543391053214293</v>
      </c>
      <c r="AW167" s="4">
        <f t="shared" si="222"/>
        <v>-0.92627087898435434</v>
      </c>
      <c r="AY167" s="2">
        <f t="shared" si="214"/>
        <v>83.474021325981624</v>
      </c>
      <c r="AZ167" s="2">
        <f t="shared" si="214"/>
        <v>83.429450471384683</v>
      </c>
      <c r="BA167" s="2">
        <f t="shared" si="214"/>
        <v>82.845229068835692</v>
      </c>
      <c r="BB167" s="2">
        <f t="shared" si="214"/>
        <v>82.987089706506055</v>
      </c>
      <c r="BC167" s="2">
        <f t="shared" si="214"/>
        <v>83.910572426367793</v>
      </c>
      <c r="BD167" s="2">
        <f t="shared" si="214"/>
        <v>83.998591873187095</v>
      </c>
      <c r="BE167" s="2">
        <f t="shared" si="214"/>
        <v>85.999313601870568</v>
      </c>
      <c r="BF167" s="2">
        <f t="shared" si="214"/>
        <v>87.704186285859507</v>
      </c>
      <c r="BG167" s="2">
        <f t="shared" si="214"/>
        <v>87.552916004991033</v>
      </c>
      <c r="BH167" s="2">
        <f t="shared" si="214"/>
        <v>86.259086904211813</v>
      </c>
      <c r="BI167" s="2">
        <f t="shared" si="214"/>
        <v>86.287770016136676</v>
      </c>
      <c r="BJ167" s="2">
        <f t="shared" si="214"/>
        <v>86.393384506182542</v>
      </c>
      <c r="BK167" s="2">
        <f t="shared" si="214"/>
        <v>86.41649283766013</v>
      </c>
      <c r="BL167" s="2">
        <f t="shared" si="214"/>
        <v>87.449139608744673</v>
      </c>
      <c r="BM167" s="2">
        <f t="shared" si="214"/>
        <v>90.280323320753652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114.16926923076923</v>
      </c>
      <c r="DL167" s="2">
        <f t="shared" si="223"/>
        <v>113.95681332082553</v>
      </c>
      <c r="DM167" s="2">
        <f t="shared" si="223"/>
        <v>120.98741726078798</v>
      </c>
      <c r="DN167" s="2">
        <f t="shared" si="223"/>
        <v>119.55949606003755</v>
      </c>
      <c r="DO167" s="2">
        <f t="shared" si="223"/>
        <v>121.11298442776734</v>
      </c>
      <c r="DP167" s="2">
        <f t="shared" si="223"/>
        <v>135.62211751832803</v>
      </c>
      <c r="DQ167" s="2">
        <f t="shared" si="223"/>
        <v>123.49691574570522</v>
      </c>
      <c r="DR167" s="2">
        <f t="shared" si="223"/>
        <v>126.8583522267206</v>
      </c>
      <c r="DS167" s="2">
        <f t="shared" si="223"/>
        <v>122.5992354596623</v>
      </c>
      <c r="DT167" s="2">
        <f t="shared" si="223"/>
        <v>129.51920647773278</v>
      </c>
      <c r="DU167" s="2">
        <f t="shared" si="223"/>
        <v>121.6998232947233</v>
      </c>
      <c r="DV167" s="2">
        <f t="shared" si="223"/>
        <v>134.85908140934458</v>
      </c>
      <c r="DW167" s="2">
        <f t="shared" si="223"/>
        <v>121.12092878592875</v>
      </c>
      <c r="DX167" s="2">
        <f t="shared" si="223"/>
        <v>123.07279574898787</v>
      </c>
      <c r="DY167" s="2">
        <f t="shared" si="223"/>
        <v>116.20823529411763</v>
      </c>
      <c r="EA167" s="2">
        <f t="shared" si="213"/>
        <v>83.184064516129055</v>
      </c>
      <c r="EB167" s="2">
        <f t="shared" si="213"/>
        <v>82.875723250601823</v>
      </c>
      <c r="EC167" s="2">
        <f t="shared" si="213"/>
        <v>82.703341559674286</v>
      </c>
      <c r="ED167" s="2">
        <f t="shared" si="213"/>
        <v>82.576214936886402</v>
      </c>
      <c r="EE167" s="2">
        <f t="shared" si="213"/>
        <v>84.095882901055063</v>
      </c>
      <c r="EF167" s="2">
        <f t="shared" si="213"/>
        <v>83.695913583309732</v>
      </c>
      <c r="EG167" s="2">
        <f t="shared" si="213"/>
        <v>86.032789582726394</v>
      </c>
      <c r="EH167" s="2">
        <f t="shared" si="213"/>
        <v>88.265898350365731</v>
      </c>
      <c r="EI167" s="2">
        <f t="shared" si="213"/>
        <v>87.667960450631369</v>
      </c>
      <c r="EJ167" s="2">
        <f t="shared" si="213"/>
        <v>85.585958156271417</v>
      </c>
      <c r="EK167" s="2">
        <f t="shared" si="212"/>
        <v>86.274321310225517</v>
      </c>
      <c r="EL167" s="2">
        <f t="shared" si="179"/>
        <v>86.547048347793265</v>
      </c>
      <c r="EM167" s="2">
        <f t="shared" si="179"/>
        <v>85.835850933607162</v>
      </c>
      <c r="EN167" s="2">
        <f t="shared" si="179"/>
        <v>87.523789500677097</v>
      </c>
      <c r="EO167" s="2">
        <f t="shared" si="179"/>
        <v>91.959628837980091</v>
      </c>
      <c r="EQ167" s="2">
        <f t="shared" si="224"/>
        <v>83.73523306233065</v>
      </c>
      <c r="ER167" s="2">
        <f t="shared" si="224"/>
        <v>83.87212440919906</v>
      </c>
      <c r="ES167" s="2">
        <f t="shared" si="224"/>
        <v>82.964320734740653</v>
      </c>
      <c r="ET167" s="2">
        <f t="shared" si="224"/>
        <v>83.333999206350001</v>
      </c>
      <c r="EU167" s="2">
        <f t="shared" si="224"/>
        <v>83.743156293254586</v>
      </c>
      <c r="EV167" s="2">
        <f t="shared" si="224"/>
        <v>84.235312525477454</v>
      </c>
      <c r="EW167" s="2">
        <f t="shared" si="224"/>
        <v>85.965893677821171</v>
      </c>
      <c r="EX167" s="2">
        <f t="shared" si="224"/>
        <v>87.3256230360129</v>
      </c>
      <c r="EY167" s="2">
        <f t="shared" si="224"/>
        <v>87.477206143292904</v>
      </c>
      <c r="EZ167" s="2">
        <f t="shared" si="224"/>
        <v>86.692115736371051</v>
      </c>
      <c r="FA167" s="2">
        <f t="shared" si="224"/>
        <v>86.289516601934608</v>
      </c>
      <c r="FB167" s="2">
        <f t="shared" si="224"/>
        <v>86.265935608849531</v>
      </c>
      <c r="FC167" s="2">
        <f t="shared" si="224"/>
        <v>86.935549432785407</v>
      </c>
      <c r="FD167" s="2">
        <f t="shared" si="224"/>
        <v>87.359088468445236</v>
      </c>
      <c r="FE167" s="2">
        <f t="shared" si="224"/>
        <v>88.330959560327386</v>
      </c>
      <c r="FG167" s="2">
        <f t="shared" si="225"/>
        <v>0.99991182744276941</v>
      </c>
      <c r="FH167" s="2">
        <f t="shared" si="225"/>
        <v>0.9998868789353389</v>
      </c>
      <c r="FI167" s="2">
        <f t="shared" si="225"/>
        <v>0.99989670935145991</v>
      </c>
      <c r="FJ167" s="2">
        <f t="shared" si="225"/>
        <v>0.99990095869430151</v>
      </c>
      <c r="FK167" s="2">
        <f t="shared" si="225"/>
        <v>0.99989848901780254</v>
      </c>
      <c r="FL167" s="2">
        <f t="shared" si="225"/>
        <v>0.99989653651888422</v>
      </c>
      <c r="FM167" s="2">
        <f t="shared" si="225"/>
        <v>0.99989391222535529</v>
      </c>
      <c r="FN167" s="2">
        <f t="shared" si="225"/>
        <v>0.99990182380658277</v>
      </c>
      <c r="FO167" s="2">
        <f t="shared" si="225"/>
        <v>0.99990130410366262</v>
      </c>
      <c r="FP167" s="2">
        <f t="shared" si="225"/>
        <v>0.99988760763197537</v>
      </c>
      <c r="FQ167" s="2">
        <f t="shared" si="225"/>
        <v>0.99987523708586534</v>
      </c>
      <c r="FR167" s="2">
        <f t="shared" si="225"/>
        <v>0.99989189159175862</v>
      </c>
      <c r="FS167" s="2">
        <f t="shared" si="225"/>
        <v>0.9998855001406457</v>
      </c>
      <c r="FT167" s="2">
        <f t="shared" si="225"/>
        <v>0.99989134614686204</v>
      </c>
      <c r="FU167" s="2">
        <f t="shared" si="225"/>
        <v>0.99988240079320012</v>
      </c>
      <c r="FW167" s="2">
        <f t="shared" si="216"/>
        <v>0.52111965948708505</v>
      </c>
      <c r="FX167" s="2">
        <f t="shared" si="216"/>
        <v>0.55219856985904814</v>
      </c>
      <c r="FY167" s="2">
        <f t="shared" si="216"/>
        <v>0.5285215654406703</v>
      </c>
      <c r="FZ167" s="2">
        <f t="shared" si="216"/>
        <v>0.53737180036271814</v>
      </c>
      <c r="GA167" s="2">
        <f t="shared" si="216"/>
        <v>0.53601886798485476</v>
      </c>
      <c r="GB167" s="2">
        <f t="shared" si="216"/>
        <v>0.55117984262690922</v>
      </c>
      <c r="GC167" s="2">
        <f t="shared" si="216"/>
        <v>0.55983197600101831</v>
      </c>
      <c r="GD167" s="2">
        <f t="shared" si="216"/>
        <v>0.60142057979226549</v>
      </c>
      <c r="GE167" s="2">
        <f t="shared" si="216"/>
        <v>0.62117611282720031</v>
      </c>
      <c r="GF167" s="2">
        <f t="shared" si="216"/>
        <v>0.60406491638049509</v>
      </c>
      <c r="GG167" s="2">
        <f t="shared" si="216"/>
        <v>0.59419175503457589</v>
      </c>
      <c r="GH167" s="2">
        <f t="shared" si="216"/>
        <v>0.5652066114147537</v>
      </c>
      <c r="GI167" s="2">
        <f t="shared" si="216"/>
        <v>0.5243271387861651</v>
      </c>
      <c r="GJ167" s="2">
        <f t="shared" si="216"/>
        <v>0.4766966385858144</v>
      </c>
      <c r="GK167" s="2">
        <f t="shared" si="216"/>
        <v>0.46357411089274736</v>
      </c>
      <c r="GM167" s="86">
        <f t="shared" si="217"/>
        <v>1.5785290345509737E-299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0</v>
      </c>
      <c r="HA167" s="86">
        <f t="shared" si="217"/>
        <v>0</v>
      </c>
      <c r="HC167" s="86">
        <f t="shared" si="181"/>
        <v>2.5839665875924657E-152</v>
      </c>
      <c r="HD167" s="86">
        <f t="shared" si="181"/>
        <v>3.6688062981275987E-175</v>
      </c>
      <c r="HE167" s="86">
        <f t="shared" si="181"/>
        <v>2.190047906453919E-238</v>
      </c>
      <c r="HF167" s="86">
        <f t="shared" si="180"/>
        <v>2.881137428774391E-281</v>
      </c>
      <c r="HG167" s="86">
        <f t="shared" si="180"/>
        <v>0</v>
      </c>
      <c r="HH167" s="86">
        <f t="shared" si="180"/>
        <v>0</v>
      </c>
      <c r="HI167" s="86">
        <f t="shared" si="180"/>
        <v>0</v>
      </c>
      <c r="HJ167" s="86">
        <f t="shared" si="180"/>
        <v>3.0929881484952348E-262</v>
      </c>
      <c r="HK167" s="86">
        <f t="shared" si="180"/>
        <v>7.8554213803002193E-258</v>
      </c>
      <c r="HL167" s="86">
        <f t="shared" si="161"/>
        <v>5.3194645809519485E-293</v>
      </c>
      <c r="HM167" s="86">
        <f t="shared" si="161"/>
        <v>3.5301590962330378E-301</v>
      </c>
      <c r="HN167" s="86">
        <f t="shared" si="161"/>
        <v>1.467948355961334E-222</v>
      </c>
      <c r="HO167" s="86">
        <f t="shared" si="161"/>
        <v>5.078362515410801E-177</v>
      </c>
      <c r="HP167" s="86">
        <f t="shared" si="161"/>
        <v>3.4474179274088088E-238</v>
      </c>
      <c r="HQ167" s="86">
        <f t="shared" si="161"/>
        <v>1.1816513266813707E-210</v>
      </c>
      <c r="HS167" s="86">
        <f t="shared" si="218"/>
        <v>4.2341194522523327E-9</v>
      </c>
      <c r="HT167" s="86">
        <f t="shared" si="218"/>
        <v>8.9495142595544322E-11</v>
      </c>
      <c r="HU167" s="86">
        <f t="shared" si="218"/>
        <v>6.4049250618903857E-11</v>
      </c>
      <c r="HV167" s="86">
        <f t="shared" si="218"/>
        <v>1.8861008789398699E-10</v>
      </c>
      <c r="HW167" s="86">
        <f t="shared" si="218"/>
        <v>1.2637955184207057E-10</v>
      </c>
      <c r="HX167" s="86">
        <f t="shared" si="218"/>
        <v>1.1016359673188926E-11</v>
      </c>
      <c r="HY167" s="86">
        <f t="shared" si="218"/>
        <v>1.1350489522384258E-11</v>
      </c>
      <c r="HZ167" s="86">
        <f t="shared" si="218"/>
        <v>8.3113937830018475E-13</v>
      </c>
      <c r="IA167" s="86">
        <f t="shared" si="218"/>
        <v>3.8850086915429705E-13</v>
      </c>
      <c r="IB167" s="86">
        <f t="shared" si="218"/>
        <v>5.0192689113168244E-13</v>
      </c>
      <c r="IC167" s="86">
        <f t="shared" si="218"/>
        <v>1.0387013452303381E-13</v>
      </c>
      <c r="ID167" s="86">
        <f t="shared" si="218"/>
        <v>3.1557462108244806E-13</v>
      </c>
      <c r="IE167" s="86">
        <f t="shared" si="218"/>
        <v>5.597395896945209E-11</v>
      </c>
      <c r="IF167" s="86">
        <f t="shared" si="218"/>
        <v>3.1225389002386945E-20</v>
      </c>
      <c r="IG167" s="86">
        <f t="shared" si="218"/>
        <v>3.3240295734898704E-17</v>
      </c>
      <c r="II167" s="86">
        <f t="shared" si="219"/>
        <v>0.53810650707378138</v>
      </c>
      <c r="IJ167" s="86">
        <f t="shared" si="219"/>
        <v>0.54681495409774528</v>
      </c>
      <c r="IK167" s="86">
        <f t="shared" si="219"/>
        <v>0.5474328711085894</v>
      </c>
      <c r="IL167" s="86">
        <f t="shared" si="219"/>
        <v>0.55083008126329125</v>
      </c>
      <c r="IM167" s="86">
        <f t="shared" si="219"/>
        <v>0.55064855037708149</v>
      </c>
      <c r="IN167" s="86">
        <f t="shared" si="219"/>
        <v>0.54405435173558347</v>
      </c>
      <c r="IO167" s="86">
        <f t="shared" si="219"/>
        <v>0.53451720633048161</v>
      </c>
      <c r="IP167" s="86">
        <f t="shared" si="219"/>
        <v>0.43204646885942721</v>
      </c>
      <c r="IQ167" s="86">
        <f t="shared" si="219"/>
        <v>0.36439125311201692</v>
      </c>
      <c r="IR167" s="86">
        <f t="shared" si="219"/>
        <v>0.41740136067979122</v>
      </c>
      <c r="IS167" s="86">
        <f t="shared" si="219"/>
        <v>0.43887535047462284</v>
      </c>
      <c r="IT167" s="86">
        <f t="shared" si="219"/>
        <v>0.51990239945304062</v>
      </c>
      <c r="IU167" s="86">
        <f t="shared" si="219"/>
        <v>0.54429046743183562</v>
      </c>
      <c r="IV167" s="86">
        <f t="shared" si="219"/>
        <v>0.46683017707381758</v>
      </c>
      <c r="IW167" s="86">
        <f t="shared" si="219"/>
        <v>0.44925711838920351</v>
      </c>
      <c r="IY167" s="86">
        <f t="shared" si="220"/>
        <v>0.53810651130790088</v>
      </c>
      <c r="IZ167" s="86">
        <f t="shared" si="220"/>
        <v>0.54681495418724047</v>
      </c>
      <c r="JA167" s="86">
        <f t="shared" si="220"/>
        <v>0.54743287117263861</v>
      </c>
      <c r="JB167" s="86">
        <f t="shared" si="220"/>
        <v>0.55083008145190138</v>
      </c>
      <c r="JC167" s="86">
        <f t="shared" si="220"/>
        <v>0.55064855050346107</v>
      </c>
      <c r="JD167" s="86">
        <f t="shared" si="220"/>
        <v>0.54405435174659988</v>
      </c>
      <c r="JE167" s="86">
        <f t="shared" si="220"/>
        <v>0.53451720634183209</v>
      </c>
      <c r="JF167" s="86">
        <f t="shared" si="220"/>
        <v>0.43204646886025833</v>
      </c>
      <c r="JG167" s="86">
        <f t="shared" si="220"/>
        <v>0.36439125311240544</v>
      </c>
      <c r="JH167" s="86">
        <f t="shared" si="220"/>
        <v>0.41740136068029315</v>
      </c>
      <c r="JI167" s="86">
        <f t="shared" si="220"/>
        <v>0.4388753504747267</v>
      </c>
      <c r="JJ167" s="86">
        <f t="shared" si="220"/>
        <v>0.51990239945335615</v>
      </c>
      <c r="JK167" s="86">
        <f t="shared" si="220"/>
        <v>0.54429046748780963</v>
      </c>
      <c r="JL167" s="86">
        <f t="shared" si="220"/>
        <v>0.46683017707381758</v>
      </c>
      <c r="JM167" s="86">
        <f t="shared" si="220"/>
        <v>0.44925711838920357</v>
      </c>
    </row>
    <row r="168" spans="2:273" x14ac:dyDescent="0.25">
      <c r="B168" s="2">
        <v>141</v>
      </c>
      <c r="C168" s="37">
        <v>84.983999999999995</v>
      </c>
      <c r="D168" s="37">
        <v>85.844999999999999</v>
      </c>
      <c r="E168" s="37">
        <v>83.879000000000005</v>
      </c>
      <c r="F168" s="37">
        <v>83.293000000000006</v>
      </c>
      <c r="G168" s="37">
        <v>86.430999999999997</v>
      </c>
      <c r="H168" s="37">
        <v>84.552000000000007</v>
      </c>
      <c r="I168" s="37">
        <v>87.759</v>
      </c>
      <c r="J168" s="37">
        <v>86</v>
      </c>
      <c r="K168" s="37">
        <v>87.052000000000007</v>
      </c>
      <c r="L168" s="37">
        <v>86.534000000000006</v>
      </c>
      <c r="M168" s="37">
        <v>87.983000000000004</v>
      </c>
      <c r="N168" s="37">
        <v>88.171999999999997</v>
      </c>
      <c r="O168" s="37">
        <v>96.379000000000005</v>
      </c>
      <c r="P168" s="37">
        <v>113.85</v>
      </c>
      <c r="Q168" s="37">
        <v>141.11699999999999</v>
      </c>
      <c r="S168" s="4">
        <f t="shared" si="221"/>
        <v>83.772424393624647</v>
      </c>
      <c r="T168" s="4">
        <f t="shared" si="221"/>
        <v>84.402987601067863</v>
      </c>
      <c r="U168" s="4">
        <f t="shared" si="221"/>
        <v>85.617884183224618</v>
      </c>
      <c r="V168" s="4">
        <f t="shared" si="221"/>
        <v>85.695894548561824</v>
      </c>
      <c r="W168" s="4">
        <f t="shared" si="221"/>
        <v>86.781529444473023</v>
      </c>
      <c r="X168" s="4">
        <f t="shared" si="221"/>
        <v>86.300747503769543</v>
      </c>
      <c r="Y168" s="4">
        <f t="shared" si="221"/>
        <v>88.155758548212702</v>
      </c>
      <c r="Z168" s="4">
        <f t="shared" si="221"/>
        <v>88.32754662790849</v>
      </c>
      <c r="AA168" s="4">
        <f t="shared" si="221"/>
        <v>87.788620098769229</v>
      </c>
      <c r="AB168" s="4">
        <f t="shared" si="221"/>
        <v>87.082428048639954</v>
      </c>
      <c r="AC168" s="4">
        <f t="shared" si="221"/>
        <v>87.392414410437326</v>
      </c>
      <c r="AD168" s="4">
        <f t="shared" si="221"/>
        <v>89.56845542599784</v>
      </c>
      <c r="AE168" s="4">
        <f t="shared" si="221"/>
        <v>95.411324808188581</v>
      </c>
      <c r="AF168" s="4">
        <f t="shared" si="221"/>
        <v>113.49708896834107</v>
      </c>
      <c r="AG168" s="4">
        <f t="shared" si="221"/>
        <v>139.40079603044379</v>
      </c>
      <c r="AI168" s="4">
        <f t="shared" si="222"/>
        <v>1.211575606375348</v>
      </c>
      <c r="AJ168" s="4">
        <f t="shared" si="222"/>
        <v>1.4420123989321354</v>
      </c>
      <c r="AK168" s="4">
        <f t="shared" si="222"/>
        <v>-1.7388841832246129</v>
      </c>
      <c r="AL168" s="4">
        <f t="shared" si="222"/>
        <v>-2.4028945485618181</v>
      </c>
      <c r="AM168" s="4">
        <f t="shared" si="222"/>
        <v>-0.35052944447302536</v>
      </c>
      <c r="AN168" s="4">
        <f t="shared" si="222"/>
        <v>-1.7487475037695361</v>
      </c>
      <c r="AO168" s="4">
        <f t="shared" si="222"/>
        <v>-0.39675854821270207</v>
      </c>
      <c r="AP168" s="4">
        <f t="shared" si="222"/>
        <v>-2.3275466279084895</v>
      </c>
      <c r="AQ168" s="4">
        <f t="shared" si="222"/>
        <v>-0.73662009876922241</v>
      </c>
      <c r="AR168" s="4">
        <f t="shared" si="222"/>
        <v>-0.54842804863994843</v>
      </c>
      <c r="AS168" s="4">
        <f t="shared" si="222"/>
        <v>0.59058558956267859</v>
      </c>
      <c r="AT168" s="4">
        <f t="shared" si="222"/>
        <v>-1.3964554259978428</v>
      </c>
      <c r="AU168" s="4">
        <f t="shared" si="222"/>
        <v>0.96767519181142347</v>
      </c>
      <c r="AV168" s="4">
        <f t="shared" si="222"/>
        <v>0.35291103165891968</v>
      </c>
      <c r="AW168" s="4">
        <f t="shared" si="222"/>
        <v>1.7162039695562044</v>
      </c>
      <c r="AY168" s="2">
        <f t="shared" si="214"/>
        <v>83.362065965590261</v>
      </c>
      <c r="AZ168" s="2">
        <f t="shared" si="214"/>
        <v>83.323485886409969</v>
      </c>
      <c r="BA168" s="2">
        <f t="shared" si="214"/>
        <v>82.707105025293373</v>
      </c>
      <c r="BB168" s="2">
        <f t="shared" si="214"/>
        <v>82.846195937756647</v>
      </c>
      <c r="BC168" s="2">
        <f t="shared" si="214"/>
        <v>83.765789833000625</v>
      </c>
      <c r="BD168" s="2">
        <f t="shared" si="214"/>
        <v>83.875349690726154</v>
      </c>
      <c r="BE168" s="2">
        <f t="shared" si="214"/>
        <v>85.88485353289839</v>
      </c>
      <c r="BF168" s="2">
        <f t="shared" si="214"/>
        <v>87.551586913158602</v>
      </c>
      <c r="BG168" s="2">
        <f t="shared" si="214"/>
        <v>87.41624802650928</v>
      </c>
      <c r="BH168" s="2">
        <f t="shared" si="214"/>
        <v>86.15868262004723</v>
      </c>
      <c r="BI168" s="2">
        <f t="shared" si="214"/>
        <v>86.159192154197427</v>
      </c>
      <c r="BJ168" s="2">
        <f t="shared" si="214"/>
        <v>86.260489951269776</v>
      </c>
      <c r="BK168" s="2">
        <f t="shared" si="214"/>
        <v>86.316676355998155</v>
      </c>
      <c r="BL168" s="2">
        <f t="shared" si="214"/>
        <v>87.306226226819888</v>
      </c>
      <c r="BM168" s="2">
        <f t="shared" si="214"/>
        <v>90.103789404325454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114.26176923076923</v>
      </c>
      <c r="DL168" s="2">
        <f t="shared" si="223"/>
        <v>114.04719962476548</v>
      </c>
      <c r="DM168" s="2">
        <f t="shared" si="223"/>
        <v>121.13849727954971</v>
      </c>
      <c r="DN168" s="2">
        <f t="shared" si="223"/>
        <v>119.69740225140714</v>
      </c>
      <c r="DO168" s="2">
        <f t="shared" si="223"/>
        <v>121.25791604127579</v>
      </c>
      <c r="DP168" s="2">
        <f t="shared" si="223"/>
        <v>135.89185556406608</v>
      </c>
      <c r="DQ168" s="2">
        <f t="shared" si="223"/>
        <v>123.65533231206916</v>
      </c>
      <c r="DR168" s="2">
        <f t="shared" si="223"/>
        <v>127.02525323886636</v>
      </c>
      <c r="DS168" s="2">
        <f t="shared" si="223"/>
        <v>122.73847973733584</v>
      </c>
      <c r="DT168" s="2">
        <f t="shared" si="223"/>
        <v>129.72892307692308</v>
      </c>
      <c r="DU168" s="2">
        <f t="shared" si="223"/>
        <v>121.85792406692408</v>
      </c>
      <c r="DV168" s="2">
        <f t="shared" si="223"/>
        <v>135.12205744611009</v>
      </c>
      <c r="DW168" s="2">
        <f t="shared" si="223"/>
        <v>121.28118657228654</v>
      </c>
      <c r="DX168" s="2">
        <f t="shared" si="223"/>
        <v>123.25719028340083</v>
      </c>
      <c r="DY168" s="2">
        <f t="shared" si="223"/>
        <v>116.34248051948049</v>
      </c>
      <c r="EA168" s="2">
        <f t="shared" si="213"/>
        <v>83.05253646563817</v>
      </c>
      <c r="EB168" s="2">
        <f t="shared" si="213"/>
        <v>82.733960571096546</v>
      </c>
      <c r="EC168" s="2">
        <f t="shared" si="213"/>
        <v>82.555915682780764</v>
      </c>
      <c r="ED168" s="2">
        <f t="shared" si="213"/>
        <v>82.408351858345029</v>
      </c>
      <c r="EE168" s="2">
        <f t="shared" si="213"/>
        <v>83.964064312248908</v>
      </c>
      <c r="EF168" s="2">
        <f t="shared" si="213"/>
        <v>83.553842051790966</v>
      </c>
      <c r="EG168" s="2">
        <f t="shared" si="213"/>
        <v>85.921033326858989</v>
      </c>
      <c r="EH168" s="2">
        <f t="shared" si="213"/>
        <v>88.147470093894285</v>
      </c>
      <c r="EI168" s="2">
        <f t="shared" si="213"/>
        <v>87.538206255743518</v>
      </c>
      <c r="EJ168" s="2">
        <f t="shared" si="213"/>
        <v>85.445973337902672</v>
      </c>
      <c r="EK168" s="2">
        <f t="shared" si="212"/>
        <v>86.145513240080945</v>
      </c>
      <c r="EL168" s="2">
        <f t="shared" si="179"/>
        <v>86.424894917098243</v>
      </c>
      <c r="EM168" s="2">
        <f t="shared" si="179"/>
        <v>85.696496352041507</v>
      </c>
      <c r="EN168" s="2">
        <f t="shared" si="179"/>
        <v>87.386628000115252</v>
      </c>
      <c r="EO168" s="2">
        <f t="shared" si="179"/>
        <v>91.904146967209357</v>
      </c>
      <c r="EQ168" s="2">
        <f t="shared" si="224"/>
        <v>83.616865853658567</v>
      </c>
      <c r="ER168" s="2">
        <f t="shared" si="224"/>
        <v>83.753872260111038</v>
      </c>
      <c r="ES168" s="2">
        <f t="shared" si="224"/>
        <v>82.823517702449379</v>
      </c>
      <c r="ET168" s="2">
        <f t="shared" si="224"/>
        <v>83.183960033631905</v>
      </c>
      <c r="EU168" s="2">
        <f t="shared" si="224"/>
        <v>83.603085286518393</v>
      </c>
      <c r="EV168" s="2">
        <f t="shared" si="224"/>
        <v>84.105508207543153</v>
      </c>
      <c r="EW168" s="2">
        <f t="shared" si="224"/>
        <v>85.852641204524886</v>
      </c>
      <c r="EX168" s="2">
        <f t="shared" si="224"/>
        <v>87.185839988591013</v>
      </c>
      <c r="EY168" s="2">
        <f t="shared" si="224"/>
        <v>87.343485436373669</v>
      </c>
      <c r="EZ168" s="2">
        <f t="shared" si="224"/>
        <v>86.577472377318287</v>
      </c>
      <c r="FA168" s="2">
        <f t="shared" si="224"/>
        <v>86.161117624054924</v>
      </c>
      <c r="FB168" s="2">
        <f t="shared" si="224"/>
        <v>86.13697717142098</v>
      </c>
      <c r="FC168" s="2">
        <f t="shared" si="224"/>
        <v>86.823011589520505</v>
      </c>
      <c r="FD168" s="2">
        <f t="shared" si="224"/>
        <v>87.21861637990979</v>
      </c>
      <c r="FE168" s="2">
        <f t="shared" si="224"/>
        <v>88.198420918237133</v>
      </c>
      <c r="FG168" s="2">
        <f t="shared" si="225"/>
        <v>0.99991958504819434</v>
      </c>
      <c r="FH168" s="2">
        <f t="shared" si="225"/>
        <v>0.99989683133598772</v>
      </c>
      <c r="FI168" s="2">
        <f t="shared" si="225"/>
        <v>0.99990579695276693</v>
      </c>
      <c r="FJ168" s="2">
        <f t="shared" si="225"/>
        <v>0.99990967246849416</v>
      </c>
      <c r="FK168" s="2">
        <f t="shared" si="225"/>
        <v>0.99990742005701061</v>
      </c>
      <c r="FL168" s="2">
        <f t="shared" si="225"/>
        <v>0.99990563932471699</v>
      </c>
      <c r="FM168" s="2">
        <f t="shared" si="225"/>
        <v>0.99990324589644253</v>
      </c>
      <c r="FN168" s="2">
        <f t="shared" si="225"/>
        <v>0.99991046147396345</v>
      </c>
      <c r="FO168" s="2">
        <f t="shared" si="225"/>
        <v>0.99990998749105653</v>
      </c>
      <c r="FP168" s="2">
        <f t="shared" si="225"/>
        <v>0.99989749592840615</v>
      </c>
      <c r="FQ168" s="2">
        <f t="shared" si="225"/>
        <v>0.99988621362083718</v>
      </c>
      <c r="FR168" s="2">
        <f t="shared" si="225"/>
        <v>0.99990140302196762</v>
      </c>
      <c r="FS168" s="2">
        <f t="shared" si="225"/>
        <v>0.99989557383509708</v>
      </c>
      <c r="FT168" s="2">
        <f t="shared" si="225"/>
        <v>0.99990090556082167</v>
      </c>
      <c r="FU168" s="2">
        <f t="shared" si="225"/>
        <v>0.99989274713890464</v>
      </c>
      <c r="FW168" s="2">
        <f t="shared" si="216"/>
        <v>0.54404363394999922</v>
      </c>
      <c r="FX168" s="2">
        <f t="shared" si="216"/>
        <v>0.57484856442901744</v>
      </c>
      <c r="FY168" s="2">
        <f t="shared" si="216"/>
        <v>0.55139623362636314</v>
      </c>
      <c r="FZ168" s="2">
        <f t="shared" si="216"/>
        <v>0.56017440942614993</v>
      </c>
      <c r="GA168" s="2">
        <f t="shared" si="216"/>
        <v>0.5588334156173681</v>
      </c>
      <c r="GB168" s="2">
        <f t="shared" si="216"/>
        <v>0.57384159846738148</v>
      </c>
      <c r="GC168" s="2">
        <f t="shared" si="216"/>
        <v>0.58238786680299648</v>
      </c>
      <c r="GD168" s="2">
        <f t="shared" si="216"/>
        <v>0.62327940528133774</v>
      </c>
      <c r="GE168" s="2">
        <f t="shared" si="216"/>
        <v>0.6425953556006192</v>
      </c>
      <c r="GF168" s="2">
        <f t="shared" si="216"/>
        <v>0.62586893565536805</v>
      </c>
      <c r="GG168" s="2">
        <f t="shared" si="216"/>
        <v>0.6161940268419096</v>
      </c>
      <c r="GH168" s="2">
        <f t="shared" si="216"/>
        <v>0.58768992683850574</v>
      </c>
      <c r="GI168" s="2">
        <f t="shared" si="216"/>
        <v>0.54723097452926084</v>
      </c>
      <c r="GJ168" s="2">
        <f t="shared" si="216"/>
        <v>0.4997055944414765</v>
      </c>
      <c r="GK168" s="2">
        <f t="shared" si="216"/>
        <v>0.48653856767902243</v>
      </c>
      <c r="GM168" s="86">
        <f t="shared" si="217"/>
        <v>5.9433205795367683E-307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0</v>
      </c>
      <c r="HA168" s="86">
        <f t="shared" si="217"/>
        <v>0</v>
      </c>
      <c r="HC168" s="86">
        <f t="shared" si="181"/>
        <v>2.7599374601336833E-157</v>
      </c>
      <c r="HD168" s="86">
        <f t="shared" si="181"/>
        <v>5.5563079281013879E-181</v>
      </c>
      <c r="HE168" s="86">
        <f t="shared" si="181"/>
        <v>3.4782851100075139E-246</v>
      </c>
      <c r="HF168" s="86">
        <f t="shared" si="180"/>
        <v>1.8584629139660714E-290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1.2640252277948137E-270</v>
      </c>
      <c r="HK168" s="86">
        <f t="shared" si="180"/>
        <v>4.1278521218642286E-266</v>
      </c>
      <c r="HL168" s="86">
        <f t="shared" si="161"/>
        <v>1.5590766695767973E-302</v>
      </c>
      <c r="HM168" s="86">
        <f t="shared" si="161"/>
        <v>0</v>
      </c>
      <c r="HN168" s="86">
        <f t="shared" si="161"/>
        <v>1.0112143804816157E-229</v>
      </c>
      <c r="HO168" s="86">
        <f t="shared" si="161"/>
        <v>8.5399047140400394E-183</v>
      </c>
      <c r="HP168" s="86">
        <f t="shared" si="161"/>
        <v>5.0973634351046264E-246</v>
      </c>
      <c r="HQ168" s="86">
        <f t="shared" si="161"/>
        <v>1.9318325280313698E-217</v>
      </c>
      <c r="HS168" s="86">
        <f t="shared" si="218"/>
        <v>1.1424295341635072E-9</v>
      </c>
      <c r="HT168" s="86">
        <f t="shared" si="218"/>
        <v>2.0088770434300947E-11</v>
      </c>
      <c r="HU168" s="86">
        <f t="shared" si="218"/>
        <v>1.3160312385267602E-11</v>
      </c>
      <c r="HV168" s="86">
        <f t="shared" si="218"/>
        <v>4.1232991198368584E-11</v>
      </c>
      <c r="HW168" s="86">
        <f t="shared" si="218"/>
        <v>2.6988952271745437E-11</v>
      </c>
      <c r="HX168" s="86">
        <f t="shared" si="218"/>
        <v>2.0109662060899316E-12</v>
      </c>
      <c r="HY168" s="86">
        <f t="shared" si="218"/>
        <v>2.1282038412741908E-12</v>
      </c>
      <c r="HZ168" s="86">
        <f t="shared" si="218"/>
        <v>1.4158369080505756E-13</v>
      </c>
      <c r="IA168" s="86">
        <f t="shared" si="218"/>
        <v>6.3743188534438504E-14</v>
      </c>
      <c r="IB168" s="86">
        <f t="shared" si="218"/>
        <v>8.1233252461666878E-14</v>
      </c>
      <c r="IC168" s="86">
        <f t="shared" si="218"/>
        <v>1.4953480312394062E-14</v>
      </c>
      <c r="ID168" s="86">
        <f t="shared" si="218"/>
        <v>4.8043384774295238E-14</v>
      </c>
      <c r="IE168" s="86">
        <f t="shared" si="218"/>
        <v>1.1141593436972185E-11</v>
      </c>
      <c r="IF168" s="86">
        <f t="shared" si="218"/>
        <v>9.9895784482256306E-22</v>
      </c>
      <c r="IG168" s="86">
        <f t="shared" si="218"/>
        <v>1.7183680304253065E-18</v>
      </c>
      <c r="II168" s="86">
        <f t="shared" si="219"/>
        <v>0.55083876134894039</v>
      </c>
      <c r="IJ168" s="86">
        <f t="shared" si="219"/>
        <v>0.51704688352171324</v>
      </c>
      <c r="IK168" s="86">
        <f t="shared" si="219"/>
        <v>0.54547351006963629</v>
      </c>
      <c r="IL168" s="86">
        <f t="shared" si="219"/>
        <v>0.53696169085799739</v>
      </c>
      <c r="IM168" s="86">
        <f t="shared" si="219"/>
        <v>0.53820686034599763</v>
      </c>
      <c r="IN168" s="86">
        <f t="shared" si="219"/>
        <v>0.50633606198870695</v>
      </c>
      <c r="IO168" s="86">
        <f t="shared" si="219"/>
        <v>0.48840584841556067</v>
      </c>
      <c r="IP168" s="86">
        <f t="shared" si="219"/>
        <v>0.36014903740061466</v>
      </c>
      <c r="IQ168" s="86">
        <f t="shared" si="219"/>
        <v>0.29257912968055388</v>
      </c>
      <c r="IR168" s="86">
        <f t="shared" si="219"/>
        <v>0.34361723087523544</v>
      </c>
      <c r="IS168" s="86">
        <f t="shared" si="219"/>
        <v>0.36335008670625624</v>
      </c>
      <c r="IT168" s="86">
        <f t="shared" si="219"/>
        <v>0.46210774963736861</v>
      </c>
      <c r="IU168" s="86">
        <f t="shared" si="219"/>
        <v>0.54796047320993291</v>
      </c>
      <c r="IV168" s="86">
        <f t="shared" si="219"/>
        <v>0.49976711778634836</v>
      </c>
      <c r="IW168" s="86">
        <f t="shared" si="219"/>
        <v>0.48771327283197496</v>
      </c>
      <c r="IY168" s="86">
        <f t="shared" si="220"/>
        <v>0.55083876249136987</v>
      </c>
      <c r="IZ168" s="86">
        <f t="shared" si="220"/>
        <v>0.51704688354180206</v>
      </c>
      <c r="JA168" s="86">
        <f t="shared" si="220"/>
        <v>0.54547351008279665</v>
      </c>
      <c r="JB168" s="86">
        <f t="shared" si="220"/>
        <v>0.5369616908992304</v>
      </c>
      <c r="JC168" s="86">
        <f t="shared" si="220"/>
        <v>0.5382068603729866</v>
      </c>
      <c r="JD168" s="86">
        <f t="shared" si="220"/>
        <v>0.5063360619907179</v>
      </c>
      <c r="JE168" s="86">
        <f t="shared" si="220"/>
        <v>0.48840584841768886</v>
      </c>
      <c r="JF168" s="86">
        <f t="shared" si="220"/>
        <v>0.36014903740075627</v>
      </c>
      <c r="JG168" s="86">
        <f t="shared" si="220"/>
        <v>0.29257912968061761</v>
      </c>
      <c r="JH168" s="86">
        <f t="shared" si="220"/>
        <v>0.34361723087531665</v>
      </c>
      <c r="JI168" s="86">
        <f t="shared" si="220"/>
        <v>0.36335008670627117</v>
      </c>
      <c r="JJ168" s="86">
        <f t="shared" si="220"/>
        <v>0.46210774963741663</v>
      </c>
      <c r="JK168" s="86">
        <f t="shared" si="220"/>
        <v>0.54796047322107455</v>
      </c>
      <c r="JL168" s="86">
        <f t="shared" si="220"/>
        <v>0.49976711778634836</v>
      </c>
      <c r="JM168" s="86">
        <f t="shared" si="220"/>
        <v>0.48771327283197496</v>
      </c>
    </row>
    <row r="169" spans="2:273" x14ac:dyDescent="0.25">
      <c r="B169" s="2">
        <v>142</v>
      </c>
      <c r="C169" s="37">
        <v>85.73</v>
      </c>
      <c r="D169" s="37">
        <v>84.155000000000001</v>
      </c>
      <c r="E169" s="37">
        <v>85.19</v>
      </c>
      <c r="F169" s="37">
        <v>84.706999999999994</v>
      </c>
      <c r="G169" s="37">
        <v>83.724000000000004</v>
      </c>
      <c r="H169" s="37">
        <v>84.879000000000005</v>
      </c>
      <c r="I169" s="37">
        <v>85.828000000000003</v>
      </c>
      <c r="J169" s="37">
        <v>86.724000000000004</v>
      </c>
      <c r="K169" s="37">
        <v>85.983000000000004</v>
      </c>
      <c r="L169" s="37">
        <v>87.206999999999994</v>
      </c>
      <c r="M169" s="37">
        <v>86.138000000000005</v>
      </c>
      <c r="N169" s="37">
        <v>87.31</v>
      </c>
      <c r="O169" s="37">
        <v>92.828000000000003</v>
      </c>
      <c r="P169" s="37">
        <v>111.35</v>
      </c>
      <c r="Q169" s="37">
        <v>136.81700000000001</v>
      </c>
      <c r="S169" s="4">
        <f t="shared" si="221"/>
        <v>83.542842899878551</v>
      </c>
      <c r="T169" s="4">
        <f t="shared" si="221"/>
        <v>83.873390329999978</v>
      </c>
      <c r="U169" s="4">
        <f t="shared" si="221"/>
        <v>84.464209679446626</v>
      </c>
      <c r="V169" s="4">
        <f t="shared" si="221"/>
        <v>84.505691258421905</v>
      </c>
      <c r="W169" s="4">
        <f t="shared" si="221"/>
        <v>85.528236578240268</v>
      </c>
      <c r="X169" s="4">
        <f t="shared" si="221"/>
        <v>85.117627641748243</v>
      </c>
      <c r="Y169" s="4">
        <f t="shared" si="221"/>
        <v>87.011548490248586</v>
      </c>
      <c r="Z169" s="4">
        <f t="shared" si="221"/>
        <v>87.736513065889085</v>
      </c>
      <c r="AA169" s="4">
        <f t="shared" si="221"/>
        <v>87.423246003979315</v>
      </c>
      <c r="AB169" s="4">
        <f t="shared" si="221"/>
        <v>86.443448998244435</v>
      </c>
      <c r="AC169" s="4">
        <f t="shared" si="221"/>
        <v>86.54484296095643</v>
      </c>
      <c r="AD169" s="4">
        <f t="shared" si="221"/>
        <v>87.785257536489937</v>
      </c>
      <c r="AE169" s="4">
        <f t="shared" si="221"/>
        <v>92.189954147646148</v>
      </c>
      <c r="AF169" s="4">
        <f t="shared" si="221"/>
        <v>108.63945841560502</v>
      </c>
      <c r="AG169" s="4">
        <f t="shared" si="221"/>
        <v>132.90852972983276</v>
      </c>
      <c r="AI169" s="4">
        <f t="shared" si="222"/>
        <v>2.1871571001214534</v>
      </c>
      <c r="AJ169" s="4">
        <f t="shared" si="222"/>
        <v>0.28160967000002302</v>
      </c>
      <c r="AK169" s="4">
        <f t="shared" si="222"/>
        <v>0.72579032055337223</v>
      </c>
      <c r="AL169" s="4">
        <f t="shared" si="222"/>
        <v>0.20130874157808876</v>
      </c>
      <c r="AM169" s="4">
        <f t="shared" si="222"/>
        <v>-1.8042365782402641</v>
      </c>
      <c r="AN169" s="4">
        <f t="shared" si="222"/>
        <v>-0.23862764174823781</v>
      </c>
      <c r="AO169" s="4">
        <f t="shared" si="222"/>
        <v>-1.1835484902485831</v>
      </c>
      <c r="AP169" s="4">
        <f t="shared" si="222"/>
        <v>-1.0125130658890811</v>
      </c>
      <c r="AQ169" s="4">
        <f t="shared" si="222"/>
        <v>-1.4402460039793112</v>
      </c>
      <c r="AR169" s="4">
        <f t="shared" si="222"/>
        <v>0.7635510017555589</v>
      </c>
      <c r="AS169" s="4">
        <f t="shared" si="222"/>
        <v>-0.4068429609564248</v>
      </c>
      <c r="AT169" s="4">
        <f t="shared" si="222"/>
        <v>-0.4752575364899343</v>
      </c>
      <c r="AU169" s="4">
        <f t="shared" si="222"/>
        <v>0.63804585235385503</v>
      </c>
      <c r="AV169" s="4">
        <f t="shared" si="222"/>
        <v>2.7105415843949743</v>
      </c>
      <c r="AW169" s="4">
        <f t="shared" si="222"/>
        <v>3.9084702701672427</v>
      </c>
      <c r="AY169" s="2">
        <f t="shared" si="214"/>
        <v>83.250625084001825</v>
      </c>
      <c r="AZ169" s="2">
        <f t="shared" si="214"/>
        <v>83.218285934555922</v>
      </c>
      <c r="BA169" s="2">
        <f t="shared" si="214"/>
        <v>82.569250564584223</v>
      </c>
      <c r="BB169" s="2">
        <f t="shared" si="214"/>
        <v>82.705939223399369</v>
      </c>
      <c r="BC169" s="2">
        <f t="shared" si="214"/>
        <v>83.620746002757357</v>
      </c>
      <c r="BD169" s="2">
        <f t="shared" si="214"/>
        <v>83.752525710498674</v>
      </c>
      <c r="BE169" s="2">
        <f t="shared" si="214"/>
        <v>85.770375856508053</v>
      </c>
      <c r="BF169" s="2">
        <f t="shared" si="214"/>
        <v>87.398560918489551</v>
      </c>
      <c r="BG169" s="2">
        <f t="shared" si="214"/>
        <v>87.279542811881868</v>
      </c>
      <c r="BH169" s="2">
        <f t="shared" si="214"/>
        <v>86.058837606631045</v>
      </c>
      <c r="BI169" s="2">
        <f t="shared" si="214"/>
        <v>86.030653300632324</v>
      </c>
      <c r="BJ169" s="2">
        <f t="shared" si="214"/>
        <v>86.127429245164137</v>
      </c>
      <c r="BK169" s="2">
        <f t="shared" si="214"/>
        <v>86.217885383388435</v>
      </c>
      <c r="BL169" s="2">
        <f t="shared" si="214"/>
        <v>87.163184573463852</v>
      </c>
      <c r="BM169" s="2">
        <f t="shared" si="214"/>
        <v>89.923519319880086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114.35426923076923</v>
      </c>
      <c r="DL169" s="2">
        <f t="shared" si="223"/>
        <v>114.13758592870545</v>
      </c>
      <c r="DM169" s="2">
        <f t="shared" si="223"/>
        <v>121.28957729831143</v>
      </c>
      <c r="DN169" s="2">
        <f t="shared" si="223"/>
        <v>119.83530844277675</v>
      </c>
      <c r="DO169" s="2">
        <f t="shared" si="223"/>
        <v>121.40284765478424</v>
      </c>
      <c r="DP169" s="2">
        <f t="shared" si="223"/>
        <v>136.16159360980413</v>
      </c>
      <c r="DQ169" s="2">
        <f t="shared" si="223"/>
        <v>123.8137488784331</v>
      </c>
      <c r="DR169" s="2">
        <f t="shared" si="223"/>
        <v>127.1921542510121</v>
      </c>
      <c r="DS169" s="2">
        <f t="shared" si="223"/>
        <v>122.87772401500939</v>
      </c>
      <c r="DT169" s="2">
        <f t="shared" si="223"/>
        <v>129.93863967611335</v>
      </c>
      <c r="DU169" s="2">
        <f t="shared" si="223"/>
        <v>122.01602483912485</v>
      </c>
      <c r="DV169" s="2">
        <f t="shared" si="223"/>
        <v>135.3850334828756</v>
      </c>
      <c r="DW169" s="2">
        <f t="shared" si="223"/>
        <v>121.44144435864433</v>
      </c>
      <c r="DX169" s="2">
        <f t="shared" si="223"/>
        <v>123.44158481781378</v>
      </c>
      <c r="DY169" s="2">
        <f t="shared" si="223"/>
        <v>116.47672574484336</v>
      </c>
      <c r="EA169" s="2">
        <f t="shared" si="213"/>
        <v>82.921008415147284</v>
      </c>
      <c r="EB169" s="2">
        <f t="shared" si="213"/>
        <v>82.592197891591283</v>
      </c>
      <c r="EC169" s="2">
        <f t="shared" si="213"/>
        <v>82.408489805887228</v>
      </c>
      <c r="ED169" s="2">
        <f t="shared" si="213"/>
        <v>82.240488779803655</v>
      </c>
      <c r="EE169" s="2">
        <f t="shared" si="213"/>
        <v>83.832245723442767</v>
      </c>
      <c r="EF169" s="2">
        <f t="shared" si="213"/>
        <v>83.411770520272199</v>
      </c>
      <c r="EG169" s="2">
        <f t="shared" si="213"/>
        <v>85.809277070991584</v>
      </c>
      <c r="EH169" s="2">
        <f t="shared" si="213"/>
        <v>88.029041837422852</v>
      </c>
      <c r="EI169" s="2">
        <f t="shared" si="213"/>
        <v>87.408452060855666</v>
      </c>
      <c r="EJ169" s="2">
        <f t="shared" si="213"/>
        <v>85.305988519533926</v>
      </c>
      <c r="EK169" s="2">
        <f t="shared" si="212"/>
        <v>86.016705169936372</v>
      </c>
      <c r="EL169" s="2">
        <f t="shared" si="179"/>
        <v>86.302741486403221</v>
      </c>
      <c r="EM169" s="2">
        <f t="shared" si="179"/>
        <v>85.557141770475852</v>
      </c>
      <c r="EN169" s="2">
        <f t="shared" si="179"/>
        <v>87.249466499553407</v>
      </c>
      <c r="EO169" s="2">
        <f t="shared" si="179"/>
        <v>91.848665096438609</v>
      </c>
      <c r="EQ169" s="2">
        <f t="shared" si="224"/>
        <v>83.498498644986483</v>
      </c>
      <c r="ER169" s="2">
        <f t="shared" si="224"/>
        <v>83.635620111023002</v>
      </c>
      <c r="ES169" s="2">
        <f t="shared" si="224"/>
        <v>82.682714670158077</v>
      </c>
      <c r="ET169" s="2">
        <f t="shared" si="224"/>
        <v>83.033920860913824</v>
      </c>
      <c r="EU169" s="2">
        <f t="shared" si="224"/>
        <v>83.463014279782215</v>
      </c>
      <c r="EV169" s="2">
        <f t="shared" si="224"/>
        <v>83.975703889608852</v>
      </c>
      <c r="EW169" s="2">
        <f t="shared" si="224"/>
        <v>85.739388731228615</v>
      </c>
      <c r="EX169" s="2">
        <f t="shared" si="224"/>
        <v>87.046056941169113</v>
      </c>
      <c r="EY169" s="2">
        <f t="shared" si="224"/>
        <v>87.209764729454434</v>
      </c>
      <c r="EZ169" s="2">
        <f t="shared" si="224"/>
        <v>86.462829018265495</v>
      </c>
      <c r="FA169" s="2">
        <f t="shared" si="224"/>
        <v>86.03271864617524</v>
      </c>
      <c r="FB169" s="2">
        <f t="shared" si="224"/>
        <v>86.008018733992429</v>
      </c>
      <c r="FC169" s="2">
        <f t="shared" si="224"/>
        <v>86.710473746255602</v>
      </c>
      <c r="FD169" s="2">
        <f t="shared" si="224"/>
        <v>87.078144291374343</v>
      </c>
      <c r="FE169" s="2">
        <f t="shared" si="224"/>
        <v>88.065882276146894</v>
      </c>
      <c r="FG169" s="2">
        <f t="shared" si="225"/>
        <v>0.9999266601733805</v>
      </c>
      <c r="FH169" s="2">
        <f t="shared" si="225"/>
        <v>0.99990590820599967</v>
      </c>
      <c r="FI169" s="2">
        <f t="shared" si="225"/>
        <v>0.99991408508768753</v>
      </c>
      <c r="FJ169" s="2">
        <f t="shared" si="225"/>
        <v>0.99991761965742831</v>
      </c>
      <c r="FK169" s="2">
        <f t="shared" si="225"/>
        <v>0.99991556540067983</v>
      </c>
      <c r="FL169" s="2">
        <f t="shared" si="225"/>
        <v>0.99991394132681211</v>
      </c>
      <c r="FM169" s="2">
        <f t="shared" si="225"/>
        <v>0.99991175845757563</v>
      </c>
      <c r="FN169" s="2">
        <f t="shared" si="225"/>
        <v>0.99991833925035711</v>
      </c>
      <c r="FO169" s="2">
        <f t="shared" si="225"/>
        <v>0.99991790696597882</v>
      </c>
      <c r="FP169" s="2">
        <f t="shared" si="225"/>
        <v>0.99990651433245792</v>
      </c>
      <c r="FQ169" s="2">
        <f t="shared" si="225"/>
        <v>0.99989622454983595</v>
      </c>
      <c r="FR169" s="2">
        <f t="shared" si="225"/>
        <v>0.99991007770718898</v>
      </c>
      <c r="FS169" s="2">
        <f t="shared" si="225"/>
        <v>0.99990476133060791</v>
      </c>
      <c r="FT169" s="2">
        <f t="shared" si="225"/>
        <v>0.99990962400933991</v>
      </c>
      <c r="FU169" s="2">
        <f t="shared" si="225"/>
        <v>0.99990218330502423</v>
      </c>
      <c r="FW169" s="2">
        <f t="shared" si="216"/>
        <v>0.56678250478345826</v>
      </c>
      <c r="FX169" s="2">
        <f t="shared" si="216"/>
        <v>0.59718862528264127</v>
      </c>
      <c r="FY169" s="2">
        <f t="shared" si="216"/>
        <v>0.57405550693971796</v>
      </c>
      <c r="FZ169" s="2">
        <f t="shared" si="216"/>
        <v>0.58272583183936366</v>
      </c>
      <c r="GA169" s="2">
        <f t="shared" si="216"/>
        <v>0.58140221557904137</v>
      </c>
      <c r="GB169" s="2">
        <f t="shared" si="216"/>
        <v>0.59619740331377791</v>
      </c>
      <c r="GC169" s="2">
        <f t="shared" si="216"/>
        <v>0.60460425642043669</v>
      </c>
      <c r="GD169" s="2">
        <f t="shared" si="216"/>
        <v>0.64464775650813178</v>
      </c>
      <c r="GE169" s="2">
        <f t="shared" si="216"/>
        <v>0.66345965891922365</v>
      </c>
      <c r="GF169" s="2">
        <f t="shared" si="216"/>
        <v>0.64717355134997034</v>
      </c>
      <c r="GG169" s="2">
        <f t="shared" si="216"/>
        <v>0.63773068004415467</v>
      </c>
      <c r="GH169" s="2">
        <f t="shared" si="216"/>
        <v>0.60981322955794426</v>
      </c>
      <c r="GI169" s="2">
        <f t="shared" si="216"/>
        <v>0.56993654341163658</v>
      </c>
      <c r="GJ169" s="2">
        <f t="shared" si="216"/>
        <v>0.52271579725994732</v>
      </c>
      <c r="GK169" s="2">
        <f t="shared" si="216"/>
        <v>0.50955999951013975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0</v>
      </c>
      <c r="HA169" s="86">
        <f t="shared" si="217"/>
        <v>0</v>
      </c>
      <c r="HC169" s="86">
        <f t="shared" si="181"/>
        <v>2.4481807560439529E-162</v>
      </c>
      <c r="HD169" s="86">
        <f t="shared" si="181"/>
        <v>6.7462270500896507E-187</v>
      </c>
      <c r="HE169" s="86">
        <f t="shared" si="181"/>
        <v>4.1291116407485616E-254</v>
      </c>
      <c r="HF169" s="86">
        <f t="shared" si="180"/>
        <v>8.5132752637360962E-300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3.8037134623168466E-279</v>
      </c>
      <c r="HK169" s="86">
        <f t="shared" si="180"/>
        <v>1.6016730532727143E-274</v>
      </c>
      <c r="HL169" s="86">
        <f t="shared" si="161"/>
        <v>0</v>
      </c>
      <c r="HM169" s="86">
        <f t="shared" si="161"/>
        <v>0</v>
      </c>
      <c r="HN169" s="86">
        <f t="shared" si="161"/>
        <v>5.3543799570540076E-237</v>
      </c>
      <c r="HO169" s="86">
        <f t="shared" si="161"/>
        <v>1.1578751251606068E-188</v>
      </c>
      <c r="HP169" s="86">
        <f t="shared" si="161"/>
        <v>5.6191676873225694E-254</v>
      </c>
      <c r="HQ169" s="86">
        <f t="shared" si="161"/>
        <v>2.4604218982262618E-224</v>
      </c>
      <c r="HS169" s="86">
        <f t="shared" si="218"/>
        <v>2.9484308431659519E-10</v>
      </c>
      <c r="HT169" s="86">
        <f t="shared" si="218"/>
        <v>4.2972287744639203E-12</v>
      </c>
      <c r="HU169" s="86">
        <f t="shared" si="218"/>
        <v>2.5640077600632136E-12</v>
      </c>
      <c r="HV169" s="86">
        <f t="shared" si="218"/>
        <v>8.5618132131855713E-12</v>
      </c>
      <c r="HW169" s="86">
        <f t="shared" si="218"/>
        <v>5.470784239919243E-12</v>
      </c>
      <c r="HX169" s="86">
        <f t="shared" si="218"/>
        <v>3.4671306025497057E-13</v>
      </c>
      <c r="HY169" s="86">
        <f t="shared" si="218"/>
        <v>3.7752489839067371E-13</v>
      </c>
      <c r="HZ169" s="86">
        <f t="shared" si="218"/>
        <v>2.2801997961350506E-14</v>
      </c>
      <c r="IA169" s="86">
        <f t="shared" si="218"/>
        <v>9.8794109110317669E-15</v>
      </c>
      <c r="IB169" s="86">
        <f t="shared" si="218"/>
        <v>1.2401924220849338E-14</v>
      </c>
      <c r="IC169" s="86">
        <f t="shared" si="218"/>
        <v>2.0222271333453479E-15</v>
      </c>
      <c r="ID169" s="86">
        <f t="shared" si="218"/>
        <v>6.8794186482502784E-15</v>
      </c>
      <c r="IE169" s="86">
        <f t="shared" si="218"/>
        <v>2.0990499410865558E-12</v>
      </c>
      <c r="IF169" s="86">
        <f t="shared" si="218"/>
        <v>2.8063959332435329E-23</v>
      </c>
      <c r="IG169" s="86">
        <f t="shared" si="218"/>
        <v>7.925111960654097E-20</v>
      </c>
      <c r="II169" s="86">
        <f t="shared" si="219"/>
        <v>0.53421102631961259</v>
      </c>
      <c r="IJ169" s="86">
        <f t="shared" si="219"/>
        <v>0.46549742690738111</v>
      </c>
      <c r="IK169" s="86">
        <f t="shared" si="219"/>
        <v>0.5114287453674432</v>
      </c>
      <c r="IL169" s="86">
        <f t="shared" si="219"/>
        <v>0.49471588297214586</v>
      </c>
      <c r="IM169" s="86">
        <f t="shared" si="219"/>
        <v>0.49666949673731925</v>
      </c>
      <c r="IN169" s="86">
        <f t="shared" si="219"/>
        <v>0.44550227577083046</v>
      </c>
      <c r="IO169" s="86">
        <f t="shared" si="219"/>
        <v>0.42376782596569584</v>
      </c>
      <c r="IP169" s="86">
        <f t="shared" si="219"/>
        <v>0.28907899351988475</v>
      </c>
      <c r="IQ169" s="86">
        <f t="shared" si="219"/>
        <v>0.22737598065178649</v>
      </c>
      <c r="IR169" s="86">
        <f t="shared" si="219"/>
        <v>0.27239967571523255</v>
      </c>
      <c r="IS169" s="86">
        <f t="shared" si="219"/>
        <v>0.28832887454097139</v>
      </c>
      <c r="IT169" s="86">
        <f t="shared" si="219"/>
        <v>0.38945475415730713</v>
      </c>
      <c r="IU169" s="86">
        <f t="shared" si="219"/>
        <v>0.51742561351963445</v>
      </c>
      <c r="IV169" s="86">
        <f t="shared" si="219"/>
        <v>0.50275856923032125</v>
      </c>
      <c r="IW169" s="86">
        <f t="shared" si="219"/>
        <v>0.50371213768282974</v>
      </c>
      <c r="IY169" s="86">
        <f t="shared" si="220"/>
        <v>0.53421102661445563</v>
      </c>
      <c r="IZ169" s="86">
        <f t="shared" si="220"/>
        <v>0.46549742691167834</v>
      </c>
      <c r="JA169" s="86">
        <f t="shared" si="220"/>
        <v>0.51142874537000726</v>
      </c>
      <c r="JB169" s="86">
        <f t="shared" si="220"/>
        <v>0.49471588298070768</v>
      </c>
      <c r="JC169" s="86">
        <f t="shared" si="220"/>
        <v>0.49666949674279004</v>
      </c>
      <c r="JD169" s="86">
        <f t="shared" si="220"/>
        <v>0.44550227577117718</v>
      </c>
      <c r="JE169" s="86">
        <f t="shared" si="220"/>
        <v>0.42376782596607337</v>
      </c>
      <c r="JF169" s="86">
        <f t="shared" si="220"/>
        <v>0.28907899351990757</v>
      </c>
      <c r="JG169" s="86">
        <f t="shared" si="220"/>
        <v>0.22737598065179637</v>
      </c>
      <c r="JH169" s="86">
        <f t="shared" si="220"/>
        <v>0.27239967571524493</v>
      </c>
      <c r="JI169" s="86">
        <f t="shared" si="220"/>
        <v>0.28832887454097339</v>
      </c>
      <c r="JJ169" s="86">
        <f t="shared" si="220"/>
        <v>0.38945475415731401</v>
      </c>
      <c r="JK169" s="86">
        <f t="shared" si="220"/>
        <v>0.51742561352173355</v>
      </c>
      <c r="JL169" s="86">
        <f t="shared" si="220"/>
        <v>0.50275856923032125</v>
      </c>
      <c r="JM169" s="86">
        <f t="shared" si="220"/>
        <v>0.50371213768282974</v>
      </c>
    </row>
    <row r="170" spans="2:273" x14ac:dyDescent="0.25">
      <c r="B170" s="2">
        <v>143</v>
      </c>
      <c r="C170" s="37">
        <v>83.048000000000002</v>
      </c>
      <c r="D170" s="37">
        <v>84.914000000000001</v>
      </c>
      <c r="E170" s="37">
        <v>83.102999999999994</v>
      </c>
      <c r="F170" s="37">
        <v>83.275999999999996</v>
      </c>
      <c r="G170" s="37">
        <v>81.655000000000001</v>
      </c>
      <c r="H170" s="37">
        <v>84.361999999999995</v>
      </c>
      <c r="I170" s="37">
        <v>86.241</v>
      </c>
      <c r="J170" s="37">
        <v>85.361999999999995</v>
      </c>
      <c r="K170" s="37">
        <v>87.206999999999994</v>
      </c>
      <c r="L170" s="37">
        <v>84.844999999999999</v>
      </c>
      <c r="M170" s="37">
        <v>85.379000000000005</v>
      </c>
      <c r="N170" s="37">
        <v>89.085999999999999</v>
      </c>
      <c r="O170" s="37">
        <v>87.671999999999997</v>
      </c>
      <c r="P170" s="37">
        <v>105.15</v>
      </c>
      <c r="Q170" s="37">
        <v>125.56699999999999</v>
      </c>
      <c r="S170" s="4">
        <f t="shared" si="221"/>
        <v>83.329114176182657</v>
      </c>
      <c r="T170" s="4">
        <f t="shared" si="221"/>
        <v>83.472762611985061</v>
      </c>
      <c r="U170" s="4">
        <f t="shared" si="221"/>
        <v>83.534548145411733</v>
      </c>
      <c r="V170" s="4">
        <f t="shared" si="221"/>
        <v>83.585778663727112</v>
      </c>
      <c r="W170" s="4">
        <f t="shared" si="221"/>
        <v>84.556247099156096</v>
      </c>
      <c r="X170" s="4">
        <f t="shared" si="221"/>
        <v>84.310926797729167</v>
      </c>
      <c r="Y170" s="4">
        <f t="shared" si="221"/>
        <v>86.259077513196672</v>
      </c>
      <c r="Z170" s="4">
        <f t="shared" si="221"/>
        <v>87.375779532007925</v>
      </c>
      <c r="AA170" s="4">
        <f t="shared" si="221"/>
        <v>87.191906726518425</v>
      </c>
      <c r="AB170" s="4">
        <f t="shared" si="221"/>
        <v>86.100807184784784</v>
      </c>
      <c r="AC170" s="4">
        <f t="shared" si="221"/>
        <v>86.089779192192239</v>
      </c>
      <c r="AD170" s="4">
        <f t="shared" si="221"/>
        <v>86.723862798407509</v>
      </c>
      <c r="AE170" s="4">
        <f t="shared" si="221"/>
        <v>89.613020408533615</v>
      </c>
      <c r="AF170" s="4">
        <f t="shared" si="221"/>
        <v>103.19267397989202</v>
      </c>
      <c r="AG170" s="4">
        <f t="shared" si="221"/>
        <v>124.80839134918938</v>
      </c>
      <c r="AI170" s="4">
        <f t="shared" si="222"/>
        <v>-0.28111417618265477</v>
      </c>
      <c r="AJ170" s="4">
        <f t="shared" si="222"/>
        <v>1.4412373880149403</v>
      </c>
      <c r="AK170" s="4">
        <f t="shared" si="222"/>
        <v>-0.43154814541173891</v>
      </c>
      <c r="AL170" s="4">
        <f t="shared" si="222"/>
        <v>-0.3097786637271156</v>
      </c>
      <c r="AM170" s="4">
        <f t="shared" si="222"/>
        <v>-2.9012470991560946</v>
      </c>
      <c r="AN170" s="4">
        <f t="shared" si="222"/>
        <v>5.1073202270828233E-2</v>
      </c>
      <c r="AO170" s="4">
        <f t="shared" si="222"/>
        <v>-1.8077513196672612E-2</v>
      </c>
      <c r="AP170" s="4">
        <f t="shared" si="222"/>
        <v>-2.0137795320079306</v>
      </c>
      <c r="AQ170" s="4">
        <f t="shared" si="222"/>
        <v>1.5093273481568303E-2</v>
      </c>
      <c r="AR170" s="4">
        <f t="shared" si="222"/>
        <v>-1.2558071847847856</v>
      </c>
      <c r="AS170" s="4">
        <f t="shared" si="222"/>
        <v>-0.71077919219223418</v>
      </c>
      <c r="AT170" s="4">
        <f t="shared" si="222"/>
        <v>2.3621372015924891</v>
      </c>
      <c r="AU170" s="4">
        <f t="shared" si="222"/>
        <v>-1.9410204085336176</v>
      </c>
      <c r="AV170" s="4">
        <f t="shared" si="222"/>
        <v>1.9573260201079847</v>
      </c>
      <c r="AW170" s="4">
        <f t="shared" si="222"/>
        <v>0.7586086508106149</v>
      </c>
      <c r="AY170" s="2">
        <f t="shared" si="214"/>
        <v>83.139635165889018</v>
      </c>
      <c r="AZ170" s="2">
        <f t="shared" si="214"/>
        <v>83.113734959173243</v>
      </c>
      <c r="BA170" s="2">
        <f t="shared" si="214"/>
        <v>82.431633697681008</v>
      </c>
      <c r="BB170" s="2">
        <f t="shared" si="214"/>
        <v>82.56623156746231</v>
      </c>
      <c r="BC170" s="2">
        <f t="shared" si="214"/>
        <v>83.475478997508034</v>
      </c>
      <c r="BD170" s="2">
        <f t="shared" si="214"/>
        <v>83.630056108277387</v>
      </c>
      <c r="BE170" s="2">
        <f t="shared" si="214"/>
        <v>85.655886008441854</v>
      </c>
      <c r="BF170" s="2">
        <f t="shared" si="214"/>
        <v>87.245209056001386</v>
      </c>
      <c r="BG170" s="2">
        <f t="shared" si="214"/>
        <v>87.14281805717556</v>
      </c>
      <c r="BH170" s="2">
        <f t="shared" si="214"/>
        <v>85.95942855513853</v>
      </c>
      <c r="BI170" s="2">
        <f t="shared" si="214"/>
        <v>85.902149425289409</v>
      </c>
      <c r="BJ170" s="2">
        <f t="shared" si="214"/>
        <v>85.994232004265683</v>
      </c>
      <c r="BK170" s="2">
        <f t="shared" si="214"/>
        <v>86.119993173348576</v>
      </c>
      <c r="BL170" s="2">
        <f t="shared" si="214"/>
        <v>87.020029731835024</v>
      </c>
      <c r="BM170" s="2">
        <f t="shared" si="214"/>
        <v>89.739874576566592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114.44676923076922</v>
      </c>
      <c r="DL170" s="2">
        <f t="shared" si="223"/>
        <v>114.22797223264541</v>
      </c>
      <c r="DM170" s="2">
        <f t="shared" si="223"/>
        <v>121.44065731707316</v>
      </c>
      <c r="DN170" s="2">
        <f t="shared" si="223"/>
        <v>119.97321463414636</v>
      </c>
      <c r="DO170" s="2">
        <f t="shared" si="223"/>
        <v>121.54777926829269</v>
      </c>
      <c r="DP170" s="2">
        <f t="shared" si="223"/>
        <v>136.43133165554218</v>
      </c>
      <c r="DQ170" s="2">
        <f t="shared" si="223"/>
        <v>123.97216544479703</v>
      </c>
      <c r="DR170" s="2">
        <f t="shared" si="223"/>
        <v>127.35905526315784</v>
      </c>
      <c r="DS170" s="2">
        <f t="shared" si="223"/>
        <v>123.01696829268293</v>
      </c>
      <c r="DT170" s="2">
        <f t="shared" si="223"/>
        <v>130.14835627530366</v>
      </c>
      <c r="DU170" s="2">
        <f t="shared" si="223"/>
        <v>122.17412561132562</v>
      </c>
      <c r="DV170" s="2">
        <f t="shared" si="223"/>
        <v>135.64800951964111</v>
      </c>
      <c r="DW170" s="2">
        <f t="shared" si="223"/>
        <v>121.60170214500212</v>
      </c>
      <c r="DX170" s="2">
        <f t="shared" si="223"/>
        <v>123.62597935222674</v>
      </c>
      <c r="DY170" s="2">
        <f t="shared" si="223"/>
        <v>116.61097097020624</v>
      </c>
      <c r="EA170" s="2">
        <f t="shared" si="213"/>
        <v>82.789480364656399</v>
      </c>
      <c r="EB170" s="2">
        <f t="shared" si="213"/>
        <v>82.450435212086006</v>
      </c>
      <c r="EC170" s="2">
        <f t="shared" si="213"/>
        <v>82.261063928993707</v>
      </c>
      <c r="ED170" s="2">
        <f t="shared" si="213"/>
        <v>82.072625701262282</v>
      </c>
      <c r="EE170" s="2">
        <f t="shared" si="213"/>
        <v>83.700427134636612</v>
      </c>
      <c r="EF170" s="2">
        <f t="shared" si="213"/>
        <v>83.269698988753447</v>
      </c>
      <c r="EG170" s="2">
        <f t="shared" si="213"/>
        <v>85.697520815124179</v>
      </c>
      <c r="EH170" s="2">
        <f t="shared" si="213"/>
        <v>87.910613580951406</v>
      </c>
      <c r="EI170" s="2">
        <f t="shared" si="213"/>
        <v>87.278697865967814</v>
      </c>
      <c r="EJ170" s="2">
        <f t="shared" si="213"/>
        <v>85.166003701165181</v>
      </c>
      <c r="EK170" s="2">
        <f t="shared" si="212"/>
        <v>85.8878970997918</v>
      </c>
      <c r="EL170" s="2">
        <f t="shared" si="179"/>
        <v>86.180588055708199</v>
      </c>
      <c r="EM170" s="2">
        <f t="shared" si="179"/>
        <v>85.417787188910211</v>
      </c>
      <c r="EN170" s="2">
        <f t="shared" si="179"/>
        <v>87.112304998991561</v>
      </c>
      <c r="EO170" s="2">
        <f t="shared" si="179"/>
        <v>91.793183225667875</v>
      </c>
      <c r="EQ170" s="2">
        <f t="shared" si="224"/>
        <v>83.380131436314386</v>
      </c>
      <c r="ER170" s="2">
        <f t="shared" si="224"/>
        <v>83.51736796193498</v>
      </c>
      <c r="ES170" s="2">
        <f t="shared" si="224"/>
        <v>82.541911637866804</v>
      </c>
      <c r="ET170" s="2">
        <f t="shared" si="224"/>
        <v>82.883881688195743</v>
      </c>
      <c r="EU170" s="2">
        <f t="shared" si="224"/>
        <v>83.322943273046036</v>
      </c>
      <c r="EV170" s="2">
        <f t="shared" si="224"/>
        <v>83.845899571674551</v>
      </c>
      <c r="EW170" s="2">
        <f t="shared" si="224"/>
        <v>85.62613625793233</v>
      </c>
      <c r="EX170" s="2">
        <f t="shared" si="224"/>
        <v>86.906273893747212</v>
      </c>
      <c r="EY170" s="2">
        <f t="shared" si="224"/>
        <v>87.0760440225352</v>
      </c>
      <c r="EZ170" s="2">
        <f t="shared" si="224"/>
        <v>86.348185659212731</v>
      </c>
      <c r="FA170" s="2">
        <f t="shared" si="224"/>
        <v>85.904319668295557</v>
      </c>
      <c r="FB170" s="2">
        <f t="shared" si="224"/>
        <v>85.879060296563878</v>
      </c>
      <c r="FC170" s="2">
        <f t="shared" si="224"/>
        <v>86.597935902990699</v>
      </c>
      <c r="FD170" s="2">
        <f t="shared" si="224"/>
        <v>86.937672202838897</v>
      </c>
      <c r="FE170" s="2">
        <f t="shared" si="224"/>
        <v>87.933343634056655</v>
      </c>
      <c r="FG170" s="2">
        <f t="shared" si="225"/>
        <v>0.99993311285153641</v>
      </c>
      <c r="FH170" s="2">
        <f t="shared" si="225"/>
        <v>0.99991418655352271</v>
      </c>
      <c r="FI170" s="2">
        <f t="shared" si="225"/>
        <v>0.99992164407637074</v>
      </c>
      <c r="FJ170" s="2">
        <f t="shared" si="225"/>
        <v>0.99992486769002242</v>
      </c>
      <c r="FK170" s="2">
        <f t="shared" si="225"/>
        <v>0.9999229941581016</v>
      </c>
      <c r="FL170" s="2">
        <f t="shared" si="225"/>
        <v>0.99992151296291021</v>
      </c>
      <c r="FM170" s="2">
        <f t="shared" si="225"/>
        <v>0.99991952213197322</v>
      </c>
      <c r="FN170" s="2">
        <f t="shared" si="225"/>
        <v>0.99992552397604606</v>
      </c>
      <c r="FO170" s="2">
        <f t="shared" si="225"/>
        <v>0.99992512972232683</v>
      </c>
      <c r="FP170" s="2">
        <f t="shared" si="225"/>
        <v>0.99991473935654662</v>
      </c>
      <c r="FQ170" s="2">
        <f t="shared" si="225"/>
        <v>0.99990535480037523</v>
      </c>
      <c r="FR170" s="2">
        <f t="shared" si="225"/>
        <v>0.99991798924537223</v>
      </c>
      <c r="FS170" s="2">
        <f t="shared" si="225"/>
        <v>0.99991314057330916</v>
      </c>
      <c r="FT170" s="2">
        <f t="shared" si="225"/>
        <v>0.99991757546145166</v>
      </c>
      <c r="FU170" s="2">
        <f t="shared" si="225"/>
        <v>0.99991078934609312</v>
      </c>
      <c r="FW170" s="2">
        <f t="shared" si="216"/>
        <v>0.58924355199309297</v>
      </c>
      <c r="FX170" s="2">
        <f t="shared" si="216"/>
        <v>0.61913256220548785</v>
      </c>
      <c r="FY170" s="2">
        <f t="shared" si="216"/>
        <v>0.59640798257553962</v>
      </c>
      <c r="FZ170" s="2">
        <f t="shared" si="216"/>
        <v>0.60493643844657408</v>
      </c>
      <c r="GA170" s="2">
        <f t="shared" si="216"/>
        <v>0.60363535379534561</v>
      </c>
      <c r="GB170" s="2">
        <f t="shared" si="216"/>
        <v>0.61816081247845411</v>
      </c>
      <c r="GC170" s="2">
        <f t="shared" si="216"/>
        <v>0.62639694410968572</v>
      </c>
      <c r="GD170" s="2">
        <f t="shared" si="216"/>
        <v>0.6654546231247499</v>
      </c>
      <c r="GE170" s="2">
        <f t="shared" si="216"/>
        <v>0.68370547864163145</v>
      </c>
      <c r="GF170" s="2">
        <f t="shared" si="216"/>
        <v>0.66790871259182594</v>
      </c>
      <c r="GG170" s="2">
        <f t="shared" si="216"/>
        <v>0.65872814925544887</v>
      </c>
      <c r="GH170" s="2">
        <f t="shared" si="216"/>
        <v>0.63149380523580312</v>
      </c>
      <c r="GI170" s="2">
        <f t="shared" si="216"/>
        <v>0.5923516773684997</v>
      </c>
      <c r="GJ170" s="2">
        <f t="shared" si="216"/>
        <v>0.54562998483118508</v>
      </c>
      <c r="GK170" s="2">
        <f t="shared" si="216"/>
        <v>0.53254095445879535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0</v>
      </c>
      <c r="HC170" s="86">
        <f t="shared" si="181"/>
        <v>1.8034998104110265E-167</v>
      </c>
      <c r="HD170" s="86">
        <f t="shared" si="181"/>
        <v>6.566667697555427E-193</v>
      </c>
      <c r="HE170" s="86">
        <f t="shared" si="181"/>
        <v>3.6637383425029284E-262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8.4281281213940323E-288</v>
      </c>
      <c r="HK170" s="86">
        <f t="shared" si="180"/>
        <v>4.5889717265670232E-283</v>
      </c>
      <c r="HL170" s="86">
        <f t="shared" si="161"/>
        <v>0</v>
      </c>
      <c r="HM170" s="86">
        <f t="shared" si="161"/>
        <v>0</v>
      </c>
      <c r="HN170" s="86">
        <f t="shared" si="161"/>
        <v>2.1792410842198562E-244</v>
      </c>
      <c r="HO170" s="86">
        <f t="shared" ref="HO170:HQ227" si="226" xml:space="preserve"> _xlfn.NORM.DIST($B170, O$8, ABS(O$12), TRUE) * _xlfn.NORM.DIST(($B170 - O$8)*O$16, 0, ABS(O$12), TRUE) * 2</f>
        <v>1.2657452408981592E-194</v>
      </c>
      <c r="HP170" s="86">
        <f t="shared" si="226"/>
        <v>4.6181661930828046E-262</v>
      </c>
      <c r="HQ170" s="86">
        <f t="shared" si="226"/>
        <v>2.4412165987367115E-231</v>
      </c>
      <c r="HS170" s="86">
        <f t="shared" si="218"/>
        <v>7.2781429709991037E-11</v>
      </c>
      <c r="HT170" s="86">
        <f t="shared" si="218"/>
        <v>8.7595345061106412E-13</v>
      </c>
      <c r="HU170" s="86">
        <f t="shared" si="218"/>
        <v>4.7363802086179832E-13</v>
      </c>
      <c r="HV170" s="86">
        <f t="shared" si="218"/>
        <v>1.688496925586838E-12</v>
      </c>
      <c r="HW170" s="86">
        <f t="shared" si="218"/>
        <v>1.0525440600976952E-12</v>
      </c>
      <c r="HX170" s="86">
        <f t="shared" si="218"/>
        <v>5.6455646122982142E-14</v>
      </c>
      <c r="HY170" s="86">
        <f t="shared" si="218"/>
        <v>6.3355716958533081E-14</v>
      </c>
      <c r="HZ170" s="86">
        <f t="shared" si="218"/>
        <v>3.4716010229804984E-15</v>
      </c>
      <c r="IA170" s="86">
        <f t="shared" si="218"/>
        <v>1.446308964570284E-15</v>
      </c>
      <c r="IB170" s="86">
        <f t="shared" si="218"/>
        <v>1.7860037463072292E-15</v>
      </c>
      <c r="IC170" s="86">
        <f t="shared" si="218"/>
        <v>2.5687937381982238E-16</v>
      </c>
      <c r="ID170" s="86">
        <f t="shared" si="218"/>
        <v>9.2647035781303971E-16</v>
      </c>
      <c r="IE170" s="86">
        <f t="shared" si="218"/>
        <v>3.7426947430614827E-13</v>
      </c>
      <c r="IF170" s="86">
        <f t="shared" si="218"/>
        <v>6.9226837757049341E-25</v>
      </c>
      <c r="IG170" s="86">
        <f t="shared" si="218"/>
        <v>3.2605980866905988E-21</v>
      </c>
      <c r="II170" s="86">
        <f t="shared" si="219"/>
        <v>0.49364333684870482</v>
      </c>
      <c r="IJ170" s="86">
        <f t="shared" si="219"/>
        <v>0.40171057261732079</v>
      </c>
      <c r="IK170" s="86">
        <f t="shared" si="219"/>
        <v>0.45467167390618002</v>
      </c>
      <c r="IL170" s="86">
        <f t="shared" si="219"/>
        <v>0.43398091720557003</v>
      </c>
      <c r="IM170" s="86">
        <f t="shared" si="219"/>
        <v>0.43601520336577299</v>
      </c>
      <c r="IN170" s="86">
        <f t="shared" si="219"/>
        <v>0.37375425280392111</v>
      </c>
      <c r="IO170" s="86">
        <f t="shared" si="219"/>
        <v>0.35195326921009723</v>
      </c>
      <c r="IP170" s="86">
        <f t="shared" si="219"/>
        <v>0.22474677468977874</v>
      </c>
      <c r="IQ170" s="86">
        <f t="shared" si="219"/>
        <v>0.17177595931193379</v>
      </c>
      <c r="IR170" s="86">
        <f t="shared" si="219"/>
        <v>0.20915900364267934</v>
      </c>
      <c r="IS170" s="86">
        <f t="shared" si="219"/>
        <v>0.22082466041902396</v>
      </c>
      <c r="IT170" s="86">
        <f t="shared" si="219"/>
        <v>0.3139945980473729</v>
      </c>
      <c r="IU170" s="86">
        <f t="shared" si="219"/>
        <v>0.46196034862335372</v>
      </c>
      <c r="IV170" s="86">
        <f t="shared" si="219"/>
        <v>0.47607590424845736</v>
      </c>
      <c r="IW170" s="86">
        <f t="shared" si="219"/>
        <v>0.49536000197918234</v>
      </c>
      <c r="IY170" s="86">
        <f t="shared" si="220"/>
        <v>0.49364333692148626</v>
      </c>
      <c r="IZ170" s="86">
        <f t="shared" si="220"/>
        <v>0.40171057261819676</v>
      </c>
      <c r="JA170" s="86">
        <f t="shared" si="220"/>
        <v>0.45467167390665364</v>
      </c>
      <c r="JB170" s="86">
        <f t="shared" si="220"/>
        <v>0.43398091720725851</v>
      </c>
      <c r="JC170" s="86">
        <f t="shared" si="220"/>
        <v>0.43601520336682553</v>
      </c>
      <c r="JD170" s="86">
        <f t="shared" si="220"/>
        <v>0.37375425280397756</v>
      </c>
      <c r="JE170" s="86">
        <f t="shared" si="220"/>
        <v>0.35195326921016057</v>
      </c>
      <c r="JF170" s="86">
        <f t="shared" si="220"/>
        <v>0.22474677468978221</v>
      </c>
      <c r="JG170" s="86">
        <f t="shared" si="220"/>
        <v>0.17177595931193523</v>
      </c>
      <c r="JH170" s="86">
        <f t="shared" si="220"/>
        <v>0.20915900364268111</v>
      </c>
      <c r="JI170" s="86">
        <f t="shared" si="220"/>
        <v>0.22082466041902421</v>
      </c>
      <c r="JJ170" s="86">
        <f t="shared" si="220"/>
        <v>0.31399459804737384</v>
      </c>
      <c r="JK170" s="86">
        <f t="shared" si="220"/>
        <v>0.46196034862372798</v>
      </c>
      <c r="JL170" s="86">
        <f t="shared" si="220"/>
        <v>0.47607590424845736</v>
      </c>
      <c r="JM170" s="86">
        <f t="shared" si="220"/>
        <v>0.49536000197918234</v>
      </c>
    </row>
    <row r="171" spans="2:273" x14ac:dyDescent="0.25">
      <c r="B171" s="2">
        <v>144</v>
      </c>
      <c r="C171" s="37">
        <v>85.031999999999996</v>
      </c>
      <c r="D171" s="37">
        <v>85.81</v>
      </c>
      <c r="E171" s="37">
        <v>81.69</v>
      </c>
      <c r="F171" s="37">
        <v>81.447999999999993</v>
      </c>
      <c r="G171" s="37">
        <v>82.120999999999995</v>
      </c>
      <c r="H171" s="37">
        <v>83.138000000000005</v>
      </c>
      <c r="I171" s="37">
        <v>84.844999999999999</v>
      </c>
      <c r="J171" s="37">
        <v>87.31</v>
      </c>
      <c r="K171" s="37">
        <v>86.328000000000003</v>
      </c>
      <c r="L171" s="37">
        <v>84.052000000000007</v>
      </c>
      <c r="M171" s="37">
        <v>84.361999999999995</v>
      </c>
      <c r="N171" s="37">
        <v>86.447999999999993</v>
      </c>
      <c r="O171" s="37">
        <v>86.569000000000003</v>
      </c>
      <c r="P171" s="37">
        <v>96.75</v>
      </c>
      <c r="Q171" s="37">
        <v>118.983</v>
      </c>
      <c r="S171" s="4">
        <f t="shared" si="221"/>
        <v>83.140848888949478</v>
      </c>
      <c r="T171" s="4">
        <f t="shared" si="221"/>
        <v>83.18732627896928</v>
      </c>
      <c r="U171" s="4">
        <f t="shared" si="221"/>
        <v>82.867774147734181</v>
      </c>
      <c r="V171" s="4">
        <f t="shared" si="221"/>
        <v>82.944758218845834</v>
      </c>
      <c r="W171" s="4">
        <f t="shared" si="221"/>
        <v>83.878250621224566</v>
      </c>
      <c r="X171" s="4">
        <f t="shared" si="221"/>
        <v>83.808639083265973</v>
      </c>
      <c r="Y171" s="4">
        <f t="shared" si="221"/>
        <v>85.801902536839108</v>
      </c>
      <c r="Z171" s="4">
        <f t="shared" si="221"/>
        <v>87.136361018007463</v>
      </c>
      <c r="AA171" s="4">
        <f t="shared" si="221"/>
        <v>87.020927582081114</v>
      </c>
      <c r="AB171" s="4">
        <f t="shared" si="221"/>
        <v>85.906195323663027</v>
      </c>
      <c r="AC171" s="4">
        <f t="shared" si="221"/>
        <v>85.833565459551096</v>
      </c>
      <c r="AD171" s="4">
        <f t="shared" si="221"/>
        <v>86.14275978719462</v>
      </c>
      <c r="AE171" s="4">
        <f t="shared" si="221"/>
        <v>87.841474596642058</v>
      </c>
      <c r="AF171" s="4">
        <f t="shared" si="221"/>
        <v>98.045386563425978</v>
      </c>
      <c r="AG171" s="4">
        <f t="shared" si="221"/>
        <v>116.2911791924179</v>
      </c>
      <c r="AI171" s="4">
        <f t="shared" si="222"/>
        <v>1.8911511110505188</v>
      </c>
      <c r="AJ171" s="4">
        <f t="shared" si="222"/>
        <v>2.622673721030722</v>
      </c>
      <c r="AK171" s="4">
        <f t="shared" si="222"/>
        <v>-1.1777741477341834</v>
      </c>
      <c r="AL171" s="4">
        <f t="shared" si="222"/>
        <v>-1.4967582188458408</v>
      </c>
      <c r="AM171" s="4">
        <f t="shared" si="222"/>
        <v>-1.7572506212245713</v>
      </c>
      <c r="AN171" s="4">
        <f t="shared" si="222"/>
        <v>-0.67063908326596788</v>
      </c>
      <c r="AO171" s="4">
        <f t="shared" si="222"/>
        <v>-0.95690253683910953</v>
      </c>
      <c r="AP171" s="4">
        <f t="shared" si="222"/>
        <v>0.17363898199253924</v>
      </c>
      <c r="AQ171" s="4">
        <f t="shared" si="222"/>
        <v>-0.69292758208111138</v>
      </c>
      <c r="AR171" s="4">
        <f t="shared" si="222"/>
        <v>-1.8541953236630206</v>
      </c>
      <c r="AS171" s="4">
        <f t="shared" si="222"/>
        <v>-1.4715654595511012</v>
      </c>
      <c r="AT171" s="4">
        <f t="shared" si="222"/>
        <v>0.30524021280537283</v>
      </c>
      <c r="AU171" s="4">
        <f t="shared" si="222"/>
        <v>-1.2724745966420556</v>
      </c>
      <c r="AV171" s="4">
        <f t="shared" si="222"/>
        <v>-1.2953865634259785</v>
      </c>
      <c r="AW171" s="4">
        <f t="shared" si="222"/>
        <v>2.6918208075821042</v>
      </c>
      <c r="AY171" s="2">
        <f t="shared" si="214"/>
        <v>83.029030687121207</v>
      </c>
      <c r="AZ171" s="2">
        <f t="shared" si="214"/>
        <v>83.009716227503944</v>
      </c>
      <c r="BA171" s="2">
        <f t="shared" si="214"/>
        <v>82.294221615100824</v>
      </c>
      <c r="BB171" s="2">
        <f t="shared" si="214"/>
        <v>82.426983305248328</v>
      </c>
      <c r="BC171" s="2">
        <f t="shared" si="214"/>
        <v>83.330027902041891</v>
      </c>
      <c r="BD171" s="2">
        <f t="shared" si="214"/>
        <v>83.507876718481839</v>
      </c>
      <c r="BE171" s="2">
        <f t="shared" si="214"/>
        <v>85.54138960761442</v>
      </c>
      <c r="BF171" s="2">
        <f t="shared" si="214"/>
        <v>87.091629790196222</v>
      </c>
      <c r="BG171" s="2">
        <f t="shared" si="214"/>
        <v>87.006090792895989</v>
      </c>
      <c r="BH171" s="2">
        <f t="shared" si="214"/>
        <v>85.860335366676907</v>
      </c>
      <c r="BI171" s="2">
        <f t="shared" si="214"/>
        <v>85.773676689182835</v>
      </c>
      <c r="BJ171" s="2">
        <f t="shared" si="214"/>
        <v>85.86092816605688</v>
      </c>
      <c r="BK171" s="2">
        <f t="shared" si="214"/>
        <v>86.022868996985352</v>
      </c>
      <c r="BL171" s="2">
        <f t="shared" si="214"/>
        <v>86.87677792985005</v>
      </c>
      <c r="BM171" s="2">
        <f t="shared" si="214"/>
        <v>89.553244146358736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114.53926923076922</v>
      </c>
      <c r="DL171" s="2">
        <f t="shared" si="223"/>
        <v>114.31835853658538</v>
      </c>
      <c r="DM171" s="2">
        <f t="shared" si="223"/>
        <v>121.59173733583488</v>
      </c>
      <c r="DN171" s="2">
        <f t="shared" si="223"/>
        <v>120.11112082551597</v>
      </c>
      <c r="DO171" s="2">
        <f t="shared" si="223"/>
        <v>121.69271088180112</v>
      </c>
      <c r="DP171" s="2">
        <f t="shared" si="223"/>
        <v>136.70106970128023</v>
      </c>
      <c r="DQ171" s="2">
        <f t="shared" si="223"/>
        <v>124.13058201116097</v>
      </c>
      <c r="DR171" s="2">
        <f t="shared" si="223"/>
        <v>127.5259562753036</v>
      </c>
      <c r="DS171" s="2">
        <f t="shared" si="223"/>
        <v>123.15621257035647</v>
      </c>
      <c r="DT171" s="2">
        <f t="shared" si="223"/>
        <v>130.35807287449393</v>
      </c>
      <c r="DU171" s="2">
        <f t="shared" si="223"/>
        <v>122.3322263835264</v>
      </c>
      <c r="DV171" s="2">
        <f t="shared" si="223"/>
        <v>135.91098555640662</v>
      </c>
      <c r="DW171" s="2">
        <f t="shared" si="223"/>
        <v>121.76195993135991</v>
      </c>
      <c r="DX171" s="2">
        <f t="shared" si="223"/>
        <v>123.8103738866397</v>
      </c>
      <c r="DY171" s="2">
        <f t="shared" si="223"/>
        <v>116.74521619556911</v>
      </c>
      <c r="EA171" s="2">
        <f t="shared" si="213"/>
        <v>82.657952314165513</v>
      </c>
      <c r="EB171" s="2">
        <f t="shared" si="213"/>
        <v>82.308672532580744</v>
      </c>
      <c r="EC171" s="2">
        <f t="shared" si="213"/>
        <v>82.113638052100171</v>
      </c>
      <c r="ED171" s="2">
        <f t="shared" si="213"/>
        <v>81.904762622720909</v>
      </c>
      <c r="EE171" s="2">
        <f t="shared" si="213"/>
        <v>83.568608545830458</v>
      </c>
      <c r="EF171" s="2">
        <f t="shared" si="213"/>
        <v>83.127627457234695</v>
      </c>
      <c r="EG171" s="2">
        <f t="shared" si="213"/>
        <v>85.585764559256774</v>
      </c>
      <c r="EH171" s="2">
        <f t="shared" si="213"/>
        <v>87.792185324479959</v>
      </c>
      <c r="EI171" s="2">
        <f t="shared" si="213"/>
        <v>87.148943671079962</v>
      </c>
      <c r="EJ171" s="2">
        <f t="shared" si="213"/>
        <v>85.026018882796421</v>
      </c>
      <c r="EK171" s="2">
        <f t="shared" si="212"/>
        <v>85.759089029647242</v>
      </c>
      <c r="EL171" s="2">
        <f t="shared" si="179"/>
        <v>86.058434625013177</v>
      </c>
      <c r="EM171" s="2">
        <f t="shared" si="179"/>
        <v>85.278432607344556</v>
      </c>
      <c r="EN171" s="2">
        <f t="shared" si="179"/>
        <v>86.975143498429716</v>
      </c>
      <c r="EO171" s="2">
        <f t="shared" si="179"/>
        <v>91.737701354897126</v>
      </c>
      <c r="EQ171" s="2">
        <f t="shared" si="224"/>
        <v>83.261764227642303</v>
      </c>
      <c r="ER171" s="2">
        <f t="shared" si="224"/>
        <v>83.399115812846958</v>
      </c>
      <c r="ES171" s="2">
        <f t="shared" si="224"/>
        <v>82.401108605575502</v>
      </c>
      <c r="ET171" s="2">
        <f t="shared" si="224"/>
        <v>82.733842515477662</v>
      </c>
      <c r="EU171" s="2">
        <f t="shared" si="224"/>
        <v>83.182872266309857</v>
      </c>
      <c r="EV171" s="2">
        <f t="shared" si="224"/>
        <v>83.716095253740235</v>
      </c>
      <c r="EW171" s="2">
        <f t="shared" si="224"/>
        <v>85.512883784636045</v>
      </c>
      <c r="EX171" s="2">
        <f t="shared" si="224"/>
        <v>86.766490846325325</v>
      </c>
      <c r="EY171" s="2">
        <f t="shared" si="224"/>
        <v>86.94232331561598</v>
      </c>
      <c r="EZ171" s="2">
        <f t="shared" si="224"/>
        <v>86.233542300159954</v>
      </c>
      <c r="FA171" s="2">
        <f t="shared" si="224"/>
        <v>85.775920690415873</v>
      </c>
      <c r="FB171" s="2">
        <f t="shared" si="224"/>
        <v>85.750101859135327</v>
      </c>
      <c r="FC171" s="2">
        <f t="shared" si="224"/>
        <v>86.485398059725796</v>
      </c>
      <c r="FD171" s="2">
        <f t="shared" si="224"/>
        <v>86.79720011430345</v>
      </c>
      <c r="FE171" s="2">
        <f t="shared" si="224"/>
        <v>87.800804991966402</v>
      </c>
      <c r="FG171" s="2">
        <f t="shared" si="225"/>
        <v>0.99993899783656881</v>
      </c>
      <c r="FH171" s="2">
        <f t="shared" si="225"/>
        <v>0.9999217366157106</v>
      </c>
      <c r="FI171" s="2">
        <f t="shared" si="225"/>
        <v>0.99992853805562998</v>
      </c>
      <c r="FJ171" s="2">
        <f t="shared" si="225"/>
        <v>0.99993147806592786</v>
      </c>
      <c r="FK171" s="2">
        <f t="shared" si="225"/>
        <v>0.99992976936163458</v>
      </c>
      <c r="FL171" s="2">
        <f t="shared" si="225"/>
        <v>0.99992841847708258</v>
      </c>
      <c r="FM171" s="2">
        <f t="shared" si="225"/>
        <v>0.99992660279229251</v>
      </c>
      <c r="FN171" s="2">
        <f t="shared" si="225"/>
        <v>0.99993207661377437</v>
      </c>
      <c r="FO171" s="2">
        <f t="shared" si="225"/>
        <v>0.99993171704538386</v>
      </c>
      <c r="FP171" s="2">
        <f t="shared" si="225"/>
        <v>0.9999222407856494</v>
      </c>
      <c r="FQ171" s="2">
        <f t="shared" si="225"/>
        <v>0.99991368183321294</v>
      </c>
      <c r="FR171" s="2">
        <f t="shared" si="225"/>
        <v>0.99992520476310898</v>
      </c>
      <c r="FS171" s="2">
        <f t="shared" si="225"/>
        <v>0.99992078265592432</v>
      </c>
      <c r="FT171" s="2">
        <f t="shared" si="225"/>
        <v>0.9999248273822281</v>
      </c>
      <c r="FU171" s="2">
        <f t="shared" si="225"/>
        <v>0.99991863827799632</v>
      </c>
      <c r="FW171" s="2">
        <f t="shared" si="216"/>
        <v>0.61133862285898166</v>
      </c>
      <c r="FX171" s="2">
        <f t="shared" si="216"/>
        <v>0.64060049817167131</v>
      </c>
      <c r="FY171" s="2">
        <f t="shared" si="216"/>
        <v>0.61836726967951705</v>
      </c>
      <c r="FZ171" s="2">
        <f t="shared" si="216"/>
        <v>0.6267221211236923</v>
      </c>
      <c r="GA171" s="2">
        <f t="shared" si="216"/>
        <v>0.62544836107345869</v>
      </c>
      <c r="GB171" s="2">
        <f t="shared" si="216"/>
        <v>0.63965164261940721</v>
      </c>
      <c r="GC171" s="2">
        <f t="shared" si="216"/>
        <v>0.64768841797537891</v>
      </c>
      <c r="GD171" s="2">
        <f t="shared" si="216"/>
        <v>0.68563729407950347</v>
      </c>
      <c r="GE171" s="2">
        <f t="shared" si="216"/>
        <v>0.70327805102145569</v>
      </c>
      <c r="GF171" s="2">
        <f t="shared" si="216"/>
        <v>0.68801274329827478</v>
      </c>
      <c r="GG171" s="2">
        <f t="shared" si="216"/>
        <v>0.67912094490744479</v>
      </c>
      <c r="GH171" s="2">
        <f t="shared" si="216"/>
        <v>0.65265587891671784</v>
      </c>
      <c r="GI171" s="2">
        <f t="shared" si="216"/>
        <v>0.61438897032278439</v>
      </c>
      <c r="GJ171" s="2">
        <f t="shared" si="216"/>
        <v>0.56835251150671851</v>
      </c>
      <c r="GK171" s="2">
        <f t="shared" si="216"/>
        <v>0.55538466381705465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0</v>
      </c>
      <c r="HC171" s="86">
        <f t="shared" si="181"/>
        <v>1.103351163772713E-172</v>
      </c>
      <c r="HD171" s="86">
        <f t="shared" si="181"/>
        <v>5.1243059396640789E-199</v>
      </c>
      <c r="HE171" s="86">
        <f t="shared" si="181"/>
        <v>2.4297707753893831E-270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1.3750630550510787E-296</v>
      </c>
      <c r="HK171" s="86">
        <f t="shared" si="180"/>
        <v>9.7083516762584471E-292</v>
      </c>
      <c r="HL171" s="86">
        <f t="shared" si="180"/>
        <v>0</v>
      </c>
      <c r="HM171" s="86">
        <f t="shared" si="180"/>
        <v>0</v>
      </c>
      <c r="HN171" s="86">
        <f t="shared" si="180"/>
        <v>6.8175497699290438E-252</v>
      </c>
      <c r="HO171" s="86">
        <f t="shared" si="226"/>
        <v>1.1155869615989635E-200</v>
      </c>
      <c r="HP171" s="86">
        <f t="shared" si="226"/>
        <v>2.8296642128339623E-270</v>
      </c>
      <c r="HQ171" s="86">
        <f t="shared" si="226"/>
        <v>1.8869329072601244E-238</v>
      </c>
      <c r="HS171" s="86">
        <f t="shared" si="218"/>
        <v>1.7182781611862215E-11</v>
      </c>
      <c r="HT171" s="86">
        <f t="shared" si="218"/>
        <v>1.7014105508278855E-13</v>
      </c>
      <c r="HU171" s="86">
        <f t="shared" si="218"/>
        <v>8.2951300213804033E-14</v>
      </c>
      <c r="HV171" s="86">
        <f t="shared" si="218"/>
        <v>3.1624475686602175E-13</v>
      </c>
      <c r="HW171" s="86">
        <f t="shared" si="218"/>
        <v>1.9219105656297082E-13</v>
      </c>
      <c r="HX171" s="86">
        <f t="shared" si="218"/>
        <v>8.6814358940569421E-15</v>
      </c>
      <c r="HY171" s="86">
        <f t="shared" si="218"/>
        <v>1.0057964093409783E-14</v>
      </c>
      <c r="HZ171" s="86">
        <f t="shared" si="218"/>
        <v>4.9964634901443181E-16</v>
      </c>
      <c r="IA171" s="86">
        <f t="shared" si="218"/>
        <v>1.9998755288668539E-16</v>
      </c>
      <c r="IB171" s="86">
        <f t="shared" si="218"/>
        <v>2.4260058784047935E-16</v>
      </c>
      <c r="IC171" s="86">
        <f t="shared" si="218"/>
        <v>3.0649103003451071E-17</v>
      </c>
      <c r="ID171" s="86">
        <f t="shared" si="218"/>
        <v>1.1734107090401002E-16</v>
      </c>
      <c r="IE171" s="86">
        <f t="shared" si="218"/>
        <v>6.3154828852288556E-14</v>
      </c>
      <c r="IF171" s="86">
        <f t="shared" si="218"/>
        <v>1.4992999112448671E-26</v>
      </c>
      <c r="IG171" s="86">
        <f t="shared" si="218"/>
        <v>1.1966255282274721E-22</v>
      </c>
      <c r="II171" s="86">
        <f t="shared" si="219"/>
        <v>0.43724367161175332</v>
      </c>
      <c r="IJ171" s="86">
        <f t="shared" si="219"/>
        <v>0.33439818756443335</v>
      </c>
      <c r="IK171" s="86">
        <f t="shared" si="219"/>
        <v>0.38625293010179024</v>
      </c>
      <c r="IL171" s="86">
        <f t="shared" si="219"/>
        <v>0.36512858358761408</v>
      </c>
      <c r="IM171" s="86">
        <f t="shared" si="219"/>
        <v>0.36683854685088801</v>
      </c>
      <c r="IN171" s="86">
        <f t="shared" si="219"/>
        <v>0.30132026524146605</v>
      </c>
      <c r="IO171" s="86">
        <f t="shared" si="219"/>
        <v>0.28179283911970798</v>
      </c>
      <c r="IP171" s="86">
        <f t="shared" si="219"/>
        <v>0.16995258982301864</v>
      </c>
      <c r="IQ171" s="86">
        <f t="shared" si="219"/>
        <v>0.12649260442704838</v>
      </c>
      <c r="IR171" s="86">
        <f t="shared" si="219"/>
        <v>0.15617327305998716</v>
      </c>
      <c r="IS171" s="86">
        <f t="shared" si="219"/>
        <v>0.16402179978175122</v>
      </c>
      <c r="IT171" s="86">
        <f t="shared" si="219"/>
        <v>0.24397954103541694</v>
      </c>
      <c r="IU171" s="86">
        <f t="shared" si="219"/>
        <v>0.3931536017228241</v>
      </c>
      <c r="IV171" s="86">
        <f t="shared" si="219"/>
        <v>0.42529859464356506</v>
      </c>
      <c r="IW171" s="86">
        <f t="shared" si="219"/>
        <v>0.46441373464410057</v>
      </c>
      <c r="IY171" s="86">
        <f t="shared" si="220"/>
        <v>0.43724367162893607</v>
      </c>
      <c r="IZ171" s="86">
        <f t="shared" si="220"/>
        <v>0.33439818756460349</v>
      </c>
      <c r="JA171" s="86">
        <f t="shared" si="220"/>
        <v>0.38625293010187317</v>
      </c>
      <c r="JB171" s="86">
        <f t="shared" si="220"/>
        <v>0.36512858358793032</v>
      </c>
      <c r="JC171" s="86">
        <f t="shared" si="220"/>
        <v>0.36683854685108019</v>
      </c>
      <c r="JD171" s="86">
        <f t="shared" si="220"/>
        <v>0.30132026524147471</v>
      </c>
      <c r="JE171" s="86">
        <f t="shared" si="220"/>
        <v>0.28179283911971803</v>
      </c>
      <c r="JF171" s="86">
        <f t="shared" si="220"/>
        <v>0.16995258982301914</v>
      </c>
      <c r="JG171" s="86">
        <f t="shared" si="220"/>
        <v>0.12649260442704857</v>
      </c>
      <c r="JH171" s="86">
        <f t="shared" si="220"/>
        <v>0.15617327305998741</v>
      </c>
      <c r="JI171" s="86">
        <f t="shared" si="220"/>
        <v>0.16402179978175124</v>
      </c>
      <c r="JJ171" s="86">
        <f t="shared" si="220"/>
        <v>0.24397954103541705</v>
      </c>
      <c r="JK171" s="86">
        <f t="shared" si="220"/>
        <v>0.39315360172288727</v>
      </c>
      <c r="JL171" s="86">
        <f t="shared" si="220"/>
        <v>0.42529859464356506</v>
      </c>
      <c r="JM171" s="86">
        <f t="shared" si="220"/>
        <v>0.46441373464410057</v>
      </c>
    </row>
    <row r="172" spans="2:273" x14ac:dyDescent="0.25">
      <c r="B172" s="2">
        <v>145</v>
      </c>
      <c r="C172" s="37">
        <v>83.444000000000003</v>
      </c>
      <c r="D172" s="37">
        <v>83.293000000000006</v>
      </c>
      <c r="E172" s="37">
        <v>82.879000000000005</v>
      </c>
      <c r="F172" s="37">
        <v>82.914000000000001</v>
      </c>
      <c r="G172" s="37">
        <v>83.724000000000004</v>
      </c>
      <c r="H172" s="37">
        <v>83.379000000000005</v>
      </c>
      <c r="I172" s="37">
        <v>83.844999999999999</v>
      </c>
      <c r="J172" s="37">
        <v>86.775999999999996</v>
      </c>
      <c r="K172" s="37">
        <v>83.775999999999996</v>
      </c>
      <c r="L172" s="37">
        <v>85.483000000000004</v>
      </c>
      <c r="M172" s="37">
        <v>85.016999999999996</v>
      </c>
      <c r="N172" s="37">
        <v>83.844999999999999</v>
      </c>
      <c r="O172" s="37">
        <v>87.138000000000005</v>
      </c>
      <c r="P172" s="37">
        <v>93.533000000000001</v>
      </c>
      <c r="Q172" s="37">
        <v>108.81699999999999</v>
      </c>
      <c r="S172" s="4">
        <f t="shared" si="221"/>
        <v>82.978774858030164</v>
      </c>
      <c r="T172" s="4">
        <f t="shared" si="221"/>
        <v>82.985389731361337</v>
      </c>
      <c r="U172" s="4">
        <f t="shared" si="221"/>
        <v>82.42333421940117</v>
      </c>
      <c r="V172" s="4">
        <f t="shared" si="221"/>
        <v>82.523715552391835</v>
      </c>
      <c r="W172" s="4">
        <f t="shared" si="221"/>
        <v>83.433267930728107</v>
      </c>
      <c r="X172" s="4">
        <f t="shared" si="221"/>
        <v>83.503524807870264</v>
      </c>
      <c r="Y172" s="4">
        <f t="shared" si="221"/>
        <v>85.526832489438632</v>
      </c>
      <c r="Z172" s="4">
        <f t="shared" si="221"/>
        <v>86.95150022588588</v>
      </c>
      <c r="AA172" s="4">
        <f t="shared" si="221"/>
        <v>86.873343383537886</v>
      </c>
      <c r="AB172" s="4">
        <f t="shared" si="221"/>
        <v>85.774564498001723</v>
      </c>
      <c r="AC172" s="4">
        <f t="shared" si="221"/>
        <v>85.66194423287844</v>
      </c>
      <c r="AD172" s="4">
        <f t="shared" si="221"/>
        <v>85.823039110235882</v>
      </c>
      <c r="AE172" s="4">
        <f t="shared" si="221"/>
        <v>86.768712158559282</v>
      </c>
      <c r="AF172" s="4">
        <f t="shared" si="221"/>
        <v>93.79770221029294</v>
      </c>
      <c r="AG172" s="4">
        <f t="shared" si="221"/>
        <v>108.39689013883677</v>
      </c>
      <c r="AI172" s="4">
        <f t="shared" si="222"/>
        <v>0.46522514196983877</v>
      </c>
      <c r="AJ172" s="4">
        <f t="shared" si="222"/>
        <v>0.30761026863866903</v>
      </c>
      <c r="AK172" s="4">
        <f t="shared" si="222"/>
        <v>0.45566578059883511</v>
      </c>
      <c r="AL172" s="4">
        <f t="shared" si="222"/>
        <v>0.39028444760816683</v>
      </c>
      <c r="AM172" s="4">
        <f t="shared" si="222"/>
        <v>0.29073206927189688</v>
      </c>
      <c r="AN172" s="4">
        <f t="shared" si="222"/>
        <v>-0.12452480787025877</v>
      </c>
      <c r="AO172" s="4">
        <f t="shared" si="222"/>
        <v>-1.6818324894386336</v>
      </c>
      <c r="AP172" s="4">
        <f t="shared" si="222"/>
        <v>-0.17550022588588376</v>
      </c>
      <c r="AQ172" s="4">
        <f t="shared" si="222"/>
        <v>-3.0973433835378898</v>
      </c>
      <c r="AR172" s="4">
        <f t="shared" si="222"/>
        <v>-0.29156449800171913</v>
      </c>
      <c r="AS172" s="4">
        <f t="shared" si="222"/>
        <v>-0.64494423287844427</v>
      </c>
      <c r="AT172" s="4">
        <f t="shared" si="222"/>
        <v>-1.9780391102358834</v>
      </c>
      <c r="AU172" s="4">
        <f t="shared" si="222"/>
        <v>0.36928784144072324</v>
      </c>
      <c r="AV172" s="4">
        <f t="shared" si="222"/>
        <v>-0.26470221029293839</v>
      </c>
      <c r="AW172" s="4">
        <f t="shared" si="222"/>
        <v>0.42010986116322613</v>
      </c>
      <c r="AY172" s="2">
        <f t="shared" si="214"/>
        <v>82.91874522075193</v>
      </c>
      <c r="AZ172" s="2">
        <f t="shared" si="214"/>
        <v>82.906113826039544</v>
      </c>
      <c r="BA172" s="2">
        <f t="shared" si="214"/>
        <v>82.156981211174099</v>
      </c>
      <c r="BB172" s="2">
        <f t="shared" si="214"/>
        <v>82.288104587206931</v>
      </c>
      <c r="BC172" s="2">
        <f t="shared" si="214"/>
        <v>83.184432116039474</v>
      </c>
      <c r="BD172" s="2">
        <f t="shared" si="214"/>
        <v>83.385924035574575</v>
      </c>
      <c r="BE172" s="2">
        <f t="shared" si="214"/>
        <v>85.426892320885131</v>
      </c>
      <c r="BF172" s="2">
        <f t="shared" si="214"/>
        <v>86.937917852096831</v>
      </c>
      <c r="BG172" s="2">
        <f t="shared" si="214"/>
        <v>86.869377135743022</v>
      </c>
      <c r="BH172" s="2">
        <f t="shared" si="214"/>
        <v>85.761442803924481</v>
      </c>
      <c r="BI172" s="2">
        <f t="shared" si="214"/>
        <v>85.645231457912843</v>
      </c>
      <c r="BJ172" s="2">
        <f t="shared" si="214"/>
        <v>85.727547448720514</v>
      </c>
      <c r="BK172" s="2">
        <f t="shared" si="214"/>
        <v>85.926380367001755</v>
      </c>
      <c r="BL172" s="2">
        <f t="shared" si="214"/>
        <v>86.733446216242328</v>
      </c>
      <c r="BM172" s="2">
        <f t="shared" si="214"/>
        <v>89.364037689243546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114.63176923076922</v>
      </c>
      <c r="DL172" s="2">
        <f t="shared" si="223"/>
        <v>114.40874484052534</v>
      </c>
      <c r="DM172" s="2">
        <f t="shared" si="223"/>
        <v>121.74281735459661</v>
      </c>
      <c r="DN172" s="2">
        <f t="shared" si="223"/>
        <v>120.24902701688558</v>
      </c>
      <c r="DO172" s="2">
        <f t="shared" si="223"/>
        <v>121.83764249530957</v>
      </c>
      <c r="DP172" s="2">
        <f t="shared" si="223"/>
        <v>136.97080774701826</v>
      </c>
      <c r="DQ172" s="2">
        <f t="shared" si="223"/>
        <v>124.28899857752489</v>
      </c>
      <c r="DR172" s="2">
        <f t="shared" si="223"/>
        <v>127.69285728744934</v>
      </c>
      <c r="DS172" s="2">
        <f t="shared" si="223"/>
        <v>123.29545684803003</v>
      </c>
      <c r="DT172" s="2">
        <f t="shared" si="223"/>
        <v>130.5677894736842</v>
      </c>
      <c r="DU172" s="2">
        <f t="shared" si="223"/>
        <v>122.49032715572717</v>
      </c>
      <c r="DV172" s="2">
        <f t="shared" si="223"/>
        <v>136.17396159317212</v>
      </c>
      <c r="DW172" s="2">
        <f t="shared" si="223"/>
        <v>121.92221771771769</v>
      </c>
      <c r="DX172" s="2">
        <f t="shared" si="223"/>
        <v>123.99476842105264</v>
      </c>
      <c r="DY172" s="2">
        <f t="shared" si="223"/>
        <v>116.87946142093199</v>
      </c>
      <c r="EA172" s="2">
        <f t="shared" si="213"/>
        <v>82.526424263674642</v>
      </c>
      <c r="EB172" s="2">
        <f t="shared" si="213"/>
        <v>82.166909853075467</v>
      </c>
      <c r="EC172" s="2">
        <f t="shared" si="213"/>
        <v>81.966212175206635</v>
      </c>
      <c r="ED172" s="2">
        <f t="shared" si="213"/>
        <v>81.736899544179536</v>
      </c>
      <c r="EE172" s="2">
        <f t="shared" si="213"/>
        <v>83.436789957024317</v>
      </c>
      <c r="EF172" s="2">
        <f t="shared" si="213"/>
        <v>82.985555925715929</v>
      </c>
      <c r="EG172" s="2">
        <f t="shared" si="213"/>
        <v>85.474008303389368</v>
      </c>
      <c r="EH172" s="2">
        <f t="shared" si="213"/>
        <v>87.673757068008513</v>
      </c>
      <c r="EI172" s="2">
        <f t="shared" si="213"/>
        <v>87.019189476192111</v>
      </c>
      <c r="EJ172" s="2">
        <f t="shared" si="213"/>
        <v>84.88603406442769</v>
      </c>
      <c r="EK172" s="2">
        <f t="shared" si="212"/>
        <v>85.63028095950267</v>
      </c>
      <c r="EL172" s="2">
        <f t="shared" si="179"/>
        <v>85.936281194318155</v>
      </c>
      <c r="EM172" s="2">
        <f t="shared" si="179"/>
        <v>85.1390780257789</v>
      </c>
      <c r="EN172" s="2">
        <f t="shared" si="179"/>
        <v>86.837981997867871</v>
      </c>
      <c r="EO172" s="2">
        <f t="shared" si="179"/>
        <v>91.682219484126392</v>
      </c>
      <c r="EQ172" s="2">
        <f t="shared" si="224"/>
        <v>83.143397018970219</v>
      </c>
      <c r="ER172" s="2">
        <f t="shared" si="224"/>
        <v>83.280863663758936</v>
      </c>
      <c r="ES172" s="2">
        <f t="shared" si="224"/>
        <v>82.260305573284228</v>
      </c>
      <c r="ET172" s="2">
        <f t="shared" si="224"/>
        <v>82.58380334275958</v>
      </c>
      <c r="EU172" s="2">
        <f t="shared" si="224"/>
        <v>83.042801259573679</v>
      </c>
      <c r="EV172" s="2">
        <f t="shared" si="224"/>
        <v>83.586290935805934</v>
      </c>
      <c r="EW172" s="2">
        <f t="shared" si="224"/>
        <v>85.39963131133976</v>
      </c>
      <c r="EX172" s="2">
        <f t="shared" si="224"/>
        <v>86.626707798903425</v>
      </c>
      <c r="EY172" s="2">
        <f t="shared" si="224"/>
        <v>86.808602608696745</v>
      </c>
      <c r="EZ172" s="2">
        <f t="shared" si="224"/>
        <v>86.118898941107176</v>
      </c>
      <c r="FA172" s="2">
        <f t="shared" si="224"/>
        <v>85.647521712536189</v>
      </c>
      <c r="FB172" s="2">
        <f t="shared" si="224"/>
        <v>85.62114342170679</v>
      </c>
      <c r="FC172" s="2">
        <f t="shared" si="224"/>
        <v>86.372860216460893</v>
      </c>
      <c r="FD172" s="2">
        <f t="shared" si="224"/>
        <v>86.656728025768018</v>
      </c>
      <c r="FE172" s="2">
        <f t="shared" si="224"/>
        <v>87.668266349876163</v>
      </c>
      <c r="FG172" s="2">
        <f t="shared" si="225"/>
        <v>0.99994436506710449</v>
      </c>
      <c r="FH172" s="2">
        <f t="shared" si="225"/>
        <v>0.99992862245367409</v>
      </c>
      <c r="FI172" s="2">
        <f t="shared" si="225"/>
        <v>0.99993482552232404</v>
      </c>
      <c r="FJ172" s="2">
        <f t="shared" si="225"/>
        <v>0.99993750687660976</v>
      </c>
      <c r="FK172" s="2">
        <f t="shared" si="225"/>
        <v>0.99993594850074741</v>
      </c>
      <c r="FL172" s="2">
        <f t="shared" si="225"/>
        <v>0.99993471646401999</v>
      </c>
      <c r="FM172" s="2">
        <f t="shared" si="225"/>
        <v>0.99993306051868647</v>
      </c>
      <c r="FN172" s="2">
        <f t="shared" si="225"/>
        <v>0.99993805276528747</v>
      </c>
      <c r="FO172" s="2">
        <f t="shared" si="225"/>
        <v>0.99993772483108767</v>
      </c>
      <c r="FP172" s="2">
        <f t="shared" si="225"/>
        <v>0.99992908226843558</v>
      </c>
      <c r="FQ172" s="2">
        <f t="shared" si="225"/>
        <v>0.99992127629834537</v>
      </c>
      <c r="FR172" s="2">
        <f t="shared" si="225"/>
        <v>0.99993178548429185</v>
      </c>
      <c r="FS172" s="2">
        <f t="shared" si="225"/>
        <v>0.99992775241995302</v>
      </c>
      <c r="FT172" s="2">
        <f t="shared" si="225"/>
        <v>0.99993144130429634</v>
      </c>
      <c r="FU172" s="2">
        <f t="shared" si="225"/>
        <v>0.99992579669640624</v>
      </c>
      <c r="FW172" s="2">
        <f t="shared" si="216"/>
        <v>0.63298545197082889</v>
      </c>
      <c r="FX172" s="2">
        <f t="shared" si="216"/>
        <v>0.66151991476334715</v>
      </c>
      <c r="FY172" s="2">
        <f t="shared" si="216"/>
        <v>0.63985324978811176</v>
      </c>
      <c r="FZ172" s="2">
        <f t="shared" si="216"/>
        <v>0.6480054769070247</v>
      </c>
      <c r="GA172" s="2">
        <f t="shared" si="216"/>
        <v>0.64676340923313713</v>
      </c>
      <c r="GB172" s="2">
        <f t="shared" si="216"/>
        <v>0.66059702708107548</v>
      </c>
      <c r="GC172" s="2">
        <f t="shared" si="216"/>
        <v>0.66840882442815575</v>
      </c>
      <c r="GD172" s="2">
        <f t="shared" si="216"/>
        <v>0.70514187850683352</v>
      </c>
      <c r="GE172" s="2">
        <f t="shared" si="216"/>
        <v>0.72213169290111945</v>
      </c>
      <c r="GF172" s="2">
        <f t="shared" si="216"/>
        <v>0.70743283349780361</v>
      </c>
      <c r="GG172" s="2">
        <f t="shared" si="216"/>
        <v>0.69885225471434531</v>
      </c>
      <c r="GH172" s="2">
        <f t="shared" si="216"/>
        <v>0.67323152943010323</v>
      </c>
      <c r="GI172" s="2">
        <f t="shared" si="216"/>
        <v>0.63596707289141419</v>
      </c>
      <c r="GJ172" s="2">
        <f t="shared" si="216"/>
        <v>0.59079092832382474</v>
      </c>
      <c r="GK172" s="2">
        <f t="shared" si="216"/>
        <v>0.57799666211333967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5.6057439101309421E-178</v>
      </c>
      <c r="HD172" s="86">
        <f t="shared" si="181"/>
        <v>3.2057351266992661E-205</v>
      </c>
      <c r="HE172" s="86">
        <f t="shared" si="181"/>
        <v>1.2044145537457888E-278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1.6518828835566165E-305</v>
      </c>
      <c r="HK172" s="86">
        <f t="shared" si="180"/>
        <v>1.5165655798664233E-300</v>
      </c>
      <c r="HL172" s="86">
        <f t="shared" si="180"/>
        <v>0</v>
      </c>
      <c r="HM172" s="86">
        <f t="shared" si="180"/>
        <v>0</v>
      </c>
      <c r="HN172" s="86">
        <f t="shared" si="180"/>
        <v>1.6393634658677475E-259</v>
      </c>
      <c r="HO172" s="86">
        <f t="shared" si="226"/>
        <v>7.927384487754317E-207</v>
      </c>
      <c r="HP172" s="86">
        <f t="shared" si="226"/>
        <v>1.2926018948508529E-278</v>
      </c>
      <c r="HQ172" s="86">
        <f t="shared" si="226"/>
        <v>1.1362056707070206E-245</v>
      </c>
      <c r="HS172" s="86">
        <f t="shared" si="218"/>
        <v>3.8795981916125068E-12</v>
      </c>
      <c r="HT172" s="86">
        <f t="shared" si="218"/>
        <v>3.1488543654614403E-14</v>
      </c>
      <c r="HU172" s="86">
        <f t="shared" si="218"/>
        <v>1.377293795553193E-14</v>
      </c>
      <c r="HV172" s="86">
        <f t="shared" si="218"/>
        <v>5.624862204119873E-14</v>
      </c>
      <c r="HW172" s="86">
        <f t="shared" si="218"/>
        <v>3.3304685907295877E-14</v>
      </c>
      <c r="HX172" s="86">
        <f t="shared" si="218"/>
        <v>1.2606659143298155E-15</v>
      </c>
      <c r="HY172" s="86">
        <f t="shared" si="218"/>
        <v>1.5104159184583312E-15</v>
      </c>
      <c r="HZ172" s="86">
        <f t="shared" si="218"/>
        <v>6.7975445965646758E-17</v>
      </c>
      <c r="IA172" s="86">
        <f t="shared" si="218"/>
        <v>2.611785079079561E-17</v>
      </c>
      <c r="IB172" s="86">
        <f t="shared" si="218"/>
        <v>3.1081171468651902E-17</v>
      </c>
      <c r="IC172" s="86">
        <f t="shared" si="218"/>
        <v>3.4345900566172402E-18</v>
      </c>
      <c r="ID172" s="86">
        <f t="shared" si="218"/>
        <v>1.397610692653729E-17</v>
      </c>
      <c r="IE172" s="86">
        <f t="shared" si="218"/>
        <v>1.0084763007695967E-14</v>
      </c>
      <c r="IF172" s="86">
        <f t="shared" si="218"/>
        <v>2.8507480493182588E-28</v>
      </c>
      <c r="IG172" s="86">
        <f t="shared" si="218"/>
        <v>3.9170302196897435E-24</v>
      </c>
      <c r="II172" s="86">
        <f t="shared" si="219"/>
        <v>0.3734178982842955</v>
      </c>
      <c r="IJ172" s="86">
        <f t="shared" si="219"/>
        <v>0.26998723824592558</v>
      </c>
      <c r="IK172" s="86">
        <f t="shared" si="219"/>
        <v>0.31580443887112569</v>
      </c>
      <c r="IL172" s="86">
        <f t="shared" si="219"/>
        <v>0.2965690801936231</v>
      </c>
      <c r="IM172" s="86">
        <f t="shared" si="219"/>
        <v>0.29778102472924595</v>
      </c>
      <c r="IN172" s="86">
        <f t="shared" si="219"/>
        <v>0.23493160671579316</v>
      </c>
      <c r="IO172" s="86">
        <f t="shared" si="219"/>
        <v>0.21872678005722987</v>
      </c>
      <c r="IP172" s="86">
        <f t="shared" si="219"/>
        <v>0.12532484063525076</v>
      </c>
      <c r="IQ172" s="86">
        <f t="shared" si="219"/>
        <v>9.0920279887273941E-2</v>
      </c>
      <c r="IR172" s="86">
        <f t="shared" si="219"/>
        <v>0.11365921565832406</v>
      </c>
      <c r="IS172" s="86">
        <f t="shared" si="219"/>
        <v>0.11849420822022688</v>
      </c>
      <c r="IT172" s="86">
        <f t="shared" si="219"/>
        <v>0.18369888945493854</v>
      </c>
      <c r="IU172" s="86">
        <f t="shared" si="219"/>
        <v>0.32138970885072088</v>
      </c>
      <c r="IV172" s="86">
        <f t="shared" si="219"/>
        <v>0.35941060388694895</v>
      </c>
      <c r="IW172" s="86">
        <f t="shared" si="219"/>
        <v>0.41572184836902826</v>
      </c>
      <c r="IY172" s="86">
        <f t="shared" si="220"/>
        <v>0.37341789828817512</v>
      </c>
      <c r="IZ172" s="86">
        <f t="shared" si="220"/>
        <v>0.26998723824595705</v>
      </c>
      <c r="JA172" s="86">
        <f t="shared" si="220"/>
        <v>0.31580443887113946</v>
      </c>
      <c r="JB172" s="86">
        <f t="shared" si="220"/>
        <v>0.29656908019367934</v>
      </c>
      <c r="JC172" s="86">
        <f t="shared" si="220"/>
        <v>0.29778102472927925</v>
      </c>
      <c r="JD172" s="86">
        <f t="shared" si="220"/>
        <v>0.23493160671579441</v>
      </c>
      <c r="JE172" s="86">
        <f t="shared" si="220"/>
        <v>0.21872678005723137</v>
      </c>
      <c r="JF172" s="86">
        <f t="shared" si="220"/>
        <v>0.12532484063525082</v>
      </c>
      <c r="JG172" s="86">
        <f t="shared" si="220"/>
        <v>9.0920279887273969E-2</v>
      </c>
      <c r="JH172" s="86">
        <f t="shared" si="220"/>
        <v>0.11365921565832408</v>
      </c>
      <c r="JI172" s="86">
        <f t="shared" si="220"/>
        <v>0.11849420822022688</v>
      </c>
      <c r="JJ172" s="86">
        <f t="shared" si="220"/>
        <v>0.18369888945493856</v>
      </c>
      <c r="JK172" s="86">
        <f t="shared" si="220"/>
        <v>0.32138970885073098</v>
      </c>
      <c r="JL172" s="86">
        <f t="shared" si="220"/>
        <v>0.35941060388694895</v>
      </c>
      <c r="JM172" s="86">
        <f t="shared" si="220"/>
        <v>0.41572184836902826</v>
      </c>
    </row>
    <row r="173" spans="2:273" x14ac:dyDescent="0.25">
      <c r="B173" s="2">
        <v>146</v>
      </c>
      <c r="C173" s="37">
        <v>82.016000000000005</v>
      </c>
      <c r="D173" s="37">
        <v>83.085999999999999</v>
      </c>
      <c r="E173" s="37">
        <v>82.085999999999999</v>
      </c>
      <c r="F173" s="37">
        <v>83</v>
      </c>
      <c r="G173" s="37">
        <v>82.516999999999996</v>
      </c>
      <c r="H173" s="37">
        <v>84.914000000000001</v>
      </c>
      <c r="I173" s="37">
        <v>85.016999999999996</v>
      </c>
      <c r="J173" s="37">
        <v>86.120999999999995</v>
      </c>
      <c r="K173" s="37">
        <v>86.793000000000006</v>
      </c>
      <c r="L173" s="37">
        <v>86.275999999999996</v>
      </c>
      <c r="M173" s="37">
        <v>87.361999999999995</v>
      </c>
      <c r="N173" s="37">
        <v>85.793000000000006</v>
      </c>
      <c r="O173" s="37">
        <v>83.671999999999997</v>
      </c>
      <c r="P173" s="37">
        <v>88.766999999999996</v>
      </c>
      <c r="Q173" s="37">
        <v>98.882999999999996</v>
      </c>
      <c r="S173" s="4">
        <f t="shared" si="221"/>
        <v>82.8380176281632</v>
      </c>
      <c r="T173" s="4">
        <f t="shared" si="221"/>
        <v>82.83472825995058</v>
      </c>
      <c r="U173" s="4">
        <f t="shared" si="221"/>
        <v>82.130282949639607</v>
      </c>
      <c r="V173" s="4">
        <f t="shared" si="221"/>
        <v>82.245529525200155</v>
      </c>
      <c r="W173" s="4">
        <f t="shared" si="221"/>
        <v>83.139748775369071</v>
      </c>
      <c r="X173" s="4">
        <f t="shared" si="221"/>
        <v>83.304819572629015</v>
      </c>
      <c r="Y173" s="4">
        <f t="shared" si="221"/>
        <v>85.346440201696751</v>
      </c>
      <c r="Z173" s="4">
        <f t="shared" si="221"/>
        <v>86.787817095616418</v>
      </c>
      <c r="AA173" s="4">
        <f t="shared" si="221"/>
        <v>86.733629550143093</v>
      </c>
      <c r="AB173" s="4">
        <f t="shared" si="221"/>
        <v>85.665952385877361</v>
      </c>
      <c r="AC173" s="4">
        <f t="shared" si="221"/>
        <v>85.520886256540678</v>
      </c>
      <c r="AD173" s="4">
        <f t="shared" si="221"/>
        <v>85.622486412500436</v>
      </c>
      <c r="AE173" s="4">
        <f t="shared" si="221"/>
        <v>86.17729988686736</v>
      </c>
      <c r="AF173" s="4">
        <f t="shared" si="221"/>
        <v>90.677964847875359</v>
      </c>
      <c r="AG173" s="4">
        <f t="shared" si="221"/>
        <v>101.80978299162955</v>
      </c>
      <c r="AI173" s="4">
        <f t="shared" si="222"/>
        <v>-0.82201762816319501</v>
      </c>
      <c r="AJ173" s="4">
        <f t="shared" si="222"/>
        <v>0.25127174004941821</v>
      </c>
      <c r="AK173" s="4">
        <f t="shared" si="222"/>
        <v>-4.428294963960866E-2</v>
      </c>
      <c r="AL173" s="4">
        <f t="shared" si="222"/>
        <v>0.75447047479984519</v>
      </c>
      <c r="AM173" s="4">
        <f t="shared" si="222"/>
        <v>-0.62274877536907525</v>
      </c>
      <c r="AN173" s="4">
        <f t="shared" si="222"/>
        <v>1.6091804273709869</v>
      </c>
      <c r="AO173" s="4">
        <f t="shared" si="222"/>
        <v>-0.32944020169675525</v>
      </c>
      <c r="AP173" s="4">
        <f t="shared" si="222"/>
        <v>-0.66681709561642322</v>
      </c>
      <c r="AQ173" s="4">
        <f t="shared" si="222"/>
        <v>5.9370449856913865E-2</v>
      </c>
      <c r="AR173" s="4">
        <f t="shared" si="222"/>
        <v>0.6100476141226352</v>
      </c>
      <c r="AS173" s="4">
        <f t="shared" si="222"/>
        <v>1.8411137434593172</v>
      </c>
      <c r="AT173" s="4">
        <f t="shared" si="222"/>
        <v>0.17051358749957046</v>
      </c>
      <c r="AU173" s="4">
        <f t="shared" si="222"/>
        <v>-2.5052998868673626</v>
      </c>
      <c r="AV173" s="4">
        <f t="shared" si="222"/>
        <v>-1.9109648478753627</v>
      </c>
      <c r="AW173" s="4">
        <f t="shared" si="222"/>
        <v>-2.9267829916295511</v>
      </c>
      <c r="AY173" s="2">
        <f t="shared" si="214"/>
        <v>82.808712523953616</v>
      </c>
      <c r="AZ173" s="2">
        <f t="shared" si="214"/>
        <v>82.802814439706097</v>
      </c>
      <c r="BA173" s="2">
        <f t="shared" si="214"/>
        <v>82.01987959702879</v>
      </c>
      <c r="BB173" s="2">
        <f t="shared" si="214"/>
        <v>82.149506801627084</v>
      </c>
      <c r="BC173" s="2">
        <f t="shared" si="214"/>
        <v>83.038730674863004</v>
      </c>
      <c r="BD173" s="2">
        <f t="shared" si="214"/>
        <v>83.264136152345969</v>
      </c>
      <c r="BE173" s="2">
        <f t="shared" si="214"/>
        <v>85.312399738194628</v>
      </c>
      <c r="BF173" s="2">
        <f t="shared" si="214"/>
        <v>86.784162990336739</v>
      </c>
      <c r="BG173" s="2">
        <f t="shared" si="214"/>
        <v>86.732692084151751</v>
      </c>
      <c r="BH173" s="2">
        <f t="shared" si="214"/>
        <v>85.662641912757948</v>
      </c>
      <c r="BI173" s="2">
        <f t="shared" si="214"/>
        <v>85.516810313232313</v>
      </c>
      <c r="BJ173" s="2">
        <f t="shared" si="214"/>
        <v>85.594118852228178</v>
      </c>
      <c r="BK173" s="2">
        <f t="shared" si="214"/>
        <v>85.83039521698359</v>
      </c>
      <c r="BL173" s="2">
        <f t="shared" si="214"/>
        <v>86.590052126730399</v>
      </c>
      <c r="BM173" s="2">
        <f t="shared" si="214"/>
        <v>89.172678363753278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114.72426923076922</v>
      </c>
      <c r="DL173" s="2">
        <f t="shared" si="223"/>
        <v>114.49913114446531</v>
      </c>
      <c r="DM173" s="2">
        <f t="shared" si="223"/>
        <v>121.89389737335833</v>
      </c>
      <c r="DN173" s="2">
        <f t="shared" si="223"/>
        <v>120.38693320825517</v>
      </c>
      <c r="DO173" s="2">
        <f t="shared" si="223"/>
        <v>121.98257410881801</v>
      </c>
      <c r="DP173" s="2">
        <f t="shared" si="223"/>
        <v>137.24054579275631</v>
      </c>
      <c r="DQ173" s="2">
        <f t="shared" si="223"/>
        <v>124.44741514388883</v>
      </c>
      <c r="DR173" s="2">
        <f t="shared" si="223"/>
        <v>127.85975829959509</v>
      </c>
      <c r="DS173" s="2">
        <f t="shared" si="223"/>
        <v>123.43470112570357</v>
      </c>
      <c r="DT173" s="2">
        <f t="shared" si="223"/>
        <v>130.7775060728745</v>
      </c>
      <c r="DU173" s="2">
        <f t="shared" si="223"/>
        <v>122.64842792792794</v>
      </c>
      <c r="DV173" s="2">
        <f t="shared" si="223"/>
        <v>136.43693762993763</v>
      </c>
      <c r="DW173" s="2">
        <f t="shared" si="223"/>
        <v>122.08247550407548</v>
      </c>
      <c r="DX173" s="2">
        <f t="shared" si="223"/>
        <v>124.1791629554656</v>
      </c>
      <c r="DY173" s="2">
        <f t="shared" si="223"/>
        <v>117.01370664629485</v>
      </c>
      <c r="EA173" s="2">
        <f t="shared" si="213"/>
        <v>82.394896213183756</v>
      </c>
      <c r="EB173" s="2">
        <f t="shared" si="213"/>
        <v>82.02514717357019</v>
      </c>
      <c r="EC173" s="2">
        <f t="shared" si="213"/>
        <v>81.818786298313114</v>
      </c>
      <c r="ED173" s="2">
        <f t="shared" si="213"/>
        <v>81.569036465638163</v>
      </c>
      <c r="EE173" s="2">
        <f t="shared" si="213"/>
        <v>83.304971368218162</v>
      </c>
      <c r="EF173" s="2">
        <f t="shared" si="213"/>
        <v>82.843484394197162</v>
      </c>
      <c r="EG173" s="2">
        <f t="shared" si="213"/>
        <v>85.362252047521963</v>
      </c>
      <c r="EH173" s="2">
        <f t="shared" si="213"/>
        <v>87.555328811537066</v>
      </c>
      <c r="EI173" s="2">
        <f t="shared" si="213"/>
        <v>86.889435281304259</v>
      </c>
      <c r="EJ173" s="2">
        <f t="shared" si="213"/>
        <v>84.746049246058931</v>
      </c>
      <c r="EK173" s="2">
        <f t="shared" si="212"/>
        <v>85.501472889358098</v>
      </c>
      <c r="EL173" s="2">
        <f t="shared" si="179"/>
        <v>85.814127763623148</v>
      </c>
      <c r="EM173" s="2">
        <f t="shared" si="179"/>
        <v>84.999723444213259</v>
      </c>
      <c r="EN173" s="2">
        <f t="shared" si="179"/>
        <v>86.700820497306026</v>
      </c>
      <c r="EO173" s="2">
        <f t="shared" si="179"/>
        <v>91.626737613355644</v>
      </c>
      <c r="EQ173" s="2">
        <f t="shared" si="224"/>
        <v>83.025029810298136</v>
      </c>
      <c r="ER173" s="2">
        <f t="shared" si="224"/>
        <v>83.162611514670914</v>
      </c>
      <c r="ES173" s="2">
        <f t="shared" si="224"/>
        <v>82.119502540992926</v>
      </c>
      <c r="ET173" s="2">
        <f t="shared" si="224"/>
        <v>82.433764170041485</v>
      </c>
      <c r="EU173" s="2">
        <f t="shared" si="224"/>
        <v>82.902730252837486</v>
      </c>
      <c r="EV173" s="2">
        <f t="shared" si="224"/>
        <v>83.456486617871633</v>
      </c>
      <c r="EW173" s="2">
        <f t="shared" si="224"/>
        <v>85.286378838043476</v>
      </c>
      <c r="EX173" s="2">
        <f t="shared" si="224"/>
        <v>86.486924751481524</v>
      </c>
      <c r="EY173" s="2">
        <f t="shared" si="224"/>
        <v>86.674881901777511</v>
      </c>
      <c r="EZ173" s="2">
        <f t="shared" si="224"/>
        <v>86.004255582054398</v>
      </c>
      <c r="FA173" s="2">
        <f t="shared" si="224"/>
        <v>85.519122734656492</v>
      </c>
      <c r="FB173" s="2">
        <f t="shared" si="224"/>
        <v>85.492184984278225</v>
      </c>
      <c r="FC173" s="2">
        <f t="shared" si="224"/>
        <v>86.260322373195976</v>
      </c>
      <c r="FD173" s="2">
        <f t="shared" si="224"/>
        <v>86.516255937232572</v>
      </c>
      <c r="FE173" s="2">
        <f t="shared" si="224"/>
        <v>87.535727707785924</v>
      </c>
      <c r="FG173" s="2">
        <f t="shared" si="225"/>
        <v>0.99994926008976681</v>
      </c>
      <c r="FH173" s="2">
        <f t="shared" si="225"/>
        <v>0.99993490249522243</v>
      </c>
      <c r="FI173" s="2">
        <f t="shared" si="225"/>
        <v>0.99994055982904173</v>
      </c>
      <c r="FJ173" s="2">
        <f t="shared" si="225"/>
        <v>0.99994300528068503</v>
      </c>
      <c r="FK173" s="2">
        <f t="shared" si="225"/>
        <v>0.99994158400918154</v>
      </c>
      <c r="FL173" s="2">
        <f t="shared" si="225"/>
        <v>0.99994046036554451</v>
      </c>
      <c r="FM173" s="2">
        <f t="shared" si="225"/>
        <v>0.99993895010788048</v>
      </c>
      <c r="FN173" s="2">
        <f t="shared" si="225"/>
        <v>0.99994350314252745</v>
      </c>
      <c r="FO173" s="2">
        <f t="shared" si="225"/>
        <v>0.9999432040597136</v>
      </c>
      <c r="FP173" s="2">
        <f t="shared" si="225"/>
        <v>0.99993532185651968</v>
      </c>
      <c r="FQ173" s="2">
        <f t="shared" si="225"/>
        <v>0.99992820263344839</v>
      </c>
      <c r="FR173" s="2">
        <f t="shared" si="225"/>
        <v>0.99993778724886329</v>
      </c>
      <c r="FS173" s="2">
        <f t="shared" si="225"/>
        <v>0.99993410900501056</v>
      </c>
      <c r="FT173" s="2">
        <f t="shared" si="225"/>
        <v>0.99993747334919902</v>
      </c>
      <c r="FU173" s="2">
        <f t="shared" si="225"/>
        <v>0.99993232534095278</v>
      </c>
      <c r="FW173" s="2">
        <f t="shared" si="216"/>
        <v>0.65410878450626331</v>
      </c>
      <c r="FX173" s="2">
        <f t="shared" si="216"/>
        <v>0.68182646504655153</v>
      </c>
      <c r="FY173" s="2">
        <f t="shared" si="216"/>
        <v>0.66079313006641893</v>
      </c>
      <c r="FZ173" s="2">
        <f t="shared" si="216"/>
        <v>0.66871677397995355</v>
      </c>
      <c r="GA173" s="2">
        <f t="shared" si="216"/>
        <v>0.66751029065645184</v>
      </c>
      <c r="GB173" s="2">
        <f t="shared" si="216"/>
        <v>0.68093223952047266</v>
      </c>
      <c r="GC173" s="2">
        <f t="shared" si="216"/>
        <v>0.68849669965065541</v>
      </c>
      <c r="GD173" s="2">
        <f t="shared" si="216"/>
        <v>0.72392358258954514</v>
      </c>
      <c r="GE173" s="2">
        <f t="shared" si="216"/>
        <v>0.7402298683873717</v>
      </c>
      <c r="GF173" s="2">
        <f t="shared" si="216"/>
        <v>0.72612528755622507</v>
      </c>
      <c r="GG173" s="2">
        <f t="shared" si="216"/>
        <v>0.71787429933962077</v>
      </c>
      <c r="GH173" s="2">
        <f t="shared" si="216"/>
        <v>0.69316136277726703</v>
      </c>
      <c r="GI173" s="2">
        <f t="shared" si="216"/>
        <v>0.65701178566646123</v>
      </c>
      <c r="GJ173" s="2">
        <f t="shared" si="216"/>
        <v>0.61285745086759602</v>
      </c>
      <c r="GK173" s="2">
        <f t="shared" si="216"/>
        <v>0.60028632556779693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2.3652199725940762E-183</v>
      </c>
      <c r="HD173" s="86">
        <f t="shared" si="181"/>
        <v>1.6077539906315554E-211</v>
      </c>
      <c r="HE173" s="86">
        <f t="shared" si="181"/>
        <v>4.4622456001146634E-287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3.0300037546037701E-267</v>
      </c>
      <c r="HO173" s="86">
        <f t="shared" si="226"/>
        <v>4.5417449490326845E-213</v>
      </c>
      <c r="HP173" s="86">
        <f t="shared" si="226"/>
        <v>4.402061680356428E-287</v>
      </c>
      <c r="HQ173" s="86">
        <f t="shared" si="226"/>
        <v>5.3297258174537443E-253</v>
      </c>
      <c r="HS173" s="86">
        <f t="shared" si="218"/>
        <v>8.3768232920186309E-13</v>
      </c>
      <c r="HT173" s="86">
        <f t="shared" si="218"/>
        <v>5.5525534459898406E-15</v>
      </c>
      <c r="HU173" s="86">
        <f t="shared" si="218"/>
        <v>2.1678831583641907E-15</v>
      </c>
      <c r="HV173" s="86">
        <f t="shared" si="218"/>
        <v>9.5004620662862631E-15</v>
      </c>
      <c r="HW173" s="86">
        <f t="shared" si="218"/>
        <v>5.4769111571735136E-15</v>
      </c>
      <c r="HX173" s="86">
        <f t="shared" si="218"/>
        <v>1.7286688471853044E-16</v>
      </c>
      <c r="HY173" s="86">
        <f t="shared" si="218"/>
        <v>2.1454830683198321E-16</v>
      </c>
      <c r="HZ173" s="86">
        <f t="shared" si="218"/>
        <v>8.7413754465252971E-18</v>
      </c>
      <c r="IA173" s="86">
        <f t="shared" si="218"/>
        <v>3.2214150038670964E-18</v>
      </c>
      <c r="IB173" s="86">
        <f t="shared" si="218"/>
        <v>3.7556089505499018E-18</v>
      </c>
      <c r="IC173" s="86">
        <f t="shared" si="218"/>
        <v>3.6147779911255393E-19</v>
      </c>
      <c r="ID173" s="86">
        <f t="shared" si="218"/>
        <v>1.5653829505574641E-18</v>
      </c>
      <c r="IE173" s="86">
        <f t="shared" si="218"/>
        <v>1.5238427729843001E-15</v>
      </c>
      <c r="IF173" s="86">
        <f t="shared" si="218"/>
        <v>4.7583471219833788E-30</v>
      </c>
      <c r="IG173" s="86">
        <f t="shared" si="218"/>
        <v>1.143573100584736E-25</v>
      </c>
      <c r="II173" s="86">
        <f t="shared" si="219"/>
        <v>0.30913821024849913</v>
      </c>
      <c r="IJ173" s="86">
        <f t="shared" si="219"/>
        <v>0.21232931599880656</v>
      </c>
      <c r="IK173" s="86">
        <f t="shared" si="219"/>
        <v>0.25000432544388246</v>
      </c>
      <c r="IL173" s="86">
        <f t="shared" si="219"/>
        <v>0.23379171401751542</v>
      </c>
      <c r="IM173" s="86">
        <f t="shared" si="219"/>
        <v>0.23449982605687814</v>
      </c>
      <c r="IN173" s="86">
        <f t="shared" si="219"/>
        <v>0.17796113299014593</v>
      </c>
      <c r="IO173" s="86">
        <f t="shared" si="219"/>
        <v>0.16523762896052541</v>
      </c>
      <c r="IP173" s="86">
        <f t="shared" si="219"/>
        <v>9.0240498467704974E-2</v>
      </c>
      <c r="IQ173" s="86">
        <f t="shared" si="219"/>
        <v>6.3825310459785664E-2</v>
      </c>
      <c r="IR173" s="86">
        <f t="shared" si="219"/>
        <v>8.0715370025321642E-2</v>
      </c>
      <c r="IS173" s="86">
        <f t="shared" si="219"/>
        <v>8.337653235675542E-2</v>
      </c>
      <c r="IT173" s="86">
        <f t="shared" si="219"/>
        <v>0.13448495596159477</v>
      </c>
      <c r="IU173" s="86">
        <f t="shared" si="219"/>
        <v>0.25398779919797304</v>
      </c>
      <c r="IV173" s="86">
        <f t="shared" si="219"/>
        <v>0.28819834471823275</v>
      </c>
      <c r="IW173" s="86">
        <f t="shared" si="219"/>
        <v>0.35596362857338032</v>
      </c>
      <c r="IY173" s="86">
        <f t="shared" si="220"/>
        <v>0.3091382102493368</v>
      </c>
      <c r="IZ173" s="86">
        <f t="shared" si="220"/>
        <v>0.21232931599881211</v>
      </c>
      <c r="JA173" s="86">
        <f t="shared" si="220"/>
        <v>0.25000432544388462</v>
      </c>
      <c r="JB173" s="86">
        <f t="shared" si="220"/>
        <v>0.23379171401752491</v>
      </c>
      <c r="JC173" s="86">
        <f t="shared" si="220"/>
        <v>0.2344998260568836</v>
      </c>
      <c r="JD173" s="86">
        <f t="shared" si="220"/>
        <v>0.1779611329901461</v>
      </c>
      <c r="JE173" s="86">
        <f t="shared" si="220"/>
        <v>0.16523762896052563</v>
      </c>
      <c r="JF173" s="86">
        <f t="shared" si="220"/>
        <v>9.0240498467704988E-2</v>
      </c>
      <c r="JG173" s="86">
        <f t="shared" si="220"/>
        <v>6.3825310459785664E-2</v>
      </c>
      <c r="JH173" s="86">
        <f t="shared" si="220"/>
        <v>8.0715370025321642E-2</v>
      </c>
      <c r="JI173" s="86">
        <f t="shared" si="220"/>
        <v>8.337653235675542E-2</v>
      </c>
      <c r="JJ173" s="86">
        <f t="shared" si="220"/>
        <v>0.13448495596159477</v>
      </c>
      <c r="JK173" s="86">
        <f t="shared" si="220"/>
        <v>0.25398779919797454</v>
      </c>
      <c r="JL173" s="86">
        <f t="shared" si="220"/>
        <v>0.28819834471823275</v>
      </c>
      <c r="JM173" s="86">
        <f t="shared" si="220"/>
        <v>0.35596362857338032</v>
      </c>
    </row>
    <row r="174" spans="2:273" x14ac:dyDescent="0.25">
      <c r="B174" s="2">
        <v>147</v>
      </c>
      <c r="C174" s="37">
        <v>81.713999999999999</v>
      </c>
      <c r="D174" s="37">
        <v>82.861999999999995</v>
      </c>
      <c r="E174" s="37">
        <v>82.930999999999997</v>
      </c>
      <c r="F174" s="37">
        <v>84.293000000000006</v>
      </c>
      <c r="G174" s="37">
        <v>82.861999999999995</v>
      </c>
      <c r="H174" s="37">
        <v>81.465999999999994</v>
      </c>
      <c r="I174" s="37">
        <v>85.397000000000006</v>
      </c>
      <c r="J174" s="37">
        <v>84.793000000000006</v>
      </c>
      <c r="K174" s="37">
        <v>85.914000000000001</v>
      </c>
      <c r="L174" s="37">
        <v>84.569000000000003</v>
      </c>
      <c r="M174" s="37">
        <v>85.671999999999997</v>
      </c>
      <c r="N174" s="37">
        <v>88</v>
      </c>
      <c r="O174" s="37">
        <v>85.861999999999995</v>
      </c>
      <c r="P174" s="37">
        <v>87.2</v>
      </c>
      <c r="Q174" s="37">
        <v>94.132999999999996</v>
      </c>
      <c r="S174" s="4">
        <f t="shared" si="221"/>
        <v>82.711871780760831</v>
      </c>
      <c r="T174" s="4">
        <f t="shared" si="221"/>
        <v>82.711292112387838</v>
      </c>
      <c r="U174" s="4">
        <f t="shared" si="221"/>
        <v>81.92371237797731</v>
      </c>
      <c r="V174" s="4">
        <f t="shared" si="221"/>
        <v>82.046138676802769</v>
      </c>
      <c r="W174" s="4">
        <f t="shared" si="221"/>
        <v>82.929625231324451</v>
      </c>
      <c r="X174" s="4">
        <f t="shared" si="221"/>
        <v>83.15490047119799</v>
      </c>
      <c r="Y174" s="4">
        <f t="shared" si="221"/>
        <v>85.208207448530189</v>
      </c>
      <c r="Z174" s="4">
        <f t="shared" si="221"/>
        <v>86.631319673353261</v>
      </c>
      <c r="AA174" s="4">
        <f t="shared" si="221"/>
        <v>86.596245215585</v>
      </c>
      <c r="AB174" s="4">
        <f t="shared" si="221"/>
        <v>85.564567375846508</v>
      </c>
      <c r="AC174" s="4">
        <f t="shared" si="221"/>
        <v>85.389278464650985</v>
      </c>
      <c r="AD174" s="4">
        <f t="shared" si="221"/>
        <v>85.468055608225285</v>
      </c>
      <c r="AE174" s="4">
        <f t="shared" si="221"/>
        <v>85.86175852756665</v>
      </c>
      <c r="AF174" s="4">
        <f t="shared" si="221"/>
        <v>88.608745223343405</v>
      </c>
      <c r="AG174" s="4">
        <f t="shared" si="221"/>
        <v>96.799554094239426</v>
      </c>
      <c r="AI174" s="4">
        <f t="shared" si="222"/>
        <v>-0.99787178076083194</v>
      </c>
      <c r="AJ174" s="4">
        <f t="shared" si="222"/>
        <v>0.15070788761215681</v>
      </c>
      <c r="AK174" s="4">
        <f t="shared" si="222"/>
        <v>1.0072876220226874</v>
      </c>
      <c r="AL174" s="4">
        <f t="shared" si="222"/>
        <v>2.246861323197237</v>
      </c>
      <c r="AM174" s="4">
        <f t="shared" si="222"/>
        <v>-6.7625231324456081E-2</v>
      </c>
      <c r="AN174" s="4">
        <f t="shared" si="222"/>
        <v>-1.6889004711979965</v>
      </c>
      <c r="AO174" s="4">
        <f t="shared" si="222"/>
        <v>0.18879255146981677</v>
      </c>
      <c r="AP174" s="4">
        <f t="shared" si="222"/>
        <v>-1.8383196733532543</v>
      </c>
      <c r="AQ174" s="4">
        <f t="shared" si="222"/>
        <v>-0.68224521558499873</v>
      </c>
      <c r="AR174" s="4">
        <f t="shared" si="222"/>
        <v>-0.99556737584650534</v>
      </c>
      <c r="AS174" s="4">
        <f t="shared" si="222"/>
        <v>0.28272153534901179</v>
      </c>
      <c r="AT174" s="4">
        <f t="shared" si="222"/>
        <v>2.5319443917747151</v>
      </c>
      <c r="AU174" s="4">
        <f t="shared" si="222"/>
        <v>2.4147243334482482E-4</v>
      </c>
      <c r="AV174" s="4">
        <f t="shared" si="222"/>
        <v>-1.4087452233434021</v>
      </c>
      <c r="AW174" s="4">
        <f t="shared" si="222"/>
        <v>-2.6665540942394301</v>
      </c>
      <c r="AY174" s="2">
        <f t="shared" si="214"/>
        <v>82.698867569397336</v>
      </c>
      <c r="AZ174" s="2">
        <f t="shared" si="214"/>
        <v>82.699708962362834</v>
      </c>
      <c r="BA174" s="2">
        <f t="shared" si="214"/>
        <v>81.882884585026787</v>
      </c>
      <c r="BB174" s="2">
        <f t="shared" si="214"/>
        <v>82.011103891169142</v>
      </c>
      <c r="BC174" s="2">
        <f t="shared" si="214"/>
        <v>82.892961620135225</v>
      </c>
      <c r="BD174" s="2">
        <f t="shared" si="214"/>
        <v>83.142453607126015</v>
      </c>
      <c r="BE174" s="2">
        <f t="shared" si="214"/>
        <v>85.197917261115023</v>
      </c>
      <c r="BF174" s="2">
        <f t="shared" si="214"/>
        <v>86.630448940401223</v>
      </c>
      <c r="BG174" s="2">
        <f t="shared" si="214"/>
        <v>86.59604935968207</v>
      </c>
      <c r="BH174" s="2">
        <f t="shared" si="214"/>
        <v>85.563831187641824</v>
      </c>
      <c r="BI174" s="2">
        <f t="shared" si="214"/>
        <v>85.388410062143464</v>
      </c>
      <c r="BJ174" s="2">
        <f t="shared" si="214"/>
        <v>85.460670214061537</v>
      </c>
      <c r="BK174" s="2">
        <f t="shared" si="214"/>
        <v>85.734783963524677</v>
      </c>
      <c r="BL174" s="2">
        <f t="shared" si="214"/>
        <v>86.446613351876636</v>
      </c>
      <c r="BM174" s="2">
        <f t="shared" si="214"/>
        <v>88.979595484626714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114.81676923076922</v>
      </c>
      <c r="DL174" s="2">
        <f t="shared" si="223"/>
        <v>114.58951744840526</v>
      </c>
      <c r="DM174" s="2">
        <f t="shared" si="223"/>
        <v>122.04497739212006</v>
      </c>
      <c r="DN174" s="2">
        <f t="shared" si="223"/>
        <v>120.52483939962478</v>
      </c>
      <c r="DO174" s="2">
        <f t="shared" si="223"/>
        <v>122.12750572232645</v>
      </c>
      <c r="DP174" s="2">
        <f t="shared" si="223"/>
        <v>137.51028383849436</v>
      </c>
      <c r="DQ174" s="2">
        <f t="shared" si="223"/>
        <v>124.60583171025277</v>
      </c>
      <c r="DR174" s="2">
        <f t="shared" si="223"/>
        <v>128.02665931174084</v>
      </c>
      <c r="DS174" s="2">
        <f t="shared" si="223"/>
        <v>123.57394540337711</v>
      </c>
      <c r="DT174" s="2">
        <f t="shared" si="223"/>
        <v>130.98722267206477</v>
      </c>
      <c r="DU174" s="2">
        <f t="shared" si="223"/>
        <v>122.80652870012872</v>
      </c>
      <c r="DV174" s="2">
        <f t="shared" si="223"/>
        <v>136.69991366670314</v>
      </c>
      <c r="DW174" s="2">
        <f t="shared" si="223"/>
        <v>122.24273329043326</v>
      </c>
      <c r="DX174" s="2">
        <f t="shared" si="223"/>
        <v>124.36355748987856</v>
      </c>
      <c r="DY174" s="2">
        <f t="shared" si="223"/>
        <v>117.14795187165772</v>
      </c>
      <c r="EA174" s="2">
        <f t="shared" si="213"/>
        <v>82.263368162692871</v>
      </c>
      <c r="EB174" s="2">
        <f t="shared" si="213"/>
        <v>81.883384494064927</v>
      </c>
      <c r="EC174" s="2">
        <f t="shared" si="213"/>
        <v>81.671360421419593</v>
      </c>
      <c r="ED174" s="2">
        <f t="shared" si="213"/>
        <v>81.401173387096776</v>
      </c>
      <c r="EE174" s="2">
        <f t="shared" si="213"/>
        <v>83.173152779412021</v>
      </c>
      <c r="EF174" s="2">
        <f t="shared" si="213"/>
        <v>82.70141286267841</v>
      </c>
      <c r="EG174" s="2">
        <f t="shared" si="213"/>
        <v>85.250495791654558</v>
      </c>
      <c r="EH174" s="2">
        <f t="shared" si="213"/>
        <v>87.436900555065634</v>
      </c>
      <c r="EI174" s="2">
        <f t="shared" si="213"/>
        <v>86.759681086416407</v>
      </c>
      <c r="EJ174" s="2">
        <f t="shared" si="213"/>
        <v>84.6060644276902</v>
      </c>
      <c r="EK174" s="2">
        <f t="shared" si="212"/>
        <v>85.372664819213526</v>
      </c>
      <c r="EL174" s="2">
        <f t="shared" si="179"/>
        <v>85.691974332928126</v>
      </c>
      <c r="EM174" s="2">
        <f t="shared" si="179"/>
        <v>84.860368862647604</v>
      </c>
      <c r="EN174" s="2">
        <f t="shared" si="179"/>
        <v>86.563658996744181</v>
      </c>
      <c r="EO174" s="2">
        <f t="shared" si="179"/>
        <v>91.57125574258491</v>
      </c>
      <c r="EQ174" s="2">
        <f t="shared" si="224"/>
        <v>82.906662601626039</v>
      </c>
      <c r="ER174" s="2">
        <f t="shared" si="224"/>
        <v>83.044359365582878</v>
      </c>
      <c r="ES174" s="2">
        <f t="shared" si="224"/>
        <v>81.978699508701652</v>
      </c>
      <c r="ET174" s="2">
        <f t="shared" si="224"/>
        <v>82.283724997323404</v>
      </c>
      <c r="EU174" s="2">
        <f t="shared" si="224"/>
        <v>82.762659246101308</v>
      </c>
      <c r="EV174" s="2">
        <f t="shared" si="224"/>
        <v>83.326682299937332</v>
      </c>
      <c r="EW174" s="2">
        <f t="shared" si="224"/>
        <v>85.173126364747191</v>
      </c>
      <c r="EX174" s="2">
        <f t="shared" si="224"/>
        <v>86.347141704059624</v>
      </c>
      <c r="EY174" s="2">
        <f t="shared" si="224"/>
        <v>86.54116119485829</v>
      </c>
      <c r="EZ174" s="2">
        <f t="shared" si="224"/>
        <v>85.88961222300162</v>
      </c>
      <c r="FA174" s="2">
        <f t="shared" si="224"/>
        <v>85.390723756776808</v>
      </c>
      <c r="FB174" s="2">
        <f t="shared" si="224"/>
        <v>85.363226546849688</v>
      </c>
      <c r="FC174" s="2">
        <f t="shared" si="224"/>
        <v>86.147784529931073</v>
      </c>
      <c r="FD174" s="2">
        <f t="shared" si="224"/>
        <v>86.375783848697125</v>
      </c>
      <c r="FE174" s="2">
        <f t="shared" si="224"/>
        <v>87.403189065695685</v>
      </c>
      <c r="FG174" s="2">
        <f t="shared" si="225"/>
        <v>0.9999537244452793</v>
      </c>
      <c r="FH174" s="2">
        <f t="shared" si="225"/>
        <v>0.99994063002996414</v>
      </c>
      <c r="FI174" s="2">
        <f t="shared" si="225"/>
        <v>0.99994578963626779</v>
      </c>
      <c r="FJ174" s="2">
        <f t="shared" si="225"/>
        <v>0.99994801993752302</v>
      </c>
      <c r="FK174" s="2">
        <f t="shared" si="225"/>
        <v>0.99994672370934312</v>
      </c>
      <c r="FL174" s="2">
        <f t="shared" si="225"/>
        <v>0.99994569892353058</v>
      </c>
      <c r="FM174" s="2">
        <f t="shared" si="225"/>
        <v>0.99994432153755586</v>
      </c>
      <c r="FN174" s="2">
        <f t="shared" si="225"/>
        <v>0.99994847399745401</v>
      </c>
      <c r="FO174" s="2">
        <f t="shared" si="225"/>
        <v>0.99994820122796679</v>
      </c>
      <c r="FP174" s="2">
        <f t="shared" si="225"/>
        <v>0.99994101249638012</v>
      </c>
      <c r="FQ174" s="2">
        <f t="shared" si="225"/>
        <v>0.99993451960980262</v>
      </c>
      <c r="FR174" s="2">
        <f t="shared" si="225"/>
        <v>0.99994326098602504</v>
      </c>
      <c r="FS174" s="2">
        <f t="shared" si="225"/>
        <v>0.99993990634994911</v>
      </c>
      <c r="FT174" s="2">
        <f t="shared" si="225"/>
        <v>0.99994297470298665</v>
      </c>
      <c r="FU174" s="2">
        <f t="shared" si="225"/>
        <v>0.9999382796098768</v>
      </c>
      <c r="FW174" s="2">
        <f t="shared" si="216"/>
        <v>0.67464127426893061</v>
      </c>
      <c r="FX174" s="2">
        <f t="shared" si="216"/>
        <v>0.70146454169126327</v>
      </c>
      <c r="FY174" s="2">
        <f t="shared" si="216"/>
        <v>0.6811222646532703</v>
      </c>
      <c r="FZ174" s="2">
        <f t="shared" si="216"/>
        <v>0.6887946794551788</v>
      </c>
      <c r="GA174" s="2">
        <f t="shared" si="216"/>
        <v>0.68762716048166472</v>
      </c>
      <c r="GB174" s="2">
        <f t="shared" si="216"/>
        <v>0.70060127306708841</v>
      </c>
      <c r="GC174" s="2">
        <f t="shared" si="216"/>
        <v>0.70789945488464889</v>
      </c>
      <c r="GD174" s="2">
        <f t="shared" si="216"/>
        <v>0.74194675448704894</v>
      </c>
      <c r="GE174" s="2">
        <f t="shared" si="216"/>
        <v>0.75754504195899697</v>
      </c>
      <c r="GF174" s="2">
        <f t="shared" si="216"/>
        <v>0.74405554253636308</v>
      </c>
      <c r="GG174" s="2">
        <f t="shared" si="216"/>
        <v>0.73614845113878724</v>
      </c>
      <c r="GH174" s="2">
        <f t="shared" si="216"/>
        <v>0.71239493912028617</v>
      </c>
      <c r="GI174" s="2">
        <f t="shared" si="216"/>
        <v>0.67745692422044346</v>
      </c>
      <c r="GJ174" s="2">
        <f t="shared" si="216"/>
        <v>0.63447026679833129</v>
      </c>
      <c r="GK174" s="2">
        <f t="shared" si="216"/>
        <v>0.6221682767217096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8.2875410197981484E-189</v>
      </c>
      <c r="HD174" s="86">
        <f t="shared" si="181"/>
        <v>6.4640971617963081E-218</v>
      </c>
      <c r="HE174" s="86">
        <f t="shared" si="181"/>
        <v>1.2356481215435762E-295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4.3045649961051044E-275</v>
      </c>
      <c r="HO174" s="86">
        <f t="shared" si="226"/>
        <v>2.0978719797080127E-219</v>
      </c>
      <c r="HP174" s="86">
        <f t="shared" si="226"/>
        <v>1.117650335386245E-295</v>
      </c>
      <c r="HQ174" s="86">
        <f t="shared" si="226"/>
        <v>1.9475894043967064E-260</v>
      </c>
      <c r="HS174" s="86">
        <f t="shared" si="218"/>
        <v>1.7296245730524785E-13</v>
      </c>
      <c r="HT174" s="86">
        <f t="shared" si="218"/>
        <v>9.3285123629190088E-16</v>
      </c>
      <c r="HU174" s="86">
        <f t="shared" si="218"/>
        <v>3.2346834765714786E-16</v>
      </c>
      <c r="HV174" s="86">
        <f t="shared" si="218"/>
        <v>1.5237099257267555E-15</v>
      </c>
      <c r="HW174" s="86">
        <f t="shared" si="218"/>
        <v>8.5468244144602392E-16</v>
      </c>
      <c r="HX174" s="86">
        <f t="shared" si="218"/>
        <v>2.2382451670427095E-17</v>
      </c>
      <c r="HY174" s="86">
        <f t="shared" si="218"/>
        <v>2.882551689660463E-17</v>
      </c>
      <c r="HZ174" s="86">
        <f t="shared" si="218"/>
        <v>1.0625004336975782E-18</v>
      </c>
      <c r="IA174" s="86">
        <f t="shared" si="218"/>
        <v>3.7524438348907861E-19</v>
      </c>
      <c r="IB174" s="86">
        <f t="shared" si="218"/>
        <v>4.2798014011485963E-19</v>
      </c>
      <c r="IC174" s="86">
        <f t="shared" si="218"/>
        <v>3.5728958419335558E-20</v>
      </c>
      <c r="ID174" s="86">
        <f t="shared" si="218"/>
        <v>1.648675774541141E-19</v>
      </c>
      <c r="IE174" s="86">
        <f t="shared" si="218"/>
        <v>2.1787630430327046E-16</v>
      </c>
      <c r="IF174" s="86">
        <f t="shared" si="218"/>
        <v>6.9719391194240718E-32</v>
      </c>
      <c r="IG174" s="86">
        <f t="shared" si="218"/>
        <v>2.9775024414890233E-27</v>
      </c>
      <c r="II174" s="86">
        <f t="shared" si="219"/>
        <v>0.24919524790468062</v>
      </c>
      <c r="IJ174" s="86">
        <f t="shared" si="219"/>
        <v>0.16314225622877981</v>
      </c>
      <c r="IK174" s="86">
        <f t="shared" si="219"/>
        <v>0.1924938861476467</v>
      </c>
      <c r="IL174" s="86">
        <f t="shared" si="219"/>
        <v>0.17957411295299114</v>
      </c>
      <c r="IM174" s="86">
        <f t="shared" si="219"/>
        <v>0.17986274322292106</v>
      </c>
      <c r="IN174" s="86">
        <f t="shared" si="219"/>
        <v>0.13135218252872327</v>
      </c>
      <c r="IO174" s="86">
        <f t="shared" si="219"/>
        <v>0.12178374888571274</v>
      </c>
      <c r="IP174" s="86">
        <f t="shared" si="219"/>
        <v>6.3482226311500398E-2</v>
      </c>
      <c r="IQ174" s="86">
        <f t="shared" si="219"/>
        <v>4.376285410643399E-2</v>
      </c>
      <c r="IR174" s="86">
        <f t="shared" si="219"/>
        <v>5.5953625168946107E-2</v>
      </c>
      <c r="IS174" s="86">
        <f t="shared" si="219"/>
        <v>5.7168556138124486E-2</v>
      </c>
      <c r="IT174" s="86">
        <f t="shared" si="219"/>
        <v>9.5906794291417602E-2</v>
      </c>
      <c r="IU174" s="86">
        <f t="shared" si="219"/>
        <v>0.19499094268256112</v>
      </c>
      <c r="IV174" s="86">
        <f t="shared" si="219"/>
        <v>0.21998285740312387</v>
      </c>
      <c r="IW174" s="86">
        <f t="shared" si="219"/>
        <v>0.29214380495792924</v>
      </c>
      <c r="IY174" s="86">
        <f t="shared" si="220"/>
        <v>0.24919524790485359</v>
      </c>
      <c r="IZ174" s="86">
        <f t="shared" si="220"/>
        <v>0.16314225622878076</v>
      </c>
      <c r="JA174" s="86">
        <f t="shared" si="220"/>
        <v>0.19249388614764704</v>
      </c>
      <c r="JB174" s="86">
        <f t="shared" si="220"/>
        <v>0.17957411295299266</v>
      </c>
      <c r="JC174" s="86">
        <f t="shared" si="220"/>
        <v>0.17986274322292192</v>
      </c>
      <c r="JD174" s="86">
        <f t="shared" si="220"/>
        <v>0.1313521825287233</v>
      </c>
      <c r="JE174" s="86">
        <f t="shared" si="220"/>
        <v>0.12178374888571276</v>
      </c>
      <c r="JF174" s="86">
        <f t="shared" si="220"/>
        <v>6.3482226311500398E-2</v>
      </c>
      <c r="JG174" s="86">
        <f t="shared" si="220"/>
        <v>4.376285410643399E-2</v>
      </c>
      <c r="JH174" s="86">
        <f t="shared" si="220"/>
        <v>5.5953625168946107E-2</v>
      </c>
      <c r="JI174" s="86">
        <f t="shared" si="220"/>
        <v>5.7168556138124486E-2</v>
      </c>
      <c r="JJ174" s="86">
        <f t="shared" si="220"/>
        <v>9.5906794291417602E-2</v>
      </c>
      <c r="JK174" s="86">
        <f t="shared" si="220"/>
        <v>0.19499094268256134</v>
      </c>
      <c r="JL174" s="86">
        <f t="shared" si="220"/>
        <v>0.21998285740312387</v>
      </c>
      <c r="JM174" s="86">
        <f t="shared" si="220"/>
        <v>0.29214380495792924</v>
      </c>
    </row>
    <row r="175" spans="2:273" x14ac:dyDescent="0.25">
      <c r="B175" s="2">
        <v>148</v>
      </c>
      <c r="C175" s="37">
        <v>82.316999999999993</v>
      </c>
      <c r="D175" s="37">
        <v>80.81</v>
      </c>
      <c r="E175" s="37">
        <v>81.397000000000006</v>
      </c>
      <c r="F175" s="37">
        <v>83.638000000000005</v>
      </c>
      <c r="G175" s="37">
        <v>82</v>
      </c>
      <c r="H175" s="37">
        <v>84.534000000000006</v>
      </c>
      <c r="I175" s="37">
        <v>87.206999999999994</v>
      </c>
      <c r="J175" s="37">
        <v>84.655000000000001</v>
      </c>
      <c r="K175" s="37">
        <v>83.620999999999995</v>
      </c>
      <c r="L175" s="37">
        <v>86.138000000000005</v>
      </c>
      <c r="M175" s="37">
        <v>87.914000000000001</v>
      </c>
      <c r="N175" s="37">
        <v>86.120999999999995</v>
      </c>
      <c r="O175" s="37">
        <v>87.706999999999994</v>
      </c>
      <c r="P175" s="37">
        <v>86.417000000000002</v>
      </c>
      <c r="Q175" s="37">
        <v>91.45</v>
      </c>
      <c r="S175" s="4">
        <f t="shared" si="221"/>
        <v>82.594391237721709</v>
      </c>
      <c r="T175" s="4">
        <f t="shared" si="221"/>
        <v>82.60048308634353</v>
      </c>
      <c r="U175" s="4">
        <f t="shared" si="221"/>
        <v>81.759430141916795</v>
      </c>
      <c r="V175" s="4">
        <f t="shared" si="221"/>
        <v>81.884253170424032</v>
      </c>
      <c r="W175" s="4">
        <f t="shared" si="221"/>
        <v>82.759053537287144</v>
      </c>
      <c r="X175" s="4">
        <f t="shared" si="221"/>
        <v>83.02418656550816</v>
      </c>
      <c r="Y175" s="4">
        <f t="shared" si="221"/>
        <v>85.086209754182931</v>
      </c>
      <c r="Z175" s="4">
        <f t="shared" si="221"/>
        <v>86.477036345222103</v>
      </c>
      <c r="AA175" s="4">
        <f t="shared" si="221"/>
        <v>86.459497452377974</v>
      </c>
      <c r="AB175" s="4">
        <f t="shared" si="221"/>
        <v>85.465061731634222</v>
      </c>
      <c r="AC175" s="4">
        <f t="shared" si="221"/>
        <v>85.260189321060807</v>
      </c>
      <c r="AD175" s="4">
        <f t="shared" si="221"/>
        <v>85.328912267443684</v>
      </c>
      <c r="AE175" s="4">
        <f t="shared" si="221"/>
        <v>85.680709142021669</v>
      </c>
      <c r="AF175" s="4">
        <f t="shared" si="221"/>
        <v>87.347478888710498</v>
      </c>
      <c r="AG175" s="4">
        <f t="shared" si="221"/>
        <v>93.291927213188671</v>
      </c>
      <c r="AI175" s="4">
        <f t="shared" si="222"/>
        <v>-0.27739123772171581</v>
      </c>
      <c r="AJ175" s="4">
        <f t="shared" si="222"/>
        <v>-1.7904830863435279</v>
      </c>
      <c r="AK175" s="4">
        <f t="shared" si="222"/>
        <v>-0.36243014191678924</v>
      </c>
      <c r="AL175" s="4">
        <f t="shared" si="222"/>
        <v>1.7537468295759737</v>
      </c>
      <c r="AM175" s="4">
        <f t="shared" si="222"/>
        <v>-0.75905353728714431</v>
      </c>
      <c r="AN175" s="4">
        <f t="shared" si="222"/>
        <v>1.5098134344918464</v>
      </c>
      <c r="AO175" s="4">
        <f t="shared" si="222"/>
        <v>2.1207902458170622</v>
      </c>
      <c r="AP175" s="4">
        <f t="shared" si="222"/>
        <v>-1.8220363452221022</v>
      </c>
      <c r="AQ175" s="4">
        <f t="shared" si="222"/>
        <v>-2.8384974523779789</v>
      </c>
      <c r="AR175" s="4">
        <f t="shared" si="222"/>
        <v>0.67293826836578319</v>
      </c>
      <c r="AS175" s="4">
        <f t="shared" si="222"/>
        <v>2.6538106789391946</v>
      </c>
      <c r="AT175" s="4">
        <f t="shared" si="222"/>
        <v>0.79208773255631115</v>
      </c>
      <c r="AU175" s="4">
        <f t="shared" si="222"/>
        <v>2.0262908579783243</v>
      </c>
      <c r="AV175" s="4">
        <f t="shared" si="222"/>
        <v>-0.93047888871049622</v>
      </c>
      <c r="AW175" s="4">
        <f t="shared" si="222"/>
        <v>-1.8419272131886686</v>
      </c>
      <c r="AY175" s="2">
        <f t="shared" si="214"/>
        <v>82.589147489424519</v>
      </c>
      <c r="AZ175" s="2">
        <f t="shared" si="214"/>
        <v>82.596693897743592</v>
      </c>
      <c r="BA175" s="2">
        <f t="shared" si="214"/>
        <v>81.745965129870072</v>
      </c>
      <c r="BB175" s="2">
        <f t="shared" si="214"/>
        <v>81.872813526250951</v>
      </c>
      <c r="BC175" s="2">
        <f t="shared" si="214"/>
        <v>82.747161437401473</v>
      </c>
      <c r="BD175" s="2">
        <f t="shared" si="214"/>
        <v>83.020820118235321</v>
      </c>
      <c r="BE175" s="2">
        <f t="shared" si="214"/>
        <v>85.083450007061856</v>
      </c>
      <c r="BF175" s="2">
        <f t="shared" si="214"/>
        <v>86.476852623627778</v>
      </c>
      <c r="BG175" s="2">
        <f t="shared" si="214"/>
        <v>86.459461294205155</v>
      </c>
      <c r="BH175" s="2">
        <f t="shared" si="214"/>
        <v>85.464917468182506</v>
      </c>
      <c r="BI175" s="2">
        <f t="shared" si="214"/>
        <v>85.260027743112687</v>
      </c>
      <c r="BJ175" s="2">
        <f t="shared" si="214"/>
        <v>85.327227829259584</v>
      </c>
      <c r="BK175" s="2">
        <f t="shared" si="214"/>
        <v>85.63942138877151</v>
      </c>
      <c r="BL175" s="2">
        <f t="shared" si="214"/>
        <v>86.303147417714499</v>
      </c>
      <c r="BM175" s="2">
        <f t="shared" si="214"/>
        <v>88.785217288084695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114.90926923076923</v>
      </c>
      <c r="DL175" s="2">
        <f t="shared" si="223"/>
        <v>114.67990375234523</v>
      </c>
      <c r="DM175" s="2">
        <f t="shared" si="223"/>
        <v>122.19605741088179</v>
      </c>
      <c r="DN175" s="2">
        <f t="shared" si="223"/>
        <v>120.66274559099439</v>
      </c>
      <c r="DO175" s="2">
        <f t="shared" si="223"/>
        <v>122.27243733583489</v>
      </c>
      <c r="DP175" s="2">
        <f t="shared" si="223"/>
        <v>137.78002188423241</v>
      </c>
      <c r="DQ175" s="2">
        <f t="shared" si="223"/>
        <v>124.76424827661671</v>
      </c>
      <c r="DR175" s="2">
        <f t="shared" si="223"/>
        <v>128.1935603238866</v>
      </c>
      <c r="DS175" s="2">
        <f t="shared" si="223"/>
        <v>123.71318968105066</v>
      </c>
      <c r="DT175" s="2">
        <f t="shared" si="223"/>
        <v>131.19693927125508</v>
      </c>
      <c r="DU175" s="2">
        <f t="shared" si="223"/>
        <v>122.96462947232949</v>
      </c>
      <c r="DV175" s="2">
        <f t="shared" si="223"/>
        <v>136.96288970346865</v>
      </c>
      <c r="DW175" s="2">
        <f t="shared" si="223"/>
        <v>122.40299107679105</v>
      </c>
      <c r="DX175" s="2">
        <f t="shared" si="223"/>
        <v>124.5479520242915</v>
      </c>
      <c r="DY175" s="2">
        <f t="shared" si="223"/>
        <v>117.2821970970206</v>
      </c>
      <c r="EA175" s="2">
        <f t="shared" si="213"/>
        <v>82.131840112201985</v>
      </c>
      <c r="EB175" s="2">
        <f t="shared" si="213"/>
        <v>81.74162181455965</v>
      </c>
      <c r="EC175" s="2">
        <f t="shared" si="213"/>
        <v>81.523934544526057</v>
      </c>
      <c r="ED175" s="2">
        <f t="shared" si="213"/>
        <v>81.233310308555417</v>
      </c>
      <c r="EE175" s="2">
        <f t="shared" si="213"/>
        <v>83.041334190605866</v>
      </c>
      <c r="EF175" s="2">
        <f t="shared" si="213"/>
        <v>82.559341331159644</v>
      </c>
      <c r="EG175" s="2">
        <f t="shared" si="213"/>
        <v>85.138739535787153</v>
      </c>
      <c r="EH175" s="2">
        <f t="shared" si="213"/>
        <v>87.318472298594187</v>
      </c>
      <c r="EI175" s="2">
        <f t="shared" si="213"/>
        <v>86.629926891528555</v>
      </c>
      <c r="EJ175" s="2">
        <f t="shared" si="213"/>
        <v>84.46607960932144</v>
      </c>
      <c r="EK175" s="2">
        <f t="shared" si="212"/>
        <v>85.243856749068954</v>
      </c>
      <c r="EL175" s="2">
        <f t="shared" si="179"/>
        <v>85.569820902233104</v>
      </c>
      <c r="EM175" s="2">
        <f t="shared" si="179"/>
        <v>84.721014281081963</v>
      </c>
      <c r="EN175" s="2">
        <f t="shared" si="179"/>
        <v>86.426497496182336</v>
      </c>
      <c r="EO175" s="2">
        <f t="shared" si="179"/>
        <v>91.515773871814162</v>
      </c>
      <c r="EQ175" s="2">
        <f t="shared" si="224"/>
        <v>82.788295392953955</v>
      </c>
      <c r="ER175" s="2">
        <f t="shared" si="224"/>
        <v>82.926107216494856</v>
      </c>
      <c r="ES175" s="2">
        <f t="shared" si="224"/>
        <v>81.83789647641035</v>
      </c>
      <c r="ET175" s="2">
        <f t="shared" si="224"/>
        <v>82.133685824605323</v>
      </c>
      <c r="EU175" s="2">
        <f t="shared" si="224"/>
        <v>82.622588239365129</v>
      </c>
      <c r="EV175" s="2">
        <f t="shared" si="224"/>
        <v>83.196877982003031</v>
      </c>
      <c r="EW175" s="2">
        <f t="shared" si="224"/>
        <v>85.059873891450906</v>
      </c>
      <c r="EX175" s="2">
        <f t="shared" si="224"/>
        <v>86.207358656637737</v>
      </c>
      <c r="EY175" s="2">
        <f t="shared" si="224"/>
        <v>86.407440487939056</v>
      </c>
      <c r="EZ175" s="2">
        <f t="shared" si="224"/>
        <v>85.774968863948843</v>
      </c>
      <c r="FA175" s="2">
        <f t="shared" si="224"/>
        <v>85.262324778897124</v>
      </c>
      <c r="FB175" s="2">
        <f t="shared" si="224"/>
        <v>85.234268109421137</v>
      </c>
      <c r="FC175" s="2">
        <f t="shared" si="224"/>
        <v>86.03524668666617</v>
      </c>
      <c r="FD175" s="2">
        <f t="shared" si="224"/>
        <v>86.235311760161679</v>
      </c>
      <c r="FE175" s="2">
        <f t="shared" si="224"/>
        <v>87.270650423605446</v>
      </c>
      <c r="FG175" s="2">
        <f t="shared" si="225"/>
        <v>0.9999577960206536</v>
      </c>
      <c r="FH175" s="2">
        <f t="shared" si="225"/>
        <v>0.99994585366093924</v>
      </c>
      <c r="FI175" s="2">
        <f t="shared" si="225"/>
        <v>0.99995055932484256</v>
      </c>
      <c r="FJ175" s="2">
        <f t="shared" si="225"/>
        <v>0.99995259340276788</v>
      </c>
      <c r="FK175" s="2">
        <f t="shared" si="225"/>
        <v>0.99995141121766884</v>
      </c>
      <c r="FL175" s="2">
        <f t="shared" si="225"/>
        <v>0.99995047659305303</v>
      </c>
      <c r="FM175" s="2">
        <f t="shared" si="225"/>
        <v>0.99994922038995782</v>
      </c>
      <c r="FN175" s="2">
        <f t="shared" si="225"/>
        <v>0.99995300751411809</v>
      </c>
      <c r="FO175" s="2">
        <f t="shared" si="225"/>
        <v>0.9999527587431275</v>
      </c>
      <c r="FP175" s="2">
        <f t="shared" si="225"/>
        <v>0.99994620247808896</v>
      </c>
      <c r="FQ175" s="2">
        <f t="shared" si="225"/>
        <v>0.99994028083029884</v>
      </c>
      <c r="FR175" s="2">
        <f t="shared" si="225"/>
        <v>0.99994825314589852</v>
      </c>
      <c r="FS175" s="2">
        <f t="shared" si="225"/>
        <v>0.99994519364998369</v>
      </c>
      <c r="FT175" s="2">
        <f t="shared" si="225"/>
        <v>0.9999479920500508</v>
      </c>
      <c r="FU175" s="2">
        <f t="shared" si="225"/>
        <v>0.999943710029503</v>
      </c>
      <c r="FW175" s="2">
        <f t="shared" si="216"/>
        <v>0.69452413995165696</v>
      </c>
      <c r="FX175" s="2">
        <f t="shared" si="216"/>
        <v>0.720387599887646</v>
      </c>
      <c r="FY175" s="2">
        <f t="shared" si="216"/>
        <v>0.70078473147663345</v>
      </c>
      <c r="FZ175" s="2">
        <f t="shared" si="216"/>
        <v>0.70818674094494904</v>
      </c>
      <c r="GA175" s="2">
        <f t="shared" si="216"/>
        <v>0.70706103272988208</v>
      </c>
      <c r="GB175" s="2">
        <f t="shared" si="216"/>
        <v>0.71955717406032871</v>
      </c>
      <c r="GC175" s="2">
        <f t="shared" si="216"/>
        <v>0.72657361883169347</v>
      </c>
      <c r="GD175" s="2">
        <f t="shared" si="216"/>
        <v>0.7591847180258362</v>
      </c>
      <c r="GE175" s="2">
        <f t="shared" si="216"/>
        <v>0.77405834463600431</v>
      </c>
      <c r="GF175" s="2">
        <f t="shared" si="216"/>
        <v>0.7611979782797571</v>
      </c>
      <c r="GG175" s="2">
        <f t="shared" si="216"/>
        <v>0.75364513408920097</v>
      </c>
      <c r="GH175" s="2">
        <f t="shared" si="216"/>
        <v>0.73089095921798652</v>
      </c>
      <c r="GI175" s="2">
        <f t="shared" si="216"/>
        <v>0.69724494099096057</v>
      </c>
      <c r="GJ175" s="2">
        <f t="shared" si="216"/>
        <v>0.65555464427212062</v>
      </c>
      <c r="GK175" s="2">
        <f t="shared" si="216"/>
        <v>0.64356361087342018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2.4115314077112611E-194</v>
      </c>
      <c r="HD175" s="86">
        <f t="shared" si="181"/>
        <v>2.0834810433647285E-224</v>
      </c>
      <c r="HE175" s="86">
        <f t="shared" si="181"/>
        <v>2.5573916027410509E-304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4.7003575031932999E-283</v>
      </c>
      <c r="HO175" s="86">
        <f t="shared" si="226"/>
        <v>7.8126049488386464E-226</v>
      </c>
      <c r="HP175" s="86">
        <f t="shared" si="226"/>
        <v>2.1154923055331429E-304</v>
      </c>
      <c r="HQ175" s="86">
        <f t="shared" si="226"/>
        <v>5.5441105019931942E-268</v>
      </c>
      <c r="HS175" s="86">
        <f t="shared" si="218"/>
        <v>3.4149649269882933E-14</v>
      </c>
      <c r="HT175" s="86">
        <f t="shared" si="218"/>
        <v>1.4931227727244281E-16</v>
      </c>
      <c r="HU175" s="86">
        <f t="shared" si="218"/>
        <v>4.5750574965077731E-17</v>
      </c>
      <c r="HV175" s="86">
        <f t="shared" si="218"/>
        <v>2.3204195738900556E-16</v>
      </c>
      <c r="HW175" s="86">
        <f t="shared" si="218"/>
        <v>1.2655946269801624E-16</v>
      </c>
      <c r="HX175" s="86">
        <f t="shared" si="218"/>
        <v>2.7363379634105321E-18</v>
      </c>
      <c r="HY175" s="86">
        <f t="shared" si="218"/>
        <v>3.6629871784317593E-18</v>
      </c>
      <c r="HZ175" s="86">
        <f t="shared" si="218"/>
        <v>1.2206315338355101E-19</v>
      </c>
      <c r="IA175" s="86">
        <f t="shared" si="218"/>
        <v>4.1278577063888798E-20</v>
      </c>
      <c r="IB175" s="86">
        <f t="shared" si="218"/>
        <v>4.5995061958615467E-20</v>
      </c>
      <c r="IC175" s="86">
        <f t="shared" si="218"/>
        <v>3.3164604125336332E-21</v>
      </c>
      <c r="ID175" s="86">
        <f t="shared" si="218"/>
        <v>1.6327270273980432E-20</v>
      </c>
      <c r="IE175" s="86">
        <f t="shared" si="218"/>
        <v>2.9475202391644354E-17</v>
      </c>
      <c r="IF175" s="86">
        <f t="shared" si="218"/>
        <v>8.9665780562144185E-34</v>
      </c>
      <c r="IG175" s="86">
        <f t="shared" si="218"/>
        <v>6.9134752558621707E-29</v>
      </c>
      <c r="II175" s="86">
        <f t="shared" si="219"/>
        <v>0.19626011019150205</v>
      </c>
      <c r="IJ175" s="86">
        <f t="shared" si="219"/>
        <v>0.12269220630482867</v>
      </c>
      <c r="IK175" s="86">
        <f t="shared" si="219"/>
        <v>0.14458376693524888</v>
      </c>
      <c r="IL175" s="86">
        <f t="shared" si="219"/>
        <v>0.13472618237854914</v>
      </c>
      <c r="IM175" s="86">
        <f t="shared" si="219"/>
        <v>0.13471034691982081</v>
      </c>
      <c r="IN175" s="86">
        <f t="shared" si="219"/>
        <v>9.4612176989794461E-2</v>
      </c>
      <c r="IO175" s="86">
        <f t="shared" si="219"/>
        <v>8.7674522489540302E-2</v>
      </c>
      <c r="IP175" s="86">
        <f t="shared" si="219"/>
        <v>4.3634458290285401E-2</v>
      </c>
      <c r="IQ175" s="86">
        <f t="shared" si="219"/>
        <v>2.9305657347612934E-2</v>
      </c>
      <c r="IR175" s="86">
        <f t="shared" si="219"/>
        <v>3.7863743121777253E-2</v>
      </c>
      <c r="IS175" s="86">
        <f t="shared" si="219"/>
        <v>3.8198879698000121E-2</v>
      </c>
      <c r="IT175" s="86">
        <f t="shared" si="219"/>
        <v>6.6675071368078445E-2</v>
      </c>
      <c r="IU175" s="86">
        <f t="shared" si="219"/>
        <v>0.14589262001704661</v>
      </c>
      <c r="IV175" s="86">
        <f t="shared" si="219"/>
        <v>0.16034402806989262</v>
      </c>
      <c r="IW175" s="86">
        <f t="shared" si="219"/>
        <v>0.23030832507085697</v>
      </c>
      <c r="IY175" s="86">
        <f t="shared" si="220"/>
        <v>0.19626011019153619</v>
      </c>
      <c r="IZ175" s="86">
        <f t="shared" si="220"/>
        <v>0.12269220630482883</v>
      </c>
      <c r="JA175" s="86">
        <f t="shared" si="220"/>
        <v>0.14458376693524894</v>
      </c>
      <c r="JB175" s="86">
        <f t="shared" si="220"/>
        <v>0.13472618237854936</v>
      </c>
      <c r="JC175" s="86">
        <f t="shared" si="220"/>
        <v>0.13471034691982095</v>
      </c>
      <c r="JD175" s="86">
        <f t="shared" si="220"/>
        <v>9.4612176989794461E-2</v>
      </c>
      <c r="JE175" s="86">
        <f t="shared" si="220"/>
        <v>8.7674522489540302E-2</v>
      </c>
      <c r="JF175" s="86">
        <f t="shared" si="220"/>
        <v>4.3634458290285401E-2</v>
      </c>
      <c r="JG175" s="86">
        <f t="shared" si="220"/>
        <v>2.9305657347612934E-2</v>
      </c>
      <c r="JH175" s="86">
        <f t="shared" si="220"/>
        <v>3.7863743121777253E-2</v>
      </c>
      <c r="JI175" s="86">
        <f t="shared" si="220"/>
        <v>3.8198879698000121E-2</v>
      </c>
      <c r="JJ175" s="86">
        <f t="shared" si="220"/>
        <v>6.6675071368078445E-2</v>
      </c>
      <c r="JK175" s="86">
        <f t="shared" si="220"/>
        <v>0.14589262001704664</v>
      </c>
      <c r="JL175" s="86">
        <f t="shared" si="220"/>
        <v>0.16034402806989262</v>
      </c>
      <c r="JM175" s="86">
        <f t="shared" si="220"/>
        <v>0.23030832507085697</v>
      </c>
    </row>
    <row r="176" spans="2:273" x14ac:dyDescent="0.25">
      <c r="B176" s="2">
        <v>149</v>
      </c>
      <c r="C176" s="37">
        <v>83.412999999999997</v>
      </c>
      <c r="D176" s="37">
        <v>82.155000000000001</v>
      </c>
      <c r="E176" s="37">
        <v>82.552000000000007</v>
      </c>
      <c r="F176" s="37">
        <v>82.138000000000005</v>
      </c>
      <c r="G176" s="37">
        <v>81.397000000000006</v>
      </c>
      <c r="H176" s="37">
        <v>83.430999999999997</v>
      </c>
      <c r="I176" s="37">
        <v>83.293000000000006</v>
      </c>
      <c r="J176" s="37">
        <v>86.206999999999994</v>
      </c>
      <c r="K176" s="37">
        <v>88.052000000000007</v>
      </c>
      <c r="L176" s="37">
        <v>85.361999999999995</v>
      </c>
      <c r="M176" s="37">
        <v>86.897000000000006</v>
      </c>
      <c r="N176" s="37">
        <v>85.361999999999995</v>
      </c>
      <c r="O176" s="37">
        <v>85.120999999999995</v>
      </c>
      <c r="P176" s="37">
        <v>84.533000000000001</v>
      </c>
      <c r="Q176" s="37">
        <v>87.183000000000007</v>
      </c>
      <c r="S176" s="4">
        <f t="shared" si="221"/>
        <v>82.481413217105228</v>
      </c>
      <c r="T176" s="4">
        <f t="shared" si="221"/>
        <v>82.494789417606356</v>
      </c>
      <c r="U176" s="4">
        <f t="shared" si="221"/>
        <v>81.613050669546396</v>
      </c>
      <c r="V176" s="4">
        <f t="shared" si="221"/>
        <v>81.737899826382716</v>
      </c>
      <c r="W176" s="4">
        <f t="shared" si="221"/>
        <v>82.604810635988983</v>
      </c>
      <c r="X176" s="4">
        <f t="shared" si="221"/>
        <v>82.899987836599891</v>
      </c>
      <c r="Y176" s="4">
        <f t="shared" si="221"/>
        <v>84.969659170857128</v>
      </c>
      <c r="Z176" s="4">
        <f t="shared" si="221"/>
        <v>86.323477892403773</v>
      </c>
      <c r="AA176" s="4">
        <f t="shared" si="221"/>
        <v>86.322944658389034</v>
      </c>
      <c r="AB176" s="4">
        <f t="shared" si="221"/>
        <v>85.365841471293578</v>
      </c>
      <c r="AC176" s="4">
        <f t="shared" si="221"/>
        <v>85.131686876307242</v>
      </c>
      <c r="AD176" s="4">
        <f t="shared" si="221"/>
        <v>85.194152589361224</v>
      </c>
      <c r="AE176" s="4">
        <f t="shared" si="221"/>
        <v>85.556110616153418</v>
      </c>
      <c r="AF176" s="4">
        <f t="shared" si="221"/>
        <v>86.619977711378084</v>
      </c>
      <c r="AG176" s="4">
        <f t="shared" si="221"/>
        <v>91.007282651186628</v>
      </c>
      <c r="AI176" s="4">
        <f t="shared" si="222"/>
        <v>0.93158678289476882</v>
      </c>
      <c r="AJ176" s="4">
        <f t="shared" si="222"/>
        <v>-0.3397894176063545</v>
      </c>
      <c r="AK176" s="4">
        <f t="shared" si="222"/>
        <v>0.93894933045361029</v>
      </c>
      <c r="AL176" s="4">
        <f t="shared" si="222"/>
        <v>0.40010017361728956</v>
      </c>
      <c r="AM176" s="4">
        <f t="shared" si="222"/>
        <v>-1.2078106359889773</v>
      </c>
      <c r="AN176" s="4">
        <f t="shared" si="222"/>
        <v>0.53101216340010637</v>
      </c>
      <c r="AO176" s="4">
        <f t="shared" si="222"/>
        <v>-1.6766591708571212</v>
      </c>
      <c r="AP176" s="4">
        <f t="shared" si="222"/>
        <v>-0.11647789240377904</v>
      </c>
      <c r="AQ176" s="4">
        <f t="shared" si="222"/>
        <v>1.7290553416109731</v>
      </c>
      <c r="AR176" s="4">
        <f t="shared" si="222"/>
        <v>-3.841471293583254E-3</v>
      </c>
      <c r="AS176" s="4">
        <f t="shared" si="222"/>
        <v>1.7653131236927635</v>
      </c>
      <c r="AT176" s="4">
        <f t="shared" si="222"/>
        <v>0.16784741063877107</v>
      </c>
      <c r="AU176" s="4">
        <f t="shared" si="222"/>
        <v>-0.43511061615342328</v>
      </c>
      <c r="AV176" s="4">
        <f t="shared" si="222"/>
        <v>-2.0869777113780827</v>
      </c>
      <c r="AW176" s="4">
        <f t="shared" si="222"/>
        <v>-3.8242826511866213</v>
      </c>
      <c r="AY176" s="2">
        <f t="shared" si="214"/>
        <v>82.47949240763387</v>
      </c>
      <c r="AZ176" s="2">
        <f t="shared" si="214"/>
        <v>82.493672522787506</v>
      </c>
      <c r="BA176" s="2">
        <f t="shared" si="214"/>
        <v>81.609091714709209</v>
      </c>
      <c r="BB176" s="2">
        <f t="shared" si="214"/>
        <v>81.734558107692152</v>
      </c>
      <c r="BC176" s="2">
        <f t="shared" si="214"/>
        <v>82.601364573830196</v>
      </c>
      <c r="BD176" s="2">
        <f t="shared" si="214"/>
        <v>82.899183190879484</v>
      </c>
      <c r="BE176" s="2">
        <f t="shared" si="214"/>
        <v>84.969002730565052</v>
      </c>
      <c r="BF176" s="2">
        <f t="shared" si="214"/>
        <v>86.323443576726504</v>
      </c>
      <c r="BG176" s="2">
        <f t="shared" si="214"/>
        <v>86.322938760995257</v>
      </c>
      <c r="BH176" s="2">
        <f t="shared" si="214"/>
        <v>85.365816566894424</v>
      </c>
      <c r="BI176" s="2">
        <f t="shared" si="214"/>
        <v>85.131660629191231</v>
      </c>
      <c r="BJ176" s="2">
        <f t="shared" si="214"/>
        <v>85.193816140829696</v>
      </c>
      <c r="BK176" s="2">
        <f t="shared" si="214"/>
        <v>85.544188293747993</v>
      </c>
      <c r="BL176" s="2">
        <f t="shared" si="214"/>
        <v>86.159671389094058</v>
      </c>
      <c r="BM176" s="2">
        <f t="shared" si="214"/>
        <v>88.589964048568049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115.00176923076923</v>
      </c>
      <c r="DL176" s="2">
        <f t="shared" si="223"/>
        <v>114.77029005628519</v>
      </c>
      <c r="DM176" s="2">
        <f t="shared" si="223"/>
        <v>122.34713742964351</v>
      </c>
      <c r="DN176" s="2">
        <f t="shared" si="223"/>
        <v>120.800651782364</v>
      </c>
      <c r="DO176" s="2">
        <f t="shared" si="223"/>
        <v>122.41736894934334</v>
      </c>
      <c r="DP176" s="2">
        <f t="shared" si="223"/>
        <v>138.04975992997043</v>
      </c>
      <c r="DQ176" s="2">
        <f t="shared" si="223"/>
        <v>124.92266484298064</v>
      </c>
      <c r="DR176" s="2">
        <f t="shared" si="223"/>
        <v>128.36046133603233</v>
      </c>
      <c r="DS176" s="2">
        <f t="shared" si="223"/>
        <v>123.85243395872421</v>
      </c>
      <c r="DT176" s="2">
        <f t="shared" si="223"/>
        <v>131.40665587044535</v>
      </c>
      <c r="DU176" s="2">
        <f t="shared" si="223"/>
        <v>123.12273024453026</v>
      </c>
      <c r="DV176" s="2">
        <f t="shared" si="223"/>
        <v>137.22586574023416</v>
      </c>
      <c r="DW176" s="2">
        <f t="shared" si="223"/>
        <v>122.56324886314883</v>
      </c>
      <c r="DX176" s="2">
        <f t="shared" si="223"/>
        <v>124.73234655870446</v>
      </c>
      <c r="DY176" s="2">
        <f t="shared" si="223"/>
        <v>117.41644232238347</v>
      </c>
      <c r="EA176" s="2">
        <f t="shared" si="213"/>
        <v>82.000312061711099</v>
      </c>
      <c r="EB176" s="2">
        <f t="shared" si="213"/>
        <v>81.599859135054373</v>
      </c>
      <c r="EC176" s="2">
        <f t="shared" si="213"/>
        <v>81.376508667632521</v>
      </c>
      <c r="ED176" s="2">
        <f t="shared" si="213"/>
        <v>81.06544723001403</v>
      </c>
      <c r="EE176" s="2">
        <f t="shared" si="213"/>
        <v>82.909515601799711</v>
      </c>
      <c r="EF176" s="2">
        <f t="shared" si="213"/>
        <v>82.417269799640891</v>
      </c>
      <c r="EG176" s="2">
        <f t="shared" si="213"/>
        <v>85.026983279919747</v>
      </c>
      <c r="EH176" s="2">
        <f t="shared" si="213"/>
        <v>87.200044042122741</v>
      </c>
      <c r="EI176" s="2">
        <f t="shared" si="213"/>
        <v>86.500172696640703</v>
      </c>
      <c r="EJ176" s="2">
        <f t="shared" si="213"/>
        <v>84.326094790952709</v>
      </c>
      <c r="EK176" s="2">
        <f t="shared" si="212"/>
        <v>85.115048678924381</v>
      </c>
      <c r="EL176" s="2">
        <f t="shared" si="179"/>
        <v>85.447667471538082</v>
      </c>
      <c r="EM176" s="2">
        <f t="shared" si="179"/>
        <v>84.581659699516308</v>
      </c>
      <c r="EN176" s="2">
        <f t="shared" si="179"/>
        <v>86.28933599562049</v>
      </c>
      <c r="EO176" s="2">
        <f t="shared" si="179"/>
        <v>91.460292001043427</v>
      </c>
      <c r="EQ176" s="2">
        <f t="shared" si="224"/>
        <v>82.669928184281872</v>
      </c>
      <c r="ER176" s="2">
        <f t="shared" si="224"/>
        <v>82.807855067406834</v>
      </c>
      <c r="ES176" s="2">
        <f t="shared" si="224"/>
        <v>81.697093444119076</v>
      </c>
      <c r="ET176" s="2">
        <f t="shared" si="224"/>
        <v>81.983646651887241</v>
      </c>
      <c r="EU176" s="2">
        <f t="shared" si="224"/>
        <v>82.48251723262895</v>
      </c>
      <c r="EV176" s="2">
        <f t="shared" si="224"/>
        <v>83.067073664068729</v>
      </c>
      <c r="EW176" s="2">
        <f t="shared" si="224"/>
        <v>84.946621418154621</v>
      </c>
      <c r="EX176" s="2">
        <f t="shared" si="224"/>
        <v>86.067575609215837</v>
      </c>
      <c r="EY176" s="2">
        <f t="shared" si="224"/>
        <v>86.273719781019821</v>
      </c>
      <c r="EZ176" s="2">
        <f t="shared" si="224"/>
        <v>85.660325504896065</v>
      </c>
      <c r="FA176" s="2">
        <f t="shared" si="224"/>
        <v>85.13392580101744</v>
      </c>
      <c r="FB176" s="2">
        <f t="shared" si="224"/>
        <v>85.105309671992586</v>
      </c>
      <c r="FC176" s="2">
        <f t="shared" si="224"/>
        <v>85.922708843401267</v>
      </c>
      <c r="FD176" s="2">
        <f t="shared" si="224"/>
        <v>86.094839671626232</v>
      </c>
      <c r="FE176" s="2">
        <f t="shared" si="224"/>
        <v>87.138111781515192</v>
      </c>
      <c r="FG176" s="2">
        <f t="shared" si="225"/>
        <v>0.99996150937043748</v>
      </c>
      <c r="FH176" s="2">
        <f t="shared" si="225"/>
        <v>0.99995061771659355</v>
      </c>
      <c r="FI176" s="2">
        <f t="shared" si="225"/>
        <v>0.99995490937219611</v>
      </c>
      <c r="FJ176" s="2">
        <f t="shared" si="225"/>
        <v>0.99995676448912052</v>
      </c>
      <c r="FK176" s="2">
        <f t="shared" si="225"/>
        <v>0.99995568631438925</v>
      </c>
      <c r="FL176" s="2">
        <f t="shared" si="225"/>
        <v>0.99995483391925022</v>
      </c>
      <c r="FM176" s="2">
        <f t="shared" si="225"/>
        <v>0.99995368823829978</v>
      </c>
      <c r="FN176" s="2">
        <f t="shared" si="225"/>
        <v>0.99995714216629761</v>
      </c>
      <c r="FO176" s="2">
        <f t="shared" si="225"/>
        <v>0.99995691528257646</v>
      </c>
      <c r="FP176" s="2">
        <f t="shared" si="225"/>
        <v>0.99995093584463657</v>
      </c>
      <c r="FQ176" s="2">
        <f t="shared" si="225"/>
        <v>0.99994553518372231</v>
      </c>
      <c r="FR176" s="2">
        <f t="shared" si="225"/>
        <v>0.99995280609327541</v>
      </c>
      <c r="FS176" s="2">
        <f t="shared" si="225"/>
        <v>0.99995001577367737</v>
      </c>
      <c r="FT176" s="2">
        <f t="shared" si="225"/>
        <v>0.99995256796885823</v>
      </c>
      <c r="FU176" s="2">
        <f t="shared" si="225"/>
        <v>0.99994866268249072</v>
      </c>
      <c r="FW176" s="2">
        <f t="shared" si="216"/>
        <v>0.71370757505818772</v>
      </c>
      <c r="FX176" s="2">
        <f t="shared" si="216"/>
        <v>0.73855824528749381</v>
      </c>
      <c r="FY176" s="2">
        <f t="shared" si="216"/>
        <v>0.7197336636911803</v>
      </c>
      <c r="FZ176" s="2">
        <f t="shared" si="216"/>
        <v>0.72684962537643816</v>
      </c>
      <c r="GA176" s="2">
        <f t="shared" si="216"/>
        <v>0.72576803317481697</v>
      </c>
      <c r="GB176" s="2">
        <f t="shared" si="216"/>
        <v>0.73776214014851327</v>
      </c>
      <c r="GC176" s="2">
        <f t="shared" si="216"/>
        <v>0.74448485062450742</v>
      </c>
      <c r="GD176" s="2">
        <f t="shared" si="216"/>
        <v>0.77561942231015968</v>
      </c>
      <c r="GE176" s="2">
        <f t="shared" si="216"/>
        <v>0.78975908425248709</v>
      </c>
      <c r="GF176" s="2">
        <f t="shared" si="216"/>
        <v>0.7775355469911267</v>
      </c>
      <c r="GG176" s="2">
        <f t="shared" si="216"/>
        <v>0.77034353020302815</v>
      </c>
      <c r="GH176" s="2">
        <f t="shared" si="216"/>
        <v>0.74861722592005231</v>
      </c>
      <c r="GI176" s="2">
        <f t="shared" si="216"/>
        <v>0.71632730110094744</v>
      </c>
      <c r="GJ176" s="2">
        <f t="shared" si="216"/>
        <v>0.67604381358144638</v>
      </c>
      <c r="GK176" s="2">
        <f t="shared" si="216"/>
        <v>0.66440091013122637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5.8273427164801371E-200</v>
      </c>
      <c r="HD176" s="86">
        <f t="shared" si="181"/>
        <v>5.3834642724203042E-231</v>
      </c>
      <c r="HE176" s="86">
        <f t="shared" si="181"/>
        <v>0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3.9449860591369909E-291</v>
      </c>
      <c r="HO176" s="86">
        <f t="shared" si="226"/>
        <v>2.3456905997812753E-232</v>
      </c>
      <c r="HP176" s="86">
        <f t="shared" si="226"/>
        <v>0</v>
      </c>
      <c r="HQ176" s="86">
        <f t="shared" si="226"/>
        <v>1.2294354289953107E-275</v>
      </c>
      <c r="HS176" s="86">
        <f t="shared" si="218"/>
        <v>6.4471222062765656E-15</v>
      </c>
      <c r="HT176" s="86">
        <f t="shared" si="218"/>
        <v>2.2768126045202554E-17</v>
      </c>
      <c r="HU176" s="86">
        <f t="shared" si="218"/>
        <v>6.1335752521667224E-18</v>
      </c>
      <c r="HV176" s="86">
        <f t="shared" si="218"/>
        <v>3.3552174319379181E-17</v>
      </c>
      <c r="HW176" s="86">
        <f t="shared" si="218"/>
        <v>1.7782326290486622E-17</v>
      </c>
      <c r="HX176" s="86">
        <f t="shared" si="218"/>
        <v>3.1585048474332439E-19</v>
      </c>
      <c r="HY176" s="86">
        <f t="shared" si="218"/>
        <v>4.4023447264034695E-19</v>
      </c>
      <c r="HZ176" s="86">
        <f t="shared" si="218"/>
        <v>1.3253536604692036E-20</v>
      </c>
      <c r="IA176" s="86">
        <f t="shared" si="218"/>
        <v>4.2880913434899203E-21</v>
      </c>
      <c r="IB176" s="86">
        <f t="shared" si="218"/>
        <v>4.6615287063473751E-21</v>
      </c>
      <c r="IC176" s="86">
        <f t="shared" si="218"/>
        <v>2.8908790923123585E-22</v>
      </c>
      <c r="ID176" s="86">
        <f t="shared" si="218"/>
        <v>1.5203381192610228E-21</v>
      </c>
      <c r="IE176" s="86">
        <f t="shared" si="218"/>
        <v>3.7727975907289443E-18</v>
      </c>
      <c r="IF176" s="86">
        <f t="shared" si="218"/>
        <v>1.012169179988558E-35</v>
      </c>
      <c r="IG176" s="86">
        <f t="shared" si="218"/>
        <v>1.431441633879847E-30</v>
      </c>
      <c r="II176" s="86">
        <f t="shared" si="219"/>
        <v>0.15136856921641045</v>
      </c>
      <c r="IJ176" s="86">
        <f t="shared" si="219"/>
        <v>9.0403748275640128E-2</v>
      </c>
      <c r="IK176" s="86">
        <f t="shared" si="219"/>
        <v>0.10611876828809511</v>
      </c>
      <c r="IL176" s="86">
        <f t="shared" si="219"/>
        <v>9.8866753758904177E-2</v>
      </c>
      <c r="IM176" s="86">
        <f t="shared" si="219"/>
        <v>9.8657626844289442E-2</v>
      </c>
      <c r="IN176" s="86">
        <f t="shared" si="219"/>
        <v>6.6547744249422766E-2</v>
      </c>
      <c r="IO176" s="86">
        <f t="shared" si="219"/>
        <v>6.168315662789399E-2</v>
      </c>
      <c r="IP176" s="86">
        <f t="shared" si="219"/>
        <v>2.9301288615975342E-2</v>
      </c>
      <c r="IQ176" s="86">
        <f t="shared" si="219"/>
        <v>1.916241473012778E-2</v>
      </c>
      <c r="IR176" s="86">
        <f t="shared" si="219"/>
        <v>2.5007831283771938E-2</v>
      </c>
      <c r="IS176" s="86">
        <f t="shared" si="219"/>
        <v>2.4868689670349182E-2</v>
      </c>
      <c r="IT176" s="86">
        <f t="shared" si="219"/>
        <v>4.5194802264544649E-2</v>
      </c>
      <c r="IU176" s="86">
        <f t="shared" si="219"/>
        <v>0.10657725803280579</v>
      </c>
      <c r="IV176" s="86">
        <f t="shared" si="219"/>
        <v>0.11192770153880267</v>
      </c>
      <c r="IW176" s="86">
        <f t="shared" si="219"/>
        <v>0.17477504452359624</v>
      </c>
      <c r="IY176" s="86">
        <f t="shared" si="220"/>
        <v>0.15136856921641689</v>
      </c>
      <c r="IZ176" s="86">
        <f t="shared" si="220"/>
        <v>9.0403748275640156E-2</v>
      </c>
      <c r="JA176" s="86">
        <f t="shared" si="220"/>
        <v>0.10611876828809511</v>
      </c>
      <c r="JB176" s="86">
        <f t="shared" si="220"/>
        <v>9.8866753758904205E-2</v>
      </c>
      <c r="JC176" s="86">
        <f t="shared" si="220"/>
        <v>9.8657626844289456E-2</v>
      </c>
      <c r="JD176" s="86">
        <f t="shared" si="220"/>
        <v>6.6547744249422766E-2</v>
      </c>
      <c r="JE176" s="86">
        <f t="shared" si="220"/>
        <v>6.168315662789399E-2</v>
      </c>
      <c r="JF176" s="86">
        <f t="shared" si="220"/>
        <v>2.9301288615975342E-2</v>
      </c>
      <c r="JG176" s="86">
        <f t="shared" si="220"/>
        <v>1.916241473012778E-2</v>
      </c>
      <c r="JH176" s="86">
        <f t="shared" si="220"/>
        <v>2.5007831283771938E-2</v>
      </c>
      <c r="JI176" s="86">
        <f t="shared" si="220"/>
        <v>2.4868689670349182E-2</v>
      </c>
      <c r="JJ176" s="86">
        <f t="shared" si="220"/>
        <v>4.5194802264544649E-2</v>
      </c>
      <c r="JK176" s="86">
        <f t="shared" si="220"/>
        <v>0.10657725803280579</v>
      </c>
      <c r="JL176" s="86">
        <f t="shared" si="220"/>
        <v>0.11192770153880267</v>
      </c>
      <c r="JM176" s="86">
        <f t="shared" si="220"/>
        <v>0.17477504452359624</v>
      </c>
    </row>
    <row r="177" spans="2:273" x14ac:dyDescent="0.25">
      <c r="B177" s="2">
        <v>150</v>
      </c>
      <c r="C177" s="37">
        <v>81.111000000000004</v>
      </c>
      <c r="D177" s="37">
        <v>82.241</v>
      </c>
      <c r="E177" s="37">
        <v>80.016999999999996</v>
      </c>
      <c r="F177" s="37">
        <v>83.69</v>
      </c>
      <c r="G177" s="37">
        <v>82.361999999999995</v>
      </c>
      <c r="H177" s="37">
        <v>83.483000000000004</v>
      </c>
      <c r="I177" s="37">
        <v>82.759</v>
      </c>
      <c r="J177" s="37">
        <v>87.19</v>
      </c>
      <c r="K177" s="37">
        <v>85.759</v>
      </c>
      <c r="L177" s="37">
        <v>85.052000000000007</v>
      </c>
      <c r="M177" s="37">
        <v>85.828000000000003</v>
      </c>
      <c r="N177" s="37">
        <v>85.483000000000004</v>
      </c>
      <c r="O177" s="37">
        <v>85.5</v>
      </c>
      <c r="P177" s="37">
        <v>85.716999999999999</v>
      </c>
      <c r="Q177" s="37">
        <v>85.882999999999996</v>
      </c>
      <c r="S177" s="4">
        <f t="shared" si="221"/>
        <v>82.370485125701748</v>
      </c>
      <c r="T177" s="4">
        <f t="shared" si="221"/>
        <v>82.390852357805997</v>
      </c>
      <c r="U177" s="4">
        <f t="shared" si="221"/>
        <v>81.473274056271919</v>
      </c>
      <c r="V177" s="4">
        <f t="shared" si="221"/>
        <v>81.597138638174059</v>
      </c>
      <c r="W177" s="4">
        <f t="shared" si="221"/>
        <v>82.456494906235491</v>
      </c>
      <c r="X177" s="4">
        <f t="shared" si="221"/>
        <v>82.77766450133953</v>
      </c>
      <c r="Y177" s="4">
        <f t="shared" si="221"/>
        <v>84.854718207107595</v>
      </c>
      <c r="Z177" s="4">
        <f t="shared" si="221"/>
        <v>86.170289275673923</v>
      </c>
      <c r="AA177" s="4">
        <f t="shared" si="221"/>
        <v>86.186491995924527</v>
      </c>
      <c r="AB177" s="4">
        <f t="shared" si="221"/>
        <v>85.266457425744079</v>
      </c>
      <c r="AC177" s="4">
        <f t="shared" si="221"/>
        <v>85.003309949389788</v>
      </c>
      <c r="AD177" s="4">
        <f t="shared" si="221"/>
        <v>85.060516337565574</v>
      </c>
      <c r="AE177" s="4">
        <f t="shared" si="221"/>
        <v>85.45202914227167</v>
      </c>
      <c r="AF177" s="4">
        <f t="shared" si="221"/>
        <v>86.201224467870347</v>
      </c>
      <c r="AG177" s="4">
        <f t="shared" si="221"/>
        <v>89.600332958950574</v>
      </c>
      <c r="AI177" s="4">
        <f t="shared" si="222"/>
        <v>-1.2594851257017439</v>
      </c>
      <c r="AJ177" s="4">
        <f t="shared" si="222"/>
        <v>-0.14985235780599737</v>
      </c>
      <c r="AK177" s="4">
        <f t="shared" si="222"/>
        <v>-1.4562740562719227</v>
      </c>
      <c r="AL177" s="4">
        <f t="shared" si="222"/>
        <v>2.0928613618259391</v>
      </c>
      <c r="AM177" s="4">
        <f t="shared" si="222"/>
        <v>-9.4494906235496501E-2</v>
      </c>
      <c r="AN177" s="4">
        <f t="shared" si="222"/>
        <v>0.70533549866047451</v>
      </c>
      <c r="AO177" s="4">
        <f t="shared" si="222"/>
        <v>-2.0957182071075948</v>
      </c>
      <c r="AP177" s="4">
        <f t="shared" si="222"/>
        <v>1.0197107243260746</v>
      </c>
      <c r="AQ177" s="4">
        <f t="shared" si="222"/>
        <v>-0.42749199592452669</v>
      </c>
      <c r="AR177" s="4">
        <f t="shared" si="222"/>
        <v>-0.21445742574407234</v>
      </c>
      <c r="AS177" s="4">
        <f t="shared" si="222"/>
        <v>0.82469005061021505</v>
      </c>
      <c r="AT177" s="4">
        <f t="shared" si="222"/>
        <v>0.42248366243443058</v>
      </c>
      <c r="AU177" s="4">
        <f t="shared" si="222"/>
        <v>4.7970857728330429E-2</v>
      </c>
      <c r="AV177" s="4">
        <f t="shared" si="222"/>
        <v>-0.48422446787034801</v>
      </c>
      <c r="AW177" s="4">
        <f t="shared" si="222"/>
        <v>-3.7173329589505784</v>
      </c>
      <c r="AY177" s="2">
        <f t="shared" si="214"/>
        <v>82.36984613964016</v>
      </c>
      <c r="AZ177" s="2">
        <f t="shared" si="214"/>
        <v>82.390555798291928</v>
      </c>
      <c r="BA177" s="2">
        <f t="shared" si="214"/>
        <v>81.472236674054741</v>
      </c>
      <c r="BB177" s="2">
        <f t="shared" si="214"/>
        <v>81.596265581008765</v>
      </c>
      <c r="BC177" s="2">
        <f t="shared" si="214"/>
        <v>82.455603044270532</v>
      </c>
      <c r="BD177" s="2">
        <f t="shared" si="214"/>
        <v>82.777494588658072</v>
      </c>
      <c r="BE177" s="2">
        <f t="shared" si="214"/>
        <v>84.854579762158949</v>
      </c>
      <c r="BF177" s="2">
        <f t="shared" si="214"/>
        <v>86.170283603108018</v>
      </c>
      <c r="BG177" s="2">
        <f t="shared" si="214"/>
        <v>86.186491146346242</v>
      </c>
      <c r="BH177" s="2">
        <f t="shared" si="214"/>
        <v>85.266453639193827</v>
      </c>
      <c r="BI177" s="2">
        <f t="shared" si="214"/>
        <v>85.003306228011724</v>
      </c>
      <c r="BJ177" s="2">
        <f t="shared" si="214"/>
        <v>85.060457502987177</v>
      </c>
      <c r="BK177" s="2">
        <f t="shared" si="214"/>
        <v>85.448972887202046</v>
      </c>
      <c r="BL177" s="2">
        <f t="shared" si="214"/>
        <v>86.016201604062005</v>
      </c>
      <c r="BM177" s="2">
        <f t="shared" si="214"/>
        <v>88.394241760873513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115.09426923076923</v>
      </c>
      <c r="DL177" s="2">
        <f t="shared" si="223"/>
        <v>114.86067636022516</v>
      </c>
      <c r="DM177" s="2">
        <f t="shared" si="223"/>
        <v>122.49821744840524</v>
      </c>
      <c r="DN177" s="2">
        <f t="shared" si="223"/>
        <v>120.93855797373359</v>
      </c>
      <c r="DO177" s="2">
        <f t="shared" si="223"/>
        <v>122.56230056285177</v>
      </c>
      <c r="DP177" s="2">
        <f t="shared" si="223"/>
        <v>138.31949797570849</v>
      </c>
      <c r="DQ177" s="2">
        <f t="shared" si="223"/>
        <v>125.08108140934458</v>
      </c>
      <c r="DR177" s="2">
        <f t="shared" si="223"/>
        <v>128.52736234817809</v>
      </c>
      <c r="DS177" s="2">
        <f t="shared" si="223"/>
        <v>123.99167823639775</v>
      </c>
      <c r="DT177" s="2">
        <f t="shared" si="223"/>
        <v>131.61637246963562</v>
      </c>
      <c r="DU177" s="2">
        <f t="shared" si="223"/>
        <v>123.28083101673103</v>
      </c>
      <c r="DV177" s="2">
        <f t="shared" si="223"/>
        <v>137.48884177699966</v>
      </c>
      <c r="DW177" s="2">
        <f t="shared" si="223"/>
        <v>122.72350664950662</v>
      </c>
      <c r="DX177" s="2">
        <f t="shared" si="223"/>
        <v>124.91674109311742</v>
      </c>
      <c r="DY177" s="2">
        <f t="shared" si="223"/>
        <v>117.55068754774635</v>
      </c>
      <c r="EA177" s="2">
        <f t="shared" si="213"/>
        <v>81.868784011220214</v>
      </c>
      <c r="EB177" s="2">
        <f t="shared" si="213"/>
        <v>81.458096455549111</v>
      </c>
      <c r="EC177" s="2">
        <f t="shared" si="213"/>
        <v>81.229082790739</v>
      </c>
      <c r="ED177" s="2">
        <f t="shared" si="213"/>
        <v>80.897584151472657</v>
      </c>
      <c r="EE177" s="2">
        <f t="shared" si="213"/>
        <v>82.777697012993571</v>
      </c>
      <c r="EF177" s="2">
        <f t="shared" si="213"/>
        <v>82.275198268122125</v>
      </c>
      <c r="EG177" s="2">
        <f t="shared" si="213"/>
        <v>84.915227024052342</v>
      </c>
      <c r="EH177" s="2">
        <f t="shared" si="213"/>
        <v>87.081615785651309</v>
      </c>
      <c r="EI177" s="2">
        <f t="shared" si="213"/>
        <v>86.370418501752852</v>
      </c>
      <c r="EJ177" s="2">
        <f t="shared" si="213"/>
        <v>84.186109972583949</v>
      </c>
      <c r="EK177" s="2">
        <f t="shared" si="212"/>
        <v>84.986240608779809</v>
      </c>
      <c r="EL177" s="2">
        <f t="shared" si="179"/>
        <v>85.325514040843061</v>
      </c>
      <c r="EM177" s="2">
        <f t="shared" si="179"/>
        <v>84.442305117950667</v>
      </c>
      <c r="EN177" s="2">
        <f t="shared" si="179"/>
        <v>86.152174495058631</v>
      </c>
      <c r="EO177" s="2">
        <f t="shared" si="179"/>
        <v>91.404810130272679</v>
      </c>
      <c r="EQ177" s="2">
        <f t="shared" si="224"/>
        <v>82.551560975609789</v>
      </c>
      <c r="ER177" s="2">
        <f t="shared" si="224"/>
        <v>82.689602918318798</v>
      </c>
      <c r="ES177" s="2">
        <f t="shared" si="224"/>
        <v>81.556290411827788</v>
      </c>
      <c r="ET177" s="2">
        <f t="shared" si="224"/>
        <v>81.83360747916916</v>
      </c>
      <c r="EU177" s="2">
        <f t="shared" si="224"/>
        <v>82.342446225892758</v>
      </c>
      <c r="EV177" s="2">
        <f t="shared" si="224"/>
        <v>82.937269346134428</v>
      </c>
      <c r="EW177" s="2">
        <f t="shared" si="224"/>
        <v>84.833368944858336</v>
      </c>
      <c r="EX177" s="2">
        <f t="shared" si="224"/>
        <v>85.92779256179395</v>
      </c>
      <c r="EY177" s="2">
        <f t="shared" si="224"/>
        <v>86.139999074100587</v>
      </c>
      <c r="EZ177" s="2">
        <f t="shared" si="224"/>
        <v>85.545682145843301</v>
      </c>
      <c r="FA177" s="2">
        <f t="shared" si="224"/>
        <v>85.005526823137757</v>
      </c>
      <c r="FB177" s="2">
        <f t="shared" si="224"/>
        <v>84.976351234564035</v>
      </c>
      <c r="FC177" s="2">
        <f t="shared" si="224"/>
        <v>85.810171000136364</v>
      </c>
      <c r="FD177" s="2">
        <f t="shared" si="224"/>
        <v>85.9543675830908</v>
      </c>
      <c r="FE177" s="2">
        <f t="shared" si="224"/>
        <v>87.005573139424953</v>
      </c>
      <c r="FG177" s="2">
        <f t="shared" si="225"/>
        <v>0.99996489600973659</v>
      </c>
      <c r="FH177" s="2">
        <f t="shared" si="225"/>
        <v>0.99995496262656902</v>
      </c>
      <c r="FI177" s="2">
        <f t="shared" si="225"/>
        <v>0.99995887669553329</v>
      </c>
      <c r="FJ177" s="2">
        <f t="shared" si="225"/>
        <v>0.99996056859542559</v>
      </c>
      <c r="FK177" s="2">
        <f t="shared" si="225"/>
        <v>0.99995958528080919</v>
      </c>
      <c r="FL177" s="2">
        <f t="shared" si="225"/>
        <v>0.99995880788108238</v>
      </c>
      <c r="FM177" s="2">
        <f t="shared" si="225"/>
        <v>0.99995776299922678</v>
      </c>
      <c r="FN177" s="2">
        <f t="shared" si="225"/>
        <v>0.99996091304371426</v>
      </c>
      <c r="FO177" s="2">
        <f t="shared" si="225"/>
        <v>0.99996070612173649</v>
      </c>
      <c r="FP177" s="2">
        <f t="shared" si="225"/>
        <v>0.99995525276530584</v>
      </c>
      <c r="FQ177" s="2">
        <f t="shared" si="225"/>
        <v>0.99995032725914379</v>
      </c>
      <c r="FR177" s="2">
        <f t="shared" si="225"/>
        <v>0.99995695846678334</v>
      </c>
      <c r="FS177" s="2">
        <f t="shared" si="225"/>
        <v>0.99995441364330495</v>
      </c>
      <c r="FT177" s="2">
        <f t="shared" si="225"/>
        <v>0.99995674129292567</v>
      </c>
      <c r="FU177" s="2">
        <f t="shared" si="225"/>
        <v>0.9999531795984743</v>
      </c>
      <c r="FW177" s="2">
        <f t="shared" si="216"/>
        <v>0.73215091806330057</v>
      </c>
      <c r="FX177" s="2">
        <f t="shared" si="216"/>
        <v>0.75594810617911401</v>
      </c>
      <c r="FY177" s="2">
        <f t="shared" si="216"/>
        <v>0.73793134561684359</v>
      </c>
      <c r="FZ177" s="2">
        <f t="shared" si="216"/>
        <v>0.74474912864971576</v>
      </c>
      <c r="GA177" s="2">
        <f t="shared" si="216"/>
        <v>0.74371342200157986</v>
      </c>
      <c r="GB177" s="2">
        <f t="shared" si="216"/>
        <v>0.75518740159867648</v>
      </c>
      <c r="GC177" s="2">
        <f t="shared" si="216"/>
        <v>0.76160774513596263</v>
      </c>
      <c r="GD177" s="2">
        <f t="shared" si="216"/>
        <v>0.79124093860350098</v>
      </c>
      <c r="GE177" s="2">
        <f t="shared" si="216"/>
        <v>0.8046441330743741</v>
      </c>
      <c r="GF177" s="2">
        <f t="shared" si="216"/>
        <v>0.79305925402802147</v>
      </c>
      <c r="GG177" s="2">
        <f t="shared" si="216"/>
        <v>0.78623112265415984</v>
      </c>
      <c r="GH177" s="2">
        <f t="shared" si="216"/>
        <v>0.76555040414506437</v>
      </c>
      <c r="GI177" s="2">
        <f t="shared" si="216"/>
        <v>0.73466462014381673</v>
      </c>
      <c r="GJ177" s="2">
        <f t="shared" si="216"/>
        <v>0.69587960632203572</v>
      </c>
      <c r="GK177" s="2">
        <f t="shared" si="216"/>
        <v>0.68461702248455503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1.1693810340176015E-205</v>
      </c>
      <c r="HD177" s="86">
        <f t="shared" si="181"/>
        <v>1.1151211342481661E-237</v>
      </c>
      <c r="HE177" s="86">
        <f t="shared" si="181"/>
        <v>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2.5448990749962616E-299</v>
      </c>
      <c r="HO177" s="86">
        <f t="shared" si="226"/>
        <v>5.6780736720586305E-239</v>
      </c>
      <c r="HP177" s="86">
        <f t="shared" si="226"/>
        <v>0</v>
      </c>
      <c r="HQ177" s="86">
        <f t="shared" si="226"/>
        <v>2.1238140124366441E-283</v>
      </c>
      <c r="HS177" s="86">
        <f t="shared" si="218"/>
        <v>1.1637919712099572E-15</v>
      </c>
      <c r="HT177" s="86">
        <f t="shared" si="218"/>
        <v>3.3074545886251637E-18</v>
      </c>
      <c r="HU177" s="86">
        <f t="shared" si="218"/>
        <v>7.7941352204544304E-19</v>
      </c>
      <c r="HV177" s="86">
        <f t="shared" si="218"/>
        <v>4.6062682988794899E-18</v>
      </c>
      <c r="HW177" s="86">
        <f t="shared" si="218"/>
        <v>2.3706705547158999E-18</v>
      </c>
      <c r="HX177" s="86">
        <f t="shared" si="218"/>
        <v>3.4421341513284681E-20</v>
      </c>
      <c r="HY177" s="86">
        <f t="shared" si="218"/>
        <v>5.0038958981858641E-20</v>
      </c>
      <c r="HZ177" s="86">
        <f t="shared" si="218"/>
        <v>1.3600576312202194E-21</v>
      </c>
      <c r="IA177" s="86">
        <f t="shared" si="218"/>
        <v>4.2064808624581694E-22</v>
      </c>
      <c r="IB177" s="86">
        <f t="shared" si="218"/>
        <v>4.4551398901707481E-22</v>
      </c>
      <c r="IC177" s="86">
        <f t="shared" si="218"/>
        <v>2.3663101856680412E-23</v>
      </c>
      <c r="ID177" s="86">
        <f t="shared" si="218"/>
        <v>1.3310696274242009E-22</v>
      </c>
      <c r="IE177" s="86">
        <f t="shared" si="218"/>
        <v>4.5689282545606584E-19</v>
      </c>
      <c r="IF177" s="86">
        <f t="shared" si="218"/>
        <v>1.0027948388089081E-37</v>
      </c>
      <c r="IG177" s="86">
        <f t="shared" si="218"/>
        <v>2.6427889427791494E-32</v>
      </c>
      <c r="II177" s="86">
        <f t="shared" si="219"/>
        <v>0.11448718043888784</v>
      </c>
      <c r="IJ177" s="86">
        <f t="shared" si="219"/>
        <v>6.5290665338256088E-2</v>
      </c>
      <c r="IK177" s="86">
        <f t="shared" si="219"/>
        <v>7.6169253286117539E-2</v>
      </c>
      <c r="IL177" s="86">
        <f t="shared" si="219"/>
        <v>7.1007434794727098E-2</v>
      </c>
      <c r="IM177" s="86">
        <f t="shared" si="219"/>
        <v>7.0696825195380925E-2</v>
      </c>
      <c r="IN177" s="86">
        <f t="shared" si="219"/>
        <v>4.5714831582341131E-2</v>
      </c>
      <c r="IO177" s="86">
        <f t="shared" si="219"/>
        <v>4.2412939914155845E-2</v>
      </c>
      <c r="IP177" s="86">
        <f t="shared" si="219"/>
        <v>1.9219627540438815E-2</v>
      </c>
      <c r="IQ177" s="86">
        <f t="shared" si="219"/>
        <v>1.2232509070277833E-2</v>
      </c>
      <c r="IR177" s="86">
        <f t="shared" si="219"/>
        <v>1.6117519680152233E-2</v>
      </c>
      <c r="IS177" s="86">
        <f t="shared" si="219"/>
        <v>1.5771293107302905E-2</v>
      </c>
      <c r="IT177" s="86">
        <f t="shared" si="219"/>
        <v>2.9866115461229931E-2</v>
      </c>
      <c r="IU177" s="86">
        <f t="shared" si="219"/>
        <v>7.6081384276564246E-2</v>
      </c>
      <c r="IV177" s="86">
        <f t="shared" si="219"/>
        <v>7.5007755476234561E-2</v>
      </c>
      <c r="IW177" s="86">
        <f t="shared" si="219"/>
        <v>0.12793559972927862</v>
      </c>
      <c r="IY177" s="86">
        <f t="shared" si="220"/>
        <v>0.114487180438889</v>
      </c>
      <c r="IZ177" s="86">
        <f t="shared" si="220"/>
        <v>6.5290665338256088E-2</v>
      </c>
      <c r="JA177" s="86">
        <f t="shared" si="220"/>
        <v>7.6169253286117539E-2</v>
      </c>
      <c r="JB177" s="86">
        <f t="shared" si="220"/>
        <v>7.1007434794727098E-2</v>
      </c>
      <c r="JC177" s="86">
        <f t="shared" si="220"/>
        <v>7.0696825195380925E-2</v>
      </c>
      <c r="JD177" s="86">
        <f t="shared" si="220"/>
        <v>4.5714831582341131E-2</v>
      </c>
      <c r="JE177" s="86">
        <f t="shared" si="220"/>
        <v>4.2412939914155845E-2</v>
      </c>
      <c r="JF177" s="86">
        <f t="shared" si="220"/>
        <v>1.9219627540438815E-2</v>
      </c>
      <c r="JG177" s="86">
        <f t="shared" si="220"/>
        <v>1.2232509070277833E-2</v>
      </c>
      <c r="JH177" s="86">
        <f t="shared" si="220"/>
        <v>1.6117519680152233E-2</v>
      </c>
      <c r="JI177" s="86">
        <f t="shared" si="220"/>
        <v>1.5771293107302905E-2</v>
      </c>
      <c r="JJ177" s="86">
        <f t="shared" si="220"/>
        <v>2.9866115461229931E-2</v>
      </c>
      <c r="JK177" s="86">
        <f t="shared" si="220"/>
        <v>7.6081384276564246E-2</v>
      </c>
      <c r="JL177" s="86">
        <f t="shared" si="220"/>
        <v>7.5007755476234561E-2</v>
      </c>
      <c r="JM177" s="86">
        <f t="shared" si="220"/>
        <v>0.12793559972927862</v>
      </c>
    </row>
    <row r="178" spans="2:273" x14ac:dyDescent="0.25">
      <c r="B178" s="2">
        <v>151</v>
      </c>
      <c r="C178" s="37">
        <v>80.793999999999997</v>
      </c>
      <c r="D178" s="37">
        <v>80.516999999999996</v>
      </c>
      <c r="E178" s="37">
        <v>80.534000000000006</v>
      </c>
      <c r="F178" s="37">
        <v>81.844999999999999</v>
      </c>
      <c r="G178" s="37">
        <v>82.844999999999999</v>
      </c>
      <c r="H178" s="37">
        <v>85.430999999999997</v>
      </c>
      <c r="I178" s="37">
        <v>85.379000000000005</v>
      </c>
      <c r="J178" s="37">
        <v>85.430999999999997</v>
      </c>
      <c r="K178" s="37">
        <v>84.775999999999996</v>
      </c>
      <c r="L178" s="37">
        <v>85.31</v>
      </c>
      <c r="M178" s="37">
        <v>83.81</v>
      </c>
      <c r="N178" s="37">
        <v>82.602999999999994</v>
      </c>
      <c r="O178" s="37">
        <v>86.483000000000004</v>
      </c>
      <c r="P178" s="37">
        <v>84.4</v>
      </c>
      <c r="Q178" s="37">
        <v>86.15</v>
      </c>
      <c r="S178" s="4">
        <f t="shared" si="221"/>
        <v>82.260349750877467</v>
      </c>
      <c r="T178" s="4">
        <f t="shared" si="221"/>
        <v>82.287333939865547</v>
      </c>
      <c r="U178" s="4">
        <f t="shared" si="221"/>
        <v>81.335616639317493</v>
      </c>
      <c r="V178" s="4">
        <f t="shared" si="221"/>
        <v>81.458074000441201</v>
      </c>
      <c r="W178" s="4">
        <f t="shared" si="221"/>
        <v>82.310112222801294</v>
      </c>
      <c r="X178" s="4">
        <f t="shared" si="221"/>
        <v>82.655742357975413</v>
      </c>
      <c r="Y178" s="4">
        <f t="shared" si="221"/>
        <v>84.740210847029985</v>
      </c>
      <c r="Z178" s="4">
        <f t="shared" si="221"/>
        <v>86.017427459326768</v>
      </c>
      <c r="AA178" s="4">
        <f t="shared" si="221"/>
        <v>86.050126465317305</v>
      </c>
      <c r="AB178" s="4">
        <f t="shared" si="221"/>
        <v>85.166763822431264</v>
      </c>
      <c r="AC178" s="4">
        <f t="shared" si="221"/>
        <v>84.874962739196889</v>
      </c>
      <c r="AD178" s="4">
        <f t="shared" si="221"/>
        <v>84.927181021333823</v>
      </c>
      <c r="AE178" s="4">
        <f t="shared" si="221"/>
        <v>85.354367196457389</v>
      </c>
      <c r="AF178" s="4">
        <f t="shared" si="221"/>
        <v>85.940537369388252</v>
      </c>
      <c r="AG178" s="4">
        <f t="shared" si="221"/>
        <v>88.757910136569549</v>
      </c>
      <c r="AI178" s="4">
        <f t="shared" si="222"/>
        <v>-1.4663497508774697</v>
      </c>
      <c r="AJ178" s="4">
        <f t="shared" si="222"/>
        <v>-1.7703339398655515</v>
      </c>
      <c r="AK178" s="4">
        <f t="shared" si="222"/>
        <v>-0.80161663931748706</v>
      </c>
      <c r="AL178" s="4">
        <f t="shared" si="222"/>
        <v>0.38692599955879814</v>
      </c>
      <c r="AM178" s="4">
        <f t="shared" si="222"/>
        <v>0.53488777719870484</v>
      </c>
      <c r="AN178" s="4">
        <f t="shared" si="222"/>
        <v>2.7752576420245845</v>
      </c>
      <c r="AO178" s="4">
        <f t="shared" si="222"/>
        <v>0.63878915297001981</v>
      </c>
      <c r="AP178" s="4">
        <f t="shared" si="222"/>
        <v>-0.58642745932677087</v>
      </c>
      <c r="AQ178" s="4">
        <f t="shared" si="222"/>
        <v>-1.274126465317309</v>
      </c>
      <c r="AR178" s="4">
        <f t="shared" si="222"/>
        <v>0.1432361775687383</v>
      </c>
      <c r="AS178" s="4">
        <f t="shared" si="222"/>
        <v>-1.0649627391968863</v>
      </c>
      <c r="AT178" s="4">
        <f t="shared" si="222"/>
        <v>-2.3241810213338283</v>
      </c>
      <c r="AU178" s="4">
        <f t="shared" si="222"/>
        <v>1.1286328035426152</v>
      </c>
      <c r="AV178" s="4">
        <f t="shared" si="222"/>
        <v>-1.5405373693882467</v>
      </c>
      <c r="AW178" s="4">
        <f t="shared" si="222"/>
        <v>-2.6079101365695436</v>
      </c>
      <c r="AY178" s="2">
        <f t="shared" ref="AY178:BM194" si="227">IF(OR($B178 &lt; C$230, $B178 &gt; C$233), #N/A, ((1-FG178)*DK178) + (FG178 - FW178)*EA178 + (FW178*EQ178))</f>
        <v>82.260156752168072</v>
      </c>
      <c r="AZ178" s="2">
        <f t="shared" si="227"/>
        <v>82.287263024081199</v>
      </c>
      <c r="BA178" s="2">
        <f t="shared" si="227"/>
        <v>81.335374448841222</v>
      </c>
      <c r="BB178" s="2">
        <f t="shared" si="227"/>
        <v>81.45787005458871</v>
      </c>
      <c r="BC178" s="2">
        <f t="shared" si="227"/>
        <v>82.309906129403117</v>
      </c>
      <c r="BD178" s="2">
        <f t="shared" si="227"/>
        <v>82.655710668426252</v>
      </c>
      <c r="BE178" s="2">
        <f t="shared" si="227"/>
        <v>84.740184964684758</v>
      </c>
      <c r="BF178" s="2">
        <f t="shared" si="227"/>
        <v>86.017426629611833</v>
      </c>
      <c r="BG178" s="2">
        <f t="shared" si="227"/>
        <v>86.050126357235769</v>
      </c>
      <c r="BH178" s="2">
        <f t="shared" si="227"/>
        <v>85.166763315480779</v>
      </c>
      <c r="BI178" s="2">
        <f t="shared" si="227"/>
        <v>84.874962278786512</v>
      </c>
      <c r="BJ178" s="2">
        <f t="shared" si="227"/>
        <v>84.927172016423796</v>
      </c>
      <c r="BK178" s="2">
        <f t="shared" si="227"/>
        <v>85.353671889538575</v>
      </c>
      <c r="BL178" s="2">
        <f t="shared" si="227"/>
        <v>85.872753445609931</v>
      </c>
      <c r="BM178" s="2">
        <f t="shared" si="227"/>
        <v>88.198436561525213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>
        <f t="shared" si="205"/>
        <v>84.775999999999996</v>
      </c>
      <c r="DD178" s="2" t="str">
        <f t="shared" si="206"/>
        <v/>
      </c>
      <c r="DE178" s="2">
        <f t="shared" si="207"/>
        <v>83.81</v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115.18676923076923</v>
      </c>
      <c r="DL178" s="2">
        <f t="shared" si="223"/>
        <v>114.95106266416511</v>
      </c>
      <c r="DM178" s="2">
        <f t="shared" si="223"/>
        <v>122.64929746716696</v>
      </c>
      <c r="DN178" s="2">
        <f t="shared" si="223"/>
        <v>121.0764641651032</v>
      </c>
      <c r="DO178" s="2">
        <f t="shared" si="223"/>
        <v>122.70723217636022</v>
      </c>
      <c r="DP178" s="2">
        <f t="shared" si="223"/>
        <v>138.58923602144654</v>
      </c>
      <c r="DQ178" s="2">
        <f t="shared" si="223"/>
        <v>125.2394979757085</v>
      </c>
      <c r="DR178" s="2">
        <f t="shared" si="223"/>
        <v>128.69426336032384</v>
      </c>
      <c r="DS178" s="2">
        <f t="shared" si="223"/>
        <v>124.1309225140713</v>
      </c>
      <c r="DT178" s="2">
        <f t="shared" si="223"/>
        <v>131.82608906882592</v>
      </c>
      <c r="DU178" s="2">
        <f t="shared" si="223"/>
        <v>123.4389317889318</v>
      </c>
      <c r="DV178" s="2">
        <f t="shared" si="223"/>
        <v>137.7518178137652</v>
      </c>
      <c r="DW178" s="2">
        <f t="shared" si="223"/>
        <v>122.88376443586441</v>
      </c>
      <c r="DX178" s="2">
        <f t="shared" si="223"/>
        <v>125.10113562753038</v>
      </c>
      <c r="DY178" s="2">
        <f t="shared" si="223"/>
        <v>117.68493277310921</v>
      </c>
      <c r="DZ178" s="5"/>
      <c r="EA178" s="2">
        <f t="shared" si="213"/>
        <v>81.737255960729328</v>
      </c>
      <c r="EB178" s="2">
        <f t="shared" si="213"/>
        <v>81.316333776043834</v>
      </c>
      <c r="EC178" s="2">
        <f t="shared" si="213"/>
        <v>81.081656913845464</v>
      </c>
      <c r="ED178" s="2">
        <f t="shared" si="213"/>
        <v>80.729721072931284</v>
      </c>
      <c r="EE178" s="2">
        <f t="shared" si="213"/>
        <v>82.645878424187416</v>
      </c>
      <c r="EF178" s="2">
        <f t="shared" si="213"/>
        <v>82.133126736603373</v>
      </c>
      <c r="EG178" s="2">
        <f t="shared" si="213"/>
        <v>84.803470768184937</v>
      </c>
      <c r="EH178" s="2">
        <f t="shared" si="213"/>
        <v>86.963187529179862</v>
      </c>
      <c r="EI178" s="2">
        <f t="shared" si="213"/>
        <v>86.240664306865</v>
      </c>
      <c r="EJ178" s="2">
        <f t="shared" si="213"/>
        <v>84.046125154215218</v>
      </c>
      <c r="EK178" s="2">
        <f t="shared" si="212"/>
        <v>84.857432538635237</v>
      </c>
      <c r="EL178" s="2">
        <f t="shared" si="179"/>
        <v>85.203360610148039</v>
      </c>
      <c r="EM178" s="2">
        <f t="shared" si="179"/>
        <v>84.302950536385012</v>
      </c>
      <c r="EN178" s="2">
        <f t="shared" si="179"/>
        <v>86.0150129944968</v>
      </c>
      <c r="EO178" s="2">
        <f t="shared" si="179"/>
        <v>91.349328259501945</v>
      </c>
      <c r="EP178" s="5"/>
      <c r="EQ178" s="2">
        <f t="shared" si="224"/>
        <v>82.433193766937706</v>
      </c>
      <c r="ER178" s="2">
        <f t="shared" si="224"/>
        <v>82.571350769230776</v>
      </c>
      <c r="ES178" s="2">
        <f t="shared" si="224"/>
        <v>81.415487379536501</v>
      </c>
      <c r="ET178" s="2">
        <f t="shared" si="224"/>
        <v>81.683568306451065</v>
      </c>
      <c r="EU178" s="2">
        <f t="shared" si="224"/>
        <v>82.202375219156579</v>
      </c>
      <c r="EV178" s="2">
        <f t="shared" si="224"/>
        <v>82.807465028200113</v>
      </c>
      <c r="EW178" s="2">
        <f t="shared" si="224"/>
        <v>84.720116471562051</v>
      </c>
      <c r="EX178" s="2">
        <f t="shared" si="224"/>
        <v>85.78800951437205</v>
      </c>
      <c r="EY178" s="2">
        <f t="shared" si="224"/>
        <v>86.006278367181352</v>
      </c>
      <c r="EZ178" s="2">
        <f t="shared" si="224"/>
        <v>85.431038786790509</v>
      </c>
      <c r="FA178" s="2">
        <f t="shared" si="224"/>
        <v>84.877127845258073</v>
      </c>
      <c r="FB178" s="2">
        <f t="shared" si="224"/>
        <v>84.847392797135484</v>
      </c>
      <c r="FC178" s="2">
        <f t="shared" si="224"/>
        <v>85.697633156871461</v>
      </c>
      <c r="FD178" s="2">
        <f t="shared" si="224"/>
        <v>85.813895494555354</v>
      </c>
      <c r="FE178" s="2">
        <f t="shared" si="224"/>
        <v>86.873034497334714</v>
      </c>
      <c r="FG178" s="2">
        <f t="shared" si="225"/>
        <v>0.99996798468148718</v>
      </c>
      <c r="FH178" s="2">
        <f t="shared" si="225"/>
        <v>0.99995892526448382</v>
      </c>
      <c r="FI178" s="2">
        <f t="shared" si="225"/>
        <v>0.99996249496486789</v>
      </c>
      <c r="FJ178" s="2">
        <f t="shared" si="225"/>
        <v>0.99996403800684575</v>
      </c>
      <c r="FK178" s="2">
        <f t="shared" si="225"/>
        <v>0.99996314120695651</v>
      </c>
      <c r="FL178" s="2">
        <f t="shared" si="225"/>
        <v>0.99996243220488812</v>
      </c>
      <c r="FM178" s="2">
        <f t="shared" si="225"/>
        <v>0.99996147925431456</v>
      </c>
      <c r="FN178" s="2">
        <f t="shared" si="225"/>
        <v>0.9999643521495889</v>
      </c>
      <c r="FO178" s="2">
        <f t="shared" si="225"/>
        <v>0.99996416343320071</v>
      </c>
      <c r="FP178" s="2">
        <f t="shared" si="225"/>
        <v>0.9999591898762471</v>
      </c>
      <c r="FQ178" s="2">
        <f t="shared" si="225"/>
        <v>0.99995469772391765</v>
      </c>
      <c r="FR178" s="2">
        <f t="shared" si="225"/>
        <v>0.99996074550649983</v>
      </c>
      <c r="FS178" s="2">
        <f t="shared" si="225"/>
        <v>0.99995842458180395</v>
      </c>
      <c r="FT178" s="2">
        <f t="shared" si="225"/>
        <v>0.99996054744008345</v>
      </c>
      <c r="FU178" s="2">
        <f t="shared" si="225"/>
        <v>0.99995729911039122</v>
      </c>
      <c r="FV178" s="5"/>
      <c r="FW178" s="2">
        <f t="shared" ref="FW178:GK194" si="229">POWER(10,($B178-C$232)/C$229)/(1+POWER(10,($B178-C$232)/C$229))</f>
        <v>0.74982259903417292</v>
      </c>
      <c r="FX178" s="2">
        <f t="shared" si="229"/>
        <v>0.77253751599178955</v>
      </c>
      <c r="FY178" s="2">
        <f t="shared" si="229"/>
        <v>0.75534909210419388</v>
      </c>
      <c r="FZ178" s="2">
        <f t="shared" si="229"/>
        <v>0.76185997801447025</v>
      </c>
      <c r="GA178" s="2">
        <f t="shared" si="229"/>
        <v>0.76087140770004891</v>
      </c>
      <c r="GB178" s="2">
        <f t="shared" si="229"/>
        <v>0.77181291165310362</v>
      </c>
      <c r="GC178" s="2">
        <f t="shared" si="229"/>
        <v>0.77792545852958961</v>
      </c>
      <c r="GD178" s="2">
        <f t="shared" si="229"/>
        <v>0.80604683782453657</v>
      </c>
      <c r="GE178" s="2">
        <f t="shared" si="229"/>
        <v>0.81871722620189868</v>
      </c>
      <c r="GF178" s="2">
        <f t="shared" si="229"/>
        <v>0.80776752334010815</v>
      </c>
      <c r="GG178" s="2">
        <f t="shared" si="229"/>
        <v>0.80130310854271769</v>
      </c>
      <c r="GH178" s="2">
        <f t="shared" si="229"/>
        <v>0.78167560836792604</v>
      </c>
      <c r="GI178" s="2">
        <f t="shared" si="229"/>
        <v>0.75222658135327514</v>
      </c>
      <c r="GJ178" s="2">
        <f t="shared" si="229"/>
        <v>0.71501284832905299</v>
      </c>
      <c r="GK178" s="2">
        <f t="shared" si="229"/>
        <v>0.70415759536562994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1.9487087089319528E-211</v>
      </c>
      <c r="HD178" s="86">
        <f t="shared" si="181"/>
        <v>1.8516872106300536E-244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1.2618386154641146E-307</v>
      </c>
      <c r="HO178" s="86">
        <f t="shared" si="226"/>
        <v>1.1081136612709762E-245</v>
      </c>
      <c r="HP178" s="86">
        <f t="shared" si="226"/>
        <v>0</v>
      </c>
      <c r="HQ178" s="86">
        <f t="shared" si="226"/>
        <v>2.8579971524221089E-291</v>
      </c>
      <c r="HS178" s="86">
        <f t="shared" ref="HS178:IG194" si="231" xml:space="preserve"> _xlfn.NORM.DIST($B178, C$9, ABS(C$13), TRUE) * _xlfn.NORM.DIST(($B178 - C$9)*C$17, 0, ABS(C$13), TRUE) * 2</f>
        <v>2.0086313971365143E-16</v>
      </c>
      <c r="HT178" s="86">
        <f t="shared" si="231"/>
        <v>4.5770164176572019E-19</v>
      </c>
      <c r="HU178" s="86">
        <f t="shared" si="231"/>
        <v>9.3873946382555448E-20</v>
      </c>
      <c r="HV178" s="86">
        <f t="shared" si="231"/>
        <v>6.003960039487104E-19</v>
      </c>
      <c r="HW178" s="86">
        <f t="shared" si="231"/>
        <v>2.9986665625128598E-19</v>
      </c>
      <c r="HX178" s="86">
        <f t="shared" si="231"/>
        <v>3.5415571850017089E-21</v>
      </c>
      <c r="HY178" s="86">
        <f t="shared" si="231"/>
        <v>5.3789104247469177E-21</v>
      </c>
      <c r="HZ178" s="86">
        <f t="shared" si="231"/>
        <v>1.3190118475966044E-22</v>
      </c>
      <c r="IA178" s="86">
        <f t="shared" si="231"/>
        <v>3.8965214743027674E-23</v>
      </c>
      <c r="IB178" s="86">
        <f t="shared" si="231"/>
        <v>4.0151092538810361E-23</v>
      </c>
      <c r="IC178" s="86">
        <f t="shared" si="231"/>
        <v>1.8188086600308136E-24</v>
      </c>
      <c r="ID178" s="86">
        <f t="shared" si="231"/>
        <v>1.0956757698013484E-23</v>
      </c>
      <c r="IE178" s="86">
        <f t="shared" si="231"/>
        <v>5.2347341787273649E-20</v>
      </c>
      <c r="IF178" s="86">
        <f t="shared" si="231"/>
        <v>8.7193617175582559E-40</v>
      </c>
      <c r="IG178" s="86">
        <f t="shared" si="231"/>
        <v>4.3505407193060167E-34</v>
      </c>
      <c r="II178" s="86">
        <f t="shared" ref="II178:IW194" si="232" xml:space="preserve"> _xlfn.NORM.DIST($B178, C$10, ABS(C$14), TRUE) * _xlfn.NORM.DIST(($B178 - C$10)*C$18, 0, ABS(C$14), TRUE) * 2</f>
        <v>8.4978102131593042E-2</v>
      </c>
      <c r="IJ178" s="86">
        <f t="shared" si="232"/>
        <v>4.622172657124874E-2</v>
      </c>
      <c r="IK178" s="86">
        <f t="shared" si="232"/>
        <v>5.3480010810154431E-2</v>
      </c>
      <c r="IL178" s="86">
        <f t="shared" si="232"/>
        <v>4.9921180722658248E-2</v>
      </c>
      <c r="IM178" s="86">
        <f t="shared" si="232"/>
        <v>4.9577091719808633E-2</v>
      </c>
      <c r="IN178" s="86">
        <f t="shared" si="232"/>
        <v>3.0667431750643331E-2</v>
      </c>
      <c r="IO178" s="86">
        <f t="shared" si="232"/>
        <v>2.8498276484242552E-2</v>
      </c>
      <c r="IP178" s="86">
        <f t="shared" si="232"/>
        <v>1.2311749369221914E-2</v>
      </c>
      <c r="IQ178" s="86">
        <f t="shared" si="232"/>
        <v>7.6219275526822027E-3</v>
      </c>
      <c r="IR178" s="86">
        <f t="shared" si="232"/>
        <v>1.0134478594701513E-2</v>
      </c>
      <c r="IS178" s="86">
        <f t="shared" si="232"/>
        <v>9.7408243111266231E-3</v>
      </c>
      <c r="IT178" s="86">
        <f t="shared" si="232"/>
        <v>1.923739558040459E-2</v>
      </c>
      <c r="IU178" s="86">
        <f t="shared" si="232"/>
        <v>5.3087393929572305E-2</v>
      </c>
      <c r="IV178" s="86">
        <f t="shared" si="232"/>
        <v>4.8348766308657851E-2</v>
      </c>
      <c r="IW178" s="86">
        <f t="shared" si="232"/>
        <v>9.049732477218865E-2</v>
      </c>
      <c r="IY178" s="86">
        <f t="shared" ref="IY178:JM194" si="233">GM178+HC178+HS178+II178</f>
        <v>8.4978102131593236E-2</v>
      </c>
      <c r="IZ178" s="86">
        <f t="shared" si="233"/>
        <v>4.622172657124874E-2</v>
      </c>
      <c r="JA178" s="86">
        <f t="shared" si="233"/>
        <v>5.3480010810154431E-2</v>
      </c>
      <c r="JB178" s="86">
        <f t="shared" si="233"/>
        <v>4.9921180722658248E-2</v>
      </c>
      <c r="JC178" s="86">
        <f t="shared" si="233"/>
        <v>4.9577091719808633E-2</v>
      </c>
      <c r="JD178" s="86">
        <f t="shared" si="233"/>
        <v>3.0667431750643331E-2</v>
      </c>
      <c r="JE178" s="86">
        <f t="shared" si="233"/>
        <v>2.8498276484242552E-2</v>
      </c>
      <c r="JF178" s="86">
        <f t="shared" si="233"/>
        <v>1.2311749369221914E-2</v>
      </c>
      <c r="JG178" s="86">
        <f t="shared" si="233"/>
        <v>7.6219275526822027E-3</v>
      </c>
      <c r="JH178" s="86">
        <f t="shared" si="233"/>
        <v>1.0134478594701513E-2</v>
      </c>
      <c r="JI178" s="86">
        <f t="shared" si="233"/>
        <v>9.7408243111266231E-3</v>
      </c>
      <c r="JJ178" s="86">
        <f t="shared" si="233"/>
        <v>1.923739558040459E-2</v>
      </c>
      <c r="JK178" s="86">
        <f t="shared" si="233"/>
        <v>5.3087393929572305E-2</v>
      </c>
      <c r="JL178" s="86">
        <f t="shared" si="233"/>
        <v>4.8348766308657851E-2</v>
      </c>
      <c r="JM178" s="86">
        <f t="shared" si="233"/>
        <v>9.049732477218865E-2</v>
      </c>
    </row>
    <row r="179" spans="2:273" x14ac:dyDescent="0.25">
      <c r="B179" s="2">
        <v>152</v>
      </c>
      <c r="C179" s="37">
        <v>79.364999999999995</v>
      </c>
      <c r="D179" s="37">
        <v>82.397000000000006</v>
      </c>
      <c r="E179" s="37">
        <v>81.552000000000007</v>
      </c>
      <c r="F179" s="37">
        <v>81.069000000000003</v>
      </c>
      <c r="G179" s="37">
        <v>82.224000000000004</v>
      </c>
      <c r="H179" s="37">
        <v>82</v>
      </c>
      <c r="I179" s="37">
        <v>83.120999999999995</v>
      </c>
      <c r="J179" s="37">
        <v>86.052000000000007</v>
      </c>
      <c r="K179" s="37">
        <v>85.414000000000001</v>
      </c>
      <c r="L179" s="37">
        <v>85.155000000000001</v>
      </c>
      <c r="M179" s="37">
        <v>86.602999999999994</v>
      </c>
      <c r="N179" s="37">
        <v>85.569000000000003</v>
      </c>
      <c r="O179" s="37">
        <v>84.120999999999995</v>
      </c>
      <c r="P179" s="37">
        <v>84.933000000000007</v>
      </c>
      <c r="Q179" s="37">
        <v>87.466999999999999</v>
      </c>
      <c r="S179" s="4">
        <f t="shared" si="221"/>
        <v>82.150429891304341</v>
      </c>
      <c r="T179" s="4">
        <f t="shared" si="221"/>
        <v>82.183737515802022</v>
      </c>
      <c r="U179" s="4">
        <f t="shared" si="221"/>
        <v>81.198532136744717</v>
      </c>
      <c r="V179" s="4">
        <f t="shared" si="221"/>
        <v>81.319354810514255</v>
      </c>
      <c r="W179" s="4">
        <f t="shared" si="221"/>
        <v>82.1643426779398</v>
      </c>
      <c r="X179" s="4">
        <f t="shared" si="221"/>
        <v>82.533797801810749</v>
      </c>
      <c r="Y179" s="4">
        <f t="shared" si="221"/>
        <v>84.625825994336623</v>
      </c>
      <c r="Z179" s="4">
        <f t="shared" si="221"/>
        <v>85.86491885387619</v>
      </c>
      <c r="AA179" s="4">
        <f t="shared" si="221"/>
        <v>85.913850871993347</v>
      </c>
      <c r="AB179" s="4">
        <f t="shared" si="221"/>
        <v>85.066689681431242</v>
      </c>
      <c r="AC179" s="4">
        <f t="shared" si="221"/>
        <v>84.746626796253253</v>
      </c>
      <c r="AD179" s="4">
        <f t="shared" si="221"/>
        <v>84.793978638038396</v>
      </c>
      <c r="AE179" s="4">
        <f t="shared" si="221"/>
        <v>85.258331692970074</v>
      </c>
      <c r="AF179" s="4">
        <f t="shared" si="221"/>
        <v>85.751963341770022</v>
      </c>
      <c r="AG179" s="4">
        <f t="shared" si="221"/>
        <v>88.244088450914603</v>
      </c>
      <c r="AI179" s="4">
        <f t="shared" si="222"/>
        <v>-2.7854298913043465</v>
      </c>
      <c r="AJ179" s="4">
        <f t="shared" si="222"/>
        <v>0.21326248419798333</v>
      </c>
      <c r="AK179" s="4">
        <f t="shared" si="222"/>
        <v>0.35346786325528967</v>
      </c>
      <c r="AL179" s="4">
        <f t="shared" si="222"/>
        <v>-0.25035481051425279</v>
      </c>
      <c r="AM179" s="4">
        <f t="shared" si="222"/>
        <v>5.965732206020391E-2</v>
      </c>
      <c r="AN179" s="4">
        <f t="shared" si="222"/>
        <v>-0.53379780181074921</v>
      </c>
      <c r="AO179" s="4">
        <f t="shared" si="222"/>
        <v>-1.5048259943366276</v>
      </c>
      <c r="AP179" s="4">
        <f t="shared" si="222"/>
        <v>0.18708114612381621</v>
      </c>
      <c r="AQ179" s="4">
        <f t="shared" si="222"/>
        <v>-0.49985087199334544</v>
      </c>
      <c r="AR179" s="4">
        <f t="shared" si="222"/>
        <v>8.8310318568758817E-2</v>
      </c>
      <c r="AS179" s="4">
        <f t="shared" si="222"/>
        <v>1.8563732037467418</v>
      </c>
      <c r="AT179" s="4">
        <f t="shared" si="222"/>
        <v>0.7750213619616062</v>
      </c>
      <c r="AU179" s="4">
        <f t="shared" si="222"/>
        <v>-1.1373316929700792</v>
      </c>
      <c r="AV179" s="4">
        <f t="shared" si="222"/>
        <v>-0.81896334177001506</v>
      </c>
      <c r="AW179" s="4">
        <f t="shared" si="222"/>
        <v>-0.77708845091460432</v>
      </c>
      <c r="AY179" s="2">
        <f t="shared" si="227"/>
        <v>82.150376976791577</v>
      </c>
      <c r="AZ179" s="2">
        <f t="shared" si="227"/>
        <v>82.183722246712435</v>
      </c>
      <c r="BA179" s="2">
        <f t="shared" si="227"/>
        <v>81.198481772370073</v>
      </c>
      <c r="BB179" s="2">
        <f t="shared" si="227"/>
        <v>81.319312223031758</v>
      </c>
      <c r="BC179" s="2">
        <f t="shared" si="227"/>
        <v>82.164300165491042</v>
      </c>
      <c r="BD179" s="2">
        <f t="shared" si="227"/>
        <v>82.5337925830339</v>
      </c>
      <c r="BE179" s="2">
        <f t="shared" si="227"/>
        <v>84.625821706139831</v>
      </c>
      <c r="BF179" s="2">
        <f t="shared" si="227"/>
        <v>85.864918746512473</v>
      </c>
      <c r="BG179" s="2">
        <f t="shared" si="227"/>
        <v>85.913850859853085</v>
      </c>
      <c r="BH179" s="2">
        <f t="shared" si="227"/>
        <v>85.066689621678591</v>
      </c>
      <c r="BI179" s="2">
        <f t="shared" si="227"/>
        <v>84.746626746558263</v>
      </c>
      <c r="BJ179" s="2">
        <f t="shared" si="227"/>
        <v>84.793977432021336</v>
      </c>
      <c r="BK179" s="2">
        <f t="shared" si="227"/>
        <v>85.258191345614762</v>
      </c>
      <c r="BL179" s="2">
        <f t="shared" si="227"/>
        <v>85.729341154965283</v>
      </c>
      <c r="BM179" s="2">
        <f t="shared" si="227"/>
        <v>88.002910016637145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>
        <f t="shared" si="204"/>
        <v>86.052000000000007</v>
      </c>
      <c r="DC179" s="2">
        <f t="shared" si="205"/>
        <v>85.414000000000001</v>
      </c>
      <c r="DD179" s="2">
        <f t="shared" si="206"/>
        <v>85.155000000000001</v>
      </c>
      <c r="DE179" s="2">
        <f t="shared" si="207"/>
        <v>86.602999999999994</v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115.27926923076923</v>
      </c>
      <c r="DL179" s="2">
        <f t="shared" si="223"/>
        <v>115.04144896810507</v>
      </c>
      <c r="DM179" s="2">
        <f t="shared" si="223"/>
        <v>122.80037748592869</v>
      </c>
      <c r="DN179" s="2">
        <f t="shared" si="223"/>
        <v>121.21437035647281</v>
      </c>
      <c r="DO179" s="2">
        <f t="shared" si="223"/>
        <v>122.85216378986867</v>
      </c>
      <c r="DP179" s="2">
        <f t="shared" si="223"/>
        <v>138.85897406718459</v>
      </c>
      <c r="DQ179" s="2">
        <f t="shared" si="223"/>
        <v>125.39791454207244</v>
      </c>
      <c r="DR179" s="2">
        <f t="shared" si="223"/>
        <v>128.8611643724696</v>
      </c>
      <c r="DS179" s="2">
        <f t="shared" si="223"/>
        <v>124.27016679174484</v>
      </c>
      <c r="DT179" s="2">
        <f t="shared" si="223"/>
        <v>132.0358056680162</v>
      </c>
      <c r="DU179" s="2">
        <f t="shared" si="223"/>
        <v>123.59703256113258</v>
      </c>
      <c r="DV179" s="2">
        <f t="shared" si="223"/>
        <v>138.01479385053071</v>
      </c>
      <c r="DW179" s="2">
        <f t="shared" si="223"/>
        <v>123.0440222222222</v>
      </c>
      <c r="DX179" s="2">
        <f t="shared" si="223"/>
        <v>125.28553016194334</v>
      </c>
      <c r="DY179" s="2">
        <f t="shared" si="223"/>
        <v>117.8191779984721</v>
      </c>
      <c r="EA179" s="2">
        <f t="shared" si="213"/>
        <v>81.605727910238443</v>
      </c>
      <c r="EB179" s="2">
        <f t="shared" si="213"/>
        <v>81.174571096538571</v>
      </c>
      <c r="EC179" s="2">
        <f t="shared" si="213"/>
        <v>80.934231036951942</v>
      </c>
      <c r="ED179" s="2">
        <f t="shared" si="213"/>
        <v>80.561857994389911</v>
      </c>
      <c r="EE179" s="2">
        <f t="shared" si="213"/>
        <v>82.514059835381261</v>
      </c>
      <c r="EF179" s="2">
        <f t="shared" si="213"/>
        <v>81.991055205084606</v>
      </c>
      <c r="EG179" s="2">
        <f t="shared" si="213"/>
        <v>84.691714512317532</v>
      </c>
      <c r="EH179" s="2">
        <f t="shared" si="213"/>
        <v>86.844759272708416</v>
      </c>
      <c r="EI179" s="2">
        <f t="shared" si="213"/>
        <v>86.110910111977148</v>
      </c>
      <c r="EJ179" s="2">
        <f t="shared" si="213"/>
        <v>83.906140335846459</v>
      </c>
      <c r="EK179" s="2">
        <f t="shared" si="212"/>
        <v>84.728624468490665</v>
      </c>
      <c r="EL179" s="2">
        <f t="shared" si="179"/>
        <v>85.081207179453017</v>
      </c>
      <c r="EM179" s="2">
        <f t="shared" si="179"/>
        <v>84.163595954819357</v>
      </c>
      <c r="EN179" s="2">
        <f t="shared" si="179"/>
        <v>85.877851493934941</v>
      </c>
      <c r="EO179" s="2">
        <f t="shared" si="179"/>
        <v>91.293846388731197</v>
      </c>
      <c r="EQ179" s="2">
        <f t="shared" si="224"/>
        <v>82.314826558265608</v>
      </c>
      <c r="ER179" s="2">
        <f t="shared" si="224"/>
        <v>82.453098620142754</v>
      </c>
      <c r="ES179" s="2">
        <f t="shared" si="224"/>
        <v>81.274684347245213</v>
      </c>
      <c r="ET179" s="2">
        <f t="shared" si="224"/>
        <v>81.533529133732983</v>
      </c>
      <c r="EU179" s="2">
        <f t="shared" si="224"/>
        <v>82.062304212420401</v>
      </c>
      <c r="EV179" s="2">
        <f t="shared" si="224"/>
        <v>82.677660710265812</v>
      </c>
      <c r="EW179" s="2">
        <f t="shared" si="224"/>
        <v>84.60686399826578</v>
      </c>
      <c r="EX179" s="2">
        <f t="shared" si="224"/>
        <v>85.648226466950149</v>
      </c>
      <c r="EY179" s="2">
        <f t="shared" si="224"/>
        <v>85.872557660262117</v>
      </c>
      <c r="EZ179" s="2">
        <f t="shared" si="224"/>
        <v>85.316395427737746</v>
      </c>
      <c r="FA179" s="2">
        <f t="shared" si="224"/>
        <v>84.748728867378389</v>
      </c>
      <c r="FB179" s="2">
        <f t="shared" si="224"/>
        <v>84.718434359706933</v>
      </c>
      <c r="FC179" s="2">
        <f t="shared" si="224"/>
        <v>85.585095313606558</v>
      </c>
      <c r="FD179" s="2">
        <f t="shared" si="224"/>
        <v>85.673423406019907</v>
      </c>
      <c r="FE179" s="2">
        <f t="shared" si="224"/>
        <v>86.740495855244475</v>
      </c>
      <c r="FG179" s="2">
        <f t="shared" si="225"/>
        <v>0.99997080160023899</v>
      </c>
      <c r="FH179" s="2">
        <f t="shared" si="225"/>
        <v>0.99996253926059753</v>
      </c>
      <c r="FI179" s="2">
        <f t="shared" si="225"/>
        <v>0.99996579488855097</v>
      </c>
      <c r="FJ179" s="2">
        <f t="shared" si="225"/>
        <v>0.99996720216865742</v>
      </c>
      <c r="FK179" s="2">
        <f t="shared" si="225"/>
        <v>0.99996638427219708</v>
      </c>
      <c r="FL179" s="2">
        <f t="shared" si="225"/>
        <v>0.9999657376503911</v>
      </c>
      <c r="FM179" s="2">
        <f t="shared" si="225"/>
        <v>0.9999648685433199</v>
      </c>
      <c r="FN179" s="2">
        <f t="shared" si="225"/>
        <v>0.99996748867204943</v>
      </c>
      <c r="FO179" s="2">
        <f t="shared" si="225"/>
        <v>0.99996731655957538</v>
      </c>
      <c r="FP179" s="2">
        <f t="shared" si="225"/>
        <v>0.99996278059113264</v>
      </c>
      <c r="FQ179" s="2">
        <f t="shared" si="225"/>
        <v>0.99995868366847407</v>
      </c>
      <c r="FR179" s="2">
        <f t="shared" si="225"/>
        <v>0.99996419935278003</v>
      </c>
      <c r="FS179" s="2">
        <f t="shared" si="225"/>
        <v>0.99996208262924569</v>
      </c>
      <c r="FT179" s="2">
        <f t="shared" si="225"/>
        <v>0.99996401871281049</v>
      </c>
      <c r="FU179" s="2">
        <f t="shared" si="225"/>
        <v>0.99996105617950637</v>
      </c>
      <c r="FW179" s="2">
        <f t="shared" si="229"/>
        <v>0.76669988660232458</v>
      </c>
      <c r="FX179" s="2">
        <f t="shared" si="229"/>
        <v>0.78831503685295357</v>
      </c>
      <c r="FY179" s="2">
        <f t="shared" si="229"/>
        <v>0.77196693721821819</v>
      </c>
      <c r="FZ179" s="2">
        <f t="shared" si="229"/>
        <v>0.77816545514457025</v>
      </c>
      <c r="GA179" s="2">
        <f t="shared" si="229"/>
        <v>0.77722477987454086</v>
      </c>
      <c r="GB179" s="2">
        <f t="shared" si="229"/>
        <v>0.78762687649729646</v>
      </c>
      <c r="GC179" s="2">
        <f t="shared" si="229"/>
        <v>0.7934291858219954</v>
      </c>
      <c r="GD179" s="2">
        <f t="shared" si="229"/>
        <v>0.82004148202157301</v>
      </c>
      <c r="GE179" s="2">
        <f t="shared" si="229"/>
        <v>0.83198820272041141</v>
      </c>
      <c r="GF179" s="2">
        <f t="shared" si="229"/>
        <v>0.82166548080708601</v>
      </c>
      <c r="GG179" s="2">
        <f t="shared" si="229"/>
        <v>0.8155617148525558</v>
      </c>
      <c r="GH179" s="2">
        <f t="shared" si="229"/>
        <v>0.79698584997782029</v>
      </c>
      <c r="GI179" s="2">
        <f t="shared" si="229"/>
        <v>0.76899165694324279</v>
      </c>
      <c r="GJ179" s="2">
        <f t="shared" si="229"/>
        <v>0.73340351368743462</v>
      </c>
      <c r="GK179" s="2">
        <f t="shared" si="229"/>
        <v>0.72297736482984587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2.69675100613589E-217</v>
      </c>
      <c r="HD179" s="86">
        <f t="shared" si="181"/>
        <v>2.4648819298551887E-251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1.7434851117284808E-252</v>
      </c>
      <c r="HP179" s="86">
        <f t="shared" si="226"/>
        <v>0</v>
      </c>
      <c r="HQ179" s="86">
        <f t="shared" si="226"/>
        <v>2.99598331557148E-299</v>
      </c>
      <c r="HS179" s="86">
        <f t="shared" si="231"/>
        <v>3.314570049816219E-17</v>
      </c>
      <c r="HT179" s="86">
        <f t="shared" si="231"/>
        <v>6.0336627714742977E-20</v>
      </c>
      <c r="HU179" s="86">
        <f t="shared" si="231"/>
        <v>1.0715980306565118E-20</v>
      </c>
      <c r="HV179" s="86">
        <f t="shared" si="231"/>
        <v>7.4297286104227235E-20</v>
      </c>
      <c r="HW179" s="86">
        <f t="shared" si="231"/>
        <v>3.5987041889897222E-20</v>
      </c>
      <c r="HX179" s="86">
        <f t="shared" si="231"/>
        <v>3.4400735357506321E-22</v>
      </c>
      <c r="HY179" s="86">
        <f t="shared" si="231"/>
        <v>5.4680111124254732E-22</v>
      </c>
      <c r="HZ179" s="86">
        <f t="shared" si="231"/>
        <v>1.2089109027736431E-23</v>
      </c>
      <c r="IA179" s="86">
        <f t="shared" si="231"/>
        <v>3.4082151877715279E-24</v>
      </c>
      <c r="IB179" s="86">
        <f t="shared" si="231"/>
        <v>3.4121216379744526E-24</v>
      </c>
      <c r="IC179" s="86">
        <f t="shared" si="231"/>
        <v>1.3126949001045331E-25</v>
      </c>
      <c r="ID179" s="86">
        <f t="shared" si="231"/>
        <v>8.4795275300363477E-25</v>
      </c>
      <c r="IE179" s="86">
        <f t="shared" si="231"/>
        <v>5.6740186442296663E-21</v>
      </c>
      <c r="IF179" s="86">
        <f t="shared" si="231"/>
        <v>6.6535498499515844E-42</v>
      </c>
      <c r="IG179" s="86">
        <f t="shared" si="231"/>
        <v>6.3855416361352739E-36</v>
      </c>
      <c r="II179" s="86">
        <f t="shared" si="232"/>
        <v>6.1916812266892239E-2</v>
      </c>
      <c r="IJ179" s="86">
        <f t="shared" si="232"/>
        <v>3.2072906637811649E-2</v>
      </c>
      <c r="IK179" s="86">
        <f t="shared" si="232"/>
        <v>3.6729662335942201E-2</v>
      </c>
      <c r="IL179" s="86">
        <f t="shared" si="232"/>
        <v>3.435338550127532E-2</v>
      </c>
      <c r="IM179" s="86">
        <f t="shared" si="232"/>
        <v>3.4021143722536194E-2</v>
      </c>
      <c r="IN179" s="86">
        <f t="shared" si="232"/>
        <v>2.0087015369828754E-2</v>
      </c>
      <c r="IO179" s="86">
        <f t="shared" si="232"/>
        <v>1.8708931037938054E-2</v>
      </c>
      <c r="IP179" s="86">
        <f t="shared" si="232"/>
        <v>7.7007005454330568E-3</v>
      </c>
      <c r="IQ179" s="86">
        <f t="shared" si="232"/>
        <v>4.6347055313341783E-3</v>
      </c>
      <c r="IR179" s="86">
        <f t="shared" si="232"/>
        <v>6.2158805748638614E-3</v>
      </c>
      <c r="IS179" s="86">
        <f t="shared" si="232"/>
        <v>5.8579635490984914E-3</v>
      </c>
      <c r="IT179" s="86">
        <f t="shared" si="232"/>
        <v>1.2075214072521745E-2</v>
      </c>
      <c r="IU179" s="86">
        <f t="shared" si="232"/>
        <v>3.6206930007794014E-2</v>
      </c>
      <c r="IV179" s="86">
        <f t="shared" si="232"/>
        <v>3.0016374687412171E-2</v>
      </c>
      <c r="IW179" s="86">
        <f t="shared" si="232"/>
        <v>6.1954620962343263E-2</v>
      </c>
      <c r="IY179" s="86">
        <f t="shared" si="233"/>
        <v>6.1916812266892274E-2</v>
      </c>
      <c r="IZ179" s="86">
        <f t="shared" si="233"/>
        <v>3.2072906637811649E-2</v>
      </c>
      <c r="JA179" s="86">
        <f t="shared" si="233"/>
        <v>3.6729662335942201E-2</v>
      </c>
      <c r="JB179" s="86">
        <f t="shared" si="233"/>
        <v>3.435338550127532E-2</v>
      </c>
      <c r="JC179" s="86">
        <f t="shared" si="233"/>
        <v>3.4021143722536194E-2</v>
      </c>
      <c r="JD179" s="86">
        <f t="shared" si="233"/>
        <v>2.0087015369828754E-2</v>
      </c>
      <c r="JE179" s="86">
        <f t="shared" si="233"/>
        <v>1.8708931037938054E-2</v>
      </c>
      <c r="JF179" s="86">
        <f t="shared" si="233"/>
        <v>7.7007005454330568E-3</v>
      </c>
      <c r="JG179" s="86">
        <f t="shared" si="233"/>
        <v>4.6347055313341783E-3</v>
      </c>
      <c r="JH179" s="86">
        <f t="shared" si="233"/>
        <v>6.2158805748638614E-3</v>
      </c>
      <c r="JI179" s="86">
        <f t="shared" si="233"/>
        <v>5.8579635490984914E-3</v>
      </c>
      <c r="JJ179" s="86">
        <f t="shared" si="233"/>
        <v>1.2075214072521745E-2</v>
      </c>
      <c r="JK179" s="86">
        <f t="shared" si="233"/>
        <v>3.6206930007794014E-2</v>
      </c>
      <c r="JL179" s="86">
        <f t="shared" si="233"/>
        <v>3.0016374687412171E-2</v>
      </c>
      <c r="JM179" s="86">
        <f t="shared" si="233"/>
        <v>6.1954620962343263E-2</v>
      </c>
    </row>
    <row r="180" spans="2:273" x14ac:dyDescent="0.25">
      <c r="B180" s="2">
        <v>153</v>
      </c>
      <c r="C180" s="37">
        <v>81.921000000000006</v>
      </c>
      <c r="D180" s="37">
        <v>81.724000000000004</v>
      </c>
      <c r="E180" s="37">
        <v>79.102999999999994</v>
      </c>
      <c r="F180" s="37">
        <v>82.69</v>
      </c>
      <c r="G180" s="37">
        <v>82</v>
      </c>
      <c r="H180" s="37">
        <v>83.328000000000003</v>
      </c>
      <c r="I180" s="37">
        <v>84.241</v>
      </c>
      <c r="J180" s="37">
        <v>86.465999999999994</v>
      </c>
      <c r="K180" s="37">
        <v>85.638000000000005</v>
      </c>
      <c r="L180" s="37">
        <v>85.465999999999994</v>
      </c>
      <c r="M180" s="37">
        <v>82.379000000000005</v>
      </c>
      <c r="N180" s="37">
        <v>85.155000000000001</v>
      </c>
      <c r="O180" s="37">
        <v>84.759</v>
      </c>
      <c r="P180" s="37">
        <v>85.132999999999996</v>
      </c>
      <c r="Q180" s="37">
        <v>86.667000000000002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82.04047764736049</v>
      </c>
      <c r="T180" s="4">
        <f t="shared" si="234"/>
        <v>82.079873396288093</v>
      </c>
      <c r="U180" s="4">
        <f t="shared" si="234"/>
        <v>81.061547115765734</v>
      </c>
      <c r="V180" s="4">
        <f t="shared" si="234"/>
        <v>81.180547552572747</v>
      </c>
      <c r="W180" s="4">
        <f t="shared" si="234"/>
        <v>82.018816247916362</v>
      </c>
      <c r="X180" s="4">
        <f t="shared" si="234"/>
        <v>82.411707119947621</v>
      </c>
      <c r="Y180" s="4">
        <f t="shared" si="234"/>
        <v>84.511493477193454</v>
      </c>
      <c r="Z180" s="4">
        <f t="shared" si="234"/>
        <v>85.712798417243107</v>
      </c>
      <c r="AA180" s="4">
        <f t="shared" si="234"/>
        <v>85.777669744669254</v>
      </c>
      <c r="AB180" s="4">
        <f t="shared" si="234"/>
        <v>84.96618572497475</v>
      </c>
      <c r="AC180" s="4">
        <f t="shared" si="234"/>
        <v>84.618297818722127</v>
      </c>
      <c r="AD180" s="4">
        <f t="shared" si="234"/>
        <v>84.66088925852759</v>
      </c>
      <c r="AE180" s="4">
        <f t="shared" si="234"/>
        <v>85.162472281442447</v>
      </c>
      <c r="AF180" s="4">
        <f t="shared" si="234"/>
        <v>85.592852477591208</v>
      </c>
      <c r="AG180" s="4">
        <f t="shared" si="234"/>
        <v>87.904574904736563</v>
      </c>
      <c r="AI180" s="4">
        <f t="shared" ref="AI180:AW196" si="235">IF(OR($B180 &lt; C$230, $B180 &gt; C$233), 0, C180-S180)</f>
        <v>-0.11947764736048327</v>
      </c>
      <c r="AJ180" s="4">
        <f t="shared" si="235"/>
        <v>-0.35587339628808934</v>
      </c>
      <c r="AK180" s="4">
        <f t="shared" si="235"/>
        <v>-1.9585471157657395</v>
      </c>
      <c r="AL180" s="4">
        <f t="shared" si="235"/>
        <v>1.5094524474272504</v>
      </c>
      <c r="AM180" s="4">
        <f t="shared" si="235"/>
        <v>-1.8816247916362272E-2</v>
      </c>
      <c r="AN180" s="4">
        <f t="shared" si="235"/>
        <v>0.91629288005238152</v>
      </c>
      <c r="AO180" s="4">
        <f t="shared" si="235"/>
        <v>-0.27049347719345462</v>
      </c>
      <c r="AP180" s="4">
        <f t="shared" si="235"/>
        <v>0.75320158275688698</v>
      </c>
      <c r="AQ180" s="4">
        <f t="shared" si="235"/>
        <v>-0.13966974466924853</v>
      </c>
      <c r="AR180" s="4">
        <f t="shared" si="235"/>
        <v>0.49981427502524411</v>
      </c>
      <c r="AS180" s="4">
        <f t="shared" si="235"/>
        <v>-2.2392978187221217</v>
      </c>
      <c r="AT180" s="4">
        <f t="shared" si="235"/>
        <v>0.49411074147241152</v>
      </c>
      <c r="AU180" s="4">
        <f t="shared" si="235"/>
        <v>-0.40347228144244696</v>
      </c>
      <c r="AV180" s="4">
        <f t="shared" si="235"/>
        <v>-0.45985247759121251</v>
      </c>
      <c r="AW180" s="4">
        <f t="shared" si="235"/>
        <v>-1.2375749047365616</v>
      </c>
      <c r="AY180" s="2">
        <f t="shared" si="227"/>
        <v>82.040464481077152</v>
      </c>
      <c r="AZ180" s="2">
        <f t="shared" si="227"/>
        <v>82.079870436647042</v>
      </c>
      <c r="BA180" s="2">
        <f t="shared" si="227"/>
        <v>81.061537788867312</v>
      </c>
      <c r="BB180" s="2">
        <f t="shared" si="227"/>
        <v>81.180539604721844</v>
      </c>
      <c r="BC180" s="2">
        <f t="shared" si="227"/>
        <v>82.01880842158964</v>
      </c>
      <c r="BD180" s="2">
        <f t="shared" si="227"/>
        <v>82.411706361216574</v>
      </c>
      <c r="BE180" s="2">
        <f t="shared" si="227"/>
        <v>84.511492847686839</v>
      </c>
      <c r="BF180" s="2">
        <f t="shared" si="227"/>
        <v>85.712798404954839</v>
      </c>
      <c r="BG180" s="2">
        <f t="shared" si="227"/>
        <v>85.777669743465424</v>
      </c>
      <c r="BH180" s="2">
        <f t="shared" si="227"/>
        <v>84.966185718775449</v>
      </c>
      <c r="BI180" s="2">
        <f t="shared" si="227"/>
        <v>84.618297814043444</v>
      </c>
      <c r="BJ180" s="2">
        <f t="shared" si="227"/>
        <v>84.660889117221672</v>
      </c>
      <c r="BK180" s="2">
        <f t="shared" si="227"/>
        <v>85.162447152912662</v>
      </c>
      <c r="BL180" s="2">
        <f t="shared" si="227"/>
        <v>85.585977688431626</v>
      </c>
      <c r="BM180" s="2">
        <f t="shared" si="227"/>
        <v>87.807995354342737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>
        <f t="shared" si="204"/>
        <v>86.465999999999994</v>
      </c>
      <c r="DC180" s="2">
        <f t="shared" si="205"/>
        <v>85.638000000000005</v>
      </c>
      <c r="DD180" s="2">
        <f t="shared" si="206"/>
        <v>85.465999999999994</v>
      </c>
      <c r="DE180" s="2">
        <f t="shared" si="207"/>
        <v>82.379000000000005</v>
      </c>
      <c r="DF180" s="2">
        <f t="shared" si="208"/>
        <v>85.155000000000001</v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115.37176923076922</v>
      </c>
      <c r="DL180" s="2">
        <f t="shared" si="236"/>
        <v>115.13183527204504</v>
      </c>
      <c r="DM180" s="2">
        <f t="shared" si="236"/>
        <v>122.95145750469041</v>
      </c>
      <c r="DN180" s="2">
        <f t="shared" si="236"/>
        <v>121.35227654784242</v>
      </c>
      <c r="DO180" s="2">
        <f t="shared" si="236"/>
        <v>122.9970954033771</v>
      </c>
      <c r="DP180" s="2">
        <f t="shared" si="236"/>
        <v>139.12871211292264</v>
      </c>
      <c r="DQ180" s="2">
        <f t="shared" si="236"/>
        <v>125.55633110843638</v>
      </c>
      <c r="DR180" s="2">
        <f t="shared" si="236"/>
        <v>129.02806538461533</v>
      </c>
      <c r="DS180" s="2">
        <f t="shared" si="236"/>
        <v>124.40941106941838</v>
      </c>
      <c r="DT180" s="2">
        <f t="shared" si="236"/>
        <v>132.24552226720647</v>
      </c>
      <c r="DU180" s="2">
        <f t="shared" si="236"/>
        <v>123.75513333333335</v>
      </c>
      <c r="DV180" s="2">
        <f t="shared" si="236"/>
        <v>138.27776988729622</v>
      </c>
      <c r="DW180" s="2">
        <f t="shared" si="236"/>
        <v>123.20428000857999</v>
      </c>
      <c r="DX180" s="2">
        <f t="shared" si="236"/>
        <v>125.46992469635629</v>
      </c>
      <c r="DY180" s="2">
        <f t="shared" si="236"/>
        <v>117.95342322383496</v>
      </c>
      <c r="EA180" s="2">
        <f t="shared" si="213"/>
        <v>81.474199859747557</v>
      </c>
      <c r="EB180" s="2">
        <f t="shared" si="213"/>
        <v>81.032808417033294</v>
      </c>
      <c r="EC180" s="2">
        <f t="shared" si="213"/>
        <v>80.786805160058407</v>
      </c>
      <c r="ED180" s="2">
        <f t="shared" si="213"/>
        <v>80.393994915848538</v>
      </c>
      <c r="EE180" s="2">
        <f t="shared" si="213"/>
        <v>82.38224124657512</v>
      </c>
      <c r="EF180" s="2">
        <f t="shared" si="213"/>
        <v>81.84898367356584</v>
      </c>
      <c r="EG180" s="2">
        <f t="shared" si="213"/>
        <v>84.579958256450126</v>
      </c>
      <c r="EH180" s="2">
        <f t="shared" si="213"/>
        <v>86.726331016236969</v>
      </c>
      <c r="EI180" s="2">
        <f t="shared" si="213"/>
        <v>85.981155917089296</v>
      </c>
      <c r="EJ180" s="2">
        <f t="shared" si="213"/>
        <v>83.766155517477728</v>
      </c>
      <c r="EK180" s="2">
        <f t="shared" si="212"/>
        <v>84.599816398346093</v>
      </c>
      <c r="EL180" s="2">
        <f t="shared" si="179"/>
        <v>84.959053748758009</v>
      </c>
      <c r="EM180" s="2">
        <f t="shared" si="179"/>
        <v>84.024241373253716</v>
      </c>
      <c r="EN180" s="2">
        <f t="shared" si="179"/>
        <v>85.740689993373095</v>
      </c>
      <c r="EO180" s="2">
        <f t="shared" si="179"/>
        <v>91.238364517960463</v>
      </c>
      <c r="EQ180" s="2">
        <f t="shared" ref="EQ180:FE196" si="237">CU$228*$B180+CU$229</f>
        <v>82.196459349593525</v>
      </c>
      <c r="ER180" s="2">
        <f t="shared" si="237"/>
        <v>82.334846471054732</v>
      </c>
      <c r="ES180" s="2">
        <f t="shared" si="237"/>
        <v>81.133881314953925</v>
      </c>
      <c r="ET180" s="2">
        <f t="shared" si="237"/>
        <v>81.383489961014902</v>
      </c>
      <c r="EU180" s="2">
        <f t="shared" si="237"/>
        <v>81.922233205684222</v>
      </c>
      <c r="EV180" s="2">
        <f t="shared" si="237"/>
        <v>82.547856392331511</v>
      </c>
      <c r="EW180" s="2">
        <f t="shared" si="237"/>
        <v>84.493611524969495</v>
      </c>
      <c r="EX180" s="2">
        <f t="shared" si="237"/>
        <v>85.508443419528248</v>
      </c>
      <c r="EY180" s="2">
        <f t="shared" si="237"/>
        <v>85.738836953342897</v>
      </c>
      <c r="EZ180" s="2">
        <f t="shared" si="237"/>
        <v>85.201752068684968</v>
      </c>
      <c r="FA180" s="2">
        <f t="shared" si="237"/>
        <v>84.620329889498706</v>
      </c>
      <c r="FB180" s="2">
        <f t="shared" si="237"/>
        <v>84.589475922278382</v>
      </c>
      <c r="FC180" s="2">
        <f t="shared" si="237"/>
        <v>85.472557470341656</v>
      </c>
      <c r="FD180" s="2">
        <f t="shared" si="237"/>
        <v>85.532951317484461</v>
      </c>
      <c r="FE180" s="2">
        <f t="shared" si="237"/>
        <v>86.607957213154236</v>
      </c>
      <c r="FG180" s="2">
        <f t="shared" ref="FG180:FU196" si="238">POWER(10,($B180-C$231)/C$229)/(1+POWER(10,($B180-C$231)/C$229))</f>
        <v>0.99997337067451153</v>
      </c>
      <c r="FH180" s="2">
        <f t="shared" si="238"/>
        <v>0.999965835287003</v>
      </c>
      <c r="FI180" s="2">
        <f t="shared" si="238"/>
        <v>0.99996880447370851</v>
      </c>
      <c r="FJ180" s="2">
        <f t="shared" si="238"/>
        <v>0.9999700879359863</v>
      </c>
      <c r="FK180" s="2">
        <f t="shared" si="238"/>
        <v>0.99996934200119003</v>
      </c>
      <c r="FL180" s="2">
        <f t="shared" si="238"/>
        <v>0.99996875227157178</v>
      </c>
      <c r="FM180" s="2">
        <f t="shared" si="238"/>
        <v>0.99996795963166263</v>
      </c>
      <c r="FN180" s="2">
        <f t="shared" si="238"/>
        <v>0.99997034923168693</v>
      </c>
      <c r="FO180" s="2">
        <f t="shared" si="238"/>
        <v>0.99997019226234451</v>
      </c>
      <c r="FP180" s="2">
        <f t="shared" si="238"/>
        <v>0.99996605538451322</v>
      </c>
      <c r="FQ180" s="2">
        <f t="shared" si="238"/>
        <v>0.99996231892082044</v>
      </c>
      <c r="FR180" s="2">
        <f t="shared" si="238"/>
        <v>0.99996734931882758</v>
      </c>
      <c r="FS180" s="2">
        <f t="shared" si="238"/>
        <v>0.99996541883149848</v>
      </c>
      <c r="FT180" s="2">
        <f t="shared" si="238"/>
        <v>0.9999671845721767</v>
      </c>
      <c r="FU180" s="2">
        <f t="shared" si="238"/>
        <v>0.9999644826918791</v>
      </c>
      <c r="FW180" s="2">
        <f t="shared" si="229"/>
        <v>0.78276846461666549</v>
      </c>
      <c r="FX180" s="2">
        <f t="shared" si="229"/>
        <v>0.80327685732182141</v>
      </c>
      <c r="FY180" s="2">
        <f t="shared" si="229"/>
        <v>0.78777316283921317</v>
      </c>
      <c r="FZ180" s="2">
        <f t="shared" si="229"/>
        <v>0.7936568717220982</v>
      </c>
      <c r="GA180" s="2">
        <f t="shared" si="229"/>
        <v>0.79276439261714782</v>
      </c>
      <c r="GB180" s="2">
        <f t="shared" si="229"/>
        <v>0.8026251579010234</v>
      </c>
      <c r="GC180" s="2">
        <f t="shared" si="229"/>
        <v>0.80811752391876346</v>
      </c>
      <c r="GD180" s="2">
        <f t="shared" si="229"/>
        <v>0.8332352615705525</v>
      </c>
      <c r="GE180" s="2">
        <f t="shared" si="229"/>
        <v>0.84447221879906942</v>
      </c>
      <c r="GF180" s="2">
        <f t="shared" si="229"/>
        <v>0.83476418693440835</v>
      </c>
      <c r="GG180" s="2">
        <f t="shared" si="229"/>
        <v>0.82901545003221278</v>
      </c>
      <c r="GH180" s="2">
        <f t="shared" si="229"/>
        <v>0.8114813780745771</v>
      </c>
      <c r="GI180" s="2">
        <f t="shared" si="229"/>
        <v>0.78494666352657205</v>
      </c>
      <c r="GJ180" s="2">
        <f t="shared" si="229"/>
        <v>0.75102065663968864</v>
      </c>
      <c r="GK180" s="2">
        <f t="shared" si="229"/>
        <v>0.74104021195449488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3.0990997819194423E-223</v>
      </c>
      <c r="HD180" s="86">
        <f t="shared" si="181"/>
        <v>2.6302993354965344E-258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2.2115694290674008E-259</v>
      </c>
      <c r="HP180" s="86">
        <f t="shared" si="226"/>
        <v>0</v>
      </c>
      <c r="HQ180" s="86">
        <f t="shared" si="226"/>
        <v>2.4465106202222622E-307</v>
      </c>
      <c r="HS180" s="86">
        <f t="shared" si="231"/>
        <v>5.229302383358622E-18</v>
      </c>
      <c r="HT180" s="86">
        <f t="shared" si="231"/>
        <v>7.5766700414360092E-21</v>
      </c>
      <c r="HU180" s="86">
        <f t="shared" si="231"/>
        <v>1.1593541418751179E-21</v>
      </c>
      <c r="HV180" s="86">
        <f t="shared" si="231"/>
        <v>8.7285521242842233E-21</v>
      </c>
      <c r="HW180" s="86">
        <f t="shared" si="231"/>
        <v>4.0974408396178502E-21</v>
      </c>
      <c r="HX180" s="86">
        <f t="shared" si="231"/>
        <v>3.1545388138195926E-23</v>
      </c>
      <c r="HY180" s="86">
        <f t="shared" si="231"/>
        <v>5.2565592257122969E-23</v>
      </c>
      <c r="HZ180" s="86">
        <f t="shared" si="231"/>
        <v>1.0470881077877741E-24</v>
      </c>
      <c r="IA180" s="86">
        <f t="shared" si="231"/>
        <v>2.8148676421038974E-25</v>
      </c>
      <c r="IB180" s="86">
        <f t="shared" si="231"/>
        <v>2.7342084641541772E-25</v>
      </c>
      <c r="IC180" s="86">
        <f t="shared" si="231"/>
        <v>8.8959162691127217E-27</v>
      </c>
      <c r="ID180" s="86">
        <f t="shared" si="231"/>
        <v>6.1696142759543568E-26</v>
      </c>
      <c r="IE180" s="86">
        <f t="shared" si="231"/>
        <v>5.8182184103685777E-22</v>
      </c>
      <c r="IF180" s="86">
        <f t="shared" si="231"/>
        <v>4.455557697257887E-44</v>
      </c>
      <c r="IG180" s="86">
        <f t="shared" si="231"/>
        <v>8.356206993393647E-38</v>
      </c>
      <c r="II180" s="86">
        <f t="shared" si="232"/>
        <v>4.4287160248368422E-2</v>
      </c>
      <c r="IJ180" s="86">
        <f t="shared" si="232"/>
        <v>2.181056926166813E-2</v>
      </c>
      <c r="IK180" s="86">
        <f t="shared" si="232"/>
        <v>2.4671448796563442E-2</v>
      </c>
      <c r="IL180" s="86">
        <f t="shared" si="232"/>
        <v>2.3136348532341016E-2</v>
      </c>
      <c r="IM180" s="86">
        <f t="shared" si="232"/>
        <v>2.2842245217308654E-2</v>
      </c>
      <c r="IN180" s="86">
        <f t="shared" si="232"/>
        <v>1.2843523406287352E-2</v>
      </c>
      <c r="IO180" s="86">
        <f t="shared" si="232"/>
        <v>1.199793248028482E-2</v>
      </c>
      <c r="IP180" s="86">
        <f t="shared" si="232"/>
        <v>4.7022095564374393E-3</v>
      </c>
      <c r="IQ180" s="86">
        <f t="shared" si="232"/>
        <v>2.7499107597186183E-3</v>
      </c>
      <c r="IR180" s="86">
        <f t="shared" si="232"/>
        <v>3.7181447715525155E-3</v>
      </c>
      <c r="IS180" s="86">
        <f t="shared" si="232"/>
        <v>3.4295496466019474E-3</v>
      </c>
      <c r="IT180" s="86">
        <f t="shared" si="232"/>
        <v>7.3846926340872688E-3</v>
      </c>
      <c r="IU180" s="86">
        <f t="shared" si="232"/>
        <v>2.4133151919268642E-2</v>
      </c>
      <c r="IV180" s="86">
        <f t="shared" si="232"/>
        <v>1.7963398688462563E-2</v>
      </c>
      <c r="IW180" s="86">
        <f t="shared" si="232"/>
        <v>4.1098009773676121E-2</v>
      </c>
      <c r="IY180" s="86">
        <f t="shared" si="233"/>
        <v>4.4287160248368429E-2</v>
      </c>
      <c r="IZ180" s="86">
        <f t="shared" si="233"/>
        <v>2.181056926166813E-2</v>
      </c>
      <c r="JA180" s="86">
        <f t="shared" si="233"/>
        <v>2.4671448796563442E-2</v>
      </c>
      <c r="JB180" s="86">
        <f t="shared" si="233"/>
        <v>2.3136348532341016E-2</v>
      </c>
      <c r="JC180" s="86">
        <f t="shared" si="233"/>
        <v>2.2842245217308654E-2</v>
      </c>
      <c r="JD180" s="86">
        <f t="shared" si="233"/>
        <v>1.2843523406287352E-2</v>
      </c>
      <c r="JE180" s="86">
        <f t="shared" si="233"/>
        <v>1.199793248028482E-2</v>
      </c>
      <c r="JF180" s="86">
        <f t="shared" si="233"/>
        <v>4.7022095564374393E-3</v>
      </c>
      <c r="JG180" s="86">
        <f t="shared" si="233"/>
        <v>2.7499107597186183E-3</v>
      </c>
      <c r="JH180" s="86">
        <f t="shared" si="233"/>
        <v>3.7181447715525155E-3</v>
      </c>
      <c r="JI180" s="86">
        <f t="shared" si="233"/>
        <v>3.4295496466019474E-3</v>
      </c>
      <c r="JJ180" s="86">
        <f t="shared" si="233"/>
        <v>7.3846926340872688E-3</v>
      </c>
      <c r="JK180" s="86">
        <f t="shared" si="233"/>
        <v>2.4133151919268642E-2</v>
      </c>
      <c r="JL180" s="86">
        <f t="shared" si="233"/>
        <v>1.7963398688462563E-2</v>
      </c>
      <c r="JM180" s="86">
        <f t="shared" si="233"/>
        <v>4.1098009773676121E-2</v>
      </c>
    </row>
    <row r="181" spans="2:273" x14ac:dyDescent="0.25">
      <c r="B181" s="2">
        <v>154</v>
      </c>
      <c r="C181" s="37">
        <v>81.031999999999996</v>
      </c>
      <c r="D181" s="37">
        <v>83</v>
      </c>
      <c r="E181" s="37">
        <v>79.861999999999995</v>
      </c>
      <c r="F181" s="37">
        <v>81.085999999999999</v>
      </c>
      <c r="G181" s="37">
        <v>82.016999999999996</v>
      </c>
      <c r="H181" s="37">
        <v>82.344999999999999</v>
      </c>
      <c r="I181" s="37">
        <v>84.224000000000004</v>
      </c>
      <c r="J181" s="37">
        <v>86.5</v>
      </c>
      <c r="K181" s="37">
        <v>83.620999999999995</v>
      </c>
      <c r="L181" s="37">
        <v>86.655000000000001</v>
      </c>
      <c r="M181" s="37">
        <v>84.259</v>
      </c>
      <c r="N181" s="37">
        <v>86.102999999999994</v>
      </c>
      <c r="O181" s="37">
        <v>87.016999999999996</v>
      </c>
      <c r="P181" s="37">
        <v>84.95</v>
      </c>
      <c r="Q181" s="37">
        <v>81.966999999999999</v>
      </c>
      <c r="S181" s="4">
        <f t="shared" si="234"/>
        <v>81.930384977932732</v>
      </c>
      <c r="T181" s="4">
        <f t="shared" si="234"/>
        <v>81.975653974896915</v>
      </c>
      <c r="U181" s="4">
        <f t="shared" si="234"/>
        <v>80.924525646720113</v>
      </c>
      <c r="V181" s="4">
        <f t="shared" si="234"/>
        <v>81.04150793426804</v>
      </c>
      <c r="W181" s="4">
        <f t="shared" si="234"/>
        <v>81.873452342744983</v>
      </c>
      <c r="X181" s="4">
        <f t="shared" si="234"/>
        <v>82.289422974848989</v>
      </c>
      <c r="Y181" s="4">
        <f t="shared" si="234"/>
        <v>84.397200826924205</v>
      </c>
      <c r="Z181" s="4">
        <f t="shared" si="234"/>
        <v>85.561096745348678</v>
      </c>
      <c r="AA181" s="4">
        <f t="shared" si="234"/>
        <v>85.641586804178047</v>
      </c>
      <c r="AB181" s="4">
        <f t="shared" si="234"/>
        <v>84.865213494491911</v>
      </c>
      <c r="AC181" s="4">
        <f t="shared" si="234"/>
        <v>84.489973871850779</v>
      </c>
      <c r="AD181" s="4">
        <f t="shared" si="234"/>
        <v>84.527920092168188</v>
      </c>
      <c r="AE181" s="4">
        <f t="shared" si="234"/>
        <v>85.066369312238422</v>
      </c>
      <c r="AF181" s="4">
        <f t="shared" si="234"/>
        <v>85.444576284717058</v>
      </c>
      <c r="AG181" s="4">
        <f t="shared" si="234"/>
        <v>87.64990897404023</v>
      </c>
      <c r="AI181" s="4">
        <f t="shared" si="235"/>
        <v>-0.89838497793273575</v>
      </c>
      <c r="AJ181" s="4">
        <f t="shared" si="235"/>
        <v>1.0243460251030854</v>
      </c>
      <c r="AK181" s="4">
        <f t="shared" si="235"/>
        <v>-1.0625256467201183</v>
      </c>
      <c r="AL181" s="4">
        <f t="shared" si="235"/>
        <v>4.4492065731958519E-2</v>
      </c>
      <c r="AM181" s="4">
        <f t="shared" si="235"/>
        <v>0.14354765725501295</v>
      </c>
      <c r="AN181" s="4">
        <f t="shared" si="235"/>
        <v>5.5577025151009707E-2</v>
      </c>
      <c r="AO181" s="4">
        <f t="shared" si="235"/>
        <v>-0.17320082692420158</v>
      </c>
      <c r="AP181" s="4">
        <f t="shared" si="235"/>
        <v>0.93890325465132207</v>
      </c>
      <c r="AQ181" s="4">
        <f t="shared" si="235"/>
        <v>-2.0205868041780519</v>
      </c>
      <c r="AR181" s="4">
        <f t="shared" si="235"/>
        <v>1.7897865055080899</v>
      </c>
      <c r="AS181" s="4">
        <f t="shared" si="235"/>
        <v>-0.23097387185077878</v>
      </c>
      <c r="AT181" s="4">
        <f t="shared" si="235"/>
        <v>1.5750799078318067</v>
      </c>
      <c r="AU181" s="4">
        <f t="shared" si="235"/>
        <v>1.9506306877615742</v>
      </c>
      <c r="AV181" s="4">
        <f t="shared" si="235"/>
        <v>-0.49457628471705561</v>
      </c>
      <c r="AW181" s="4">
        <f t="shared" si="235"/>
        <v>-5.682908974040231</v>
      </c>
      <c r="AY181" s="2">
        <f t="shared" si="227"/>
        <v>81.930382005319103</v>
      </c>
      <c r="AZ181" s="2">
        <f t="shared" si="227"/>
        <v>81.97565345854602</v>
      </c>
      <c r="BA181" s="2">
        <f t="shared" si="227"/>
        <v>80.9245241088923</v>
      </c>
      <c r="BB181" s="2">
        <f t="shared" si="227"/>
        <v>81.041506608910595</v>
      </c>
      <c r="BC181" s="2">
        <f t="shared" si="227"/>
        <v>81.873451057152849</v>
      </c>
      <c r="BD181" s="2">
        <f t="shared" si="227"/>
        <v>82.28942287748751</v>
      </c>
      <c r="BE181" s="2">
        <f t="shared" si="227"/>
        <v>84.397200745059024</v>
      </c>
      <c r="BF181" s="2">
        <f t="shared" si="227"/>
        <v>85.561096744104844</v>
      </c>
      <c r="BG181" s="2">
        <f t="shared" si="227"/>
        <v>85.641586804072688</v>
      </c>
      <c r="BH181" s="2">
        <f t="shared" si="227"/>
        <v>84.865213493925864</v>
      </c>
      <c r="BI181" s="2">
        <f t="shared" si="227"/>
        <v>84.489973871466631</v>
      </c>
      <c r="BJ181" s="2">
        <f t="shared" si="227"/>
        <v>84.52792007768663</v>
      </c>
      <c r="BK181" s="2">
        <f t="shared" si="227"/>
        <v>85.066365322263906</v>
      </c>
      <c r="BL181" s="2">
        <f t="shared" si="227"/>
        <v>85.442674617754548</v>
      </c>
      <c r="BM181" s="2">
        <f t="shared" si="227"/>
        <v>87.613994671740485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>
        <f t="shared" si="202"/>
        <v>82.344999999999999</v>
      </c>
      <c r="DA181" s="2">
        <f t="shared" si="203"/>
        <v>84.224000000000004</v>
      </c>
      <c r="DB181" s="2">
        <f t="shared" si="204"/>
        <v>86.5</v>
      </c>
      <c r="DC181" s="2">
        <f t="shared" si="205"/>
        <v>83.620999999999995</v>
      </c>
      <c r="DD181" s="2">
        <f t="shared" si="206"/>
        <v>86.655000000000001</v>
      </c>
      <c r="DE181" s="2">
        <f t="shared" si="207"/>
        <v>84.259</v>
      </c>
      <c r="DF181" s="2">
        <f t="shared" si="208"/>
        <v>86.102999999999994</v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115.46426923076922</v>
      </c>
      <c r="DL181" s="2">
        <f t="shared" si="236"/>
        <v>115.222221575985</v>
      </c>
      <c r="DM181" s="2">
        <f t="shared" si="236"/>
        <v>123.10253752345214</v>
      </c>
      <c r="DN181" s="2">
        <f t="shared" si="236"/>
        <v>121.49018273921203</v>
      </c>
      <c r="DO181" s="2">
        <f t="shared" si="236"/>
        <v>123.14202701688555</v>
      </c>
      <c r="DP181" s="2">
        <f t="shared" si="236"/>
        <v>139.39845015866069</v>
      </c>
      <c r="DQ181" s="2">
        <f t="shared" si="236"/>
        <v>125.71474767480032</v>
      </c>
      <c r="DR181" s="2">
        <f t="shared" si="236"/>
        <v>129.19496639676109</v>
      </c>
      <c r="DS181" s="2">
        <f t="shared" si="236"/>
        <v>124.54865534709194</v>
      </c>
      <c r="DT181" s="2">
        <f t="shared" si="236"/>
        <v>132.45523886639677</v>
      </c>
      <c r="DU181" s="2">
        <f t="shared" si="236"/>
        <v>123.91323410553412</v>
      </c>
      <c r="DV181" s="2">
        <f t="shared" si="236"/>
        <v>138.54074592406172</v>
      </c>
      <c r="DW181" s="2">
        <f t="shared" si="236"/>
        <v>123.36453779493777</v>
      </c>
      <c r="DX181" s="2">
        <f t="shared" si="236"/>
        <v>125.65431923076925</v>
      </c>
      <c r="DY181" s="2">
        <f t="shared" si="236"/>
        <v>118.08766844919784</v>
      </c>
      <c r="EA181" s="2">
        <f t="shared" si="213"/>
        <v>81.342671809256686</v>
      </c>
      <c r="EB181" s="2">
        <f t="shared" si="213"/>
        <v>80.891045737528032</v>
      </c>
      <c r="EC181" s="2">
        <f t="shared" si="213"/>
        <v>80.639379283164885</v>
      </c>
      <c r="ED181" s="2">
        <f t="shared" si="213"/>
        <v>80.226131837307165</v>
      </c>
      <c r="EE181" s="2">
        <f t="shared" si="213"/>
        <v>82.250422657768965</v>
      </c>
      <c r="EF181" s="2">
        <f t="shared" si="213"/>
        <v>81.706912142047088</v>
      </c>
      <c r="EG181" s="2">
        <f t="shared" si="213"/>
        <v>84.468202000582721</v>
      </c>
      <c r="EH181" s="2">
        <f t="shared" si="213"/>
        <v>86.607902759765523</v>
      </c>
      <c r="EI181" s="2">
        <f t="shared" si="213"/>
        <v>85.851401722201444</v>
      </c>
      <c r="EJ181" s="2">
        <f t="shared" si="213"/>
        <v>83.626170699108968</v>
      </c>
      <c r="EK181" s="2">
        <f t="shared" si="212"/>
        <v>84.471008328201535</v>
      </c>
      <c r="EL181" s="2">
        <f t="shared" si="179"/>
        <v>84.836900318062987</v>
      </c>
      <c r="EM181" s="2">
        <f t="shared" si="179"/>
        <v>83.884886791688061</v>
      </c>
      <c r="EN181" s="2">
        <f t="shared" si="179"/>
        <v>85.60352849281125</v>
      </c>
      <c r="EO181" s="2">
        <f t="shared" si="179"/>
        <v>91.182882647189714</v>
      </c>
      <c r="EQ181" s="2">
        <f t="shared" si="237"/>
        <v>82.078092140921441</v>
      </c>
      <c r="ER181" s="2">
        <f t="shared" si="237"/>
        <v>82.21659432196671</v>
      </c>
      <c r="ES181" s="2">
        <f t="shared" si="237"/>
        <v>80.993078282662637</v>
      </c>
      <c r="ET181" s="2">
        <f t="shared" si="237"/>
        <v>81.233450788296807</v>
      </c>
      <c r="EU181" s="2">
        <f t="shared" si="237"/>
        <v>81.782162198948043</v>
      </c>
      <c r="EV181" s="2">
        <f t="shared" si="237"/>
        <v>82.41805207439721</v>
      </c>
      <c r="EW181" s="2">
        <f t="shared" si="237"/>
        <v>84.38035905167321</v>
      </c>
      <c r="EX181" s="2">
        <f t="shared" si="237"/>
        <v>85.368660372106348</v>
      </c>
      <c r="EY181" s="2">
        <f t="shared" si="237"/>
        <v>85.605116246423663</v>
      </c>
      <c r="EZ181" s="2">
        <f t="shared" si="237"/>
        <v>85.08710870963219</v>
      </c>
      <c r="FA181" s="2">
        <f t="shared" si="237"/>
        <v>84.491930911619022</v>
      </c>
      <c r="FB181" s="2">
        <f t="shared" si="237"/>
        <v>84.460517484849845</v>
      </c>
      <c r="FC181" s="2">
        <f t="shared" si="237"/>
        <v>85.360019627076753</v>
      </c>
      <c r="FD181" s="2">
        <f t="shared" si="237"/>
        <v>85.392479228949014</v>
      </c>
      <c r="FE181" s="2">
        <f t="shared" si="237"/>
        <v>86.475418571063983</v>
      </c>
      <c r="FG181" s="2">
        <f t="shared" si="238"/>
        <v>0.99997571370960481</v>
      </c>
      <c r="FH181" s="2">
        <f t="shared" si="238"/>
        <v>0.99996884131775643</v>
      </c>
      <c r="FI181" s="2">
        <f t="shared" si="238"/>
        <v>0.99997154926378928</v>
      </c>
      <c r="FJ181" s="2">
        <f t="shared" si="238"/>
        <v>0.9999727198015923</v>
      </c>
      <c r="FK181" s="2">
        <f t="shared" si="238"/>
        <v>0.99997203949734692</v>
      </c>
      <c r="FL181" s="2">
        <f t="shared" si="238"/>
        <v>0.99997150165461313</v>
      </c>
      <c r="FM181" s="2">
        <f t="shared" si="238"/>
        <v>0.99997077875439866</v>
      </c>
      <c r="FN181" s="2">
        <f t="shared" si="238"/>
        <v>0.99997295810735243</v>
      </c>
      <c r="FO181" s="2">
        <f t="shared" si="238"/>
        <v>0.9999728149488617</v>
      </c>
      <c r="FP181" s="2">
        <f t="shared" si="238"/>
        <v>0.99996904205027437</v>
      </c>
      <c r="FQ181" s="2">
        <f t="shared" si="238"/>
        <v>0.99996563433340935</v>
      </c>
      <c r="FR181" s="2">
        <f t="shared" si="238"/>
        <v>0.99997022213930931</v>
      </c>
      <c r="FS181" s="2">
        <f t="shared" si="238"/>
        <v>0.9999684615035247</v>
      </c>
      <c r="FT181" s="2">
        <f t="shared" si="238"/>
        <v>0.99997007188771259</v>
      </c>
      <c r="FU181" s="2">
        <f t="shared" si="238"/>
        <v>0.99996760772877868</v>
      </c>
      <c r="FW181" s="2">
        <f t="shared" si="229"/>
        <v>0.79802187098932065</v>
      </c>
      <c r="FX181" s="2">
        <f t="shared" si="229"/>
        <v>0.81742609779771847</v>
      </c>
      <c r="FY181" s="2">
        <f t="shared" si="229"/>
        <v>0.80276370025598154</v>
      </c>
      <c r="FZ181" s="2">
        <f t="shared" si="229"/>
        <v>0.80833293100238834</v>
      </c>
      <c r="GA181" s="2">
        <f t="shared" si="229"/>
        <v>0.80748853187473224</v>
      </c>
      <c r="GB181" s="2">
        <f t="shared" si="229"/>
        <v>0.81681058205312429</v>
      </c>
      <c r="GC181" s="2">
        <f t="shared" si="229"/>
        <v>0.82199575334649533</v>
      </c>
      <c r="GD181" s="2">
        <f t="shared" si="229"/>
        <v>0.84564380697406138</v>
      </c>
      <c r="GE181" s="2">
        <f t="shared" si="229"/>
        <v>0.85618895828722674</v>
      </c>
      <c r="GF181" s="2">
        <f t="shared" si="229"/>
        <v>0.8470798473757376</v>
      </c>
      <c r="GG181" s="2">
        <f t="shared" si="229"/>
        <v>0.8416783211253287</v>
      </c>
      <c r="GH181" s="2">
        <f t="shared" si="229"/>
        <v>0.82516894662270712</v>
      </c>
      <c r="GI181" s="2">
        <f t="shared" si="229"/>
        <v>0.80008618439494761</v>
      </c>
      <c r="GJ181" s="2">
        <f t="shared" si="229"/>
        <v>0.76784214573183573</v>
      </c>
      <c r="GK181" s="2">
        <f t="shared" si="229"/>
        <v>0.75831900676043362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2.9575281699058335E-229</v>
      </c>
      <c r="HD181" s="86">
        <f t="shared" si="181"/>
        <v>2.2500518777844314E-265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2.2616695767069476E-266</v>
      </c>
      <c r="HP181" s="86">
        <f t="shared" si="226"/>
        <v>0</v>
      </c>
      <c r="HQ181" s="86">
        <f t="shared" si="226"/>
        <v>0</v>
      </c>
      <c r="HS181" s="86">
        <f t="shared" si="231"/>
        <v>7.8874799719853725E-19</v>
      </c>
      <c r="HT181" s="86">
        <f t="shared" si="231"/>
        <v>9.0628337238518028E-22</v>
      </c>
      <c r="HU181" s="86">
        <f t="shared" si="231"/>
        <v>1.1887381949078118E-22</v>
      </c>
      <c r="HV181" s="86">
        <f t="shared" si="231"/>
        <v>9.7349542088381421E-22</v>
      </c>
      <c r="HW181" s="86">
        <f t="shared" si="231"/>
        <v>4.4260488464661862E-22</v>
      </c>
      <c r="HX181" s="86">
        <f t="shared" si="231"/>
        <v>2.7307831175726409E-24</v>
      </c>
      <c r="HY181" s="86">
        <f t="shared" si="231"/>
        <v>4.7785890941717745E-24</v>
      </c>
      <c r="HZ181" s="86">
        <f t="shared" si="231"/>
        <v>8.5704833681878934E-26</v>
      </c>
      <c r="IA181" s="86">
        <f t="shared" si="231"/>
        <v>2.1951284447367679E-26</v>
      </c>
      <c r="IB181" s="86">
        <f t="shared" si="231"/>
        <v>2.0658953124380215E-26</v>
      </c>
      <c r="IC181" s="86">
        <f t="shared" si="231"/>
        <v>5.6605297825371168E-28</v>
      </c>
      <c r="ID181" s="86">
        <f t="shared" si="231"/>
        <v>4.2201738233414974E-27</v>
      </c>
      <c r="IE181" s="86">
        <f t="shared" si="231"/>
        <v>5.6439164681396656E-23</v>
      </c>
      <c r="IF181" s="86">
        <f t="shared" si="231"/>
        <v>2.6182775579366272E-46</v>
      </c>
      <c r="IG181" s="86">
        <f t="shared" si="231"/>
        <v>9.7490439382965832E-40</v>
      </c>
      <c r="II181" s="86">
        <f t="shared" si="232"/>
        <v>3.1094223034385082E-2</v>
      </c>
      <c r="IJ181" s="86">
        <f t="shared" si="232"/>
        <v>1.4533313927181915E-2</v>
      </c>
      <c r="IK181" s="86">
        <f t="shared" si="232"/>
        <v>1.6204946810063868E-2</v>
      </c>
      <c r="IL181" s="86">
        <f t="shared" si="232"/>
        <v>1.524707163243766E-2</v>
      </c>
      <c r="IM181" s="86">
        <f t="shared" si="232"/>
        <v>1.5002892064019349E-2</v>
      </c>
      <c r="IN181" s="86">
        <f t="shared" si="232"/>
        <v>8.0149344214812072E-3</v>
      </c>
      <c r="IO181" s="86">
        <f t="shared" si="232"/>
        <v>7.5147014035917307E-3</v>
      </c>
      <c r="IP181" s="86">
        <f t="shared" si="232"/>
        <v>2.8026403848748168E-3</v>
      </c>
      <c r="IQ181" s="86">
        <f t="shared" si="232"/>
        <v>1.5918117723661398E-3</v>
      </c>
      <c r="IR181" s="86">
        <f t="shared" si="232"/>
        <v>2.1687214368717352E-3</v>
      </c>
      <c r="IS181" s="86">
        <f t="shared" si="232"/>
        <v>1.9543035875733204E-3</v>
      </c>
      <c r="IT181" s="86">
        <f t="shared" si="232"/>
        <v>4.399210647533896E-3</v>
      </c>
      <c r="IU181" s="86">
        <f t="shared" si="232"/>
        <v>1.5717275103995593E-2</v>
      </c>
      <c r="IV181" s="86">
        <f t="shared" si="232"/>
        <v>1.0367305201836036E-2</v>
      </c>
      <c r="IW181" s="86">
        <f t="shared" si="232"/>
        <v>2.643913908077343E-2</v>
      </c>
      <c r="IY181" s="86">
        <f t="shared" si="233"/>
        <v>3.1094223034385082E-2</v>
      </c>
      <c r="IZ181" s="86">
        <f t="shared" si="233"/>
        <v>1.4533313927181915E-2</v>
      </c>
      <c r="JA181" s="86">
        <f t="shared" si="233"/>
        <v>1.6204946810063868E-2</v>
      </c>
      <c r="JB181" s="86">
        <f t="shared" si="233"/>
        <v>1.524707163243766E-2</v>
      </c>
      <c r="JC181" s="86">
        <f t="shared" si="233"/>
        <v>1.5002892064019349E-2</v>
      </c>
      <c r="JD181" s="86">
        <f t="shared" si="233"/>
        <v>8.0149344214812072E-3</v>
      </c>
      <c r="JE181" s="86">
        <f t="shared" si="233"/>
        <v>7.5147014035917307E-3</v>
      </c>
      <c r="JF181" s="86">
        <f t="shared" si="233"/>
        <v>2.8026403848748168E-3</v>
      </c>
      <c r="JG181" s="86">
        <f t="shared" si="233"/>
        <v>1.5918117723661398E-3</v>
      </c>
      <c r="JH181" s="86">
        <f t="shared" si="233"/>
        <v>2.1687214368717352E-3</v>
      </c>
      <c r="JI181" s="86">
        <f t="shared" si="233"/>
        <v>1.9543035875733204E-3</v>
      </c>
      <c r="JJ181" s="86">
        <f t="shared" si="233"/>
        <v>4.399210647533896E-3</v>
      </c>
      <c r="JK181" s="86">
        <f t="shared" si="233"/>
        <v>1.5717275103995593E-2</v>
      </c>
      <c r="JL181" s="86">
        <f t="shared" si="233"/>
        <v>1.0367305201836036E-2</v>
      </c>
      <c r="JM181" s="86">
        <f t="shared" si="233"/>
        <v>2.643913908077343E-2</v>
      </c>
    </row>
    <row r="182" spans="2:273" x14ac:dyDescent="0.25">
      <c r="B182" s="2">
        <v>155</v>
      </c>
      <c r="C182" s="37">
        <v>82.094999999999999</v>
      </c>
      <c r="D182" s="37">
        <v>83.206999999999994</v>
      </c>
      <c r="E182" s="37">
        <v>80.430999999999997</v>
      </c>
      <c r="F182" s="37">
        <v>81.759</v>
      </c>
      <c r="G182" s="37">
        <v>81.447999999999993</v>
      </c>
      <c r="H182" s="37">
        <v>84.224000000000004</v>
      </c>
      <c r="I182" s="37">
        <v>84.155000000000001</v>
      </c>
      <c r="J182" s="37">
        <v>84.930999999999997</v>
      </c>
      <c r="K182" s="37">
        <v>85.585999999999999</v>
      </c>
      <c r="L182" s="37">
        <v>85.534000000000006</v>
      </c>
      <c r="M182" s="37">
        <v>84.293000000000006</v>
      </c>
      <c r="N182" s="37">
        <v>83.724000000000004</v>
      </c>
      <c r="O182" s="37">
        <v>84.206999999999994</v>
      </c>
      <c r="P182" s="37">
        <v>84.033000000000001</v>
      </c>
      <c r="Q182" s="37">
        <v>86.382999999999996</v>
      </c>
      <c r="S182" s="4">
        <f t="shared" si="234"/>
        <v>81.820097986153201</v>
      </c>
      <c r="T182" s="4">
        <f t="shared" si="234"/>
        <v>81.871025943921111</v>
      </c>
      <c r="U182" s="4">
        <f t="shared" si="234"/>
        <v>80.787425033459058</v>
      </c>
      <c r="V182" s="4">
        <f t="shared" si="234"/>
        <v>80.9021746495429</v>
      </c>
      <c r="W182" s="4">
        <f t="shared" si="234"/>
        <v>81.728245339243259</v>
      </c>
      <c r="X182" s="4">
        <f t="shared" si="234"/>
        <v>82.166917738283686</v>
      </c>
      <c r="Y182" s="4">
        <f t="shared" si="234"/>
        <v>84.282947270796626</v>
      </c>
      <c r="Z182" s="4">
        <f t="shared" si="234"/>
        <v>85.409838020164941</v>
      </c>
      <c r="AA182" s="4">
        <f t="shared" si="234"/>
        <v>85.505604642541002</v>
      </c>
      <c r="AB182" s="4">
        <f t="shared" si="234"/>
        <v>84.763743035857175</v>
      </c>
      <c r="AC182" s="4">
        <f t="shared" si="234"/>
        <v>84.361653504837548</v>
      </c>
      <c r="AD182" s="4">
        <f t="shared" si="234"/>
        <v>84.395081027210836</v>
      </c>
      <c r="AE182" s="4">
        <f t="shared" si="234"/>
        <v>84.969882558255705</v>
      </c>
      <c r="AF182" s="4">
        <f t="shared" si="234"/>
        <v>85.29992071670641</v>
      </c>
      <c r="AG182" s="4">
        <f t="shared" si="234"/>
        <v>87.433575054523899</v>
      </c>
      <c r="AI182" s="4">
        <f t="shared" si="235"/>
        <v>0.27490201384679835</v>
      </c>
      <c r="AJ182" s="4">
        <f t="shared" si="235"/>
        <v>1.3359740560788822</v>
      </c>
      <c r="AK182" s="4">
        <f t="shared" si="235"/>
        <v>-0.35642503345906107</v>
      </c>
      <c r="AL182" s="4">
        <f t="shared" si="235"/>
        <v>0.8568253504571004</v>
      </c>
      <c r="AM182" s="4">
        <f t="shared" si="235"/>
        <v>-0.28024533924326533</v>
      </c>
      <c r="AN182" s="4">
        <f t="shared" si="235"/>
        <v>2.0570822617163174</v>
      </c>
      <c r="AO182" s="4">
        <f t="shared" si="235"/>
        <v>-0.12794727079662493</v>
      </c>
      <c r="AP182" s="4">
        <f t="shared" si="235"/>
        <v>-0.47883802016494315</v>
      </c>
      <c r="AQ182" s="4">
        <f t="shared" si="235"/>
        <v>8.0395357458996841E-2</v>
      </c>
      <c r="AR182" s="4">
        <f t="shared" si="235"/>
        <v>0.77025696414283118</v>
      </c>
      <c r="AS182" s="4">
        <f t="shared" si="235"/>
        <v>-6.8653504837541846E-2</v>
      </c>
      <c r="AT182" s="4">
        <f t="shared" si="235"/>
        <v>-0.67108102721083185</v>
      </c>
      <c r="AU182" s="4">
        <f t="shared" si="235"/>
        <v>-0.76288255825571127</v>
      </c>
      <c r="AV182" s="4">
        <f t="shared" si="235"/>
        <v>-1.2669207167064087</v>
      </c>
      <c r="AW182" s="4">
        <f t="shared" si="235"/>
        <v>-1.0505750545239039</v>
      </c>
      <c r="AY182" s="2">
        <f t="shared" si="227"/>
        <v>81.82009737727995</v>
      </c>
      <c r="AZ182" s="2">
        <f t="shared" si="227"/>
        <v>81.871025862850743</v>
      </c>
      <c r="BA182" s="2">
        <f t="shared" si="227"/>
        <v>80.787424807747939</v>
      </c>
      <c r="BB182" s="2">
        <f t="shared" si="227"/>
        <v>80.902174452093874</v>
      </c>
      <c r="BC182" s="2">
        <f t="shared" si="227"/>
        <v>81.728245150846377</v>
      </c>
      <c r="BD182" s="2">
        <f t="shared" si="227"/>
        <v>82.166917727258422</v>
      </c>
      <c r="BE182" s="2">
        <f t="shared" si="227"/>
        <v>84.282947261366914</v>
      </c>
      <c r="BF182" s="2">
        <f t="shared" si="227"/>
        <v>85.409838020053613</v>
      </c>
      <c r="BG182" s="2">
        <f t="shared" si="227"/>
        <v>85.505604642532859</v>
      </c>
      <c r="BH182" s="2">
        <f t="shared" si="227"/>
        <v>84.7637430358117</v>
      </c>
      <c r="BI182" s="2">
        <f t="shared" si="227"/>
        <v>84.36165350481005</v>
      </c>
      <c r="BJ182" s="2">
        <f t="shared" si="227"/>
        <v>84.39508102591293</v>
      </c>
      <c r="BK182" s="2">
        <f t="shared" si="227"/>
        <v>84.969881996525473</v>
      </c>
      <c r="BL182" s="2">
        <f t="shared" si="227"/>
        <v>85.299442072215044</v>
      </c>
      <c r="BM182" s="2">
        <f t="shared" si="227"/>
        <v>87.421177102324094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83.206999999999994</v>
      </c>
      <c r="CW182" s="2" t="str">
        <f t="shared" si="199"/>
        <v/>
      </c>
      <c r="CX182" s="2">
        <f t="shared" si="200"/>
        <v>81.759</v>
      </c>
      <c r="CY182" s="2">
        <f t="shared" si="201"/>
        <v>81.447999999999993</v>
      </c>
      <c r="CZ182" s="2">
        <f t="shared" si="202"/>
        <v>84.224000000000004</v>
      </c>
      <c r="DA182" s="2">
        <f t="shared" si="203"/>
        <v>84.155000000000001</v>
      </c>
      <c r="DB182" s="2">
        <f t="shared" si="204"/>
        <v>84.930999999999997</v>
      </c>
      <c r="DC182" s="2">
        <f t="shared" si="205"/>
        <v>85.585999999999999</v>
      </c>
      <c r="DD182" s="2">
        <f t="shared" si="206"/>
        <v>85.534000000000006</v>
      </c>
      <c r="DE182" s="2">
        <f t="shared" si="207"/>
        <v>84.293000000000006</v>
      </c>
      <c r="DF182" s="2">
        <f t="shared" si="208"/>
        <v>83.724000000000004</v>
      </c>
      <c r="DG182" s="2" t="str">
        <f t="shared" si="209"/>
        <v/>
      </c>
      <c r="DH182" s="2">
        <f t="shared" si="210"/>
        <v>84.033000000000001</v>
      </c>
      <c r="DI182" s="2" t="str">
        <f t="shared" si="211"/>
        <v/>
      </c>
      <c r="DK182" s="2">
        <f t="shared" si="236"/>
        <v>115.55676923076922</v>
      </c>
      <c r="DL182" s="2">
        <f t="shared" si="236"/>
        <v>115.31260787992497</v>
      </c>
      <c r="DM182" s="2">
        <f t="shared" si="236"/>
        <v>123.25361754221387</v>
      </c>
      <c r="DN182" s="2">
        <f t="shared" si="236"/>
        <v>121.62808893058164</v>
      </c>
      <c r="DO182" s="2">
        <f t="shared" si="236"/>
        <v>123.286958630394</v>
      </c>
      <c r="DP182" s="2">
        <f t="shared" si="236"/>
        <v>139.66818820439872</v>
      </c>
      <c r="DQ182" s="2">
        <f t="shared" si="236"/>
        <v>125.87316424116425</v>
      </c>
      <c r="DR182" s="2">
        <f t="shared" si="236"/>
        <v>129.36186740890685</v>
      </c>
      <c r="DS182" s="2">
        <f t="shared" si="236"/>
        <v>124.68789962476548</v>
      </c>
      <c r="DT182" s="2">
        <f t="shared" si="236"/>
        <v>132.66495546558704</v>
      </c>
      <c r="DU182" s="2">
        <f t="shared" si="236"/>
        <v>124.0713348777349</v>
      </c>
      <c r="DV182" s="2">
        <f t="shared" si="236"/>
        <v>138.80372196082723</v>
      </c>
      <c r="DW182" s="2">
        <f t="shared" si="236"/>
        <v>123.52479558129555</v>
      </c>
      <c r="DX182" s="2">
        <f t="shared" si="236"/>
        <v>125.83871376518221</v>
      </c>
      <c r="DY182" s="2">
        <f t="shared" si="236"/>
        <v>118.22191367456071</v>
      </c>
      <c r="EA182" s="2">
        <f t="shared" si="213"/>
        <v>81.2111437587658</v>
      </c>
      <c r="EB182" s="2">
        <f t="shared" si="213"/>
        <v>80.749283058022755</v>
      </c>
      <c r="EC182" s="2">
        <f t="shared" si="213"/>
        <v>80.49195340627135</v>
      </c>
      <c r="ED182" s="2">
        <f t="shared" si="213"/>
        <v>80.058268758765792</v>
      </c>
      <c r="EE182" s="2">
        <f t="shared" si="213"/>
        <v>82.11860406896281</v>
      </c>
      <c r="EF182" s="2">
        <f t="shared" si="213"/>
        <v>81.564840610528321</v>
      </c>
      <c r="EG182" s="2">
        <f t="shared" si="213"/>
        <v>84.356445744715316</v>
      </c>
      <c r="EH182" s="2">
        <f t="shared" si="213"/>
        <v>86.48947450329409</v>
      </c>
      <c r="EI182" s="2">
        <f t="shared" si="213"/>
        <v>85.721647527313593</v>
      </c>
      <c r="EJ182" s="2">
        <f t="shared" si="213"/>
        <v>83.486185880740223</v>
      </c>
      <c r="EK182" s="2">
        <f t="shared" si="212"/>
        <v>84.342200258056963</v>
      </c>
      <c r="EL182" s="2">
        <f t="shared" si="179"/>
        <v>84.714746887367966</v>
      </c>
      <c r="EM182" s="2">
        <f t="shared" si="179"/>
        <v>83.745532210122406</v>
      </c>
      <c r="EN182" s="2">
        <f t="shared" si="179"/>
        <v>85.466366992249405</v>
      </c>
      <c r="EO182" s="2">
        <f t="shared" si="179"/>
        <v>91.127400776418966</v>
      </c>
      <c r="EQ182" s="2">
        <f t="shared" si="237"/>
        <v>81.959724932249344</v>
      </c>
      <c r="ER182" s="2">
        <f t="shared" si="237"/>
        <v>82.098342172878674</v>
      </c>
      <c r="ES182" s="2">
        <f t="shared" si="237"/>
        <v>80.852275250371349</v>
      </c>
      <c r="ET182" s="2">
        <f t="shared" si="237"/>
        <v>81.08341161557874</v>
      </c>
      <c r="EU182" s="2">
        <f t="shared" si="237"/>
        <v>81.642091192211865</v>
      </c>
      <c r="EV182" s="2">
        <f t="shared" si="237"/>
        <v>82.288247756462908</v>
      </c>
      <c r="EW182" s="2">
        <f t="shared" si="237"/>
        <v>84.267106578376925</v>
      </c>
      <c r="EX182" s="2">
        <f t="shared" si="237"/>
        <v>85.228877324684461</v>
      </c>
      <c r="EY182" s="2">
        <f t="shared" si="237"/>
        <v>85.471395539504428</v>
      </c>
      <c r="EZ182" s="2">
        <f t="shared" si="237"/>
        <v>84.972465350579412</v>
      </c>
      <c r="FA182" s="2">
        <f t="shared" si="237"/>
        <v>84.363531933739324</v>
      </c>
      <c r="FB182" s="2">
        <f t="shared" si="237"/>
        <v>84.331559047421294</v>
      </c>
      <c r="FC182" s="2">
        <f t="shared" si="237"/>
        <v>85.24748178381185</v>
      </c>
      <c r="FD182" s="2">
        <f t="shared" si="237"/>
        <v>85.252007140413582</v>
      </c>
      <c r="FE182" s="2">
        <f t="shared" si="237"/>
        <v>86.342879928973744</v>
      </c>
      <c r="FG182" s="2">
        <f t="shared" si="238"/>
        <v>0.99997785059258004</v>
      </c>
      <c r="FH182" s="2">
        <f t="shared" si="238"/>
        <v>0.99997158286614463</v>
      </c>
      <c r="FI182" s="2">
        <f t="shared" si="238"/>
        <v>0.99997405255523242</v>
      </c>
      <c r="FJ182" s="2">
        <f t="shared" si="238"/>
        <v>0.99997512010363165</v>
      </c>
      <c r="FK182" s="2">
        <f t="shared" si="238"/>
        <v>0.99997449965577001</v>
      </c>
      <c r="FL182" s="2">
        <f t="shared" si="238"/>
        <v>0.99997400913493018</v>
      </c>
      <c r="FM182" s="2">
        <f t="shared" si="238"/>
        <v>0.99997334983875041</v>
      </c>
      <c r="FN182" s="2">
        <f t="shared" si="238"/>
        <v>0.99997533744210676</v>
      </c>
      <c r="FO182" s="2">
        <f t="shared" si="238"/>
        <v>0.99997520687938857</v>
      </c>
      <c r="FP182" s="2">
        <f t="shared" si="238"/>
        <v>0.99997176593737747</v>
      </c>
      <c r="FQ182" s="2">
        <f t="shared" si="238"/>
        <v>0.99996865804479562</v>
      </c>
      <c r="FR182" s="2">
        <f t="shared" si="238"/>
        <v>0.99997284219712035</v>
      </c>
      <c r="FS182" s="2">
        <f t="shared" si="238"/>
        <v>0.99997123646953734</v>
      </c>
      <c r="FT182" s="2">
        <f t="shared" si="238"/>
        <v>0.99997270516531556</v>
      </c>
      <c r="FU182" s="2">
        <f t="shared" si="238"/>
        <v>0.99997045781333449</v>
      </c>
      <c r="FW182" s="2">
        <f t="shared" si="229"/>
        <v>0.81246083231324728</v>
      </c>
      <c r="FX182" s="2">
        <f t="shared" si="229"/>
        <v>0.83077205576697799</v>
      </c>
      <c r="FY182" s="2">
        <f t="shared" si="229"/>
        <v>0.81694143826752175</v>
      </c>
      <c r="FZ182" s="2">
        <f t="shared" si="229"/>
        <v>0.82219900856603456</v>
      </c>
      <c r="GA182" s="2">
        <f t="shared" si="229"/>
        <v>0.82140220007884712</v>
      </c>
      <c r="GB182" s="2">
        <f t="shared" si="229"/>
        <v>0.83019218684491902</v>
      </c>
      <c r="GC182" s="2">
        <f t="shared" si="229"/>
        <v>0.83507507007962745</v>
      </c>
      <c r="GD182" s="2">
        <f t="shared" si="229"/>
        <v>0.85728720042391438</v>
      </c>
      <c r="GE182" s="2">
        <f t="shared" si="229"/>
        <v>0.86716186220364788</v>
      </c>
      <c r="GF182" s="2">
        <f t="shared" si="229"/>
        <v>0.85863302596072477</v>
      </c>
      <c r="GG182" s="2">
        <f t="shared" si="229"/>
        <v>0.85356904289498359</v>
      </c>
      <c r="GH182" s="2">
        <f t="shared" si="229"/>
        <v>0.83806103873945892</v>
      </c>
      <c r="GI182" s="2">
        <f t="shared" si="229"/>
        <v>0.81441189223455135</v>
      </c>
      <c r="GJ182" s="2">
        <f t="shared" si="229"/>
        <v>0.78385422982121589</v>
      </c>
      <c r="GK182" s="2">
        <f t="shared" si="229"/>
        <v>0.77479526653791198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2.3437903396805795E-235</v>
      </c>
      <c r="HD182" s="86">
        <f t="shared" si="181"/>
        <v>1.5429648112664654E-272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1.8646696619601548E-273</v>
      </c>
      <c r="HP182" s="86">
        <f t="shared" si="226"/>
        <v>0</v>
      </c>
      <c r="HQ182" s="86">
        <f t="shared" si="226"/>
        <v>0</v>
      </c>
      <c r="HS182" s="86">
        <f t="shared" si="231"/>
        <v>1.1373650061085995E-19</v>
      </c>
      <c r="HT182" s="86">
        <f t="shared" si="231"/>
        <v>1.032590506107032E-22</v>
      </c>
      <c r="HU182" s="86">
        <f t="shared" si="231"/>
        <v>1.1551315941299973E-23</v>
      </c>
      <c r="HV182" s="86">
        <f t="shared" si="231"/>
        <v>1.0307116033571334E-22</v>
      </c>
      <c r="HW182" s="86">
        <f t="shared" si="231"/>
        <v>4.5357158445682179E-23</v>
      </c>
      <c r="HX182" s="86">
        <f t="shared" si="231"/>
        <v>2.2315724092745667E-25</v>
      </c>
      <c r="HY182" s="86">
        <f t="shared" si="231"/>
        <v>4.1078383233257985E-25</v>
      </c>
      <c r="HZ182" s="86">
        <f t="shared" si="231"/>
        <v>6.6290458944473008E-27</v>
      </c>
      <c r="IA182" s="86">
        <f t="shared" si="231"/>
        <v>1.6163055524937246E-27</v>
      </c>
      <c r="IB182" s="86">
        <f t="shared" si="231"/>
        <v>1.4717864985069192E-27</v>
      </c>
      <c r="IC182" s="86">
        <f t="shared" si="231"/>
        <v>3.3818400034034052E-29</v>
      </c>
      <c r="ID182" s="86">
        <f t="shared" si="231"/>
        <v>2.7138043580019349E-28</v>
      </c>
      <c r="IE182" s="86">
        <f t="shared" si="231"/>
        <v>5.1790650985022715E-24</v>
      </c>
      <c r="IF182" s="86">
        <f t="shared" si="231"/>
        <v>1.3501448088197743E-48</v>
      </c>
      <c r="IG182" s="86">
        <f t="shared" si="231"/>
        <v>1.0140090494521374E-41</v>
      </c>
      <c r="II182" s="86">
        <f t="shared" si="232"/>
        <v>2.1426876205792353E-2</v>
      </c>
      <c r="IJ182" s="86">
        <f t="shared" si="232"/>
        <v>9.4877938750189631E-3</v>
      </c>
      <c r="IK182" s="86">
        <f t="shared" si="232"/>
        <v>1.0406345134263112E-2</v>
      </c>
      <c r="IL182" s="86">
        <f t="shared" si="232"/>
        <v>9.8303936083104296E-3</v>
      </c>
      <c r="IM182" s="86">
        <f t="shared" si="232"/>
        <v>9.6379073456185939E-3</v>
      </c>
      <c r="IN182" s="86">
        <f t="shared" si="232"/>
        <v>4.88073976815893E-3</v>
      </c>
      <c r="IO182" s="86">
        <f t="shared" si="232"/>
        <v>4.5961282126488236E-3</v>
      </c>
      <c r="IP182" s="86">
        <f t="shared" si="232"/>
        <v>1.6302908926065598E-3</v>
      </c>
      <c r="IQ182" s="86">
        <f t="shared" si="232"/>
        <v>8.9884506143327514E-4</v>
      </c>
      <c r="IR182" s="86">
        <f t="shared" si="232"/>
        <v>1.2333122634012254E-3</v>
      </c>
      <c r="IS182" s="86">
        <f t="shared" si="232"/>
        <v>1.0837867438320777E-3</v>
      </c>
      <c r="IT182" s="86">
        <f t="shared" si="232"/>
        <v>2.5523815085649565E-3</v>
      </c>
      <c r="IU182" s="86">
        <f t="shared" si="232"/>
        <v>1.0000000001289165E-2</v>
      </c>
      <c r="IV182" s="86">
        <f t="shared" si="232"/>
        <v>5.7710774808935883E-3</v>
      </c>
      <c r="IW182" s="86">
        <f t="shared" si="232"/>
        <v>1.6504166117178188E-2</v>
      </c>
      <c r="IY182" s="86">
        <f t="shared" si="233"/>
        <v>2.1426876205792353E-2</v>
      </c>
      <c r="IZ182" s="86">
        <f t="shared" si="233"/>
        <v>9.4877938750189631E-3</v>
      </c>
      <c r="JA182" s="86">
        <f t="shared" si="233"/>
        <v>1.0406345134263112E-2</v>
      </c>
      <c r="JB182" s="86">
        <f t="shared" si="233"/>
        <v>9.8303936083104296E-3</v>
      </c>
      <c r="JC182" s="86">
        <f t="shared" si="233"/>
        <v>9.6379073456185939E-3</v>
      </c>
      <c r="JD182" s="86">
        <f t="shared" si="233"/>
        <v>4.88073976815893E-3</v>
      </c>
      <c r="JE182" s="86">
        <f t="shared" si="233"/>
        <v>4.5961282126488236E-3</v>
      </c>
      <c r="JF182" s="86">
        <f t="shared" si="233"/>
        <v>1.6302908926065598E-3</v>
      </c>
      <c r="JG182" s="86">
        <f t="shared" si="233"/>
        <v>8.9884506143327514E-4</v>
      </c>
      <c r="JH182" s="86">
        <f t="shared" si="233"/>
        <v>1.2333122634012254E-3</v>
      </c>
      <c r="JI182" s="86">
        <f t="shared" si="233"/>
        <v>1.0837867438320777E-3</v>
      </c>
      <c r="JJ182" s="86">
        <f t="shared" si="233"/>
        <v>2.5523815085649565E-3</v>
      </c>
      <c r="JK182" s="86">
        <f t="shared" si="233"/>
        <v>1.0000000001289165E-2</v>
      </c>
      <c r="JL182" s="86">
        <f t="shared" si="233"/>
        <v>5.7710774808935883E-3</v>
      </c>
      <c r="JM182" s="86">
        <f t="shared" si="233"/>
        <v>1.6504166117178188E-2</v>
      </c>
    </row>
    <row r="183" spans="2:273" x14ac:dyDescent="0.25">
      <c r="B183" s="2">
        <v>156</v>
      </c>
      <c r="C183" s="37">
        <v>82.332999999999998</v>
      </c>
      <c r="D183" s="37">
        <v>82.638000000000005</v>
      </c>
      <c r="E183" s="37">
        <v>79.052000000000007</v>
      </c>
      <c r="F183" s="37">
        <v>80</v>
      </c>
      <c r="G183" s="37">
        <v>82.102999999999994</v>
      </c>
      <c r="H183" s="37">
        <v>83.224000000000004</v>
      </c>
      <c r="I183" s="37">
        <v>84.275999999999996</v>
      </c>
      <c r="J183" s="37">
        <v>83.465999999999994</v>
      </c>
      <c r="K183" s="37">
        <v>84.81</v>
      </c>
      <c r="L183" s="37">
        <v>84.224000000000004</v>
      </c>
      <c r="M183" s="37">
        <v>86.828000000000003</v>
      </c>
      <c r="N183" s="37">
        <v>84.171999999999997</v>
      </c>
      <c r="O183" s="37">
        <v>84.897000000000006</v>
      </c>
      <c r="P183" s="37">
        <v>84.582999999999998</v>
      </c>
      <c r="Q183" s="37">
        <v>85.266999999999996</v>
      </c>
      <c r="S183" s="4">
        <f t="shared" si="234"/>
        <v>81.709583533428713</v>
      </c>
      <c r="T183" s="4">
        <f t="shared" si="234"/>
        <v>81.765950540664264</v>
      </c>
      <c r="U183" s="4">
        <f t="shared" si="234"/>
        <v>80.650226403836214</v>
      </c>
      <c r="V183" s="4">
        <f t="shared" si="234"/>
        <v>80.762510972551638</v>
      </c>
      <c r="W183" s="4">
        <f t="shared" si="234"/>
        <v>81.58320481466545</v>
      </c>
      <c r="X183" s="4">
        <f t="shared" si="234"/>
        <v>82.044171024766953</v>
      </c>
      <c r="Y183" s="4">
        <f t="shared" si="234"/>
        <v>84.168733790174471</v>
      </c>
      <c r="Z183" s="4">
        <f t="shared" si="234"/>
        <v>85.259040109591766</v>
      </c>
      <c r="AA183" s="4">
        <f t="shared" si="234"/>
        <v>85.369724772262899</v>
      </c>
      <c r="AB183" s="4">
        <f t="shared" si="234"/>
        <v>84.661752025594907</v>
      </c>
      <c r="AC183" s="4">
        <f t="shared" si="234"/>
        <v>84.233335482905886</v>
      </c>
      <c r="AD183" s="4">
        <f t="shared" si="234"/>
        <v>84.262380488160744</v>
      </c>
      <c r="AE183" s="4">
        <f t="shared" si="234"/>
        <v>84.872943328400652</v>
      </c>
      <c r="AF183" s="4">
        <f t="shared" si="234"/>
        <v>85.156398307875236</v>
      </c>
      <c r="AG183" s="4">
        <f t="shared" si="234"/>
        <v>87.233749920899598</v>
      </c>
      <c r="AI183" s="4">
        <f t="shared" si="235"/>
        <v>0.62341646657128535</v>
      </c>
      <c r="AJ183" s="4">
        <f t="shared" si="235"/>
        <v>0.87204945933574152</v>
      </c>
      <c r="AK183" s="4">
        <f t="shared" si="235"/>
        <v>-1.5982264038362075</v>
      </c>
      <c r="AL183" s="4">
        <f t="shared" si="235"/>
        <v>-0.76251097255163813</v>
      </c>
      <c r="AM183" s="4">
        <f t="shared" si="235"/>
        <v>0.51979518533454439</v>
      </c>
      <c r="AN183" s="4">
        <f t="shared" si="235"/>
        <v>1.1798289752330504</v>
      </c>
      <c r="AO183" s="4">
        <f t="shared" si="235"/>
        <v>0.10726620982552504</v>
      </c>
      <c r="AP183" s="4">
        <f t="shared" si="235"/>
        <v>-1.7930401095917716</v>
      </c>
      <c r="AQ183" s="4">
        <f t="shared" si="235"/>
        <v>-0.55972477226289641</v>
      </c>
      <c r="AR183" s="4">
        <f t="shared" si="235"/>
        <v>-0.43775202559490367</v>
      </c>
      <c r="AS183" s="4">
        <f t="shared" si="235"/>
        <v>2.5946645170941167</v>
      </c>
      <c r="AT183" s="4">
        <f t="shared" si="235"/>
        <v>-9.0380488160747063E-2</v>
      </c>
      <c r="AU183" s="4">
        <f t="shared" si="235"/>
        <v>2.4056671599353763E-2</v>
      </c>
      <c r="AV183" s="4">
        <f t="shared" si="235"/>
        <v>-0.57339830787523738</v>
      </c>
      <c r="AW183" s="4">
        <f t="shared" si="235"/>
        <v>-1.966749920899602</v>
      </c>
      <c r="AY183" s="2">
        <f t="shared" si="227"/>
        <v>81.709583420302963</v>
      </c>
      <c r="AZ183" s="2">
        <f t="shared" si="227"/>
        <v>81.765950529211025</v>
      </c>
      <c r="BA183" s="2">
        <f t="shared" si="227"/>
        <v>80.650226374351362</v>
      </c>
      <c r="BB183" s="2">
        <f t="shared" si="227"/>
        <v>80.76251094627645</v>
      </c>
      <c r="BC183" s="2">
        <f t="shared" si="227"/>
        <v>81.583204790039161</v>
      </c>
      <c r="BD183" s="2">
        <f t="shared" si="227"/>
        <v>82.044171023665356</v>
      </c>
      <c r="BE183" s="2">
        <f t="shared" si="227"/>
        <v>84.168733789212567</v>
      </c>
      <c r="BF183" s="2">
        <f t="shared" si="227"/>
        <v>85.259040109582955</v>
      </c>
      <c r="BG183" s="2">
        <f t="shared" si="227"/>
        <v>85.369724772262344</v>
      </c>
      <c r="BH183" s="2">
        <f t="shared" si="227"/>
        <v>84.661752025591696</v>
      </c>
      <c r="BI183" s="2">
        <f t="shared" si="227"/>
        <v>84.233335482904167</v>
      </c>
      <c r="BJ183" s="2">
        <f t="shared" si="227"/>
        <v>84.262380488059037</v>
      </c>
      <c r="BK183" s="2">
        <f t="shared" si="227"/>
        <v>84.872943258293404</v>
      </c>
      <c r="BL183" s="2">
        <f t="shared" si="227"/>
        <v>85.156288719210295</v>
      </c>
      <c r="BM183" s="2">
        <f t="shared" si="227"/>
        <v>87.229777892348352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82.638000000000005</v>
      </c>
      <c r="CW183" s="2">
        <f t="shared" si="199"/>
        <v>79.052000000000007</v>
      </c>
      <c r="CX183" s="2">
        <f t="shared" si="200"/>
        <v>80</v>
      </c>
      <c r="CY183" s="2">
        <f t="shared" si="201"/>
        <v>82.102999999999994</v>
      </c>
      <c r="CZ183" s="2">
        <f t="shared" si="202"/>
        <v>83.224000000000004</v>
      </c>
      <c r="DA183" s="2">
        <f t="shared" si="203"/>
        <v>84.275999999999996</v>
      </c>
      <c r="DB183" s="2">
        <f t="shared" si="204"/>
        <v>83.465999999999994</v>
      </c>
      <c r="DC183" s="2">
        <f t="shared" si="205"/>
        <v>84.81</v>
      </c>
      <c r="DD183" s="2">
        <f t="shared" si="206"/>
        <v>84.224000000000004</v>
      </c>
      <c r="DE183" s="2">
        <f t="shared" si="207"/>
        <v>86.828000000000003</v>
      </c>
      <c r="DF183" s="2">
        <f t="shared" si="208"/>
        <v>84.171999999999997</v>
      </c>
      <c r="DG183" s="2">
        <f t="shared" si="209"/>
        <v>84.897000000000006</v>
      </c>
      <c r="DH183" s="2">
        <f t="shared" si="210"/>
        <v>84.582999999999998</v>
      </c>
      <c r="DI183" s="2">
        <f t="shared" si="211"/>
        <v>85.266999999999996</v>
      </c>
      <c r="DK183" s="2">
        <f t="shared" si="236"/>
        <v>115.64926923076922</v>
      </c>
      <c r="DL183" s="2">
        <f t="shared" si="236"/>
        <v>115.40299418386493</v>
      </c>
      <c r="DM183" s="2">
        <f t="shared" si="236"/>
        <v>123.40469756097559</v>
      </c>
      <c r="DN183" s="2">
        <f t="shared" si="236"/>
        <v>121.76599512195124</v>
      </c>
      <c r="DO183" s="2">
        <f t="shared" si="236"/>
        <v>123.43189024390244</v>
      </c>
      <c r="DP183" s="2">
        <f t="shared" si="236"/>
        <v>139.93792625013677</v>
      </c>
      <c r="DQ183" s="2">
        <f t="shared" si="236"/>
        <v>126.03158080752819</v>
      </c>
      <c r="DR183" s="2">
        <f t="shared" si="236"/>
        <v>129.52876842105258</v>
      </c>
      <c r="DS183" s="2">
        <f t="shared" si="236"/>
        <v>124.82714390243902</v>
      </c>
      <c r="DT183" s="2">
        <f t="shared" si="236"/>
        <v>132.87467206477731</v>
      </c>
      <c r="DU183" s="2">
        <f t="shared" si="236"/>
        <v>124.22943564993567</v>
      </c>
      <c r="DV183" s="2">
        <f t="shared" si="236"/>
        <v>139.06669799759274</v>
      </c>
      <c r="DW183" s="2">
        <f t="shared" si="236"/>
        <v>123.68505336765334</v>
      </c>
      <c r="DX183" s="2">
        <f t="shared" si="236"/>
        <v>126.02310829959515</v>
      </c>
      <c r="DY183" s="2">
        <f t="shared" si="236"/>
        <v>118.35615889992359</v>
      </c>
      <c r="EA183" s="2">
        <f t="shared" si="213"/>
        <v>81.079615708274915</v>
      </c>
      <c r="EB183" s="2">
        <f t="shared" si="213"/>
        <v>80.607520378517478</v>
      </c>
      <c r="EC183" s="2">
        <f t="shared" si="213"/>
        <v>80.344527529377814</v>
      </c>
      <c r="ED183" s="2">
        <f t="shared" si="213"/>
        <v>79.890405680224418</v>
      </c>
      <c r="EE183" s="2">
        <f t="shared" si="213"/>
        <v>81.986785480156669</v>
      </c>
      <c r="EF183" s="2">
        <f t="shared" si="213"/>
        <v>81.422769079009569</v>
      </c>
      <c r="EG183" s="2">
        <f t="shared" si="213"/>
        <v>84.244689488847911</v>
      </c>
      <c r="EH183" s="2">
        <f t="shared" si="213"/>
        <v>86.371046246822644</v>
      </c>
      <c r="EI183" s="2">
        <f t="shared" si="213"/>
        <v>85.591893332425741</v>
      </c>
      <c r="EJ183" s="2">
        <f t="shared" si="213"/>
        <v>83.346201062371478</v>
      </c>
      <c r="EK183" s="2">
        <f t="shared" si="212"/>
        <v>84.21339218791239</v>
      </c>
      <c r="EL183" s="2">
        <f t="shared" si="179"/>
        <v>84.592593456672944</v>
      </c>
      <c r="EM183" s="2">
        <f t="shared" si="179"/>
        <v>83.606177628556765</v>
      </c>
      <c r="EN183" s="2">
        <f t="shared" si="179"/>
        <v>85.32920549168756</v>
      </c>
      <c r="EO183" s="2">
        <f t="shared" si="179"/>
        <v>91.071918905648232</v>
      </c>
      <c r="EQ183" s="2">
        <f t="shared" si="237"/>
        <v>81.841357723577261</v>
      </c>
      <c r="ER183" s="2">
        <f t="shared" si="237"/>
        <v>81.980090023790652</v>
      </c>
      <c r="ES183" s="2">
        <f t="shared" si="237"/>
        <v>80.711472218080061</v>
      </c>
      <c r="ET183" s="2">
        <f t="shared" si="237"/>
        <v>80.933372442860644</v>
      </c>
      <c r="EU183" s="2">
        <f t="shared" si="237"/>
        <v>81.502020185475672</v>
      </c>
      <c r="EV183" s="2">
        <f t="shared" si="237"/>
        <v>82.158443438528607</v>
      </c>
      <c r="EW183" s="2">
        <f t="shared" si="237"/>
        <v>84.15385410508064</v>
      </c>
      <c r="EX183" s="2">
        <f t="shared" si="237"/>
        <v>85.089094277262561</v>
      </c>
      <c r="EY183" s="2">
        <f t="shared" si="237"/>
        <v>85.337674832585208</v>
      </c>
      <c r="EZ183" s="2">
        <f t="shared" si="237"/>
        <v>84.857821991526635</v>
      </c>
      <c r="FA183" s="2">
        <f t="shared" si="237"/>
        <v>84.23513295585964</v>
      </c>
      <c r="FB183" s="2">
        <f t="shared" si="237"/>
        <v>84.202600609992743</v>
      </c>
      <c r="FC183" s="2">
        <f t="shared" si="237"/>
        <v>85.134943940546947</v>
      </c>
      <c r="FD183" s="2">
        <f t="shared" si="237"/>
        <v>85.111535051878136</v>
      </c>
      <c r="FE183" s="2">
        <f t="shared" si="237"/>
        <v>86.210341286883505</v>
      </c>
      <c r="FG183" s="2">
        <f t="shared" si="238"/>
        <v>0.9999797994609787</v>
      </c>
      <c r="FH183" s="2">
        <f t="shared" si="238"/>
        <v>0.99997408320109815</v>
      </c>
      <c r="FI183" s="2">
        <f t="shared" si="238"/>
        <v>0.99997633559509036</v>
      </c>
      <c r="FJ183" s="2">
        <f t="shared" si="238"/>
        <v>0.99997730921515615</v>
      </c>
      <c r="FK183" s="2">
        <f t="shared" si="238"/>
        <v>0.99997674335747277</v>
      </c>
      <c r="FL183" s="2">
        <f t="shared" si="238"/>
        <v>0.99997629599512305</v>
      </c>
      <c r="FM183" s="2">
        <f t="shared" si="238"/>
        <v>0.9999756947070757</v>
      </c>
      <c r="FN183" s="2">
        <f t="shared" si="238"/>
        <v>0.99997750743106539</v>
      </c>
      <c r="FO183" s="2">
        <f t="shared" si="238"/>
        <v>0.99997738835593308</v>
      </c>
      <c r="FP183" s="2">
        <f t="shared" si="238"/>
        <v>0.99997425016487906</v>
      </c>
      <c r="FQ183" s="2">
        <f t="shared" si="238"/>
        <v>0.99997141571829862</v>
      </c>
      <c r="FR183" s="2">
        <f t="shared" si="238"/>
        <v>0.99997523173021463</v>
      </c>
      <c r="FS183" s="2">
        <f t="shared" si="238"/>
        <v>0.99997376728204812</v>
      </c>
      <c r="FT183" s="2">
        <f t="shared" si="238"/>
        <v>0.99997510675512447</v>
      </c>
      <c r="FU183" s="2">
        <f t="shared" si="238"/>
        <v>0.99997305713550777</v>
      </c>
      <c r="FW183" s="2">
        <f t="shared" si="229"/>
        <v>0.82609252706554548</v>
      </c>
      <c r="FX183" s="2">
        <f t="shared" si="229"/>
        <v>0.84332942039226899</v>
      </c>
      <c r="FY183" s="2">
        <f t="shared" si="229"/>
        <v>0.83031547002896522</v>
      </c>
      <c r="FZ183" s="2">
        <f t="shared" si="229"/>
        <v>0.83526638361883998</v>
      </c>
      <c r="GA183" s="2">
        <f t="shared" si="229"/>
        <v>0.83451634954544551</v>
      </c>
      <c r="GB183" s="2">
        <f t="shared" si="229"/>
        <v>0.84278443724772723</v>
      </c>
      <c r="GC183" s="2">
        <f t="shared" si="229"/>
        <v>0.84737179584608835</v>
      </c>
      <c r="GD183" s="2">
        <f t="shared" si="229"/>
        <v>0.86818920810478872</v>
      </c>
      <c r="GE183" s="2">
        <f t="shared" si="229"/>
        <v>0.87741739418684239</v>
      </c>
      <c r="GF183" s="2">
        <f t="shared" si="229"/>
        <v>0.86944788068835355</v>
      </c>
      <c r="GG183" s="2">
        <f t="shared" si="229"/>
        <v>0.8647102613160389</v>
      </c>
      <c r="GH183" s="2">
        <f t="shared" si="229"/>
        <v>0.85017507565564732</v>
      </c>
      <c r="GI183" s="2">
        <f t="shared" si="229"/>
        <v>0.8279318048589277</v>
      </c>
      <c r="GJ183" s="2">
        <f t="shared" si="229"/>
        <v>0.79905096859766722</v>
      </c>
      <c r="GK183" s="2">
        <f t="shared" si="229"/>
        <v>0.79045865976675556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1.542421853341326E-241</v>
      </c>
      <c r="HD183" s="86">
        <f t="shared" si="181"/>
        <v>8.4819081213651763E-280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1.2394152422131919E-280</v>
      </c>
      <c r="HP183" s="86">
        <f t="shared" si="226"/>
        <v>0</v>
      </c>
      <c r="HQ183" s="86">
        <f t="shared" si="226"/>
        <v>0</v>
      </c>
      <c r="HS183" s="86">
        <f t="shared" si="231"/>
        <v>1.5678999469433603E-20</v>
      </c>
      <c r="HT183" s="86">
        <f t="shared" si="231"/>
        <v>1.120628110934007E-23</v>
      </c>
      <c r="HU183" s="86">
        <f t="shared" si="231"/>
        <v>1.0637554527483653E-24</v>
      </c>
      <c r="HV183" s="86">
        <f t="shared" si="231"/>
        <v>1.0359570977159153E-23</v>
      </c>
      <c r="HW183" s="86">
        <f t="shared" si="231"/>
        <v>4.4095213832062647E-24</v>
      </c>
      <c r="HX183" s="86">
        <f t="shared" si="231"/>
        <v>1.7214608158775013E-26</v>
      </c>
      <c r="HY183" s="86">
        <f t="shared" si="231"/>
        <v>3.3391256720849308E-26</v>
      </c>
      <c r="HZ183" s="86">
        <f t="shared" si="231"/>
        <v>4.8451966502604881E-28</v>
      </c>
      <c r="IA183" s="86">
        <f t="shared" si="231"/>
        <v>1.1236724237581677E-28</v>
      </c>
      <c r="IB183" s="86">
        <f t="shared" si="231"/>
        <v>9.8862592193917803E-29</v>
      </c>
      <c r="IC183" s="86">
        <f t="shared" si="231"/>
        <v>1.8970086918392617E-30</v>
      </c>
      <c r="ID183" s="86">
        <f t="shared" si="231"/>
        <v>1.640563858713787E-29</v>
      </c>
      <c r="IE183" s="86">
        <f t="shared" si="231"/>
        <v>4.4956454382184701E-25</v>
      </c>
      <c r="IF183" s="86">
        <f t="shared" si="231"/>
        <v>6.10918334850897E-51</v>
      </c>
      <c r="IG183" s="86">
        <f t="shared" si="231"/>
        <v>9.4023237294990034E-44</v>
      </c>
      <c r="II183" s="86">
        <f t="shared" si="232"/>
        <v>1.4489551278452051E-2</v>
      </c>
      <c r="IJ183" s="86">
        <f t="shared" si="232"/>
        <v>6.0674632309776185E-3</v>
      </c>
      <c r="IK183" s="86">
        <f t="shared" si="232"/>
        <v>6.5324141853472578E-3</v>
      </c>
      <c r="IL183" s="86">
        <f t="shared" si="232"/>
        <v>6.1998266970763362E-3</v>
      </c>
      <c r="IM183" s="86">
        <f t="shared" si="232"/>
        <v>6.0546961538847366E-3</v>
      </c>
      <c r="IN183" s="86">
        <f t="shared" si="232"/>
        <v>2.8998206140631922E-3</v>
      </c>
      <c r="IO183" s="86">
        <f t="shared" si="232"/>
        <v>2.7446151619119103E-3</v>
      </c>
      <c r="IP183" s="86">
        <f t="shared" si="232"/>
        <v>9.2542135485194162E-4</v>
      </c>
      <c r="IQ183" s="86">
        <f t="shared" si="232"/>
        <v>4.950471050102676E-4</v>
      </c>
      <c r="IR183" s="86">
        <f t="shared" si="232"/>
        <v>6.8371939132776246E-4</v>
      </c>
      <c r="IS183" s="86">
        <f t="shared" si="232"/>
        <v>5.8483236656813162E-4</v>
      </c>
      <c r="IT183" s="86">
        <f t="shared" si="232"/>
        <v>1.4420359031909948E-3</v>
      </c>
      <c r="IU183" s="86">
        <f t="shared" si="232"/>
        <v>6.2145008431173298E-3</v>
      </c>
      <c r="IV183" s="86">
        <f t="shared" si="232"/>
        <v>3.0984953024169246E-3</v>
      </c>
      <c r="IW183" s="86">
        <f t="shared" si="232"/>
        <v>9.9998676596334251E-3</v>
      </c>
      <c r="IY183" s="86">
        <f t="shared" si="233"/>
        <v>1.4489551278452051E-2</v>
      </c>
      <c r="IZ183" s="86">
        <f t="shared" si="233"/>
        <v>6.0674632309776185E-3</v>
      </c>
      <c r="JA183" s="86">
        <f t="shared" si="233"/>
        <v>6.5324141853472578E-3</v>
      </c>
      <c r="JB183" s="86">
        <f t="shared" si="233"/>
        <v>6.1998266970763362E-3</v>
      </c>
      <c r="JC183" s="86">
        <f t="shared" si="233"/>
        <v>6.0546961538847366E-3</v>
      </c>
      <c r="JD183" s="86">
        <f t="shared" si="233"/>
        <v>2.8998206140631922E-3</v>
      </c>
      <c r="JE183" s="86">
        <f t="shared" si="233"/>
        <v>2.7446151619119103E-3</v>
      </c>
      <c r="JF183" s="86">
        <f t="shared" si="233"/>
        <v>9.2542135485194162E-4</v>
      </c>
      <c r="JG183" s="86">
        <f t="shared" si="233"/>
        <v>4.950471050102676E-4</v>
      </c>
      <c r="JH183" s="86">
        <f t="shared" si="233"/>
        <v>6.8371939132776246E-4</v>
      </c>
      <c r="JI183" s="86">
        <f t="shared" si="233"/>
        <v>5.8483236656813162E-4</v>
      </c>
      <c r="JJ183" s="86">
        <f t="shared" si="233"/>
        <v>1.4420359031909948E-3</v>
      </c>
      <c r="JK183" s="86">
        <f t="shared" si="233"/>
        <v>6.2145008431173298E-3</v>
      </c>
      <c r="JL183" s="86">
        <f t="shared" si="233"/>
        <v>3.0984953024169246E-3</v>
      </c>
      <c r="JM183" s="86">
        <f t="shared" si="233"/>
        <v>9.9998676596334251E-3</v>
      </c>
    </row>
    <row r="184" spans="2:273" x14ac:dyDescent="0.25">
      <c r="B184" s="2">
        <v>157</v>
      </c>
      <c r="C184" s="37">
        <v>82.570999999999998</v>
      </c>
      <c r="D184" s="37">
        <v>82.81</v>
      </c>
      <c r="E184" s="37">
        <v>78.465999999999994</v>
      </c>
      <c r="F184" s="37">
        <v>79.759</v>
      </c>
      <c r="G184" s="37">
        <v>80.879000000000005</v>
      </c>
      <c r="H184" s="37">
        <v>81.947999999999993</v>
      </c>
      <c r="I184" s="37">
        <v>83.293000000000006</v>
      </c>
      <c r="J184" s="37">
        <v>84.879000000000005</v>
      </c>
      <c r="K184" s="37">
        <v>87.361999999999995</v>
      </c>
      <c r="L184" s="37">
        <v>85.138000000000005</v>
      </c>
      <c r="M184" s="37">
        <v>84.620999999999995</v>
      </c>
      <c r="N184" s="37">
        <v>85.671999999999997</v>
      </c>
      <c r="O184" s="37">
        <v>83.793000000000006</v>
      </c>
      <c r="P184" s="37">
        <v>84.667000000000002</v>
      </c>
      <c r="Q184" s="37">
        <v>87.417000000000002</v>
      </c>
      <c r="S184" s="4">
        <f t="shared" si="234"/>
        <v>81.598817790954257</v>
      </c>
      <c r="T184" s="4">
        <f t="shared" si="234"/>
        <v>81.660398194328721</v>
      </c>
      <c r="U184" s="4">
        <f t="shared" si="234"/>
        <v>80.512917622183679</v>
      </c>
      <c r="V184" s="4">
        <f t="shared" si="234"/>
        <v>80.622490186102581</v>
      </c>
      <c r="W184" s="4">
        <f t="shared" si="234"/>
        <v>81.438341212701701</v>
      </c>
      <c r="X184" s="4">
        <f t="shared" si="234"/>
        <v>81.921167132931444</v>
      </c>
      <c r="Y184" s="4">
        <f t="shared" si="234"/>
        <v>84.054561280119273</v>
      </c>
      <c r="Z184" s="4">
        <f t="shared" si="234"/>
        <v>85.108715063960148</v>
      </c>
      <c r="AA184" s="4">
        <f t="shared" si="234"/>
        <v>85.233947732169653</v>
      </c>
      <c r="AB184" s="4">
        <f t="shared" si="234"/>
        <v>84.559225072271246</v>
      </c>
      <c r="AC184" s="4">
        <f t="shared" si="234"/>
        <v>84.105018743764987</v>
      </c>
      <c r="AD184" s="4">
        <f t="shared" si="234"/>
        <v>84.129824940312901</v>
      </c>
      <c r="AE184" s="4">
        <f t="shared" si="234"/>
        <v>84.77550476874697</v>
      </c>
      <c r="AF184" s="4">
        <f t="shared" si="234"/>
        <v>85.013244597010356</v>
      </c>
      <c r="AG184" s="4">
        <f t="shared" si="234"/>
        <v>87.041179026020004</v>
      </c>
      <c r="AI184" s="4">
        <f t="shared" si="235"/>
        <v>0.97218220904574082</v>
      </c>
      <c r="AJ184" s="4">
        <f t="shared" si="235"/>
        <v>1.1496018056712813</v>
      </c>
      <c r="AK184" s="4">
        <f t="shared" si="235"/>
        <v>-2.0469176221836847</v>
      </c>
      <c r="AL184" s="4">
        <f t="shared" si="235"/>
        <v>-0.86349018610258099</v>
      </c>
      <c r="AM184" s="4">
        <f t="shared" si="235"/>
        <v>-0.55934121270169612</v>
      </c>
      <c r="AN184" s="4">
        <f t="shared" si="235"/>
        <v>2.6832867068549149E-2</v>
      </c>
      <c r="AO184" s="4">
        <f t="shared" si="235"/>
        <v>-0.76156128011926683</v>
      </c>
      <c r="AP184" s="4">
        <f t="shared" si="235"/>
        <v>-0.22971506396014263</v>
      </c>
      <c r="AQ184" s="4">
        <f t="shared" si="235"/>
        <v>2.1280522678303413</v>
      </c>
      <c r="AR184" s="4">
        <f t="shared" si="235"/>
        <v>0.57877492772875883</v>
      </c>
      <c r="AS184" s="4">
        <f t="shared" si="235"/>
        <v>0.51598125623500835</v>
      </c>
      <c r="AT184" s="4">
        <f t="shared" si="235"/>
        <v>1.5421750596870965</v>
      </c>
      <c r="AU184" s="4">
        <f t="shared" si="235"/>
        <v>-0.98250476874696346</v>
      </c>
      <c r="AV184" s="4">
        <f t="shared" si="235"/>
        <v>-0.34624459701035448</v>
      </c>
      <c r="AW184" s="4">
        <f t="shared" si="235"/>
        <v>0.37582097397999803</v>
      </c>
      <c r="AY184" s="2">
        <f t="shared" si="227"/>
        <v>81.598817771891703</v>
      </c>
      <c r="AZ184" s="2">
        <f t="shared" si="227"/>
        <v>81.660398192872975</v>
      </c>
      <c r="BA184" s="2">
        <f t="shared" si="227"/>
        <v>80.512917618756163</v>
      </c>
      <c r="BB184" s="2">
        <f t="shared" si="227"/>
        <v>80.622490182979789</v>
      </c>
      <c r="BC184" s="2">
        <f t="shared" si="227"/>
        <v>81.438341209830824</v>
      </c>
      <c r="BD184" s="2">
        <f t="shared" si="227"/>
        <v>81.921167132834341</v>
      </c>
      <c r="BE184" s="2">
        <f t="shared" si="227"/>
        <v>84.054561280032388</v>
      </c>
      <c r="BF184" s="2">
        <f t="shared" si="227"/>
        <v>85.108715063959536</v>
      </c>
      <c r="BG184" s="2">
        <f t="shared" si="227"/>
        <v>85.233947732169625</v>
      </c>
      <c r="BH184" s="2">
        <f t="shared" si="227"/>
        <v>84.559225072271047</v>
      </c>
      <c r="BI184" s="2">
        <f t="shared" si="227"/>
        <v>84.105018743764887</v>
      </c>
      <c r="BJ184" s="2">
        <f t="shared" si="227"/>
        <v>84.129824940305937</v>
      </c>
      <c r="BK184" s="2">
        <f t="shared" si="227"/>
        <v>84.775504760991538</v>
      </c>
      <c r="BL184" s="2">
        <f t="shared" si="227"/>
        <v>85.013221779014259</v>
      </c>
      <c r="BM184" s="2">
        <f t="shared" si="227"/>
        <v>87.039998304976507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82.570999999999998</v>
      </c>
      <c r="CV184" s="2">
        <f t="shared" si="198"/>
        <v>82.81</v>
      </c>
      <c r="CW184" s="2">
        <f t="shared" si="199"/>
        <v>78.465999999999994</v>
      </c>
      <c r="CX184" s="2">
        <f t="shared" si="200"/>
        <v>79.759</v>
      </c>
      <c r="CY184" s="2">
        <f t="shared" si="201"/>
        <v>80.879000000000005</v>
      </c>
      <c r="CZ184" s="2">
        <f t="shared" si="202"/>
        <v>81.947999999999993</v>
      </c>
      <c r="DA184" s="2">
        <f t="shared" si="203"/>
        <v>83.293000000000006</v>
      </c>
      <c r="DB184" s="2">
        <f t="shared" si="204"/>
        <v>84.879000000000005</v>
      </c>
      <c r="DC184" s="2">
        <f t="shared" si="205"/>
        <v>87.361999999999995</v>
      </c>
      <c r="DD184" s="2">
        <f t="shared" si="206"/>
        <v>85.138000000000005</v>
      </c>
      <c r="DE184" s="2">
        <f t="shared" si="207"/>
        <v>84.620999999999995</v>
      </c>
      <c r="DF184" s="2">
        <f t="shared" si="208"/>
        <v>85.671999999999997</v>
      </c>
      <c r="DG184" s="2">
        <f t="shared" si="209"/>
        <v>83.793000000000006</v>
      </c>
      <c r="DH184" s="2">
        <f t="shared" si="210"/>
        <v>84.667000000000002</v>
      </c>
      <c r="DI184" s="2">
        <f t="shared" si="211"/>
        <v>87.417000000000002</v>
      </c>
      <c r="DK184" s="2">
        <f t="shared" si="236"/>
        <v>115.74176923076922</v>
      </c>
      <c r="DL184" s="2">
        <f t="shared" si="236"/>
        <v>115.49338048780488</v>
      </c>
      <c r="DM184" s="2">
        <f t="shared" si="236"/>
        <v>123.55577757973732</v>
      </c>
      <c r="DN184" s="2">
        <f t="shared" si="236"/>
        <v>121.90390131332084</v>
      </c>
      <c r="DO184" s="2">
        <f t="shared" si="236"/>
        <v>123.57682185741088</v>
      </c>
      <c r="DP184" s="2">
        <f t="shared" si="236"/>
        <v>140.20766429587482</v>
      </c>
      <c r="DQ184" s="2">
        <f t="shared" si="236"/>
        <v>126.18999737389211</v>
      </c>
      <c r="DR184" s="2">
        <f t="shared" si="236"/>
        <v>129.69566943319833</v>
      </c>
      <c r="DS184" s="2">
        <f t="shared" si="236"/>
        <v>124.96638818011257</v>
      </c>
      <c r="DT184" s="2">
        <f t="shared" si="236"/>
        <v>133.08438866396762</v>
      </c>
      <c r="DU184" s="2">
        <f t="shared" si="236"/>
        <v>124.38753642213644</v>
      </c>
      <c r="DV184" s="2">
        <f t="shared" si="236"/>
        <v>139.32967403435825</v>
      </c>
      <c r="DW184" s="2">
        <f t="shared" si="236"/>
        <v>123.84531115401113</v>
      </c>
      <c r="DX184" s="2">
        <f t="shared" si="236"/>
        <v>126.20750283400811</v>
      </c>
      <c r="DY184" s="2">
        <f t="shared" si="236"/>
        <v>118.49040412528646</v>
      </c>
      <c r="EA184" s="2">
        <f t="shared" si="213"/>
        <v>80.948087657784029</v>
      </c>
      <c r="EB184" s="2">
        <f t="shared" si="213"/>
        <v>80.465757699012215</v>
      </c>
      <c r="EC184" s="2">
        <f t="shared" si="213"/>
        <v>80.197101652484292</v>
      </c>
      <c r="ED184" s="2">
        <f t="shared" si="213"/>
        <v>79.722542601683045</v>
      </c>
      <c r="EE184" s="2">
        <f t="shared" si="213"/>
        <v>81.854966891350514</v>
      </c>
      <c r="EF184" s="2">
        <f t="shared" si="213"/>
        <v>81.280697547490803</v>
      </c>
      <c r="EG184" s="2">
        <f t="shared" si="213"/>
        <v>84.132933232980506</v>
      </c>
      <c r="EH184" s="2">
        <f t="shared" si="213"/>
        <v>86.252617990351212</v>
      </c>
      <c r="EI184" s="2">
        <f t="shared" si="213"/>
        <v>85.462139137537889</v>
      </c>
      <c r="EJ184" s="2">
        <f t="shared" si="213"/>
        <v>83.206216244002732</v>
      </c>
      <c r="EK184" s="2">
        <f t="shared" si="212"/>
        <v>84.084584117767818</v>
      </c>
      <c r="EL184" s="2">
        <f t="shared" si="179"/>
        <v>84.470440025977922</v>
      </c>
      <c r="EM184" s="2">
        <f t="shared" si="179"/>
        <v>83.466823046991109</v>
      </c>
      <c r="EN184" s="2">
        <f t="shared" si="179"/>
        <v>85.192043991125715</v>
      </c>
      <c r="EO184" s="2">
        <f t="shared" si="179"/>
        <v>91.016437034877484</v>
      </c>
      <c r="EQ184" s="2">
        <f t="shared" si="237"/>
        <v>81.722990514905177</v>
      </c>
      <c r="ER184" s="2">
        <f t="shared" si="237"/>
        <v>81.86183787470263</v>
      </c>
      <c r="ES184" s="2">
        <f t="shared" si="237"/>
        <v>80.570669185788773</v>
      </c>
      <c r="ET184" s="2">
        <f t="shared" si="237"/>
        <v>80.783333270142563</v>
      </c>
      <c r="EU184" s="2">
        <f t="shared" si="237"/>
        <v>81.361949178739494</v>
      </c>
      <c r="EV184" s="2">
        <f t="shared" si="237"/>
        <v>82.028639120594306</v>
      </c>
      <c r="EW184" s="2">
        <f t="shared" si="237"/>
        <v>84.040601631784369</v>
      </c>
      <c r="EX184" s="2">
        <f t="shared" si="237"/>
        <v>84.949311229840674</v>
      </c>
      <c r="EY184" s="2">
        <f t="shared" si="237"/>
        <v>85.203954125665973</v>
      </c>
      <c r="EZ184" s="2">
        <f t="shared" si="237"/>
        <v>84.743178632473857</v>
      </c>
      <c r="FA184" s="2">
        <f t="shared" si="237"/>
        <v>84.106733977979957</v>
      </c>
      <c r="FB184" s="2">
        <f t="shared" si="237"/>
        <v>84.073642172564192</v>
      </c>
      <c r="FC184" s="2">
        <f t="shared" si="237"/>
        <v>85.022406097282044</v>
      </c>
      <c r="FD184" s="2">
        <f t="shared" si="237"/>
        <v>84.971062963342689</v>
      </c>
      <c r="FE184" s="2">
        <f t="shared" si="237"/>
        <v>86.077802644793266</v>
      </c>
      <c r="FG184" s="2">
        <f t="shared" si="238"/>
        <v>0.99998157685670597</v>
      </c>
      <c r="FH184" s="2">
        <f t="shared" si="238"/>
        <v>0.99997636354457953</v>
      </c>
      <c r="FI184" s="2">
        <f t="shared" si="238"/>
        <v>0.99997841776127672</v>
      </c>
      <c r="FJ184" s="2">
        <f t="shared" si="238"/>
        <v>0.99997930571695193</v>
      </c>
      <c r="FK184" s="2">
        <f t="shared" si="238"/>
        <v>0.99997878964652476</v>
      </c>
      <c r="FL184" s="2">
        <f t="shared" si="238"/>
        <v>0.99997838164552677</v>
      </c>
      <c r="FM184" s="2">
        <f t="shared" si="238"/>
        <v>0.99997783326199352</v>
      </c>
      <c r="FN184" s="2">
        <f t="shared" si="238"/>
        <v>0.99997948649272839</v>
      </c>
      <c r="FO184" s="2">
        <f t="shared" si="238"/>
        <v>0.99997937789448599</v>
      </c>
      <c r="FP184" s="2">
        <f t="shared" si="238"/>
        <v>0.9999765158180498</v>
      </c>
      <c r="FQ184" s="2">
        <f t="shared" si="238"/>
        <v>0.99997393075968621</v>
      </c>
      <c r="FR184" s="2">
        <f t="shared" si="238"/>
        <v>0.99997741102025461</v>
      </c>
      <c r="FS184" s="2">
        <f t="shared" si="238"/>
        <v>0.99997607542165956</v>
      </c>
      <c r="FT184" s="2">
        <f t="shared" si="238"/>
        <v>0.99997729704111971</v>
      </c>
      <c r="FU184" s="2">
        <f t="shared" si="238"/>
        <v>0.99997542775728687</v>
      </c>
      <c r="FW184" s="2">
        <f t="shared" si="229"/>
        <v>0.83892980797809769</v>
      </c>
      <c r="FX184" s="2">
        <f t="shared" si="229"/>
        <v>0.85511748236511809</v>
      </c>
      <c r="FY184" s="2">
        <f t="shared" si="229"/>
        <v>0.8429003082573413</v>
      </c>
      <c r="FZ184" s="2">
        <f t="shared" si="229"/>
        <v>0.84755144917124869</v>
      </c>
      <c r="GA184" s="2">
        <f t="shared" si="229"/>
        <v>0.84684709318052975</v>
      </c>
      <c r="GB184" s="2">
        <f t="shared" si="229"/>
        <v>0.8546064348797443</v>
      </c>
      <c r="GC184" s="2">
        <f t="shared" si="229"/>
        <v>0.85890659149076398</v>
      </c>
      <c r="GD184" s="2">
        <f t="shared" si="229"/>
        <v>0.87837654988830827</v>
      </c>
      <c r="GE184" s="2">
        <f t="shared" si="229"/>
        <v>0.88698435474588366</v>
      </c>
      <c r="GF184" s="2">
        <f t="shared" si="229"/>
        <v>0.87955143881990949</v>
      </c>
      <c r="GG184" s="2">
        <f t="shared" si="229"/>
        <v>0.87512780949592317</v>
      </c>
      <c r="GH184" s="2">
        <f t="shared" si="229"/>
        <v>0.86153263395153123</v>
      </c>
      <c r="GI184" s="2">
        <f t="shared" si="229"/>
        <v>0.84065950413503232</v>
      </c>
      <c r="GJ184" s="2">
        <f t="shared" si="229"/>
        <v>0.81343356119930799</v>
      </c>
      <c r="GK184" s="2">
        <f t="shared" si="229"/>
        <v>0.80530638892278716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8.4290804059606711E-248</v>
      </c>
      <c r="HD184" s="86">
        <f t="shared" si="181"/>
        <v>3.7376889487802489E-287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6.6415894205707908E-288</v>
      </c>
      <c r="HP184" s="86">
        <f t="shared" si="226"/>
        <v>0</v>
      </c>
      <c r="HQ184" s="86">
        <f t="shared" si="226"/>
        <v>0</v>
      </c>
      <c r="HS184" s="86">
        <f t="shared" si="231"/>
        <v>2.0662561999629501E-21</v>
      </c>
      <c r="HT184" s="86">
        <f t="shared" si="231"/>
        <v>1.1583919170273147E-24</v>
      </c>
      <c r="HU184" s="86">
        <f t="shared" si="231"/>
        <v>9.2834158162769555E-26</v>
      </c>
      <c r="HV184" s="86">
        <f t="shared" si="231"/>
        <v>9.8841237419108474E-25</v>
      </c>
      <c r="HW184" s="86">
        <f t="shared" si="231"/>
        <v>4.0667131023619917E-25</v>
      </c>
      <c r="HX184" s="86">
        <f t="shared" si="231"/>
        <v>1.2535344133947764E-27</v>
      </c>
      <c r="HY184" s="86">
        <f t="shared" si="231"/>
        <v>2.5665445129407699E-27</v>
      </c>
      <c r="HZ184" s="86">
        <f t="shared" si="231"/>
        <v>3.3464016078314515E-29</v>
      </c>
      <c r="IA184" s="86">
        <f t="shared" si="231"/>
        <v>7.3756518369365573E-30</v>
      </c>
      <c r="IB184" s="86">
        <f t="shared" si="231"/>
        <v>6.2612531495550777E-30</v>
      </c>
      <c r="IC184" s="86">
        <f t="shared" si="231"/>
        <v>9.9907282375497483E-32</v>
      </c>
      <c r="ID184" s="86">
        <f t="shared" si="231"/>
        <v>9.3232059126303325E-31</v>
      </c>
      <c r="IE184" s="86">
        <f t="shared" si="231"/>
        <v>3.6914155154897213E-26</v>
      </c>
      <c r="IF184" s="86">
        <f t="shared" si="231"/>
        <v>2.4255603557629889E-53</v>
      </c>
      <c r="IG184" s="86">
        <f t="shared" si="231"/>
        <v>7.7719441404724512E-46</v>
      </c>
      <c r="II184" s="86">
        <f t="shared" si="232"/>
        <v>9.6141107882738025E-3</v>
      </c>
      <c r="IJ184" s="86">
        <f t="shared" si="232"/>
        <v>3.8004397066755237E-3</v>
      </c>
      <c r="IK184" s="86">
        <f t="shared" si="232"/>
        <v>4.0078124757064884E-3</v>
      </c>
      <c r="IL184" s="86">
        <f t="shared" si="232"/>
        <v>3.8242781303844289E-3</v>
      </c>
      <c r="IM184" s="86">
        <f t="shared" si="232"/>
        <v>3.7191183795610579E-3</v>
      </c>
      <c r="IN184" s="86">
        <f t="shared" si="232"/>
        <v>1.6807105101535171E-3</v>
      </c>
      <c r="IO184" s="86">
        <f t="shared" si="232"/>
        <v>1.5999988023024353E-3</v>
      </c>
      <c r="IP184" s="86">
        <f t="shared" si="232"/>
        <v>5.1255449948789801E-4</v>
      </c>
      <c r="IQ184" s="86">
        <f t="shared" si="232"/>
        <v>2.6590711956520557E-4</v>
      </c>
      <c r="IR184" s="86">
        <f t="shared" si="232"/>
        <v>3.6945985879859527E-4</v>
      </c>
      <c r="IS184" s="86">
        <f t="shared" si="232"/>
        <v>3.0704314342624252E-4</v>
      </c>
      <c r="IT184" s="86">
        <f t="shared" si="232"/>
        <v>7.9323887845970551E-4</v>
      </c>
      <c r="IU184" s="86">
        <f t="shared" si="232"/>
        <v>3.7716078096862462E-3</v>
      </c>
      <c r="IV184" s="86">
        <f t="shared" si="232"/>
        <v>1.6043336967745798E-3</v>
      </c>
      <c r="IW184" s="86">
        <f t="shared" si="232"/>
        <v>5.8817362824232248E-3</v>
      </c>
      <c r="IY184" s="86">
        <f t="shared" si="233"/>
        <v>9.6141107882738025E-3</v>
      </c>
      <c r="IZ184" s="86">
        <f t="shared" si="233"/>
        <v>3.8004397066755237E-3</v>
      </c>
      <c r="JA184" s="86">
        <f t="shared" si="233"/>
        <v>4.0078124757064884E-3</v>
      </c>
      <c r="JB184" s="86">
        <f t="shared" si="233"/>
        <v>3.8242781303844289E-3</v>
      </c>
      <c r="JC184" s="86">
        <f t="shared" si="233"/>
        <v>3.7191183795610579E-3</v>
      </c>
      <c r="JD184" s="86">
        <f t="shared" si="233"/>
        <v>1.6807105101535171E-3</v>
      </c>
      <c r="JE184" s="86">
        <f t="shared" si="233"/>
        <v>1.5999988023024353E-3</v>
      </c>
      <c r="JF184" s="86">
        <f t="shared" si="233"/>
        <v>5.1255449948789801E-4</v>
      </c>
      <c r="JG184" s="86">
        <f t="shared" si="233"/>
        <v>2.6590711956520557E-4</v>
      </c>
      <c r="JH184" s="86">
        <f t="shared" si="233"/>
        <v>3.6945985879859527E-4</v>
      </c>
      <c r="JI184" s="86">
        <f t="shared" si="233"/>
        <v>3.0704314342624252E-4</v>
      </c>
      <c r="JJ184" s="86">
        <f t="shared" si="233"/>
        <v>7.9323887845970551E-4</v>
      </c>
      <c r="JK184" s="86">
        <f t="shared" si="233"/>
        <v>3.7716078096862462E-3</v>
      </c>
      <c r="JL184" s="86">
        <f t="shared" si="233"/>
        <v>1.6043336967745798E-3</v>
      </c>
      <c r="JM184" s="86">
        <f t="shared" si="233"/>
        <v>5.8817362824232248E-3</v>
      </c>
    </row>
    <row r="185" spans="2:273" x14ac:dyDescent="0.25">
      <c r="B185" s="2">
        <v>158</v>
      </c>
      <c r="C185" s="37">
        <v>81.078999999999994</v>
      </c>
      <c r="D185" s="37">
        <v>83.034000000000006</v>
      </c>
      <c r="E185" s="37">
        <v>79.120999999999995</v>
      </c>
      <c r="F185" s="37">
        <v>82.102999999999994</v>
      </c>
      <c r="G185" s="37">
        <v>80.965999999999994</v>
      </c>
      <c r="H185" s="37">
        <v>83.275999999999996</v>
      </c>
      <c r="I185" s="37">
        <v>83.879000000000005</v>
      </c>
      <c r="J185" s="37">
        <v>83.741</v>
      </c>
      <c r="K185" s="37">
        <v>84.620999999999995</v>
      </c>
      <c r="L185" s="37">
        <v>85.379000000000005</v>
      </c>
      <c r="M185" s="37">
        <v>82.206999999999994</v>
      </c>
      <c r="N185" s="37">
        <v>83.638000000000005</v>
      </c>
      <c r="O185" s="37">
        <v>85.016999999999996</v>
      </c>
      <c r="P185" s="37">
        <v>85.4</v>
      </c>
      <c r="Q185" s="37">
        <v>84.316999999999993</v>
      </c>
      <c r="S185" s="4">
        <f t="shared" si="234"/>
        <v>81.487782633385521</v>
      </c>
      <c r="T185" s="4">
        <f t="shared" si="234"/>
        <v>81.554346884329888</v>
      </c>
      <c r="U185" s="4">
        <f t="shared" si="234"/>
        <v>80.375489547090581</v>
      </c>
      <c r="V185" s="4">
        <f t="shared" si="234"/>
        <v>80.482092137107514</v>
      </c>
      <c r="W185" s="4">
        <f t="shared" si="234"/>
        <v>81.293662970784879</v>
      </c>
      <c r="X185" s="4">
        <f t="shared" si="234"/>
        <v>81.797894363770936</v>
      </c>
      <c r="Y185" s="4">
        <f t="shared" si="234"/>
        <v>83.940430278700674</v>
      </c>
      <c r="Z185" s="4">
        <f t="shared" si="234"/>
        <v>84.958869690656471</v>
      </c>
      <c r="AA185" s="4">
        <f t="shared" si="234"/>
        <v>85.098273201104647</v>
      </c>
      <c r="AB185" s="4">
        <f t="shared" si="234"/>
        <v>84.456153018067823</v>
      </c>
      <c r="AC185" s="4">
        <f t="shared" si="234"/>
        <v>83.976702380549384</v>
      </c>
      <c r="AD185" s="4">
        <f t="shared" si="234"/>
        <v>83.997418966518808</v>
      </c>
      <c r="AE185" s="4">
        <f t="shared" si="234"/>
        <v>84.677531219502441</v>
      </c>
      <c r="AF185" s="4">
        <f t="shared" si="234"/>
        <v>84.870251388352358</v>
      </c>
      <c r="AG185" s="4">
        <f t="shared" si="234"/>
        <v>86.852331830831815</v>
      </c>
      <c r="AI185" s="4">
        <f t="shared" si="235"/>
        <v>-0.40878263338552756</v>
      </c>
      <c r="AJ185" s="4">
        <f t="shared" si="235"/>
        <v>1.4796531156701178</v>
      </c>
      <c r="AK185" s="4">
        <f t="shared" si="235"/>
        <v>-1.2544895470905857</v>
      </c>
      <c r="AL185" s="4">
        <f t="shared" si="235"/>
        <v>1.62090786289248</v>
      </c>
      <c r="AM185" s="4">
        <f t="shared" si="235"/>
        <v>-0.32766297078488549</v>
      </c>
      <c r="AN185" s="4">
        <f t="shared" si="235"/>
        <v>1.4781056362290599</v>
      </c>
      <c r="AO185" s="4">
        <f t="shared" si="235"/>
        <v>-6.1430278700669305E-2</v>
      </c>
      <c r="AP185" s="4">
        <f t="shared" si="235"/>
        <v>-1.217869690656471</v>
      </c>
      <c r="AQ185" s="4">
        <f t="shared" si="235"/>
        <v>-0.47727320110465143</v>
      </c>
      <c r="AR185" s="4">
        <f t="shared" si="235"/>
        <v>0.92284698193218162</v>
      </c>
      <c r="AS185" s="4">
        <f t="shared" si="235"/>
        <v>-1.7697023805493899</v>
      </c>
      <c r="AT185" s="4">
        <f t="shared" si="235"/>
        <v>-0.35941896651880256</v>
      </c>
      <c r="AU185" s="4">
        <f t="shared" si="235"/>
        <v>0.33946878049755469</v>
      </c>
      <c r="AV185" s="4">
        <f t="shared" si="235"/>
        <v>0.52974861164764775</v>
      </c>
      <c r="AW185" s="4">
        <f t="shared" si="235"/>
        <v>-2.5353318308318222</v>
      </c>
      <c r="AY185" s="2">
        <f t="shared" si="227"/>
        <v>81.487782630472594</v>
      </c>
      <c r="AZ185" s="2">
        <f t="shared" si="227"/>
        <v>81.554346884163436</v>
      </c>
      <c r="BA185" s="2">
        <f t="shared" si="227"/>
        <v>80.375489546736063</v>
      </c>
      <c r="BB185" s="2">
        <f t="shared" si="227"/>
        <v>80.482092136776089</v>
      </c>
      <c r="BC185" s="2">
        <f t="shared" si="227"/>
        <v>81.293662970486437</v>
      </c>
      <c r="BD185" s="2">
        <f t="shared" si="227"/>
        <v>81.79789436376339</v>
      </c>
      <c r="BE185" s="2">
        <f t="shared" si="227"/>
        <v>83.940430278693725</v>
      </c>
      <c r="BF185" s="2">
        <f t="shared" si="227"/>
        <v>84.958869690656428</v>
      </c>
      <c r="BG185" s="2">
        <f t="shared" si="227"/>
        <v>85.098273201104647</v>
      </c>
      <c r="BH185" s="2">
        <f t="shared" si="227"/>
        <v>84.456153018067809</v>
      </c>
      <c r="BI185" s="2">
        <f t="shared" si="227"/>
        <v>83.976702380549384</v>
      </c>
      <c r="BJ185" s="2">
        <f t="shared" si="227"/>
        <v>83.997418966518396</v>
      </c>
      <c r="BK185" s="2">
        <f t="shared" si="227"/>
        <v>84.677531218742132</v>
      </c>
      <c r="BL185" s="2">
        <f t="shared" si="227"/>
        <v>84.870247068718953</v>
      </c>
      <c r="BM185" s="2">
        <f t="shared" si="227"/>
        <v>86.852006249961832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81.078999999999994</v>
      </c>
      <c r="CV185" s="2">
        <f t="shared" si="198"/>
        <v>83.034000000000006</v>
      </c>
      <c r="CW185" s="2">
        <f t="shared" si="199"/>
        <v>79.120999999999995</v>
      </c>
      <c r="CX185" s="2">
        <f t="shared" si="200"/>
        <v>82.102999999999994</v>
      </c>
      <c r="CY185" s="2">
        <f t="shared" si="201"/>
        <v>80.965999999999994</v>
      </c>
      <c r="CZ185" s="2">
        <f t="shared" si="202"/>
        <v>83.275999999999996</v>
      </c>
      <c r="DA185" s="2">
        <f t="shared" si="203"/>
        <v>83.879000000000005</v>
      </c>
      <c r="DB185" s="2">
        <f t="shared" si="204"/>
        <v>83.741</v>
      </c>
      <c r="DC185" s="2">
        <f t="shared" si="205"/>
        <v>84.620999999999995</v>
      </c>
      <c r="DD185" s="2">
        <f t="shared" si="206"/>
        <v>85.379000000000005</v>
      </c>
      <c r="DE185" s="2">
        <f t="shared" si="207"/>
        <v>82.206999999999994</v>
      </c>
      <c r="DF185" s="2">
        <f t="shared" si="208"/>
        <v>83.638000000000005</v>
      </c>
      <c r="DG185" s="2">
        <f t="shared" si="209"/>
        <v>85.016999999999996</v>
      </c>
      <c r="DH185" s="2">
        <f t="shared" si="210"/>
        <v>85.4</v>
      </c>
      <c r="DI185" s="2">
        <f t="shared" si="211"/>
        <v>84.316999999999993</v>
      </c>
      <c r="DK185" s="2">
        <f t="shared" si="236"/>
        <v>115.83426923076922</v>
      </c>
      <c r="DL185" s="2">
        <f t="shared" si="236"/>
        <v>115.58376679174485</v>
      </c>
      <c r="DM185" s="2">
        <f t="shared" si="236"/>
        <v>123.70685759849904</v>
      </c>
      <c r="DN185" s="2">
        <f t="shared" si="236"/>
        <v>122.04180750469045</v>
      </c>
      <c r="DO185" s="2">
        <f t="shared" si="236"/>
        <v>123.72175347091932</v>
      </c>
      <c r="DP185" s="2">
        <f t="shared" si="236"/>
        <v>140.47740234161284</v>
      </c>
      <c r="DQ185" s="2">
        <f t="shared" si="236"/>
        <v>126.34841394025605</v>
      </c>
      <c r="DR185" s="2">
        <f t="shared" si="236"/>
        <v>129.86257044534409</v>
      </c>
      <c r="DS185" s="2">
        <f t="shared" si="236"/>
        <v>125.10563245778611</v>
      </c>
      <c r="DT185" s="2">
        <f t="shared" si="236"/>
        <v>133.29410526315789</v>
      </c>
      <c r="DU185" s="2">
        <f t="shared" si="236"/>
        <v>124.54563719433722</v>
      </c>
      <c r="DV185" s="2">
        <f t="shared" si="236"/>
        <v>139.59265007112376</v>
      </c>
      <c r="DW185" s="2">
        <f t="shared" si="236"/>
        <v>124.0055689403689</v>
      </c>
      <c r="DX185" s="2">
        <f t="shared" si="236"/>
        <v>126.39189736842107</v>
      </c>
      <c r="DY185" s="2">
        <f t="shared" si="236"/>
        <v>118.62464935064932</v>
      </c>
      <c r="EA185" s="2">
        <f t="shared" si="213"/>
        <v>80.816559607293144</v>
      </c>
      <c r="EB185" s="2">
        <f t="shared" si="213"/>
        <v>80.323995019506938</v>
      </c>
      <c r="EC185" s="2">
        <f t="shared" si="213"/>
        <v>80.049675775590757</v>
      </c>
      <c r="ED185" s="2">
        <f t="shared" si="213"/>
        <v>79.554679523141658</v>
      </c>
      <c r="EE185" s="2">
        <f t="shared" si="213"/>
        <v>81.723148302544359</v>
      </c>
      <c r="EF185" s="2">
        <f t="shared" ref="EF185:EO227" si="239">CJ$228*$B185+CJ$229</f>
        <v>81.138626015972051</v>
      </c>
      <c r="EG185" s="2">
        <f t="shared" si="239"/>
        <v>84.0211769771131</v>
      </c>
      <c r="EH185" s="2">
        <f t="shared" si="239"/>
        <v>86.134189733879765</v>
      </c>
      <c r="EI185" s="2">
        <f t="shared" si="239"/>
        <v>85.332384942650023</v>
      </c>
      <c r="EJ185" s="2">
        <f t="shared" si="239"/>
        <v>83.066231425633987</v>
      </c>
      <c r="EK185" s="2">
        <f t="shared" si="212"/>
        <v>83.955776047623246</v>
      </c>
      <c r="EL185" s="2">
        <f t="shared" si="179"/>
        <v>84.3482865952829</v>
      </c>
      <c r="EM185" s="2">
        <f t="shared" si="179"/>
        <v>83.327468465425454</v>
      </c>
      <c r="EN185" s="2">
        <f t="shared" si="179"/>
        <v>85.05488249056387</v>
      </c>
      <c r="EO185" s="2">
        <f t="shared" si="179"/>
        <v>90.96095516410675</v>
      </c>
      <c r="EQ185" s="2">
        <f t="shared" si="237"/>
        <v>81.604623306233094</v>
      </c>
      <c r="ER185" s="2">
        <f t="shared" si="237"/>
        <v>81.743585725614594</v>
      </c>
      <c r="ES185" s="2">
        <f t="shared" si="237"/>
        <v>80.429866153497485</v>
      </c>
      <c r="ET185" s="2">
        <f t="shared" si="237"/>
        <v>80.633294097424482</v>
      </c>
      <c r="EU185" s="2">
        <f t="shared" si="237"/>
        <v>81.221878172003315</v>
      </c>
      <c r="EV185" s="2">
        <f t="shared" si="237"/>
        <v>81.898834802659991</v>
      </c>
      <c r="EW185" s="2">
        <f t="shared" si="237"/>
        <v>83.927349158488084</v>
      </c>
      <c r="EX185" s="2">
        <f t="shared" si="237"/>
        <v>84.809528182418774</v>
      </c>
      <c r="EY185" s="2">
        <f t="shared" si="237"/>
        <v>85.070233418746739</v>
      </c>
      <c r="EZ185" s="2">
        <f t="shared" si="237"/>
        <v>84.628535273421079</v>
      </c>
      <c r="FA185" s="2">
        <f t="shared" si="237"/>
        <v>83.978335000100273</v>
      </c>
      <c r="FB185" s="2">
        <f t="shared" si="237"/>
        <v>83.944683735135641</v>
      </c>
      <c r="FC185" s="2">
        <f t="shared" si="237"/>
        <v>84.909868254017141</v>
      </c>
      <c r="FD185" s="2">
        <f t="shared" si="237"/>
        <v>84.830590874807243</v>
      </c>
      <c r="FE185" s="2">
        <f t="shared" si="237"/>
        <v>85.945264002703027</v>
      </c>
      <c r="FG185" s="2">
        <f t="shared" si="238"/>
        <v>0.9999831978663839</v>
      </c>
      <c r="FH185" s="2">
        <f t="shared" si="238"/>
        <v>0.99997844325161989</v>
      </c>
      <c r="FI185" s="2">
        <f t="shared" si="238"/>
        <v>0.99998031672696819</v>
      </c>
      <c r="FJ185" s="2">
        <f t="shared" si="238"/>
        <v>0.99998112655518134</v>
      </c>
      <c r="FK185" s="2">
        <f t="shared" si="238"/>
        <v>0.99998065589162244</v>
      </c>
      <c r="FL185" s="2">
        <f t="shared" si="238"/>
        <v>0.99998028378888759</v>
      </c>
      <c r="FM185" s="2">
        <f t="shared" si="238"/>
        <v>0.99997978365523432</v>
      </c>
      <c r="FN185" s="2">
        <f t="shared" si="238"/>
        <v>0.99998129142524672</v>
      </c>
      <c r="FO185" s="2">
        <f t="shared" si="238"/>
        <v>0.99998119238211403</v>
      </c>
      <c r="FP185" s="2">
        <f t="shared" si="238"/>
        <v>0.9999785821272511</v>
      </c>
      <c r="FQ185" s="2">
        <f t="shared" si="238"/>
        <v>0.99997622451572366</v>
      </c>
      <c r="FR185" s="2">
        <f t="shared" si="238"/>
        <v>0.9999793985646751</v>
      </c>
      <c r="FS185" s="2">
        <f t="shared" si="238"/>
        <v>0.9999781804792941</v>
      </c>
      <c r="FT185" s="2">
        <f t="shared" si="238"/>
        <v>0.99997929461405433</v>
      </c>
      <c r="FU185" s="2">
        <f t="shared" si="238"/>
        <v>0.99997758979984541</v>
      </c>
      <c r="FW185" s="2">
        <f t="shared" si="229"/>
        <v>0.85099041085832094</v>
      </c>
      <c r="FX185" s="2">
        <f t="shared" si="229"/>
        <v>0.86615936082016498</v>
      </c>
      <c r="FY185" s="2">
        <f t="shared" si="229"/>
        <v>0.85471509485544983</v>
      </c>
      <c r="FZ185" s="2">
        <f t="shared" si="229"/>
        <v>0.85907492561472487</v>
      </c>
      <c r="GA185" s="2">
        <f t="shared" si="229"/>
        <v>0.85841491724945529</v>
      </c>
      <c r="GB185" s="2">
        <f t="shared" si="229"/>
        <v>0.86568114375175753</v>
      </c>
      <c r="GC185" s="2">
        <f t="shared" si="229"/>
        <v>0.86970369375117895</v>
      </c>
      <c r="GD185" s="2">
        <f t="shared" si="229"/>
        <v>0.88787821885940665</v>
      </c>
      <c r="GE185" s="2">
        <f t="shared" si="229"/>
        <v>0.89589325322166113</v>
      </c>
      <c r="GF185" s="2">
        <f t="shared" si="229"/>
        <v>0.8889729230269382</v>
      </c>
      <c r="GG185" s="2">
        <f t="shared" si="229"/>
        <v>0.88485000981261841</v>
      </c>
      <c r="GH185" s="2">
        <f t="shared" si="229"/>
        <v>0.87215869039501948</v>
      </c>
      <c r="GI185" s="2">
        <f t="shared" si="229"/>
        <v>0.85261334486263651</v>
      </c>
      <c r="GJ185" s="2">
        <f t="shared" si="229"/>
        <v>0.82700960562466885</v>
      </c>
      <c r="GK185" s="2">
        <f t="shared" si="229"/>
        <v>0.81934248557650957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3.8251457755320769E-254</v>
      </c>
      <c r="HD185" s="86">
        <f t="shared" si="181"/>
        <v>1.320331169097415E-294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2.8692318083110124E-295</v>
      </c>
      <c r="HP185" s="86">
        <f t="shared" si="226"/>
        <v>0</v>
      </c>
      <c r="HQ185" s="86">
        <f t="shared" si="226"/>
        <v>0</v>
      </c>
      <c r="HS185" s="86">
        <f t="shared" si="231"/>
        <v>2.6030851284025913E-22</v>
      </c>
      <c r="HT185" s="86">
        <f t="shared" si="231"/>
        <v>1.1405176601706019E-25</v>
      </c>
      <c r="HU185" s="86">
        <f t="shared" si="231"/>
        <v>7.6775142464621974E-27</v>
      </c>
      <c r="HV185" s="86">
        <f t="shared" si="231"/>
        <v>8.9519451200178736E-26</v>
      </c>
      <c r="HW185" s="86">
        <f t="shared" si="231"/>
        <v>3.5578952800378416E-26</v>
      </c>
      <c r="HX185" s="86">
        <f t="shared" si="231"/>
        <v>8.6162739641950958E-29</v>
      </c>
      <c r="HY185" s="86">
        <f t="shared" si="231"/>
        <v>1.8653178943413227E-28</v>
      </c>
      <c r="HZ185" s="86">
        <f t="shared" si="231"/>
        <v>2.1839519451762246E-30</v>
      </c>
      <c r="IA185" s="86">
        <f t="shared" si="231"/>
        <v>4.5708577859554644E-31</v>
      </c>
      <c r="IB185" s="86">
        <f t="shared" si="231"/>
        <v>3.7387338877583223E-31</v>
      </c>
      <c r="IC185" s="86">
        <f t="shared" si="231"/>
        <v>4.9400157499973634E-33</v>
      </c>
      <c r="ID185" s="86">
        <f t="shared" si="231"/>
        <v>4.9806566820875298E-32</v>
      </c>
      <c r="IE185" s="86">
        <f t="shared" si="231"/>
        <v>2.8671137600261114E-27</v>
      </c>
      <c r="IF185" s="86">
        <f t="shared" si="231"/>
        <v>8.4499846562865244E-56</v>
      </c>
      <c r="IG185" s="86">
        <f t="shared" si="231"/>
        <v>5.726821230181375E-48</v>
      </c>
      <c r="II185" s="86">
        <f t="shared" si="232"/>
        <v>6.258445002795157E-3</v>
      </c>
      <c r="IJ185" s="86">
        <f t="shared" si="232"/>
        <v>2.3312758350689231E-3</v>
      </c>
      <c r="IK185" s="86">
        <f t="shared" si="232"/>
        <v>2.402916031777533E-3</v>
      </c>
      <c r="IL185" s="86">
        <f t="shared" si="232"/>
        <v>2.3068713259487453E-3</v>
      </c>
      <c r="IM185" s="86">
        <f t="shared" si="232"/>
        <v>2.2334056551823358E-3</v>
      </c>
      <c r="IN185" s="86">
        <f t="shared" si="232"/>
        <v>9.5015277314936225E-4</v>
      </c>
      <c r="IO185" s="86">
        <f t="shared" si="232"/>
        <v>9.1044186575925314E-4</v>
      </c>
      <c r="IP185" s="86">
        <f t="shared" si="232"/>
        <v>2.7696230389179775E-4</v>
      </c>
      <c r="IQ185" s="86">
        <f t="shared" si="232"/>
        <v>1.3928119527246955E-4</v>
      </c>
      <c r="IR185" s="86">
        <f t="shared" si="232"/>
        <v>1.9457843050387782E-4</v>
      </c>
      <c r="IS185" s="86">
        <f t="shared" si="232"/>
        <v>1.5681863312315216E-4</v>
      </c>
      <c r="IT185" s="86">
        <f t="shared" si="232"/>
        <v>4.2478876195678342E-4</v>
      </c>
      <c r="IU185" s="86">
        <f t="shared" si="232"/>
        <v>2.2351039293230998E-3</v>
      </c>
      <c r="IV185" s="86">
        <f t="shared" si="232"/>
        <v>8.0097064830906477E-4</v>
      </c>
      <c r="IW185" s="86">
        <f t="shared" si="232"/>
        <v>3.3583871435095432E-3</v>
      </c>
      <c r="IY185" s="86">
        <f t="shared" si="233"/>
        <v>6.258445002795157E-3</v>
      </c>
      <c r="IZ185" s="86">
        <f t="shared" si="233"/>
        <v>2.3312758350689231E-3</v>
      </c>
      <c r="JA185" s="86">
        <f t="shared" si="233"/>
        <v>2.402916031777533E-3</v>
      </c>
      <c r="JB185" s="86">
        <f t="shared" si="233"/>
        <v>2.3068713259487453E-3</v>
      </c>
      <c r="JC185" s="86">
        <f t="shared" si="233"/>
        <v>2.2334056551823358E-3</v>
      </c>
      <c r="JD185" s="86">
        <f t="shared" si="233"/>
        <v>9.5015277314936225E-4</v>
      </c>
      <c r="JE185" s="86">
        <f t="shared" si="233"/>
        <v>9.1044186575925314E-4</v>
      </c>
      <c r="JF185" s="86">
        <f t="shared" si="233"/>
        <v>2.7696230389179775E-4</v>
      </c>
      <c r="JG185" s="86">
        <f t="shared" si="233"/>
        <v>1.3928119527246955E-4</v>
      </c>
      <c r="JH185" s="86">
        <f t="shared" si="233"/>
        <v>1.9457843050387782E-4</v>
      </c>
      <c r="JI185" s="86">
        <f t="shared" si="233"/>
        <v>1.5681863312315216E-4</v>
      </c>
      <c r="JJ185" s="86">
        <f t="shared" si="233"/>
        <v>4.2478876195678342E-4</v>
      </c>
      <c r="JK185" s="86">
        <f t="shared" si="233"/>
        <v>2.2351039293230998E-3</v>
      </c>
      <c r="JL185" s="86">
        <f t="shared" si="233"/>
        <v>8.0097064830906477E-4</v>
      </c>
      <c r="JM185" s="86">
        <f t="shared" si="233"/>
        <v>3.3583871435095432E-3</v>
      </c>
    </row>
    <row r="186" spans="2:273" x14ac:dyDescent="0.25">
      <c r="B186" s="2">
        <v>159</v>
      </c>
      <c r="C186" s="37">
        <v>82.286000000000001</v>
      </c>
      <c r="D186" s="37">
        <v>81.724000000000004</v>
      </c>
      <c r="E186" s="37">
        <v>80.671999999999997</v>
      </c>
      <c r="F186" s="37">
        <v>80.241</v>
      </c>
      <c r="G186" s="37">
        <v>81.397000000000006</v>
      </c>
      <c r="H186" s="37">
        <v>80.447999999999993</v>
      </c>
      <c r="I186" s="37">
        <v>84.930999999999997</v>
      </c>
      <c r="J186" s="37">
        <v>83.5</v>
      </c>
      <c r="K186" s="37">
        <v>86.724000000000004</v>
      </c>
      <c r="L186" s="37">
        <v>83.638000000000005</v>
      </c>
      <c r="M186" s="37">
        <v>84.259</v>
      </c>
      <c r="N186" s="37">
        <v>82.155000000000001</v>
      </c>
      <c r="O186" s="37">
        <v>83.516999999999996</v>
      </c>
      <c r="P186" s="37">
        <v>85.766999999999996</v>
      </c>
      <c r="Q186" s="37">
        <v>84.617000000000004</v>
      </c>
      <c r="S186" s="4">
        <f t="shared" si="234"/>
        <v>81.37646444815347</v>
      </c>
      <c r="T186" s="4">
        <f t="shared" si="234"/>
        <v>81.447781309089294</v>
      </c>
      <c r="U186" s="4">
        <f t="shared" si="234"/>
        <v>80.237935209665793</v>
      </c>
      <c r="V186" s="4">
        <f t="shared" si="234"/>
        <v>80.341302211025621</v>
      </c>
      <c r="W186" s="4">
        <f t="shared" si="234"/>
        <v>81.149176162690921</v>
      </c>
      <c r="X186" s="4">
        <f t="shared" si="234"/>
        <v>81.674344627822563</v>
      </c>
      <c r="Y186" s="4">
        <f t="shared" si="234"/>
        <v>83.82634096154294</v>
      </c>
      <c r="Z186" s="4">
        <f t="shared" si="234"/>
        <v>84.809506144017405</v>
      </c>
      <c r="AA186" s="4">
        <f t="shared" si="234"/>
        <v>84.962700110755335</v>
      </c>
      <c r="AB186" s="4">
        <f t="shared" si="234"/>
        <v>84.352532235675483</v>
      </c>
      <c r="AC186" s="4">
        <f t="shared" si="234"/>
        <v>83.848385627456409</v>
      </c>
      <c r="AD186" s="4">
        <f t="shared" si="234"/>
        <v>83.865165429691601</v>
      </c>
      <c r="AE186" s="4">
        <f t="shared" si="234"/>
        <v>84.578995789742024</v>
      </c>
      <c r="AF186" s="4">
        <f t="shared" si="234"/>
        <v>84.727369813355011</v>
      </c>
      <c r="AG186" s="4">
        <f t="shared" si="234"/>
        <v>86.666020788644062</v>
      </c>
      <c r="AI186" s="4">
        <f t="shared" si="235"/>
        <v>0.90953555184653112</v>
      </c>
      <c r="AJ186" s="4">
        <f t="shared" si="235"/>
        <v>0.27621869091071005</v>
      </c>
      <c r="AK186" s="4">
        <f t="shared" si="235"/>
        <v>0.43406479033420453</v>
      </c>
      <c r="AL186" s="4">
        <f t="shared" si="235"/>
        <v>-0.10030221102562109</v>
      </c>
      <c r="AM186" s="4">
        <f t="shared" si="235"/>
        <v>0.24782383730908464</v>
      </c>
      <c r="AN186" s="4">
        <f t="shared" si="235"/>
        <v>-1.22634462782257</v>
      </c>
      <c r="AO186" s="4">
        <f t="shared" si="235"/>
        <v>1.1046590384570578</v>
      </c>
      <c r="AP186" s="4">
        <f t="shared" si="235"/>
        <v>-1.3095061440174049</v>
      </c>
      <c r="AQ186" s="4">
        <f t="shared" si="235"/>
        <v>1.7612998892446683</v>
      </c>
      <c r="AR186" s="4">
        <f t="shared" si="235"/>
        <v>-0.71453223567547752</v>
      </c>
      <c r="AS186" s="4">
        <f t="shared" si="235"/>
        <v>0.41061437254359134</v>
      </c>
      <c r="AT186" s="4">
        <f t="shared" si="235"/>
        <v>-1.7101654296915996</v>
      </c>
      <c r="AU186" s="4">
        <f t="shared" si="235"/>
        <v>-1.0619957897420278</v>
      </c>
      <c r="AV186" s="4">
        <f t="shared" si="235"/>
        <v>1.0396301866449846</v>
      </c>
      <c r="AW186" s="4">
        <f t="shared" si="235"/>
        <v>-2.0490207886440572</v>
      </c>
      <c r="AY186" s="2">
        <f t="shared" si="227"/>
        <v>81.376464447749868</v>
      </c>
      <c r="AZ186" s="2">
        <f t="shared" si="227"/>
        <v>81.44778130907217</v>
      </c>
      <c r="BA186" s="2">
        <f t="shared" si="227"/>
        <v>80.237935209633164</v>
      </c>
      <c r="BB186" s="2">
        <f t="shared" si="227"/>
        <v>80.341302210994215</v>
      </c>
      <c r="BC186" s="2">
        <f t="shared" si="227"/>
        <v>81.149176162663252</v>
      </c>
      <c r="BD186" s="2">
        <f t="shared" si="227"/>
        <v>81.674344627822052</v>
      </c>
      <c r="BE186" s="2">
        <f t="shared" si="227"/>
        <v>83.826340961542442</v>
      </c>
      <c r="BF186" s="2">
        <f t="shared" si="227"/>
        <v>84.809506144017405</v>
      </c>
      <c r="BG186" s="2">
        <f t="shared" si="227"/>
        <v>84.962700110755335</v>
      </c>
      <c r="BH186" s="2">
        <f t="shared" si="227"/>
        <v>84.352532235675483</v>
      </c>
      <c r="BI186" s="2">
        <f t="shared" si="227"/>
        <v>83.848385627456409</v>
      </c>
      <c r="BJ186" s="2">
        <f t="shared" si="227"/>
        <v>83.865165429691572</v>
      </c>
      <c r="BK186" s="2">
        <f t="shared" si="227"/>
        <v>84.578995789675972</v>
      </c>
      <c r="BL186" s="2">
        <f t="shared" si="227"/>
        <v>84.727369070022306</v>
      </c>
      <c r="BM186" s="2">
        <f t="shared" si="227"/>
        <v>86.665937523886569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82.286000000000001</v>
      </c>
      <c r="CV186" s="2">
        <f t="shared" si="198"/>
        <v>81.724000000000004</v>
      </c>
      <c r="CW186" s="2">
        <f t="shared" si="199"/>
        <v>80.671999999999997</v>
      </c>
      <c r="CX186" s="2">
        <f t="shared" si="200"/>
        <v>80.241</v>
      </c>
      <c r="CY186" s="2">
        <f t="shared" si="201"/>
        <v>81.397000000000006</v>
      </c>
      <c r="CZ186" s="2">
        <f t="shared" si="202"/>
        <v>80.447999999999993</v>
      </c>
      <c r="DA186" s="2">
        <f t="shared" si="203"/>
        <v>84.930999999999997</v>
      </c>
      <c r="DB186" s="2">
        <f t="shared" si="204"/>
        <v>83.5</v>
      </c>
      <c r="DC186" s="2">
        <f t="shared" si="205"/>
        <v>86.724000000000004</v>
      </c>
      <c r="DD186" s="2">
        <f t="shared" si="206"/>
        <v>83.638000000000005</v>
      </c>
      <c r="DE186" s="2">
        <f t="shared" si="207"/>
        <v>84.259</v>
      </c>
      <c r="DF186" s="2">
        <f t="shared" si="208"/>
        <v>82.155000000000001</v>
      </c>
      <c r="DG186" s="2">
        <f t="shared" si="209"/>
        <v>83.516999999999996</v>
      </c>
      <c r="DH186" s="2">
        <f t="shared" si="210"/>
        <v>85.766999999999996</v>
      </c>
      <c r="DI186" s="2">
        <f t="shared" si="211"/>
        <v>84.617000000000004</v>
      </c>
      <c r="DK186" s="2">
        <f t="shared" si="236"/>
        <v>115.92676923076922</v>
      </c>
      <c r="DL186" s="2">
        <f t="shared" si="236"/>
        <v>115.67415309568482</v>
      </c>
      <c r="DM186" s="2">
        <f t="shared" si="236"/>
        <v>123.85793761726077</v>
      </c>
      <c r="DN186" s="2">
        <f t="shared" si="236"/>
        <v>122.17971369606005</v>
      </c>
      <c r="DO186" s="2">
        <f t="shared" si="236"/>
        <v>123.86668508442776</v>
      </c>
      <c r="DP186" s="2">
        <f t="shared" si="236"/>
        <v>140.7471403873509</v>
      </c>
      <c r="DQ186" s="2">
        <f t="shared" si="236"/>
        <v>126.50683050661999</v>
      </c>
      <c r="DR186" s="2">
        <f t="shared" si="236"/>
        <v>130.02947145748982</v>
      </c>
      <c r="DS186" s="2">
        <f t="shared" si="236"/>
        <v>125.24487673545967</v>
      </c>
      <c r="DT186" s="2">
        <f t="shared" si="236"/>
        <v>133.50382186234816</v>
      </c>
      <c r="DU186" s="2">
        <f t="shared" si="236"/>
        <v>124.70373796653799</v>
      </c>
      <c r="DV186" s="2">
        <f t="shared" si="236"/>
        <v>139.85562610788926</v>
      </c>
      <c r="DW186" s="2">
        <f t="shared" si="236"/>
        <v>124.16582672672669</v>
      </c>
      <c r="DX186" s="2">
        <f t="shared" si="236"/>
        <v>126.57629190283401</v>
      </c>
      <c r="DY186" s="2">
        <f t="shared" si="236"/>
        <v>118.7588945760122</v>
      </c>
      <c r="EA186" s="2">
        <f t="shared" ref="EA186:EE227" si="240">CE$228*$B186+CE$229</f>
        <v>80.685031556802258</v>
      </c>
      <c r="EB186" s="2">
        <f t="shared" si="240"/>
        <v>80.182232340001661</v>
      </c>
      <c r="EC186" s="2">
        <f t="shared" si="240"/>
        <v>79.902249898697235</v>
      </c>
      <c r="ED186" s="2">
        <f t="shared" si="240"/>
        <v>79.386816444600299</v>
      </c>
      <c r="EE186" s="2">
        <f t="shared" si="240"/>
        <v>81.591329713738219</v>
      </c>
      <c r="EF186" s="2">
        <f t="shared" si="239"/>
        <v>80.996554484453284</v>
      </c>
      <c r="EG186" s="2">
        <f t="shared" si="239"/>
        <v>83.909420721245695</v>
      </c>
      <c r="EH186" s="2">
        <f t="shared" si="239"/>
        <v>86.015761477408319</v>
      </c>
      <c r="EI186" s="2">
        <f t="shared" si="239"/>
        <v>85.202630747762171</v>
      </c>
      <c r="EJ186" s="2">
        <f t="shared" si="239"/>
        <v>82.926246607265242</v>
      </c>
      <c r="EK186" s="2">
        <f t="shared" si="212"/>
        <v>83.826967977478674</v>
      </c>
      <c r="EL186" s="2">
        <f t="shared" si="179"/>
        <v>84.226133164587878</v>
      </c>
      <c r="EM186" s="2">
        <f t="shared" si="179"/>
        <v>83.188113883859813</v>
      </c>
      <c r="EN186" s="2">
        <f t="shared" si="179"/>
        <v>84.917720990002024</v>
      </c>
      <c r="EO186" s="2">
        <f t="shared" si="179"/>
        <v>90.905473293336001</v>
      </c>
      <c r="EQ186" s="2">
        <f t="shared" si="237"/>
        <v>81.486256097561011</v>
      </c>
      <c r="ER186" s="2">
        <f t="shared" si="237"/>
        <v>81.625333576526572</v>
      </c>
      <c r="ES186" s="2">
        <f t="shared" si="237"/>
        <v>80.289063121206198</v>
      </c>
      <c r="ET186" s="2">
        <f t="shared" si="237"/>
        <v>80.483254924706387</v>
      </c>
      <c r="EU186" s="2">
        <f t="shared" si="237"/>
        <v>81.081807165267122</v>
      </c>
      <c r="EV186" s="2">
        <f t="shared" si="237"/>
        <v>81.76903048472569</v>
      </c>
      <c r="EW186" s="2">
        <f t="shared" si="237"/>
        <v>83.814096685191799</v>
      </c>
      <c r="EX186" s="2">
        <f t="shared" si="237"/>
        <v>84.669745134996873</v>
      </c>
      <c r="EY186" s="2">
        <f t="shared" si="237"/>
        <v>84.936512711827504</v>
      </c>
      <c r="EZ186" s="2">
        <f t="shared" si="237"/>
        <v>84.513891914368315</v>
      </c>
      <c r="FA186" s="2">
        <f t="shared" si="237"/>
        <v>83.849936022220589</v>
      </c>
      <c r="FB186" s="2">
        <f t="shared" si="237"/>
        <v>83.81572529770709</v>
      </c>
      <c r="FC186" s="2">
        <f t="shared" si="237"/>
        <v>84.797330410752238</v>
      </c>
      <c r="FD186" s="2">
        <f t="shared" si="237"/>
        <v>84.690118786271796</v>
      </c>
      <c r="FE186" s="2">
        <f t="shared" si="237"/>
        <v>85.812725360612774</v>
      </c>
      <c r="FG186" s="2">
        <f t="shared" si="238"/>
        <v>0.99998467624936316</v>
      </c>
      <c r="FH186" s="2">
        <f t="shared" si="238"/>
        <v>0.99998033997452573</v>
      </c>
      <c r="FI186" s="2">
        <f t="shared" si="238"/>
        <v>0.99998204861055073</v>
      </c>
      <c r="FJ186" s="2">
        <f t="shared" si="238"/>
        <v>0.99998278718516476</v>
      </c>
      <c r="FK186" s="2">
        <f t="shared" si="238"/>
        <v>0.99998235793345391</v>
      </c>
      <c r="FL186" s="2">
        <f t="shared" si="238"/>
        <v>0.99998201857056002</v>
      </c>
      <c r="FM186" s="2">
        <f t="shared" si="238"/>
        <v>0.99998156244164449</v>
      </c>
      <c r="FN186" s="2">
        <f t="shared" si="238"/>
        <v>0.99998293754894874</v>
      </c>
      <c r="FO186" s="2">
        <f t="shared" si="238"/>
        <v>0.99998284722024</v>
      </c>
      <c r="FP186" s="2">
        <f t="shared" si="238"/>
        <v>0.99998046663108564</v>
      </c>
      <c r="FQ186" s="2">
        <f t="shared" si="238"/>
        <v>0.99997831645526736</v>
      </c>
      <c r="FR186" s="2">
        <f t="shared" si="238"/>
        <v>0.99998121123361894</v>
      </c>
      <c r="FS186" s="2">
        <f t="shared" si="238"/>
        <v>0.9999801003224017</v>
      </c>
      <c r="FT186" s="2">
        <f t="shared" si="238"/>
        <v>0.99998111642918153</v>
      </c>
      <c r="FU186" s="2">
        <f t="shared" si="238"/>
        <v>0.99997956161424539</v>
      </c>
      <c r="FW186" s="2">
        <f t="shared" si="229"/>
        <v>0.86229617317164264</v>
      </c>
      <c r="FX186" s="2">
        <f t="shared" si="229"/>
        <v>0.87648126478651223</v>
      </c>
      <c r="FY186" s="2">
        <f t="shared" si="229"/>
        <v>0.8657828269028075</v>
      </c>
      <c r="FZ186" s="2">
        <f t="shared" si="229"/>
        <v>0.86986109798424927</v>
      </c>
      <c r="GA186" s="2">
        <f t="shared" si="229"/>
        <v>0.86924391675434787</v>
      </c>
      <c r="GB186" s="2">
        <f t="shared" si="229"/>
        <v>0.87603464986060087</v>
      </c>
      <c r="GC186" s="2">
        <f t="shared" si="229"/>
        <v>0.87979019147445425</v>
      </c>
      <c r="GD186" s="2">
        <f t="shared" si="229"/>
        <v>0.89672485922469491</v>
      </c>
      <c r="GE186" s="2">
        <f t="shared" si="229"/>
        <v>0.90417574287384139</v>
      </c>
      <c r="GF186" s="2">
        <f t="shared" si="229"/>
        <v>0.89774313670519323</v>
      </c>
      <c r="GG186" s="2">
        <f t="shared" si="229"/>
        <v>0.89390703204624589</v>
      </c>
      <c r="GH186" s="2">
        <f t="shared" si="229"/>
        <v>0.88208090940000883</v>
      </c>
      <c r="GI186" s="2">
        <f t="shared" si="229"/>
        <v>0.86381567633178724</v>
      </c>
      <c r="GJ186" s="2">
        <f t="shared" si="229"/>
        <v>0.83979231932350784</v>
      </c>
      <c r="GK186" s="2">
        <f t="shared" si="229"/>
        <v>0.83257704964614232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1.4414672225142628E-260</v>
      </c>
      <c r="HD186" s="86">
        <f t="shared" si="181"/>
        <v>3.7387882638884949E-302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9.9930002158628153E-303</v>
      </c>
      <c r="HP186" s="86">
        <f t="shared" si="226"/>
        <v>0</v>
      </c>
      <c r="HQ186" s="86">
        <f t="shared" si="226"/>
        <v>0</v>
      </c>
      <c r="HS186" s="86">
        <f t="shared" si="231"/>
        <v>3.1348915818185817E-23</v>
      </c>
      <c r="HT186" s="86">
        <f t="shared" si="231"/>
        <v>1.0695309251468265E-26</v>
      </c>
      <c r="HU186" s="86">
        <f t="shared" si="231"/>
        <v>6.0168886100119675E-28</v>
      </c>
      <c r="HV186" s="86">
        <f t="shared" si="231"/>
        <v>7.6961063458113004E-27</v>
      </c>
      <c r="HW186" s="86">
        <f t="shared" si="231"/>
        <v>2.9527858313161153E-27</v>
      </c>
      <c r="HX186" s="86">
        <f t="shared" si="231"/>
        <v>5.5903442061039089E-30</v>
      </c>
      <c r="HY186" s="86">
        <f t="shared" si="231"/>
        <v>1.2818489499551757E-29</v>
      </c>
      <c r="HZ186" s="86">
        <f t="shared" si="231"/>
        <v>1.3467873246900401E-31</v>
      </c>
      <c r="IA186" s="86">
        <f t="shared" si="231"/>
        <v>2.6743871143251499E-32</v>
      </c>
      <c r="IB186" s="86">
        <f t="shared" si="231"/>
        <v>2.1048166642612121E-32</v>
      </c>
      <c r="IC186" s="86">
        <f t="shared" si="231"/>
        <v>2.2932699067560378E-34</v>
      </c>
      <c r="ID186" s="86">
        <f t="shared" si="231"/>
        <v>2.5012050130348834E-33</v>
      </c>
      <c r="IE186" s="86">
        <f t="shared" si="231"/>
        <v>2.1063934345573854E-28</v>
      </c>
      <c r="IF186" s="86">
        <f t="shared" si="231"/>
        <v>2.582879796743533E-58</v>
      </c>
      <c r="IG186" s="86">
        <f t="shared" si="231"/>
        <v>3.7616313151546352E-50</v>
      </c>
      <c r="II186" s="86">
        <f t="shared" si="232"/>
        <v>3.9964672607144787E-3</v>
      </c>
      <c r="IJ186" s="86">
        <f t="shared" si="232"/>
        <v>1.4003591021092437E-3</v>
      </c>
      <c r="IK186" s="86">
        <f t="shared" si="232"/>
        <v>1.407706667906163E-3</v>
      </c>
      <c r="IL186" s="86">
        <f t="shared" si="232"/>
        <v>1.3606583363671852E-3</v>
      </c>
      <c r="IM186" s="86">
        <f t="shared" si="232"/>
        <v>1.3110592835940489E-3</v>
      </c>
      <c r="IN186" s="86">
        <f t="shared" si="232"/>
        <v>5.2386628044356269E-4</v>
      </c>
      <c r="IO186" s="86">
        <f t="shared" si="232"/>
        <v>5.0562620488144667E-4</v>
      </c>
      <c r="IP186" s="86">
        <f t="shared" si="232"/>
        <v>1.4599546437140545E-4</v>
      </c>
      <c r="IQ186" s="86">
        <f t="shared" si="232"/>
        <v>7.1136929040667847E-5</v>
      </c>
      <c r="IR186" s="86">
        <f t="shared" si="232"/>
        <v>9.9866051725013564E-5</v>
      </c>
      <c r="IS186" s="86">
        <f t="shared" si="232"/>
        <v>7.7907733447930589E-5</v>
      </c>
      <c r="IT186" s="86">
        <f t="shared" si="232"/>
        <v>2.2142775736396417E-4</v>
      </c>
      <c r="IU186" s="86">
        <f t="shared" si="232"/>
        <v>1.2931906675825882E-3</v>
      </c>
      <c r="IV186" s="86">
        <f t="shared" si="232"/>
        <v>3.8551340719651439E-4</v>
      </c>
      <c r="IW186" s="86">
        <f t="shared" si="232"/>
        <v>1.8614051753394125E-3</v>
      </c>
      <c r="IY186" s="86">
        <f t="shared" si="233"/>
        <v>3.9964672607144787E-3</v>
      </c>
      <c r="IZ186" s="86">
        <f t="shared" si="233"/>
        <v>1.4003591021092437E-3</v>
      </c>
      <c r="JA186" s="86">
        <f t="shared" si="233"/>
        <v>1.407706667906163E-3</v>
      </c>
      <c r="JB186" s="86">
        <f t="shared" si="233"/>
        <v>1.3606583363671852E-3</v>
      </c>
      <c r="JC186" s="86">
        <f t="shared" si="233"/>
        <v>1.3110592835940489E-3</v>
      </c>
      <c r="JD186" s="86">
        <f t="shared" si="233"/>
        <v>5.2386628044356269E-4</v>
      </c>
      <c r="JE186" s="86">
        <f t="shared" si="233"/>
        <v>5.0562620488144667E-4</v>
      </c>
      <c r="JF186" s="86">
        <f t="shared" si="233"/>
        <v>1.4599546437140545E-4</v>
      </c>
      <c r="JG186" s="86">
        <f t="shared" si="233"/>
        <v>7.1136929040667847E-5</v>
      </c>
      <c r="JH186" s="86">
        <f t="shared" si="233"/>
        <v>9.9866051725013564E-5</v>
      </c>
      <c r="JI186" s="86">
        <f t="shared" si="233"/>
        <v>7.7907733447930589E-5</v>
      </c>
      <c r="JJ186" s="86">
        <f t="shared" si="233"/>
        <v>2.2142775736396417E-4</v>
      </c>
      <c r="JK186" s="86">
        <f t="shared" si="233"/>
        <v>1.2931906675825882E-3</v>
      </c>
      <c r="JL186" s="86">
        <f t="shared" si="233"/>
        <v>3.8551340719651439E-4</v>
      </c>
      <c r="JM186" s="86">
        <f t="shared" si="233"/>
        <v>1.8614051753394125E-3</v>
      </c>
    </row>
    <row r="187" spans="2:273" x14ac:dyDescent="0.25">
      <c r="B187" s="2">
        <v>160</v>
      </c>
      <c r="C187" s="37">
        <v>79.444000000000003</v>
      </c>
      <c r="D187" s="37">
        <v>81.671999999999997</v>
      </c>
      <c r="E187" s="37">
        <v>82.534000000000006</v>
      </c>
      <c r="F187" s="37">
        <v>80.81</v>
      </c>
      <c r="G187" s="37">
        <v>80.361999999999995</v>
      </c>
      <c r="H187" s="37">
        <v>81.361999999999995</v>
      </c>
      <c r="I187" s="37">
        <v>82.430999999999997</v>
      </c>
      <c r="J187" s="37">
        <v>85.155000000000001</v>
      </c>
      <c r="K187" s="37">
        <v>84.671999999999997</v>
      </c>
      <c r="L187" s="37">
        <v>85.224000000000004</v>
      </c>
      <c r="M187" s="37">
        <v>85.069000000000003</v>
      </c>
      <c r="N187" s="37">
        <v>82.293000000000006</v>
      </c>
      <c r="O187" s="37">
        <v>84.430999999999997</v>
      </c>
      <c r="P187" s="37">
        <v>85.3</v>
      </c>
      <c r="Q187" s="37">
        <v>86.917000000000002</v>
      </c>
      <c r="S187" s="4">
        <f t="shared" si="234"/>
        <v>81.264853583076984</v>
      </c>
      <c r="T187" s="4">
        <f t="shared" si="234"/>
        <v>81.340692195992958</v>
      </c>
      <c r="U187" s="4">
        <f t="shared" si="234"/>
        <v>80.100249537141963</v>
      </c>
      <c r="V187" s="4">
        <f t="shared" si="234"/>
        <v>80.200110746320263</v>
      </c>
      <c r="W187" s="4">
        <f t="shared" si="234"/>
        <v>81.004884630703714</v>
      </c>
      <c r="X187" s="4">
        <f t="shared" si="234"/>
        <v>81.550513081264995</v>
      </c>
      <c r="Y187" s="4">
        <f t="shared" si="234"/>
        <v>83.712293176311874</v>
      </c>
      <c r="Z187" s="4">
        <f t="shared" si="234"/>
        <v>84.660622509133418</v>
      </c>
      <c r="AA187" s="4" t="e">
        <f t="shared" si="234"/>
        <v>#N/A</v>
      </c>
      <c r="AB187" s="4">
        <f t="shared" si="234"/>
        <v>84.248363935503079</v>
      </c>
      <c r="AC187" s="4" t="e">
        <f t="shared" si="234"/>
        <v>#N/A</v>
      </c>
      <c r="AD187" s="4">
        <f t="shared" si="234"/>
        <v>83.733065650567227</v>
      </c>
      <c r="AE187" s="4">
        <f t="shared" si="234"/>
        <v>84.479879385176545</v>
      </c>
      <c r="AF187" s="4">
        <f t="shared" si="234"/>
        <v>84.584591131753058</v>
      </c>
      <c r="AG187" s="4">
        <f t="shared" si="234"/>
        <v>86.481917286802712</v>
      </c>
      <c r="AI187" s="4">
        <f t="shared" si="235"/>
        <v>-1.8208535830769819</v>
      </c>
      <c r="AJ187" s="4">
        <f t="shared" si="235"/>
        <v>0.33130780400703941</v>
      </c>
      <c r="AK187" s="4">
        <f t="shared" si="235"/>
        <v>2.4337504628580433</v>
      </c>
      <c r="AL187" s="4">
        <f t="shared" si="235"/>
        <v>0.60988925367973934</v>
      </c>
      <c r="AM187" s="4">
        <f t="shared" si="235"/>
        <v>-0.64288463070371904</v>
      </c>
      <c r="AN187" s="4">
        <f t="shared" si="235"/>
        <v>-0.18851308126500044</v>
      </c>
      <c r="AO187" s="4">
        <f t="shared" si="235"/>
        <v>-1.2812931763118769</v>
      </c>
      <c r="AP187" s="4">
        <f t="shared" si="235"/>
        <v>0.494377490866583</v>
      </c>
      <c r="AQ187" s="4">
        <f t="shared" si="235"/>
        <v>0</v>
      </c>
      <c r="AR187" s="4">
        <f t="shared" si="235"/>
        <v>0.97563606449692486</v>
      </c>
      <c r="AS187" s="4">
        <f t="shared" si="235"/>
        <v>0</v>
      </c>
      <c r="AT187" s="4">
        <f t="shared" si="235"/>
        <v>-1.4400656505672202</v>
      </c>
      <c r="AU187" s="4">
        <f t="shared" si="235"/>
        <v>-4.8879385176547885E-2</v>
      </c>
      <c r="AV187" s="4">
        <f t="shared" si="235"/>
        <v>0.71540886824693928</v>
      </c>
      <c r="AW187" s="4">
        <f t="shared" si="235"/>
        <v>0.43508271319728919</v>
      </c>
      <c r="AY187" s="2">
        <f t="shared" si="227"/>
        <v>81.26485358302628</v>
      </c>
      <c r="AZ187" s="2">
        <f t="shared" si="227"/>
        <v>81.34069219599138</v>
      </c>
      <c r="BA187" s="2">
        <f t="shared" si="227"/>
        <v>80.100249537139291</v>
      </c>
      <c r="BB187" s="2">
        <f t="shared" si="227"/>
        <v>80.200110746317606</v>
      </c>
      <c r="BC187" s="2">
        <f t="shared" si="227"/>
        <v>81.004884630701426</v>
      </c>
      <c r="BD187" s="2">
        <f t="shared" si="227"/>
        <v>81.550513081264967</v>
      </c>
      <c r="BE187" s="2">
        <f t="shared" si="227"/>
        <v>83.712293176311846</v>
      </c>
      <c r="BF187" s="2">
        <f t="shared" si="227"/>
        <v>84.660622509133418</v>
      </c>
      <c r="BG187" s="2" t="e">
        <f t="shared" si="227"/>
        <v>#N/A</v>
      </c>
      <c r="BH187" s="2">
        <f t="shared" si="227"/>
        <v>84.248363935503079</v>
      </c>
      <c r="BI187" s="2" t="e">
        <f t="shared" si="227"/>
        <v>#N/A</v>
      </c>
      <c r="BJ187" s="2">
        <f t="shared" si="227"/>
        <v>83.733065650567227</v>
      </c>
      <c r="BK187" s="2">
        <f t="shared" si="227"/>
        <v>84.479879385171458</v>
      </c>
      <c r="BL187" s="2">
        <f t="shared" si="227"/>
        <v>84.58459101549964</v>
      </c>
      <c r="BM187" s="2">
        <f t="shared" si="227"/>
        <v>86.481897540886891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79.444000000000003</v>
      </c>
      <c r="CV187" s="2">
        <f t="shared" si="198"/>
        <v>81.671999999999997</v>
      </c>
      <c r="CW187" s="2">
        <f t="shared" si="199"/>
        <v>82.534000000000006</v>
      </c>
      <c r="CX187" s="2">
        <f t="shared" si="200"/>
        <v>80.81</v>
      </c>
      <c r="CY187" s="2">
        <f t="shared" si="201"/>
        <v>80.361999999999995</v>
      </c>
      <c r="CZ187" s="2">
        <f t="shared" si="202"/>
        <v>81.361999999999995</v>
      </c>
      <c r="DA187" s="2">
        <f t="shared" si="203"/>
        <v>82.430999999999997</v>
      </c>
      <c r="DB187" s="2">
        <f t="shared" si="204"/>
        <v>85.155000000000001</v>
      </c>
      <c r="DC187" s="2" t="str">
        <f t="shared" si="205"/>
        <v/>
      </c>
      <c r="DD187" s="2">
        <f t="shared" si="206"/>
        <v>85.224000000000004</v>
      </c>
      <c r="DE187" s="2" t="str">
        <f t="shared" si="207"/>
        <v/>
      </c>
      <c r="DF187" s="2">
        <f t="shared" si="208"/>
        <v>82.293000000000006</v>
      </c>
      <c r="DG187" s="2">
        <f t="shared" si="209"/>
        <v>84.430999999999997</v>
      </c>
      <c r="DH187" s="2">
        <f t="shared" si="210"/>
        <v>85.3</v>
      </c>
      <c r="DI187" s="2">
        <f t="shared" si="211"/>
        <v>86.917000000000002</v>
      </c>
      <c r="DK187" s="2">
        <f t="shared" si="236"/>
        <v>116.01926923076923</v>
      </c>
      <c r="DL187" s="2">
        <f t="shared" si="236"/>
        <v>115.76453939962478</v>
      </c>
      <c r="DM187" s="2">
        <f t="shared" si="236"/>
        <v>124.00901763602249</v>
      </c>
      <c r="DN187" s="2">
        <f t="shared" si="236"/>
        <v>122.31761988742966</v>
      </c>
      <c r="DO187" s="2">
        <f t="shared" si="236"/>
        <v>124.0116166979362</v>
      </c>
      <c r="DP187" s="2">
        <f t="shared" si="236"/>
        <v>141.01687843308895</v>
      </c>
      <c r="DQ187" s="2">
        <f t="shared" si="236"/>
        <v>126.66524707298393</v>
      </c>
      <c r="DR187" s="2">
        <f t="shared" si="236"/>
        <v>130.19637246963558</v>
      </c>
      <c r="DS187" s="2">
        <f t="shared" si="236"/>
        <v>125.38412101313321</v>
      </c>
      <c r="DT187" s="2">
        <f t="shared" si="236"/>
        <v>133.71353846153846</v>
      </c>
      <c r="DU187" s="2">
        <f t="shared" si="236"/>
        <v>124.86183873873875</v>
      </c>
      <c r="DV187" s="2">
        <f t="shared" si="236"/>
        <v>140.1186021446548</v>
      </c>
      <c r="DW187" s="2">
        <f t="shared" si="236"/>
        <v>124.32608451308448</v>
      </c>
      <c r="DX187" s="2">
        <f t="shared" si="236"/>
        <v>126.76068643724697</v>
      </c>
      <c r="DY187" s="2">
        <f t="shared" si="236"/>
        <v>118.89313980137507</v>
      </c>
      <c r="EA187" s="2">
        <f t="shared" si="240"/>
        <v>80.553503506311387</v>
      </c>
      <c r="EB187" s="2">
        <f t="shared" si="240"/>
        <v>80.040469660496399</v>
      </c>
      <c r="EC187" s="2">
        <f t="shared" si="240"/>
        <v>79.754824021803699</v>
      </c>
      <c r="ED187" s="2">
        <f t="shared" si="240"/>
        <v>79.218953366058912</v>
      </c>
      <c r="EE187" s="2">
        <f t="shared" si="240"/>
        <v>81.459511124932064</v>
      </c>
      <c r="EF187" s="2">
        <f t="shared" si="239"/>
        <v>80.854482952934518</v>
      </c>
      <c r="EG187" s="2">
        <f t="shared" si="239"/>
        <v>83.79766446537829</v>
      </c>
      <c r="EH187" s="2">
        <f t="shared" si="239"/>
        <v>85.897333220936872</v>
      </c>
      <c r="EI187" s="2">
        <f t="shared" si="239"/>
        <v>85.07287655287432</v>
      </c>
      <c r="EJ187" s="2">
        <f t="shared" si="239"/>
        <v>82.786261788896496</v>
      </c>
      <c r="EK187" s="2">
        <f t="shared" si="212"/>
        <v>83.698159907334116</v>
      </c>
      <c r="EL187" s="2">
        <f t="shared" si="179"/>
        <v>84.103979733892857</v>
      </c>
      <c r="EM187" s="2">
        <f t="shared" si="179"/>
        <v>83.048759302294158</v>
      </c>
      <c r="EN187" s="2">
        <f t="shared" si="179"/>
        <v>84.780559489440179</v>
      </c>
      <c r="EO187" s="2">
        <f t="shared" si="179"/>
        <v>90.849991422565267</v>
      </c>
      <c r="EQ187" s="2">
        <f t="shared" si="237"/>
        <v>81.367888888888913</v>
      </c>
      <c r="ER187" s="2">
        <f t="shared" si="237"/>
        <v>81.50708142743855</v>
      </c>
      <c r="ES187" s="2">
        <f t="shared" si="237"/>
        <v>80.14826008891491</v>
      </c>
      <c r="ET187" s="2">
        <f t="shared" si="237"/>
        <v>80.333215751988305</v>
      </c>
      <c r="EU187" s="2">
        <f t="shared" si="237"/>
        <v>80.941736158530944</v>
      </c>
      <c r="EV187" s="2">
        <f t="shared" si="237"/>
        <v>81.639226166791389</v>
      </c>
      <c r="EW187" s="2">
        <f t="shared" si="237"/>
        <v>83.700844211895514</v>
      </c>
      <c r="EX187" s="2">
        <f t="shared" si="237"/>
        <v>84.529962087574972</v>
      </c>
      <c r="EY187" s="2">
        <f t="shared" si="237"/>
        <v>84.80279200490827</v>
      </c>
      <c r="EZ187" s="2">
        <f t="shared" si="237"/>
        <v>84.399248555315523</v>
      </c>
      <c r="FA187" s="2">
        <f t="shared" si="237"/>
        <v>83.721537044340906</v>
      </c>
      <c r="FB187" s="2">
        <f t="shared" si="237"/>
        <v>83.686766860278539</v>
      </c>
      <c r="FC187" s="2">
        <f t="shared" si="237"/>
        <v>84.684792567487335</v>
      </c>
      <c r="FD187" s="2">
        <f t="shared" si="237"/>
        <v>84.549646697736364</v>
      </c>
      <c r="FE187" s="2">
        <f t="shared" si="237"/>
        <v>85.680186718522535</v>
      </c>
      <c r="FG187" s="2">
        <f t="shared" si="238"/>
        <v>0.99998602455447616</v>
      </c>
      <c r="FH187" s="2">
        <f t="shared" si="238"/>
        <v>0.99998206981264859</v>
      </c>
      <c r="FI187" s="2">
        <f t="shared" si="238"/>
        <v>0.99998362811238095</v>
      </c>
      <c r="FJ187" s="2">
        <f t="shared" si="238"/>
        <v>0.99998430170251873</v>
      </c>
      <c r="FK187" s="2">
        <f t="shared" si="238"/>
        <v>0.99998391021910504</v>
      </c>
      <c r="FL187" s="2">
        <f t="shared" si="238"/>
        <v>0.99998360071549719</v>
      </c>
      <c r="FM187" s="2">
        <f t="shared" si="238"/>
        <v>0.99998318471964898</v>
      </c>
      <c r="FN187" s="2">
        <f t="shared" si="238"/>
        <v>0.99998443883633314</v>
      </c>
      <c r="FO187" s="2">
        <f t="shared" si="238"/>
        <v>0.99998435645532358</v>
      </c>
      <c r="FP187" s="2">
        <f t="shared" si="238"/>
        <v>0.99998218532520244</v>
      </c>
      <c r="FQ187" s="2">
        <f t="shared" si="238"/>
        <v>0.99998022433443789</v>
      </c>
      <c r="FR187" s="2">
        <f t="shared" si="238"/>
        <v>0.9999828644130736</v>
      </c>
      <c r="FS187" s="2">
        <f t="shared" si="238"/>
        <v>0.99998185124655292</v>
      </c>
      <c r="FT187" s="2">
        <f t="shared" si="238"/>
        <v>0.99998277795011248</v>
      </c>
      <c r="FU187" s="2">
        <f t="shared" si="238"/>
        <v>0.99998135993713133</v>
      </c>
      <c r="FW187" s="2">
        <f t="shared" si="229"/>
        <v>0.87287228141080386</v>
      </c>
      <c r="FX187" s="2">
        <f t="shared" si="229"/>
        <v>0.88611180240371157</v>
      </c>
      <c r="FY187" s="2">
        <f t="shared" si="229"/>
        <v>0.87612961664145128</v>
      </c>
      <c r="FZ187" s="2">
        <f t="shared" si="229"/>
        <v>0.87993709287134625</v>
      </c>
      <c r="GA187" s="2">
        <f t="shared" si="229"/>
        <v>0.87936106963734928</v>
      </c>
      <c r="GB187" s="2">
        <f t="shared" si="229"/>
        <v>0.88569546804310018</v>
      </c>
      <c r="GC187" s="2">
        <f t="shared" si="229"/>
        <v>0.88919535313214726</v>
      </c>
      <c r="GD187" s="2">
        <f t="shared" si="229"/>
        <v>0.90494820770505513</v>
      </c>
      <c r="GE187" s="2">
        <f t="shared" si="229"/>
        <v>0.91186412152496221</v>
      </c>
      <c r="GF187" s="2">
        <f t="shared" si="229"/>
        <v>0.90589391317716983</v>
      </c>
      <c r="GG187" s="2">
        <f t="shared" si="229"/>
        <v>0.9023303136775751</v>
      </c>
      <c r="GH187" s="2">
        <f t="shared" si="229"/>
        <v>0.89132898401613525</v>
      </c>
      <c r="GI187" s="2">
        <f t="shared" si="229"/>
        <v>0.87429209497778737</v>
      </c>
      <c r="GJ187" s="2">
        <f t="shared" si="229"/>
        <v>0.85179974799062219</v>
      </c>
      <c r="GK187" s="2">
        <f t="shared" si="229"/>
        <v>0.8450254618537113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4.510750691409572E-267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0</v>
      </c>
      <c r="HS187" s="86">
        <f t="shared" si="231"/>
        <v>3.6089320752582971E-24</v>
      </c>
      <c r="HT187" s="86">
        <f t="shared" si="231"/>
        <v>9.552615604723962E-28</v>
      </c>
      <c r="HU187" s="86">
        <f t="shared" si="231"/>
        <v>4.4684202088268526E-29</v>
      </c>
      <c r="HV187" s="86">
        <f t="shared" si="231"/>
        <v>6.2804563258366002E-28</v>
      </c>
      <c r="HW187" s="86">
        <f t="shared" si="231"/>
        <v>2.324620214346423E-28</v>
      </c>
      <c r="HX187" s="86">
        <f t="shared" si="231"/>
        <v>3.4236203207204382E-31</v>
      </c>
      <c r="HY187" s="86">
        <f t="shared" si="231"/>
        <v>8.3290061527397067E-31</v>
      </c>
      <c r="HZ187" s="86">
        <f t="shared" si="231"/>
        <v>7.8476363954229373E-33</v>
      </c>
      <c r="IA187" s="86">
        <f t="shared" si="231"/>
        <v>1.4773151744534338E-33</v>
      </c>
      <c r="IB187" s="86">
        <f t="shared" si="231"/>
        <v>1.1171802911116664E-33</v>
      </c>
      <c r="IC187" s="86">
        <f t="shared" si="231"/>
        <v>9.9947146081526738E-36</v>
      </c>
      <c r="ID187" s="86">
        <f t="shared" si="231"/>
        <v>1.1807173483645743E-34</v>
      </c>
      <c r="IE187" s="86">
        <f t="shared" si="231"/>
        <v>1.4637557395566952E-29</v>
      </c>
      <c r="IF187" s="86">
        <f t="shared" si="231"/>
        <v>6.9270308338182547E-61</v>
      </c>
      <c r="IG187" s="86">
        <f t="shared" si="231"/>
        <v>2.2024565102541956E-52</v>
      </c>
      <c r="II187" s="86">
        <f t="shared" si="232"/>
        <v>2.5031804806196901E-3</v>
      </c>
      <c r="IJ187" s="86">
        <f t="shared" si="232"/>
        <v>8.2362208748535759E-4</v>
      </c>
      <c r="IK187" s="86">
        <f t="shared" si="232"/>
        <v>8.0570846019714475E-4</v>
      </c>
      <c r="IL187" s="86">
        <f t="shared" si="232"/>
        <v>7.8465558827528188E-4</v>
      </c>
      <c r="IM187" s="86">
        <f t="shared" si="232"/>
        <v>7.5223928630595239E-4</v>
      </c>
      <c r="IN187" s="86">
        <f t="shared" si="232"/>
        <v>2.8166079286382162E-4</v>
      </c>
      <c r="IO187" s="86">
        <f t="shared" si="232"/>
        <v>2.7403533201597163E-4</v>
      </c>
      <c r="IP187" s="86">
        <f t="shared" si="232"/>
        <v>7.5068507721507571E-5</v>
      </c>
      <c r="IQ187" s="86">
        <f t="shared" si="232"/>
        <v>3.5424374768144244E-5</v>
      </c>
      <c r="IR187" s="86">
        <f t="shared" si="232"/>
        <v>4.994570705872509E-5</v>
      </c>
      <c r="IS187" s="86">
        <f t="shared" si="232"/>
        <v>3.7644937409338007E-5</v>
      </c>
      <c r="IT187" s="86">
        <f t="shared" si="232"/>
        <v>1.1234006814099068E-4</v>
      </c>
      <c r="IU187" s="86">
        <f t="shared" si="232"/>
        <v>7.304138455678247E-4</v>
      </c>
      <c r="IV187" s="86">
        <f t="shared" si="232"/>
        <v>1.7884972203692008E-4</v>
      </c>
      <c r="IW187" s="86">
        <f t="shared" si="232"/>
        <v>1.0013591819384919E-3</v>
      </c>
      <c r="IY187" s="86">
        <f t="shared" si="233"/>
        <v>2.5031804806196901E-3</v>
      </c>
      <c r="IZ187" s="86">
        <f t="shared" si="233"/>
        <v>8.2362208748535759E-4</v>
      </c>
      <c r="JA187" s="86">
        <f t="shared" si="233"/>
        <v>8.0570846019714475E-4</v>
      </c>
      <c r="JB187" s="86">
        <f t="shared" si="233"/>
        <v>7.8465558827528188E-4</v>
      </c>
      <c r="JC187" s="86">
        <f t="shared" si="233"/>
        <v>7.5223928630595239E-4</v>
      </c>
      <c r="JD187" s="86">
        <f t="shared" si="233"/>
        <v>2.8166079286382162E-4</v>
      </c>
      <c r="JE187" s="86">
        <f t="shared" si="233"/>
        <v>2.7403533201597163E-4</v>
      </c>
      <c r="JF187" s="86">
        <f t="shared" si="233"/>
        <v>7.5068507721507571E-5</v>
      </c>
      <c r="JG187" s="86">
        <f t="shared" si="233"/>
        <v>3.5424374768144244E-5</v>
      </c>
      <c r="JH187" s="86">
        <f t="shared" si="233"/>
        <v>4.994570705872509E-5</v>
      </c>
      <c r="JI187" s="86">
        <f t="shared" si="233"/>
        <v>3.7644937409338007E-5</v>
      </c>
      <c r="JJ187" s="86">
        <f t="shared" si="233"/>
        <v>1.1234006814099068E-4</v>
      </c>
      <c r="JK187" s="86">
        <f t="shared" si="233"/>
        <v>7.304138455678247E-4</v>
      </c>
      <c r="JL187" s="86">
        <f t="shared" si="233"/>
        <v>1.7884972203692008E-4</v>
      </c>
      <c r="JM187" s="86">
        <f t="shared" si="233"/>
        <v>1.0013591819384919E-3</v>
      </c>
    </row>
    <row r="188" spans="2:273" x14ac:dyDescent="0.25">
      <c r="B188" s="2">
        <v>161</v>
      </c>
      <c r="C188" s="37">
        <v>82.063000000000002</v>
      </c>
      <c r="D188" s="37">
        <v>80.741</v>
      </c>
      <c r="E188" s="37">
        <v>81.224000000000004</v>
      </c>
      <c r="F188" s="37">
        <v>77.828000000000003</v>
      </c>
      <c r="G188" s="37">
        <v>82.275999999999996</v>
      </c>
      <c r="H188" s="37">
        <v>81.138000000000005</v>
      </c>
      <c r="I188" s="37">
        <v>84.655000000000001</v>
      </c>
      <c r="J188" s="37">
        <v>83.414000000000001</v>
      </c>
      <c r="K188" s="37">
        <v>86.965999999999994</v>
      </c>
      <c r="L188" s="37">
        <v>85.328000000000003</v>
      </c>
      <c r="M188" s="37">
        <v>83.447999999999993</v>
      </c>
      <c r="N188" s="37">
        <v>83.171999999999997</v>
      </c>
      <c r="O188" s="37">
        <v>83.602999999999994</v>
      </c>
      <c r="P188" s="37">
        <v>81.5</v>
      </c>
      <c r="Q188" s="37">
        <v>83.117000000000004</v>
      </c>
      <c r="S188" s="4">
        <f t="shared" si="234"/>
        <v>81.152943934314251</v>
      </c>
      <c r="T188" s="4">
        <f t="shared" si="234"/>
        <v>81.233075630254078</v>
      </c>
      <c r="U188" s="4">
        <f t="shared" si="234"/>
        <v>79.962429159912148</v>
      </c>
      <c r="V188" s="4">
        <f t="shared" si="234"/>
        <v>80.058512510555033</v>
      </c>
      <c r="W188" s="4">
        <f t="shared" si="234"/>
        <v>80.860790205381193</v>
      </c>
      <c r="X188" s="4">
        <f t="shared" si="234"/>
        <v>81.426397762303864</v>
      </c>
      <c r="Y188" s="4">
        <f t="shared" si="234"/>
        <v>83.598286482542179</v>
      </c>
      <c r="Z188" s="4">
        <f t="shared" si="234"/>
        <v>84.512213366404211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>
        <f t="shared" si="234"/>
        <v>83.601119587795026</v>
      </c>
      <c r="AE188" s="4">
        <f t="shared" si="234"/>
        <v>84.38016993434276</v>
      </c>
      <c r="AF188" s="4">
        <f t="shared" si="234"/>
        <v>84.441915004741304</v>
      </c>
      <c r="AG188" s="4">
        <f t="shared" si="234"/>
        <v>86.299967776678415</v>
      </c>
      <c r="AI188" s="4">
        <f t="shared" si="235"/>
        <v>0.91005606568575104</v>
      </c>
      <c r="AJ188" s="4">
        <f t="shared" si="235"/>
        <v>-0.49207563025407808</v>
      </c>
      <c r="AK188" s="4">
        <f t="shared" si="235"/>
        <v>1.261570840087856</v>
      </c>
      <c r="AL188" s="4">
        <f t="shared" si="235"/>
        <v>-2.2305125105550303</v>
      </c>
      <c r="AM188" s="4">
        <f t="shared" si="235"/>
        <v>1.4152097946188036</v>
      </c>
      <c r="AN188" s="4">
        <f t="shared" si="235"/>
        <v>-0.28839776230385894</v>
      </c>
      <c r="AO188" s="4">
        <f t="shared" si="235"/>
        <v>1.0567135174578226</v>
      </c>
      <c r="AP188" s="4">
        <f t="shared" si="235"/>
        <v>-1.0982133664042095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-0.42911958779502868</v>
      </c>
      <c r="AU188" s="4">
        <f t="shared" si="235"/>
        <v>-0.7771699343427656</v>
      </c>
      <c r="AV188" s="4">
        <f t="shared" si="235"/>
        <v>-2.9419150047413041</v>
      </c>
      <c r="AW188" s="4">
        <f t="shared" si="235"/>
        <v>-3.1829677766784101</v>
      </c>
      <c r="AY188" s="2">
        <f t="shared" si="227"/>
        <v>81.152943934308482</v>
      </c>
      <c r="AZ188" s="2">
        <f t="shared" si="227"/>
        <v>81.23307563025395</v>
      </c>
      <c r="BA188" s="2">
        <f t="shared" si="227"/>
        <v>79.962429159911949</v>
      </c>
      <c r="BB188" s="2">
        <f t="shared" si="227"/>
        <v>80.058512510554834</v>
      </c>
      <c r="BC188" s="2">
        <f t="shared" si="227"/>
        <v>80.860790205381022</v>
      </c>
      <c r="BD188" s="2">
        <f t="shared" si="227"/>
        <v>81.426397762303864</v>
      </c>
      <c r="BE188" s="2">
        <f t="shared" si="227"/>
        <v>83.598286482542179</v>
      </c>
      <c r="BF188" s="2">
        <f t="shared" si="227"/>
        <v>84.512213366404211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>
        <f t="shared" si="227"/>
        <v>83.601119587795026</v>
      </c>
      <c r="BK188" s="2">
        <f t="shared" si="227"/>
        <v>84.380169934342419</v>
      </c>
      <c r="BL188" s="2">
        <f t="shared" si="227"/>
        <v>84.441914988220091</v>
      </c>
      <c r="BM188" s="2">
        <f t="shared" si="227"/>
        <v>86.299963435198791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82.063000000000002</v>
      </c>
      <c r="CV188" s="2">
        <f t="shared" si="198"/>
        <v>80.741</v>
      </c>
      <c r="CW188" s="2">
        <f t="shared" si="199"/>
        <v>81.224000000000004</v>
      </c>
      <c r="CX188" s="2">
        <f t="shared" si="200"/>
        <v>77.828000000000003</v>
      </c>
      <c r="CY188" s="2">
        <f t="shared" si="201"/>
        <v>82.275999999999996</v>
      </c>
      <c r="CZ188" s="2">
        <f t="shared" si="202"/>
        <v>81.138000000000005</v>
      </c>
      <c r="DA188" s="2">
        <f t="shared" si="203"/>
        <v>84.655000000000001</v>
      </c>
      <c r="DB188" s="2">
        <f t="shared" si="204"/>
        <v>83.414000000000001</v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>
        <f t="shared" si="208"/>
        <v>83.171999999999997</v>
      </c>
      <c r="DG188" s="2">
        <f t="shared" si="209"/>
        <v>83.602999999999994</v>
      </c>
      <c r="DH188" s="2">
        <f t="shared" si="210"/>
        <v>81.5</v>
      </c>
      <c r="DI188" s="2">
        <f t="shared" si="211"/>
        <v>83.117000000000004</v>
      </c>
      <c r="DK188" s="2">
        <f t="shared" si="236"/>
        <v>116.11176923076923</v>
      </c>
      <c r="DL188" s="2">
        <f t="shared" si="236"/>
        <v>115.85492570356473</v>
      </c>
      <c r="DM188" s="2">
        <f t="shared" si="236"/>
        <v>124.16009765478422</v>
      </c>
      <c r="DN188" s="2">
        <f t="shared" si="236"/>
        <v>122.45552607879927</v>
      </c>
      <c r="DO188" s="2">
        <f t="shared" si="236"/>
        <v>124.15654831144465</v>
      </c>
      <c r="DP188" s="2">
        <f t="shared" si="236"/>
        <v>141.286616478827</v>
      </c>
      <c r="DQ188" s="2">
        <f t="shared" si="236"/>
        <v>126.82366363934786</v>
      </c>
      <c r="DR188" s="2">
        <f t="shared" si="236"/>
        <v>130.36327348178133</v>
      </c>
      <c r="DS188" s="2">
        <f t="shared" si="236"/>
        <v>125.52336529080677</v>
      </c>
      <c r="DT188" s="2">
        <f t="shared" si="236"/>
        <v>133.92325506072876</v>
      </c>
      <c r="DU188" s="2">
        <f t="shared" si="236"/>
        <v>125.01993951093952</v>
      </c>
      <c r="DV188" s="2">
        <f t="shared" si="236"/>
        <v>140.38157818142031</v>
      </c>
      <c r="DW188" s="2">
        <f t="shared" si="236"/>
        <v>124.48634229944227</v>
      </c>
      <c r="DX188" s="2">
        <f t="shared" si="236"/>
        <v>126.94508097165993</v>
      </c>
      <c r="DY188" s="2">
        <f t="shared" si="236"/>
        <v>119.02738502673795</v>
      </c>
      <c r="EA188" s="2">
        <f t="shared" si="240"/>
        <v>80.421975455820501</v>
      </c>
      <c r="EB188" s="2">
        <f t="shared" si="240"/>
        <v>79.898706980991136</v>
      </c>
      <c r="EC188" s="2">
        <f t="shared" si="240"/>
        <v>79.607398144910178</v>
      </c>
      <c r="ED188" s="2">
        <f t="shared" si="240"/>
        <v>79.051090287517539</v>
      </c>
      <c r="EE188" s="2">
        <f t="shared" si="240"/>
        <v>81.327692536125909</v>
      </c>
      <c r="EF188" s="2">
        <f t="shared" si="239"/>
        <v>80.712411421415766</v>
      </c>
      <c r="EG188" s="2">
        <f t="shared" si="239"/>
        <v>83.685908209510899</v>
      </c>
      <c r="EH188" s="2">
        <f t="shared" si="239"/>
        <v>85.778904964465426</v>
      </c>
      <c r="EI188" s="2">
        <f t="shared" si="239"/>
        <v>84.943122357986468</v>
      </c>
      <c r="EJ188" s="2">
        <f t="shared" si="239"/>
        <v>82.646276970527751</v>
      </c>
      <c r="EK188" s="2">
        <f t="shared" si="212"/>
        <v>83.569351837189544</v>
      </c>
      <c r="EL188" s="2">
        <f t="shared" si="179"/>
        <v>83.981826303197835</v>
      </c>
      <c r="EM188" s="2">
        <f t="shared" si="179"/>
        <v>82.909404720728517</v>
      </c>
      <c r="EN188" s="2">
        <f t="shared" si="179"/>
        <v>84.643397988878334</v>
      </c>
      <c r="EO188" s="2">
        <f t="shared" si="179"/>
        <v>90.794509551794519</v>
      </c>
      <c r="EQ188" s="2">
        <f t="shared" si="237"/>
        <v>81.24952168021683</v>
      </c>
      <c r="ER188" s="2">
        <f t="shared" si="237"/>
        <v>81.388829278350528</v>
      </c>
      <c r="ES188" s="2">
        <f t="shared" si="237"/>
        <v>80.007457056623622</v>
      </c>
      <c r="ET188" s="2">
        <f t="shared" si="237"/>
        <v>80.183176579270224</v>
      </c>
      <c r="EU188" s="2">
        <f t="shared" si="237"/>
        <v>80.801665151794765</v>
      </c>
      <c r="EV188" s="2">
        <f t="shared" si="237"/>
        <v>81.509421848857087</v>
      </c>
      <c r="EW188" s="2">
        <f t="shared" si="237"/>
        <v>83.58759173859923</v>
      </c>
      <c r="EX188" s="2">
        <f t="shared" si="237"/>
        <v>84.390179040153086</v>
      </c>
      <c r="EY188" s="2">
        <f t="shared" si="237"/>
        <v>84.669071297989035</v>
      </c>
      <c r="EZ188" s="2">
        <f t="shared" si="237"/>
        <v>84.28460519626276</v>
      </c>
      <c r="FA188" s="2">
        <f t="shared" si="237"/>
        <v>83.593138066461222</v>
      </c>
      <c r="FB188" s="2">
        <f t="shared" si="237"/>
        <v>83.557808422850002</v>
      </c>
      <c r="FC188" s="2">
        <f t="shared" si="237"/>
        <v>84.572254724222432</v>
      </c>
      <c r="FD188" s="2">
        <f t="shared" si="237"/>
        <v>84.409174609200917</v>
      </c>
      <c r="FE188" s="2">
        <f t="shared" si="237"/>
        <v>85.547648076432296</v>
      </c>
      <c r="FG188" s="2">
        <f t="shared" si="238"/>
        <v>0.99998725422652412</v>
      </c>
      <c r="FH188" s="2">
        <f t="shared" si="238"/>
        <v>0.99998364744898505</v>
      </c>
      <c r="FI188" s="2">
        <f t="shared" si="238"/>
        <v>0.9999850686395213</v>
      </c>
      <c r="FJ188" s="2">
        <f t="shared" si="238"/>
        <v>0.9999856829627618</v>
      </c>
      <c r="FK188" s="2">
        <f t="shared" si="238"/>
        <v>0.9999853259246464</v>
      </c>
      <c r="FL188" s="2">
        <f t="shared" si="238"/>
        <v>0.99998504365319441</v>
      </c>
      <c r="FM188" s="2">
        <f t="shared" si="238"/>
        <v>0.99998466425936283</v>
      </c>
      <c r="FN188" s="2">
        <f t="shared" si="238"/>
        <v>0.99998580803063097</v>
      </c>
      <c r="FO188" s="2">
        <f t="shared" si="238"/>
        <v>0.99998573289805104</v>
      </c>
      <c r="FP188" s="2">
        <f t="shared" si="238"/>
        <v>0.99998375279801754</v>
      </c>
      <c r="FQ188" s="2">
        <f t="shared" si="238"/>
        <v>0.99998196434726905</v>
      </c>
      <c r="FR188" s="2">
        <f t="shared" si="238"/>
        <v>0.99998437213542157</v>
      </c>
      <c r="FS188" s="2">
        <f t="shared" si="238"/>
        <v>0.99998344811370388</v>
      </c>
      <c r="FT188" s="2">
        <f t="shared" si="238"/>
        <v>0.99998429328002547</v>
      </c>
      <c r="FU188" s="2">
        <f t="shared" si="238"/>
        <v>0.99998300003273544</v>
      </c>
      <c r="FW188" s="2">
        <f t="shared" si="229"/>
        <v>0.88274656197484802</v>
      </c>
      <c r="FX188" s="2">
        <f t="shared" si="229"/>
        <v>0.89508134716553234</v>
      </c>
      <c r="FY188" s="2">
        <f t="shared" si="229"/>
        <v>0.88578399882996672</v>
      </c>
      <c r="FZ188" s="2">
        <f t="shared" si="229"/>
        <v>0.88933220678349956</v>
      </c>
      <c r="GA188" s="2">
        <f t="shared" si="229"/>
        <v>0.88879556184382957</v>
      </c>
      <c r="GB188" s="2">
        <f t="shared" si="229"/>
        <v>0.8946939055226919</v>
      </c>
      <c r="GC188" s="2">
        <f t="shared" si="229"/>
        <v>0.89795001365516991</v>
      </c>
      <c r="GD188" s="2">
        <f t="shared" si="229"/>
        <v>0.91258060058258339</v>
      </c>
      <c r="GE188" s="2">
        <f t="shared" si="229"/>
        <v>0.91899089774707954</v>
      </c>
      <c r="GF188" s="2">
        <f t="shared" si="229"/>
        <v>0.91345763063789598</v>
      </c>
      <c r="GG188" s="2">
        <f t="shared" si="229"/>
        <v>0.91015204542182238</v>
      </c>
      <c r="GH188" s="2">
        <f t="shared" si="229"/>
        <v>0.89993403762688551</v>
      </c>
      <c r="GI188" s="2">
        <f t="shared" si="229"/>
        <v>0.88407074226880711</v>
      </c>
      <c r="GJ188" s="2">
        <f t="shared" si="229"/>
        <v>0.86305398558295165</v>
      </c>
      <c r="GK188" s="2">
        <f t="shared" si="229"/>
        <v>0.85670759475201574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1.1721373306005413E-273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3.9714532409237865E-25</v>
      </c>
      <c r="HT188" s="86">
        <f t="shared" si="231"/>
        <v>8.1260983986313404E-29</v>
      </c>
      <c r="HU188" s="86">
        <f t="shared" si="231"/>
        <v>3.1445563040798313E-30</v>
      </c>
      <c r="HV188" s="86">
        <f t="shared" si="231"/>
        <v>4.8648602720014498E-29</v>
      </c>
      <c r="HW188" s="86">
        <f t="shared" si="231"/>
        <v>1.7359848083488743E-29</v>
      </c>
      <c r="HX188" s="86">
        <f t="shared" si="231"/>
        <v>1.9790341128332606E-32</v>
      </c>
      <c r="HY188" s="86">
        <f t="shared" si="231"/>
        <v>5.1169913665332571E-32</v>
      </c>
      <c r="HZ188" s="86">
        <f t="shared" si="231"/>
        <v>4.320718934054286E-34</v>
      </c>
      <c r="IA188" s="86">
        <f t="shared" si="231"/>
        <v>7.7043823424221816E-35</v>
      </c>
      <c r="IB188" s="86">
        <f t="shared" si="231"/>
        <v>5.5904244350472061E-35</v>
      </c>
      <c r="IC188" s="86">
        <f t="shared" si="231"/>
        <v>4.0894712715252874E-37</v>
      </c>
      <c r="ID188" s="86">
        <f t="shared" si="231"/>
        <v>5.2392558792293704E-36</v>
      </c>
      <c r="IE188" s="86">
        <f t="shared" si="231"/>
        <v>9.621099966737984E-31</v>
      </c>
      <c r="IF188" s="86">
        <f t="shared" si="231"/>
        <v>1.6299546775852471E-63</v>
      </c>
      <c r="IG188" s="86">
        <f t="shared" si="231"/>
        <v>1.1494695894964038E-54</v>
      </c>
      <c r="II188" s="86">
        <f t="shared" si="232"/>
        <v>1.5377000163838113E-3</v>
      </c>
      <c r="IJ188" s="86">
        <f t="shared" si="232"/>
        <v>4.7426368662076903E-4</v>
      </c>
      <c r="IK188" s="86">
        <f t="shared" si="232"/>
        <v>4.5049515243333026E-4</v>
      </c>
      <c r="IL188" s="86">
        <f t="shared" si="232"/>
        <v>4.4235396611560043E-4</v>
      </c>
      <c r="IM188" s="86">
        <f t="shared" si="232"/>
        <v>4.2181762693402287E-4</v>
      </c>
      <c r="IN188" s="86">
        <f t="shared" si="232"/>
        <v>1.4766174043374927E-4</v>
      </c>
      <c r="IO188" s="86">
        <f t="shared" si="232"/>
        <v>1.4492455346057844E-4</v>
      </c>
      <c r="IP188" s="86">
        <f t="shared" si="232"/>
        <v>3.7647903526481918E-5</v>
      </c>
      <c r="IQ188" s="86">
        <f t="shared" si="232"/>
        <v>1.7198122887002583E-5</v>
      </c>
      <c r="IR188" s="86">
        <f t="shared" si="232"/>
        <v>2.4338858162195812E-5</v>
      </c>
      <c r="IS188" s="86">
        <f t="shared" si="232"/>
        <v>1.7690405372541173E-5</v>
      </c>
      <c r="IT188" s="86">
        <f t="shared" si="232"/>
        <v>5.5467500185715257E-5</v>
      </c>
      <c r="IU188" s="86">
        <f t="shared" si="232"/>
        <v>4.0268889323067021E-4</v>
      </c>
      <c r="IV188" s="86">
        <f t="shared" si="232"/>
        <v>7.9963705637566438E-5</v>
      </c>
      <c r="IW188" s="86">
        <f t="shared" si="232"/>
        <v>5.2278640610435275E-4</v>
      </c>
      <c r="IY188" s="86">
        <f t="shared" si="233"/>
        <v>1.5377000163838113E-3</v>
      </c>
      <c r="IZ188" s="86">
        <f t="shared" si="233"/>
        <v>4.7426368662076903E-4</v>
      </c>
      <c r="JA188" s="86">
        <f t="shared" si="233"/>
        <v>4.5049515243333026E-4</v>
      </c>
      <c r="JB188" s="86">
        <f t="shared" si="233"/>
        <v>4.4235396611560043E-4</v>
      </c>
      <c r="JC188" s="86">
        <f t="shared" si="233"/>
        <v>4.2181762693402287E-4</v>
      </c>
      <c r="JD188" s="86">
        <f t="shared" si="233"/>
        <v>1.4766174043374927E-4</v>
      </c>
      <c r="JE188" s="86">
        <f t="shared" si="233"/>
        <v>1.4492455346057844E-4</v>
      </c>
      <c r="JF188" s="86">
        <f t="shared" si="233"/>
        <v>3.7647903526481918E-5</v>
      </c>
      <c r="JG188" s="86">
        <f t="shared" si="233"/>
        <v>1.7198122887002583E-5</v>
      </c>
      <c r="JH188" s="86">
        <f t="shared" si="233"/>
        <v>2.4338858162195812E-5</v>
      </c>
      <c r="JI188" s="86">
        <f t="shared" si="233"/>
        <v>1.7690405372541173E-5</v>
      </c>
      <c r="JJ188" s="86">
        <f t="shared" si="233"/>
        <v>5.5467500185715257E-5</v>
      </c>
      <c r="JK188" s="86">
        <f t="shared" si="233"/>
        <v>4.0268889323067021E-4</v>
      </c>
      <c r="JL188" s="86">
        <f t="shared" si="233"/>
        <v>7.9963705637566438E-5</v>
      </c>
      <c r="JM188" s="86">
        <f t="shared" si="233"/>
        <v>5.2278640610435275E-4</v>
      </c>
    </row>
    <row r="189" spans="2:273" x14ac:dyDescent="0.25">
      <c r="B189" s="2">
        <v>162</v>
      </c>
      <c r="C189" s="37">
        <v>79.349000000000004</v>
      </c>
      <c r="D189" s="37">
        <v>79.759</v>
      </c>
      <c r="E189" s="37">
        <v>79.155000000000001</v>
      </c>
      <c r="F189" s="37">
        <v>78.947999999999993</v>
      </c>
      <c r="G189" s="37">
        <v>80.379000000000005</v>
      </c>
      <c r="H189" s="37">
        <v>80.759</v>
      </c>
      <c r="I189" s="37">
        <v>84.102999999999994</v>
      </c>
      <c r="J189" s="37">
        <v>84.671999999999997</v>
      </c>
      <c r="K189" s="37">
        <v>83.620999999999995</v>
      </c>
      <c r="L189" s="37">
        <v>83.552000000000007</v>
      </c>
      <c r="M189" s="37">
        <v>82.585999999999999</v>
      </c>
      <c r="N189" s="37">
        <v>84.5</v>
      </c>
      <c r="O189" s="37">
        <v>87.914000000000001</v>
      </c>
      <c r="P189" s="37">
        <v>85.5</v>
      </c>
      <c r="Q189" s="37">
        <v>85.5</v>
      </c>
      <c r="S189" s="4">
        <f t="shared" si="234"/>
        <v>81.040732559131968</v>
      </c>
      <c r="T189" s="4">
        <f t="shared" si="234"/>
        <v>81.124932394499154</v>
      </c>
      <c r="U189" s="4">
        <f t="shared" si="234"/>
        <v>79.82447222802061</v>
      </c>
      <c r="V189" s="4">
        <f t="shared" si="234"/>
        <v>79.916506185143504</v>
      </c>
      <c r="W189" s="4">
        <f t="shared" si="234"/>
        <v>80.716892938814865</v>
      </c>
      <c r="X189" s="4">
        <f t="shared" si="234"/>
        <v>81.301999232327191</v>
      </c>
      <c r="Y189" s="4">
        <f t="shared" si="234"/>
        <v>83.484320191401025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>
        <f t="shared" si="234"/>
        <v>84.279861629301067</v>
      </c>
      <c r="AF189" s="4">
        <f t="shared" si="234"/>
        <v>84.299342032114794</v>
      </c>
      <c r="AG189" s="4">
        <f t="shared" si="234"/>
        <v>86.120187308293353</v>
      </c>
      <c r="AI189" s="4">
        <f t="shared" si="235"/>
        <v>-1.6917325591319639</v>
      </c>
      <c r="AJ189" s="4">
        <f t="shared" si="235"/>
        <v>-1.3659323944991542</v>
      </c>
      <c r="AK189" s="4">
        <f t="shared" si="235"/>
        <v>-0.66947222802060935</v>
      </c>
      <c r="AL189" s="4">
        <f t="shared" si="235"/>
        <v>-0.96850618514351083</v>
      </c>
      <c r="AM189" s="4">
        <f t="shared" si="235"/>
        <v>-0.3378929388148606</v>
      </c>
      <c r="AN189" s="4">
        <f t="shared" si="235"/>
        <v>-0.54299923232719038</v>
      </c>
      <c r="AO189" s="4">
        <f t="shared" si="235"/>
        <v>0.61867980859896932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3.6341383706989348</v>
      </c>
      <c r="AV189" s="4">
        <f t="shared" si="235"/>
        <v>1.2006579678852063</v>
      </c>
      <c r="AW189" s="4">
        <f t="shared" si="235"/>
        <v>-0.62018730829335311</v>
      </c>
      <c r="AY189" s="2">
        <f t="shared" si="227"/>
        <v>81.040732559131371</v>
      </c>
      <c r="AZ189" s="2">
        <f t="shared" si="227"/>
        <v>81.12493239449914</v>
      </c>
      <c r="BA189" s="2">
        <f t="shared" si="227"/>
        <v>79.824472228020596</v>
      </c>
      <c r="BB189" s="2">
        <f t="shared" si="227"/>
        <v>79.91650618514349</v>
      </c>
      <c r="BC189" s="2">
        <f t="shared" si="227"/>
        <v>80.716892938814851</v>
      </c>
      <c r="BD189" s="2">
        <f t="shared" si="227"/>
        <v>81.301999232327191</v>
      </c>
      <c r="BE189" s="2">
        <f t="shared" si="227"/>
        <v>83.484320191401025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>
        <f t="shared" si="227"/>
        <v>84.279861629301053</v>
      </c>
      <c r="BL189" s="2">
        <f t="shared" si="227"/>
        <v>84.299342029981617</v>
      </c>
      <c r="BM189" s="2">
        <f t="shared" si="227"/>
        <v>86.120186423421814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79.349000000000004</v>
      </c>
      <c r="CV189" s="2">
        <f t="shared" si="198"/>
        <v>79.759</v>
      </c>
      <c r="CW189" s="2">
        <f t="shared" si="199"/>
        <v>79.155000000000001</v>
      </c>
      <c r="CX189" s="2">
        <f t="shared" si="200"/>
        <v>78.947999999999993</v>
      </c>
      <c r="CY189" s="2">
        <f t="shared" si="201"/>
        <v>80.379000000000005</v>
      </c>
      <c r="CZ189" s="2">
        <f t="shared" si="202"/>
        <v>80.759</v>
      </c>
      <c r="DA189" s="2">
        <f t="shared" si="203"/>
        <v>84.102999999999994</v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>
        <f t="shared" si="209"/>
        <v>87.914000000000001</v>
      </c>
      <c r="DH189" s="2">
        <f t="shared" si="210"/>
        <v>85.5</v>
      </c>
      <c r="DI189" s="2">
        <f t="shared" si="211"/>
        <v>85.5</v>
      </c>
      <c r="DK189" s="2">
        <f t="shared" si="236"/>
        <v>116.20426923076923</v>
      </c>
      <c r="DL189" s="2">
        <f t="shared" si="236"/>
        <v>115.9453120075047</v>
      </c>
      <c r="DM189" s="2">
        <f t="shared" si="236"/>
        <v>124.31117767354596</v>
      </c>
      <c r="DN189" s="2">
        <f t="shared" si="236"/>
        <v>122.59343227016888</v>
      </c>
      <c r="DO189" s="2">
        <f t="shared" si="236"/>
        <v>124.3014799249531</v>
      </c>
      <c r="DP189" s="2">
        <f t="shared" si="236"/>
        <v>141.55635452456505</v>
      </c>
      <c r="DQ189" s="2">
        <f t="shared" si="236"/>
        <v>126.9820802057118</v>
      </c>
      <c r="DR189" s="2">
        <f t="shared" si="236"/>
        <v>130.53017449392706</v>
      </c>
      <c r="DS189" s="2">
        <f t="shared" si="236"/>
        <v>125.66260956848031</v>
      </c>
      <c r="DT189" s="2">
        <f t="shared" si="236"/>
        <v>134.13297165991904</v>
      </c>
      <c r="DU189" s="2">
        <f t="shared" si="236"/>
        <v>125.17804028314029</v>
      </c>
      <c r="DV189" s="2">
        <f t="shared" si="236"/>
        <v>140.64455421818582</v>
      </c>
      <c r="DW189" s="2">
        <f t="shared" si="236"/>
        <v>124.64660008580006</v>
      </c>
      <c r="DX189" s="2">
        <f t="shared" si="236"/>
        <v>127.12947550607289</v>
      </c>
      <c r="DY189" s="2">
        <f t="shared" si="236"/>
        <v>119.16163025210082</v>
      </c>
      <c r="EA189" s="2">
        <f t="shared" si="240"/>
        <v>80.290447405329616</v>
      </c>
      <c r="EB189" s="2">
        <f t="shared" si="240"/>
        <v>79.756944301485859</v>
      </c>
      <c r="EC189" s="2">
        <f t="shared" si="240"/>
        <v>79.459972268016642</v>
      </c>
      <c r="ED189" s="2">
        <f t="shared" si="240"/>
        <v>78.883227208976166</v>
      </c>
      <c r="EE189" s="2">
        <f t="shared" si="240"/>
        <v>81.195873947319768</v>
      </c>
      <c r="EF189" s="2">
        <f t="shared" si="239"/>
        <v>80.570339889897014</v>
      </c>
      <c r="EG189" s="2">
        <f t="shared" si="239"/>
        <v>83.574151953643479</v>
      </c>
      <c r="EH189" s="2">
        <f t="shared" si="239"/>
        <v>85.660476707993993</v>
      </c>
      <c r="EI189" s="2">
        <f t="shared" si="239"/>
        <v>84.813368163098616</v>
      </c>
      <c r="EJ189" s="2">
        <f t="shared" si="239"/>
        <v>82.506292152159006</v>
      </c>
      <c r="EK189" s="2">
        <f t="shared" si="212"/>
        <v>83.440543767044971</v>
      </c>
      <c r="EL189" s="2">
        <f t="shared" si="179"/>
        <v>83.859672872502813</v>
      </c>
      <c r="EM189" s="2">
        <f t="shared" si="179"/>
        <v>82.770050139162862</v>
      </c>
      <c r="EN189" s="2">
        <f t="shared" si="179"/>
        <v>84.506236488316489</v>
      </c>
      <c r="EO189" s="2">
        <f t="shared" si="179"/>
        <v>90.739027681023785</v>
      </c>
      <c r="EQ189" s="2">
        <f t="shared" si="237"/>
        <v>81.131154471544747</v>
      </c>
      <c r="ER189" s="2">
        <f t="shared" si="237"/>
        <v>81.270577129262506</v>
      </c>
      <c r="ES189" s="2">
        <f t="shared" si="237"/>
        <v>79.866654024332334</v>
      </c>
      <c r="ET189" s="2">
        <f t="shared" si="237"/>
        <v>80.033137406552143</v>
      </c>
      <c r="EU189" s="2">
        <f t="shared" si="237"/>
        <v>80.661594145058586</v>
      </c>
      <c r="EV189" s="2">
        <f t="shared" si="237"/>
        <v>81.379617530922786</v>
      </c>
      <c r="EW189" s="2">
        <f t="shared" si="237"/>
        <v>83.474339265302945</v>
      </c>
      <c r="EX189" s="2">
        <f t="shared" si="237"/>
        <v>84.250395992731185</v>
      </c>
      <c r="EY189" s="2">
        <f t="shared" si="237"/>
        <v>84.535350591069815</v>
      </c>
      <c r="EZ189" s="2">
        <f t="shared" si="237"/>
        <v>84.169961837209982</v>
      </c>
      <c r="FA189" s="2">
        <f t="shared" si="237"/>
        <v>83.464739088581538</v>
      </c>
      <c r="FB189" s="2">
        <f t="shared" si="237"/>
        <v>83.428849985421436</v>
      </c>
      <c r="FC189" s="2">
        <f t="shared" si="237"/>
        <v>84.459716880957515</v>
      </c>
      <c r="FD189" s="2">
        <f t="shared" si="237"/>
        <v>84.268702520665471</v>
      </c>
      <c r="FE189" s="2">
        <f t="shared" si="237"/>
        <v>85.415109434342043</v>
      </c>
      <c r="FG189" s="2">
        <f t="shared" si="238"/>
        <v>0.99998837570339749</v>
      </c>
      <c r="FH189" s="2">
        <f t="shared" si="238"/>
        <v>0.99998508627476468</v>
      </c>
      <c r="FI189" s="2">
        <f t="shared" si="238"/>
        <v>0.99998638241950633</v>
      </c>
      <c r="FJ189" s="2">
        <f t="shared" si="238"/>
        <v>0.99998694269040245</v>
      </c>
      <c r="FK189" s="2">
        <f t="shared" si="238"/>
        <v>0.99998661706694048</v>
      </c>
      <c r="FL189" s="2">
        <f t="shared" si="238"/>
        <v>0.99998635963164539</v>
      </c>
      <c r="FM189" s="2">
        <f t="shared" si="238"/>
        <v>0.9999860136194364</v>
      </c>
      <c r="FN189" s="2">
        <f t="shared" si="238"/>
        <v>0.99998705675394095</v>
      </c>
      <c r="FO189" s="2">
        <f t="shared" si="238"/>
        <v>0.99998698823204202</v>
      </c>
      <c r="FP189" s="2">
        <f t="shared" si="238"/>
        <v>0.99998518235449985</v>
      </c>
      <c r="FQ189" s="2">
        <f t="shared" si="238"/>
        <v>0.99998355126311134</v>
      </c>
      <c r="FR189" s="2">
        <f t="shared" si="238"/>
        <v>0.99998574719850974</v>
      </c>
      <c r="FS189" s="2">
        <f t="shared" si="238"/>
        <v>0.99998490447830124</v>
      </c>
      <c r="FT189" s="2">
        <f t="shared" si="238"/>
        <v>0.99998567528133542</v>
      </c>
      <c r="FU189" s="2">
        <f t="shared" si="238"/>
        <v>0.99998449582239468</v>
      </c>
      <c r="FW189" s="2">
        <f t="shared" si="229"/>
        <v>0.89194882619535332</v>
      </c>
      <c r="FX189" s="2">
        <f t="shared" si="229"/>
        <v>0.90342146691494929</v>
      </c>
      <c r="FY189" s="2">
        <f t="shared" si="229"/>
        <v>0.89477629486195753</v>
      </c>
      <c r="FZ189" s="2">
        <f t="shared" si="229"/>
        <v>0.89807729391757884</v>
      </c>
      <c r="GA189" s="2">
        <f t="shared" si="229"/>
        <v>0.89757817142745389</v>
      </c>
      <c r="GB189" s="2">
        <f t="shared" si="229"/>
        <v>0.90306148802005271</v>
      </c>
      <c r="GC189" s="2">
        <f t="shared" si="229"/>
        <v>0.90608602523478121</v>
      </c>
      <c r="GD189" s="2">
        <f t="shared" si="229"/>
        <v>0.91965454617819875</v>
      </c>
      <c r="GE189" s="2">
        <f t="shared" si="229"/>
        <v>0.92558842065754954</v>
      </c>
      <c r="GF189" s="2">
        <f t="shared" si="229"/>
        <v>0.92046679236906215</v>
      </c>
      <c r="GG189" s="2">
        <f t="shared" si="229"/>
        <v>0.91740472249653382</v>
      </c>
      <c r="GH189" s="2">
        <f t="shared" si="229"/>
        <v>0.90792809027663746</v>
      </c>
      <c r="GI189" s="2">
        <f t="shared" si="229"/>
        <v>0.89318165792081416</v>
      </c>
      <c r="GJ189" s="2">
        <f t="shared" si="229"/>
        <v>0.8735804242837123</v>
      </c>
      <c r="GK189" s="2">
        <f t="shared" si="229"/>
        <v>0.8676470435208733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2.5292525668351004E-280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4.1776083551680766E-26</v>
      </c>
      <c r="HT189" s="86">
        <f t="shared" si="231"/>
        <v>6.5836425719894543E-30</v>
      </c>
      <c r="HU189" s="86">
        <f t="shared" si="231"/>
        <v>2.0969164815740869E-31</v>
      </c>
      <c r="HV189" s="86">
        <f t="shared" si="231"/>
        <v>3.5768567057247486E-30</v>
      </c>
      <c r="HW189" s="86">
        <f t="shared" si="231"/>
        <v>1.2297212510502673E-30</v>
      </c>
      <c r="HX189" s="86">
        <f t="shared" si="231"/>
        <v>1.0797784748483622E-33</v>
      </c>
      <c r="HY189" s="86">
        <f t="shared" si="231"/>
        <v>2.9723133852474644E-33</v>
      </c>
      <c r="HZ189" s="86">
        <f t="shared" si="231"/>
        <v>2.2477302904919349E-35</v>
      </c>
      <c r="IA189" s="86">
        <f t="shared" si="231"/>
        <v>3.7932554702524263E-36</v>
      </c>
      <c r="IB189" s="86">
        <f t="shared" si="231"/>
        <v>2.6373784273736334E-36</v>
      </c>
      <c r="IC189" s="86">
        <f t="shared" si="231"/>
        <v>1.5708654925792785E-38</v>
      </c>
      <c r="ID189" s="86">
        <f t="shared" si="231"/>
        <v>2.1853133480328872E-37</v>
      </c>
      <c r="IE189" s="86">
        <f t="shared" si="231"/>
        <v>5.9813707502847102E-32</v>
      </c>
      <c r="IF189" s="86">
        <f t="shared" si="231"/>
        <v>3.364967085306716E-66</v>
      </c>
      <c r="IG189" s="86">
        <f t="shared" si="231"/>
        <v>5.3473396715901103E-57</v>
      </c>
      <c r="II189" s="86">
        <f t="shared" si="232"/>
        <v>9.2635109155722107E-4</v>
      </c>
      <c r="IJ189" s="86">
        <f t="shared" si="232"/>
        <v>2.6734919174731568E-4</v>
      </c>
      <c r="IK189" s="86">
        <f t="shared" si="232"/>
        <v>2.4604072723623884E-4</v>
      </c>
      <c r="IL189" s="86">
        <f t="shared" si="232"/>
        <v>2.437709574189448E-4</v>
      </c>
      <c r="IM189" s="86">
        <f t="shared" si="232"/>
        <v>2.3114703076950138E-4</v>
      </c>
      <c r="IN189" s="86">
        <f t="shared" si="232"/>
        <v>7.5475441059675576E-5</v>
      </c>
      <c r="IO189" s="86">
        <f t="shared" si="232"/>
        <v>7.4782181030320525E-5</v>
      </c>
      <c r="IP189" s="86">
        <f t="shared" si="232"/>
        <v>1.8414341746080985E-5</v>
      </c>
      <c r="IQ189" s="86">
        <f t="shared" si="232"/>
        <v>8.1395738713354815E-6</v>
      </c>
      <c r="IR189" s="86">
        <f t="shared" si="232"/>
        <v>1.155557561709842E-5</v>
      </c>
      <c r="IS189" s="86">
        <f t="shared" si="232"/>
        <v>8.0842460931997336E-6</v>
      </c>
      <c r="IT189" s="86">
        <f t="shared" si="232"/>
        <v>2.665049043523008E-5</v>
      </c>
      <c r="IU189" s="86">
        <f t="shared" si="232"/>
        <v>2.1668124631053131E-4</v>
      </c>
      <c r="IV189" s="86">
        <f t="shared" si="232"/>
        <v>3.4450012515372281E-5</v>
      </c>
      <c r="IW189" s="86">
        <f t="shared" si="232"/>
        <v>2.6484357695059522E-4</v>
      </c>
      <c r="IY189" s="86">
        <f t="shared" si="233"/>
        <v>9.2635109155722107E-4</v>
      </c>
      <c r="IZ189" s="86">
        <f t="shared" si="233"/>
        <v>2.6734919174731568E-4</v>
      </c>
      <c r="JA189" s="86">
        <f t="shared" si="233"/>
        <v>2.4604072723623884E-4</v>
      </c>
      <c r="JB189" s="86">
        <f t="shared" si="233"/>
        <v>2.437709574189448E-4</v>
      </c>
      <c r="JC189" s="86">
        <f t="shared" si="233"/>
        <v>2.3114703076950138E-4</v>
      </c>
      <c r="JD189" s="86">
        <f t="shared" si="233"/>
        <v>7.5475441059675576E-5</v>
      </c>
      <c r="JE189" s="86">
        <f t="shared" si="233"/>
        <v>7.4782181030320525E-5</v>
      </c>
      <c r="JF189" s="86">
        <f t="shared" si="233"/>
        <v>1.8414341746080985E-5</v>
      </c>
      <c r="JG189" s="86">
        <f t="shared" si="233"/>
        <v>8.1395738713354815E-6</v>
      </c>
      <c r="JH189" s="86">
        <f t="shared" si="233"/>
        <v>1.155557561709842E-5</v>
      </c>
      <c r="JI189" s="86">
        <f t="shared" si="233"/>
        <v>8.0842460931997336E-6</v>
      </c>
      <c r="JJ189" s="86">
        <f t="shared" si="233"/>
        <v>2.665049043523008E-5</v>
      </c>
      <c r="JK189" s="86">
        <f t="shared" si="233"/>
        <v>2.1668124631053131E-4</v>
      </c>
      <c r="JL189" s="86">
        <f t="shared" si="233"/>
        <v>3.4450012515372281E-5</v>
      </c>
      <c r="JM189" s="86">
        <f t="shared" si="233"/>
        <v>2.6484357695059522E-4</v>
      </c>
    </row>
    <row r="190" spans="2:273" x14ac:dyDescent="0.25">
      <c r="B190" s="2">
        <v>163</v>
      </c>
      <c r="C190" s="37">
        <v>83.364999999999995</v>
      </c>
      <c r="D190" s="37">
        <v>81.81</v>
      </c>
      <c r="E190" s="37">
        <v>80.897000000000006</v>
      </c>
      <c r="F190" s="37">
        <v>81.224000000000004</v>
      </c>
      <c r="G190" s="37">
        <v>79.983000000000004</v>
      </c>
      <c r="H190" s="37">
        <v>79.483000000000004</v>
      </c>
      <c r="I190" s="37">
        <v>82.552000000000007</v>
      </c>
      <c r="J190" s="37">
        <v>84.741</v>
      </c>
      <c r="K190" s="37">
        <v>85.31</v>
      </c>
      <c r="L190" s="37">
        <v>83.138000000000005</v>
      </c>
      <c r="M190" s="37">
        <v>85.379000000000005</v>
      </c>
      <c r="N190" s="37">
        <v>85.947999999999993</v>
      </c>
      <c r="O190" s="37">
        <v>86.516999999999996</v>
      </c>
      <c r="P190" s="37">
        <v>81.582999999999998</v>
      </c>
      <c r="Q190" s="37">
        <v>84.4</v>
      </c>
      <c r="S190" s="4">
        <f t="shared" si="234"/>
        <v>80.928219295996016</v>
      </c>
      <c r="T190" s="4">
        <f t="shared" si="234"/>
        <v>81.016267329307766</v>
      </c>
      <c r="U190" s="4">
        <f t="shared" si="234"/>
        <v>79.686378230247115</v>
      </c>
      <c r="V190" s="4">
        <f t="shared" si="234"/>
        <v>79.774093861152892</v>
      </c>
      <c r="W190" s="4">
        <f t="shared" si="234"/>
        <v>80.573191335450176</v>
      </c>
      <c r="X190" s="4" t="e">
        <f t="shared" si="234"/>
        <v>#N/A</v>
      </c>
      <c r="Y190" s="4">
        <f t="shared" si="234"/>
        <v>83.370393404031873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>
        <f t="shared" si="234"/>
        <v>84.178954172639905</v>
      </c>
      <c r="AF190" s="4">
        <f t="shared" si="234"/>
        <v>84.156872254227522</v>
      </c>
      <c r="AG190" s="4">
        <f t="shared" si="234"/>
        <v>85.942594491869755</v>
      </c>
      <c r="AI190" s="4">
        <f t="shared" si="235"/>
        <v>2.4367807040039793</v>
      </c>
      <c r="AJ190" s="4">
        <f t="shared" si="235"/>
        <v>0.7937326706922363</v>
      </c>
      <c r="AK190" s="4">
        <f t="shared" si="235"/>
        <v>1.2106217697528905</v>
      </c>
      <c r="AL190" s="4">
        <f t="shared" si="235"/>
        <v>1.4499061388471119</v>
      </c>
      <c r="AM190" s="4">
        <f t="shared" si="235"/>
        <v>-0.59019133545017155</v>
      </c>
      <c r="AN190" s="4">
        <f t="shared" si="235"/>
        <v>0</v>
      </c>
      <c r="AO190" s="4">
        <f t="shared" si="235"/>
        <v>-0.81839340403186611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2.3380458273600908</v>
      </c>
      <c r="AV190" s="4">
        <f t="shared" si="235"/>
        <v>-2.5738722542275241</v>
      </c>
      <c r="AW190" s="4">
        <f t="shared" si="235"/>
        <v>-1.5425944918697496</v>
      </c>
      <c r="AY190" s="2">
        <f t="shared" si="227"/>
        <v>80.928219295995959</v>
      </c>
      <c r="AZ190" s="2">
        <f t="shared" si="227"/>
        <v>81.016267329307766</v>
      </c>
      <c r="BA190" s="2">
        <f t="shared" si="227"/>
        <v>79.686378230247115</v>
      </c>
      <c r="BB190" s="2">
        <f t="shared" si="227"/>
        <v>79.774093861152892</v>
      </c>
      <c r="BC190" s="2">
        <f t="shared" si="227"/>
        <v>80.573191335450176</v>
      </c>
      <c r="BD190" s="2" t="e">
        <f t="shared" si="227"/>
        <v>#N/A</v>
      </c>
      <c r="BE190" s="2">
        <f t="shared" si="227"/>
        <v>83.370393404031873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>
        <f t="shared" si="227"/>
        <v>84.178954172639905</v>
      </c>
      <c r="BL190" s="2">
        <f t="shared" si="227"/>
        <v>84.156872253977312</v>
      </c>
      <c r="BM190" s="2">
        <f t="shared" si="227"/>
        <v>85.942594324703634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83.364999999999995</v>
      </c>
      <c r="CV190" s="2">
        <f t="shared" si="198"/>
        <v>81.81</v>
      </c>
      <c r="CW190" s="2">
        <f t="shared" si="199"/>
        <v>80.897000000000006</v>
      </c>
      <c r="CX190" s="2">
        <f t="shared" si="200"/>
        <v>81.224000000000004</v>
      </c>
      <c r="CY190" s="2">
        <f t="shared" si="201"/>
        <v>79.983000000000004</v>
      </c>
      <c r="CZ190" s="2" t="str">
        <f t="shared" si="202"/>
        <v/>
      </c>
      <c r="DA190" s="2">
        <f t="shared" si="203"/>
        <v>82.552000000000007</v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>
        <f t="shared" si="209"/>
        <v>86.516999999999996</v>
      </c>
      <c r="DH190" s="2">
        <f t="shared" si="210"/>
        <v>81.582999999999998</v>
      </c>
      <c r="DI190" s="2">
        <f t="shared" si="211"/>
        <v>84.4</v>
      </c>
      <c r="DK190" s="2">
        <f t="shared" si="236"/>
        <v>116.29676923076923</v>
      </c>
      <c r="DL190" s="2">
        <f t="shared" si="236"/>
        <v>116.03569831144466</v>
      </c>
      <c r="DM190" s="2">
        <f t="shared" si="236"/>
        <v>124.46225769230767</v>
      </c>
      <c r="DN190" s="2">
        <f t="shared" si="236"/>
        <v>122.73133846153848</v>
      </c>
      <c r="DO190" s="2">
        <f t="shared" si="236"/>
        <v>124.44641153846153</v>
      </c>
      <c r="DP190" s="2">
        <f t="shared" si="236"/>
        <v>141.8260925703031</v>
      </c>
      <c r="DQ190" s="2">
        <f t="shared" si="236"/>
        <v>127.14049677207572</v>
      </c>
      <c r="DR190" s="2">
        <f t="shared" si="236"/>
        <v>130.69707550607282</v>
      </c>
      <c r="DS190" s="2">
        <f t="shared" si="236"/>
        <v>125.80185384615385</v>
      </c>
      <c r="DT190" s="2">
        <f t="shared" si="236"/>
        <v>134.34268825910931</v>
      </c>
      <c r="DU190" s="2">
        <f t="shared" si="236"/>
        <v>125.33614105534107</v>
      </c>
      <c r="DV190" s="2">
        <f t="shared" si="236"/>
        <v>140.90753025495133</v>
      </c>
      <c r="DW190" s="2">
        <f t="shared" si="236"/>
        <v>124.80685787215785</v>
      </c>
      <c r="DX190" s="2">
        <f t="shared" si="236"/>
        <v>127.31387004048585</v>
      </c>
      <c r="DY190" s="2">
        <f t="shared" si="236"/>
        <v>119.29587547746368</v>
      </c>
      <c r="EA190" s="2">
        <f t="shared" si="240"/>
        <v>80.15891935483873</v>
      </c>
      <c r="EB190" s="2">
        <f t="shared" si="240"/>
        <v>79.615181621980582</v>
      </c>
      <c r="EC190" s="2">
        <f t="shared" si="240"/>
        <v>79.312546391123107</v>
      </c>
      <c r="ED190" s="2">
        <f t="shared" si="240"/>
        <v>78.715364130434793</v>
      </c>
      <c r="EE190" s="2">
        <f t="shared" si="240"/>
        <v>81.064055358513613</v>
      </c>
      <c r="EF190" s="2">
        <f t="shared" si="239"/>
        <v>80.428268358378247</v>
      </c>
      <c r="EG190" s="2">
        <f t="shared" si="239"/>
        <v>83.462395697776088</v>
      </c>
      <c r="EH190" s="2">
        <f t="shared" si="239"/>
        <v>85.542048451522547</v>
      </c>
      <c r="EI190" s="2">
        <f t="shared" si="239"/>
        <v>84.683613968210764</v>
      </c>
      <c r="EJ190" s="2">
        <f t="shared" si="239"/>
        <v>82.36630733379026</v>
      </c>
      <c r="EK190" s="2">
        <f t="shared" si="212"/>
        <v>83.311735696900399</v>
      </c>
      <c r="EL190" s="2">
        <f t="shared" si="179"/>
        <v>83.737519441807791</v>
      </c>
      <c r="EM190" s="2">
        <f t="shared" si="179"/>
        <v>82.630695557597221</v>
      </c>
      <c r="EN190" s="2">
        <f t="shared" si="179"/>
        <v>84.36907498775463</v>
      </c>
      <c r="EO190" s="2">
        <f t="shared" si="179"/>
        <v>90.683545810253037</v>
      </c>
      <c r="EQ190" s="2">
        <f t="shared" si="237"/>
        <v>81.012787262872649</v>
      </c>
      <c r="ER190" s="2">
        <f t="shared" si="237"/>
        <v>81.15232498017447</v>
      </c>
      <c r="ES190" s="2">
        <f t="shared" si="237"/>
        <v>79.725850992041046</v>
      </c>
      <c r="ET190" s="2">
        <f t="shared" si="237"/>
        <v>79.883098233834062</v>
      </c>
      <c r="EU190" s="2">
        <f t="shared" si="237"/>
        <v>80.521523138322408</v>
      </c>
      <c r="EV190" s="2">
        <f t="shared" si="237"/>
        <v>81.249813212988485</v>
      </c>
      <c r="EW190" s="2">
        <f t="shared" si="237"/>
        <v>83.36108679200666</v>
      </c>
      <c r="EX190" s="2">
        <f t="shared" si="237"/>
        <v>84.110612945309285</v>
      </c>
      <c r="EY190" s="2">
        <f t="shared" si="237"/>
        <v>84.40162988415058</v>
      </c>
      <c r="EZ190" s="2">
        <f t="shared" si="237"/>
        <v>84.055318478157204</v>
      </c>
      <c r="FA190" s="2">
        <f t="shared" si="237"/>
        <v>83.336340110701855</v>
      </c>
      <c r="FB190" s="2">
        <f t="shared" si="237"/>
        <v>83.2998915479929</v>
      </c>
      <c r="FC190" s="2">
        <f t="shared" si="237"/>
        <v>84.347179037692612</v>
      </c>
      <c r="FD190" s="2">
        <f t="shared" si="237"/>
        <v>84.128230432130024</v>
      </c>
      <c r="FE190" s="2">
        <f t="shared" si="237"/>
        <v>85.282570792251803</v>
      </c>
      <c r="FG190" s="2">
        <f t="shared" si="238"/>
        <v>0.99998939850465529</v>
      </c>
      <c r="FH190" s="2">
        <f t="shared" si="238"/>
        <v>0.99998639850308169</v>
      </c>
      <c r="FI190" s="2">
        <f t="shared" si="238"/>
        <v>0.99998758060410309</v>
      </c>
      <c r="FJ190" s="2">
        <f t="shared" si="238"/>
        <v>0.9999880915784326</v>
      </c>
      <c r="FK190" s="2">
        <f t="shared" si="238"/>
        <v>0.99998779460561482</v>
      </c>
      <c r="FL190" s="2">
        <f t="shared" si="238"/>
        <v>0.99998755982127707</v>
      </c>
      <c r="FM190" s="2">
        <f t="shared" si="238"/>
        <v>0.99998724425362484</v>
      </c>
      <c r="FN190" s="2">
        <f t="shared" si="238"/>
        <v>0.99998819560585406</v>
      </c>
      <c r="FO190" s="2">
        <f t="shared" si="238"/>
        <v>0.99998813311299684</v>
      </c>
      <c r="FP190" s="2">
        <f t="shared" si="238"/>
        <v>0.99998648612907082</v>
      </c>
      <c r="FQ190" s="2">
        <f t="shared" si="238"/>
        <v>0.999984998551952</v>
      </c>
      <c r="FR190" s="2">
        <f t="shared" si="238"/>
        <v>0.99998700127424811</v>
      </c>
      <c r="FS190" s="2">
        <f t="shared" si="238"/>
        <v>0.99998623270229869</v>
      </c>
      <c r="FT190" s="2">
        <f t="shared" si="238"/>
        <v>0.99998693568484065</v>
      </c>
      <c r="FU190" s="2">
        <f t="shared" si="238"/>
        <v>0.99998586000267886</v>
      </c>
      <c r="FW190" s="2">
        <f t="shared" si="229"/>
        <v>0.90051027644367243</v>
      </c>
      <c r="FX190" s="2">
        <f t="shared" si="229"/>
        <v>0.91116441827998029</v>
      </c>
      <c r="FY190" s="2">
        <f t="shared" si="229"/>
        <v>0.90313803948879134</v>
      </c>
      <c r="FZ190" s="2">
        <f t="shared" si="229"/>
        <v>0.90620421794622874</v>
      </c>
      <c r="GA190" s="2">
        <f t="shared" si="229"/>
        <v>0.90574071648092291</v>
      </c>
      <c r="GB190" s="2">
        <f t="shared" si="229"/>
        <v>0.91083045124164164</v>
      </c>
      <c r="GC190" s="2">
        <f t="shared" si="229"/>
        <v>0.91363577388084627</v>
      </c>
      <c r="GD190" s="2">
        <f t="shared" si="229"/>
        <v>0.92620236066695205</v>
      </c>
      <c r="GE190" s="2">
        <f t="shared" si="229"/>
        <v>0.9316885699614128</v>
      </c>
      <c r="GF190" s="2">
        <f t="shared" si="229"/>
        <v>0.92695366993793504</v>
      </c>
      <c r="GG190" s="2">
        <f t="shared" si="229"/>
        <v>0.9241207600851441</v>
      </c>
      <c r="GH190" s="2">
        <f t="shared" si="229"/>
        <v>0.91534359082001771</v>
      </c>
      <c r="GI190" s="2">
        <f t="shared" si="229"/>
        <v>0.90165619489340409</v>
      </c>
      <c r="GJ190" s="2">
        <f t="shared" si="229"/>
        <v>0.88340704884340948</v>
      </c>
      <c r="GK190" s="2">
        <f t="shared" si="229"/>
        <v>0.87787039340331963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4.5319842749536717E-287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4.2005569023261164E-27</v>
      </c>
      <c r="HT190" s="86">
        <f t="shared" si="231"/>
        <v>5.0800587125863013E-31</v>
      </c>
      <c r="HU190" s="86">
        <f t="shared" si="231"/>
        <v>1.3249903900311395E-32</v>
      </c>
      <c r="HV190" s="86">
        <f t="shared" si="231"/>
        <v>2.4961925175379199E-31</v>
      </c>
      <c r="HW190" s="86">
        <f t="shared" si="231"/>
        <v>8.2628082866374948E-32</v>
      </c>
      <c r="HX190" s="86">
        <f t="shared" si="231"/>
        <v>5.5606198280918976E-35</v>
      </c>
      <c r="HY190" s="86">
        <f t="shared" si="231"/>
        <v>1.6323998265205733E-34</v>
      </c>
      <c r="HZ190" s="86">
        <f t="shared" si="231"/>
        <v>1.1048352119144637E-36</v>
      </c>
      <c r="IA190" s="86">
        <f t="shared" si="231"/>
        <v>1.7631534344166531E-37</v>
      </c>
      <c r="IB190" s="86">
        <f t="shared" si="231"/>
        <v>1.1730060341659116E-37</v>
      </c>
      <c r="IC190" s="86">
        <f t="shared" si="231"/>
        <v>5.6647376800755203E-40</v>
      </c>
      <c r="ID190" s="86">
        <f t="shared" si="231"/>
        <v>8.567854213701755E-39</v>
      </c>
      <c r="IE190" s="86">
        <f t="shared" si="231"/>
        <v>3.5171418327621076E-33</v>
      </c>
      <c r="IF190" s="86">
        <f t="shared" si="231"/>
        <v>6.0947363357670684E-69</v>
      </c>
      <c r="IG190" s="86">
        <f t="shared" si="231"/>
        <v>2.217276518263122E-59</v>
      </c>
      <c r="II190" s="86">
        <f t="shared" si="232"/>
        <v>5.4722803392999485E-4</v>
      </c>
      <c r="IJ190" s="86">
        <f t="shared" si="232"/>
        <v>1.4752707805712538E-4</v>
      </c>
      <c r="IK190" s="86">
        <f t="shared" si="232"/>
        <v>1.3124729815818924E-4</v>
      </c>
      <c r="IL190" s="86">
        <f t="shared" si="232"/>
        <v>1.3130426684914521E-4</v>
      </c>
      <c r="IM190" s="86">
        <f t="shared" si="232"/>
        <v>1.2376847449642055E-4</v>
      </c>
      <c r="IN190" s="86">
        <f t="shared" si="232"/>
        <v>3.7609993849247168E-5</v>
      </c>
      <c r="IO190" s="86">
        <f t="shared" si="232"/>
        <v>3.7647879863763283E-5</v>
      </c>
      <c r="IP190" s="86">
        <f t="shared" si="232"/>
        <v>8.7836374577872535E-6</v>
      </c>
      <c r="IQ190" s="86">
        <f t="shared" si="232"/>
        <v>3.7552292832340726E-6</v>
      </c>
      <c r="IR190" s="86">
        <f t="shared" si="232"/>
        <v>5.3449367836965478E-6</v>
      </c>
      <c r="IS190" s="86">
        <f t="shared" si="232"/>
        <v>3.5923616394164666E-6</v>
      </c>
      <c r="IT190" s="86">
        <f t="shared" si="232"/>
        <v>1.2459460621960945E-5</v>
      </c>
      <c r="IU190" s="86">
        <f t="shared" si="232"/>
        <v>1.1378488003536718E-4</v>
      </c>
      <c r="IV190" s="86">
        <f t="shared" si="232"/>
        <v>1.4299459614693945E-5</v>
      </c>
      <c r="IW190" s="86">
        <f t="shared" si="232"/>
        <v>1.3017648820925777E-4</v>
      </c>
      <c r="IY190" s="86">
        <f t="shared" si="233"/>
        <v>5.4722803392999485E-4</v>
      </c>
      <c r="IZ190" s="86">
        <f t="shared" si="233"/>
        <v>1.4752707805712538E-4</v>
      </c>
      <c r="JA190" s="86">
        <f t="shared" si="233"/>
        <v>1.3124729815818924E-4</v>
      </c>
      <c r="JB190" s="86">
        <f t="shared" si="233"/>
        <v>1.3130426684914521E-4</v>
      </c>
      <c r="JC190" s="86">
        <f t="shared" si="233"/>
        <v>1.2376847449642055E-4</v>
      </c>
      <c r="JD190" s="86">
        <f t="shared" si="233"/>
        <v>3.7609993849247168E-5</v>
      </c>
      <c r="JE190" s="86">
        <f t="shared" si="233"/>
        <v>3.7647879863763283E-5</v>
      </c>
      <c r="JF190" s="86">
        <f t="shared" si="233"/>
        <v>8.7836374577872535E-6</v>
      </c>
      <c r="JG190" s="86">
        <f t="shared" si="233"/>
        <v>3.7552292832340726E-6</v>
      </c>
      <c r="JH190" s="86">
        <f t="shared" si="233"/>
        <v>5.3449367836965478E-6</v>
      </c>
      <c r="JI190" s="86">
        <f t="shared" si="233"/>
        <v>3.5923616394164666E-6</v>
      </c>
      <c r="JJ190" s="86">
        <f t="shared" si="233"/>
        <v>1.2459460621960945E-5</v>
      </c>
      <c r="JK190" s="86">
        <f t="shared" si="233"/>
        <v>1.1378488003536718E-4</v>
      </c>
      <c r="JL190" s="86">
        <f t="shared" si="233"/>
        <v>1.4299459614693945E-5</v>
      </c>
      <c r="JM190" s="86">
        <f t="shared" si="233"/>
        <v>1.3017648820925777E-4</v>
      </c>
    </row>
    <row r="191" spans="2:273" x14ac:dyDescent="0.25">
      <c r="B191" s="2">
        <v>164</v>
      </c>
      <c r="C191" s="37">
        <v>79.619</v>
      </c>
      <c r="D191" s="37">
        <v>79.241</v>
      </c>
      <c r="E191" s="37">
        <v>80.620999999999995</v>
      </c>
      <c r="F191" s="37">
        <v>82.914000000000001</v>
      </c>
      <c r="G191" s="37">
        <v>79.430999999999997</v>
      </c>
      <c r="H191" s="37">
        <v>83.275999999999996</v>
      </c>
      <c r="I191" s="37">
        <v>84.569000000000003</v>
      </c>
      <c r="J191" s="37">
        <v>82.69</v>
      </c>
      <c r="K191" s="37">
        <v>86.241</v>
      </c>
      <c r="L191" s="37">
        <v>83.19</v>
      </c>
      <c r="M191" s="37">
        <v>84.706999999999994</v>
      </c>
      <c r="N191" s="37">
        <v>84.361999999999995</v>
      </c>
      <c r="O191" s="37">
        <v>85</v>
      </c>
      <c r="P191" s="37">
        <v>83.783000000000001</v>
      </c>
      <c r="Q191" s="37">
        <v>84.85</v>
      </c>
      <c r="S191" s="4">
        <f t="shared" si="234"/>
        <v>80.815406395253063</v>
      </c>
      <c r="T191" s="4">
        <f t="shared" si="234"/>
        <v>80.90708872516052</v>
      </c>
      <c r="U191" s="4">
        <f t="shared" si="234"/>
        <v>79.548147818294822</v>
      </c>
      <c r="V191" s="4">
        <f t="shared" si="234"/>
        <v>79.631280554832671</v>
      </c>
      <c r="W191" s="4">
        <f t="shared" si="234"/>
        <v>80.429682574424689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>
        <f t="shared" si="234"/>
        <v>84.07745204447383</v>
      </c>
      <c r="AF191" s="4">
        <f t="shared" si="234"/>
        <v>84.014504958344247</v>
      </c>
      <c r="AG191" s="4">
        <f t="shared" si="234"/>
        <v>85.767194179030867</v>
      </c>
      <c r="AI191" s="4">
        <f t="shared" si="235"/>
        <v>-1.1964063952530637</v>
      </c>
      <c r="AJ191" s="4">
        <f t="shared" si="235"/>
        <v>-1.6660887251605203</v>
      </c>
      <c r="AK191" s="4">
        <f t="shared" si="235"/>
        <v>1.0728521817051728</v>
      </c>
      <c r="AL191" s="4">
        <f t="shared" si="235"/>
        <v>3.2827194451673307</v>
      </c>
      <c r="AM191" s="4">
        <f t="shared" si="235"/>
        <v>-0.99868257442469144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0.92254795552616997</v>
      </c>
      <c r="AV191" s="4">
        <f t="shared" si="235"/>
        <v>-0.23150495834424589</v>
      </c>
      <c r="AW191" s="4">
        <f t="shared" si="235"/>
        <v>-0.91719417903087219</v>
      </c>
      <c r="AY191" s="2">
        <f t="shared" si="227"/>
        <v>80.815406395253063</v>
      </c>
      <c r="AZ191" s="2">
        <f t="shared" si="227"/>
        <v>80.90708872516052</v>
      </c>
      <c r="BA191" s="2">
        <f t="shared" si="227"/>
        <v>79.548147818294822</v>
      </c>
      <c r="BB191" s="2">
        <f t="shared" si="227"/>
        <v>79.631280554832671</v>
      </c>
      <c r="BC191" s="2">
        <f t="shared" si="227"/>
        <v>80.429682574424689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>
        <f t="shared" si="227"/>
        <v>84.07745204447383</v>
      </c>
      <c r="BL191" s="2">
        <f t="shared" si="227"/>
        <v>84.014504958317588</v>
      </c>
      <c r="BM191" s="2">
        <f t="shared" si="227"/>
        <v>85.767194149763014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79.619</v>
      </c>
      <c r="CV191" s="2">
        <f t="shared" si="198"/>
        <v>79.241</v>
      </c>
      <c r="CW191" s="2">
        <f t="shared" si="199"/>
        <v>80.620999999999995</v>
      </c>
      <c r="CX191" s="2">
        <f t="shared" si="200"/>
        <v>82.914000000000001</v>
      </c>
      <c r="CY191" s="2">
        <f t="shared" si="201"/>
        <v>79.430999999999997</v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>
        <f t="shared" si="209"/>
        <v>85</v>
      </c>
      <c r="DH191" s="2">
        <f t="shared" si="210"/>
        <v>83.783000000000001</v>
      </c>
      <c r="DI191" s="2">
        <f t="shared" si="211"/>
        <v>84.85</v>
      </c>
      <c r="DK191" s="2">
        <f t="shared" si="236"/>
        <v>116.38926923076923</v>
      </c>
      <c r="DL191" s="2">
        <f t="shared" si="236"/>
        <v>116.12608461538463</v>
      </c>
      <c r="DM191" s="2">
        <f t="shared" si="236"/>
        <v>124.61333771106941</v>
      </c>
      <c r="DN191" s="2">
        <f t="shared" si="236"/>
        <v>122.86924465290809</v>
      </c>
      <c r="DO191" s="2">
        <f t="shared" si="236"/>
        <v>124.59134315196998</v>
      </c>
      <c r="DP191" s="2">
        <f t="shared" si="236"/>
        <v>142.09583061604113</v>
      </c>
      <c r="DQ191" s="2">
        <f t="shared" si="236"/>
        <v>127.29891333843966</v>
      </c>
      <c r="DR191" s="2">
        <f t="shared" si="236"/>
        <v>130.86397651821858</v>
      </c>
      <c r="DS191" s="2">
        <f t="shared" si="236"/>
        <v>125.9410981238274</v>
      </c>
      <c r="DT191" s="2">
        <f t="shared" si="236"/>
        <v>134.55240485829961</v>
      </c>
      <c r="DU191" s="2">
        <f t="shared" si="236"/>
        <v>125.49424182754184</v>
      </c>
      <c r="DV191" s="2">
        <f t="shared" si="236"/>
        <v>141.17050629171683</v>
      </c>
      <c r="DW191" s="2">
        <f t="shared" si="236"/>
        <v>124.96711565851562</v>
      </c>
      <c r="DX191" s="2">
        <f t="shared" si="236"/>
        <v>127.4982645748988</v>
      </c>
      <c r="DY191" s="2">
        <f t="shared" si="236"/>
        <v>119.43012070282656</v>
      </c>
      <c r="EA191" s="2">
        <f t="shared" si="240"/>
        <v>80.027391304347844</v>
      </c>
      <c r="EB191" s="2">
        <f t="shared" si="240"/>
        <v>79.47341894247532</v>
      </c>
      <c r="EC191" s="2">
        <f t="shared" si="240"/>
        <v>79.165120514229585</v>
      </c>
      <c r="ED191" s="2">
        <f t="shared" si="240"/>
        <v>78.54750105189342</v>
      </c>
      <c r="EE191" s="2">
        <f t="shared" si="240"/>
        <v>80.932236769707458</v>
      </c>
      <c r="EF191" s="2">
        <f t="shared" si="239"/>
        <v>80.286196826859481</v>
      </c>
      <c r="EG191" s="2">
        <f t="shared" si="239"/>
        <v>83.350639441908669</v>
      </c>
      <c r="EH191" s="2">
        <f t="shared" si="239"/>
        <v>85.4236201950511</v>
      </c>
      <c r="EI191" s="2">
        <f t="shared" si="239"/>
        <v>84.553859773322912</v>
      </c>
      <c r="EJ191" s="2">
        <f t="shared" si="239"/>
        <v>82.226322515421515</v>
      </c>
      <c r="EK191" s="2">
        <f t="shared" si="239"/>
        <v>83.182927626755827</v>
      </c>
      <c r="EL191" s="2">
        <f t="shared" si="179"/>
        <v>83.615366011112769</v>
      </c>
      <c r="EM191" s="2">
        <f t="shared" si="179"/>
        <v>82.491340976031566</v>
      </c>
      <c r="EN191" s="2">
        <f t="shared" si="179"/>
        <v>84.231913487192799</v>
      </c>
      <c r="EO191" s="2">
        <f t="shared" si="179"/>
        <v>90.628063939482303</v>
      </c>
      <c r="EQ191" s="2">
        <f t="shared" si="237"/>
        <v>80.894420054200566</v>
      </c>
      <c r="ER191" s="2">
        <f t="shared" si="237"/>
        <v>81.034072831086448</v>
      </c>
      <c r="ES191" s="2">
        <f t="shared" si="237"/>
        <v>79.585047959749758</v>
      </c>
      <c r="ET191" s="2">
        <f t="shared" si="237"/>
        <v>79.733059061115966</v>
      </c>
      <c r="EU191" s="2">
        <f t="shared" si="237"/>
        <v>80.381452131586229</v>
      </c>
      <c r="EV191" s="2">
        <f t="shared" si="237"/>
        <v>81.120008895054184</v>
      </c>
      <c r="EW191" s="2">
        <f t="shared" si="237"/>
        <v>83.247834318710375</v>
      </c>
      <c r="EX191" s="2">
        <f t="shared" si="237"/>
        <v>83.970829897887398</v>
      </c>
      <c r="EY191" s="2">
        <f t="shared" si="237"/>
        <v>84.267909177231346</v>
      </c>
      <c r="EZ191" s="2">
        <f t="shared" si="237"/>
        <v>83.940675119104426</v>
      </c>
      <c r="FA191" s="2">
        <f t="shared" si="237"/>
        <v>83.207941132822157</v>
      </c>
      <c r="FB191" s="2">
        <f t="shared" si="237"/>
        <v>83.170933110564349</v>
      </c>
      <c r="FC191" s="2">
        <f t="shared" si="237"/>
        <v>84.234641194427709</v>
      </c>
      <c r="FD191" s="2">
        <f t="shared" si="237"/>
        <v>83.987758343594578</v>
      </c>
      <c r="FE191" s="2">
        <f t="shared" si="237"/>
        <v>85.150032150161564</v>
      </c>
      <c r="FG191" s="2">
        <f t="shared" si="238"/>
        <v>0.99999033131231307</v>
      </c>
      <c r="FH191" s="2">
        <f t="shared" si="238"/>
        <v>0.99998759527253323</v>
      </c>
      <c r="FI191" s="2">
        <f t="shared" si="238"/>
        <v>0.99998867336394637</v>
      </c>
      <c r="FJ191" s="2">
        <f t="shared" si="238"/>
        <v>0.99998913937907097</v>
      </c>
      <c r="FK191" s="2">
        <f t="shared" si="238"/>
        <v>0.99998886853606761</v>
      </c>
      <c r="FL191" s="2">
        <f t="shared" si="238"/>
        <v>0.99998865440974227</v>
      </c>
      <c r="FM191" s="2">
        <f t="shared" si="238"/>
        <v>0.99998836660798485</v>
      </c>
      <c r="FN191" s="2">
        <f t="shared" si="238"/>
        <v>0.99998923425340491</v>
      </c>
      <c r="FO191" s="2">
        <f t="shared" si="238"/>
        <v>0.99998917725912306</v>
      </c>
      <c r="FP191" s="2">
        <f t="shared" si="238"/>
        <v>0.9999876751885759</v>
      </c>
      <c r="FQ191" s="2">
        <f t="shared" si="238"/>
        <v>0.99998631849871511</v>
      </c>
      <c r="FR191" s="2">
        <f t="shared" si="238"/>
        <v>0.99998814500765731</v>
      </c>
      <c r="FS191" s="2">
        <f t="shared" si="238"/>
        <v>0.99998744406005791</v>
      </c>
      <c r="FT191" s="2">
        <f t="shared" si="238"/>
        <v>0.99998808518926963</v>
      </c>
      <c r="FU191" s="2">
        <f t="shared" si="238"/>
        <v>0.99998710415313008</v>
      </c>
      <c r="FW191" s="2">
        <f t="shared" si="229"/>
        <v>0.90846297703234635</v>
      </c>
      <c r="FX191" s="2">
        <f t="shared" si="229"/>
        <v>0.91834270674329843</v>
      </c>
      <c r="FY191" s="2">
        <f t="shared" si="229"/>
        <v>0.91090147293404811</v>
      </c>
      <c r="FZ191" s="2">
        <f t="shared" si="229"/>
        <v>0.91374536956946439</v>
      </c>
      <c r="GA191" s="2">
        <f t="shared" si="229"/>
        <v>0.91331556879781417</v>
      </c>
      <c r="GB191" s="2">
        <f t="shared" si="229"/>
        <v>0.91803329803925648</v>
      </c>
      <c r="GC191" s="2">
        <f t="shared" si="229"/>
        <v>0.92063176121206181</v>
      </c>
      <c r="GD191" s="2">
        <f t="shared" si="229"/>
        <v>0.93225586375383684</v>
      </c>
      <c r="GE191" s="2">
        <f t="shared" si="229"/>
        <v>0.93732250188415533</v>
      </c>
      <c r="GF191" s="2">
        <f t="shared" si="229"/>
        <v>0.9329500057679263</v>
      </c>
      <c r="GG191" s="2">
        <f t="shared" si="229"/>
        <v>0.93033216992072809</v>
      </c>
      <c r="GH191" s="2">
        <f t="shared" si="229"/>
        <v>0.9222130138965231</v>
      </c>
      <c r="GI191" s="2">
        <f t="shared" si="229"/>
        <v>0.90952649947185249</v>
      </c>
      <c r="GJ191" s="2">
        <f t="shared" si="229"/>
        <v>0.89256378566421235</v>
      </c>
      <c r="GK191" s="2">
        <f t="shared" si="229"/>
        <v>0.88740653643334144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6.7431931760978288E-294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4.0372033309974791E-28</v>
      </c>
      <c r="HT191" s="86">
        <f t="shared" si="231"/>
        <v>3.7332217665077177E-32</v>
      </c>
      <c r="HU191" s="86">
        <f t="shared" si="231"/>
        <v>7.9331920779166247E-34</v>
      </c>
      <c r="HV191" s="86">
        <f t="shared" si="231"/>
        <v>1.6534600545205077E-32</v>
      </c>
      <c r="HW191" s="86">
        <f t="shared" si="231"/>
        <v>5.2662645573468261E-33</v>
      </c>
      <c r="HX191" s="86">
        <f t="shared" si="231"/>
        <v>2.7027925252758983E-36</v>
      </c>
      <c r="HY191" s="86">
        <f t="shared" si="231"/>
        <v>8.4762640989103406E-36</v>
      </c>
      <c r="HZ191" s="86">
        <f t="shared" si="231"/>
        <v>5.1310984449293172E-38</v>
      </c>
      <c r="IA191" s="86">
        <f t="shared" si="231"/>
        <v>7.7368884465565208E-39</v>
      </c>
      <c r="IB191" s="86">
        <f t="shared" si="231"/>
        <v>4.9183844519384433E-39</v>
      </c>
      <c r="IC191" s="86">
        <f t="shared" si="231"/>
        <v>1.9177138130503017E-41</v>
      </c>
      <c r="ID191" s="86">
        <f t="shared" si="231"/>
        <v>3.1574667992359775E-40</v>
      </c>
      <c r="IE191" s="86">
        <f t="shared" si="231"/>
        <v>1.95607662637963E-34</v>
      </c>
      <c r="IF191" s="86">
        <f t="shared" si="231"/>
        <v>9.6847907714652973E-72</v>
      </c>
      <c r="IG191" s="86">
        <f t="shared" si="231"/>
        <v>8.1947536757306592E-62</v>
      </c>
      <c r="II191" s="86">
        <f t="shared" si="232"/>
        <v>3.1696903459339201E-4</v>
      </c>
      <c r="IJ191" s="86">
        <f t="shared" si="232"/>
        <v>7.9683404994621094E-5</v>
      </c>
      <c r="IK191" s="86">
        <f t="shared" si="232"/>
        <v>6.8376244368778668E-5</v>
      </c>
      <c r="IL191" s="86">
        <f t="shared" si="232"/>
        <v>6.912373710314776E-5</v>
      </c>
      <c r="IM191" s="86">
        <f t="shared" si="232"/>
        <v>6.4752445134416556E-5</v>
      </c>
      <c r="IN191" s="86">
        <f t="shared" si="232"/>
        <v>1.8269541800404834E-5</v>
      </c>
      <c r="IO191" s="86">
        <f t="shared" si="232"/>
        <v>1.8490025198512823E-5</v>
      </c>
      <c r="IP191" s="86">
        <f t="shared" si="232"/>
        <v>4.0857160657036055E-6</v>
      </c>
      <c r="IQ191" s="86">
        <f t="shared" si="232"/>
        <v>1.688729113012487E-6</v>
      </c>
      <c r="IR191" s="86">
        <f t="shared" si="232"/>
        <v>2.408384433696169E-6</v>
      </c>
      <c r="IS191" s="86">
        <f t="shared" si="232"/>
        <v>1.5521375979022619E-6</v>
      </c>
      <c r="IT191" s="86">
        <f t="shared" si="232"/>
        <v>5.6674590493978018E-6</v>
      </c>
      <c r="IU191" s="86">
        <f t="shared" si="232"/>
        <v>5.83073404840788E-5</v>
      </c>
      <c r="IV191" s="86">
        <f t="shared" si="232"/>
        <v>5.7178282303605784E-6</v>
      </c>
      <c r="IW191" s="86">
        <f t="shared" si="232"/>
        <v>6.2073198029201964E-5</v>
      </c>
      <c r="IY191" s="86">
        <f t="shared" si="233"/>
        <v>3.1696903459339201E-4</v>
      </c>
      <c r="IZ191" s="86">
        <f t="shared" si="233"/>
        <v>7.9683404994621094E-5</v>
      </c>
      <c r="JA191" s="86">
        <f t="shared" si="233"/>
        <v>6.8376244368778668E-5</v>
      </c>
      <c r="JB191" s="86">
        <f t="shared" si="233"/>
        <v>6.912373710314776E-5</v>
      </c>
      <c r="JC191" s="86">
        <f t="shared" si="233"/>
        <v>6.4752445134416556E-5</v>
      </c>
      <c r="JD191" s="86">
        <f t="shared" si="233"/>
        <v>1.8269541800404834E-5</v>
      </c>
      <c r="JE191" s="86">
        <f t="shared" si="233"/>
        <v>1.8490025198512823E-5</v>
      </c>
      <c r="JF191" s="86">
        <f t="shared" si="233"/>
        <v>4.0857160657036055E-6</v>
      </c>
      <c r="JG191" s="86">
        <f t="shared" si="233"/>
        <v>1.688729113012487E-6</v>
      </c>
      <c r="JH191" s="86">
        <f t="shared" si="233"/>
        <v>2.408384433696169E-6</v>
      </c>
      <c r="JI191" s="86">
        <f t="shared" si="233"/>
        <v>1.5521375979022619E-6</v>
      </c>
      <c r="JJ191" s="86">
        <f t="shared" si="233"/>
        <v>5.6674590493978018E-6</v>
      </c>
      <c r="JK191" s="86">
        <f t="shared" si="233"/>
        <v>5.83073404840788E-5</v>
      </c>
      <c r="JL191" s="86">
        <f t="shared" si="233"/>
        <v>5.7178282303605784E-6</v>
      </c>
      <c r="JM191" s="86">
        <f t="shared" si="233"/>
        <v>6.2073198029201964E-5</v>
      </c>
    </row>
    <row r="192" spans="2:273" x14ac:dyDescent="0.25">
      <c r="B192" s="2">
        <v>165</v>
      </c>
      <c r="C192" s="37">
        <v>81.078999999999994</v>
      </c>
      <c r="D192" s="37">
        <v>82.19</v>
      </c>
      <c r="E192" s="37">
        <v>78.620999999999995</v>
      </c>
      <c r="F192" s="37">
        <v>82.328000000000003</v>
      </c>
      <c r="G192" s="37">
        <v>81.81</v>
      </c>
      <c r="H192" s="37">
        <v>80.275999999999996</v>
      </c>
      <c r="I192" s="37">
        <v>84.397000000000006</v>
      </c>
      <c r="J192" s="37">
        <v>84.379000000000005</v>
      </c>
      <c r="K192" s="37">
        <v>85.516999999999996</v>
      </c>
      <c r="L192" s="37">
        <v>85.5</v>
      </c>
      <c r="M192" s="37">
        <v>84.947999999999993</v>
      </c>
      <c r="N192" s="37">
        <v>83.069000000000003</v>
      </c>
      <c r="O192" s="37">
        <v>86.016999999999996</v>
      </c>
      <c r="P192" s="37">
        <v>82.283000000000001</v>
      </c>
      <c r="Q192" s="37">
        <v>84.35</v>
      </c>
      <c r="S192" s="4">
        <f t="shared" si="234"/>
        <v>80.702298166289978</v>
      </c>
      <c r="T192" s="4">
        <f t="shared" si="234"/>
        <v>80.797407753694017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83.872238737470354</v>
      </c>
      <c r="AG192" s="4">
        <f t="shared" si="234"/>
        <v>85.593974688349576</v>
      </c>
      <c r="AI192" s="4">
        <f t="shared" si="235"/>
        <v>0.37670183371001542</v>
      </c>
      <c r="AJ192" s="4">
        <f t="shared" si="235"/>
        <v>1.3925922463059806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-1.5892387374703532</v>
      </c>
      <c r="AW192" s="4">
        <f t="shared" si="235"/>
        <v>-1.2439746883495815</v>
      </c>
      <c r="AY192" s="2">
        <f t="shared" si="227"/>
        <v>80.702298166289978</v>
      </c>
      <c r="AZ192" s="2">
        <f t="shared" si="227"/>
        <v>80.797407753694017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83.872238737467768</v>
      </c>
      <c r="BM192" s="2">
        <f t="shared" si="227"/>
        <v>85.593974683601019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81.078999999999994</v>
      </c>
      <c r="CV192" s="2">
        <f t="shared" si="198"/>
        <v>82.19</v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82.283000000000001</v>
      </c>
      <c r="DI192" s="2">
        <f t="shared" si="211"/>
        <v>84.35</v>
      </c>
      <c r="DK192" s="2">
        <f t="shared" si="236"/>
        <v>116.48176923076923</v>
      </c>
      <c r="DL192" s="2">
        <f t="shared" si="236"/>
        <v>116.21647091932459</v>
      </c>
      <c r="DM192" s="2">
        <f t="shared" si="236"/>
        <v>124.76441772983114</v>
      </c>
      <c r="DN192" s="2">
        <f t="shared" si="236"/>
        <v>123.00715084427769</v>
      </c>
      <c r="DO192" s="2">
        <f t="shared" si="236"/>
        <v>124.73627476547841</v>
      </c>
      <c r="DP192" s="2">
        <f t="shared" si="236"/>
        <v>142.36556866177918</v>
      </c>
      <c r="DQ192" s="2">
        <f t="shared" si="236"/>
        <v>127.4573299048036</v>
      </c>
      <c r="DR192" s="2">
        <f t="shared" si="236"/>
        <v>131.03087753036431</v>
      </c>
      <c r="DS192" s="2">
        <f t="shared" si="236"/>
        <v>126.08034240150094</v>
      </c>
      <c r="DT192" s="2">
        <f t="shared" si="236"/>
        <v>134.76212145748988</v>
      </c>
      <c r="DU192" s="2">
        <f t="shared" si="236"/>
        <v>125.65234259974261</v>
      </c>
      <c r="DV192" s="2">
        <f t="shared" si="236"/>
        <v>141.43348232848234</v>
      </c>
      <c r="DW192" s="2">
        <f t="shared" si="236"/>
        <v>125.12737344487341</v>
      </c>
      <c r="DX192" s="2">
        <f t="shared" si="236"/>
        <v>127.68265910931176</v>
      </c>
      <c r="DY192" s="2">
        <f t="shared" si="236"/>
        <v>119.56436592818943</v>
      </c>
      <c r="EA192" s="2">
        <f t="shared" si="240"/>
        <v>79.895863253856959</v>
      </c>
      <c r="EB192" s="2">
        <f t="shared" si="240"/>
        <v>79.331656262970043</v>
      </c>
      <c r="EC192" s="2">
        <f t="shared" si="240"/>
        <v>79.017694637336064</v>
      </c>
      <c r="ED192" s="2">
        <f t="shared" si="240"/>
        <v>78.379637973352047</v>
      </c>
      <c r="EE192" s="2">
        <f t="shared" si="240"/>
        <v>80.800418180901318</v>
      </c>
      <c r="EF192" s="2">
        <f t="shared" si="239"/>
        <v>80.144125295340729</v>
      </c>
      <c r="EG192" s="2">
        <f t="shared" si="239"/>
        <v>83.238883186041278</v>
      </c>
      <c r="EH192" s="2">
        <f t="shared" si="239"/>
        <v>85.305191938579668</v>
      </c>
      <c r="EI192" s="2">
        <f t="shared" si="239"/>
        <v>84.424105578435061</v>
      </c>
      <c r="EJ192" s="2">
        <f t="shared" si="239"/>
        <v>82.08633769705277</v>
      </c>
      <c r="EK192" s="2">
        <f t="shared" si="239"/>
        <v>83.054119556611255</v>
      </c>
      <c r="EL192" s="2">
        <f t="shared" si="179"/>
        <v>83.493212580417747</v>
      </c>
      <c r="EM192" s="2">
        <f t="shared" si="179"/>
        <v>82.351986394465911</v>
      </c>
      <c r="EN192" s="2">
        <f t="shared" si="179"/>
        <v>84.094751986630939</v>
      </c>
      <c r="EO192" s="2">
        <f t="shared" si="179"/>
        <v>90.572582068711554</v>
      </c>
      <c r="EQ192" s="2">
        <f t="shared" si="237"/>
        <v>80.776052845528483</v>
      </c>
      <c r="ER192" s="2">
        <f t="shared" si="237"/>
        <v>80.915820681998426</v>
      </c>
      <c r="ES192" s="2">
        <f t="shared" si="237"/>
        <v>79.44424492745847</v>
      </c>
      <c r="ET192" s="2">
        <f t="shared" si="237"/>
        <v>79.583019888397885</v>
      </c>
      <c r="EU192" s="2">
        <f t="shared" si="237"/>
        <v>80.241381124850037</v>
      </c>
      <c r="EV192" s="2">
        <f t="shared" si="237"/>
        <v>80.990204577119869</v>
      </c>
      <c r="EW192" s="2">
        <f t="shared" si="237"/>
        <v>83.13458184541409</v>
      </c>
      <c r="EX192" s="2">
        <f t="shared" si="237"/>
        <v>83.831046850465498</v>
      </c>
      <c r="EY192" s="2">
        <f t="shared" si="237"/>
        <v>84.134188470312125</v>
      </c>
      <c r="EZ192" s="2">
        <f t="shared" si="237"/>
        <v>83.826031760051649</v>
      </c>
      <c r="FA192" s="2">
        <f t="shared" si="237"/>
        <v>83.079542154942473</v>
      </c>
      <c r="FB192" s="2">
        <f t="shared" si="237"/>
        <v>83.041974673135798</v>
      </c>
      <c r="FC192" s="2">
        <f t="shared" si="237"/>
        <v>84.122103351162806</v>
      </c>
      <c r="FD192" s="2">
        <f t="shared" si="237"/>
        <v>83.847286255059146</v>
      </c>
      <c r="FE192" s="2">
        <f t="shared" si="237"/>
        <v>85.017493508071325</v>
      </c>
      <c r="FG192" s="2">
        <f t="shared" si="238"/>
        <v>0.99999118204452542</v>
      </c>
      <c r="FH192" s="2">
        <f t="shared" si="238"/>
        <v>0.9999886867417429</v>
      </c>
      <c r="FI192" s="2">
        <f t="shared" si="238"/>
        <v>0.9999896699748505</v>
      </c>
      <c r="FJ192" s="2">
        <f t="shared" si="238"/>
        <v>0.99999009498652525</v>
      </c>
      <c r="FK192" s="2">
        <f t="shared" si="238"/>
        <v>0.99998984797429236</v>
      </c>
      <c r="FL192" s="2">
        <f t="shared" si="238"/>
        <v>0.99998965268837647</v>
      </c>
      <c r="FM192" s="2">
        <f t="shared" si="238"/>
        <v>0.99998939020952338</v>
      </c>
      <c r="FN192" s="2">
        <f t="shared" si="238"/>
        <v>0.99999018151311081</v>
      </c>
      <c r="FO192" s="2">
        <f t="shared" si="238"/>
        <v>0.99999012953360922</v>
      </c>
      <c r="FP192" s="2">
        <f t="shared" si="238"/>
        <v>0.99998875962619849</v>
      </c>
      <c r="FQ192" s="2">
        <f t="shared" si="238"/>
        <v>0.99998752230750854</v>
      </c>
      <c r="FR192" s="2">
        <f t="shared" si="238"/>
        <v>0.99998918810720505</v>
      </c>
      <c r="FS192" s="2">
        <f t="shared" si="238"/>
        <v>0.99998854883402333</v>
      </c>
      <c r="FT192" s="2">
        <f t="shared" si="238"/>
        <v>0.99998913355207286</v>
      </c>
      <c r="FU192" s="2">
        <f t="shared" si="238"/>
        <v>0.9999882388345267</v>
      </c>
      <c r="FW192" s="2">
        <f t="shared" si="229"/>
        <v>0.91583939093424283</v>
      </c>
      <c r="FX192" s="2">
        <f t="shared" si="229"/>
        <v>0.92498871057130827</v>
      </c>
      <c r="FY192" s="2">
        <f t="shared" si="229"/>
        <v>0.91809909867140216</v>
      </c>
      <c r="FZ192" s="2">
        <f t="shared" si="229"/>
        <v>0.92073324927528832</v>
      </c>
      <c r="GA192" s="2">
        <f t="shared" si="229"/>
        <v>0.92033523283094754</v>
      </c>
      <c r="GB192" s="2">
        <f t="shared" si="229"/>
        <v>0.9247024195433684</v>
      </c>
      <c r="GC192" s="2">
        <f t="shared" si="229"/>
        <v>0.92710624915651674</v>
      </c>
      <c r="GD192" s="2">
        <f t="shared" si="229"/>
        <v>0.93784612977823423</v>
      </c>
      <c r="GE192" s="2">
        <f t="shared" si="229"/>
        <v>0.94252044601730511</v>
      </c>
      <c r="GF192" s="2">
        <f t="shared" si="229"/>
        <v>0.93848677056034258</v>
      </c>
      <c r="GG192" s="2">
        <f t="shared" si="229"/>
        <v>0.93607029382630569</v>
      </c>
      <c r="GH192" s="2">
        <f t="shared" si="229"/>
        <v>0.9285685190548526</v>
      </c>
      <c r="GI192" s="2">
        <f t="shared" si="229"/>
        <v>0.91682505712645623</v>
      </c>
      <c r="GJ192" s="2">
        <f t="shared" si="229"/>
        <v>0.90108191332133836</v>
      </c>
      <c r="GK192" s="2">
        <f t="shared" si="229"/>
        <v>0.89628604619474217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8.3314845113727561E-301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3.7088821787319285E-29</v>
      </c>
      <c r="HT192" s="86">
        <f t="shared" si="231"/>
        <v>2.6127988347960525E-33</v>
      </c>
      <c r="HU192" s="86">
        <f t="shared" si="231"/>
        <v>4.5007096939023779E-35</v>
      </c>
      <c r="HV192" s="86">
        <f t="shared" si="231"/>
        <v>1.0395431119253734E-33</v>
      </c>
      <c r="HW192" s="86">
        <f t="shared" si="231"/>
        <v>3.1836532771927797E-34</v>
      </c>
      <c r="HX192" s="86">
        <f t="shared" si="231"/>
        <v>1.2399304659258032E-37</v>
      </c>
      <c r="HY192" s="86">
        <f t="shared" si="231"/>
        <v>4.1612394670166268E-37</v>
      </c>
      <c r="HZ192" s="86">
        <f t="shared" si="231"/>
        <v>2.251528335735174E-39</v>
      </c>
      <c r="IA192" s="86">
        <f t="shared" si="231"/>
        <v>3.2050553209802067E-40</v>
      </c>
      <c r="IB192" s="86">
        <f t="shared" si="231"/>
        <v>1.9441677409739341E-40</v>
      </c>
      <c r="IC192" s="86">
        <f t="shared" si="231"/>
        <v>6.094604229732895E-43</v>
      </c>
      <c r="ID192" s="86">
        <f t="shared" si="231"/>
        <v>1.0937255052465512E-41</v>
      </c>
      <c r="IE192" s="86">
        <f t="shared" si="231"/>
        <v>1.0289225180080315E-35</v>
      </c>
      <c r="IF192" s="86">
        <f t="shared" si="231"/>
        <v>1.3501425839956129E-74</v>
      </c>
      <c r="IG192" s="86">
        <f t="shared" si="231"/>
        <v>2.6994701812608294E-64</v>
      </c>
      <c r="II192" s="86">
        <f t="shared" si="232"/>
        <v>1.8000757333693092E-4</v>
      </c>
      <c r="IJ192" s="86">
        <f t="shared" si="232"/>
        <v>4.2124923875464465E-5</v>
      </c>
      <c r="IK192" s="86">
        <f t="shared" si="232"/>
        <v>3.4787202662826222E-5</v>
      </c>
      <c r="IL192" s="86">
        <f t="shared" si="232"/>
        <v>3.5562839892915473E-5</v>
      </c>
      <c r="IM192" s="86">
        <f t="shared" si="232"/>
        <v>3.309754323529957E-5</v>
      </c>
      <c r="IN192" s="86">
        <f t="shared" si="232"/>
        <v>8.6506436856791821E-6</v>
      </c>
      <c r="IO192" s="86">
        <f t="shared" si="232"/>
        <v>8.8584955069759983E-6</v>
      </c>
      <c r="IP192" s="86">
        <f t="shared" si="232"/>
        <v>1.8531579902018075E-6</v>
      </c>
      <c r="IQ192" s="86">
        <f t="shared" si="232"/>
        <v>7.4019951928085513E-7</v>
      </c>
      <c r="IR192" s="86">
        <f t="shared" si="232"/>
        <v>1.0571000598348155E-6</v>
      </c>
      <c r="IS192" s="86">
        <f t="shared" si="232"/>
        <v>6.520234871845844E-7</v>
      </c>
      <c r="IT192" s="86">
        <f t="shared" si="232"/>
        <v>2.508089340680821E-6</v>
      </c>
      <c r="IU192" s="86">
        <f t="shared" si="232"/>
        <v>2.9154409638232896E-5</v>
      </c>
      <c r="IV192" s="86">
        <f t="shared" si="232"/>
        <v>2.202298928397676E-6</v>
      </c>
      <c r="IW192" s="86">
        <f t="shared" si="232"/>
        <v>2.8711671695038146E-5</v>
      </c>
      <c r="IY192" s="86">
        <f t="shared" si="233"/>
        <v>1.8000757333693092E-4</v>
      </c>
      <c r="IZ192" s="86">
        <f t="shared" si="233"/>
        <v>4.2124923875464465E-5</v>
      </c>
      <c r="JA192" s="86">
        <f t="shared" si="233"/>
        <v>3.4787202662826222E-5</v>
      </c>
      <c r="JB192" s="86">
        <f t="shared" si="233"/>
        <v>3.5562839892915473E-5</v>
      </c>
      <c r="JC192" s="86">
        <f t="shared" si="233"/>
        <v>3.309754323529957E-5</v>
      </c>
      <c r="JD192" s="86">
        <f t="shared" si="233"/>
        <v>8.6506436856791821E-6</v>
      </c>
      <c r="JE192" s="86">
        <f t="shared" si="233"/>
        <v>8.8584955069759983E-6</v>
      </c>
      <c r="JF192" s="86">
        <f t="shared" si="233"/>
        <v>1.8531579902018075E-6</v>
      </c>
      <c r="JG192" s="86">
        <f t="shared" si="233"/>
        <v>7.4019951928085513E-7</v>
      </c>
      <c r="JH192" s="86">
        <f t="shared" si="233"/>
        <v>1.0571000598348155E-6</v>
      </c>
      <c r="JI192" s="86">
        <f t="shared" si="233"/>
        <v>6.520234871845844E-7</v>
      </c>
      <c r="JJ192" s="86">
        <f t="shared" si="233"/>
        <v>2.508089340680821E-6</v>
      </c>
      <c r="JK192" s="86">
        <f t="shared" si="233"/>
        <v>2.9154409638232896E-5</v>
      </c>
      <c r="JL192" s="86">
        <f t="shared" si="233"/>
        <v>2.202298928397676E-6</v>
      </c>
      <c r="JM192" s="86">
        <f t="shared" si="233"/>
        <v>2.8711671695038146E-5</v>
      </c>
    </row>
    <row r="193" spans="2:273" x14ac:dyDescent="0.25">
      <c r="B193" s="2">
        <v>166</v>
      </c>
      <c r="C193" s="37">
        <v>83.078999999999994</v>
      </c>
      <c r="D193" s="37">
        <v>82.638000000000005</v>
      </c>
      <c r="E193" s="37">
        <v>82.983000000000004</v>
      </c>
      <c r="F193" s="37">
        <v>79.206999999999994</v>
      </c>
      <c r="G193" s="37">
        <v>80.414000000000001</v>
      </c>
      <c r="H193" s="37">
        <v>81.016999999999996</v>
      </c>
      <c r="I193" s="37">
        <v>84.259</v>
      </c>
      <c r="J193" s="37">
        <v>82.224000000000004</v>
      </c>
      <c r="K193" s="37">
        <v>87.534000000000006</v>
      </c>
      <c r="L193" s="37">
        <v>82.965999999999994</v>
      </c>
      <c r="M193" s="37">
        <v>82.828000000000003</v>
      </c>
      <c r="N193" s="37">
        <v>82.930999999999997</v>
      </c>
      <c r="O193" s="37">
        <v>85.138000000000005</v>
      </c>
      <c r="P193" s="37">
        <v>85.483000000000004</v>
      </c>
      <c r="Q193" s="37">
        <v>84.1</v>
      </c>
      <c r="S193" s="4">
        <f t="shared" si="234"/>
        <v>80.588900646062598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83.730071589283625</v>
      </c>
      <c r="AG193" s="4">
        <f t="shared" si="234"/>
        <v>85.422909001636413</v>
      </c>
      <c r="AI193" s="4">
        <f t="shared" si="235"/>
        <v>2.4900993539373957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1.7529284107163789</v>
      </c>
      <c r="AW193" s="4">
        <f t="shared" si="235"/>
        <v>-1.3229090016364182</v>
      </c>
      <c r="AY193" s="2">
        <f t="shared" si="227"/>
        <v>80.588900646062598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83.730071589283398</v>
      </c>
      <c r="BM193" s="2">
        <f t="shared" si="227"/>
        <v>85.422909000922544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83.078999999999994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85.483000000000004</v>
      </c>
      <c r="DI193" s="2">
        <f t="shared" si="211"/>
        <v>84.1</v>
      </c>
      <c r="DK193" s="2">
        <f t="shared" si="236"/>
        <v>116.57426923076922</v>
      </c>
      <c r="DL193" s="2">
        <f t="shared" si="236"/>
        <v>116.30685722326456</v>
      </c>
      <c r="DM193" s="2">
        <f t="shared" si="236"/>
        <v>124.91549774859286</v>
      </c>
      <c r="DN193" s="2">
        <f t="shared" si="236"/>
        <v>123.1450570356473</v>
      </c>
      <c r="DO193" s="2">
        <f t="shared" si="236"/>
        <v>124.88120637898686</v>
      </c>
      <c r="DP193" s="2">
        <f t="shared" si="236"/>
        <v>142.63530670751723</v>
      </c>
      <c r="DQ193" s="2">
        <f t="shared" si="236"/>
        <v>127.61574647116754</v>
      </c>
      <c r="DR193" s="2">
        <f t="shared" si="236"/>
        <v>131.19777854251006</v>
      </c>
      <c r="DS193" s="2">
        <f t="shared" si="236"/>
        <v>126.21958667917448</v>
      </c>
      <c r="DT193" s="2">
        <f t="shared" si="236"/>
        <v>134.97183805668016</v>
      </c>
      <c r="DU193" s="2">
        <f t="shared" si="236"/>
        <v>125.81044337194339</v>
      </c>
      <c r="DV193" s="2">
        <f t="shared" si="236"/>
        <v>141.69645836524785</v>
      </c>
      <c r="DW193" s="2">
        <f t="shared" si="236"/>
        <v>125.2876312312312</v>
      </c>
      <c r="DX193" s="2">
        <f t="shared" si="236"/>
        <v>127.86705364372472</v>
      </c>
      <c r="DY193" s="2">
        <f t="shared" si="236"/>
        <v>119.69861115355231</v>
      </c>
      <c r="EA193" s="2">
        <f t="shared" si="240"/>
        <v>79.764335203366073</v>
      </c>
      <c r="EB193" s="2">
        <f t="shared" si="240"/>
        <v>79.189893583464766</v>
      </c>
      <c r="EC193" s="2">
        <f t="shared" si="240"/>
        <v>78.870268760442528</v>
      </c>
      <c r="ED193" s="2">
        <f t="shared" si="240"/>
        <v>78.211774894810674</v>
      </c>
      <c r="EE193" s="2">
        <f t="shared" si="240"/>
        <v>80.668599592095163</v>
      </c>
      <c r="EF193" s="2">
        <f t="shared" si="239"/>
        <v>80.002053763821962</v>
      </c>
      <c r="EG193" s="2">
        <f t="shared" si="239"/>
        <v>83.127126930173873</v>
      </c>
      <c r="EH193" s="2">
        <f t="shared" si="239"/>
        <v>85.186763682108221</v>
      </c>
      <c r="EI193" s="2">
        <f t="shared" si="239"/>
        <v>84.294351383547209</v>
      </c>
      <c r="EJ193" s="2">
        <f t="shared" si="239"/>
        <v>81.946352878684024</v>
      </c>
      <c r="EK193" s="2">
        <f t="shared" si="239"/>
        <v>82.925311486466683</v>
      </c>
      <c r="EL193" s="2">
        <f t="shared" si="179"/>
        <v>83.37105914972274</v>
      </c>
      <c r="EM193" s="2">
        <f t="shared" si="179"/>
        <v>82.21263181290027</v>
      </c>
      <c r="EN193" s="2">
        <f t="shared" si="179"/>
        <v>83.957590486069094</v>
      </c>
      <c r="EO193" s="2">
        <f t="shared" si="179"/>
        <v>90.51710019794082</v>
      </c>
      <c r="EQ193" s="2">
        <f t="shared" si="237"/>
        <v>80.657685636856399</v>
      </c>
      <c r="ER193" s="2">
        <f t="shared" si="237"/>
        <v>80.797568532910404</v>
      </c>
      <c r="ES193" s="2">
        <f t="shared" si="237"/>
        <v>79.303441895167182</v>
      </c>
      <c r="ET193" s="2">
        <f t="shared" si="237"/>
        <v>79.432980715679804</v>
      </c>
      <c r="EU193" s="2">
        <f t="shared" si="237"/>
        <v>80.101310118113858</v>
      </c>
      <c r="EV193" s="2">
        <f t="shared" si="237"/>
        <v>80.860400259185568</v>
      </c>
      <c r="EW193" s="2">
        <f t="shared" si="237"/>
        <v>83.021329372117805</v>
      </c>
      <c r="EX193" s="2">
        <f t="shared" si="237"/>
        <v>83.691263803043597</v>
      </c>
      <c r="EY193" s="2">
        <f t="shared" si="237"/>
        <v>84.000467763392891</v>
      </c>
      <c r="EZ193" s="2">
        <f t="shared" si="237"/>
        <v>83.711388400998871</v>
      </c>
      <c r="FA193" s="2">
        <f t="shared" si="237"/>
        <v>82.951143177062789</v>
      </c>
      <c r="FB193" s="2">
        <f t="shared" si="237"/>
        <v>82.913016235707246</v>
      </c>
      <c r="FC193" s="2">
        <f t="shared" si="237"/>
        <v>84.009565507897904</v>
      </c>
      <c r="FD193" s="2">
        <f t="shared" si="237"/>
        <v>83.706814166523699</v>
      </c>
      <c r="FE193" s="2">
        <f t="shared" si="237"/>
        <v>84.884954865981086</v>
      </c>
      <c r="FG193" s="2">
        <f t="shared" si="238"/>
        <v>0.9999919579227865</v>
      </c>
      <c r="FH193" s="2">
        <f t="shared" si="238"/>
        <v>0.99998968217557027</v>
      </c>
      <c r="FI193" s="2">
        <f t="shared" si="238"/>
        <v>0.99999057889652976</v>
      </c>
      <c r="FJ193" s="2">
        <f t="shared" si="238"/>
        <v>0.9999909665124741</v>
      </c>
      <c r="FK193" s="2">
        <f t="shared" si="238"/>
        <v>0.9999907412342427</v>
      </c>
      <c r="FL193" s="2">
        <f t="shared" si="238"/>
        <v>0.99999056313104928</v>
      </c>
      <c r="FM193" s="2">
        <f t="shared" si="238"/>
        <v>0.99999032374704877</v>
      </c>
      <c r="FN193" s="2">
        <f t="shared" si="238"/>
        <v>0.99999104542579487</v>
      </c>
      <c r="FO193" s="2">
        <f t="shared" si="238"/>
        <v>0.99999099801984392</v>
      </c>
      <c r="FP193" s="2">
        <f t="shared" si="238"/>
        <v>0.99998974864711576</v>
      </c>
      <c r="FQ193" s="2">
        <f t="shared" si="238"/>
        <v>0.99998862019670376</v>
      </c>
      <c r="FR193" s="2">
        <f t="shared" si="238"/>
        <v>0.99999013942719639</v>
      </c>
      <c r="FS193" s="2">
        <f t="shared" si="238"/>
        <v>0.99998955640198328</v>
      </c>
      <c r="FT193" s="2">
        <f t="shared" si="238"/>
        <v>0.99999008967222969</v>
      </c>
      <c r="FU193" s="2">
        <f t="shared" si="238"/>
        <v>0.99998927367850465</v>
      </c>
      <c r="FW193" s="2">
        <f t="shared" si="229"/>
        <v>0.92267198118930738</v>
      </c>
      <c r="FX193" s="2">
        <f t="shared" si="229"/>
        <v>0.93113436535525274</v>
      </c>
      <c r="FY193" s="2">
        <f t="shared" si="229"/>
        <v>0.92476330515225358</v>
      </c>
      <c r="FZ193" s="2">
        <f t="shared" si="229"/>
        <v>0.92720011296437832</v>
      </c>
      <c r="GA193" s="2">
        <f t="shared" si="229"/>
        <v>0.92683198769423691</v>
      </c>
      <c r="GB193" s="2">
        <f t="shared" si="229"/>
        <v>0.93086977707882468</v>
      </c>
      <c r="GC193" s="2">
        <f t="shared" si="229"/>
        <v>0.93309096392244817</v>
      </c>
      <c r="GD193" s="2">
        <f t="shared" si="229"/>
        <v>0.9430032892264899</v>
      </c>
      <c r="GE193" s="2">
        <f t="shared" si="229"/>
        <v>0.94731154778498772</v>
      </c>
      <c r="GF193" s="2">
        <f t="shared" si="229"/>
        <v>0.94359397049770244</v>
      </c>
      <c r="GG193" s="2">
        <f t="shared" si="229"/>
        <v>0.9413655893471341</v>
      </c>
      <c r="GH193" s="2">
        <f t="shared" si="229"/>
        <v>0.93444166813819163</v>
      </c>
      <c r="GI193" s="2">
        <f t="shared" si="229"/>
        <v>0.92358430275984205</v>
      </c>
      <c r="GJ193" s="2">
        <f t="shared" si="229"/>
        <v>0.90899353803037963</v>
      </c>
      <c r="GK193" s="2">
        <f t="shared" si="229"/>
        <v>0.90454061587821899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8.5478596775732371E-308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3.2567805320988549E-30</v>
      </c>
      <c r="HT193" s="86">
        <f t="shared" si="231"/>
        <v>1.7415266462950545E-34</v>
      </c>
      <c r="HU193" s="86">
        <f t="shared" si="231"/>
        <v>2.4193922142516975E-36</v>
      </c>
      <c r="HV193" s="86">
        <f t="shared" si="231"/>
        <v>6.2032439279696147E-35</v>
      </c>
      <c r="HW193" s="86">
        <f t="shared" si="231"/>
        <v>1.8255400365215332E-35</v>
      </c>
      <c r="HX193" s="86">
        <f t="shared" si="231"/>
        <v>5.368729606201646E-39</v>
      </c>
      <c r="HY193" s="86">
        <f t="shared" si="231"/>
        <v>1.9314159853673477E-38</v>
      </c>
      <c r="HZ193" s="86">
        <f t="shared" si="231"/>
        <v>9.3345565244444543E-41</v>
      </c>
      <c r="IA193" s="86">
        <f t="shared" si="231"/>
        <v>1.253408736358402E-41</v>
      </c>
      <c r="IB193" s="86">
        <f t="shared" si="231"/>
        <v>7.2448418533339458E-42</v>
      </c>
      <c r="IC193" s="86">
        <f t="shared" si="231"/>
        <v>1.8182757951455004E-44</v>
      </c>
      <c r="ID193" s="86">
        <f t="shared" si="231"/>
        <v>3.5610284999862486E-43</v>
      </c>
      <c r="IE193" s="86">
        <f t="shared" si="231"/>
        <v>5.1188762860734417E-37</v>
      </c>
      <c r="IF193" s="86">
        <f t="shared" si="231"/>
        <v>1.6512634378140787E-77</v>
      </c>
      <c r="IG193" s="86">
        <f t="shared" si="231"/>
        <v>7.9257579023607795E-67</v>
      </c>
      <c r="II193" s="86">
        <f t="shared" si="232"/>
        <v>1.0022179513568433E-4</v>
      </c>
      <c r="IJ193" s="86">
        <f t="shared" si="232"/>
        <v>2.17951308423288E-5</v>
      </c>
      <c r="IK193" s="86">
        <f t="shared" si="232"/>
        <v>1.7282383960434151E-5</v>
      </c>
      <c r="IL193" s="86">
        <f t="shared" si="232"/>
        <v>1.787962110278522E-5</v>
      </c>
      <c r="IM193" s="86">
        <f t="shared" si="232"/>
        <v>1.6527238896706528E-5</v>
      </c>
      <c r="IN193" s="86">
        <f t="shared" si="232"/>
        <v>3.9924326931182195E-6</v>
      </c>
      <c r="IO193" s="86">
        <f t="shared" si="232"/>
        <v>4.1398169440139974E-6</v>
      </c>
      <c r="IP193" s="86">
        <f t="shared" si="232"/>
        <v>8.1956617944852066E-7</v>
      </c>
      <c r="IQ193" s="86">
        <f t="shared" si="232"/>
        <v>3.1621407284340129E-7</v>
      </c>
      <c r="IR193" s="86">
        <f t="shared" si="232"/>
        <v>4.5194977476762763E-7</v>
      </c>
      <c r="IS193" s="86">
        <f t="shared" si="232"/>
        <v>2.6628974189519132E-7</v>
      </c>
      <c r="IT193" s="86">
        <f t="shared" si="232"/>
        <v>1.0797813457675088E-6</v>
      </c>
      <c r="IU193" s="86">
        <f t="shared" si="232"/>
        <v>1.4223196602409443E-5</v>
      </c>
      <c r="IV193" s="86">
        <f t="shared" si="232"/>
        <v>8.1698107205864562E-7</v>
      </c>
      <c r="IW193" s="86">
        <f t="shared" si="232"/>
        <v>1.2881123874765462E-5</v>
      </c>
      <c r="IY193" s="86">
        <f t="shared" si="233"/>
        <v>1.0022179513568433E-4</v>
      </c>
      <c r="IZ193" s="86">
        <f t="shared" si="233"/>
        <v>2.17951308423288E-5</v>
      </c>
      <c r="JA193" s="86">
        <f t="shared" si="233"/>
        <v>1.7282383960434151E-5</v>
      </c>
      <c r="JB193" s="86">
        <f t="shared" si="233"/>
        <v>1.787962110278522E-5</v>
      </c>
      <c r="JC193" s="86">
        <f t="shared" si="233"/>
        <v>1.6527238896706528E-5</v>
      </c>
      <c r="JD193" s="86">
        <f t="shared" si="233"/>
        <v>3.9924326931182195E-6</v>
      </c>
      <c r="JE193" s="86">
        <f t="shared" si="233"/>
        <v>4.1398169440139974E-6</v>
      </c>
      <c r="JF193" s="86">
        <f t="shared" si="233"/>
        <v>8.1956617944852066E-7</v>
      </c>
      <c r="JG193" s="86">
        <f t="shared" si="233"/>
        <v>3.1621407284340129E-7</v>
      </c>
      <c r="JH193" s="86">
        <f t="shared" si="233"/>
        <v>4.5194977476762763E-7</v>
      </c>
      <c r="JI193" s="86">
        <f t="shared" si="233"/>
        <v>2.6628974189519132E-7</v>
      </c>
      <c r="JJ193" s="86">
        <f t="shared" si="233"/>
        <v>1.0797813457675088E-6</v>
      </c>
      <c r="JK193" s="86">
        <f t="shared" si="233"/>
        <v>1.4223196602409443E-5</v>
      </c>
      <c r="JL193" s="86">
        <f t="shared" si="233"/>
        <v>8.1698107205864562E-7</v>
      </c>
      <c r="JM193" s="86">
        <f t="shared" si="233"/>
        <v>1.2881123874765462E-5</v>
      </c>
    </row>
    <row r="194" spans="2:273" x14ac:dyDescent="0.25">
      <c r="B194" s="2">
        <v>167</v>
      </c>
      <c r="C194" s="37">
        <v>79.683000000000007</v>
      </c>
      <c r="D194" s="37">
        <v>82.171999999999997</v>
      </c>
      <c r="E194" s="37">
        <v>81.155000000000001</v>
      </c>
      <c r="F194" s="37">
        <v>81.034000000000006</v>
      </c>
      <c r="G194" s="37">
        <v>81.138000000000005</v>
      </c>
      <c r="H194" s="37">
        <v>82.741</v>
      </c>
      <c r="I194" s="37">
        <v>83.379000000000005</v>
      </c>
      <c r="J194" s="37">
        <v>85.69</v>
      </c>
      <c r="K194" s="37">
        <v>86.5</v>
      </c>
      <c r="L194" s="37">
        <v>83.19</v>
      </c>
      <c r="M194" s="37">
        <v>83.861999999999995</v>
      </c>
      <c r="N194" s="37">
        <v>83.69</v>
      </c>
      <c r="O194" s="37">
        <v>82.69</v>
      </c>
      <c r="P194" s="37">
        <v>82</v>
      </c>
      <c r="Q194" s="37">
        <v>82.933000000000007</v>
      </c>
      <c r="S194" s="4">
        <f t="shared" si="234"/>
        <v>80.475221292406047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83.588001015907508</v>
      </c>
      <c r="AG194" s="4">
        <f t="shared" si="234"/>
        <v>85.253956867038696</v>
      </c>
      <c r="AI194" s="4">
        <f t="shared" si="235"/>
        <v>-0.79222129240604033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-1.5880010159075084</v>
      </c>
      <c r="AW194" s="4">
        <f t="shared" si="235"/>
        <v>-2.3209568670386886</v>
      </c>
      <c r="AY194" s="2">
        <f t="shared" si="227"/>
        <v>80.475221292406047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83.588001015907494</v>
      </c>
      <c r="BM194" s="2">
        <f t="shared" si="227"/>
        <v>85.253956866939262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79.683000000000007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82</v>
      </c>
      <c r="DI194" s="2">
        <f t="shared" si="211"/>
        <v>82.933000000000007</v>
      </c>
      <c r="DK194" s="2">
        <f t="shared" si="236"/>
        <v>116.66676923076922</v>
      </c>
      <c r="DL194" s="2">
        <f t="shared" si="236"/>
        <v>116.39724352720451</v>
      </c>
      <c r="DM194" s="2">
        <f t="shared" si="236"/>
        <v>125.06657776735457</v>
      </c>
      <c r="DN194" s="2">
        <f t="shared" si="236"/>
        <v>123.28296322701691</v>
      </c>
      <c r="DO194" s="2">
        <f t="shared" si="236"/>
        <v>125.02613799249531</v>
      </c>
      <c r="DP194" s="2">
        <f t="shared" si="236"/>
        <v>142.90504475325525</v>
      </c>
      <c r="DQ194" s="2">
        <f t="shared" si="236"/>
        <v>127.77416303753147</v>
      </c>
      <c r="DR194" s="2">
        <f t="shared" si="236"/>
        <v>131.36467955465582</v>
      </c>
      <c r="DS194" s="2">
        <f t="shared" si="236"/>
        <v>126.35883095684804</v>
      </c>
      <c r="DT194" s="2">
        <f t="shared" si="236"/>
        <v>135.18155465587046</v>
      </c>
      <c r="DU194" s="2">
        <f t="shared" si="236"/>
        <v>125.96854414414416</v>
      </c>
      <c r="DV194" s="2">
        <f t="shared" si="236"/>
        <v>141.95943440201336</v>
      </c>
      <c r="DW194" s="2">
        <f t="shared" si="236"/>
        <v>125.44788901758899</v>
      </c>
      <c r="DX194" s="2">
        <f t="shared" si="236"/>
        <v>128.05144817813766</v>
      </c>
      <c r="DY194" s="2">
        <f t="shared" si="236"/>
        <v>119.83285637891518</v>
      </c>
      <c r="EA194" s="2">
        <f t="shared" si="240"/>
        <v>79.632807152875188</v>
      </c>
      <c r="EB194" s="2">
        <f t="shared" si="240"/>
        <v>79.048130903959503</v>
      </c>
      <c r="EC194" s="2">
        <f t="shared" si="240"/>
        <v>78.722842883548992</v>
      </c>
      <c r="ED194" s="2">
        <f t="shared" si="240"/>
        <v>78.043911816269301</v>
      </c>
      <c r="EE194" s="2">
        <f t="shared" si="240"/>
        <v>80.536781003289008</v>
      </c>
      <c r="EF194" s="2">
        <f t="shared" si="239"/>
        <v>79.85998223230321</v>
      </c>
      <c r="EG194" s="2">
        <f t="shared" si="239"/>
        <v>83.015370674306467</v>
      </c>
      <c r="EH194" s="2">
        <f t="shared" si="239"/>
        <v>85.068335425636775</v>
      </c>
      <c r="EI194" s="2">
        <f t="shared" si="239"/>
        <v>84.164597188659357</v>
      </c>
      <c r="EJ194" s="2">
        <f t="shared" si="239"/>
        <v>81.806368060315279</v>
      </c>
      <c r="EK194" s="2">
        <f t="shared" si="239"/>
        <v>82.796503416322111</v>
      </c>
      <c r="EL194" s="2">
        <f t="shared" si="179"/>
        <v>83.248905719027718</v>
      </c>
      <c r="EM194" s="2">
        <f t="shared" si="179"/>
        <v>82.073277231334615</v>
      </c>
      <c r="EN194" s="2">
        <f t="shared" si="179"/>
        <v>83.820428985507249</v>
      </c>
      <c r="EO194" s="2">
        <f t="shared" si="179"/>
        <v>90.461618327170072</v>
      </c>
      <c r="EQ194" s="2">
        <f t="shared" si="237"/>
        <v>80.539318428184316</v>
      </c>
      <c r="ER194" s="2">
        <f t="shared" si="237"/>
        <v>80.679316383822368</v>
      </c>
      <c r="ES194" s="2">
        <f t="shared" si="237"/>
        <v>79.162638862875895</v>
      </c>
      <c r="ET194" s="2">
        <f t="shared" si="237"/>
        <v>79.282941542961723</v>
      </c>
      <c r="EU194" s="2">
        <f t="shared" si="237"/>
        <v>79.961239111377679</v>
      </c>
      <c r="EV194" s="2">
        <f t="shared" si="237"/>
        <v>80.730595941251266</v>
      </c>
      <c r="EW194" s="2">
        <f t="shared" si="237"/>
        <v>82.908076898821534</v>
      </c>
      <c r="EX194" s="2">
        <f t="shared" si="237"/>
        <v>83.551480755621697</v>
      </c>
      <c r="EY194" s="2">
        <f t="shared" si="237"/>
        <v>83.866747056473656</v>
      </c>
      <c r="EZ194" s="2">
        <f t="shared" si="237"/>
        <v>83.596745041946093</v>
      </c>
      <c r="FA194" s="2">
        <f t="shared" si="237"/>
        <v>82.822744199183106</v>
      </c>
      <c r="FB194" s="2">
        <f t="shared" si="237"/>
        <v>82.784057798278695</v>
      </c>
      <c r="FC194" s="2">
        <f t="shared" si="237"/>
        <v>83.897027664633001</v>
      </c>
      <c r="FD194" s="2">
        <f t="shared" si="237"/>
        <v>83.566342077988253</v>
      </c>
      <c r="FE194" s="2">
        <f t="shared" si="237"/>
        <v>84.752416223890833</v>
      </c>
      <c r="FG194" s="2">
        <f t="shared" si="238"/>
        <v>0.99999266553322042</v>
      </c>
      <c r="FH194" s="2">
        <f t="shared" si="238"/>
        <v>0.99999059002373858</v>
      </c>
      <c r="FI194" s="2">
        <f t="shared" si="238"/>
        <v>0.99999140784439389</v>
      </c>
      <c r="FJ194" s="2">
        <f t="shared" si="238"/>
        <v>0.99999176135491064</v>
      </c>
      <c r="FK194" s="2">
        <f t="shared" si="238"/>
        <v>0.99999155589839106</v>
      </c>
      <c r="FL194" s="2">
        <f t="shared" si="238"/>
        <v>0.99999139346608101</v>
      </c>
      <c r="FM194" s="2">
        <f t="shared" si="238"/>
        <v>0.99999117514491065</v>
      </c>
      <c r="FN194" s="2">
        <f t="shared" si="238"/>
        <v>0.99999183332482855</v>
      </c>
      <c r="FO194" s="2">
        <f t="shared" si="238"/>
        <v>0.99999179009001915</v>
      </c>
      <c r="FP194" s="2">
        <f t="shared" si="238"/>
        <v>0.9999906506466183</v>
      </c>
      <c r="FQ194" s="2">
        <f t="shared" si="238"/>
        <v>0.99998962148565207</v>
      </c>
      <c r="FR194" s="2">
        <f t="shared" si="238"/>
        <v>0.99999100704291832</v>
      </c>
      <c r="FS194" s="2">
        <f t="shared" si="238"/>
        <v>0.99999047531665441</v>
      </c>
      <c r="FT194" s="2">
        <f t="shared" si="238"/>
        <v>0.99999096166577039</v>
      </c>
      <c r="FU194" s="2">
        <f t="shared" si="238"/>
        <v>0.99999021746929706</v>
      </c>
      <c r="FW194" s="2">
        <f t="shared" si="229"/>
        <v>0.92899287422442889</v>
      </c>
      <c r="FX194" s="2">
        <f t="shared" si="229"/>
        <v>0.93681090488482266</v>
      </c>
      <c r="FY194" s="2">
        <f t="shared" si="229"/>
        <v>0.93092604827972525</v>
      </c>
      <c r="FZ194" s="2">
        <f t="shared" si="229"/>
        <v>0.93317767678219132</v>
      </c>
      <c r="GA194" s="2">
        <f t="shared" si="229"/>
        <v>0.93283758861658383</v>
      </c>
      <c r="GB194" s="2">
        <f t="shared" si="229"/>
        <v>0.93656664062097539</v>
      </c>
      <c r="GC194" s="2">
        <f t="shared" si="229"/>
        <v>0.93861685470126122</v>
      </c>
      <c r="GD194" s="2">
        <f t="shared" si="229"/>
        <v>0.94775637534417967</v>
      </c>
      <c r="GE194" s="2">
        <f t="shared" si="229"/>
        <v>0.9517237511690082</v>
      </c>
      <c r="GF194" s="2">
        <f t="shared" si="229"/>
        <v>0.94830049890280588</v>
      </c>
      <c r="GG194" s="2">
        <f t="shared" si="229"/>
        <v>0.94624746223142531</v>
      </c>
      <c r="GH194" s="2">
        <f t="shared" si="229"/>
        <v>0.93986319623438142</v>
      </c>
      <c r="GI194" s="2">
        <f t="shared" si="229"/>
        <v>0.92983629237618626</v>
      </c>
      <c r="GJ194" s="2">
        <f t="shared" si="229"/>
        <v>0.91633113491738649</v>
      </c>
      <c r="GK194" s="2">
        <f t="shared" si="229"/>
        <v>0.91220256194425087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2.7334533356796491E-31</v>
      </c>
      <c r="HT194" s="86">
        <f t="shared" si="231"/>
        <v>1.1054811519964848E-35</v>
      </c>
      <c r="HU194" s="86">
        <f t="shared" si="231"/>
        <v>1.232305963023518E-37</v>
      </c>
      <c r="HV194" s="86">
        <f t="shared" si="231"/>
        <v>3.5133179391869785E-36</v>
      </c>
      <c r="HW194" s="86">
        <f t="shared" si="231"/>
        <v>9.928740790860245E-37</v>
      </c>
      <c r="HX194" s="86">
        <f t="shared" si="231"/>
        <v>2.1939668584880387E-40</v>
      </c>
      <c r="HY194" s="86">
        <f t="shared" si="231"/>
        <v>8.4753705172605485E-40</v>
      </c>
      <c r="HZ194" s="86">
        <f t="shared" si="231"/>
        <v>3.6564058472864707E-42</v>
      </c>
      <c r="IA194" s="86">
        <f t="shared" si="231"/>
        <v>4.6273587917838493E-43</v>
      </c>
      <c r="IB194" s="86">
        <f t="shared" si="231"/>
        <v>2.5450900330525661E-43</v>
      </c>
      <c r="IC194" s="86">
        <f t="shared" si="231"/>
        <v>5.0923896460606764E-46</v>
      </c>
      <c r="ID194" s="86">
        <f t="shared" si="231"/>
        <v>1.0897707161026133E-44</v>
      </c>
      <c r="IE194" s="86">
        <f t="shared" si="231"/>
        <v>2.4085539299994335E-38</v>
      </c>
      <c r="IF194" s="86">
        <f t="shared" si="231"/>
        <v>1.7717158758032447E-80</v>
      </c>
      <c r="IG194" s="86">
        <f t="shared" si="231"/>
        <v>2.0740353541049227E-69</v>
      </c>
      <c r="II194" s="86">
        <f t="shared" si="232"/>
        <v>5.4702250491707162E-5</v>
      </c>
      <c r="IJ194" s="86">
        <f t="shared" si="232"/>
        <v>1.1035827864624338E-5</v>
      </c>
      <c r="IK194" s="86">
        <f t="shared" si="232"/>
        <v>8.3835989399861769E-6</v>
      </c>
      <c r="IL194" s="86">
        <f t="shared" si="232"/>
        <v>8.7838890241336278E-6</v>
      </c>
      <c r="IM194" s="86">
        <f t="shared" si="232"/>
        <v>8.0620141549066119E-6</v>
      </c>
      <c r="IN194" s="86">
        <f t="shared" si="232"/>
        <v>1.7958474241362225E-6</v>
      </c>
      <c r="IO194" s="86">
        <f t="shared" si="232"/>
        <v>1.8870191597520999E-6</v>
      </c>
      <c r="IP194" s="86">
        <f t="shared" si="232"/>
        <v>3.5339589970768203E-7</v>
      </c>
      <c r="IQ194" s="86">
        <f t="shared" si="232"/>
        <v>1.3165492086653471E-7</v>
      </c>
      <c r="IR194" s="86">
        <f t="shared" si="232"/>
        <v>1.8820300189435714E-7</v>
      </c>
      <c r="IS194" s="86">
        <f t="shared" si="232"/>
        <v>1.0572581491495459E-7</v>
      </c>
      <c r="IT194" s="86">
        <f t="shared" si="232"/>
        <v>4.5221164765330771E-7</v>
      </c>
      <c r="IU194" s="86">
        <f t="shared" si="232"/>
        <v>6.7697737528259753E-6</v>
      </c>
      <c r="IV194" s="86">
        <f t="shared" si="232"/>
        <v>2.9187648374372435E-7</v>
      </c>
      <c r="IW194" s="86">
        <f t="shared" si="232"/>
        <v>5.6046908301941339E-6</v>
      </c>
      <c r="IY194" s="86">
        <f t="shared" si="233"/>
        <v>5.4702250491707162E-5</v>
      </c>
      <c r="IZ194" s="86">
        <f t="shared" si="233"/>
        <v>1.1035827864624338E-5</v>
      </c>
      <c r="JA194" s="86">
        <f t="shared" si="233"/>
        <v>8.3835989399861769E-6</v>
      </c>
      <c r="JB194" s="86">
        <f t="shared" si="233"/>
        <v>8.7838890241336278E-6</v>
      </c>
      <c r="JC194" s="86">
        <f t="shared" si="233"/>
        <v>8.0620141549066119E-6</v>
      </c>
      <c r="JD194" s="86">
        <f t="shared" si="233"/>
        <v>1.7958474241362225E-6</v>
      </c>
      <c r="JE194" s="86">
        <f t="shared" si="233"/>
        <v>1.8870191597520999E-6</v>
      </c>
      <c r="JF194" s="86">
        <f t="shared" si="233"/>
        <v>3.5339589970768203E-7</v>
      </c>
      <c r="JG194" s="86">
        <f t="shared" si="233"/>
        <v>1.3165492086653471E-7</v>
      </c>
      <c r="JH194" s="86">
        <f t="shared" si="233"/>
        <v>1.8820300189435714E-7</v>
      </c>
      <c r="JI194" s="86">
        <f t="shared" si="233"/>
        <v>1.0572581491495459E-7</v>
      </c>
      <c r="JJ194" s="86">
        <f t="shared" si="233"/>
        <v>4.5221164765330771E-7</v>
      </c>
      <c r="JK194" s="86">
        <f t="shared" si="233"/>
        <v>6.7697737528259753E-6</v>
      </c>
      <c r="JL194" s="86">
        <f t="shared" si="233"/>
        <v>2.9187648374372435E-7</v>
      </c>
      <c r="JM194" s="86">
        <f t="shared" si="233"/>
        <v>5.6046908301941339E-6</v>
      </c>
    </row>
    <row r="195" spans="2:273" x14ac:dyDescent="0.25">
      <c r="B195" s="2">
        <v>168</v>
      </c>
      <c r="C195" s="37">
        <v>82.254000000000005</v>
      </c>
      <c r="D195" s="37">
        <v>81.397000000000006</v>
      </c>
      <c r="E195" s="37">
        <v>81.585999999999999</v>
      </c>
      <c r="F195" s="37">
        <v>81.569000000000003</v>
      </c>
      <c r="G195" s="37">
        <v>78.361999999999995</v>
      </c>
      <c r="H195" s="37">
        <v>81.483000000000004</v>
      </c>
      <c r="I195" s="37">
        <v>84.344999999999999</v>
      </c>
      <c r="J195" s="37">
        <v>85.430999999999997</v>
      </c>
      <c r="K195" s="37">
        <v>85.379000000000005</v>
      </c>
      <c r="L195" s="37">
        <v>83.914000000000001</v>
      </c>
      <c r="M195" s="37">
        <v>83.414000000000001</v>
      </c>
      <c r="N195" s="37">
        <v>83.052000000000007</v>
      </c>
      <c r="O195" s="37">
        <v>83.397000000000006</v>
      </c>
      <c r="P195" s="37">
        <v>83.382999999999996</v>
      </c>
      <c r="Q195" s="37">
        <v>82.367000000000004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83.446024117316782</v>
      </c>
      <c r="AG195" s="4">
        <f t="shared" si="234"/>
        <v>85.087066988828028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-6.3024117316786032E-2</v>
      </c>
      <c r="AW195" s="4">
        <f t="shared" si="235"/>
        <v>-2.7200669888280231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83.446024117316782</v>
      </c>
      <c r="BM195" s="2">
        <f t="shared" si="242"/>
        <v>85.087066988815195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83.382999999999996</v>
      </c>
      <c r="DI195" s="2">
        <f t="shared" si="211"/>
        <v>82.367000000000004</v>
      </c>
      <c r="DK195" s="2">
        <f t="shared" si="236"/>
        <v>116.75926923076922</v>
      </c>
      <c r="DL195" s="2">
        <f t="shared" si="236"/>
        <v>116.48762983114447</v>
      </c>
      <c r="DM195" s="2">
        <f t="shared" si="236"/>
        <v>125.21765778611631</v>
      </c>
      <c r="DN195" s="2">
        <f t="shared" si="236"/>
        <v>123.4208694183865</v>
      </c>
      <c r="DO195" s="2">
        <f t="shared" si="236"/>
        <v>125.17106960600375</v>
      </c>
      <c r="DP195" s="2">
        <f t="shared" si="236"/>
        <v>143.17478279899331</v>
      </c>
      <c r="DQ195" s="2">
        <f t="shared" si="236"/>
        <v>127.93257960389541</v>
      </c>
      <c r="DR195" s="2">
        <f t="shared" si="236"/>
        <v>131.53158056680158</v>
      </c>
      <c r="DS195" s="2">
        <f t="shared" si="236"/>
        <v>126.49807523452158</v>
      </c>
      <c r="DT195" s="2">
        <f t="shared" si="236"/>
        <v>135.39127125506073</v>
      </c>
      <c r="DU195" s="2">
        <f t="shared" si="236"/>
        <v>126.12664491634493</v>
      </c>
      <c r="DV195" s="2">
        <f t="shared" si="236"/>
        <v>142.22241043877887</v>
      </c>
      <c r="DW195" s="2">
        <f t="shared" si="236"/>
        <v>125.60814680394677</v>
      </c>
      <c r="DX195" s="2">
        <f t="shared" si="236"/>
        <v>128.23584271255061</v>
      </c>
      <c r="DY195" s="2">
        <f t="shared" si="236"/>
        <v>119.96710160427804</v>
      </c>
      <c r="EA195" s="2">
        <f t="shared" si="240"/>
        <v>79.501279102384302</v>
      </c>
      <c r="EB195" s="2">
        <f t="shared" si="240"/>
        <v>78.906368224454226</v>
      </c>
      <c r="EC195" s="2">
        <f t="shared" si="240"/>
        <v>78.575417006655471</v>
      </c>
      <c r="ED195" s="2">
        <f t="shared" si="240"/>
        <v>77.876048737727928</v>
      </c>
      <c r="EE195" s="2">
        <f t="shared" si="240"/>
        <v>80.404962414482867</v>
      </c>
      <c r="EF195" s="2">
        <f t="shared" si="239"/>
        <v>79.717910700784444</v>
      </c>
      <c r="EG195" s="2">
        <f t="shared" si="239"/>
        <v>82.903614418439062</v>
      </c>
      <c r="EH195" s="2">
        <f t="shared" si="239"/>
        <v>84.949907169165328</v>
      </c>
      <c r="EI195" s="2">
        <f t="shared" si="239"/>
        <v>84.034842993771505</v>
      </c>
      <c r="EJ195" s="2">
        <f t="shared" si="239"/>
        <v>81.666383241946534</v>
      </c>
      <c r="EK195" s="2">
        <f t="shared" si="239"/>
        <v>82.667695346177538</v>
      </c>
      <c r="EL195" s="2">
        <f t="shared" si="179"/>
        <v>83.126752288332696</v>
      </c>
      <c r="EM195" s="2">
        <f t="shared" si="179"/>
        <v>81.933922649768959</v>
      </c>
      <c r="EN195" s="2">
        <f t="shared" si="179"/>
        <v>83.683267484945404</v>
      </c>
      <c r="EO195" s="2">
        <f t="shared" si="179"/>
        <v>90.406136456399338</v>
      </c>
      <c r="EQ195" s="2">
        <f t="shared" si="237"/>
        <v>80.420951219512219</v>
      </c>
      <c r="ER195" s="2">
        <f t="shared" si="237"/>
        <v>80.561064234734346</v>
      </c>
      <c r="ES195" s="2">
        <f t="shared" si="237"/>
        <v>79.021835830584607</v>
      </c>
      <c r="ET195" s="2">
        <f t="shared" si="237"/>
        <v>79.132902370243642</v>
      </c>
      <c r="EU195" s="2">
        <f t="shared" si="237"/>
        <v>79.821168104641487</v>
      </c>
      <c r="EV195" s="2">
        <f t="shared" si="237"/>
        <v>80.600791623316965</v>
      </c>
      <c r="EW195" s="2">
        <f t="shared" si="237"/>
        <v>82.794824425525249</v>
      </c>
      <c r="EX195" s="2">
        <f t="shared" si="237"/>
        <v>83.41169770819981</v>
      </c>
      <c r="EY195" s="2">
        <f t="shared" si="237"/>
        <v>83.733026349554422</v>
      </c>
      <c r="EZ195" s="2">
        <f t="shared" si="237"/>
        <v>83.48210168289333</v>
      </c>
      <c r="FA195" s="2">
        <f t="shared" si="237"/>
        <v>82.694345221303422</v>
      </c>
      <c r="FB195" s="2">
        <f t="shared" si="237"/>
        <v>82.655099360850144</v>
      </c>
      <c r="FC195" s="2">
        <f t="shared" si="237"/>
        <v>83.784489821368098</v>
      </c>
      <c r="FD195" s="2">
        <f t="shared" si="237"/>
        <v>83.425869989452806</v>
      </c>
      <c r="FE195" s="2">
        <f t="shared" si="237"/>
        <v>84.619877581800594</v>
      </c>
      <c r="FG195" s="2">
        <f t="shared" si="238"/>
        <v>0.99999331088247922</v>
      </c>
      <c r="FH195" s="2">
        <f t="shared" si="238"/>
        <v>0.99999141799254576</v>
      </c>
      <c r="FI195" s="2">
        <f t="shared" si="238"/>
        <v>0.99999216385502954</v>
      </c>
      <c r="FJ195" s="2">
        <f t="shared" si="238"/>
        <v>0.99999248626093018</v>
      </c>
      <c r="FK195" s="2">
        <f t="shared" si="238"/>
        <v>0.99999229888208219</v>
      </c>
      <c r="FL195" s="2">
        <f t="shared" si="238"/>
        <v>0.99999215074183245</v>
      </c>
      <c r="FM195" s="2">
        <f t="shared" si="238"/>
        <v>0.99999195163025323</v>
      </c>
      <c r="FN195" s="2">
        <f t="shared" si="238"/>
        <v>0.99999255189837011</v>
      </c>
      <c r="FO195" s="2">
        <f t="shared" si="238"/>
        <v>0.99999251246769838</v>
      </c>
      <c r="FP195" s="2">
        <f t="shared" si="238"/>
        <v>0.99999147328136051</v>
      </c>
      <c r="FQ195" s="2">
        <f t="shared" si="238"/>
        <v>0.99999053467377463</v>
      </c>
      <c r="FR195" s="2">
        <f t="shared" si="238"/>
        <v>0.99999179831917384</v>
      </c>
      <c r="FS195" s="2">
        <f t="shared" si="238"/>
        <v>0.99999131337826741</v>
      </c>
      <c r="FT195" s="2">
        <f t="shared" si="238"/>
        <v>0.99999175693465736</v>
      </c>
      <c r="FU195" s="2">
        <f t="shared" si="238"/>
        <v>0.99999107821828315</v>
      </c>
      <c r="FW195" s="2">
        <f t="shared" ref="FW195:GK211" si="244">POWER(10,($B195-C$232)/C$229)/(1+POWER(10,($B195-C$232)/C$229))</f>
        <v>0.93483358112900838</v>
      </c>
      <c r="FX195" s="2">
        <f t="shared" si="244"/>
        <v>0.94204865342113975</v>
      </c>
      <c r="FY195" s="2">
        <f t="shared" si="244"/>
        <v>0.93661859037903616</v>
      </c>
      <c r="FZ195" s="2">
        <f t="shared" si="244"/>
        <v>0.93869687660989931</v>
      </c>
      <c r="GA195" s="2">
        <f t="shared" si="244"/>
        <v>0.93838302334139512</v>
      </c>
      <c r="GB195" s="2">
        <f t="shared" si="244"/>
        <v>0.94182337888115297</v>
      </c>
      <c r="GC195" s="2">
        <f t="shared" si="244"/>
        <v>0.94371390202368488</v>
      </c>
      <c r="GD195" s="2">
        <f t="shared" si="244"/>
        <v>0.95213321048955202</v>
      </c>
      <c r="GE195" s="2">
        <f t="shared" si="244"/>
        <v>0.95578371644530191</v>
      </c>
      <c r="GF195" s="2">
        <f t="shared" si="244"/>
        <v>0.9526340270022291</v>
      </c>
      <c r="GG195" s="2">
        <f t="shared" si="244"/>
        <v>0.95074414039481814</v>
      </c>
      <c r="GH195" s="2">
        <f t="shared" si="244"/>
        <v>0.94486283102864677</v>
      </c>
      <c r="GI195" s="2">
        <f t="shared" si="244"/>
        <v>0.93561243208320821</v>
      </c>
      <c r="GJ195" s="2">
        <f t="shared" si="244"/>
        <v>0.92312715383138544</v>
      </c>
      <c r="GK195" s="2">
        <f t="shared" si="244"/>
        <v>0.91930439327801461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2.1928427903987142E-32</v>
      </c>
      <c r="HT195" s="86">
        <f t="shared" si="246"/>
        <v>6.6829002536735338E-37</v>
      </c>
      <c r="HU195" s="86">
        <f t="shared" si="246"/>
        <v>5.947203951276032E-39</v>
      </c>
      <c r="HV195" s="86">
        <f t="shared" si="246"/>
        <v>1.8885706936311952E-37</v>
      </c>
      <c r="HW195" s="86">
        <f t="shared" si="246"/>
        <v>5.121877353976512E-38</v>
      </c>
      <c r="HX195" s="86">
        <f t="shared" si="246"/>
        <v>8.4619011719799519E-42</v>
      </c>
      <c r="HY195" s="86">
        <f t="shared" si="246"/>
        <v>3.5161424566810279E-41</v>
      </c>
      <c r="HZ195" s="86">
        <f t="shared" si="246"/>
        <v>1.3531782222980507E-43</v>
      </c>
      <c r="IA195" s="86">
        <f t="shared" si="246"/>
        <v>1.6126956531434651E-44</v>
      </c>
      <c r="IB195" s="86">
        <f t="shared" si="246"/>
        <v>8.4285301536264721E-45</v>
      </c>
      <c r="IC195" s="86">
        <f t="shared" si="246"/>
        <v>1.3388331241463844E-47</v>
      </c>
      <c r="ID195" s="86">
        <f t="shared" si="246"/>
        <v>3.1346038135330581E-46</v>
      </c>
      <c r="IE195" s="86">
        <f t="shared" si="246"/>
        <v>1.0718223326889535E-39</v>
      </c>
      <c r="IF195" s="86">
        <f t="shared" si="246"/>
        <v>1.6676571454894001E-83</v>
      </c>
      <c r="IG195" s="86">
        <f t="shared" si="246"/>
        <v>4.8372485934039148E-72</v>
      </c>
      <c r="II195" s="86">
        <f t="shared" ref="II195:IW211" si="247" xml:space="preserve"> _xlfn.NORM.DIST($B195, C$10, ABS(C$14), TRUE) * _xlfn.NORM.DIST(($B195 - C$10)*C$18, 0, ABS(C$14), TRUE) * 2</f>
        <v>2.926819388039069E-5</v>
      </c>
      <c r="IJ195" s="86">
        <f t="shared" si="247"/>
        <v>5.468311079047698E-6</v>
      </c>
      <c r="IK195" s="86">
        <f t="shared" si="247"/>
        <v>3.9707722517404504E-6</v>
      </c>
      <c r="IL195" s="86">
        <f t="shared" si="247"/>
        <v>4.2165573869441188E-6</v>
      </c>
      <c r="IM195" s="86">
        <f t="shared" si="247"/>
        <v>3.8415038911215943E-6</v>
      </c>
      <c r="IN195" s="86">
        <f t="shared" si="247"/>
        <v>7.8726357875177444E-7</v>
      </c>
      <c r="IO195" s="86">
        <f t="shared" si="247"/>
        <v>8.3892410514956824E-7</v>
      </c>
      <c r="IP195" s="86">
        <f t="shared" si="247"/>
        <v>1.485679193905142E-7</v>
      </c>
      <c r="IQ195" s="86">
        <f t="shared" si="247"/>
        <v>5.3419262512076343E-8</v>
      </c>
      <c r="IR195" s="86">
        <f t="shared" si="247"/>
        <v>7.633176650304168E-8</v>
      </c>
      <c r="IS195" s="86">
        <f t="shared" si="247"/>
        <v>4.0805810920582499E-8</v>
      </c>
      <c r="IT195" s="86">
        <f t="shared" si="247"/>
        <v>1.8422035726921467E-7</v>
      </c>
      <c r="IU195" s="86">
        <f t="shared" si="247"/>
        <v>3.1434699392433072E-6</v>
      </c>
      <c r="IV195" s="86">
        <f t="shared" si="247"/>
        <v>1.0041576896580626E-7</v>
      </c>
      <c r="IW195" s="86">
        <f t="shared" si="247"/>
        <v>2.3649239120777165E-6</v>
      </c>
      <c r="IY195" s="86">
        <f t="shared" ref="IY195:JM211" si="248">GM195+HC195+HS195+II195</f>
        <v>2.926819388039069E-5</v>
      </c>
      <c r="IZ195" s="86">
        <f t="shared" si="248"/>
        <v>5.468311079047698E-6</v>
      </c>
      <c r="JA195" s="86">
        <f t="shared" si="248"/>
        <v>3.9707722517404504E-6</v>
      </c>
      <c r="JB195" s="86">
        <f t="shared" si="248"/>
        <v>4.2165573869441188E-6</v>
      </c>
      <c r="JC195" s="86">
        <f t="shared" si="248"/>
        <v>3.8415038911215943E-6</v>
      </c>
      <c r="JD195" s="86">
        <f t="shared" si="248"/>
        <v>7.8726357875177444E-7</v>
      </c>
      <c r="JE195" s="86">
        <f t="shared" si="248"/>
        <v>8.3892410514956824E-7</v>
      </c>
      <c r="JF195" s="86">
        <f t="shared" si="248"/>
        <v>1.485679193905142E-7</v>
      </c>
      <c r="JG195" s="86">
        <f t="shared" si="248"/>
        <v>5.3419262512076343E-8</v>
      </c>
      <c r="JH195" s="86">
        <f t="shared" si="248"/>
        <v>7.633176650304168E-8</v>
      </c>
      <c r="JI195" s="86">
        <f t="shared" si="248"/>
        <v>4.0805810920582499E-8</v>
      </c>
      <c r="JJ195" s="86">
        <f t="shared" si="248"/>
        <v>1.8422035726921467E-7</v>
      </c>
      <c r="JK195" s="86">
        <f t="shared" si="248"/>
        <v>3.1434699392433072E-6</v>
      </c>
      <c r="JL195" s="86">
        <f t="shared" si="248"/>
        <v>1.0041576896580626E-7</v>
      </c>
      <c r="JM195" s="86">
        <f t="shared" si="248"/>
        <v>2.3649239120777165E-6</v>
      </c>
    </row>
    <row r="196" spans="2:273" x14ac:dyDescent="0.25">
      <c r="B196" s="2">
        <v>169</v>
      </c>
      <c r="C196" s="37">
        <v>80.063000000000002</v>
      </c>
      <c r="D196" s="37">
        <v>81.5</v>
      </c>
      <c r="E196" s="37">
        <v>78.914000000000001</v>
      </c>
      <c r="F196" s="37">
        <v>81.844999999999999</v>
      </c>
      <c r="G196" s="37">
        <v>79.379000000000005</v>
      </c>
      <c r="H196" s="37">
        <v>82.069000000000003</v>
      </c>
      <c r="I196" s="37">
        <v>82.844999999999999</v>
      </c>
      <c r="J196" s="37">
        <v>83.759</v>
      </c>
      <c r="K196" s="37">
        <v>83.759</v>
      </c>
      <c r="L196" s="37">
        <v>86.983000000000004</v>
      </c>
      <c r="M196" s="37">
        <v>85.293000000000006</v>
      </c>
      <c r="N196" s="37">
        <v>85.138000000000005</v>
      </c>
      <c r="O196" s="37">
        <v>84.016999999999996</v>
      </c>
      <c r="P196" s="37">
        <v>84.35</v>
      </c>
      <c r="Q196" s="37">
        <v>84.4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83.304137676758771</v>
      </c>
      <c r="AG196" s="4">
        <f t="shared" si="234"/>
        <v>84.922179094201383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1.0458623232412236</v>
      </c>
      <c r="AW196" s="4">
        <f t="shared" si="235"/>
        <v>-0.52217909420137687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83.304137676758771</v>
      </c>
      <c r="BM196" s="2">
        <f t="shared" si="242"/>
        <v>84.922179094199848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84.35</v>
      </c>
      <c r="DI196" s="2">
        <f t="shared" si="211"/>
        <v>84.4</v>
      </c>
      <c r="DK196" s="2">
        <f t="shared" si="236"/>
        <v>116.85176923076922</v>
      </c>
      <c r="DL196" s="2">
        <f t="shared" si="236"/>
        <v>116.57801613508444</v>
      </c>
      <c r="DM196" s="2">
        <f t="shared" si="236"/>
        <v>125.36873780487804</v>
      </c>
      <c r="DN196" s="2">
        <f t="shared" si="236"/>
        <v>123.55877560975611</v>
      </c>
      <c r="DO196" s="2">
        <f t="shared" si="236"/>
        <v>125.31600121951219</v>
      </c>
      <c r="DP196" s="2">
        <f t="shared" si="236"/>
        <v>143.44452084473136</v>
      </c>
      <c r="DQ196" s="2">
        <f t="shared" si="236"/>
        <v>128.09099617025933</v>
      </c>
      <c r="DR196" s="2">
        <f t="shared" si="236"/>
        <v>131.69848157894731</v>
      </c>
      <c r="DS196" s="2">
        <f t="shared" si="236"/>
        <v>126.63731951219512</v>
      </c>
      <c r="DT196" s="2">
        <f t="shared" si="236"/>
        <v>135.600987854251</v>
      </c>
      <c r="DU196" s="2">
        <f t="shared" si="236"/>
        <v>126.28474568854571</v>
      </c>
      <c r="DV196" s="2">
        <f t="shared" si="236"/>
        <v>142.48538647554437</v>
      </c>
      <c r="DW196" s="2">
        <f t="shared" si="236"/>
        <v>125.76840459030456</v>
      </c>
      <c r="DX196" s="2">
        <f t="shared" si="236"/>
        <v>128.42023724696358</v>
      </c>
      <c r="DY196" s="2">
        <f t="shared" si="236"/>
        <v>120.10134682964092</v>
      </c>
      <c r="EA196" s="2">
        <f t="shared" si="240"/>
        <v>79.369751051893431</v>
      </c>
      <c r="EB196" s="2">
        <f t="shared" si="240"/>
        <v>78.764605544948964</v>
      </c>
      <c r="EC196" s="2">
        <f t="shared" si="240"/>
        <v>78.427991129761935</v>
      </c>
      <c r="ED196" s="2">
        <f t="shared" si="240"/>
        <v>77.70818565918654</v>
      </c>
      <c r="EE196" s="2">
        <f t="shared" si="240"/>
        <v>80.273143825676712</v>
      </c>
      <c r="EF196" s="2">
        <f t="shared" si="239"/>
        <v>79.575839169265691</v>
      </c>
      <c r="EG196" s="2">
        <f t="shared" si="239"/>
        <v>82.791858162571657</v>
      </c>
      <c r="EH196" s="2">
        <f t="shared" si="239"/>
        <v>84.831478912693882</v>
      </c>
      <c r="EI196" s="2">
        <f t="shared" si="239"/>
        <v>83.905088798883654</v>
      </c>
      <c r="EJ196" s="2">
        <f t="shared" si="239"/>
        <v>81.526398423577788</v>
      </c>
      <c r="EK196" s="2">
        <f t="shared" si="239"/>
        <v>82.538887276032966</v>
      </c>
      <c r="EL196" s="2">
        <f t="shared" si="179"/>
        <v>83.004598857637674</v>
      </c>
      <c r="EM196" s="2">
        <f t="shared" si="179"/>
        <v>81.794568068203318</v>
      </c>
      <c r="EN196" s="2">
        <f t="shared" si="179"/>
        <v>83.546105984383559</v>
      </c>
      <c r="EO196" s="2">
        <f t="shared" si="179"/>
        <v>90.35065458562859</v>
      </c>
      <c r="EQ196" s="2">
        <f t="shared" si="237"/>
        <v>80.302584010840135</v>
      </c>
      <c r="ER196" s="2">
        <f t="shared" si="237"/>
        <v>80.442812085646324</v>
      </c>
      <c r="ES196" s="2">
        <f t="shared" si="237"/>
        <v>78.881032798293319</v>
      </c>
      <c r="ET196" s="2">
        <f t="shared" si="237"/>
        <v>78.982863197525546</v>
      </c>
      <c r="EU196" s="2">
        <f t="shared" si="237"/>
        <v>79.681097097905308</v>
      </c>
      <c r="EV196" s="2">
        <f t="shared" si="237"/>
        <v>80.470987305382664</v>
      </c>
      <c r="EW196" s="2">
        <f t="shared" si="237"/>
        <v>82.681571952228964</v>
      </c>
      <c r="EX196" s="2">
        <f t="shared" si="237"/>
        <v>83.271914660777909</v>
      </c>
      <c r="EY196" s="2">
        <f t="shared" si="237"/>
        <v>83.599305642635187</v>
      </c>
      <c r="EZ196" s="2">
        <f t="shared" si="237"/>
        <v>83.367458323840538</v>
      </c>
      <c r="FA196" s="2">
        <f t="shared" si="237"/>
        <v>82.565946243423738</v>
      </c>
      <c r="FB196" s="2">
        <f t="shared" si="237"/>
        <v>82.526140923421593</v>
      </c>
      <c r="FC196" s="2">
        <f t="shared" si="237"/>
        <v>83.671951978103195</v>
      </c>
      <c r="FD196" s="2">
        <f t="shared" si="237"/>
        <v>83.28539790091736</v>
      </c>
      <c r="FE196" s="2">
        <f t="shared" si="237"/>
        <v>84.487338939710355</v>
      </c>
      <c r="FG196" s="2">
        <f t="shared" si="238"/>
        <v>0.99999389944872474</v>
      </c>
      <c r="FH196" s="2">
        <f t="shared" si="238"/>
        <v>0.99999217311026811</v>
      </c>
      <c r="FI196" s="2">
        <f t="shared" si="238"/>
        <v>0.99999285334592058</v>
      </c>
      <c r="FJ196" s="2">
        <f t="shared" si="238"/>
        <v>0.9999931473839937</v>
      </c>
      <c r="FK196" s="2">
        <f t="shared" si="238"/>
        <v>0.99999297649222452</v>
      </c>
      <c r="FL196" s="2">
        <f t="shared" si="238"/>
        <v>0.99999284138652622</v>
      </c>
      <c r="FM196" s="2">
        <f t="shared" si="238"/>
        <v>0.9999926597943537</v>
      </c>
      <c r="FN196" s="2">
        <f t="shared" si="238"/>
        <v>0.99999320724612928</v>
      </c>
      <c r="FO196" s="2">
        <f t="shared" si="238"/>
        <v>0.99999317128488208</v>
      </c>
      <c r="FP196" s="2">
        <f t="shared" si="238"/>
        <v>0.99999222353434225</v>
      </c>
      <c r="FQ196" s="2">
        <f t="shared" si="238"/>
        <v>0.99999136751269491</v>
      </c>
      <c r="FR196" s="2">
        <f t="shared" si="238"/>
        <v>0.99999251997278749</v>
      </c>
      <c r="FS196" s="2">
        <f t="shared" si="238"/>
        <v>0.99999207770076726</v>
      </c>
      <c r="FT196" s="2">
        <f t="shared" si="238"/>
        <v>0.99999248222960535</v>
      </c>
      <c r="FU196" s="2">
        <f t="shared" si="238"/>
        <v>0.9999918632319803</v>
      </c>
      <c r="FW196" s="2">
        <f t="shared" si="244"/>
        <v>0.9402247721473993</v>
      </c>
      <c r="FX196" s="2">
        <f t="shared" si="244"/>
        <v>0.94687686409549232</v>
      </c>
      <c r="FY196" s="2">
        <f t="shared" si="244"/>
        <v>0.94187129074844178</v>
      </c>
      <c r="FZ196" s="2">
        <f t="shared" si="244"/>
        <v>0.94378767712925882</v>
      </c>
      <c r="GA196" s="2">
        <f t="shared" si="244"/>
        <v>0.94349831840980358</v>
      </c>
      <c r="GB196" s="2">
        <f t="shared" si="244"/>
        <v>0.94666929575732117</v>
      </c>
      <c r="GC196" s="2">
        <f t="shared" si="244"/>
        <v>0.94841097044011602</v>
      </c>
      <c r="GD196" s="2">
        <f t="shared" si="244"/>
        <v>0.95616032700013331</v>
      </c>
      <c r="GE196" s="2">
        <f t="shared" si="244"/>
        <v>0.9595167679347214</v>
      </c>
      <c r="GF196" s="2">
        <f t="shared" si="244"/>
        <v>0.95662092859153047</v>
      </c>
      <c r="GG196" s="2">
        <f t="shared" si="244"/>
        <v>0.95488258408137772</v>
      </c>
      <c r="GH196" s="2">
        <f t="shared" si="244"/>
        <v>0.94946915520652497</v>
      </c>
      <c r="GI196" s="2">
        <f t="shared" si="244"/>
        <v>0.94094325960728509</v>
      </c>
      <c r="GJ196" s="2">
        <f t="shared" si="244"/>
        <v>0.92941368682840431</v>
      </c>
      <c r="GK196" s="2">
        <f t="shared" si="244"/>
        <v>0.92587844382711693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1.6814005932014588E-33</v>
      </c>
      <c r="HT196" s="86">
        <f t="shared" si="246"/>
        <v>3.8473935580268983E-38</v>
      </c>
      <c r="HU196" s="86">
        <f t="shared" si="246"/>
        <v>2.7194707744928453E-40</v>
      </c>
      <c r="HV196" s="86">
        <f t="shared" si="246"/>
        <v>9.6352159526164871E-39</v>
      </c>
      <c r="HW196" s="86">
        <f t="shared" si="246"/>
        <v>2.5060607951658306E-39</v>
      </c>
      <c r="HX196" s="86">
        <f t="shared" si="246"/>
        <v>3.0802109830251997E-43</v>
      </c>
      <c r="HY196" s="86">
        <f t="shared" si="246"/>
        <v>1.379096039097619E-42</v>
      </c>
      <c r="HZ196" s="86">
        <f t="shared" si="246"/>
        <v>4.7314166759343767E-45</v>
      </c>
      <c r="IA196" s="86">
        <f t="shared" si="246"/>
        <v>5.3057425552315098E-46</v>
      </c>
      <c r="IB196" s="86">
        <f t="shared" si="246"/>
        <v>2.6313014994719628E-46</v>
      </c>
      <c r="IC196" s="86">
        <f t="shared" si="246"/>
        <v>3.304226347530025E-49</v>
      </c>
      <c r="ID196" s="86">
        <f t="shared" si="246"/>
        <v>8.4744890794341732E-48</v>
      </c>
      <c r="IE196" s="86">
        <f t="shared" si="246"/>
        <v>4.5109610765293787E-41</v>
      </c>
      <c r="IF196" s="86">
        <f t="shared" si="246"/>
        <v>1.3770470055876053E-86</v>
      </c>
      <c r="IG196" s="86">
        <f t="shared" si="246"/>
        <v>1.0054991595836134E-74</v>
      </c>
      <c r="II196" s="86">
        <f t="shared" si="247"/>
        <v>1.5350135921235733E-5</v>
      </c>
      <c r="IJ196" s="86">
        <f t="shared" si="247"/>
        <v>2.6514519764818603E-6</v>
      </c>
      <c r="IK196" s="86">
        <f t="shared" si="247"/>
        <v>1.8361745010353673E-6</v>
      </c>
      <c r="IL196" s="86">
        <f t="shared" si="247"/>
        <v>1.9776509237837089E-6</v>
      </c>
      <c r="IM196" s="86">
        <f t="shared" si="247"/>
        <v>1.7879322695703364E-6</v>
      </c>
      <c r="IN196" s="86">
        <f t="shared" si="247"/>
        <v>3.363317115706469E-7</v>
      </c>
      <c r="IO196" s="86">
        <f t="shared" si="247"/>
        <v>3.6374675355228463E-7</v>
      </c>
      <c r="IP196" s="86">
        <f t="shared" si="247"/>
        <v>6.0891438282001369E-8</v>
      </c>
      <c r="IQ196" s="86">
        <f t="shared" si="247"/>
        <v>2.1122546777820586E-8</v>
      </c>
      <c r="IR196" s="86">
        <f t="shared" si="247"/>
        <v>3.0151437577416021E-8</v>
      </c>
      <c r="IS196" s="86">
        <f t="shared" si="247"/>
        <v>1.5309389568801977E-8</v>
      </c>
      <c r="IT196" s="86">
        <f t="shared" si="247"/>
        <v>7.2996502755384123E-8</v>
      </c>
      <c r="IU196" s="86">
        <f t="shared" si="247"/>
        <v>1.4238980847445215E-6</v>
      </c>
      <c r="IV196" s="86">
        <f t="shared" si="247"/>
        <v>3.3265025951652837E-8</v>
      </c>
      <c r="IW196" s="86">
        <f t="shared" si="247"/>
        <v>9.6764984769828733E-7</v>
      </c>
      <c r="IY196" s="86">
        <f t="shared" si="248"/>
        <v>1.5350135921235733E-5</v>
      </c>
      <c r="IZ196" s="86">
        <f t="shared" si="248"/>
        <v>2.6514519764818603E-6</v>
      </c>
      <c r="JA196" s="86">
        <f t="shared" si="248"/>
        <v>1.8361745010353673E-6</v>
      </c>
      <c r="JB196" s="86">
        <f t="shared" si="248"/>
        <v>1.9776509237837089E-6</v>
      </c>
      <c r="JC196" s="86">
        <f t="shared" si="248"/>
        <v>1.7879322695703364E-6</v>
      </c>
      <c r="JD196" s="86">
        <f t="shared" si="248"/>
        <v>3.363317115706469E-7</v>
      </c>
      <c r="JE196" s="86">
        <f t="shared" si="248"/>
        <v>3.6374675355228463E-7</v>
      </c>
      <c r="JF196" s="86">
        <f t="shared" si="248"/>
        <v>6.0891438282001369E-8</v>
      </c>
      <c r="JG196" s="86">
        <f t="shared" si="248"/>
        <v>2.1122546777820586E-8</v>
      </c>
      <c r="JH196" s="86">
        <f t="shared" si="248"/>
        <v>3.0151437577416021E-8</v>
      </c>
      <c r="JI196" s="86">
        <f t="shared" si="248"/>
        <v>1.5309389568801977E-8</v>
      </c>
      <c r="JJ196" s="86">
        <f t="shared" si="248"/>
        <v>7.2996502755384123E-8</v>
      </c>
      <c r="JK196" s="86">
        <f t="shared" si="248"/>
        <v>1.4238980847445215E-6</v>
      </c>
      <c r="JL196" s="86">
        <f t="shared" si="248"/>
        <v>3.3265025951652837E-8</v>
      </c>
      <c r="JM196" s="86">
        <f t="shared" si="248"/>
        <v>9.6764984769828733E-7</v>
      </c>
    </row>
    <row r="197" spans="2:273" x14ac:dyDescent="0.25">
      <c r="B197" s="2">
        <v>170</v>
      </c>
      <c r="C197" s="37">
        <v>78.793999999999997</v>
      </c>
      <c r="D197" s="37">
        <v>80.483000000000004</v>
      </c>
      <c r="E197" s="37">
        <v>80.5</v>
      </c>
      <c r="F197" s="37">
        <v>82.31</v>
      </c>
      <c r="G197" s="37">
        <v>79.759</v>
      </c>
      <c r="H197" s="37">
        <v>81.5</v>
      </c>
      <c r="I197" s="37">
        <v>82.897000000000006</v>
      </c>
      <c r="J197" s="37">
        <v>83.206999999999994</v>
      </c>
      <c r="K197" s="37">
        <v>83.069000000000003</v>
      </c>
      <c r="L197" s="37">
        <v>84.259</v>
      </c>
      <c r="M197" s="37">
        <v>83.241</v>
      </c>
      <c r="N197" s="37">
        <v>83.206999999999994</v>
      </c>
      <c r="O197" s="37">
        <v>83.724000000000004</v>
      </c>
      <c r="P197" s="37">
        <v>84</v>
      </c>
      <c r="Q197" s="37">
        <v>84.667000000000002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83.162338237702244</v>
      </c>
      <c r="AG197" s="4">
        <f t="shared" si="249"/>
        <v>84.759225822896951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0.83766176229775624</v>
      </c>
      <c r="AW197" s="4">
        <f t="shared" si="250"/>
        <v>-9.2225822896949694E-2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83.162338237702244</v>
      </c>
      <c r="BM197" s="2">
        <f t="shared" si="242"/>
        <v>84.759225822896781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84</v>
      </c>
      <c r="DI197" s="2">
        <f t="shared" si="211"/>
        <v>84.667000000000002</v>
      </c>
      <c r="DK197" s="2">
        <f t="shared" ref="DK197:DY213" si="251">BO$228*$B197+BO$229</f>
        <v>116.94426923076922</v>
      </c>
      <c r="DL197" s="2">
        <f t="shared" si="251"/>
        <v>116.6684024390244</v>
      </c>
      <c r="DM197" s="2">
        <f t="shared" si="251"/>
        <v>125.51981782363976</v>
      </c>
      <c r="DN197" s="2">
        <f t="shared" si="251"/>
        <v>123.69668180112572</v>
      </c>
      <c r="DO197" s="2">
        <f t="shared" si="251"/>
        <v>125.46093283302064</v>
      </c>
      <c r="DP197" s="2">
        <f t="shared" si="251"/>
        <v>143.71425889046941</v>
      </c>
      <c r="DQ197" s="2">
        <f t="shared" si="251"/>
        <v>128.24941273662327</v>
      </c>
      <c r="DR197" s="2">
        <f t="shared" si="251"/>
        <v>131.86538259109307</v>
      </c>
      <c r="DS197" s="2">
        <f t="shared" si="251"/>
        <v>126.77656378986867</v>
      </c>
      <c r="DT197" s="2">
        <f t="shared" si="251"/>
        <v>135.8107044534413</v>
      </c>
      <c r="DU197" s="2">
        <f t="shared" si="251"/>
        <v>126.44284646074648</v>
      </c>
      <c r="DV197" s="2">
        <f t="shared" si="251"/>
        <v>142.74836251230988</v>
      </c>
      <c r="DW197" s="2">
        <f t="shared" si="251"/>
        <v>125.92866237666234</v>
      </c>
      <c r="DX197" s="2">
        <f t="shared" si="251"/>
        <v>128.60463178137653</v>
      </c>
      <c r="DY197" s="2">
        <f t="shared" si="251"/>
        <v>120.23559205500379</v>
      </c>
      <c r="EA197" s="2">
        <f t="shared" si="240"/>
        <v>79.238223001402545</v>
      </c>
      <c r="EB197" s="2">
        <f t="shared" si="240"/>
        <v>78.622842865443687</v>
      </c>
      <c r="EC197" s="2">
        <f t="shared" si="240"/>
        <v>78.280565252868413</v>
      </c>
      <c r="ED197" s="2">
        <f t="shared" si="240"/>
        <v>77.540322580645181</v>
      </c>
      <c r="EE197" s="2">
        <f t="shared" si="240"/>
        <v>80.141325236870557</v>
      </c>
      <c r="EF197" s="2">
        <f t="shared" si="239"/>
        <v>79.433767637746925</v>
      </c>
      <c r="EG197" s="2">
        <f t="shared" si="239"/>
        <v>82.680101906704252</v>
      </c>
      <c r="EH197" s="2">
        <f t="shared" si="239"/>
        <v>84.71305065622245</v>
      </c>
      <c r="EI197" s="2">
        <f t="shared" si="239"/>
        <v>83.775334603995802</v>
      </c>
      <c r="EJ197" s="2">
        <f t="shared" si="239"/>
        <v>81.386413605209043</v>
      </c>
      <c r="EK197" s="2">
        <f t="shared" si="239"/>
        <v>82.410079205888394</v>
      </c>
      <c r="EL197" s="2">
        <f t="shared" si="179"/>
        <v>82.882445426942652</v>
      </c>
      <c r="EM197" s="2">
        <f t="shared" si="179"/>
        <v>81.655213486637663</v>
      </c>
      <c r="EN197" s="2">
        <f t="shared" si="179"/>
        <v>83.408944483821713</v>
      </c>
      <c r="EO197" s="2">
        <f t="shared" si="179"/>
        <v>90.295172714857856</v>
      </c>
      <c r="EQ197" s="2">
        <f t="shared" ref="EQ197:FE213" si="252">CU$228*$B197+CU$229</f>
        <v>80.184216802168052</v>
      </c>
      <c r="ER197" s="2">
        <f t="shared" si="252"/>
        <v>80.324559936558302</v>
      </c>
      <c r="ES197" s="2">
        <f t="shared" si="252"/>
        <v>78.740229766002031</v>
      </c>
      <c r="ET197" s="2">
        <f t="shared" si="252"/>
        <v>78.832824024807465</v>
      </c>
      <c r="EU197" s="2">
        <f t="shared" si="252"/>
        <v>79.54102609116913</v>
      </c>
      <c r="EV197" s="2">
        <f t="shared" si="252"/>
        <v>80.341182987448363</v>
      </c>
      <c r="EW197" s="2">
        <f t="shared" si="252"/>
        <v>82.568319478932679</v>
      </c>
      <c r="EX197" s="2">
        <f t="shared" si="252"/>
        <v>83.132131613356023</v>
      </c>
      <c r="EY197" s="2">
        <f t="shared" si="252"/>
        <v>83.465584935715952</v>
      </c>
      <c r="EZ197" s="2">
        <f t="shared" si="252"/>
        <v>83.252814964787774</v>
      </c>
      <c r="FA197" s="2">
        <f t="shared" si="252"/>
        <v>82.437547265544055</v>
      </c>
      <c r="FB197" s="2">
        <f t="shared" si="252"/>
        <v>82.397182485993056</v>
      </c>
      <c r="FC197" s="2">
        <f t="shared" si="252"/>
        <v>83.559414134838292</v>
      </c>
      <c r="FD197" s="2">
        <f t="shared" si="252"/>
        <v>83.144925812381928</v>
      </c>
      <c r="FE197" s="2">
        <f t="shared" si="252"/>
        <v>84.354800297620116</v>
      </c>
      <c r="FG197" s="2">
        <f t="shared" ref="FG197:FU213" si="253">POWER(10,($B197-C$231)/C$229)/(1+POWER(10,($B197-C$231)/C$229))</f>
        <v>0.99999443622812434</v>
      </c>
      <c r="FH197" s="2">
        <f t="shared" si="253"/>
        <v>0.99999286178681013</v>
      </c>
      <c r="FI197" s="2">
        <f t="shared" si="253"/>
        <v>0.9999934821699159</v>
      </c>
      <c r="FJ197" s="2">
        <f t="shared" si="253"/>
        <v>0.99999375033615612</v>
      </c>
      <c r="FK197" s="2">
        <f t="shared" si="253"/>
        <v>0.99999359448081993</v>
      </c>
      <c r="FL197" s="2">
        <f t="shared" si="253"/>
        <v>0.9999934712628048</v>
      </c>
      <c r="FM197" s="2">
        <f t="shared" si="253"/>
        <v>0.99999330564856392</v>
      </c>
      <c r="FN197" s="2">
        <f t="shared" si="253"/>
        <v>0.9999938049311381</v>
      </c>
      <c r="FO197" s="2">
        <f t="shared" si="253"/>
        <v>0.9999937721340515</v>
      </c>
      <c r="FP197" s="2">
        <f t="shared" si="253"/>
        <v>0.99999290777417549</v>
      </c>
      <c r="FQ197" s="2">
        <f t="shared" si="253"/>
        <v>0.99999212707202711</v>
      </c>
      <c r="FR197" s="2">
        <f t="shared" si="253"/>
        <v>0.99999317812961364</v>
      </c>
      <c r="FS197" s="2">
        <f t="shared" si="253"/>
        <v>0.99999277477219062</v>
      </c>
      <c r="FT197" s="2">
        <f t="shared" si="253"/>
        <v>0.99999314370737702</v>
      </c>
      <c r="FU197" s="2">
        <f t="shared" si="253"/>
        <v>0.99999257917405582</v>
      </c>
      <c r="FW197" s="2">
        <f t="shared" si="244"/>
        <v>0.94519609920443504</v>
      </c>
      <c r="FX197" s="2">
        <f t="shared" si="244"/>
        <v>0.95132359806925615</v>
      </c>
      <c r="FY197" s="2">
        <f t="shared" si="244"/>
        <v>0.94671344252451317</v>
      </c>
      <c r="FZ197" s="2">
        <f t="shared" si="244"/>
        <v>0.94847892513059961</v>
      </c>
      <c r="GA197" s="2">
        <f t="shared" si="244"/>
        <v>0.94821239000437807</v>
      </c>
      <c r="GB197" s="2">
        <f t="shared" si="244"/>
        <v>0.95113250778489988</v>
      </c>
      <c r="GC197" s="2">
        <f t="shared" si="244"/>
        <v>0.95273570017559706</v>
      </c>
      <c r="GD197" s="2">
        <f t="shared" si="244"/>
        <v>0.95986291760526932</v>
      </c>
      <c r="GE197" s="2">
        <f t="shared" si="244"/>
        <v>0.96294686711285793</v>
      </c>
      <c r="GF197" s="2">
        <f t="shared" si="244"/>
        <v>0.96028623367286658</v>
      </c>
      <c r="GG197" s="2">
        <f t="shared" si="244"/>
        <v>0.95868842715720348</v>
      </c>
      <c r="GH197" s="2">
        <f t="shared" si="244"/>
        <v>0.95370950657987108</v>
      </c>
      <c r="GI197" s="2">
        <f t="shared" si="244"/>
        <v>0.94585827309885906</v>
      </c>
      <c r="GJ197" s="2">
        <f t="shared" si="244"/>
        <v>0.93522219330308576</v>
      </c>
      <c r="GK197" s="2">
        <f t="shared" si="244"/>
        <v>0.931956565305044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1.2322482339522393E-34</v>
      </c>
      <c r="HT197" s="86">
        <f t="shared" si="246"/>
        <v>2.1093664835701225E-39</v>
      </c>
      <c r="HU197" s="86">
        <f t="shared" si="246"/>
        <v>1.1782263936840834E-41</v>
      </c>
      <c r="HV197" s="86">
        <f t="shared" si="246"/>
        <v>4.6654928484463211E-40</v>
      </c>
      <c r="HW197" s="86">
        <f t="shared" si="246"/>
        <v>1.1629925372182653E-40</v>
      </c>
      <c r="HX197" s="86">
        <f t="shared" si="246"/>
        <v>1.0581887101369511E-44</v>
      </c>
      <c r="HY197" s="86">
        <f t="shared" si="246"/>
        <v>5.1137377466308467E-44</v>
      </c>
      <c r="HZ197" s="86">
        <f t="shared" si="246"/>
        <v>1.5629996645011829E-46</v>
      </c>
      <c r="IA197" s="86">
        <f t="shared" si="246"/>
        <v>1.6478223507073493E-47</v>
      </c>
      <c r="IB197" s="86">
        <f t="shared" si="246"/>
        <v>7.7438206955664298E-48</v>
      </c>
      <c r="IC197" s="86">
        <f t="shared" si="246"/>
        <v>7.6550394505990888E-51</v>
      </c>
      <c r="ID197" s="86">
        <f t="shared" si="246"/>
        <v>2.1533937986121443E-49</v>
      </c>
      <c r="IE197" s="86">
        <f t="shared" si="246"/>
        <v>1.7955215322836494E-42</v>
      </c>
      <c r="IF197" s="86">
        <f t="shared" si="246"/>
        <v>9.9750411232701459E-90</v>
      </c>
      <c r="IG197" s="86">
        <f t="shared" si="246"/>
        <v>1.862775594244528E-77</v>
      </c>
      <c r="II197" s="86">
        <f t="shared" si="247"/>
        <v>7.89102765367354E-6</v>
      </c>
      <c r="IJ197" s="86">
        <f t="shared" si="247"/>
        <v>1.2579907846683284E-6</v>
      </c>
      <c r="IK197" s="86">
        <f t="shared" si="247"/>
        <v>8.2894553817110344E-7</v>
      </c>
      <c r="IL197" s="86">
        <f t="shared" si="247"/>
        <v>9.0623565001678898E-7</v>
      </c>
      <c r="IM197" s="86">
        <f t="shared" si="247"/>
        <v>8.1277842704188574E-7</v>
      </c>
      <c r="IN197" s="86">
        <f t="shared" si="247"/>
        <v>1.4002064870209079E-7</v>
      </c>
      <c r="IO197" s="86">
        <f t="shared" si="247"/>
        <v>1.5381054690279963E-7</v>
      </c>
      <c r="IP197" s="86">
        <f t="shared" si="247"/>
        <v>2.4329769071376121E-8</v>
      </c>
      <c r="IQ197" s="86">
        <f t="shared" si="247"/>
        <v>8.1389090861959273E-9</v>
      </c>
      <c r="IR197" s="86">
        <f t="shared" si="247"/>
        <v>1.1598919753459304E-8</v>
      </c>
      <c r="IS197" s="86">
        <f t="shared" si="247"/>
        <v>5.5830378000821373E-9</v>
      </c>
      <c r="IT197" s="86">
        <f t="shared" si="247"/>
        <v>2.813294804979099E-8</v>
      </c>
      <c r="IU197" s="86">
        <f t="shared" si="247"/>
        <v>6.2915978920579119E-7</v>
      </c>
      <c r="IV197" s="86">
        <f t="shared" si="247"/>
        <v>1.0610287767541139E-8</v>
      </c>
      <c r="IW197" s="86">
        <f t="shared" si="247"/>
        <v>3.8390648192562241E-7</v>
      </c>
      <c r="IY197" s="86">
        <f t="shared" si="248"/>
        <v>7.89102765367354E-6</v>
      </c>
      <c r="IZ197" s="86">
        <f t="shared" si="248"/>
        <v>1.2579907846683284E-6</v>
      </c>
      <c r="JA197" s="86">
        <f t="shared" si="248"/>
        <v>8.2894553817110344E-7</v>
      </c>
      <c r="JB197" s="86">
        <f t="shared" si="248"/>
        <v>9.0623565001678898E-7</v>
      </c>
      <c r="JC197" s="86">
        <f t="shared" si="248"/>
        <v>8.1277842704188574E-7</v>
      </c>
      <c r="JD197" s="86">
        <f t="shared" si="248"/>
        <v>1.4002064870209079E-7</v>
      </c>
      <c r="JE197" s="86">
        <f t="shared" si="248"/>
        <v>1.5381054690279963E-7</v>
      </c>
      <c r="JF197" s="86">
        <f t="shared" si="248"/>
        <v>2.4329769071376121E-8</v>
      </c>
      <c r="JG197" s="86">
        <f t="shared" si="248"/>
        <v>8.1389090861959273E-9</v>
      </c>
      <c r="JH197" s="86">
        <f t="shared" si="248"/>
        <v>1.1598919753459304E-8</v>
      </c>
      <c r="JI197" s="86">
        <f t="shared" si="248"/>
        <v>5.5830378000821373E-9</v>
      </c>
      <c r="JJ197" s="86">
        <f t="shared" si="248"/>
        <v>2.813294804979099E-8</v>
      </c>
      <c r="JK197" s="86">
        <f t="shared" si="248"/>
        <v>6.2915978920579119E-7</v>
      </c>
      <c r="JL197" s="86">
        <f t="shared" si="248"/>
        <v>1.0610287767541139E-8</v>
      </c>
      <c r="JM197" s="86">
        <f t="shared" si="248"/>
        <v>3.8390648192562241E-7</v>
      </c>
    </row>
    <row r="198" spans="2:273" x14ac:dyDescent="0.25">
      <c r="B198" s="2">
        <v>171</v>
      </c>
      <c r="C198" s="37">
        <v>81.397000000000006</v>
      </c>
      <c r="D198" s="37">
        <v>81.552000000000007</v>
      </c>
      <c r="E198" s="37">
        <v>80.034000000000006</v>
      </c>
      <c r="F198" s="37">
        <v>78</v>
      </c>
      <c r="G198" s="37">
        <v>80.861999999999995</v>
      </c>
      <c r="H198" s="37">
        <v>82.861999999999995</v>
      </c>
      <c r="I198" s="37">
        <v>83</v>
      </c>
      <c r="J198" s="37">
        <v>84.81</v>
      </c>
      <c r="K198" s="37">
        <v>84.947999999999993</v>
      </c>
      <c r="L198" s="37">
        <v>84.706999999999994</v>
      </c>
      <c r="M198" s="37">
        <v>84.414000000000001</v>
      </c>
      <c r="N198" s="37">
        <v>82.706999999999994</v>
      </c>
      <c r="O198" s="37">
        <v>83.585999999999999</v>
      </c>
      <c r="P198" s="37">
        <v>83.733000000000004</v>
      </c>
      <c r="Q198" s="37">
        <v>83.016999999999996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83.020622172233345</v>
      </c>
      <c r="AG198" s="4">
        <f t="shared" si="249"/>
        <v>84.598134425690972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0.71237782776665881</v>
      </c>
      <c r="AW198" s="4">
        <f t="shared" si="250"/>
        <v>-1.5811344256909763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83.020622172233345</v>
      </c>
      <c r="BM198" s="2">
        <f t="shared" si="242"/>
        <v>84.598134425690958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83.733000000000004</v>
      </c>
      <c r="DI198" s="2">
        <f t="shared" si="211"/>
        <v>83.016999999999996</v>
      </c>
      <c r="DK198" s="2">
        <f t="shared" si="251"/>
        <v>117.03676923076922</v>
      </c>
      <c r="DL198" s="2">
        <f t="shared" si="251"/>
        <v>116.75878874296437</v>
      </c>
      <c r="DM198" s="2">
        <f t="shared" si="251"/>
        <v>125.67089784240149</v>
      </c>
      <c r="DN198" s="2">
        <f t="shared" si="251"/>
        <v>123.83458799249533</v>
      </c>
      <c r="DO198" s="2">
        <f t="shared" si="251"/>
        <v>125.60586444652907</v>
      </c>
      <c r="DP198" s="2">
        <f t="shared" si="251"/>
        <v>143.98399693620746</v>
      </c>
      <c r="DQ198" s="2">
        <f t="shared" si="251"/>
        <v>128.40782930298721</v>
      </c>
      <c r="DR198" s="2">
        <f t="shared" si="251"/>
        <v>132.03228360323882</v>
      </c>
      <c r="DS198" s="2">
        <f t="shared" si="251"/>
        <v>126.91580806754222</v>
      </c>
      <c r="DT198" s="2">
        <f t="shared" si="251"/>
        <v>136.02042105263158</v>
      </c>
      <c r="DU198" s="2">
        <f t="shared" si="251"/>
        <v>126.60094723294725</v>
      </c>
      <c r="DV198" s="2">
        <f t="shared" si="251"/>
        <v>143.01133854907539</v>
      </c>
      <c r="DW198" s="2">
        <f t="shared" si="251"/>
        <v>126.08892016302013</v>
      </c>
      <c r="DX198" s="2">
        <f t="shared" si="251"/>
        <v>128.7890263157895</v>
      </c>
      <c r="DY198" s="2">
        <f t="shared" si="251"/>
        <v>120.36983728036667</v>
      </c>
      <c r="EA198" s="2">
        <f t="shared" si="240"/>
        <v>79.10669495091166</v>
      </c>
      <c r="EB198" s="2">
        <f t="shared" si="240"/>
        <v>78.481080185938424</v>
      </c>
      <c r="EC198" s="2">
        <f t="shared" si="240"/>
        <v>78.133139375974878</v>
      </c>
      <c r="ED198" s="2">
        <f t="shared" si="240"/>
        <v>77.372459502103794</v>
      </c>
      <c r="EE198" s="2">
        <f t="shared" si="240"/>
        <v>80.009506648064416</v>
      </c>
      <c r="EF198" s="2">
        <f t="shared" si="239"/>
        <v>79.291696106228159</v>
      </c>
      <c r="EG198" s="2">
        <f t="shared" si="239"/>
        <v>82.568345650836847</v>
      </c>
      <c r="EH198" s="2">
        <f t="shared" si="239"/>
        <v>84.594622399751003</v>
      </c>
      <c r="EI198" s="2">
        <f t="shared" si="239"/>
        <v>83.64558040910795</v>
      </c>
      <c r="EJ198" s="2">
        <f t="shared" si="239"/>
        <v>81.246428786840298</v>
      </c>
      <c r="EK198" s="2">
        <f t="shared" si="239"/>
        <v>82.281271135743836</v>
      </c>
      <c r="EL198" s="2">
        <f t="shared" si="179"/>
        <v>82.760291996247631</v>
      </c>
      <c r="EM198" s="2">
        <f t="shared" si="179"/>
        <v>81.515858905072008</v>
      </c>
      <c r="EN198" s="2">
        <f t="shared" si="179"/>
        <v>83.271782983259868</v>
      </c>
      <c r="EO198" s="2">
        <f t="shared" si="179"/>
        <v>90.239690844087107</v>
      </c>
      <c r="EQ198" s="2">
        <f t="shared" si="252"/>
        <v>80.065849593495955</v>
      </c>
      <c r="ER198" s="2">
        <f t="shared" si="252"/>
        <v>80.20630778747028</v>
      </c>
      <c r="ES198" s="2">
        <f t="shared" si="252"/>
        <v>78.599426733710743</v>
      </c>
      <c r="ET198" s="2">
        <f t="shared" si="252"/>
        <v>78.682784852089384</v>
      </c>
      <c r="EU198" s="2">
        <f t="shared" si="252"/>
        <v>79.400955084432951</v>
      </c>
      <c r="EV198" s="2">
        <f t="shared" si="252"/>
        <v>80.211378669514062</v>
      </c>
      <c r="EW198" s="2">
        <f t="shared" si="252"/>
        <v>82.455067005636394</v>
      </c>
      <c r="EX198" s="2">
        <f t="shared" si="252"/>
        <v>82.992348565934122</v>
      </c>
      <c r="EY198" s="2">
        <f t="shared" si="252"/>
        <v>83.331864228796732</v>
      </c>
      <c r="EZ198" s="2">
        <f t="shared" si="252"/>
        <v>83.138171605734996</v>
      </c>
      <c r="FA198" s="2">
        <f t="shared" si="252"/>
        <v>82.309148287664371</v>
      </c>
      <c r="FB198" s="2">
        <f t="shared" si="252"/>
        <v>82.268224048564505</v>
      </c>
      <c r="FC198" s="2">
        <f t="shared" si="252"/>
        <v>83.446876291573389</v>
      </c>
      <c r="FD198" s="2">
        <f t="shared" si="252"/>
        <v>83.004453723846481</v>
      </c>
      <c r="FE198" s="2">
        <f t="shared" si="252"/>
        <v>84.222261655529877</v>
      </c>
      <c r="FG198" s="2">
        <f t="shared" si="253"/>
        <v>0.99999492577725768</v>
      </c>
      <c r="FH198" s="2">
        <f t="shared" si="253"/>
        <v>0.99999348986810821</v>
      </c>
      <c r="FI198" s="2">
        <f t="shared" si="253"/>
        <v>0.99999405566490507</v>
      </c>
      <c r="FJ198" s="2">
        <f t="shared" si="253"/>
        <v>0.99999430023569769</v>
      </c>
      <c r="FK198" s="2">
        <f t="shared" si="253"/>
        <v>0.99999415809378345</v>
      </c>
      <c r="FL198" s="2">
        <f t="shared" si="253"/>
        <v>0.99999404571749029</v>
      </c>
      <c r="FM198" s="2">
        <f t="shared" si="253"/>
        <v>0.99999389467533162</v>
      </c>
      <c r="FN198" s="2">
        <f t="shared" si="253"/>
        <v>0.99999435002696757</v>
      </c>
      <c r="FO198" s="2">
        <f t="shared" si="253"/>
        <v>0.99999432011563638</v>
      </c>
      <c r="FP198" s="2">
        <f t="shared" si="253"/>
        <v>0.99999353180913642</v>
      </c>
      <c r="FQ198" s="2">
        <f t="shared" si="253"/>
        <v>0.99999281979937726</v>
      </c>
      <c r="FR198" s="2">
        <f t="shared" si="253"/>
        <v>0.99999377837652847</v>
      </c>
      <c r="FS198" s="2">
        <f t="shared" si="253"/>
        <v>0.99999341050973178</v>
      </c>
      <c r="FT198" s="2">
        <f t="shared" si="253"/>
        <v>0.99999374698303767</v>
      </c>
      <c r="FU198" s="2">
        <f t="shared" si="253"/>
        <v>0.99999323212188285</v>
      </c>
      <c r="FW198" s="2">
        <f t="shared" si="244"/>
        <v>0.94977606110714763</v>
      </c>
      <c r="FX198" s="2">
        <f t="shared" si="244"/>
        <v>0.95541563919049499</v>
      </c>
      <c r="FY198" s="2">
        <f t="shared" si="244"/>
        <v>0.95117315049681905</v>
      </c>
      <c r="FZ198" s="2">
        <f t="shared" si="244"/>
        <v>0.95279824171552641</v>
      </c>
      <c r="GA198" s="2">
        <f t="shared" si="244"/>
        <v>0.95255293400064989</v>
      </c>
      <c r="GB198" s="2">
        <f t="shared" si="244"/>
        <v>0.9552398573154558</v>
      </c>
      <c r="GC198" s="2">
        <f t="shared" si="244"/>
        <v>0.95671443256210775</v>
      </c>
      <c r="GD198" s="2">
        <f t="shared" si="244"/>
        <v>0.96326481076599801</v>
      </c>
      <c r="GE198" s="2">
        <f t="shared" si="244"/>
        <v>0.9660966068214385</v>
      </c>
      <c r="GF198" s="2">
        <f t="shared" si="244"/>
        <v>0.96365360649238208</v>
      </c>
      <c r="GG198" s="2">
        <f t="shared" si="244"/>
        <v>0.96218594479686748</v>
      </c>
      <c r="GH198" s="2">
        <f t="shared" si="244"/>
        <v>0.95760991079452429</v>
      </c>
      <c r="GI198" s="2">
        <f t="shared" si="244"/>
        <v>0.95038580186517863</v>
      </c>
      <c r="GJ198" s="2">
        <f t="shared" si="244"/>
        <v>0.9405832779880372</v>
      </c>
      <c r="GK198" s="2">
        <f t="shared" si="244"/>
        <v>0.9375698755680042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8.6314585379345421E-36</v>
      </c>
      <c r="HT198" s="86">
        <f t="shared" si="246"/>
        <v>1.1013294667538163E-40</v>
      </c>
      <c r="HU198" s="86">
        <f t="shared" si="246"/>
        <v>4.8366160568548916E-43</v>
      </c>
      <c r="HV198" s="86">
        <f t="shared" si="246"/>
        <v>2.1440610641923516E-41</v>
      </c>
      <c r="HW198" s="86">
        <f t="shared" si="246"/>
        <v>5.1189495164761055E-42</v>
      </c>
      <c r="HX198" s="86">
        <f t="shared" si="246"/>
        <v>3.4309284201452082E-46</v>
      </c>
      <c r="HY198" s="86">
        <f t="shared" si="246"/>
        <v>1.7926442415367873E-45</v>
      </c>
      <c r="HZ198" s="86">
        <f t="shared" si="246"/>
        <v>4.8781388974323408E-48</v>
      </c>
      <c r="IA198" s="86">
        <f t="shared" si="246"/>
        <v>4.8310462695224528E-49</v>
      </c>
      <c r="IB198" s="86">
        <f t="shared" si="246"/>
        <v>2.1483345080360104E-49</v>
      </c>
      <c r="IC198" s="86">
        <f t="shared" si="246"/>
        <v>1.6647743104813752E-52</v>
      </c>
      <c r="ID198" s="86">
        <f t="shared" si="246"/>
        <v>5.1429036745766566E-51</v>
      </c>
      <c r="IE198" s="86">
        <f t="shared" si="246"/>
        <v>6.7590094187749027E-44</v>
      </c>
      <c r="IF198" s="86">
        <f t="shared" si="246"/>
        <v>6.3386893547113286E-93</v>
      </c>
      <c r="IG198" s="86">
        <f t="shared" si="246"/>
        <v>3.0755985782086936E-80</v>
      </c>
      <c r="II198" s="86">
        <f t="shared" si="247"/>
        <v>3.9759496053973294E-6</v>
      </c>
      <c r="IJ198" s="86">
        <f t="shared" si="247"/>
        <v>5.8400495169313934E-7</v>
      </c>
      <c r="IK198" s="86">
        <f t="shared" si="247"/>
        <v>3.6533499395457237E-7</v>
      </c>
      <c r="IL198" s="86">
        <f t="shared" si="247"/>
        <v>4.0570789934289794E-7</v>
      </c>
      <c r="IM198" s="86">
        <f t="shared" si="247"/>
        <v>3.6086549437409251E-7</v>
      </c>
      <c r="IN198" s="86">
        <f t="shared" si="247"/>
        <v>5.6803373136968754E-8</v>
      </c>
      <c r="IO198" s="86">
        <f t="shared" si="247"/>
        <v>6.3425734279703663E-8</v>
      </c>
      <c r="IP198" s="86">
        <f t="shared" si="247"/>
        <v>9.4766404751454781E-9</v>
      </c>
      <c r="IQ198" s="86">
        <f t="shared" si="247"/>
        <v>3.0559248295710206E-9</v>
      </c>
      <c r="IR198" s="86">
        <f t="shared" si="247"/>
        <v>4.3452817432007183E-9</v>
      </c>
      <c r="IS198" s="86">
        <f t="shared" si="247"/>
        <v>1.9789887575655742E-9</v>
      </c>
      <c r="IT198" s="86">
        <f t="shared" si="247"/>
        <v>1.0545297536038956E-8</v>
      </c>
      <c r="IU198" s="86">
        <f t="shared" si="247"/>
        <v>2.711659285902896E-7</v>
      </c>
      <c r="IV198" s="86">
        <f t="shared" si="247"/>
        <v>3.2583107713846722E-9</v>
      </c>
      <c r="IW198" s="86">
        <f t="shared" si="247"/>
        <v>1.4767664193166454E-7</v>
      </c>
      <c r="IY198" s="86">
        <f t="shared" si="248"/>
        <v>3.9759496053973294E-6</v>
      </c>
      <c r="IZ198" s="86">
        <f t="shared" si="248"/>
        <v>5.8400495169313934E-7</v>
      </c>
      <c r="JA198" s="86">
        <f t="shared" si="248"/>
        <v>3.6533499395457237E-7</v>
      </c>
      <c r="JB198" s="86">
        <f t="shared" si="248"/>
        <v>4.0570789934289794E-7</v>
      </c>
      <c r="JC198" s="86">
        <f t="shared" si="248"/>
        <v>3.6086549437409251E-7</v>
      </c>
      <c r="JD198" s="86">
        <f t="shared" si="248"/>
        <v>5.6803373136968754E-8</v>
      </c>
      <c r="JE198" s="86">
        <f t="shared" si="248"/>
        <v>6.3425734279703663E-8</v>
      </c>
      <c r="JF198" s="86">
        <f t="shared" si="248"/>
        <v>9.4766404751454781E-9</v>
      </c>
      <c r="JG198" s="86">
        <f t="shared" si="248"/>
        <v>3.0559248295710206E-9</v>
      </c>
      <c r="JH198" s="86">
        <f t="shared" si="248"/>
        <v>4.3452817432007183E-9</v>
      </c>
      <c r="JI198" s="86">
        <f t="shared" si="248"/>
        <v>1.9789887575655742E-9</v>
      </c>
      <c r="JJ198" s="86">
        <f t="shared" si="248"/>
        <v>1.0545297536038956E-8</v>
      </c>
      <c r="JK198" s="86">
        <f t="shared" si="248"/>
        <v>2.711659285902896E-7</v>
      </c>
      <c r="JL198" s="86">
        <f t="shared" si="248"/>
        <v>3.2583107713846722E-9</v>
      </c>
      <c r="JM198" s="86">
        <f t="shared" si="248"/>
        <v>1.4767664193166454E-7</v>
      </c>
    </row>
    <row r="199" spans="2:273" x14ac:dyDescent="0.25">
      <c r="B199" s="2">
        <v>172</v>
      </c>
      <c r="C199" s="37">
        <v>80.19</v>
      </c>
      <c r="D199" s="37">
        <v>81.241</v>
      </c>
      <c r="E199" s="37">
        <v>80.879000000000005</v>
      </c>
      <c r="F199" s="37">
        <v>80.224000000000004</v>
      </c>
      <c r="G199" s="37">
        <v>82.379000000000005</v>
      </c>
      <c r="H199" s="37">
        <v>79.724000000000004</v>
      </c>
      <c r="I199" s="37">
        <v>82.430999999999997</v>
      </c>
      <c r="J199" s="37">
        <v>84.585999999999999</v>
      </c>
      <c r="K199" s="37">
        <v>85.069000000000003</v>
      </c>
      <c r="L199" s="37">
        <v>85.552000000000007</v>
      </c>
      <c r="M199" s="37">
        <v>85.344999999999999</v>
      </c>
      <c r="N199" s="37">
        <v>83.102999999999994</v>
      </c>
      <c r="O199" s="37">
        <v>83.016999999999996</v>
      </c>
      <c r="P199" s="37">
        <v>83.367000000000004</v>
      </c>
      <c r="Q199" s="37">
        <v>86.316999999999993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82.878985741071602</v>
      </c>
      <c r="AG199" s="4">
        <f t="shared" si="249"/>
        <v>84.43882827075862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0.488014258928402</v>
      </c>
      <c r="AW199" s="4">
        <f t="shared" si="250"/>
        <v>1.8781717292413731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82.878985741071602</v>
      </c>
      <c r="BM199" s="2">
        <f t="shared" si="242"/>
        <v>84.43882827075862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83.367000000000004</v>
      </c>
      <c r="DI199" s="2">
        <f t="shared" si="211"/>
        <v>86.316999999999993</v>
      </c>
      <c r="DK199" s="2">
        <f t="shared" si="251"/>
        <v>117.12926923076922</v>
      </c>
      <c r="DL199" s="2">
        <f t="shared" si="251"/>
        <v>116.84917504690432</v>
      </c>
      <c r="DM199" s="2">
        <f t="shared" si="251"/>
        <v>125.82197786116322</v>
      </c>
      <c r="DN199" s="2">
        <f t="shared" si="251"/>
        <v>123.97249418386494</v>
      </c>
      <c r="DO199" s="2">
        <f t="shared" si="251"/>
        <v>125.75079606003752</v>
      </c>
      <c r="DP199" s="2">
        <f t="shared" si="251"/>
        <v>144.25373498194551</v>
      </c>
      <c r="DQ199" s="2">
        <f t="shared" si="251"/>
        <v>128.56624586935115</v>
      </c>
      <c r="DR199" s="2">
        <f t="shared" si="251"/>
        <v>132.19918461538455</v>
      </c>
      <c r="DS199" s="2">
        <f t="shared" si="251"/>
        <v>127.05505234521576</v>
      </c>
      <c r="DT199" s="2">
        <f t="shared" si="251"/>
        <v>136.23013765182185</v>
      </c>
      <c r="DU199" s="2">
        <f t="shared" si="251"/>
        <v>126.75904800514802</v>
      </c>
      <c r="DV199" s="2">
        <f t="shared" si="251"/>
        <v>143.2743145858409</v>
      </c>
      <c r="DW199" s="2">
        <f t="shared" si="251"/>
        <v>126.24917794937792</v>
      </c>
      <c r="DX199" s="2">
        <f t="shared" si="251"/>
        <v>128.97342085020244</v>
      </c>
      <c r="DY199" s="2">
        <f t="shared" si="251"/>
        <v>120.50408250572954</v>
      </c>
      <c r="EA199" s="2">
        <f t="shared" si="240"/>
        <v>78.975166900420774</v>
      </c>
      <c r="EB199" s="2">
        <f t="shared" si="240"/>
        <v>78.339317506433147</v>
      </c>
      <c r="EC199" s="2">
        <f t="shared" si="240"/>
        <v>77.985713499081356</v>
      </c>
      <c r="ED199" s="2">
        <f t="shared" si="240"/>
        <v>77.204596423562421</v>
      </c>
      <c r="EE199" s="2">
        <f t="shared" si="240"/>
        <v>79.877688059258261</v>
      </c>
      <c r="EF199" s="2">
        <f t="shared" si="239"/>
        <v>79.149624574709406</v>
      </c>
      <c r="EG199" s="2">
        <f t="shared" si="239"/>
        <v>82.456589394969441</v>
      </c>
      <c r="EH199" s="2">
        <f t="shared" si="239"/>
        <v>84.476194143279557</v>
      </c>
      <c r="EI199" s="2">
        <f t="shared" si="239"/>
        <v>83.515826214220084</v>
      </c>
      <c r="EJ199" s="2">
        <f t="shared" si="239"/>
        <v>81.106443968471552</v>
      </c>
      <c r="EK199" s="2">
        <f t="shared" si="239"/>
        <v>82.152463065599264</v>
      </c>
      <c r="EL199" s="2">
        <f t="shared" si="179"/>
        <v>82.638138565552609</v>
      </c>
      <c r="EM199" s="2">
        <f t="shared" si="179"/>
        <v>81.376504323506367</v>
      </c>
      <c r="EN199" s="2">
        <f t="shared" si="179"/>
        <v>83.134621482698023</v>
      </c>
      <c r="EO199" s="2">
        <f t="shared" si="179"/>
        <v>90.184208973316373</v>
      </c>
      <c r="EQ199" s="2">
        <f t="shared" si="252"/>
        <v>79.947482384823871</v>
      </c>
      <c r="ER199" s="2">
        <f t="shared" si="252"/>
        <v>80.088055638382244</v>
      </c>
      <c r="ES199" s="2">
        <f t="shared" si="252"/>
        <v>78.458623701419455</v>
      </c>
      <c r="ET199" s="2">
        <f t="shared" si="252"/>
        <v>78.532745679371303</v>
      </c>
      <c r="EU199" s="2">
        <f t="shared" si="252"/>
        <v>79.260884077696772</v>
      </c>
      <c r="EV199" s="2">
        <f t="shared" si="252"/>
        <v>80.081574351579746</v>
      </c>
      <c r="EW199" s="2">
        <f t="shared" si="252"/>
        <v>82.341814532340109</v>
      </c>
      <c r="EX199" s="2">
        <f t="shared" si="252"/>
        <v>82.852565518512222</v>
      </c>
      <c r="EY199" s="2">
        <f t="shared" si="252"/>
        <v>83.198143521877498</v>
      </c>
      <c r="EZ199" s="2">
        <f t="shared" si="252"/>
        <v>83.023528246682218</v>
      </c>
      <c r="FA199" s="2">
        <f t="shared" si="252"/>
        <v>82.180749309784687</v>
      </c>
      <c r="FB199" s="2">
        <f t="shared" si="252"/>
        <v>82.139265611135954</v>
      </c>
      <c r="FC199" s="2">
        <f t="shared" si="252"/>
        <v>83.334338448308472</v>
      </c>
      <c r="FD199" s="2">
        <f t="shared" si="252"/>
        <v>82.863981635311035</v>
      </c>
      <c r="FE199" s="2">
        <f t="shared" si="252"/>
        <v>84.089723013439624</v>
      </c>
      <c r="FG199" s="2">
        <f t="shared" si="253"/>
        <v>0.99999537225179147</v>
      </c>
      <c r="FH199" s="2">
        <f t="shared" si="253"/>
        <v>0.99999406268574809</v>
      </c>
      <c r="FI199" s="2">
        <f t="shared" si="253"/>
        <v>0.99999457869912511</v>
      </c>
      <c r="FJ199" s="2">
        <f t="shared" si="253"/>
        <v>0.99999480175056754</v>
      </c>
      <c r="FK199" s="2">
        <f t="shared" si="253"/>
        <v>0.99999467211546933</v>
      </c>
      <c r="FL199" s="2">
        <f t="shared" si="253"/>
        <v>0.99999456962696542</v>
      </c>
      <c r="FM199" s="2">
        <f t="shared" si="253"/>
        <v>0.99999443187473336</v>
      </c>
      <c r="FN199" s="2">
        <f t="shared" si="253"/>
        <v>0.99999484716079068</v>
      </c>
      <c r="FO199" s="2">
        <f t="shared" si="253"/>
        <v>0.99999481988130523</v>
      </c>
      <c r="FP199" s="2">
        <f t="shared" si="253"/>
        <v>0.99999410093646413</v>
      </c>
      <c r="FQ199" s="2">
        <f t="shared" si="253"/>
        <v>0.99999345157506614</v>
      </c>
      <c r="FR199" s="2">
        <f t="shared" si="253"/>
        <v>0.99999432580884928</v>
      </c>
      <c r="FS199" s="2">
        <f t="shared" si="253"/>
        <v>0.99999399030996516</v>
      </c>
      <c r="FT199" s="2">
        <f t="shared" si="253"/>
        <v>0.99999429717761401</v>
      </c>
      <c r="FU199" s="2">
        <f t="shared" si="253"/>
        <v>0.99999382761812206</v>
      </c>
      <c r="FW199" s="2">
        <f t="shared" si="244"/>
        <v>0.95399190610386841</v>
      </c>
      <c r="FX199" s="2">
        <f t="shared" si="244"/>
        <v>0.95917843912212819</v>
      </c>
      <c r="FY199" s="2">
        <f t="shared" si="244"/>
        <v>0.9552772446013339</v>
      </c>
      <c r="FZ199" s="2">
        <f t="shared" si="244"/>
        <v>0.9567719482003687</v>
      </c>
      <c r="GA199" s="2">
        <f t="shared" si="244"/>
        <v>0.95654635001950872</v>
      </c>
      <c r="GB199" s="2">
        <f t="shared" si="244"/>
        <v>0.95901685638510015</v>
      </c>
      <c r="GC199" s="2">
        <f t="shared" si="244"/>
        <v>0.9603721643267592</v>
      </c>
      <c r="GD199" s="2">
        <f t="shared" si="244"/>
        <v>0.96638846672532908</v>
      </c>
      <c r="GE199" s="2">
        <f t="shared" si="244"/>
        <v>0.96898722274962179</v>
      </c>
      <c r="GF199" s="2">
        <f t="shared" si="244"/>
        <v>0.96674534381080024</v>
      </c>
      <c r="GG199" s="2">
        <f t="shared" si="244"/>
        <v>0.96539804321062361</v>
      </c>
      <c r="GH199" s="2">
        <f t="shared" si="244"/>
        <v>0.96119504177711335</v>
      </c>
      <c r="GI199" s="2">
        <f t="shared" si="244"/>
        <v>0.9545529137305272</v>
      </c>
      <c r="GJ199" s="2">
        <f t="shared" si="244"/>
        <v>0.94552651661705212</v>
      </c>
      <c r="GK199" s="2">
        <f t="shared" si="244"/>
        <v>0.94274855766701582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5.778631837262291E-37</v>
      </c>
      <c r="HT199" s="86">
        <f t="shared" si="246"/>
        <v>5.4759371454131145E-42</v>
      </c>
      <c r="HU199" s="86">
        <f t="shared" si="246"/>
        <v>1.8811305131097761E-44</v>
      </c>
      <c r="HV199" s="86">
        <f t="shared" si="246"/>
        <v>9.3513908125594633E-43</v>
      </c>
      <c r="HW199" s="86">
        <f t="shared" si="246"/>
        <v>2.1369741173124097E-43</v>
      </c>
      <c r="HX199" s="86">
        <f t="shared" si="246"/>
        <v>1.0498373158772147E-47</v>
      </c>
      <c r="HY199" s="86">
        <f t="shared" si="246"/>
        <v>5.9409721052742671E-47</v>
      </c>
      <c r="HZ199" s="86">
        <f t="shared" si="246"/>
        <v>1.4383789149074058E-49</v>
      </c>
      <c r="IA199" s="86">
        <f t="shared" si="246"/>
        <v>1.3370107897195146E-50</v>
      </c>
      <c r="IB199" s="86">
        <f t="shared" si="246"/>
        <v>5.6183227272574501E-51</v>
      </c>
      <c r="IC199" s="86">
        <f t="shared" si="246"/>
        <v>3.3985194892727449E-54</v>
      </c>
      <c r="ID199" s="86">
        <f t="shared" si="246"/>
        <v>1.1544216067586158E-52</v>
      </c>
      <c r="IE199" s="86">
        <f t="shared" si="246"/>
        <v>2.4062582196850711E-45</v>
      </c>
      <c r="IF199" s="86">
        <f t="shared" si="246"/>
        <v>3.533444387410935E-96</v>
      </c>
      <c r="IG199" s="86">
        <f t="shared" si="246"/>
        <v>4.525682514724622E-83</v>
      </c>
      <c r="II199" s="86">
        <f t="shared" si="247"/>
        <v>1.9634344466620705E-6</v>
      </c>
      <c r="IJ199" s="86">
        <f t="shared" si="247"/>
        <v>2.6526774300298003E-7</v>
      </c>
      <c r="IK199" s="86">
        <f t="shared" si="247"/>
        <v>1.5717785763297326E-7</v>
      </c>
      <c r="IL199" s="86">
        <f t="shared" si="247"/>
        <v>1.7743892029472041E-7</v>
      </c>
      <c r="IM199" s="86">
        <f t="shared" si="247"/>
        <v>1.5647781333139655E-7</v>
      </c>
      <c r="IN199" s="86">
        <f t="shared" si="247"/>
        <v>2.2454141312352474E-8</v>
      </c>
      <c r="IO199" s="86">
        <f t="shared" si="247"/>
        <v>2.5504712423562498E-8</v>
      </c>
      <c r="IP199" s="86">
        <f t="shared" si="247"/>
        <v>3.5982445401176749E-9</v>
      </c>
      <c r="IQ199" s="86">
        <f t="shared" si="247"/>
        <v>1.1180512963063018E-9</v>
      </c>
      <c r="IR199" s="86">
        <f t="shared" si="247"/>
        <v>1.585237644704237E-9</v>
      </c>
      <c r="IS199" s="86">
        <f t="shared" si="247"/>
        <v>6.8180559129444206E-10</v>
      </c>
      <c r="IT199" s="86">
        <f t="shared" si="247"/>
        <v>3.8442869325844559E-9</v>
      </c>
      <c r="IU199" s="86">
        <f t="shared" si="247"/>
        <v>1.139941397807982E-7</v>
      </c>
      <c r="IV199" s="86">
        <f t="shared" si="247"/>
        <v>9.6329390950656168E-10</v>
      </c>
      <c r="IW199" s="86">
        <f t="shared" si="247"/>
        <v>5.5074742722269089E-8</v>
      </c>
      <c r="IY199" s="86">
        <f t="shared" si="248"/>
        <v>1.9634344466620705E-6</v>
      </c>
      <c r="IZ199" s="86">
        <f t="shared" si="248"/>
        <v>2.6526774300298003E-7</v>
      </c>
      <c r="JA199" s="86">
        <f t="shared" si="248"/>
        <v>1.5717785763297326E-7</v>
      </c>
      <c r="JB199" s="86">
        <f t="shared" si="248"/>
        <v>1.7743892029472041E-7</v>
      </c>
      <c r="JC199" s="86">
        <f t="shared" si="248"/>
        <v>1.5647781333139655E-7</v>
      </c>
      <c r="JD199" s="86">
        <f t="shared" si="248"/>
        <v>2.2454141312352474E-8</v>
      </c>
      <c r="JE199" s="86">
        <f t="shared" si="248"/>
        <v>2.5504712423562498E-8</v>
      </c>
      <c r="JF199" s="86">
        <f t="shared" si="248"/>
        <v>3.5982445401176749E-9</v>
      </c>
      <c r="JG199" s="86">
        <f t="shared" si="248"/>
        <v>1.1180512963063018E-9</v>
      </c>
      <c r="JH199" s="86">
        <f t="shared" si="248"/>
        <v>1.585237644704237E-9</v>
      </c>
      <c r="JI199" s="86">
        <f t="shared" si="248"/>
        <v>6.8180559129444206E-10</v>
      </c>
      <c r="JJ199" s="86">
        <f t="shared" si="248"/>
        <v>3.8442869325844559E-9</v>
      </c>
      <c r="JK199" s="86">
        <f t="shared" si="248"/>
        <v>1.139941397807982E-7</v>
      </c>
      <c r="JL199" s="86">
        <f t="shared" si="248"/>
        <v>9.6329390950656168E-10</v>
      </c>
      <c r="JM199" s="86">
        <f t="shared" si="248"/>
        <v>5.5074742722269089E-8</v>
      </c>
    </row>
    <row r="200" spans="2:273" x14ac:dyDescent="0.25">
      <c r="B200" s="2">
        <v>173</v>
      </c>
      <c r="C200" s="37">
        <v>80.667000000000002</v>
      </c>
      <c r="D200" s="37">
        <v>80.844999999999999</v>
      </c>
      <c r="E200" s="37">
        <v>80.983000000000004</v>
      </c>
      <c r="F200" s="37">
        <v>79.897000000000006</v>
      </c>
      <c r="G200" s="37">
        <v>80.81</v>
      </c>
      <c r="H200" s="37">
        <v>79.828000000000003</v>
      </c>
      <c r="I200" s="37">
        <v>84.741</v>
      </c>
      <c r="J200" s="37">
        <v>83.724000000000004</v>
      </c>
      <c r="K200" s="37">
        <v>84.069000000000003</v>
      </c>
      <c r="L200" s="37">
        <v>84.241</v>
      </c>
      <c r="M200" s="37">
        <v>83.552000000000007</v>
      </c>
      <c r="N200" s="37">
        <v>85.361999999999995</v>
      </c>
      <c r="O200" s="37">
        <v>83.052000000000007</v>
      </c>
      <c r="P200" s="37">
        <v>83.95</v>
      </c>
      <c r="Q200" s="37">
        <v>84.832999999999998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82.737425145561375</v>
      </c>
      <c r="AG200" s="4">
        <f t="shared" si="249"/>
        <v>84.281228163027734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1.2125748544386283</v>
      </c>
      <c r="AW200" s="4">
        <f t="shared" si="250"/>
        <v>0.5517718369722644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82.737425145561375</v>
      </c>
      <c r="BM200" s="2">
        <f t="shared" si="242"/>
        <v>84.281228163027734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83.95</v>
      </c>
      <c r="DI200" s="2">
        <f t="shared" si="211"/>
        <v>84.832999999999998</v>
      </c>
      <c r="DK200" s="2">
        <f t="shared" si="251"/>
        <v>117.22176923076923</v>
      </c>
      <c r="DL200" s="2">
        <f t="shared" si="251"/>
        <v>116.93956135084429</v>
      </c>
      <c r="DM200" s="2">
        <f t="shared" si="251"/>
        <v>125.97305787992494</v>
      </c>
      <c r="DN200" s="2">
        <f t="shared" si="251"/>
        <v>124.11040037523455</v>
      </c>
      <c r="DO200" s="2">
        <f t="shared" si="251"/>
        <v>125.89572767354596</v>
      </c>
      <c r="DP200" s="2">
        <f t="shared" si="251"/>
        <v>144.52347302768354</v>
      </c>
      <c r="DQ200" s="2">
        <f t="shared" si="251"/>
        <v>128.72466243571509</v>
      </c>
      <c r="DR200" s="2">
        <f t="shared" si="251"/>
        <v>132.36608562753031</v>
      </c>
      <c r="DS200" s="2">
        <f t="shared" si="251"/>
        <v>127.19429662288931</v>
      </c>
      <c r="DT200" s="2">
        <f t="shared" si="251"/>
        <v>136.43985425101215</v>
      </c>
      <c r="DU200" s="2">
        <f t="shared" si="251"/>
        <v>126.9171487773488</v>
      </c>
      <c r="DV200" s="2">
        <f t="shared" si="251"/>
        <v>143.53729062260641</v>
      </c>
      <c r="DW200" s="2">
        <f t="shared" si="251"/>
        <v>126.40943573573571</v>
      </c>
      <c r="DX200" s="2">
        <f t="shared" si="251"/>
        <v>129.15781538461539</v>
      </c>
      <c r="DY200" s="2">
        <f t="shared" si="251"/>
        <v>120.6383277310924</v>
      </c>
      <c r="EA200" s="2">
        <f t="shared" si="240"/>
        <v>78.843638849929889</v>
      </c>
      <c r="EB200" s="2">
        <f t="shared" si="240"/>
        <v>78.19755482692787</v>
      </c>
      <c r="EC200" s="2">
        <f t="shared" si="240"/>
        <v>77.838287622187821</v>
      </c>
      <c r="ED200" s="2">
        <f t="shared" si="240"/>
        <v>77.036733345021048</v>
      </c>
      <c r="EE200" s="2">
        <f t="shared" si="240"/>
        <v>79.745869470452106</v>
      </c>
      <c r="EF200" s="2">
        <f t="shared" si="239"/>
        <v>79.007553043190654</v>
      </c>
      <c r="EG200" s="2">
        <f t="shared" si="239"/>
        <v>82.344833139102036</v>
      </c>
      <c r="EH200" s="2">
        <f t="shared" si="239"/>
        <v>84.357765886808124</v>
      </c>
      <c r="EI200" s="2">
        <f t="shared" si="239"/>
        <v>83.386072019332232</v>
      </c>
      <c r="EJ200" s="2">
        <f t="shared" si="239"/>
        <v>80.966459150102807</v>
      </c>
      <c r="EK200" s="2">
        <f t="shared" si="239"/>
        <v>82.023654995454692</v>
      </c>
      <c r="EL200" s="2">
        <f t="shared" si="179"/>
        <v>82.515985134857601</v>
      </c>
      <c r="EM200" s="2">
        <f t="shared" si="179"/>
        <v>81.237149741940712</v>
      </c>
      <c r="EN200" s="2">
        <f t="shared" si="179"/>
        <v>82.997459982136178</v>
      </c>
      <c r="EO200" s="2">
        <f t="shared" si="179"/>
        <v>90.128727102545625</v>
      </c>
      <c r="EQ200" s="2">
        <f t="shared" si="252"/>
        <v>79.829115176151788</v>
      </c>
      <c r="ER200" s="2">
        <f t="shared" si="252"/>
        <v>79.969803489294222</v>
      </c>
      <c r="ES200" s="2">
        <f t="shared" si="252"/>
        <v>78.317820669128167</v>
      </c>
      <c r="ET200" s="2">
        <f t="shared" si="252"/>
        <v>78.382706506653221</v>
      </c>
      <c r="EU200" s="2">
        <f t="shared" si="252"/>
        <v>79.120813070960594</v>
      </c>
      <c r="EV200" s="2">
        <f t="shared" si="252"/>
        <v>79.951770033645445</v>
      </c>
      <c r="EW200" s="2">
        <f t="shared" si="252"/>
        <v>82.228562059043838</v>
      </c>
      <c r="EX200" s="2">
        <f t="shared" si="252"/>
        <v>82.712782471090321</v>
      </c>
      <c r="EY200" s="2">
        <f t="shared" si="252"/>
        <v>83.064422814958263</v>
      </c>
      <c r="EZ200" s="2">
        <f t="shared" si="252"/>
        <v>82.908884887629441</v>
      </c>
      <c r="FA200" s="2">
        <f t="shared" si="252"/>
        <v>82.052350331904989</v>
      </c>
      <c r="FB200" s="2">
        <f t="shared" si="252"/>
        <v>82.010307173707403</v>
      </c>
      <c r="FC200" s="2">
        <f t="shared" si="252"/>
        <v>83.221800605043569</v>
      </c>
      <c r="FD200" s="2">
        <f t="shared" si="252"/>
        <v>82.723509546775588</v>
      </c>
      <c r="FE200" s="2">
        <f t="shared" si="252"/>
        <v>83.957184371349385</v>
      </c>
      <c r="FG200" s="2">
        <f t="shared" si="253"/>
        <v>0.99999577944175344</v>
      </c>
      <c r="FH200" s="2">
        <f t="shared" si="253"/>
        <v>0.99999458510221673</v>
      </c>
      <c r="FI200" s="2">
        <f t="shared" si="253"/>
        <v>0.99999505571248026</v>
      </c>
      <c r="FJ200" s="2">
        <f t="shared" si="253"/>
        <v>0.99999525913800347</v>
      </c>
      <c r="FK200" s="2">
        <f t="shared" si="253"/>
        <v>0.99999514090927932</v>
      </c>
      <c r="FL200" s="2">
        <f t="shared" si="253"/>
        <v>0.99999504743856438</v>
      </c>
      <c r="FM200" s="2">
        <f t="shared" si="253"/>
        <v>0.99999492180691396</v>
      </c>
      <c r="FN200" s="2">
        <f t="shared" si="253"/>
        <v>0.99999530055265695</v>
      </c>
      <c r="FO200" s="2">
        <f t="shared" si="253"/>
        <v>0.99999527567344793</v>
      </c>
      <c r="FP200" s="2">
        <f t="shared" si="253"/>
        <v>0.99999461998732064</v>
      </c>
      <c r="FQ200" s="2">
        <f t="shared" si="253"/>
        <v>0.9999940277620385</v>
      </c>
      <c r="FR200" s="2">
        <f t="shared" si="253"/>
        <v>0.99999482507358228</v>
      </c>
      <c r="FS200" s="2">
        <f t="shared" si="253"/>
        <v>0.99999451909464876</v>
      </c>
      <c r="FT200" s="2">
        <f t="shared" si="253"/>
        <v>0.99999479896155929</v>
      </c>
      <c r="FU200" s="2">
        <f t="shared" si="253"/>
        <v>0.99999437071776542</v>
      </c>
      <c r="FW200" s="2">
        <f t="shared" si="244"/>
        <v>0.95786956667695611</v>
      </c>
      <c r="FX200" s="2">
        <f t="shared" si="244"/>
        <v>0.96263608825128455</v>
      </c>
      <c r="FY200" s="2">
        <f t="shared" si="244"/>
        <v>0.95905122405717003</v>
      </c>
      <c r="FZ200" s="2">
        <f t="shared" si="244"/>
        <v>0.9604250208038595</v>
      </c>
      <c r="GA200" s="2">
        <f t="shared" si="244"/>
        <v>0.9602176945449149</v>
      </c>
      <c r="GB200" s="2">
        <f t="shared" si="244"/>
        <v>0.96248765656574253</v>
      </c>
      <c r="GC200" s="2">
        <f t="shared" si="244"/>
        <v>0.96373252617273442</v>
      </c>
      <c r="GD200" s="2">
        <f t="shared" si="244"/>
        <v>0.96925499047924957</v>
      </c>
      <c r="GE200" s="2">
        <f t="shared" si="244"/>
        <v>0.97163861878561086</v>
      </c>
      <c r="GF200" s="2">
        <f t="shared" si="244"/>
        <v>0.96958238966941834</v>
      </c>
      <c r="GG200" s="2">
        <f t="shared" si="244"/>
        <v>0.9683462674818416</v>
      </c>
      <c r="GH200" s="2">
        <f t="shared" si="244"/>
        <v>0.96448820545102942</v>
      </c>
      <c r="GI200" s="2">
        <f t="shared" si="244"/>
        <v>0.95838535393713276</v>
      </c>
      <c r="GJ200" s="2">
        <f t="shared" si="244"/>
        <v>0.95008032389179065</v>
      </c>
      <c r="GK200" s="2">
        <f t="shared" si="244"/>
        <v>0.94752170427526472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3.6975732781721915E-38</v>
      </c>
      <c r="HT200" s="86">
        <f t="shared" si="246"/>
        <v>2.5928177516608865E-43</v>
      </c>
      <c r="HU200" s="86">
        <f t="shared" si="246"/>
        <v>6.931972301406898E-46</v>
      </c>
      <c r="HV200" s="86">
        <f t="shared" si="246"/>
        <v>3.8708895912904702E-44</v>
      </c>
      <c r="HW200" s="86">
        <f t="shared" si="246"/>
        <v>8.4611281721288815E-45</v>
      </c>
      <c r="HX200" s="86">
        <f t="shared" si="246"/>
        <v>3.0317284603185863E-49</v>
      </c>
      <c r="HY200" s="86">
        <f t="shared" si="246"/>
        <v>1.8613364196049923E-48</v>
      </c>
      <c r="HZ200" s="86">
        <f t="shared" si="246"/>
        <v>4.0069394150524585E-51</v>
      </c>
      <c r="IA200" s="86">
        <f t="shared" si="246"/>
        <v>3.4929150248015796E-52</v>
      </c>
      <c r="IB200" s="86">
        <f t="shared" si="246"/>
        <v>1.3850518115693259E-52</v>
      </c>
      <c r="IC200" s="86">
        <f t="shared" si="246"/>
        <v>6.512488775119423E-56</v>
      </c>
      <c r="ID200" s="86">
        <f t="shared" si="246"/>
        <v>2.4354988876707615E-54</v>
      </c>
      <c r="IE200" s="86">
        <f t="shared" si="246"/>
        <v>8.1014769683700345E-47</v>
      </c>
      <c r="IF200" s="86">
        <f t="shared" si="246"/>
        <v>1.727851801301692E-99</v>
      </c>
      <c r="IG200" s="86">
        <f t="shared" si="246"/>
        <v>5.9349781864003286E-86</v>
      </c>
      <c r="II200" s="86">
        <f t="shared" si="247"/>
        <v>9.5026263667438097E-7</v>
      </c>
      <c r="IJ200" s="86">
        <f t="shared" si="247"/>
        <v>1.1788696668224415E-7</v>
      </c>
      <c r="IK200" s="86">
        <f t="shared" si="247"/>
        <v>6.6009913381367858E-8</v>
      </c>
      <c r="IL200" s="86">
        <f t="shared" si="247"/>
        <v>7.5810774594096896E-8</v>
      </c>
      <c r="IM200" s="86">
        <f t="shared" si="247"/>
        <v>6.6264021888527067E-8</v>
      </c>
      <c r="IN200" s="86">
        <f t="shared" si="247"/>
        <v>8.648540099577654E-9</v>
      </c>
      <c r="IO200" s="86">
        <f t="shared" si="247"/>
        <v>1.0000810822655071E-8</v>
      </c>
      <c r="IP200" s="86">
        <f t="shared" si="247"/>
        <v>1.3317815155030784E-9</v>
      </c>
      <c r="IQ200" s="86">
        <f t="shared" si="247"/>
        <v>3.9857526989308407E-10</v>
      </c>
      <c r="IR200" s="86">
        <f t="shared" si="247"/>
        <v>5.6316157598991323E-10</v>
      </c>
      <c r="IS200" s="86">
        <f t="shared" si="247"/>
        <v>2.2830096229046809E-10</v>
      </c>
      <c r="IT200" s="86">
        <f t="shared" si="247"/>
        <v>1.3629197178784661E-9</v>
      </c>
      <c r="IU200" s="86">
        <f t="shared" si="247"/>
        <v>4.673967140907988E-8</v>
      </c>
      <c r="IV200" s="86">
        <f t="shared" si="247"/>
        <v>2.7415932226537295E-10</v>
      </c>
      <c r="IW200" s="86">
        <f t="shared" si="247"/>
        <v>1.9912443131739844E-8</v>
      </c>
      <c r="IY200" s="86">
        <f t="shared" si="248"/>
        <v>9.5026263667438097E-7</v>
      </c>
      <c r="IZ200" s="86">
        <f t="shared" si="248"/>
        <v>1.1788696668224415E-7</v>
      </c>
      <c r="JA200" s="86">
        <f t="shared" si="248"/>
        <v>6.6009913381367858E-8</v>
      </c>
      <c r="JB200" s="86">
        <f t="shared" si="248"/>
        <v>7.5810774594096896E-8</v>
      </c>
      <c r="JC200" s="86">
        <f t="shared" si="248"/>
        <v>6.6264021888527067E-8</v>
      </c>
      <c r="JD200" s="86">
        <f t="shared" si="248"/>
        <v>8.648540099577654E-9</v>
      </c>
      <c r="JE200" s="86">
        <f t="shared" si="248"/>
        <v>1.0000810822655071E-8</v>
      </c>
      <c r="JF200" s="86">
        <f t="shared" si="248"/>
        <v>1.3317815155030784E-9</v>
      </c>
      <c r="JG200" s="86">
        <f t="shared" si="248"/>
        <v>3.9857526989308407E-10</v>
      </c>
      <c r="JH200" s="86">
        <f t="shared" si="248"/>
        <v>5.6316157598991323E-10</v>
      </c>
      <c r="JI200" s="86">
        <f t="shared" si="248"/>
        <v>2.2830096229046809E-10</v>
      </c>
      <c r="JJ200" s="86">
        <f t="shared" si="248"/>
        <v>1.3629197178784661E-9</v>
      </c>
      <c r="JK200" s="86">
        <f t="shared" si="248"/>
        <v>4.673967140907988E-8</v>
      </c>
      <c r="JL200" s="86">
        <f t="shared" si="248"/>
        <v>2.7415932226537295E-10</v>
      </c>
      <c r="JM200" s="86">
        <f t="shared" si="248"/>
        <v>1.9912443131739844E-8</v>
      </c>
    </row>
    <row r="201" spans="2:273" x14ac:dyDescent="0.25">
      <c r="B201" s="2">
        <v>174</v>
      </c>
      <c r="C201" s="37">
        <v>81</v>
      </c>
      <c r="D201" s="37">
        <v>79.602999999999994</v>
      </c>
      <c r="E201" s="37">
        <v>80.328000000000003</v>
      </c>
      <c r="F201" s="37">
        <v>79.19</v>
      </c>
      <c r="G201" s="37">
        <v>81.897000000000006</v>
      </c>
      <c r="H201" s="37">
        <v>79.328000000000003</v>
      </c>
      <c r="I201" s="37">
        <v>83.069000000000003</v>
      </c>
      <c r="J201" s="37">
        <v>82.206999999999994</v>
      </c>
      <c r="K201" s="37">
        <v>85.914000000000001</v>
      </c>
      <c r="L201" s="37">
        <v>83.965999999999994</v>
      </c>
      <c r="M201" s="37">
        <v>81.293000000000006</v>
      </c>
      <c r="N201" s="37">
        <v>82.879000000000005</v>
      </c>
      <c r="O201" s="37">
        <v>82.69</v>
      </c>
      <c r="P201" s="37">
        <v>85.167000000000002</v>
      </c>
      <c r="Q201" s="37">
        <v>84.382999999999996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84.125253485505155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0.25774651449484054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84.125253485505155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84.382999999999996</v>
      </c>
      <c r="DK201" s="2">
        <f t="shared" si="251"/>
        <v>117.31426923076923</v>
      </c>
      <c r="DL201" s="2">
        <f t="shared" si="251"/>
        <v>117.02994765478425</v>
      </c>
      <c r="DM201" s="2">
        <f t="shared" si="251"/>
        <v>126.12413789868666</v>
      </c>
      <c r="DN201" s="2">
        <f t="shared" si="251"/>
        <v>124.24830656660414</v>
      </c>
      <c r="DO201" s="2">
        <f t="shared" si="251"/>
        <v>126.04065928705441</v>
      </c>
      <c r="DP201" s="2">
        <f t="shared" si="251"/>
        <v>144.79321107342159</v>
      </c>
      <c r="DQ201" s="2">
        <f t="shared" si="251"/>
        <v>128.883079002079</v>
      </c>
      <c r="DR201" s="2">
        <f t="shared" si="251"/>
        <v>132.53298663967607</v>
      </c>
      <c r="DS201" s="2">
        <f t="shared" si="251"/>
        <v>127.33354090056285</v>
      </c>
      <c r="DT201" s="2">
        <f t="shared" si="251"/>
        <v>136.64957085020242</v>
      </c>
      <c r="DU201" s="2">
        <f t="shared" si="251"/>
        <v>127.07524954954957</v>
      </c>
      <c r="DV201" s="2">
        <f t="shared" si="251"/>
        <v>143.80026665937191</v>
      </c>
      <c r="DW201" s="2">
        <f t="shared" si="251"/>
        <v>126.56969352209349</v>
      </c>
      <c r="DX201" s="2">
        <f t="shared" si="251"/>
        <v>129.34220991902836</v>
      </c>
      <c r="DY201" s="2">
        <f t="shared" si="251"/>
        <v>120.77257295645529</v>
      </c>
      <c r="EA201" s="2">
        <f t="shared" si="240"/>
        <v>78.712110799439017</v>
      </c>
      <c r="EB201" s="2">
        <f t="shared" si="240"/>
        <v>78.055792147422608</v>
      </c>
      <c r="EC201" s="2">
        <f t="shared" si="240"/>
        <v>77.690861745294285</v>
      </c>
      <c r="ED201" s="2">
        <f t="shared" si="240"/>
        <v>76.868870266479675</v>
      </c>
      <c r="EE201" s="2">
        <f t="shared" si="240"/>
        <v>79.614050881645966</v>
      </c>
      <c r="EF201" s="2">
        <f t="shared" si="239"/>
        <v>78.865481511671888</v>
      </c>
      <c r="EG201" s="2">
        <f t="shared" si="239"/>
        <v>82.233076883234631</v>
      </c>
      <c r="EH201" s="2">
        <f t="shared" si="239"/>
        <v>84.239337630336678</v>
      </c>
      <c r="EI201" s="2">
        <f t="shared" si="239"/>
        <v>83.25631782444438</v>
      </c>
      <c r="EJ201" s="2">
        <f t="shared" si="239"/>
        <v>80.826474331734062</v>
      </c>
      <c r="EK201" s="2">
        <f t="shared" si="239"/>
        <v>81.894846925310119</v>
      </c>
      <c r="EL201" s="2">
        <f t="shared" si="179"/>
        <v>82.393831704162579</v>
      </c>
      <c r="EM201" s="2">
        <f t="shared" si="179"/>
        <v>81.097795160375057</v>
      </c>
      <c r="EN201" s="2">
        <f t="shared" si="179"/>
        <v>82.860298481574333</v>
      </c>
      <c r="EO201" s="2">
        <f t="shared" si="179"/>
        <v>90.073245231774877</v>
      </c>
      <c r="EQ201" s="2">
        <f t="shared" si="252"/>
        <v>79.710747967479705</v>
      </c>
      <c r="ER201" s="2">
        <f t="shared" si="252"/>
        <v>79.8515513402062</v>
      </c>
      <c r="ES201" s="2">
        <f t="shared" si="252"/>
        <v>78.177017636836879</v>
      </c>
      <c r="ET201" s="2">
        <f t="shared" si="252"/>
        <v>78.232667333935126</v>
      </c>
      <c r="EU201" s="2">
        <f t="shared" si="252"/>
        <v>78.980742064224401</v>
      </c>
      <c r="EV201" s="2">
        <f t="shared" si="252"/>
        <v>79.821965715711144</v>
      </c>
      <c r="EW201" s="2">
        <f t="shared" si="252"/>
        <v>82.115309585747553</v>
      </c>
      <c r="EX201" s="2">
        <f t="shared" si="252"/>
        <v>82.572999423668435</v>
      </c>
      <c r="EY201" s="2">
        <f t="shared" si="252"/>
        <v>82.930702108039043</v>
      </c>
      <c r="EZ201" s="2">
        <f t="shared" si="252"/>
        <v>82.794241528576663</v>
      </c>
      <c r="FA201" s="2">
        <f t="shared" si="252"/>
        <v>81.923951354025306</v>
      </c>
      <c r="FB201" s="2">
        <f t="shared" si="252"/>
        <v>81.881348736278852</v>
      </c>
      <c r="FC201" s="2">
        <f t="shared" si="252"/>
        <v>83.109262761778666</v>
      </c>
      <c r="FD201" s="2">
        <f t="shared" si="252"/>
        <v>82.583037458240142</v>
      </c>
      <c r="FE201" s="2">
        <f t="shared" si="252"/>
        <v>83.824645729259146</v>
      </c>
      <c r="FG201" s="2">
        <f t="shared" si="253"/>
        <v>0.99999615080370152</v>
      </c>
      <c r="FH201" s="2">
        <f t="shared" si="253"/>
        <v>0.99999506155217466</v>
      </c>
      <c r="FI201" s="2">
        <f t="shared" si="253"/>
        <v>0.99999549075422733</v>
      </c>
      <c r="FJ201" s="2">
        <f t="shared" si="253"/>
        <v>0.99999567628066766</v>
      </c>
      <c r="FK201" s="2">
        <f t="shared" si="253"/>
        <v>0.99999556845469861</v>
      </c>
      <c r="FL201" s="2">
        <f t="shared" si="253"/>
        <v>0.99999548320831988</v>
      </c>
      <c r="FM201" s="2">
        <f t="shared" si="253"/>
        <v>0.99999536863079175</v>
      </c>
      <c r="FN201" s="2">
        <f t="shared" si="253"/>
        <v>0.99999571405131193</v>
      </c>
      <c r="FO201" s="2">
        <f t="shared" si="253"/>
        <v>0.99999569136118482</v>
      </c>
      <c r="FP201" s="2">
        <f t="shared" si="253"/>
        <v>0.9999950933677979</v>
      </c>
      <c r="FQ201" s="2">
        <f t="shared" si="253"/>
        <v>0.99999455325138165</v>
      </c>
      <c r="FR201" s="2">
        <f t="shared" si="253"/>
        <v>0.99999528040886521</v>
      </c>
      <c r="FS201" s="2">
        <f t="shared" si="253"/>
        <v>0.99999500135249952</v>
      </c>
      <c r="FT201" s="2">
        <f t="shared" si="253"/>
        <v>0.99999525659439537</v>
      </c>
      <c r="FU201" s="2">
        <f t="shared" si="253"/>
        <v>0.99999486603104126</v>
      </c>
      <c r="FW201" s="2">
        <f t="shared" si="244"/>
        <v>0.96143362175059899</v>
      </c>
      <c r="FX201" s="2">
        <f t="shared" si="244"/>
        <v>0.96581130808333238</v>
      </c>
      <c r="FY201" s="2">
        <f t="shared" si="244"/>
        <v>0.96251922744326879</v>
      </c>
      <c r="FZ201" s="2">
        <f t="shared" si="244"/>
        <v>0.96378106956173459</v>
      </c>
      <c r="GA201" s="2">
        <f t="shared" si="244"/>
        <v>0.96359065852676928</v>
      </c>
      <c r="GB201" s="2">
        <f t="shared" si="244"/>
        <v>0.96567504048423958</v>
      </c>
      <c r="GC201" s="2">
        <f t="shared" si="244"/>
        <v>0.96681778149672326</v>
      </c>
      <c r="GD201" s="2">
        <f t="shared" si="244"/>
        <v>0.97188415831055319</v>
      </c>
      <c r="GE201" s="2">
        <f t="shared" si="244"/>
        <v>0.97406940326148173</v>
      </c>
      <c r="GF201" s="2">
        <f t="shared" si="244"/>
        <v>0.97218436334489922</v>
      </c>
      <c r="GG201" s="2">
        <f t="shared" si="244"/>
        <v>0.97105082401636278</v>
      </c>
      <c r="GH201" s="2">
        <f t="shared" si="244"/>
        <v>0.96751134266590544</v>
      </c>
      <c r="GI201" s="2">
        <f t="shared" si="244"/>
        <v>0.9619075108172721</v>
      </c>
      <c r="GJ201" s="2">
        <f t="shared" si="244"/>
        <v>0.95427185844217066</v>
      </c>
      <c r="GK201" s="2">
        <f t="shared" si="244"/>
        <v>0.95191720212993991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2.2612872658889716E-39</v>
      </c>
      <c r="HT201" s="86">
        <f t="shared" si="246"/>
        <v>1.1691073778871471E-44</v>
      </c>
      <c r="HU201" s="86">
        <f t="shared" si="246"/>
        <v>2.4202018831571363E-47</v>
      </c>
      <c r="HV201" s="86">
        <f t="shared" si="246"/>
        <v>1.5206776022563623E-45</v>
      </c>
      <c r="HW201" s="86">
        <f t="shared" si="246"/>
        <v>3.1773434718425135E-46</v>
      </c>
      <c r="HX201" s="86">
        <f t="shared" si="246"/>
        <v>8.2625263508284446E-51</v>
      </c>
      <c r="HY201" s="86">
        <f t="shared" si="246"/>
        <v>5.5130583202887632E-50</v>
      </c>
      <c r="HZ201" s="86">
        <f t="shared" si="246"/>
        <v>1.0545548666689032E-52</v>
      </c>
      <c r="IA201" s="86">
        <f t="shared" si="246"/>
        <v>8.6138472821538858E-54</v>
      </c>
      <c r="IB201" s="86">
        <f t="shared" si="246"/>
        <v>3.2186702033365235E-54</v>
      </c>
      <c r="IC201" s="86">
        <f t="shared" si="246"/>
        <v>1.1714494680239947E-57</v>
      </c>
      <c r="ID201" s="86">
        <f t="shared" si="246"/>
        <v>4.8292016019220133E-56</v>
      </c>
      <c r="IE201" s="86">
        <f t="shared" si="246"/>
        <v>2.5795574228088875E-48</v>
      </c>
      <c r="IF201" s="86">
        <f t="shared" si="246"/>
        <v>7.4117336889980608E-103</v>
      </c>
      <c r="IG201" s="86">
        <f t="shared" si="246"/>
        <v>6.9363389591404828E-89</v>
      </c>
      <c r="II201" s="86">
        <f t="shared" si="247"/>
        <v>4.507203991867324E-7</v>
      </c>
      <c r="IJ201" s="86">
        <f t="shared" si="247"/>
        <v>5.1256176797214502E-8</v>
      </c>
      <c r="IK201" s="86">
        <f t="shared" si="247"/>
        <v>2.7060059428074356E-8</v>
      </c>
      <c r="IL201" s="86">
        <f t="shared" si="247"/>
        <v>3.1640567299854642E-8</v>
      </c>
      <c r="IM201" s="86">
        <f t="shared" si="247"/>
        <v>2.7403432179454831E-8</v>
      </c>
      <c r="IN201" s="86">
        <f t="shared" si="247"/>
        <v>3.2456227976149755E-9</v>
      </c>
      <c r="IO201" s="86">
        <f t="shared" si="247"/>
        <v>3.8238005422238878E-9</v>
      </c>
      <c r="IP201" s="86">
        <f t="shared" si="247"/>
        <v>4.8047237689496804E-10</v>
      </c>
      <c r="IQ201" s="86">
        <f t="shared" si="247"/>
        <v>1.3844470106563514E-10</v>
      </c>
      <c r="IR201" s="86">
        <f t="shared" si="247"/>
        <v>1.9481434677142901E-10</v>
      </c>
      <c r="IS201" s="86">
        <f t="shared" si="247"/>
        <v>7.4297010067898717E-11</v>
      </c>
      <c r="IT201" s="86">
        <f t="shared" si="247"/>
        <v>4.6990225122579977E-10</v>
      </c>
      <c r="IU201" s="86">
        <f t="shared" si="247"/>
        <v>1.8690814071252731E-8</v>
      </c>
      <c r="IV201" s="86">
        <f t="shared" si="247"/>
        <v>7.5111050997280701E-11</v>
      </c>
      <c r="IW201" s="86">
        <f t="shared" si="247"/>
        <v>6.9792197681241755E-9</v>
      </c>
      <c r="IY201" s="86">
        <f t="shared" si="248"/>
        <v>4.507203991867324E-7</v>
      </c>
      <c r="IZ201" s="86">
        <f t="shared" si="248"/>
        <v>5.1256176797214502E-8</v>
      </c>
      <c r="JA201" s="86">
        <f t="shared" si="248"/>
        <v>2.7060059428074356E-8</v>
      </c>
      <c r="JB201" s="86">
        <f t="shared" si="248"/>
        <v>3.1640567299854642E-8</v>
      </c>
      <c r="JC201" s="86">
        <f t="shared" si="248"/>
        <v>2.7403432179454831E-8</v>
      </c>
      <c r="JD201" s="86">
        <f t="shared" si="248"/>
        <v>3.2456227976149755E-9</v>
      </c>
      <c r="JE201" s="86">
        <f t="shared" si="248"/>
        <v>3.8238005422238878E-9</v>
      </c>
      <c r="JF201" s="86">
        <f t="shared" si="248"/>
        <v>4.8047237689496804E-10</v>
      </c>
      <c r="JG201" s="86">
        <f t="shared" si="248"/>
        <v>1.3844470106563514E-10</v>
      </c>
      <c r="JH201" s="86">
        <f t="shared" si="248"/>
        <v>1.9481434677142901E-10</v>
      </c>
      <c r="JI201" s="86">
        <f t="shared" si="248"/>
        <v>7.4297010067898717E-11</v>
      </c>
      <c r="JJ201" s="86">
        <f t="shared" si="248"/>
        <v>4.6990225122579977E-10</v>
      </c>
      <c r="JK201" s="86">
        <f t="shared" si="248"/>
        <v>1.8690814071252731E-8</v>
      </c>
      <c r="JL201" s="86">
        <f t="shared" si="248"/>
        <v>7.5111050997280701E-11</v>
      </c>
      <c r="JM201" s="86">
        <f t="shared" si="248"/>
        <v>6.9792197681241755E-9</v>
      </c>
    </row>
    <row r="202" spans="2:273" x14ac:dyDescent="0.25">
      <c r="B202" s="2">
        <v>175</v>
      </c>
      <c r="C202" s="37">
        <v>79.349000000000004</v>
      </c>
      <c r="D202" s="37">
        <v>78.602999999999994</v>
      </c>
      <c r="E202" s="37">
        <v>78.724000000000004</v>
      </c>
      <c r="F202" s="37">
        <v>78.965999999999994</v>
      </c>
      <c r="G202" s="37">
        <v>80.224000000000004</v>
      </c>
      <c r="H202" s="37">
        <v>80.965999999999994</v>
      </c>
      <c r="I202" s="37">
        <v>82.259</v>
      </c>
      <c r="J202" s="37">
        <v>83.5</v>
      </c>
      <c r="K202" s="37">
        <v>83.775999999999996</v>
      </c>
      <c r="L202" s="37">
        <v>84.052000000000007</v>
      </c>
      <c r="M202" s="37">
        <v>82.930999999999997</v>
      </c>
      <c r="N202" s="37">
        <v>82.947999999999993</v>
      </c>
      <c r="O202" s="37">
        <v>84.224000000000004</v>
      </c>
      <c r="P202" s="37">
        <v>83.466999999999999</v>
      </c>
      <c r="Q202" s="37">
        <v>82.75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83.970823174116518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-1.2208231741165179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83.970823174116518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82.75</v>
      </c>
      <c r="DK202" s="2">
        <f t="shared" si="251"/>
        <v>117.40676923076921</v>
      </c>
      <c r="DL202" s="2">
        <f t="shared" si="251"/>
        <v>117.12033395872422</v>
      </c>
      <c r="DM202" s="2">
        <f t="shared" si="251"/>
        <v>126.27521791744839</v>
      </c>
      <c r="DN202" s="2">
        <f t="shared" si="251"/>
        <v>124.38621275797375</v>
      </c>
      <c r="DO202" s="2">
        <f t="shared" si="251"/>
        <v>126.18559090056284</v>
      </c>
      <c r="DP202" s="2">
        <f t="shared" si="251"/>
        <v>145.06294911915964</v>
      </c>
      <c r="DQ202" s="2">
        <f t="shared" si="251"/>
        <v>129.04149556844294</v>
      </c>
      <c r="DR202" s="2">
        <f t="shared" si="251"/>
        <v>132.69988765182183</v>
      </c>
      <c r="DS202" s="2">
        <f t="shared" si="251"/>
        <v>127.47278517823639</v>
      </c>
      <c r="DT202" s="2">
        <f t="shared" si="251"/>
        <v>136.8592874493927</v>
      </c>
      <c r="DU202" s="2">
        <f t="shared" si="251"/>
        <v>127.23335032175034</v>
      </c>
      <c r="DV202" s="2">
        <f t="shared" si="251"/>
        <v>144.06324269613745</v>
      </c>
      <c r="DW202" s="2">
        <f t="shared" si="251"/>
        <v>126.72995130845128</v>
      </c>
      <c r="DX202" s="2">
        <f t="shared" si="251"/>
        <v>129.52660445344131</v>
      </c>
      <c r="DY202" s="2">
        <f t="shared" si="251"/>
        <v>120.90681818181815</v>
      </c>
      <c r="EA202" s="2">
        <f t="shared" si="240"/>
        <v>78.580582748948132</v>
      </c>
      <c r="EB202" s="2">
        <f t="shared" si="240"/>
        <v>77.914029467917331</v>
      </c>
      <c r="EC202" s="2">
        <f t="shared" si="240"/>
        <v>77.543435868400763</v>
      </c>
      <c r="ED202" s="2">
        <f t="shared" si="240"/>
        <v>76.701007187938302</v>
      </c>
      <c r="EE202" s="2">
        <f t="shared" si="240"/>
        <v>79.482232292839811</v>
      </c>
      <c r="EF202" s="2">
        <f t="shared" si="239"/>
        <v>78.723409980153122</v>
      </c>
      <c r="EG202" s="2">
        <f t="shared" si="239"/>
        <v>82.121320627367226</v>
      </c>
      <c r="EH202" s="2">
        <f t="shared" si="239"/>
        <v>84.120909373865231</v>
      </c>
      <c r="EI202" s="2">
        <f t="shared" si="239"/>
        <v>83.126563629556529</v>
      </c>
      <c r="EJ202" s="2">
        <f t="shared" si="239"/>
        <v>80.686489513365316</v>
      </c>
      <c r="EK202" s="2">
        <f t="shared" si="239"/>
        <v>81.766038855165547</v>
      </c>
      <c r="EL202" s="2">
        <f t="shared" si="179"/>
        <v>82.271678273467558</v>
      </c>
      <c r="EM202" s="2">
        <f t="shared" si="179"/>
        <v>80.958440578809416</v>
      </c>
      <c r="EN202" s="2">
        <f t="shared" si="179"/>
        <v>82.723136981012487</v>
      </c>
      <c r="EO202" s="2">
        <f t="shared" si="179"/>
        <v>90.017763361004143</v>
      </c>
      <c r="EQ202" s="2">
        <f t="shared" si="252"/>
        <v>79.592380758807622</v>
      </c>
      <c r="ER202" s="2">
        <f t="shared" si="252"/>
        <v>79.733299191118164</v>
      </c>
      <c r="ES202" s="2">
        <f t="shared" si="252"/>
        <v>78.036214604545592</v>
      </c>
      <c r="ET202" s="2">
        <f t="shared" si="252"/>
        <v>78.082628161217045</v>
      </c>
      <c r="EU202" s="2">
        <f t="shared" si="252"/>
        <v>78.840671057488223</v>
      </c>
      <c r="EV202" s="2">
        <f t="shared" si="252"/>
        <v>79.692161397776843</v>
      </c>
      <c r="EW202" s="2">
        <f t="shared" si="252"/>
        <v>82.002057112451268</v>
      </c>
      <c r="EX202" s="2">
        <f t="shared" si="252"/>
        <v>82.433216376246534</v>
      </c>
      <c r="EY202" s="2">
        <f t="shared" si="252"/>
        <v>82.796981401119808</v>
      </c>
      <c r="EZ202" s="2">
        <f t="shared" si="252"/>
        <v>82.679598169523885</v>
      </c>
      <c r="FA202" s="2">
        <f t="shared" si="252"/>
        <v>81.795552376145622</v>
      </c>
      <c r="FB202" s="2">
        <f t="shared" si="252"/>
        <v>81.752390298850301</v>
      </c>
      <c r="FC202" s="2">
        <f t="shared" si="252"/>
        <v>82.996724918513763</v>
      </c>
      <c r="FD202" s="2">
        <f t="shared" si="252"/>
        <v>82.44256536970471</v>
      </c>
      <c r="FE202" s="2">
        <f t="shared" si="252"/>
        <v>83.692107087168907</v>
      </c>
      <c r="FG202" s="2">
        <f t="shared" si="253"/>
        <v>0.99999648949006403</v>
      </c>
      <c r="FH202" s="2">
        <f t="shared" si="253"/>
        <v>0.99999549608009664</v>
      </c>
      <c r="FI202" s="2">
        <f t="shared" si="253"/>
        <v>0.99999588751734636</v>
      </c>
      <c r="FJ202" s="2">
        <f t="shared" si="253"/>
        <v>0.99999605671960234</v>
      </c>
      <c r="FK202" s="2">
        <f t="shared" si="253"/>
        <v>0.99999595838107413</v>
      </c>
      <c r="FL202" s="2">
        <f t="shared" si="253"/>
        <v>0.99999588063539147</v>
      </c>
      <c r="FM202" s="2">
        <f t="shared" si="253"/>
        <v>0.99999577613935975</v>
      </c>
      <c r="FN202" s="2">
        <f t="shared" si="253"/>
        <v>0.9999960911668655</v>
      </c>
      <c r="FO202" s="2">
        <f t="shared" si="253"/>
        <v>0.99999607047320793</v>
      </c>
      <c r="FP202" s="2">
        <f t="shared" si="253"/>
        <v>0.99999552509631495</v>
      </c>
      <c r="FQ202" s="2">
        <f t="shared" si="253"/>
        <v>0.99999503250384014</v>
      </c>
      <c r="FR202" s="2">
        <f t="shared" si="253"/>
        <v>0.99999569567994029</v>
      </c>
      <c r="FS202" s="2">
        <f t="shared" si="253"/>
        <v>0.99999544117729244</v>
      </c>
      <c r="FT202" s="2">
        <f t="shared" si="253"/>
        <v>0.99999567396086764</v>
      </c>
      <c r="FU202" s="2">
        <f t="shared" si="253"/>
        <v>0.99999531776254558</v>
      </c>
      <c r="FW202" s="2">
        <f t="shared" si="244"/>
        <v>0.96470728187154953</v>
      </c>
      <c r="FX202" s="2">
        <f t="shared" si="244"/>
        <v>0.96872546124824499</v>
      </c>
      <c r="FY202" s="2">
        <f t="shared" si="244"/>
        <v>0.96570402440400416</v>
      </c>
      <c r="FZ202" s="2">
        <f t="shared" si="244"/>
        <v>0.96686233731837457</v>
      </c>
      <c r="GA202" s="2">
        <f t="shared" si="244"/>
        <v>0.96668756529415745</v>
      </c>
      <c r="GB202" s="2">
        <f t="shared" si="244"/>
        <v>0.96860043111781047</v>
      </c>
      <c r="GC202" s="2">
        <f t="shared" si="244"/>
        <v>0.96964884151566055</v>
      </c>
      <c r="GD202" s="2">
        <f t="shared" si="244"/>
        <v>0.97429445494847189</v>
      </c>
      <c r="GE202" s="2">
        <f t="shared" si="244"/>
        <v>0.97629693351580293</v>
      </c>
      <c r="GF202" s="2">
        <f t="shared" si="244"/>
        <v>0.97456959760501494</v>
      </c>
      <c r="GG202" s="2">
        <f t="shared" si="244"/>
        <v>0.97353061453130685</v>
      </c>
      <c r="GH202" s="2">
        <f t="shared" si="244"/>
        <v>0.97028504771607249</v>
      </c>
      <c r="GI202" s="2">
        <f t="shared" si="244"/>
        <v>0.96514240385076377</v>
      </c>
      <c r="GJ202" s="2">
        <f t="shared" si="244"/>
        <v>0.95812695967484096</v>
      </c>
      <c r="GK202" s="2">
        <f t="shared" si="244"/>
        <v>0.95596165125025245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1.3217164623324192E-40</v>
      </c>
      <c r="HT202" s="86">
        <f t="shared" si="246"/>
        <v>5.0199844538927214E-46</v>
      </c>
      <c r="HU202" s="86">
        <f t="shared" si="246"/>
        <v>8.0057078077911201E-49</v>
      </c>
      <c r="HV202" s="86">
        <f t="shared" si="246"/>
        <v>5.6695911854120325E-47</v>
      </c>
      <c r="HW202" s="86">
        <f t="shared" si="246"/>
        <v>1.1316272301078785E-47</v>
      </c>
      <c r="HX202" s="86">
        <f t="shared" si="246"/>
        <v>2.1251332232762095E-52</v>
      </c>
      <c r="HY202" s="86">
        <f t="shared" si="246"/>
        <v>1.5436797431483185E-51</v>
      </c>
      <c r="HZ202" s="86">
        <f t="shared" si="246"/>
        <v>2.6220398528506922E-54</v>
      </c>
      <c r="IA202" s="86">
        <f t="shared" si="246"/>
        <v>2.0052067180268506E-55</v>
      </c>
      <c r="IB202" s="86">
        <f t="shared" si="246"/>
        <v>7.0507413080754171E-56</v>
      </c>
      <c r="IC202" s="86">
        <f t="shared" si="246"/>
        <v>1.9779538893925268E-59</v>
      </c>
      <c r="ID202" s="86">
        <f t="shared" si="246"/>
        <v>8.9996016750723967E-58</v>
      </c>
      <c r="IE202" s="86">
        <f t="shared" si="246"/>
        <v>7.7675066747217434E-50</v>
      </c>
      <c r="IF202" s="86">
        <f t="shared" si="246"/>
        <v>2.7889072535263626E-106</v>
      </c>
      <c r="IG202" s="86">
        <f t="shared" si="246"/>
        <v>7.2245928199962155E-92</v>
      </c>
      <c r="II202" s="86">
        <f t="shared" si="247"/>
        <v>2.0950418944845568E-7</v>
      </c>
      <c r="IJ202" s="86">
        <f t="shared" si="247"/>
        <v>2.1802799591386627E-8</v>
      </c>
      <c r="IK202" s="86">
        <f t="shared" si="247"/>
        <v>1.0827676680231507E-8</v>
      </c>
      <c r="IL202" s="86">
        <f t="shared" si="247"/>
        <v>1.2899549891544376E-8</v>
      </c>
      <c r="IM202" s="86">
        <f t="shared" si="247"/>
        <v>1.1066743679822219E-8</v>
      </c>
      <c r="IN202" s="86">
        <f t="shared" si="247"/>
        <v>1.1867194641671143E-9</v>
      </c>
      <c r="IO202" s="86">
        <f t="shared" si="247"/>
        <v>1.4255644204101788E-9</v>
      </c>
      <c r="IP202" s="86">
        <f t="shared" si="247"/>
        <v>1.6896040154938523E-10</v>
      </c>
      <c r="IQ202" s="86">
        <f t="shared" si="247"/>
        <v>4.6854174208017155E-11</v>
      </c>
      <c r="IR202" s="86">
        <f t="shared" si="247"/>
        <v>6.5621485869674871E-11</v>
      </c>
      <c r="IS202" s="86">
        <f t="shared" si="247"/>
        <v>2.3498421948058922E-11</v>
      </c>
      <c r="IT202" s="86">
        <f t="shared" si="247"/>
        <v>1.5754832697995665E-10</v>
      </c>
      <c r="IU202" s="86">
        <f t="shared" si="247"/>
        <v>7.2894547307724168E-9</v>
      </c>
      <c r="IV202" s="86">
        <f t="shared" si="247"/>
        <v>1.9808045583645945E-11</v>
      </c>
      <c r="IW202" s="86">
        <f t="shared" si="247"/>
        <v>2.3712639125085354E-9</v>
      </c>
      <c r="IY202" s="86">
        <f t="shared" si="248"/>
        <v>2.0950418944845568E-7</v>
      </c>
      <c r="IZ202" s="86">
        <f t="shared" si="248"/>
        <v>2.1802799591386627E-8</v>
      </c>
      <c r="JA202" s="86">
        <f t="shared" si="248"/>
        <v>1.0827676680231507E-8</v>
      </c>
      <c r="JB202" s="86">
        <f t="shared" si="248"/>
        <v>1.2899549891544376E-8</v>
      </c>
      <c r="JC202" s="86">
        <f t="shared" si="248"/>
        <v>1.1066743679822219E-8</v>
      </c>
      <c r="JD202" s="86">
        <f t="shared" si="248"/>
        <v>1.1867194641671143E-9</v>
      </c>
      <c r="JE202" s="86">
        <f t="shared" si="248"/>
        <v>1.4255644204101788E-9</v>
      </c>
      <c r="JF202" s="86">
        <f t="shared" si="248"/>
        <v>1.6896040154938523E-10</v>
      </c>
      <c r="JG202" s="86">
        <f t="shared" si="248"/>
        <v>4.6854174208017155E-11</v>
      </c>
      <c r="JH202" s="86">
        <f t="shared" si="248"/>
        <v>6.5621485869674871E-11</v>
      </c>
      <c r="JI202" s="86">
        <f t="shared" si="248"/>
        <v>2.3498421948058922E-11</v>
      </c>
      <c r="JJ202" s="86">
        <f t="shared" si="248"/>
        <v>1.5754832697995665E-10</v>
      </c>
      <c r="JK202" s="86">
        <f t="shared" si="248"/>
        <v>7.2894547307724168E-9</v>
      </c>
      <c r="JL202" s="86">
        <f t="shared" si="248"/>
        <v>1.9808045583645945E-11</v>
      </c>
      <c r="JM202" s="86">
        <f t="shared" si="248"/>
        <v>2.3712639125085354E-9</v>
      </c>
    </row>
    <row r="203" spans="2:273" x14ac:dyDescent="0.25">
      <c r="B203" s="2">
        <v>176</v>
      </c>
      <c r="C203" s="37">
        <v>80.349000000000004</v>
      </c>
      <c r="D203" s="37">
        <v>78.706999999999994</v>
      </c>
      <c r="E203" s="37">
        <v>76.224000000000004</v>
      </c>
      <c r="F203" s="37">
        <v>78.397000000000006</v>
      </c>
      <c r="G203" s="37">
        <v>81.361999999999995</v>
      </c>
      <c r="H203" s="37">
        <v>82.965999999999994</v>
      </c>
      <c r="I203" s="37">
        <v>82.793000000000006</v>
      </c>
      <c r="J203" s="37">
        <v>84.569000000000003</v>
      </c>
      <c r="K203" s="37">
        <v>83.81</v>
      </c>
      <c r="L203" s="37">
        <v>83.120999999999995</v>
      </c>
      <c r="M203" s="37">
        <v>84.930999999999997</v>
      </c>
      <c r="N203" s="37">
        <v>85</v>
      </c>
      <c r="O203" s="37">
        <v>82.120999999999995</v>
      </c>
      <c r="P203" s="37">
        <v>83.082999999999998</v>
      </c>
      <c r="Q203" s="37">
        <v>82.617000000000004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83.817856539200676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-1.2008565392006716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83.817856539200676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82.617000000000004</v>
      </c>
      <c r="DK203" s="2">
        <f t="shared" si="251"/>
        <v>117.49926923076922</v>
      </c>
      <c r="DL203" s="2">
        <f t="shared" si="251"/>
        <v>117.21072026266418</v>
      </c>
      <c r="DM203" s="2">
        <f t="shared" si="251"/>
        <v>126.42629793621012</v>
      </c>
      <c r="DN203" s="2">
        <f t="shared" si="251"/>
        <v>124.52411894934336</v>
      </c>
      <c r="DO203" s="2">
        <f t="shared" si="251"/>
        <v>126.33052251407129</v>
      </c>
      <c r="DP203" s="2">
        <f t="shared" si="251"/>
        <v>145.33268716489769</v>
      </c>
      <c r="DQ203" s="2">
        <f t="shared" si="251"/>
        <v>129.19991213480688</v>
      </c>
      <c r="DR203" s="2">
        <f t="shared" si="251"/>
        <v>132.86678866396755</v>
      </c>
      <c r="DS203" s="2">
        <f t="shared" si="251"/>
        <v>127.61202945590995</v>
      </c>
      <c r="DT203" s="2">
        <f t="shared" si="251"/>
        <v>137.069004048583</v>
      </c>
      <c r="DU203" s="2">
        <f t="shared" si="251"/>
        <v>127.3914510939511</v>
      </c>
      <c r="DV203" s="2">
        <f t="shared" si="251"/>
        <v>144.32621873290296</v>
      </c>
      <c r="DW203" s="2">
        <f t="shared" si="251"/>
        <v>126.89020909480907</v>
      </c>
      <c r="DX203" s="2">
        <f t="shared" si="251"/>
        <v>129.71099898785428</v>
      </c>
      <c r="DY203" s="2">
        <f t="shared" si="251"/>
        <v>121.04106340718103</v>
      </c>
      <c r="EA203" s="2">
        <f t="shared" si="240"/>
        <v>78.449054698457246</v>
      </c>
      <c r="EB203" s="2">
        <f t="shared" si="240"/>
        <v>77.772266788412054</v>
      </c>
      <c r="EC203" s="2">
        <f t="shared" si="240"/>
        <v>77.396009991507242</v>
      </c>
      <c r="ED203" s="2">
        <f t="shared" si="240"/>
        <v>76.533144109396929</v>
      </c>
      <c r="EE203" s="2">
        <f t="shared" si="240"/>
        <v>79.350413704033656</v>
      </c>
      <c r="EF203" s="2">
        <f t="shared" si="239"/>
        <v>78.581338448634369</v>
      </c>
      <c r="EG203" s="2">
        <f t="shared" si="239"/>
        <v>82.00956437149982</v>
      </c>
      <c r="EH203" s="2">
        <f t="shared" si="239"/>
        <v>84.002481117393785</v>
      </c>
      <c r="EI203" s="2">
        <f t="shared" si="239"/>
        <v>82.996809434668677</v>
      </c>
      <c r="EJ203" s="2">
        <f t="shared" si="239"/>
        <v>80.546504694996571</v>
      </c>
      <c r="EK203" s="2">
        <f t="shared" si="239"/>
        <v>81.637230785020975</v>
      </c>
      <c r="EL203" s="2">
        <f t="shared" si="179"/>
        <v>82.149524842772536</v>
      </c>
      <c r="EM203" s="2">
        <f t="shared" si="179"/>
        <v>80.819085997243775</v>
      </c>
      <c r="EN203" s="2">
        <f t="shared" si="179"/>
        <v>82.585975480450628</v>
      </c>
      <c r="EO203" s="2">
        <f t="shared" si="179"/>
        <v>89.962281490233408</v>
      </c>
      <c r="EQ203" s="2">
        <f t="shared" si="252"/>
        <v>79.474013550135538</v>
      </c>
      <c r="ER203" s="2">
        <f t="shared" si="252"/>
        <v>79.615047042030142</v>
      </c>
      <c r="ES203" s="2">
        <f t="shared" si="252"/>
        <v>77.895411572254304</v>
      </c>
      <c r="ET203" s="2">
        <f t="shared" si="252"/>
        <v>77.932588988498964</v>
      </c>
      <c r="EU203" s="2">
        <f t="shared" si="252"/>
        <v>78.700600050752044</v>
      </c>
      <c r="EV203" s="2">
        <f t="shared" si="252"/>
        <v>79.562357079842542</v>
      </c>
      <c r="EW203" s="2">
        <f t="shared" si="252"/>
        <v>81.888804639154984</v>
      </c>
      <c r="EX203" s="2">
        <f t="shared" si="252"/>
        <v>82.293433328824634</v>
      </c>
      <c r="EY203" s="2">
        <f t="shared" si="252"/>
        <v>82.663260694200574</v>
      </c>
      <c r="EZ203" s="2">
        <f t="shared" si="252"/>
        <v>82.564954810471107</v>
      </c>
      <c r="FA203" s="2">
        <f t="shared" si="252"/>
        <v>81.667153398265938</v>
      </c>
      <c r="FB203" s="2">
        <f t="shared" si="252"/>
        <v>81.62343186142175</v>
      </c>
      <c r="FC203" s="2">
        <f t="shared" si="252"/>
        <v>82.88418707524886</v>
      </c>
      <c r="FD203" s="2">
        <f t="shared" si="252"/>
        <v>82.302093281169263</v>
      </c>
      <c r="FE203" s="2">
        <f t="shared" si="252"/>
        <v>83.559568445078668</v>
      </c>
      <c r="FG203" s="2">
        <f t="shared" si="253"/>
        <v>0.99999679837589783</v>
      </c>
      <c r="FH203" s="2">
        <f t="shared" si="253"/>
        <v>0.99999589237460074</v>
      </c>
      <c r="FI203" s="2">
        <f t="shared" si="253"/>
        <v>0.99999624936988607</v>
      </c>
      <c r="FJ203" s="2">
        <f t="shared" si="253"/>
        <v>0.99999640368428699</v>
      </c>
      <c r="FK203" s="2">
        <f t="shared" si="253"/>
        <v>0.99999631399842026</v>
      </c>
      <c r="FL203" s="2">
        <f t="shared" si="253"/>
        <v>0.99999624309346402</v>
      </c>
      <c r="FM203" s="2">
        <f t="shared" si="253"/>
        <v>0.99999614779188051</v>
      </c>
      <c r="FN203" s="2">
        <f t="shared" si="253"/>
        <v>0.999996435100586</v>
      </c>
      <c r="FO203" s="2">
        <f t="shared" si="253"/>
        <v>0.99999641622773294</v>
      </c>
      <c r="FP203" s="2">
        <f t="shared" si="253"/>
        <v>0.9999959188377272</v>
      </c>
      <c r="FQ203" s="2">
        <f t="shared" si="253"/>
        <v>0.9999954695876776</v>
      </c>
      <c r="FR203" s="2">
        <f t="shared" si="253"/>
        <v>0.9999960744119627</v>
      </c>
      <c r="FS203" s="2">
        <f t="shared" si="253"/>
        <v>0.99999584230260818</v>
      </c>
      <c r="FT203" s="2">
        <f t="shared" si="253"/>
        <v>0.99999605460391794</v>
      </c>
      <c r="FU203" s="2">
        <f t="shared" si="253"/>
        <v>0.99999572974692985</v>
      </c>
      <c r="FW203" s="2">
        <f t="shared" si="244"/>
        <v>0.96771239333686665</v>
      </c>
      <c r="FX203" s="2">
        <f t="shared" si="244"/>
        <v>0.97139857567921906</v>
      </c>
      <c r="FY203" s="2">
        <f t="shared" si="244"/>
        <v>0.96862702509616549</v>
      </c>
      <c r="FZ203" s="2">
        <f t="shared" si="244"/>
        <v>0.96968971507482493</v>
      </c>
      <c r="GA203" s="2">
        <f t="shared" si="244"/>
        <v>0.96952938503273201</v>
      </c>
      <c r="GB203" s="2">
        <f t="shared" si="244"/>
        <v>0.97128391540638404</v>
      </c>
      <c r="GC203" s="2">
        <f t="shared" si="244"/>
        <v>0.97224529350661015</v>
      </c>
      <c r="GD203" s="2">
        <f t="shared" si="244"/>
        <v>0.97650311881629748</v>
      </c>
      <c r="GE203" s="2">
        <f t="shared" si="244"/>
        <v>0.97833736657217985</v>
      </c>
      <c r="GF203" s="2">
        <f t="shared" si="244"/>
        <v>0.97675518477358259</v>
      </c>
      <c r="GG203" s="2">
        <f t="shared" si="244"/>
        <v>0.97580327891807883</v>
      </c>
      <c r="GH203" s="2">
        <f t="shared" si="244"/>
        <v>0.97282859925262732</v>
      </c>
      <c r="GI203" s="2">
        <f t="shared" si="244"/>
        <v>0.96811169014172083</v>
      </c>
      <c r="GJ203" s="2">
        <f t="shared" si="244"/>
        <v>0.96167011171542816</v>
      </c>
      <c r="GK203" s="2">
        <f t="shared" si="244"/>
        <v>0.95968031394855757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7.383479436124176E-42</v>
      </c>
      <c r="HT203" s="86">
        <f t="shared" si="246"/>
        <v>2.0526397758193393E-47</v>
      </c>
      <c r="HU203" s="86">
        <f t="shared" si="246"/>
        <v>2.5089839358783607E-50</v>
      </c>
      <c r="HV203" s="86">
        <f t="shared" si="246"/>
        <v>2.0060935147519331E-48</v>
      </c>
      <c r="HW203" s="86">
        <f t="shared" si="246"/>
        <v>3.8224566075616967E-49</v>
      </c>
      <c r="HX203" s="86">
        <f t="shared" si="246"/>
        <v>5.1583030794741955E-54</v>
      </c>
      <c r="HY203" s="86">
        <f t="shared" si="246"/>
        <v>4.0861607049311369E-53</v>
      </c>
      <c r="HZ203" s="86">
        <f t="shared" si="246"/>
        <v>6.1591390777866525E-56</v>
      </c>
      <c r="IA203" s="86">
        <f t="shared" si="246"/>
        <v>4.4062679988916211E-57</v>
      </c>
      <c r="IB203" s="86">
        <f t="shared" si="246"/>
        <v>1.4559209254643326E-57</v>
      </c>
      <c r="IC203" s="86">
        <f t="shared" si="246"/>
        <v>3.1348851162757417E-61</v>
      </c>
      <c r="ID203" s="86">
        <f t="shared" si="246"/>
        <v>1.5762626395889806E-59</v>
      </c>
      <c r="IE203" s="86">
        <f t="shared" si="246"/>
        <v>2.2119233910284906E-51</v>
      </c>
      <c r="IF203" s="86">
        <f t="shared" si="246"/>
        <v>9.2054569201514511E-110</v>
      </c>
      <c r="IG203" s="86">
        <f t="shared" si="246"/>
        <v>6.7060113779773831E-95</v>
      </c>
      <c r="II203" s="86">
        <f t="shared" si="247"/>
        <v>9.5430392421027011E-8</v>
      </c>
      <c r="IJ203" s="86">
        <f t="shared" si="247"/>
        <v>9.0730101348582624E-9</v>
      </c>
      <c r="IK203" s="86">
        <f t="shared" si="247"/>
        <v>4.2287783258752922E-9</v>
      </c>
      <c r="IL203" s="86">
        <f t="shared" si="247"/>
        <v>5.1369868461813016E-9</v>
      </c>
      <c r="IM203" s="86">
        <f t="shared" si="247"/>
        <v>4.3642437693603394E-9</v>
      </c>
      <c r="IN203" s="86">
        <f t="shared" si="247"/>
        <v>4.227461791077391E-10</v>
      </c>
      <c r="IO203" s="86">
        <f t="shared" si="247"/>
        <v>5.181998960957437E-10</v>
      </c>
      <c r="IP203" s="86">
        <f t="shared" si="247"/>
        <v>5.7912352819604069E-11</v>
      </c>
      <c r="IQ203" s="86">
        <f t="shared" si="247"/>
        <v>1.5449538338272859E-11</v>
      </c>
      <c r="IR203" s="86">
        <f t="shared" si="247"/>
        <v>2.152271608965382E-11</v>
      </c>
      <c r="IS203" s="86">
        <f t="shared" si="247"/>
        <v>7.2226738154029465E-12</v>
      </c>
      <c r="IT203" s="86">
        <f t="shared" si="247"/>
        <v>5.136605885072336E-11</v>
      </c>
      <c r="IU203" s="86">
        <f t="shared" si="247"/>
        <v>2.7725027624475463E-9</v>
      </c>
      <c r="IV203" s="86">
        <f t="shared" si="247"/>
        <v>5.0280339212677936E-12</v>
      </c>
      <c r="IW203" s="86">
        <f t="shared" si="247"/>
        <v>7.809540456910179E-10</v>
      </c>
      <c r="IY203" s="86">
        <f t="shared" si="248"/>
        <v>9.5430392421027011E-8</v>
      </c>
      <c r="IZ203" s="86">
        <f t="shared" si="248"/>
        <v>9.0730101348582624E-9</v>
      </c>
      <c r="JA203" s="86">
        <f t="shared" si="248"/>
        <v>4.2287783258752922E-9</v>
      </c>
      <c r="JB203" s="86">
        <f t="shared" si="248"/>
        <v>5.1369868461813016E-9</v>
      </c>
      <c r="JC203" s="86">
        <f t="shared" si="248"/>
        <v>4.3642437693603394E-9</v>
      </c>
      <c r="JD203" s="86">
        <f t="shared" si="248"/>
        <v>4.227461791077391E-10</v>
      </c>
      <c r="JE203" s="86">
        <f t="shared" si="248"/>
        <v>5.181998960957437E-10</v>
      </c>
      <c r="JF203" s="86">
        <f t="shared" si="248"/>
        <v>5.7912352819604069E-11</v>
      </c>
      <c r="JG203" s="86">
        <f t="shared" si="248"/>
        <v>1.5449538338272859E-11</v>
      </c>
      <c r="JH203" s="86">
        <f t="shared" si="248"/>
        <v>2.152271608965382E-11</v>
      </c>
      <c r="JI203" s="86">
        <f t="shared" si="248"/>
        <v>7.2226738154029465E-12</v>
      </c>
      <c r="JJ203" s="86">
        <f t="shared" si="248"/>
        <v>5.136605885072336E-11</v>
      </c>
      <c r="JK203" s="86">
        <f t="shared" si="248"/>
        <v>2.7725027624475463E-9</v>
      </c>
      <c r="JL203" s="86">
        <f t="shared" si="248"/>
        <v>5.0280339212677936E-12</v>
      </c>
      <c r="JM203" s="86">
        <f t="shared" si="248"/>
        <v>7.809540456910179E-10</v>
      </c>
    </row>
    <row r="204" spans="2:273" x14ac:dyDescent="0.25">
      <c r="B204" s="2">
        <v>177</v>
      </c>
      <c r="C204" s="37">
        <v>78.540000000000006</v>
      </c>
      <c r="D204" s="37">
        <v>78.947999999999993</v>
      </c>
      <c r="E204" s="37">
        <v>80.344999999999999</v>
      </c>
      <c r="F204" s="37">
        <v>78.034000000000006</v>
      </c>
      <c r="G204" s="37">
        <v>78.620999999999995</v>
      </c>
      <c r="H204" s="37">
        <v>80.552000000000007</v>
      </c>
      <c r="I204" s="37">
        <v>81.016999999999996</v>
      </c>
      <c r="J204" s="37">
        <v>83.671999999999997</v>
      </c>
      <c r="K204" s="37">
        <v>82.034000000000006</v>
      </c>
      <c r="L204" s="37">
        <v>80.620999999999995</v>
      </c>
      <c r="M204" s="37">
        <v>83.81</v>
      </c>
      <c r="N204" s="37">
        <v>83.759</v>
      </c>
      <c r="O204" s="37">
        <v>84.241</v>
      </c>
      <c r="P204" s="37">
        <v>81.867000000000004</v>
      </c>
      <c r="Q204" s="37">
        <v>82.05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83.666273947637237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-1.6162739476372394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83.666273947637237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82.05</v>
      </c>
      <c r="DK204" s="2">
        <f t="shared" si="251"/>
        <v>117.59176923076922</v>
      </c>
      <c r="DL204" s="2">
        <f t="shared" si="251"/>
        <v>117.30110656660413</v>
      </c>
      <c r="DM204" s="2">
        <f t="shared" si="251"/>
        <v>126.57737795497184</v>
      </c>
      <c r="DN204" s="2">
        <f t="shared" si="251"/>
        <v>124.66202514071297</v>
      </c>
      <c r="DO204" s="2">
        <f t="shared" si="251"/>
        <v>126.47545412757972</v>
      </c>
      <c r="DP204" s="2">
        <f t="shared" si="251"/>
        <v>145.60242521063572</v>
      </c>
      <c r="DQ204" s="2">
        <f t="shared" si="251"/>
        <v>129.35832870117082</v>
      </c>
      <c r="DR204" s="2">
        <f t="shared" si="251"/>
        <v>133.03368967611331</v>
      </c>
      <c r="DS204" s="2">
        <f t="shared" si="251"/>
        <v>127.75127373358349</v>
      </c>
      <c r="DT204" s="2">
        <f t="shared" si="251"/>
        <v>137.2787206477733</v>
      </c>
      <c r="DU204" s="2">
        <f t="shared" si="251"/>
        <v>127.54955186615189</v>
      </c>
      <c r="DV204" s="2">
        <f t="shared" si="251"/>
        <v>144.58919476966847</v>
      </c>
      <c r="DW204" s="2">
        <f t="shared" si="251"/>
        <v>127.05046688116686</v>
      </c>
      <c r="DX204" s="2">
        <f t="shared" si="251"/>
        <v>129.89539352226723</v>
      </c>
      <c r="DY204" s="2">
        <f t="shared" si="251"/>
        <v>121.1753086325439</v>
      </c>
      <c r="EA204" s="2">
        <f t="shared" si="240"/>
        <v>78.317526647966361</v>
      </c>
      <c r="EB204" s="2">
        <f t="shared" si="240"/>
        <v>77.630504108906791</v>
      </c>
      <c r="EC204" s="2">
        <f t="shared" si="240"/>
        <v>77.248584114613706</v>
      </c>
      <c r="ED204" s="2">
        <f t="shared" si="240"/>
        <v>76.365281030855556</v>
      </c>
      <c r="EE204" s="2">
        <f t="shared" si="240"/>
        <v>79.218595115227515</v>
      </c>
      <c r="EF204" s="2">
        <f t="shared" si="239"/>
        <v>78.439266917115603</v>
      </c>
      <c r="EG204" s="2">
        <f t="shared" si="239"/>
        <v>81.897808115632415</v>
      </c>
      <c r="EH204" s="2">
        <f t="shared" si="239"/>
        <v>83.884052860922353</v>
      </c>
      <c r="EI204" s="2">
        <f t="shared" si="239"/>
        <v>82.867055239780825</v>
      </c>
      <c r="EJ204" s="2">
        <f t="shared" si="239"/>
        <v>80.406519876627826</v>
      </c>
      <c r="EK204" s="2">
        <f t="shared" si="239"/>
        <v>81.508422714876417</v>
      </c>
      <c r="EL204" s="2">
        <f t="shared" si="179"/>
        <v>82.027371412077514</v>
      </c>
      <c r="EM204" s="2">
        <f t="shared" si="179"/>
        <v>80.67973141567812</v>
      </c>
      <c r="EN204" s="2">
        <f t="shared" si="179"/>
        <v>82.448813979888797</v>
      </c>
      <c r="EO204" s="2">
        <f t="shared" si="179"/>
        <v>89.90679961946266</v>
      </c>
      <c r="EQ204" s="2">
        <f t="shared" si="252"/>
        <v>79.355646341463441</v>
      </c>
      <c r="ER204" s="2">
        <f t="shared" si="252"/>
        <v>79.49679489294212</v>
      </c>
      <c r="ES204" s="2">
        <f t="shared" si="252"/>
        <v>77.754608539963016</v>
      </c>
      <c r="ET204" s="2">
        <f t="shared" si="252"/>
        <v>77.782549815780882</v>
      </c>
      <c r="EU204" s="2">
        <f t="shared" si="252"/>
        <v>78.560529044015865</v>
      </c>
      <c r="EV204" s="2">
        <f t="shared" si="252"/>
        <v>79.432552761908241</v>
      </c>
      <c r="EW204" s="2">
        <f t="shared" si="252"/>
        <v>81.775552165858699</v>
      </c>
      <c r="EX204" s="2">
        <f t="shared" si="252"/>
        <v>82.153650281402747</v>
      </c>
      <c r="EY204" s="2">
        <f t="shared" si="252"/>
        <v>82.529539987281339</v>
      </c>
      <c r="EZ204" s="2">
        <f t="shared" si="252"/>
        <v>82.45031145141833</v>
      </c>
      <c r="FA204" s="2">
        <f t="shared" si="252"/>
        <v>81.538754420386255</v>
      </c>
      <c r="FB204" s="2">
        <f t="shared" si="252"/>
        <v>81.494473423993213</v>
      </c>
      <c r="FC204" s="2">
        <f t="shared" si="252"/>
        <v>82.771649231983957</v>
      </c>
      <c r="FD204" s="2">
        <f t="shared" si="252"/>
        <v>82.161621192633817</v>
      </c>
      <c r="FE204" s="2">
        <f t="shared" si="252"/>
        <v>83.427029802988415</v>
      </c>
      <c r="FG204" s="2">
        <f t="shared" si="253"/>
        <v>0.99999708008329269</v>
      </c>
      <c r="FH204" s="2">
        <f t="shared" si="253"/>
        <v>0.99999625379975787</v>
      </c>
      <c r="FI204" s="2">
        <f t="shared" si="253"/>
        <v>0.9999965793835528</v>
      </c>
      <c r="FJ204" s="2">
        <f t="shared" si="253"/>
        <v>0.99999672012005003</v>
      </c>
      <c r="FK204" s="2">
        <f t="shared" si="253"/>
        <v>0.99999663832551511</v>
      </c>
      <c r="FL204" s="2">
        <f t="shared" si="253"/>
        <v>0.9999965736593841</v>
      </c>
      <c r="FM204" s="2">
        <f t="shared" si="253"/>
        <v>0.9999964867432487</v>
      </c>
      <c r="FN204" s="2">
        <f t="shared" si="253"/>
        <v>0.99999674877207334</v>
      </c>
      <c r="FO204" s="2">
        <f t="shared" si="253"/>
        <v>0.99999673155981605</v>
      </c>
      <c r="FP204" s="2">
        <f t="shared" si="253"/>
        <v>0.99999627793443346</v>
      </c>
      <c r="FQ204" s="2">
        <f t="shared" si="253"/>
        <v>0.99999586821320818</v>
      </c>
      <c r="FR204" s="2">
        <f t="shared" si="253"/>
        <v>0.99999641981992249</v>
      </c>
      <c r="FS204" s="2">
        <f t="shared" si="253"/>
        <v>0.99999620813352474</v>
      </c>
      <c r="FT204" s="2">
        <f t="shared" si="253"/>
        <v>0.99999640175475846</v>
      </c>
      <c r="FU204" s="2">
        <f t="shared" si="253"/>
        <v>0.9999961054814499</v>
      </c>
      <c r="FW204" s="2">
        <f t="shared" si="244"/>
        <v>0.9704694576742745</v>
      </c>
      <c r="FX204" s="2">
        <f t="shared" si="244"/>
        <v>0.97384937994739873</v>
      </c>
      <c r="FY204" s="2">
        <f t="shared" si="244"/>
        <v>0.97130830392207357</v>
      </c>
      <c r="FZ204" s="2">
        <f t="shared" si="244"/>
        <v>0.97228277040347921</v>
      </c>
      <c r="GA204" s="2">
        <f t="shared" si="244"/>
        <v>0.97213576251129774</v>
      </c>
      <c r="GB204" s="2">
        <f t="shared" si="244"/>
        <v>0.97374427914712314</v>
      </c>
      <c r="GC204" s="2">
        <f t="shared" si="244"/>
        <v>0.97462543928195788</v>
      </c>
      <c r="GD204" s="2">
        <f t="shared" si="244"/>
        <v>0.97852619319974055</v>
      </c>
      <c r="GE204" s="2">
        <f t="shared" si="244"/>
        <v>0.98020571407303059</v>
      </c>
      <c r="GF204" s="2">
        <f t="shared" si="244"/>
        <v>0.97875702847962531</v>
      </c>
      <c r="GG204" s="2">
        <f t="shared" si="244"/>
        <v>0.97788524469480453</v>
      </c>
      <c r="GH204" s="2">
        <f t="shared" si="244"/>
        <v>0.97516000080741028</v>
      </c>
      <c r="GI204" s="2">
        <f t="shared" si="244"/>
        <v>0.97083568578051804</v>
      </c>
      <c r="GJ204" s="2">
        <f t="shared" si="244"/>
        <v>0.9649244300303581</v>
      </c>
      <c r="GK204" s="2">
        <f t="shared" si="244"/>
        <v>0.96309708899651236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3.9420378936003544E-43</v>
      </c>
      <c r="HT204" s="86">
        <f t="shared" si="246"/>
        <v>7.9924969795124042E-49</v>
      </c>
      <c r="HU204" s="86">
        <f t="shared" si="246"/>
        <v>7.4497692638623323E-52</v>
      </c>
      <c r="HV204" s="86">
        <f t="shared" si="246"/>
        <v>6.7364671228033724E-50</v>
      </c>
      <c r="HW204" s="86">
        <f t="shared" si="246"/>
        <v>1.2245554561808521E-50</v>
      </c>
      <c r="HX204" s="86">
        <f t="shared" si="246"/>
        <v>1.1816034165958873E-55</v>
      </c>
      <c r="HY204" s="86">
        <f t="shared" si="246"/>
        <v>1.0225019843716759E-54</v>
      </c>
      <c r="HZ204" s="86">
        <f t="shared" si="246"/>
        <v>1.3668107750493887E-57</v>
      </c>
      <c r="IA204" s="86">
        <f t="shared" si="246"/>
        <v>9.1396488865419087E-59</v>
      </c>
      <c r="IB204" s="86">
        <f t="shared" si="246"/>
        <v>2.833886840891267E-59</v>
      </c>
      <c r="IC204" s="86">
        <f t="shared" si="246"/>
        <v>4.6637679323084441E-63</v>
      </c>
      <c r="ID204" s="86">
        <f t="shared" si="246"/>
        <v>2.5947059750091115E-61</v>
      </c>
      <c r="IE204" s="86">
        <f t="shared" si="246"/>
        <v>5.9567211165783074E-53</v>
      </c>
      <c r="IF204" s="86">
        <f t="shared" si="246"/>
        <v>2.6653232731060872E-113</v>
      </c>
      <c r="IG204" s="86">
        <f t="shared" si="246"/>
        <v>5.5472685467114116E-98</v>
      </c>
      <c r="II204" s="86">
        <f t="shared" si="247"/>
        <v>4.2596766522335247E-8</v>
      </c>
      <c r="IJ204" s="86">
        <f t="shared" si="247"/>
        <v>3.6936168954885972E-9</v>
      </c>
      <c r="IK204" s="86">
        <f t="shared" si="247"/>
        <v>1.6119617665260878E-9</v>
      </c>
      <c r="IL204" s="86">
        <f t="shared" si="247"/>
        <v>1.9981747007826363E-9</v>
      </c>
      <c r="IM204" s="86">
        <f t="shared" si="247"/>
        <v>1.6805824373092486E-9</v>
      </c>
      <c r="IN204" s="86">
        <f t="shared" si="247"/>
        <v>1.4671705737349124E-10</v>
      </c>
      <c r="IO204" s="86">
        <f t="shared" si="247"/>
        <v>1.8366006457222003E-10</v>
      </c>
      <c r="IP204" s="86">
        <f t="shared" si="247"/>
        <v>1.9347134975016222E-11</v>
      </c>
      <c r="IQ204" s="86">
        <f t="shared" si="247"/>
        <v>4.9632706692046201E-12</v>
      </c>
      <c r="IR204" s="86">
        <f t="shared" si="247"/>
        <v>6.8732697391034837E-12</v>
      </c>
      <c r="IS204" s="86">
        <f t="shared" si="247"/>
        <v>2.1574372849376725E-12</v>
      </c>
      <c r="IT204" s="86">
        <f t="shared" si="247"/>
        <v>1.6284816534756219E-11</v>
      </c>
      <c r="IU204" s="86">
        <f t="shared" si="247"/>
        <v>1.0283615810240626E-9</v>
      </c>
      <c r="IV204" s="86">
        <f t="shared" si="247"/>
        <v>1.2284477902094974E-12</v>
      </c>
      <c r="IW204" s="86">
        <f t="shared" si="247"/>
        <v>2.4930260587856722E-10</v>
      </c>
      <c r="IY204" s="86">
        <f t="shared" si="248"/>
        <v>4.2596766522335247E-8</v>
      </c>
      <c r="IZ204" s="86">
        <f t="shared" si="248"/>
        <v>3.6936168954885972E-9</v>
      </c>
      <c r="JA204" s="86">
        <f t="shared" si="248"/>
        <v>1.6119617665260878E-9</v>
      </c>
      <c r="JB204" s="86">
        <f t="shared" si="248"/>
        <v>1.9981747007826363E-9</v>
      </c>
      <c r="JC204" s="86">
        <f t="shared" si="248"/>
        <v>1.6805824373092486E-9</v>
      </c>
      <c r="JD204" s="86">
        <f t="shared" si="248"/>
        <v>1.4671705737349124E-10</v>
      </c>
      <c r="JE204" s="86">
        <f t="shared" si="248"/>
        <v>1.8366006457222003E-10</v>
      </c>
      <c r="JF204" s="86">
        <f t="shared" si="248"/>
        <v>1.9347134975016222E-11</v>
      </c>
      <c r="JG204" s="86">
        <f t="shared" si="248"/>
        <v>4.9632706692046201E-12</v>
      </c>
      <c r="JH204" s="86">
        <f t="shared" si="248"/>
        <v>6.8732697391034837E-12</v>
      </c>
      <c r="JI204" s="86">
        <f t="shared" si="248"/>
        <v>2.1574372849376725E-12</v>
      </c>
      <c r="JJ204" s="86">
        <f t="shared" si="248"/>
        <v>1.6284816534756219E-11</v>
      </c>
      <c r="JK204" s="86">
        <f t="shared" si="248"/>
        <v>1.0283615810240626E-9</v>
      </c>
      <c r="JL204" s="86">
        <f t="shared" si="248"/>
        <v>1.2284477902094974E-12</v>
      </c>
      <c r="JM204" s="86">
        <f t="shared" si="248"/>
        <v>2.4930260587856722E-10</v>
      </c>
    </row>
    <row r="205" spans="2:273" x14ac:dyDescent="0.25">
      <c r="B205" s="2">
        <v>178</v>
      </c>
      <c r="C205" s="37">
        <v>79.364999999999995</v>
      </c>
      <c r="D205" s="37">
        <v>82.447999999999993</v>
      </c>
      <c r="E205" s="37">
        <v>83.138000000000005</v>
      </c>
      <c r="F205" s="37">
        <v>82.241</v>
      </c>
      <c r="G205" s="37">
        <v>78.602999999999994</v>
      </c>
      <c r="H205" s="37">
        <v>79.328000000000003</v>
      </c>
      <c r="I205" s="37">
        <v>82.120999999999995</v>
      </c>
      <c r="J205" s="37">
        <v>85.5</v>
      </c>
      <c r="K205" s="37">
        <v>84.602999999999994</v>
      </c>
      <c r="L205" s="37">
        <v>83.844999999999999</v>
      </c>
      <c r="M205" s="37">
        <v>81.861999999999995</v>
      </c>
      <c r="N205" s="37">
        <v>83.052000000000007</v>
      </c>
      <c r="O205" s="37">
        <v>83.447999999999993</v>
      </c>
      <c r="P205" s="37">
        <v>82.082999999999998</v>
      </c>
      <c r="Q205" s="37">
        <v>83.716999999999999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83.515997379824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0.20100262017599846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83.515997379824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83.716999999999999</v>
      </c>
      <c r="DK205" s="2">
        <f t="shared" si="251"/>
        <v>117.68426923076922</v>
      </c>
      <c r="DL205" s="2">
        <f t="shared" si="251"/>
        <v>117.3914928705441</v>
      </c>
      <c r="DM205" s="2">
        <f t="shared" si="251"/>
        <v>126.72845797373357</v>
      </c>
      <c r="DN205" s="2">
        <f t="shared" si="251"/>
        <v>124.79993133208256</v>
      </c>
      <c r="DO205" s="2">
        <f t="shared" si="251"/>
        <v>126.62038574108817</v>
      </c>
      <c r="DP205" s="2">
        <f t="shared" si="251"/>
        <v>145.87216325637377</v>
      </c>
      <c r="DQ205" s="2">
        <f t="shared" si="251"/>
        <v>129.51674526753476</v>
      </c>
      <c r="DR205" s="2">
        <f t="shared" si="251"/>
        <v>133.20059068825907</v>
      </c>
      <c r="DS205" s="2">
        <f t="shared" si="251"/>
        <v>127.89051801125704</v>
      </c>
      <c r="DT205" s="2">
        <f t="shared" si="251"/>
        <v>137.48843724696357</v>
      </c>
      <c r="DU205" s="2">
        <f t="shared" si="251"/>
        <v>127.70765263835266</v>
      </c>
      <c r="DV205" s="2">
        <f t="shared" si="251"/>
        <v>144.85217080643397</v>
      </c>
      <c r="DW205" s="2">
        <f t="shared" si="251"/>
        <v>127.21072466752463</v>
      </c>
      <c r="DX205" s="2">
        <f t="shared" si="251"/>
        <v>130.07978805668017</v>
      </c>
      <c r="DY205" s="2">
        <f t="shared" si="251"/>
        <v>121.30955385790678</v>
      </c>
      <c r="EA205" s="2">
        <f t="shared" si="240"/>
        <v>78.185998597475475</v>
      </c>
      <c r="EB205" s="2">
        <f t="shared" si="240"/>
        <v>77.488741429401514</v>
      </c>
      <c r="EC205" s="2">
        <f t="shared" si="240"/>
        <v>77.101158237720171</v>
      </c>
      <c r="ED205" s="2">
        <f t="shared" si="240"/>
        <v>76.197417952314183</v>
      </c>
      <c r="EE205" s="2">
        <f t="shared" si="240"/>
        <v>79.08677652642136</v>
      </c>
      <c r="EF205" s="2">
        <f t="shared" si="239"/>
        <v>78.297195385596837</v>
      </c>
      <c r="EG205" s="2">
        <f t="shared" si="239"/>
        <v>81.78605185976501</v>
      </c>
      <c r="EH205" s="2">
        <f t="shared" si="239"/>
        <v>83.765624604450906</v>
      </c>
      <c r="EI205" s="2">
        <f t="shared" si="239"/>
        <v>82.737301044892973</v>
      </c>
      <c r="EJ205" s="2">
        <f t="shared" si="239"/>
        <v>80.26653505825908</v>
      </c>
      <c r="EK205" s="2">
        <f t="shared" si="239"/>
        <v>81.379614644731845</v>
      </c>
      <c r="EL205" s="2">
        <f t="shared" si="179"/>
        <v>81.905217981382492</v>
      </c>
      <c r="EM205" s="2">
        <f t="shared" si="179"/>
        <v>80.540376834112465</v>
      </c>
      <c r="EN205" s="2">
        <f t="shared" si="179"/>
        <v>82.311652479326938</v>
      </c>
      <c r="EO205" s="2">
        <f t="shared" si="179"/>
        <v>89.851317748691912</v>
      </c>
      <c r="EQ205" s="2">
        <f t="shared" si="252"/>
        <v>79.237279132791357</v>
      </c>
      <c r="ER205" s="2">
        <f t="shared" si="252"/>
        <v>79.378542743854098</v>
      </c>
      <c r="ES205" s="2">
        <f t="shared" si="252"/>
        <v>77.613805507671728</v>
      </c>
      <c r="ET205" s="2">
        <f t="shared" si="252"/>
        <v>77.632510643062801</v>
      </c>
      <c r="EU205" s="2">
        <f t="shared" si="252"/>
        <v>78.420458037279673</v>
      </c>
      <c r="EV205" s="2">
        <f t="shared" si="252"/>
        <v>79.30274844397394</v>
      </c>
      <c r="EW205" s="2">
        <f t="shared" si="252"/>
        <v>81.662299692562414</v>
      </c>
      <c r="EX205" s="2">
        <f t="shared" si="252"/>
        <v>82.013867233980847</v>
      </c>
      <c r="EY205" s="2">
        <f t="shared" si="252"/>
        <v>82.395819280362105</v>
      </c>
      <c r="EZ205" s="2">
        <f t="shared" si="252"/>
        <v>82.335668092365552</v>
      </c>
      <c r="FA205" s="2">
        <f t="shared" si="252"/>
        <v>81.410355442506571</v>
      </c>
      <c r="FB205" s="2">
        <f t="shared" si="252"/>
        <v>81.365514986564648</v>
      </c>
      <c r="FC205" s="2">
        <f t="shared" si="252"/>
        <v>82.659111388719055</v>
      </c>
      <c r="FD205" s="2">
        <f t="shared" si="252"/>
        <v>82.02114910409837</v>
      </c>
      <c r="FE205" s="2">
        <f t="shared" si="252"/>
        <v>83.294491160898176</v>
      </c>
      <c r="FG205" s="2">
        <f t="shared" si="253"/>
        <v>0.99999733700362869</v>
      </c>
      <c r="FH205" s="2">
        <f t="shared" si="253"/>
        <v>0.99999658342364661</v>
      </c>
      <c r="FI205" s="2">
        <f t="shared" si="253"/>
        <v>0.99999688035978396</v>
      </c>
      <c r="FJ205" s="2">
        <f t="shared" si="253"/>
        <v>0.99999700871307062</v>
      </c>
      <c r="FK205" s="2">
        <f t="shared" si="253"/>
        <v>0.99999693411552448</v>
      </c>
      <c r="FL205" s="2">
        <f t="shared" si="253"/>
        <v>0.99999687513927682</v>
      </c>
      <c r="FM205" s="2">
        <f t="shared" si="253"/>
        <v>0.99999679587077095</v>
      </c>
      <c r="FN205" s="2">
        <f t="shared" si="253"/>
        <v>0.99999703484404145</v>
      </c>
      <c r="FO205" s="2">
        <f t="shared" si="253"/>
        <v>0.99999701914626715</v>
      </c>
      <c r="FP205" s="2">
        <f t="shared" si="253"/>
        <v>0.99999660543474678</v>
      </c>
      <c r="FQ205" s="2">
        <f t="shared" si="253"/>
        <v>0.99999623176428998</v>
      </c>
      <c r="FR205" s="2">
        <f t="shared" si="253"/>
        <v>0.99999673483593388</v>
      </c>
      <c r="FS205" s="2">
        <f t="shared" si="253"/>
        <v>0.99999654177551933</v>
      </c>
      <c r="FT205" s="2">
        <f t="shared" si="253"/>
        <v>0.99999671836029813</v>
      </c>
      <c r="FU205" s="2">
        <f t="shared" si="253"/>
        <v>0.99999644815565114</v>
      </c>
      <c r="FW205" s="2">
        <f t="shared" si="244"/>
        <v>0.97299766330921778</v>
      </c>
      <c r="FX205" s="2">
        <f t="shared" si="244"/>
        <v>0.97609534714055535</v>
      </c>
      <c r="FY205" s="2">
        <f t="shared" si="244"/>
        <v>0.97376663451803247</v>
      </c>
      <c r="FZ205" s="2">
        <f t="shared" si="244"/>
        <v>0.9746597860577404</v>
      </c>
      <c r="GA205" s="2">
        <f t="shared" si="244"/>
        <v>0.97452505516178112</v>
      </c>
      <c r="GB205" s="2">
        <f t="shared" si="244"/>
        <v>0.97599905054145752</v>
      </c>
      <c r="GC205" s="2">
        <f t="shared" si="244"/>
        <v>0.97680634141750333</v>
      </c>
      <c r="GD205" s="2">
        <f t="shared" si="244"/>
        <v>0.98037858150666513</v>
      </c>
      <c r="GE205" s="2">
        <f t="shared" si="244"/>
        <v>0.98191589991476147</v>
      </c>
      <c r="GF205" s="2">
        <f t="shared" si="244"/>
        <v>0.9805898992996197</v>
      </c>
      <c r="GG205" s="2">
        <f t="shared" si="244"/>
        <v>0.97979178111226894</v>
      </c>
      <c r="GH205" s="2">
        <f t="shared" si="244"/>
        <v>0.97729602853611208</v>
      </c>
      <c r="GI205" s="2">
        <f t="shared" si="244"/>
        <v>0.97333339898381444</v>
      </c>
      <c r="GJ205" s="2">
        <f t="shared" si="244"/>
        <v>0.96791166673204476</v>
      </c>
      <c r="GK205" s="2">
        <f t="shared" si="244"/>
        <v>0.96623450670789057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2.0114737301575061E-44</v>
      </c>
      <c r="HT205" s="86">
        <f t="shared" si="246"/>
        <v>2.9635257139011902E-50</v>
      </c>
      <c r="HU205" s="86">
        <f t="shared" si="246"/>
        <v>2.0957114759330146E-53</v>
      </c>
      <c r="HV205" s="86">
        <f t="shared" si="246"/>
        <v>2.1468005964770191E-51</v>
      </c>
      <c r="HW205" s="86">
        <f t="shared" si="246"/>
        <v>3.7205571696493563E-52</v>
      </c>
      <c r="HX205" s="86">
        <f t="shared" si="246"/>
        <v>2.554334359330932E-57</v>
      </c>
      <c r="HY205" s="86">
        <f t="shared" si="246"/>
        <v>2.4188021837118746E-56</v>
      </c>
      <c r="HZ205" s="86">
        <f t="shared" si="246"/>
        <v>2.8655079028381859E-59</v>
      </c>
      <c r="IA205" s="86">
        <f t="shared" si="246"/>
        <v>1.7895018834293224E-60</v>
      </c>
      <c r="IB205" s="86">
        <f t="shared" si="246"/>
        <v>5.1995536434615877E-61</v>
      </c>
      <c r="IC205" s="86">
        <f t="shared" si="246"/>
        <v>6.5126714945521569E-65</v>
      </c>
      <c r="ID205" s="86">
        <f t="shared" si="246"/>
        <v>4.0142005368122721E-63</v>
      </c>
      <c r="IE205" s="86">
        <f t="shared" si="246"/>
        <v>1.5170156773420555E-54</v>
      </c>
      <c r="IF205" s="86">
        <f t="shared" si="246"/>
        <v>6.7693056418705314E-117</v>
      </c>
      <c r="IG205" s="86">
        <f t="shared" si="246"/>
        <v>4.0893513185167166E-101</v>
      </c>
      <c r="II205" s="86">
        <f t="shared" si="247"/>
        <v>1.8631623658779789E-8</v>
      </c>
      <c r="IJ205" s="86">
        <f t="shared" si="247"/>
        <v>1.4709658609925399E-9</v>
      </c>
      <c r="IK205" s="86">
        <f t="shared" si="247"/>
        <v>5.9971185382422674E-10</v>
      </c>
      <c r="IL205" s="86">
        <f t="shared" si="247"/>
        <v>7.591679490103197E-10</v>
      </c>
      <c r="IM205" s="86">
        <f t="shared" si="247"/>
        <v>6.3191771479544411E-10</v>
      </c>
      <c r="IN205" s="86">
        <f t="shared" si="247"/>
        <v>4.9606580618584041E-11</v>
      </c>
      <c r="IO205" s="86">
        <f t="shared" si="247"/>
        <v>6.3464069492336617E-11</v>
      </c>
      <c r="IP205" s="86">
        <f t="shared" si="247"/>
        <v>6.2995764017663259E-12</v>
      </c>
      <c r="IQ205" s="86">
        <f t="shared" si="247"/>
        <v>1.5534462204726485E-12</v>
      </c>
      <c r="IR205" s="86">
        <f t="shared" si="247"/>
        <v>2.1371502055127651E-12</v>
      </c>
      <c r="IS205" s="86">
        <f t="shared" si="247"/>
        <v>6.2625161046484651E-13</v>
      </c>
      <c r="IT205" s="86">
        <f t="shared" si="247"/>
        <v>5.0202163697834288E-12</v>
      </c>
      <c r="IU205" s="86">
        <f t="shared" si="247"/>
        <v>3.7196687289388116E-10</v>
      </c>
      <c r="IV205" s="86">
        <f t="shared" si="247"/>
        <v>2.8886937089618583E-13</v>
      </c>
      <c r="IW205" s="86">
        <f t="shared" si="247"/>
        <v>7.7137983136323304E-11</v>
      </c>
      <c r="IY205" s="86">
        <f t="shared" si="248"/>
        <v>1.8631623658779789E-8</v>
      </c>
      <c r="IZ205" s="86">
        <f t="shared" si="248"/>
        <v>1.4709658609925399E-9</v>
      </c>
      <c r="JA205" s="86">
        <f t="shared" si="248"/>
        <v>5.9971185382422674E-10</v>
      </c>
      <c r="JB205" s="86">
        <f t="shared" si="248"/>
        <v>7.591679490103197E-10</v>
      </c>
      <c r="JC205" s="86">
        <f t="shared" si="248"/>
        <v>6.3191771479544411E-10</v>
      </c>
      <c r="JD205" s="86">
        <f t="shared" si="248"/>
        <v>4.9606580618584041E-11</v>
      </c>
      <c r="JE205" s="86">
        <f t="shared" si="248"/>
        <v>6.3464069492336617E-11</v>
      </c>
      <c r="JF205" s="86">
        <f t="shared" si="248"/>
        <v>6.2995764017663259E-12</v>
      </c>
      <c r="JG205" s="86">
        <f t="shared" si="248"/>
        <v>1.5534462204726485E-12</v>
      </c>
      <c r="JH205" s="86">
        <f t="shared" si="248"/>
        <v>2.1371502055127651E-12</v>
      </c>
      <c r="JI205" s="86">
        <f t="shared" si="248"/>
        <v>6.2625161046484651E-13</v>
      </c>
      <c r="JJ205" s="86">
        <f t="shared" si="248"/>
        <v>5.0202163697834288E-12</v>
      </c>
      <c r="JK205" s="86">
        <f t="shared" si="248"/>
        <v>3.7196687289388116E-10</v>
      </c>
      <c r="JL205" s="86">
        <f t="shared" si="248"/>
        <v>2.8886937089618583E-13</v>
      </c>
      <c r="JM205" s="86">
        <f t="shared" si="248"/>
        <v>7.7137983136323304E-11</v>
      </c>
    </row>
    <row r="206" spans="2:273" x14ac:dyDescent="0.25">
      <c r="B206" s="2">
        <v>179</v>
      </c>
      <c r="C206" s="37">
        <v>78.286000000000001</v>
      </c>
      <c r="D206" s="37">
        <v>82.102999999999994</v>
      </c>
      <c r="E206" s="37">
        <v>78.759</v>
      </c>
      <c r="F206" s="37">
        <v>80.069000000000003</v>
      </c>
      <c r="G206" s="37">
        <v>79.602999999999994</v>
      </c>
      <c r="H206" s="37">
        <v>80.655000000000001</v>
      </c>
      <c r="I206" s="37">
        <v>81.897000000000006</v>
      </c>
      <c r="J206" s="37">
        <v>84.052000000000007</v>
      </c>
      <c r="K206" s="37">
        <v>84.397000000000006</v>
      </c>
      <c r="L206" s="37">
        <v>81.638000000000005</v>
      </c>
      <c r="M206" s="37">
        <v>84.052000000000007</v>
      </c>
      <c r="N206" s="37">
        <v>82.102999999999994</v>
      </c>
      <c r="O206" s="37">
        <v>82.741</v>
      </c>
      <c r="P206" s="37">
        <v>81.7</v>
      </c>
      <c r="Q206" s="37">
        <v>85.617000000000004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117.77676923076922</v>
      </c>
      <c r="DL206" s="2">
        <f t="shared" si="251"/>
        <v>117.48187917448406</v>
      </c>
      <c r="DM206" s="2">
        <f t="shared" si="251"/>
        <v>126.8795379924953</v>
      </c>
      <c r="DN206" s="2">
        <f t="shared" si="251"/>
        <v>124.93783752345217</v>
      </c>
      <c r="DO206" s="2">
        <f t="shared" si="251"/>
        <v>126.76531735459662</v>
      </c>
      <c r="DP206" s="2">
        <f t="shared" si="251"/>
        <v>146.14190130211182</v>
      </c>
      <c r="DQ206" s="2">
        <f t="shared" si="251"/>
        <v>129.6751618338987</v>
      </c>
      <c r="DR206" s="2">
        <f t="shared" si="251"/>
        <v>133.3674917004048</v>
      </c>
      <c r="DS206" s="2">
        <f t="shared" si="251"/>
        <v>128.02976228893058</v>
      </c>
      <c r="DT206" s="2">
        <f t="shared" si="251"/>
        <v>137.69815384615384</v>
      </c>
      <c r="DU206" s="2">
        <f t="shared" si="251"/>
        <v>127.86575341055342</v>
      </c>
      <c r="DV206" s="2">
        <f t="shared" si="251"/>
        <v>145.11514684319948</v>
      </c>
      <c r="DW206" s="2">
        <f t="shared" si="251"/>
        <v>127.37098245388242</v>
      </c>
      <c r="DX206" s="2">
        <f t="shared" si="251"/>
        <v>130.26418259109312</v>
      </c>
      <c r="DY206" s="2">
        <f t="shared" si="251"/>
        <v>121.44379908326965</v>
      </c>
      <c r="EA206" s="2">
        <f t="shared" si="240"/>
        <v>78.054470546984589</v>
      </c>
      <c r="EB206" s="2">
        <f t="shared" si="240"/>
        <v>77.346978749896252</v>
      </c>
      <c r="EC206" s="2">
        <f t="shared" si="240"/>
        <v>76.953732360826649</v>
      </c>
      <c r="ED206" s="2">
        <f t="shared" si="240"/>
        <v>76.02955487377281</v>
      </c>
      <c r="EE206" s="2">
        <f t="shared" si="240"/>
        <v>78.954957937615205</v>
      </c>
      <c r="EF206" s="2">
        <f t="shared" si="239"/>
        <v>78.155123854078084</v>
      </c>
      <c r="EG206" s="2">
        <f t="shared" si="239"/>
        <v>81.674295603897605</v>
      </c>
      <c r="EH206" s="2">
        <f t="shared" si="239"/>
        <v>83.64719634797946</v>
      </c>
      <c r="EI206" s="2">
        <f t="shared" si="239"/>
        <v>82.607546850005122</v>
      </c>
      <c r="EJ206" s="2">
        <f t="shared" si="239"/>
        <v>80.126550239890335</v>
      </c>
      <c r="EK206" s="2">
        <f t="shared" si="239"/>
        <v>81.250806574587273</v>
      </c>
      <c r="EL206" s="2">
        <f t="shared" si="179"/>
        <v>81.78306455068747</v>
      </c>
      <c r="EM206" s="2">
        <f t="shared" si="179"/>
        <v>80.401022252546824</v>
      </c>
      <c r="EN206" s="2">
        <f t="shared" si="179"/>
        <v>82.174490978765093</v>
      </c>
      <c r="EO206" s="2">
        <f t="shared" si="179"/>
        <v>89.795835877921178</v>
      </c>
      <c r="EQ206" s="2">
        <f t="shared" si="252"/>
        <v>79.118911924119274</v>
      </c>
      <c r="ER206" s="2">
        <f t="shared" si="252"/>
        <v>79.260290594766076</v>
      </c>
      <c r="ES206" s="2">
        <f t="shared" si="252"/>
        <v>77.47300247538044</v>
      </c>
      <c r="ET206" s="2">
        <f t="shared" si="252"/>
        <v>77.482471470344706</v>
      </c>
      <c r="EU206" s="2">
        <f t="shared" si="252"/>
        <v>78.280387030543494</v>
      </c>
      <c r="EV206" s="2">
        <f t="shared" si="252"/>
        <v>79.172944126039624</v>
      </c>
      <c r="EW206" s="2">
        <f t="shared" si="252"/>
        <v>81.549047219266129</v>
      </c>
      <c r="EX206" s="2">
        <f t="shared" si="252"/>
        <v>81.874084186558946</v>
      </c>
      <c r="EY206" s="2">
        <f t="shared" si="252"/>
        <v>82.26209857344287</v>
      </c>
      <c r="EZ206" s="2">
        <f t="shared" si="252"/>
        <v>82.221024733312788</v>
      </c>
      <c r="FA206" s="2">
        <f t="shared" si="252"/>
        <v>81.281956464626887</v>
      </c>
      <c r="FB206" s="2">
        <f t="shared" si="252"/>
        <v>81.236556549136111</v>
      </c>
      <c r="FC206" s="2">
        <f t="shared" si="252"/>
        <v>82.546573545454152</v>
      </c>
      <c r="FD206" s="2">
        <f t="shared" si="252"/>
        <v>81.880677015562924</v>
      </c>
      <c r="FE206" s="2">
        <f t="shared" si="252"/>
        <v>83.161952518807936</v>
      </c>
      <c r="FG206" s="2">
        <f t="shared" si="253"/>
        <v>0.99999757131787514</v>
      </c>
      <c r="FH206" s="2">
        <f t="shared" si="253"/>
        <v>0.99999688404439546</v>
      </c>
      <c r="FI206" s="2">
        <f t="shared" si="253"/>
        <v>0.99999715485352703</v>
      </c>
      <c r="FJ206" s="2">
        <f t="shared" si="253"/>
        <v>0.99999727191317878</v>
      </c>
      <c r="FK206" s="2">
        <f t="shared" si="253"/>
        <v>0.99999720387937185</v>
      </c>
      <c r="FL206" s="2">
        <f t="shared" si="253"/>
        <v>0.99999715009236545</v>
      </c>
      <c r="FM206" s="2">
        <f t="shared" si="253"/>
        <v>0.99999707779858849</v>
      </c>
      <c r="FN206" s="2">
        <f t="shared" si="253"/>
        <v>0.99999729574491991</v>
      </c>
      <c r="FO206" s="2">
        <f t="shared" si="253"/>
        <v>0.99999728142837208</v>
      </c>
      <c r="FP206" s="2">
        <f t="shared" si="253"/>
        <v>0.99999690411876951</v>
      </c>
      <c r="FQ206" s="2">
        <f t="shared" si="253"/>
        <v>0.99999656332704778</v>
      </c>
      <c r="FR206" s="2">
        <f t="shared" si="253"/>
        <v>0.99999702213412389</v>
      </c>
      <c r="FS206" s="2">
        <f t="shared" si="253"/>
        <v>0.99999684606082906</v>
      </c>
      <c r="FT206" s="2">
        <f t="shared" si="253"/>
        <v>0.99999700710815687</v>
      </c>
      <c r="FU206" s="2">
        <f t="shared" si="253"/>
        <v>0.99999676067844179</v>
      </c>
      <c r="FW206" s="2">
        <f t="shared" si="244"/>
        <v>0.97531492666488606</v>
      </c>
      <c r="FX206" s="2">
        <f t="shared" si="244"/>
        <v>0.97815274505000627</v>
      </c>
      <c r="FY206" s="2">
        <f t="shared" si="244"/>
        <v>0.97601953337217107</v>
      </c>
      <c r="FZ206" s="2">
        <f t="shared" si="244"/>
        <v>0.97683780630001005</v>
      </c>
      <c r="GA206" s="2">
        <f t="shared" si="244"/>
        <v>0.97671437901336156</v>
      </c>
      <c r="GB206" s="2">
        <f t="shared" si="244"/>
        <v>0.9780645501427323</v>
      </c>
      <c r="GC206" s="2">
        <f t="shared" si="244"/>
        <v>0.97880387511706513</v>
      </c>
      <c r="GD206" s="2">
        <f t="shared" si="244"/>
        <v>0.98207410509232795</v>
      </c>
      <c r="GE206" s="2">
        <f t="shared" si="244"/>
        <v>0.98348081930285447</v>
      </c>
      <c r="GF206" s="2">
        <f t="shared" si="244"/>
        <v>0.98226749280102321</v>
      </c>
      <c r="GG206" s="2">
        <f t="shared" si="244"/>
        <v>0.9815370562922282</v>
      </c>
      <c r="GH206" s="2">
        <f t="shared" si="244"/>
        <v>0.97925228414616128</v>
      </c>
      <c r="GI206" s="2">
        <f t="shared" si="244"/>
        <v>0.97562257231459104</v>
      </c>
      <c r="GJ206" s="2">
        <f t="shared" si="244"/>
        <v>0.97065223100309161</v>
      </c>
      <c r="GK206" s="2">
        <f t="shared" si="244"/>
        <v>0.96911374112616999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9.8093178502086074E-46</v>
      </c>
      <c r="HT206" s="86">
        <f t="shared" si="246"/>
        <v>1.0463780662695468E-51</v>
      </c>
      <c r="HU206" s="86">
        <f t="shared" si="246"/>
        <v>5.5854858553740541E-55</v>
      </c>
      <c r="HV206" s="86">
        <f t="shared" si="246"/>
        <v>6.4927211113975351E-53</v>
      </c>
      <c r="HW206" s="86">
        <f t="shared" si="246"/>
        <v>1.0720824446133124E-53</v>
      </c>
      <c r="HX206" s="86">
        <f t="shared" si="246"/>
        <v>5.2110105058412843E-59</v>
      </c>
      <c r="HY206" s="86">
        <f t="shared" si="246"/>
        <v>5.4090518947899875E-58</v>
      </c>
      <c r="HZ206" s="86">
        <f t="shared" si="246"/>
        <v>5.6754062569392106E-61</v>
      </c>
      <c r="IA206" s="86">
        <f t="shared" si="246"/>
        <v>3.307319632137967E-62</v>
      </c>
      <c r="IB206" s="86">
        <f t="shared" si="246"/>
        <v>8.9926091795546635E-63</v>
      </c>
      <c r="IC206" s="86">
        <f t="shared" si="246"/>
        <v>8.5366127251366517E-67</v>
      </c>
      <c r="ID206" s="86">
        <f t="shared" si="246"/>
        <v>5.8365809604521009E-65</v>
      </c>
      <c r="IE206" s="86">
        <f t="shared" si="246"/>
        <v>3.6535537182000064E-56</v>
      </c>
      <c r="IF206" s="86">
        <f t="shared" si="246"/>
        <v>1.5080808938883489E-120</v>
      </c>
      <c r="IG206" s="86">
        <f t="shared" si="246"/>
        <v>2.6864977729396976E-104</v>
      </c>
      <c r="II206" s="86">
        <f t="shared" si="247"/>
        <v>7.9854219704581483E-9</v>
      </c>
      <c r="IJ206" s="86">
        <f t="shared" si="247"/>
        <v>5.7305101169544879E-10</v>
      </c>
      <c r="IK206" s="86">
        <f t="shared" si="247"/>
        <v>2.1775457088646577E-10</v>
      </c>
      <c r="IL206" s="86">
        <f t="shared" si="247"/>
        <v>2.8171548150539082E-10</v>
      </c>
      <c r="IM206" s="86">
        <f t="shared" si="247"/>
        <v>2.320064661541129E-10</v>
      </c>
      <c r="IN206" s="86">
        <f t="shared" si="247"/>
        <v>1.6339732583985566E-11</v>
      </c>
      <c r="IO206" s="86">
        <f t="shared" si="247"/>
        <v>2.1380920820065854E-11</v>
      </c>
      <c r="IP206" s="86">
        <f t="shared" si="247"/>
        <v>1.9991525069698152E-12</v>
      </c>
      <c r="IQ206" s="86">
        <f t="shared" si="247"/>
        <v>4.736869617950705E-13</v>
      </c>
      <c r="IR206" s="86">
        <f t="shared" si="247"/>
        <v>6.4699765843883575E-13</v>
      </c>
      <c r="IS206" s="86">
        <f t="shared" si="247"/>
        <v>1.7665270484139571E-13</v>
      </c>
      <c r="IT206" s="86">
        <f t="shared" si="247"/>
        <v>1.5048195027445618E-12</v>
      </c>
      <c r="IU206" s="86">
        <f t="shared" si="247"/>
        <v>1.3120056084306166E-10</v>
      </c>
      <c r="IV206" s="86">
        <f t="shared" si="247"/>
        <v>6.5375952456898598E-14</v>
      </c>
      <c r="IW206" s="86">
        <f t="shared" si="247"/>
        <v>2.3133178908742377E-11</v>
      </c>
      <c r="IY206" s="86">
        <f t="shared" si="248"/>
        <v>7.9854219704581483E-9</v>
      </c>
      <c r="IZ206" s="86">
        <f t="shared" si="248"/>
        <v>5.7305101169544879E-10</v>
      </c>
      <c r="JA206" s="86">
        <f t="shared" si="248"/>
        <v>2.1775457088646577E-10</v>
      </c>
      <c r="JB206" s="86">
        <f t="shared" si="248"/>
        <v>2.8171548150539082E-10</v>
      </c>
      <c r="JC206" s="86">
        <f t="shared" si="248"/>
        <v>2.320064661541129E-10</v>
      </c>
      <c r="JD206" s="86">
        <f t="shared" si="248"/>
        <v>1.6339732583985566E-11</v>
      </c>
      <c r="JE206" s="86">
        <f t="shared" si="248"/>
        <v>2.1380920820065854E-11</v>
      </c>
      <c r="JF206" s="86">
        <f t="shared" si="248"/>
        <v>1.9991525069698152E-12</v>
      </c>
      <c r="JG206" s="86">
        <f t="shared" si="248"/>
        <v>4.736869617950705E-13</v>
      </c>
      <c r="JH206" s="86">
        <f t="shared" si="248"/>
        <v>6.4699765843883575E-13</v>
      </c>
      <c r="JI206" s="86">
        <f t="shared" si="248"/>
        <v>1.7665270484139571E-13</v>
      </c>
      <c r="JJ206" s="86">
        <f t="shared" si="248"/>
        <v>1.5048195027445618E-12</v>
      </c>
      <c r="JK206" s="86">
        <f t="shared" si="248"/>
        <v>1.3120056084306166E-10</v>
      </c>
      <c r="JL206" s="86">
        <f t="shared" si="248"/>
        <v>6.5375952456898598E-14</v>
      </c>
      <c r="JM206" s="86">
        <f t="shared" si="248"/>
        <v>2.3133178908742377E-11</v>
      </c>
    </row>
    <row r="207" spans="2:273" x14ac:dyDescent="0.25">
      <c r="B207" s="2">
        <v>180</v>
      </c>
      <c r="C207" s="37">
        <v>78.888999999999996</v>
      </c>
      <c r="D207" s="37">
        <v>78.293000000000006</v>
      </c>
      <c r="E207" s="37">
        <v>78.620999999999995</v>
      </c>
      <c r="F207" s="37">
        <v>78.5</v>
      </c>
      <c r="G207" s="37">
        <v>80.138000000000005</v>
      </c>
      <c r="H207" s="37">
        <v>81.741</v>
      </c>
      <c r="I207" s="37">
        <v>82.879000000000005</v>
      </c>
      <c r="J207" s="37">
        <v>85.671999999999997</v>
      </c>
      <c r="K207" s="37">
        <v>82.275999999999996</v>
      </c>
      <c r="L207" s="37">
        <v>82.69</v>
      </c>
      <c r="M207" s="37">
        <v>81.397000000000006</v>
      </c>
      <c r="N207" s="37">
        <v>83.224000000000004</v>
      </c>
      <c r="O207" s="37">
        <v>81.914000000000001</v>
      </c>
      <c r="P207" s="37">
        <v>83.816999999999993</v>
      </c>
      <c r="Q207" s="37">
        <v>83.3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117.86926923076922</v>
      </c>
      <c r="DL207" s="2">
        <f t="shared" si="251"/>
        <v>117.57226547842403</v>
      </c>
      <c r="DM207" s="2">
        <f t="shared" si="251"/>
        <v>127.03061801125702</v>
      </c>
      <c r="DN207" s="2">
        <f t="shared" si="251"/>
        <v>125.07574371482178</v>
      </c>
      <c r="DO207" s="2">
        <f t="shared" si="251"/>
        <v>126.91024896810507</v>
      </c>
      <c r="DP207" s="2">
        <f t="shared" si="251"/>
        <v>146.41163934784987</v>
      </c>
      <c r="DQ207" s="2">
        <f t="shared" si="251"/>
        <v>129.83357840026264</v>
      </c>
      <c r="DR207" s="2">
        <f t="shared" si="251"/>
        <v>133.53439271255056</v>
      </c>
      <c r="DS207" s="2">
        <f t="shared" si="251"/>
        <v>128.16900656660414</v>
      </c>
      <c r="DT207" s="2">
        <f t="shared" si="251"/>
        <v>137.90787044534414</v>
      </c>
      <c r="DU207" s="2">
        <f t="shared" si="251"/>
        <v>128.02385418275421</v>
      </c>
      <c r="DV207" s="2">
        <f t="shared" si="251"/>
        <v>145.37812287996499</v>
      </c>
      <c r="DW207" s="2">
        <f t="shared" si="251"/>
        <v>127.53124024024021</v>
      </c>
      <c r="DX207" s="2">
        <f t="shared" si="251"/>
        <v>130.44857712550609</v>
      </c>
      <c r="DY207" s="2">
        <f t="shared" si="251"/>
        <v>121.57804430863251</v>
      </c>
      <c r="EA207" s="2">
        <f t="shared" si="240"/>
        <v>77.922942496493704</v>
      </c>
      <c r="EB207" s="2">
        <f t="shared" si="240"/>
        <v>77.205216070390975</v>
      </c>
      <c r="EC207" s="2">
        <f t="shared" si="240"/>
        <v>76.806306483933113</v>
      </c>
      <c r="ED207" s="2">
        <f t="shared" si="240"/>
        <v>75.861691795231422</v>
      </c>
      <c r="EE207" s="2">
        <f t="shared" si="240"/>
        <v>78.823139348809065</v>
      </c>
      <c r="EF207" s="2">
        <f t="shared" si="239"/>
        <v>78.013052322559332</v>
      </c>
      <c r="EG207" s="2">
        <f t="shared" si="239"/>
        <v>81.562539348030199</v>
      </c>
      <c r="EH207" s="2">
        <f t="shared" si="239"/>
        <v>83.528768091508027</v>
      </c>
      <c r="EI207" s="2">
        <f t="shared" si="239"/>
        <v>82.47779265511727</v>
      </c>
      <c r="EJ207" s="2">
        <f t="shared" si="239"/>
        <v>79.98656542152159</v>
      </c>
      <c r="EK207" s="2">
        <f t="shared" si="239"/>
        <v>81.121998504442701</v>
      </c>
      <c r="EL207" s="2">
        <f t="shared" si="179"/>
        <v>81.660911119992448</v>
      </c>
      <c r="EM207" s="2">
        <f t="shared" si="179"/>
        <v>80.261667670981168</v>
      </c>
      <c r="EN207" s="2">
        <f t="shared" si="179"/>
        <v>82.037329478203247</v>
      </c>
      <c r="EO207" s="2">
        <f t="shared" si="179"/>
        <v>89.74035400715043</v>
      </c>
      <c r="EQ207" s="2">
        <f t="shared" si="252"/>
        <v>79.000544715447177</v>
      </c>
      <c r="ER207" s="2">
        <f t="shared" si="252"/>
        <v>79.14203844567804</v>
      </c>
      <c r="ES207" s="2">
        <f t="shared" si="252"/>
        <v>77.332199443089152</v>
      </c>
      <c r="ET207" s="2">
        <f t="shared" si="252"/>
        <v>77.332432297626625</v>
      </c>
      <c r="EU207" s="2">
        <f t="shared" si="252"/>
        <v>78.140316023807316</v>
      </c>
      <c r="EV207" s="2">
        <f t="shared" si="252"/>
        <v>79.043139808105323</v>
      </c>
      <c r="EW207" s="2">
        <f t="shared" si="252"/>
        <v>81.435794745969844</v>
      </c>
      <c r="EX207" s="2">
        <f t="shared" si="252"/>
        <v>81.734301139137045</v>
      </c>
      <c r="EY207" s="2">
        <f t="shared" si="252"/>
        <v>82.12837786652365</v>
      </c>
      <c r="EZ207" s="2">
        <f t="shared" si="252"/>
        <v>82.10638137426001</v>
      </c>
      <c r="FA207" s="2">
        <f t="shared" si="252"/>
        <v>81.153557486747189</v>
      </c>
      <c r="FB207" s="2">
        <f t="shared" si="252"/>
        <v>81.10759811170756</v>
      </c>
      <c r="FC207" s="2">
        <f t="shared" si="252"/>
        <v>82.434035702189249</v>
      </c>
      <c r="FD207" s="2">
        <f t="shared" si="252"/>
        <v>81.740204927027492</v>
      </c>
      <c r="FE207" s="2">
        <f t="shared" si="252"/>
        <v>83.029413876717683</v>
      </c>
      <c r="FG207" s="2">
        <f t="shared" si="253"/>
        <v>0.9999977850151035</v>
      </c>
      <c r="FH207" s="2">
        <f t="shared" si="253"/>
        <v>0.99999715821393464</v>
      </c>
      <c r="FI207" s="2">
        <f t="shared" si="253"/>
        <v>0.99999740519492752</v>
      </c>
      <c r="FJ207" s="2">
        <f t="shared" si="253"/>
        <v>0.99999751195465103</v>
      </c>
      <c r="FK207" s="2">
        <f t="shared" si="253"/>
        <v>0.99999744990705153</v>
      </c>
      <c r="FL207" s="2">
        <f t="shared" si="253"/>
        <v>0.9999974008526944</v>
      </c>
      <c r="FM207" s="2">
        <f t="shared" si="253"/>
        <v>0.99999733491995269</v>
      </c>
      <c r="FN207" s="2">
        <f t="shared" si="253"/>
        <v>0.99999753368946775</v>
      </c>
      <c r="FO207" s="2">
        <f t="shared" si="253"/>
        <v>0.99999752063261471</v>
      </c>
      <c r="FP207" s="2">
        <f t="shared" si="253"/>
        <v>0.99999717652199127</v>
      </c>
      <c r="FQ207" s="2">
        <f t="shared" si="253"/>
        <v>0.99999686571606838</v>
      </c>
      <c r="FR207" s="2">
        <f t="shared" si="253"/>
        <v>0.99999728415333122</v>
      </c>
      <c r="FS207" s="2">
        <f t="shared" si="253"/>
        <v>0.99999712357249115</v>
      </c>
      <c r="FT207" s="2">
        <f t="shared" si="253"/>
        <v>0.99999727044947917</v>
      </c>
      <c r="FU207" s="2">
        <f t="shared" si="253"/>
        <v>0.99999704570278469</v>
      </c>
      <c r="FW207" s="2">
        <f t="shared" si="244"/>
        <v>0.97743794032843023</v>
      </c>
      <c r="FX207" s="2">
        <f t="shared" si="244"/>
        <v>0.98003669077439415</v>
      </c>
      <c r="FY207" s="2">
        <f t="shared" si="244"/>
        <v>0.97808330982322511</v>
      </c>
      <c r="FZ207" s="2">
        <f t="shared" si="244"/>
        <v>0.97883268883689056</v>
      </c>
      <c r="GA207" s="2">
        <f t="shared" si="244"/>
        <v>0.97871966034895896</v>
      </c>
      <c r="GB207" s="2">
        <f t="shared" si="244"/>
        <v>0.97995594529841934</v>
      </c>
      <c r="GC207" s="2">
        <f t="shared" si="244"/>
        <v>0.98063278393020548</v>
      </c>
      <c r="GD207" s="2">
        <f t="shared" si="244"/>
        <v>0.98362556239328736</v>
      </c>
      <c r="GE207" s="2">
        <f t="shared" si="244"/>
        <v>0.98491239818424936</v>
      </c>
      <c r="GF207" s="2">
        <f t="shared" si="244"/>
        <v>0.9838024887602328</v>
      </c>
      <c r="GG207" s="2">
        <f t="shared" si="244"/>
        <v>0.98313419605717423</v>
      </c>
      <c r="GH207" s="2">
        <f t="shared" si="244"/>
        <v>0.98104325129991377</v>
      </c>
      <c r="GI207" s="2">
        <f t="shared" si="244"/>
        <v>0.97771973166708404</v>
      </c>
      <c r="GJ207" s="2">
        <f t="shared" si="244"/>
        <v>0.97316522150286533</v>
      </c>
      <c r="GK207" s="2">
        <f t="shared" si="244"/>
        <v>0.97175463593697287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4.5718426576117636E-47</v>
      </c>
      <c r="HT207" s="86">
        <f t="shared" si="246"/>
        <v>3.5181926002676505E-53</v>
      </c>
      <c r="HU207" s="86">
        <f t="shared" si="246"/>
        <v>1.410354891229905E-56</v>
      </c>
      <c r="HV207" s="86">
        <f t="shared" si="246"/>
        <v>1.8635218218465265E-54</v>
      </c>
      <c r="HW207" s="86">
        <f t="shared" si="246"/>
        <v>2.9297882880170688E-55</v>
      </c>
      <c r="HX207" s="86">
        <f t="shared" si="246"/>
        <v>1.00323239139784E-60</v>
      </c>
      <c r="HY207" s="86">
        <f t="shared" si="246"/>
        <v>1.1434674282043799E-59</v>
      </c>
      <c r="HZ207" s="86">
        <f t="shared" si="246"/>
        <v>1.0619200808843061E-62</v>
      </c>
      <c r="IA207" s="86">
        <f t="shared" si="246"/>
        <v>5.7697762052910896E-64</v>
      </c>
      <c r="IB207" s="86">
        <f t="shared" si="246"/>
        <v>1.4660164527131271E-64</v>
      </c>
      <c r="IC207" s="86">
        <f t="shared" si="246"/>
        <v>1.0503003212005793E-68</v>
      </c>
      <c r="ID207" s="86">
        <f t="shared" si="246"/>
        <v>7.9756082356335406E-67</v>
      </c>
      <c r="IE207" s="86">
        <f t="shared" si="246"/>
        <v>8.3210990871560938E-58</v>
      </c>
      <c r="IF207" s="86">
        <f t="shared" si="246"/>
        <v>2.9470545993843487E-124</v>
      </c>
      <c r="IG207" s="86">
        <f t="shared" si="246"/>
        <v>1.5727947162307413E-107</v>
      </c>
      <c r="II207" s="86">
        <f t="shared" si="247"/>
        <v>3.3535729698956531E-9</v>
      </c>
      <c r="IJ207" s="86">
        <f t="shared" si="247"/>
        <v>2.1838067033550023E-10</v>
      </c>
      <c r="IK207" s="86">
        <f t="shared" si="247"/>
        <v>7.7164590318033751E-11</v>
      </c>
      <c r="IL207" s="86">
        <f t="shared" si="247"/>
        <v>1.0210375529072232E-10</v>
      </c>
      <c r="IM207" s="86">
        <f t="shared" si="247"/>
        <v>8.3170275375909637E-11</v>
      </c>
      <c r="IN207" s="86">
        <f t="shared" si="247"/>
        <v>5.2430914684005266E-12</v>
      </c>
      <c r="IO207" s="86">
        <f t="shared" si="247"/>
        <v>7.0226394133192951E-12</v>
      </c>
      <c r="IP207" s="86">
        <f t="shared" si="247"/>
        <v>6.183176016125502E-13</v>
      </c>
      <c r="IQ207" s="86">
        <f t="shared" si="247"/>
        <v>1.4071656947512538E-13</v>
      </c>
      <c r="IR207" s="86">
        <f t="shared" si="247"/>
        <v>1.9070302666253788E-13</v>
      </c>
      <c r="IS207" s="86">
        <f t="shared" si="247"/>
        <v>4.8422068564508451E-14</v>
      </c>
      <c r="IT207" s="86">
        <f t="shared" si="247"/>
        <v>4.3859019311623254E-13</v>
      </c>
      <c r="IU207" s="86">
        <f t="shared" si="247"/>
        <v>4.5126255294756913E-11</v>
      </c>
      <c r="IV207" s="86">
        <f t="shared" si="247"/>
        <v>1.4239435019661334E-14</v>
      </c>
      <c r="IW207" s="86">
        <f t="shared" si="247"/>
        <v>6.723793555127193E-12</v>
      </c>
      <c r="IY207" s="86">
        <f t="shared" si="248"/>
        <v>3.3535729698956531E-9</v>
      </c>
      <c r="IZ207" s="86">
        <f t="shared" si="248"/>
        <v>2.1838067033550023E-10</v>
      </c>
      <c r="JA207" s="86">
        <f t="shared" si="248"/>
        <v>7.7164590318033751E-11</v>
      </c>
      <c r="JB207" s="86">
        <f t="shared" si="248"/>
        <v>1.0210375529072232E-10</v>
      </c>
      <c r="JC207" s="86">
        <f t="shared" si="248"/>
        <v>8.3170275375909637E-11</v>
      </c>
      <c r="JD207" s="86">
        <f t="shared" si="248"/>
        <v>5.2430914684005266E-12</v>
      </c>
      <c r="JE207" s="86">
        <f t="shared" si="248"/>
        <v>7.0226394133192951E-12</v>
      </c>
      <c r="JF207" s="86">
        <f t="shared" si="248"/>
        <v>6.183176016125502E-13</v>
      </c>
      <c r="JG207" s="86">
        <f t="shared" si="248"/>
        <v>1.4071656947512538E-13</v>
      </c>
      <c r="JH207" s="86">
        <f t="shared" si="248"/>
        <v>1.9070302666253788E-13</v>
      </c>
      <c r="JI207" s="86">
        <f t="shared" si="248"/>
        <v>4.8422068564508451E-14</v>
      </c>
      <c r="JJ207" s="86">
        <f t="shared" si="248"/>
        <v>4.3859019311623254E-13</v>
      </c>
      <c r="JK207" s="86">
        <f t="shared" si="248"/>
        <v>4.5126255294756913E-11</v>
      </c>
      <c r="JL207" s="86">
        <f t="shared" si="248"/>
        <v>1.4239435019661334E-14</v>
      </c>
      <c r="JM207" s="86">
        <f t="shared" si="248"/>
        <v>6.723793555127193E-12</v>
      </c>
    </row>
    <row r="208" spans="2:273" x14ac:dyDescent="0.25">
      <c r="B208" s="2">
        <v>181</v>
      </c>
      <c r="C208" s="37">
        <v>81.507999999999996</v>
      </c>
      <c r="D208" s="37">
        <v>79.241</v>
      </c>
      <c r="E208" s="37">
        <v>80.138000000000005</v>
      </c>
      <c r="F208" s="37">
        <v>78.947999999999993</v>
      </c>
      <c r="G208" s="37">
        <v>80.430999999999997</v>
      </c>
      <c r="H208" s="37">
        <v>80.206999999999994</v>
      </c>
      <c r="I208" s="37">
        <v>82.81</v>
      </c>
      <c r="J208" s="37">
        <v>83.516999999999996</v>
      </c>
      <c r="K208" s="37">
        <v>84.138000000000005</v>
      </c>
      <c r="L208" s="37">
        <v>84.534000000000006</v>
      </c>
      <c r="M208" s="37">
        <v>82.569000000000003</v>
      </c>
      <c r="N208" s="37">
        <v>84.275999999999996</v>
      </c>
      <c r="O208" s="37">
        <v>83.293000000000006</v>
      </c>
      <c r="P208" s="37">
        <v>84.983000000000004</v>
      </c>
      <c r="Q208" s="37">
        <v>83.832999999999998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117.96176923076922</v>
      </c>
      <c r="DL208" s="2">
        <f t="shared" si="251"/>
        <v>117.66265178236399</v>
      </c>
      <c r="DM208" s="2">
        <f t="shared" si="251"/>
        <v>127.18169803001875</v>
      </c>
      <c r="DN208" s="2">
        <f t="shared" si="251"/>
        <v>125.21364990619139</v>
      </c>
      <c r="DO208" s="2">
        <f t="shared" si="251"/>
        <v>127.0551805816135</v>
      </c>
      <c r="DP208" s="2">
        <f t="shared" si="251"/>
        <v>146.68137739358792</v>
      </c>
      <c r="DQ208" s="2">
        <f t="shared" si="251"/>
        <v>129.99199496662655</v>
      </c>
      <c r="DR208" s="2">
        <f t="shared" si="251"/>
        <v>133.70129372469631</v>
      </c>
      <c r="DS208" s="2">
        <f t="shared" si="251"/>
        <v>128.30825084427767</v>
      </c>
      <c r="DT208" s="2">
        <f t="shared" si="251"/>
        <v>138.11758704453442</v>
      </c>
      <c r="DU208" s="2">
        <f t="shared" si="251"/>
        <v>128.18195495495496</v>
      </c>
      <c r="DV208" s="2">
        <f t="shared" si="251"/>
        <v>145.6410989167305</v>
      </c>
      <c r="DW208" s="2">
        <f t="shared" si="251"/>
        <v>127.691498026598</v>
      </c>
      <c r="DX208" s="2">
        <f t="shared" si="251"/>
        <v>130.63297165991904</v>
      </c>
      <c r="DY208" s="2">
        <f t="shared" si="251"/>
        <v>121.71228953399539</v>
      </c>
      <c r="EA208" s="2">
        <f t="shared" si="240"/>
        <v>77.791414446002818</v>
      </c>
      <c r="EB208" s="2">
        <f t="shared" si="240"/>
        <v>77.063453390885712</v>
      </c>
      <c r="EC208" s="2">
        <f t="shared" si="240"/>
        <v>76.658880607039578</v>
      </c>
      <c r="ED208" s="2">
        <f t="shared" si="240"/>
        <v>75.693828716690064</v>
      </c>
      <c r="EE208" s="2">
        <f t="shared" si="240"/>
        <v>78.69132076000291</v>
      </c>
      <c r="EF208" s="2">
        <f t="shared" si="239"/>
        <v>77.870980791040566</v>
      </c>
      <c r="EG208" s="2">
        <f t="shared" si="239"/>
        <v>81.450783092162794</v>
      </c>
      <c r="EH208" s="2">
        <f t="shared" si="239"/>
        <v>83.410339835036581</v>
      </c>
      <c r="EI208" s="2">
        <f t="shared" si="239"/>
        <v>82.348038460229418</v>
      </c>
      <c r="EJ208" s="2">
        <f t="shared" si="239"/>
        <v>79.846580603152844</v>
      </c>
      <c r="EK208" s="2">
        <f t="shared" si="239"/>
        <v>80.993190434298128</v>
      </c>
      <c r="EL208" s="2">
        <f t="shared" si="179"/>
        <v>81.538757689297427</v>
      </c>
      <c r="EM208" s="2">
        <f t="shared" si="179"/>
        <v>80.122313089415513</v>
      </c>
      <c r="EN208" s="2">
        <f t="shared" si="179"/>
        <v>81.900167977641402</v>
      </c>
      <c r="EO208" s="2">
        <f t="shared" si="179"/>
        <v>89.684872136379695</v>
      </c>
      <c r="EQ208" s="2">
        <f t="shared" si="252"/>
        <v>78.882177506775093</v>
      </c>
      <c r="ER208" s="2">
        <f t="shared" si="252"/>
        <v>79.023786296590018</v>
      </c>
      <c r="ES208" s="2">
        <f t="shared" si="252"/>
        <v>77.191396410797864</v>
      </c>
      <c r="ET208" s="2">
        <f t="shared" si="252"/>
        <v>77.182393124908543</v>
      </c>
      <c r="EU208" s="2">
        <f t="shared" si="252"/>
        <v>78.000245017071137</v>
      </c>
      <c r="EV208" s="2">
        <f t="shared" si="252"/>
        <v>78.913335490171022</v>
      </c>
      <c r="EW208" s="2">
        <f t="shared" si="252"/>
        <v>81.322542272673559</v>
      </c>
      <c r="EX208" s="2">
        <f t="shared" si="252"/>
        <v>81.594518091715159</v>
      </c>
      <c r="EY208" s="2">
        <f t="shared" si="252"/>
        <v>81.994657159604415</v>
      </c>
      <c r="EZ208" s="2">
        <f t="shared" si="252"/>
        <v>81.991738015207233</v>
      </c>
      <c r="FA208" s="2">
        <f t="shared" si="252"/>
        <v>81.02515850886752</v>
      </c>
      <c r="FB208" s="2">
        <f t="shared" si="252"/>
        <v>80.978639674279009</v>
      </c>
      <c r="FC208" s="2">
        <f t="shared" si="252"/>
        <v>82.321497858924346</v>
      </c>
      <c r="FD208" s="2">
        <f t="shared" si="252"/>
        <v>81.599732838492045</v>
      </c>
      <c r="FE208" s="2">
        <f t="shared" si="252"/>
        <v>82.896875234627458</v>
      </c>
      <c r="FG208" s="2">
        <f t="shared" si="253"/>
        <v>0.99999797990937167</v>
      </c>
      <c r="FH208" s="2">
        <f t="shared" si="253"/>
        <v>0.99999740825965711</v>
      </c>
      <c r="FI208" s="2">
        <f t="shared" si="253"/>
        <v>0.99999763350910764</v>
      </c>
      <c r="FJ208" s="2">
        <f t="shared" si="253"/>
        <v>0.99999773087517618</v>
      </c>
      <c r="FK208" s="2">
        <f t="shared" si="253"/>
        <v>0.99999767428706787</v>
      </c>
      <c r="FL208" s="2">
        <f t="shared" si="253"/>
        <v>0.999997629548942</v>
      </c>
      <c r="FM208" s="2">
        <f t="shared" si="253"/>
        <v>0.99999756941753914</v>
      </c>
      <c r="FN208" s="2">
        <f t="shared" si="253"/>
        <v>0.99999775069757324</v>
      </c>
      <c r="FO208" s="2">
        <f t="shared" si="253"/>
        <v>0.99999773878957654</v>
      </c>
      <c r="FP208" s="2">
        <f t="shared" si="253"/>
        <v>0.99999742495681165</v>
      </c>
      <c r="FQ208" s="2">
        <f t="shared" si="253"/>
        <v>0.99999714149829244</v>
      </c>
      <c r="FR208" s="2">
        <f t="shared" si="253"/>
        <v>0.99999752311780821</v>
      </c>
      <c r="FS208" s="2">
        <f t="shared" si="253"/>
        <v>0.99999737666626931</v>
      </c>
      <c r="FT208" s="2">
        <f t="shared" si="253"/>
        <v>0.99999751061974063</v>
      </c>
      <c r="FU208" s="2">
        <f t="shared" si="253"/>
        <v>0.99999730564821654</v>
      </c>
      <c r="FW208" s="2">
        <f t="shared" si="244"/>
        <v>0.97938222627275962</v>
      </c>
      <c r="FX208" s="2">
        <f t="shared" si="244"/>
        <v>0.98176120815906998</v>
      </c>
      <c r="FY208" s="2">
        <f t="shared" si="244"/>
        <v>0.97997312053732732</v>
      </c>
      <c r="FZ208" s="2">
        <f t="shared" si="244"/>
        <v>0.98065916058297098</v>
      </c>
      <c r="GA208" s="2">
        <f t="shared" si="244"/>
        <v>0.98055569128675479</v>
      </c>
      <c r="GB208" s="2">
        <f t="shared" si="244"/>
        <v>0.9816873074925051</v>
      </c>
      <c r="GC208" s="2">
        <f t="shared" si="244"/>
        <v>0.98230673783816169</v>
      </c>
      <c r="GD208" s="2">
        <f t="shared" si="244"/>
        <v>0.98504478834885023</v>
      </c>
      <c r="GE208" s="2">
        <f t="shared" si="244"/>
        <v>0.98622165222166258</v>
      </c>
      <c r="GF208" s="2">
        <f t="shared" si="244"/>
        <v>0.98520661055995495</v>
      </c>
      <c r="GG208" s="2">
        <f t="shared" si="244"/>
        <v>0.98459534335703525</v>
      </c>
      <c r="GH208" s="2">
        <f t="shared" si="244"/>
        <v>0.98268235407393989</v>
      </c>
      <c r="GI208" s="2">
        <f t="shared" si="244"/>
        <v>0.97964024005307759</v>
      </c>
      <c r="GJ208" s="2">
        <f t="shared" si="244"/>
        <v>0.97546846803048659</v>
      </c>
      <c r="GK208" s="2">
        <f t="shared" si="244"/>
        <v>0.97417574114718053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2.0364279331422058E-48</v>
      </c>
      <c r="HT208" s="86">
        <f t="shared" si="246"/>
        <v>1.1264167683334852E-54</v>
      </c>
      <c r="HU208" s="86">
        <f t="shared" si="246"/>
        <v>3.3738918840030446E-58</v>
      </c>
      <c r="HV208" s="86">
        <f t="shared" si="246"/>
        <v>5.0758899149361842E-56</v>
      </c>
      <c r="HW208" s="86">
        <f t="shared" si="246"/>
        <v>7.5932804203923829E-57</v>
      </c>
      <c r="HX208" s="86">
        <f t="shared" si="246"/>
        <v>1.8226943726439373E-62</v>
      </c>
      <c r="HY208" s="86">
        <f t="shared" si="246"/>
        <v>2.2851024115065183E-61</v>
      </c>
      <c r="HZ208" s="86">
        <f t="shared" si="246"/>
        <v>1.8770842312113811E-64</v>
      </c>
      <c r="IA208" s="86">
        <f t="shared" si="246"/>
        <v>9.5011919856464076E-66</v>
      </c>
      <c r="IB208" s="86">
        <f t="shared" si="246"/>
        <v>2.2528014594420911E-66</v>
      </c>
      <c r="IC208" s="86">
        <f t="shared" si="246"/>
        <v>1.2129429792252411E-70</v>
      </c>
      <c r="ID208" s="86">
        <f t="shared" si="246"/>
        <v>1.0242651290929361E-68</v>
      </c>
      <c r="IE208" s="86">
        <f t="shared" si="246"/>
        <v>1.7921853446334775E-59</v>
      </c>
      <c r="IF208" s="86">
        <f t="shared" si="246"/>
        <v>5.0516313424335235E-128</v>
      </c>
      <c r="IG208" s="86">
        <f t="shared" si="246"/>
        <v>8.2055539859387684E-111</v>
      </c>
      <c r="II208" s="86">
        <f t="shared" si="247"/>
        <v>1.3799731063060822E-9</v>
      </c>
      <c r="IJ208" s="86">
        <f t="shared" si="247"/>
        <v>8.1405955969860458E-11</v>
      </c>
      <c r="IK208" s="86">
        <f t="shared" si="247"/>
        <v>2.6686092395985363E-11</v>
      </c>
      <c r="IL208" s="86">
        <f t="shared" si="247"/>
        <v>3.6142750755053793E-11</v>
      </c>
      <c r="IM208" s="86">
        <f t="shared" si="247"/>
        <v>2.9110854452308587E-11</v>
      </c>
      <c r="IN208" s="86">
        <f t="shared" si="247"/>
        <v>1.6389180780424928E-12</v>
      </c>
      <c r="IO208" s="86">
        <f t="shared" si="247"/>
        <v>2.2487468746145895E-12</v>
      </c>
      <c r="IP208" s="86">
        <f t="shared" si="247"/>
        <v>1.8638035064437737E-13</v>
      </c>
      <c r="IQ208" s="86">
        <f t="shared" si="247"/>
        <v>4.0723939307072097E-14</v>
      </c>
      <c r="IR208" s="86">
        <f t="shared" si="247"/>
        <v>5.472570977492723E-14</v>
      </c>
      <c r="IS208" s="86">
        <f t="shared" si="247"/>
        <v>1.2897614437582892E-14</v>
      </c>
      <c r="IT208" s="86">
        <f t="shared" si="247"/>
        <v>1.2429013806308331E-13</v>
      </c>
      <c r="IU208" s="86">
        <f t="shared" si="247"/>
        <v>1.5134738267884056E-11</v>
      </c>
      <c r="IV208" s="86">
        <f t="shared" si="247"/>
        <v>2.9847849747072508E-15</v>
      </c>
      <c r="IW208" s="86">
        <f t="shared" si="247"/>
        <v>1.8940558719652736E-12</v>
      </c>
      <c r="IY208" s="86">
        <f t="shared" si="248"/>
        <v>1.3799731063060822E-9</v>
      </c>
      <c r="IZ208" s="86">
        <f t="shared" si="248"/>
        <v>8.1405955969860458E-11</v>
      </c>
      <c r="JA208" s="86">
        <f t="shared" si="248"/>
        <v>2.6686092395985363E-11</v>
      </c>
      <c r="JB208" s="86">
        <f t="shared" si="248"/>
        <v>3.6142750755053793E-11</v>
      </c>
      <c r="JC208" s="86">
        <f t="shared" si="248"/>
        <v>2.9110854452308587E-11</v>
      </c>
      <c r="JD208" s="86">
        <f t="shared" si="248"/>
        <v>1.6389180780424928E-12</v>
      </c>
      <c r="JE208" s="86">
        <f t="shared" si="248"/>
        <v>2.2487468746145895E-12</v>
      </c>
      <c r="JF208" s="86">
        <f t="shared" si="248"/>
        <v>1.8638035064437737E-13</v>
      </c>
      <c r="JG208" s="86">
        <f t="shared" si="248"/>
        <v>4.0723939307072097E-14</v>
      </c>
      <c r="JH208" s="86">
        <f t="shared" si="248"/>
        <v>5.472570977492723E-14</v>
      </c>
      <c r="JI208" s="86">
        <f t="shared" si="248"/>
        <v>1.2897614437582892E-14</v>
      </c>
      <c r="JJ208" s="86">
        <f t="shared" si="248"/>
        <v>1.2429013806308331E-13</v>
      </c>
      <c r="JK208" s="86">
        <f t="shared" si="248"/>
        <v>1.5134738267884056E-11</v>
      </c>
      <c r="JL208" s="86">
        <f t="shared" si="248"/>
        <v>2.9847849747072508E-15</v>
      </c>
      <c r="JM208" s="86">
        <f t="shared" si="248"/>
        <v>1.8940558719652736E-12</v>
      </c>
    </row>
    <row r="209" spans="2:273" x14ac:dyDescent="0.25">
      <c r="B209" s="2">
        <v>182</v>
      </c>
      <c r="C209" s="37">
        <v>80.143000000000001</v>
      </c>
      <c r="D209" s="37">
        <v>81.861999999999995</v>
      </c>
      <c r="E209" s="37">
        <v>78.947999999999993</v>
      </c>
      <c r="F209" s="37">
        <v>77.655000000000001</v>
      </c>
      <c r="G209" s="37">
        <v>80.414000000000001</v>
      </c>
      <c r="H209" s="37">
        <v>81.585999999999999</v>
      </c>
      <c r="I209" s="37">
        <v>82.585999999999999</v>
      </c>
      <c r="J209" s="37">
        <v>82.534000000000006</v>
      </c>
      <c r="K209" s="37">
        <v>81.379000000000005</v>
      </c>
      <c r="L209" s="37">
        <v>82.81</v>
      </c>
      <c r="M209" s="37">
        <v>82.397000000000006</v>
      </c>
      <c r="N209" s="37">
        <v>82.034000000000006</v>
      </c>
      <c r="O209" s="37">
        <v>81.155000000000001</v>
      </c>
      <c r="P209" s="37">
        <v>81.983000000000004</v>
      </c>
      <c r="Q209" s="37">
        <v>83.832999999999998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118.05426923076922</v>
      </c>
      <c r="DL209" s="2">
        <f t="shared" si="251"/>
        <v>117.75303808630395</v>
      </c>
      <c r="DM209" s="2">
        <f t="shared" si="251"/>
        <v>127.33277804878047</v>
      </c>
      <c r="DN209" s="2">
        <f t="shared" si="251"/>
        <v>125.351556097561</v>
      </c>
      <c r="DO209" s="2">
        <f t="shared" si="251"/>
        <v>127.20011219512195</v>
      </c>
      <c r="DP209" s="2">
        <f t="shared" si="251"/>
        <v>146.95111543932597</v>
      </c>
      <c r="DQ209" s="2">
        <f t="shared" si="251"/>
        <v>130.15041153299049</v>
      </c>
      <c r="DR209" s="2">
        <f t="shared" si="251"/>
        <v>133.86819473684204</v>
      </c>
      <c r="DS209" s="2">
        <f t="shared" si="251"/>
        <v>128.44749512195122</v>
      </c>
      <c r="DT209" s="2">
        <f t="shared" si="251"/>
        <v>138.32730364372469</v>
      </c>
      <c r="DU209" s="2">
        <f t="shared" si="251"/>
        <v>128.34005572715574</v>
      </c>
      <c r="DV209" s="2">
        <f t="shared" si="251"/>
        <v>145.90407495349601</v>
      </c>
      <c r="DW209" s="2">
        <f t="shared" si="251"/>
        <v>127.85175581295579</v>
      </c>
      <c r="DX209" s="2">
        <f t="shared" si="251"/>
        <v>130.81736619433201</v>
      </c>
      <c r="DY209" s="2">
        <f t="shared" si="251"/>
        <v>121.84653475935826</v>
      </c>
      <c r="EA209" s="2">
        <f t="shared" si="240"/>
        <v>77.659886395511933</v>
      </c>
      <c r="EB209" s="2">
        <f t="shared" si="240"/>
        <v>76.921690711380435</v>
      </c>
      <c r="EC209" s="2">
        <f t="shared" si="240"/>
        <v>76.511454730146056</v>
      </c>
      <c r="ED209" s="2">
        <f t="shared" si="240"/>
        <v>75.525965638148676</v>
      </c>
      <c r="EE209" s="2">
        <f t="shared" si="240"/>
        <v>78.559502171196769</v>
      </c>
      <c r="EF209" s="2">
        <f t="shared" si="239"/>
        <v>77.728909259521799</v>
      </c>
      <c r="EG209" s="2">
        <f t="shared" si="239"/>
        <v>81.339026836295389</v>
      </c>
      <c r="EH209" s="2">
        <f t="shared" si="239"/>
        <v>83.291911578565134</v>
      </c>
      <c r="EI209" s="2">
        <f t="shared" si="239"/>
        <v>82.218284265341566</v>
      </c>
      <c r="EJ209" s="2">
        <f t="shared" si="239"/>
        <v>79.706595784784099</v>
      </c>
      <c r="EK209" s="2">
        <f t="shared" si="239"/>
        <v>80.864382364153556</v>
      </c>
      <c r="EL209" s="2">
        <f t="shared" si="179"/>
        <v>81.416604258602405</v>
      </c>
      <c r="EM209" s="2">
        <f t="shared" si="179"/>
        <v>79.982958507849872</v>
      </c>
      <c r="EN209" s="2">
        <f t="shared" si="179"/>
        <v>81.763006477079557</v>
      </c>
      <c r="EO209" s="2">
        <f t="shared" si="179"/>
        <v>89.629390265608947</v>
      </c>
      <c r="EQ209" s="2">
        <f t="shared" si="252"/>
        <v>78.76381029810301</v>
      </c>
      <c r="ER209" s="2">
        <f t="shared" si="252"/>
        <v>78.905534147501996</v>
      </c>
      <c r="ES209" s="2">
        <f t="shared" si="252"/>
        <v>77.050593378506576</v>
      </c>
      <c r="ET209" s="2">
        <f t="shared" si="252"/>
        <v>77.032353952190448</v>
      </c>
      <c r="EU209" s="2">
        <f t="shared" si="252"/>
        <v>77.860174010334958</v>
      </c>
      <c r="EV209" s="2">
        <f t="shared" si="252"/>
        <v>78.783531172236721</v>
      </c>
      <c r="EW209" s="2">
        <f t="shared" si="252"/>
        <v>81.209289799377288</v>
      </c>
      <c r="EX209" s="2">
        <f t="shared" si="252"/>
        <v>81.454735044293258</v>
      </c>
      <c r="EY209" s="2">
        <f t="shared" si="252"/>
        <v>81.860936452685181</v>
      </c>
      <c r="EZ209" s="2">
        <f t="shared" si="252"/>
        <v>81.877094656154455</v>
      </c>
      <c r="FA209" s="2">
        <f t="shared" si="252"/>
        <v>80.896759530987822</v>
      </c>
      <c r="FB209" s="2">
        <f t="shared" si="252"/>
        <v>80.849681236850458</v>
      </c>
      <c r="FC209" s="2">
        <f t="shared" si="252"/>
        <v>82.208960015659443</v>
      </c>
      <c r="FD209" s="2">
        <f t="shared" si="252"/>
        <v>81.459260749956599</v>
      </c>
      <c r="FE209" s="2">
        <f t="shared" si="252"/>
        <v>82.764336592537205</v>
      </c>
      <c r="FG209" s="2">
        <f t="shared" si="253"/>
        <v>0.99999815765512301</v>
      </c>
      <c r="FH209" s="2">
        <f t="shared" si="253"/>
        <v>0.99999763630417549</v>
      </c>
      <c r="FI209" s="2">
        <f t="shared" si="253"/>
        <v>0.99999784173420547</v>
      </c>
      <c r="FJ209" s="2">
        <f t="shared" si="253"/>
        <v>0.99999793053315167</v>
      </c>
      <c r="FK209" s="2">
        <f t="shared" si="253"/>
        <v>0.99999787892416259</v>
      </c>
      <c r="FL209" s="2">
        <f t="shared" si="253"/>
        <v>0.9999978381224901</v>
      </c>
      <c r="FM209" s="2">
        <f t="shared" si="253"/>
        <v>0.99999778328197564</v>
      </c>
      <c r="FN209" s="2">
        <f t="shared" si="253"/>
        <v>0.99999794861139979</v>
      </c>
      <c r="FO209" s="2">
        <f t="shared" si="253"/>
        <v>0.99999793775117352</v>
      </c>
      <c r="FP209" s="2">
        <f t="shared" si="253"/>
        <v>0.99999765153216835</v>
      </c>
      <c r="FQ209" s="2">
        <f t="shared" si="253"/>
        <v>0.99999739301480273</v>
      </c>
      <c r="FR209" s="2">
        <f t="shared" si="253"/>
        <v>0.99999774105610095</v>
      </c>
      <c r="FS209" s="2">
        <f t="shared" si="253"/>
        <v>0.99999760749065014</v>
      </c>
      <c r="FT209" s="2">
        <f t="shared" si="253"/>
        <v>0.99999772965772282</v>
      </c>
      <c r="FU209" s="2">
        <f t="shared" si="253"/>
        <v>0.99999754272138597</v>
      </c>
      <c r="FW209" s="2">
        <f t="shared" si="244"/>
        <v>0.9811621924457834</v>
      </c>
      <c r="FX209" s="2">
        <f t="shared" si="244"/>
        <v>0.98333928676539117</v>
      </c>
      <c r="FY209" s="2">
        <f t="shared" si="244"/>
        <v>0.98170302687121369</v>
      </c>
      <c r="FZ209" s="2">
        <f t="shared" si="244"/>
        <v>0.98233087577252187</v>
      </c>
      <c r="GA209" s="2">
        <f t="shared" si="244"/>
        <v>0.98223618778943389</v>
      </c>
      <c r="GB209" s="2">
        <f t="shared" si="244"/>
        <v>0.98327167127077308</v>
      </c>
      <c r="GC209" s="2">
        <f t="shared" si="244"/>
        <v>0.9838383924872045</v>
      </c>
      <c r="GD209" s="2">
        <f t="shared" si="244"/>
        <v>0.98634271329323353</v>
      </c>
      <c r="GE209" s="2">
        <f t="shared" si="244"/>
        <v>0.98741874465250479</v>
      </c>
      <c r="GF209" s="2">
        <f t="shared" si="244"/>
        <v>0.98649068397166484</v>
      </c>
      <c r="GG209" s="2">
        <f t="shared" si="244"/>
        <v>0.98593171741260588</v>
      </c>
      <c r="GH209" s="2">
        <f t="shared" si="244"/>
        <v>0.98418201631134383</v>
      </c>
      <c r="GI209" s="2">
        <f t="shared" si="244"/>
        <v>0.98139835454368041</v>
      </c>
      <c r="GJ209" s="2">
        <f t="shared" si="244"/>
        <v>0.97757858010323595</v>
      </c>
      <c r="GK209" s="2">
        <f t="shared" si="244"/>
        <v>0.97639435797305985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8.6690100566616049E-50</v>
      </c>
      <c r="HT209" s="86">
        <f t="shared" si="246"/>
        <v>3.4341928340208772E-56</v>
      </c>
      <c r="HU209" s="86">
        <f t="shared" si="246"/>
        <v>7.6465694663833262E-60</v>
      </c>
      <c r="HV209" s="86">
        <f t="shared" si="246"/>
        <v>1.3120708384773868E-57</v>
      </c>
      <c r="HW209" s="86">
        <f t="shared" si="246"/>
        <v>1.8664020061723587E-58</v>
      </c>
      <c r="HX209" s="86">
        <f t="shared" si="246"/>
        <v>3.1250451641579344E-64</v>
      </c>
      <c r="HY209" s="86">
        <f t="shared" si="246"/>
        <v>4.3168229350154105E-63</v>
      </c>
      <c r="HZ209" s="86">
        <f t="shared" si="246"/>
        <v>3.134515016169133E-66</v>
      </c>
      <c r="IA209" s="86">
        <f t="shared" si="246"/>
        <v>1.4768322956945396E-67</v>
      </c>
      <c r="IB209" s="86">
        <f t="shared" si="246"/>
        <v>3.263138647635123E-68</v>
      </c>
      <c r="IC209" s="86">
        <f t="shared" si="246"/>
        <v>1.3148124289360621E-72</v>
      </c>
      <c r="ID209" s="86">
        <f t="shared" si="246"/>
        <v>1.2362370899613815E-70</v>
      </c>
      <c r="IE209" s="86">
        <f t="shared" si="246"/>
        <v>3.6502243663936496E-61</v>
      </c>
      <c r="IF209" s="86">
        <f t="shared" si="246"/>
        <v>7.5954248272815585E-132</v>
      </c>
      <c r="IG209" s="86">
        <f t="shared" si="246"/>
        <v>3.8149692200394069E-114</v>
      </c>
      <c r="II209" s="86">
        <f t="shared" si="247"/>
        <v>5.5638739404144145E-10</v>
      </c>
      <c r="IJ209" s="86">
        <f t="shared" si="247"/>
        <v>2.9683193914475641E-11</v>
      </c>
      <c r="IK209" s="86">
        <f t="shared" si="247"/>
        <v>9.0065548940462478E-12</v>
      </c>
      <c r="IL209" s="86">
        <f t="shared" si="247"/>
        <v>1.249511007609883E-11</v>
      </c>
      <c r="IM209" s="86">
        <f t="shared" si="247"/>
        <v>9.9483574696514045E-12</v>
      </c>
      <c r="IN209" s="86">
        <f t="shared" si="247"/>
        <v>4.9905157641629858E-13</v>
      </c>
      <c r="IO209" s="86">
        <f t="shared" si="247"/>
        <v>7.0200195830363163E-13</v>
      </c>
      <c r="IP209" s="86">
        <f t="shared" si="247"/>
        <v>5.4752464247958696E-14</v>
      </c>
      <c r="IQ209" s="86">
        <f t="shared" si="247"/>
        <v>1.1481473789089798E-14</v>
      </c>
      <c r="IR209" s="86">
        <f t="shared" si="247"/>
        <v>1.5289608365729031E-14</v>
      </c>
      <c r="IS209" s="86">
        <f t="shared" si="247"/>
        <v>3.3381845494462572E-15</v>
      </c>
      <c r="IT209" s="86">
        <f t="shared" si="247"/>
        <v>3.4245928351668796E-14</v>
      </c>
      <c r="IU209" s="86">
        <f t="shared" si="247"/>
        <v>4.9495190762854209E-12</v>
      </c>
      <c r="IV209" s="86">
        <f t="shared" si="247"/>
        <v>6.0209789203205269E-16</v>
      </c>
      <c r="IW209" s="86">
        <f t="shared" si="247"/>
        <v>5.1708118415051824E-13</v>
      </c>
      <c r="IY209" s="86">
        <f t="shared" si="248"/>
        <v>5.5638739404144145E-10</v>
      </c>
      <c r="IZ209" s="86">
        <f t="shared" si="248"/>
        <v>2.9683193914475641E-11</v>
      </c>
      <c r="JA209" s="86">
        <f t="shared" si="248"/>
        <v>9.0065548940462478E-12</v>
      </c>
      <c r="JB209" s="86">
        <f t="shared" si="248"/>
        <v>1.249511007609883E-11</v>
      </c>
      <c r="JC209" s="86">
        <f t="shared" si="248"/>
        <v>9.9483574696514045E-12</v>
      </c>
      <c r="JD209" s="86">
        <f t="shared" si="248"/>
        <v>4.9905157641629858E-13</v>
      </c>
      <c r="JE209" s="86">
        <f t="shared" si="248"/>
        <v>7.0200195830363163E-13</v>
      </c>
      <c r="JF209" s="86">
        <f t="shared" si="248"/>
        <v>5.4752464247958696E-14</v>
      </c>
      <c r="JG209" s="86">
        <f t="shared" si="248"/>
        <v>1.1481473789089798E-14</v>
      </c>
      <c r="JH209" s="86">
        <f t="shared" si="248"/>
        <v>1.5289608365729031E-14</v>
      </c>
      <c r="JI209" s="86">
        <f t="shared" si="248"/>
        <v>3.3381845494462572E-15</v>
      </c>
      <c r="JJ209" s="86">
        <f t="shared" si="248"/>
        <v>3.4245928351668796E-14</v>
      </c>
      <c r="JK209" s="86">
        <f t="shared" si="248"/>
        <v>4.9495190762854209E-12</v>
      </c>
      <c r="JL209" s="86">
        <f t="shared" si="248"/>
        <v>6.0209789203205269E-16</v>
      </c>
      <c r="JM209" s="86">
        <f t="shared" si="248"/>
        <v>5.1708118415051824E-13</v>
      </c>
    </row>
    <row r="210" spans="2:273" x14ac:dyDescent="0.25">
      <c r="B210" s="2">
        <v>183</v>
      </c>
      <c r="C210" s="37">
        <v>79.475999999999999</v>
      </c>
      <c r="D210" s="37">
        <v>80.016999999999996</v>
      </c>
      <c r="E210" s="37">
        <v>80.361999999999995</v>
      </c>
      <c r="F210" s="37">
        <v>78.534000000000006</v>
      </c>
      <c r="G210" s="37">
        <v>81.447999999999993</v>
      </c>
      <c r="H210" s="37">
        <v>81.31</v>
      </c>
      <c r="I210" s="37">
        <v>83.085999999999999</v>
      </c>
      <c r="J210" s="37">
        <v>82.19</v>
      </c>
      <c r="K210" s="37">
        <v>83.534000000000006</v>
      </c>
      <c r="L210" s="37">
        <v>84.379000000000005</v>
      </c>
      <c r="M210" s="37">
        <v>82.171999999999997</v>
      </c>
      <c r="N210" s="37">
        <v>80.155000000000001</v>
      </c>
      <c r="O210" s="37">
        <v>84.706999999999994</v>
      </c>
      <c r="P210" s="37">
        <v>83.483000000000004</v>
      </c>
      <c r="Q210" s="37">
        <v>85.5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118.14676923076922</v>
      </c>
      <c r="DL210" s="2">
        <f t="shared" si="251"/>
        <v>117.84342439024391</v>
      </c>
      <c r="DM210" s="2">
        <f t="shared" si="251"/>
        <v>127.4838580675422</v>
      </c>
      <c r="DN210" s="2">
        <f t="shared" si="251"/>
        <v>125.4894622889306</v>
      </c>
      <c r="DO210" s="2">
        <f t="shared" si="251"/>
        <v>127.34504380863039</v>
      </c>
      <c r="DP210" s="2">
        <f t="shared" si="251"/>
        <v>147.220853485064</v>
      </c>
      <c r="DQ210" s="2">
        <f t="shared" si="251"/>
        <v>130.30882809935443</v>
      </c>
      <c r="DR210" s="2">
        <f t="shared" si="251"/>
        <v>134.0350957489878</v>
      </c>
      <c r="DS210" s="2">
        <f t="shared" si="251"/>
        <v>128.58673939962478</v>
      </c>
      <c r="DT210" s="2">
        <f t="shared" si="251"/>
        <v>138.53702024291499</v>
      </c>
      <c r="DU210" s="2">
        <f t="shared" si="251"/>
        <v>128.49815649935653</v>
      </c>
      <c r="DV210" s="2">
        <f t="shared" si="251"/>
        <v>146.16705099026152</v>
      </c>
      <c r="DW210" s="2">
        <f t="shared" si="251"/>
        <v>128.01201359931358</v>
      </c>
      <c r="DX210" s="2">
        <f t="shared" si="251"/>
        <v>131.00176072874496</v>
      </c>
      <c r="DY210" s="2">
        <f t="shared" si="251"/>
        <v>121.98077998472114</v>
      </c>
      <c r="EA210" s="2">
        <f t="shared" si="240"/>
        <v>77.528358345021061</v>
      </c>
      <c r="EB210" s="2">
        <f t="shared" si="240"/>
        <v>76.779928031875158</v>
      </c>
      <c r="EC210" s="2">
        <f t="shared" si="240"/>
        <v>76.364028853252535</v>
      </c>
      <c r="ED210" s="2">
        <f t="shared" si="240"/>
        <v>75.358102559607303</v>
      </c>
      <c r="EE210" s="2">
        <f t="shared" si="240"/>
        <v>78.427683582390614</v>
      </c>
      <c r="EF210" s="2">
        <f t="shared" si="239"/>
        <v>77.586837728003047</v>
      </c>
      <c r="EG210" s="2">
        <f t="shared" si="239"/>
        <v>81.227270580427984</v>
      </c>
      <c r="EH210" s="2">
        <f t="shared" si="239"/>
        <v>83.173483322093688</v>
      </c>
      <c r="EI210" s="2">
        <f t="shared" si="239"/>
        <v>82.088530070453714</v>
      </c>
      <c r="EJ210" s="2">
        <f t="shared" si="239"/>
        <v>79.566610966415354</v>
      </c>
      <c r="EK210" s="2">
        <f t="shared" si="239"/>
        <v>80.735574294008984</v>
      </c>
      <c r="EL210" s="2">
        <f t="shared" si="179"/>
        <v>81.294450827907383</v>
      </c>
      <c r="EM210" s="2">
        <f t="shared" si="179"/>
        <v>79.843603926284217</v>
      </c>
      <c r="EN210" s="2">
        <f t="shared" si="179"/>
        <v>81.625844976517712</v>
      </c>
      <c r="EO210" s="2">
        <f t="shared" si="179"/>
        <v>89.573908394838213</v>
      </c>
      <c r="EQ210" s="2">
        <f t="shared" si="252"/>
        <v>78.645443089430927</v>
      </c>
      <c r="ER210" s="2">
        <f t="shared" si="252"/>
        <v>78.78728199841396</v>
      </c>
      <c r="ES210" s="2">
        <f t="shared" si="252"/>
        <v>76.909790346215289</v>
      </c>
      <c r="ET210" s="2">
        <f t="shared" si="252"/>
        <v>76.882314779472367</v>
      </c>
      <c r="EU210" s="2">
        <f t="shared" si="252"/>
        <v>77.720103003598766</v>
      </c>
      <c r="EV210" s="2">
        <f t="shared" si="252"/>
        <v>78.65372685430242</v>
      </c>
      <c r="EW210" s="2">
        <f t="shared" si="252"/>
        <v>81.096037326081003</v>
      </c>
      <c r="EX210" s="2">
        <f t="shared" si="252"/>
        <v>81.314951996871372</v>
      </c>
      <c r="EY210" s="2">
        <f t="shared" si="252"/>
        <v>81.72721574576596</v>
      </c>
      <c r="EZ210" s="2">
        <f t="shared" si="252"/>
        <v>81.762451297101677</v>
      </c>
      <c r="FA210" s="2">
        <f t="shared" si="252"/>
        <v>80.768360553108138</v>
      </c>
      <c r="FB210" s="2">
        <f t="shared" si="252"/>
        <v>80.720722799421907</v>
      </c>
      <c r="FC210" s="2">
        <f t="shared" si="252"/>
        <v>82.09642217239454</v>
      </c>
      <c r="FD210" s="2">
        <f t="shared" si="252"/>
        <v>81.318788661421152</v>
      </c>
      <c r="FE210" s="2">
        <f t="shared" si="252"/>
        <v>82.631797950446966</v>
      </c>
      <c r="FG210" s="2">
        <f t="shared" si="253"/>
        <v>0.99999831976122999</v>
      </c>
      <c r="FH210" s="2">
        <f t="shared" si="253"/>
        <v>0.99999784428333882</v>
      </c>
      <c r="FI210" s="2">
        <f t="shared" si="253"/>
        <v>0.99999803163782741</v>
      </c>
      <c r="FJ210" s="2">
        <f t="shared" si="253"/>
        <v>0.99999811262345895</v>
      </c>
      <c r="FK210" s="2">
        <f t="shared" si="253"/>
        <v>0.99999806555548409</v>
      </c>
      <c r="FL210" s="2">
        <f t="shared" si="253"/>
        <v>0.9999980283439025</v>
      </c>
      <c r="FM210" s="2">
        <f t="shared" si="253"/>
        <v>0.99999797832873971</v>
      </c>
      <c r="FN210" s="2">
        <f t="shared" si="253"/>
        <v>0.99999812911102315</v>
      </c>
      <c r="FO210" s="2">
        <f t="shared" si="253"/>
        <v>0.99999811920637549</v>
      </c>
      <c r="FP210" s="2">
        <f t="shared" si="253"/>
        <v>0.99999785817143905</v>
      </c>
      <c r="FQ210" s="2">
        <f t="shared" si="253"/>
        <v>0.99999762240069667</v>
      </c>
      <c r="FR210" s="2">
        <f t="shared" si="253"/>
        <v>0.99999793981826912</v>
      </c>
      <c r="FS210" s="2">
        <f t="shared" si="253"/>
        <v>0.99999781800508036</v>
      </c>
      <c r="FT210" s="2">
        <f t="shared" si="253"/>
        <v>0.99999792942282051</v>
      </c>
      <c r="FU210" s="2">
        <f t="shared" si="253"/>
        <v>0.99999775893478404</v>
      </c>
      <c r="FW210" s="2">
        <f t="shared" si="244"/>
        <v>0.98279119132682535</v>
      </c>
      <c r="FX210" s="2">
        <f t="shared" si="244"/>
        <v>0.98478294130620314</v>
      </c>
      <c r="FY210" s="2">
        <f t="shared" si="244"/>
        <v>0.98328605380703216</v>
      </c>
      <c r="FZ210" s="2">
        <f t="shared" si="244"/>
        <v>0.98386047520204745</v>
      </c>
      <c r="GA210" s="2">
        <f t="shared" si="244"/>
        <v>0.98377384886945907</v>
      </c>
      <c r="GB210" s="2">
        <f t="shared" si="244"/>
        <v>0.98472109367512228</v>
      </c>
      <c r="GC210" s="2">
        <f t="shared" si="244"/>
        <v>0.98523944857968082</v>
      </c>
      <c r="GD210" s="2">
        <f t="shared" si="244"/>
        <v>0.98752942067693972</v>
      </c>
      <c r="GE210" s="2">
        <f t="shared" si="244"/>
        <v>0.98851304252651506</v>
      </c>
      <c r="GF210" s="2">
        <f t="shared" si="244"/>
        <v>0.98766469470085261</v>
      </c>
      <c r="GG210" s="2">
        <f t="shared" si="244"/>
        <v>0.9871536718799957</v>
      </c>
      <c r="GH210" s="2">
        <f t="shared" si="244"/>
        <v>0.98555372092751048</v>
      </c>
      <c r="GI210" s="2">
        <f t="shared" si="244"/>
        <v>0.983007285003766</v>
      </c>
      <c r="GJ210" s="2">
        <f t="shared" si="244"/>
        <v>0.97951100046327411</v>
      </c>
      <c r="GK210" s="2">
        <f t="shared" si="244"/>
        <v>0.97842658975189634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3.5268757244896741E-51</v>
      </c>
      <c r="HT210" s="86">
        <f t="shared" si="246"/>
        <v>9.9699730313104022E-58</v>
      </c>
      <c r="HU210" s="86">
        <f t="shared" si="246"/>
        <v>1.6418458139771331E-61</v>
      </c>
      <c r="HV210" s="86">
        <f t="shared" si="246"/>
        <v>3.2186018374941676E-59</v>
      </c>
      <c r="HW210" s="86">
        <f t="shared" si="246"/>
        <v>4.3507188074675036E-60</v>
      </c>
      <c r="HX210" s="86">
        <f t="shared" si="246"/>
        <v>5.0562252992551048E-66</v>
      </c>
      <c r="HY210" s="86">
        <f t="shared" si="246"/>
        <v>7.708982823412802E-65</v>
      </c>
      <c r="HZ210" s="86">
        <f t="shared" si="246"/>
        <v>4.9448067766485813E-68</v>
      </c>
      <c r="IA210" s="86">
        <f t="shared" si="246"/>
        <v>2.1667857024497248E-69</v>
      </c>
      <c r="IB210" s="86">
        <f t="shared" si="246"/>
        <v>4.4552733054662309E-70</v>
      </c>
      <c r="IC210" s="86">
        <f t="shared" si="246"/>
        <v>1.3377698563769043E-74</v>
      </c>
      <c r="ID210" s="86">
        <f t="shared" si="246"/>
        <v>1.4022633760240394E-72</v>
      </c>
      <c r="IE210" s="86">
        <f t="shared" si="246"/>
        <v>7.0305304851455472E-63</v>
      </c>
      <c r="IF210" s="86">
        <f t="shared" si="246"/>
        <v>1.0017205980526678E-135</v>
      </c>
      <c r="IG210" s="86">
        <f t="shared" si="246"/>
        <v>1.5805874349417955E-117</v>
      </c>
      <c r="II210" s="86">
        <f t="shared" si="247"/>
        <v>2.1979565130230423E-10</v>
      </c>
      <c r="IJ210" s="86">
        <f t="shared" si="247"/>
        <v>1.0586914921444478E-11</v>
      </c>
      <c r="IK210" s="86">
        <f t="shared" si="247"/>
        <v>2.966404580087079E-12</v>
      </c>
      <c r="IL210" s="86">
        <f t="shared" si="247"/>
        <v>4.2188084649402606E-12</v>
      </c>
      <c r="IM210" s="86">
        <f t="shared" si="247"/>
        <v>3.3193176645615808E-12</v>
      </c>
      <c r="IN210" s="86">
        <f t="shared" si="247"/>
        <v>1.4802789739762047E-13</v>
      </c>
      <c r="IO210" s="86">
        <f t="shared" si="247"/>
        <v>2.1364141029985375E-13</v>
      </c>
      <c r="IP210" s="86">
        <f t="shared" si="247"/>
        <v>1.5675264847337892E-14</v>
      </c>
      <c r="IQ210" s="86">
        <f t="shared" si="247"/>
        <v>3.1534198963569168E-15</v>
      </c>
      <c r="IR210" s="86">
        <f t="shared" si="247"/>
        <v>4.158771921233855E-15</v>
      </c>
      <c r="IS210" s="86">
        <f t="shared" si="247"/>
        <v>8.3953451905972082E-16</v>
      </c>
      <c r="IT210" s="86">
        <f t="shared" si="247"/>
        <v>9.1741855271574905E-15</v>
      </c>
      <c r="IU210" s="86">
        <f t="shared" si="247"/>
        <v>1.5782819223130174E-12</v>
      </c>
      <c r="IV210" s="86">
        <f t="shared" si="247"/>
        <v>1.1688099389669278E-16</v>
      </c>
      <c r="IW210" s="86">
        <f t="shared" si="247"/>
        <v>1.3680474083124683E-13</v>
      </c>
      <c r="IY210" s="86">
        <f t="shared" si="248"/>
        <v>2.1979565130230423E-10</v>
      </c>
      <c r="IZ210" s="86">
        <f t="shared" si="248"/>
        <v>1.0586914921444478E-11</v>
      </c>
      <c r="JA210" s="86">
        <f t="shared" si="248"/>
        <v>2.966404580087079E-12</v>
      </c>
      <c r="JB210" s="86">
        <f t="shared" si="248"/>
        <v>4.2188084649402606E-12</v>
      </c>
      <c r="JC210" s="86">
        <f t="shared" si="248"/>
        <v>3.3193176645615808E-12</v>
      </c>
      <c r="JD210" s="86">
        <f t="shared" si="248"/>
        <v>1.4802789739762047E-13</v>
      </c>
      <c r="JE210" s="86">
        <f t="shared" si="248"/>
        <v>2.1364141029985375E-13</v>
      </c>
      <c r="JF210" s="86">
        <f t="shared" si="248"/>
        <v>1.5675264847337892E-14</v>
      </c>
      <c r="JG210" s="86">
        <f t="shared" si="248"/>
        <v>3.1534198963569168E-15</v>
      </c>
      <c r="JH210" s="86">
        <f t="shared" si="248"/>
        <v>4.158771921233855E-15</v>
      </c>
      <c r="JI210" s="86">
        <f t="shared" si="248"/>
        <v>8.3953451905972082E-16</v>
      </c>
      <c r="JJ210" s="86">
        <f t="shared" si="248"/>
        <v>9.1741855271574905E-15</v>
      </c>
      <c r="JK210" s="86">
        <f t="shared" si="248"/>
        <v>1.5782819223130174E-12</v>
      </c>
      <c r="JL210" s="86">
        <f t="shared" si="248"/>
        <v>1.1688099389669278E-16</v>
      </c>
      <c r="JM210" s="86">
        <f t="shared" si="248"/>
        <v>1.3680474083124683E-13</v>
      </c>
    </row>
    <row r="211" spans="2:273" x14ac:dyDescent="0.25">
      <c r="B211" s="2">
        <v>184</v>
      </c>
      <c r="C211" s="37">
        <v>79.111000000000004</v>
      </c>
      <c r="D211" s="37">
        <v>80.516999999999996</v>
      </c>
      <c r="E211" s="37">
        <v>80.585999999999999</v>
      </c>
      <c r="F211" s="37">
        <v>78.155000000000001</v>
      </c>
      <c r="G211" s="37">
        <v>79.569000000000003</v>
      </c>
      <c r="H211" s="37">
        <v>80.569000000000003</v>
      </c>
      <c r="I211" s="37">
        <v>82.69</v>
      </c>
      <c r="J211" s="37">
        <v>81.914000000000001</v>
      </c>
      <c r="K211" s="37">
        <v>84.275999999999996</v>
      </c>
      <c r="L211" s="37">
        <v>83.516999999999996</v>
      </c>
      <c r="M211" s="37">
        <v>82.275999999999996</v>
      </c>
      <c r="N211" s="37">
        <v>82.861999999999995</v>
      </c>
      <c r="O211" s="37">
        <v>83.724000000000004</v>
      </c>
      <c r="P211" s="37">
        <v>84.233000000000004</v>
      </c>
      <c r="Q211" s="37">
        <v>84.55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118.23926923076922</v>
      </c>
      <c r="DL211" s="2">
        <f t="shared" si="251"/>
        <v>117.93381069418388</v>
      </c>
      <c r="DM211" s="2">
        <f t="shared" si="251"/>
        <v>127.63493808630392</v>
      </c>
      <c r="DN211" s="2">
        <f t="shared" si="251"/>
        <v>125.62736848030021</v>
      </c>
      <c r="DO211" s="2">
        <f t="shared" si="251"/>
        <v>127.48997542213883</v>
      </c>
      <c r="DP211" s="2">
        <f t="shared" si="251"/>
        <v>147.49059153080205</v>
      </c>
      <c r="DQ211" s="2">
        <f t="shared" si="251"/>
        <v>130.46724466571837</v>
      </c>
      <c r="DR211" s="2">
        <f t="shared" si="251"/>
        <v>134.20199676113356</v>
      </c>
      <c r="DS211" s="2">
        <f t="shared" si="251"/>
        <v>128.7259836772983</v>
      </c>
      <c r="DT211" s="2">
        <f t="shared" si="251"/>
        <v>138.74673684210526</v>
      </c>
      <c r="DU211" s="2">
        <f t="shared" si="251"/>
        <v>128.65625727155728</v>
      </c>
      <c r="DV211" s="2">
        <f t="shared" si="251"/>
        <v>146.43002702702705</v>
      </c>
      <c r="DW211" s="2">
        <f t="shared" si="251"/>
        <v>128.17227138567137</v>
      </c>
      <c r="DX211" s="2">
        <f t="shared" si="251"/>
        <v>131.1861552631579</v>
      </c>
      <c r="DY211" s="2">
        <f t="shared" si="251"/>
        <v>122.11502521008401</v>
      </c>
      <c r="EA211" s="2">
        <f t="shared" si="240"/>
        <v>77.396830294530176</v>
      </c>
      <c r="EB211" s="2">
        <f t="shared" si="240"/>
        <v>76.638165352369896</v>
      </c>
      <c r="EC211" s="2">
        <f t="shared" si="240"/>
        <v>76.216602976358999</v>
      </c>
      <c r="ED211" s="2">
        <f t="shared" si="240"/>
        <v>75.19023948106593</v>
      </c>
      <c r="EE211" s="2">
        <f t="shared" si="240"/>
        <v>78.295864993584459</v>
      </c>
      <c r="EF211" s="2">
        <f t="shared" si="239"/>
        <v>77.444766196484281</v>
      </c>
      <c r="EG211" s="2">
        <f t="shared" si="239"/>
        <v>81.115514324560579</v>
      </c>
      <c r="EH211" s="2">
        <f t="shared" si="239"/>
        <v>83.055055065622241</v>
      </c>
      <c r="EI211" s="2">
        <f t="shared" si="239"/>
        <v>81.958775875565863</v>
      </c>
      <c r="EJ211" s="2">
        <f t="shared" si="239"/>
        <v>79.426626148046608</v>
      </c>
      <c r="EK211" s="2">
        <f t="shared" si="239"/>
        <v>80.606766223864412</v>
      </c>
      <c r="EL211" s="2">
        <f t="shared" ref="EL211:EL222" si="254">CP$228*$B211+CP$229</f>
        <v>81.172297397212361</v>
      </c>
      <c r="EM211" s="2">
        <f t="shared" ref="EM211:EM222" si="255">CQ$228*$B211+CQ$229</f>
        <v>79.704249344718562</v>
      </c>
      <c r="EN211" s="2">
        <f t="shared" ref="EN211:EN222" si="256">CR$228*$B211+CR$229</f>
        <v>81.488683475955867</v>
      </c>
      <c r="EO211" s="2">
        <f t="shared" ref="EO211:EO222" si="257">CS$228*$B211+CS$229</f>
        <v>89.518426524067465</v>
      </c>
      <c r="EQ211" s="2">
        <f t="shared" si="252"/>
        <v>78.527075880758844</v>
      </c>
      <c r="ER211" s="2">
        <f t="shared" si="252"/>
        <v>78.669029849325938</v>
      </c>
      <c r="ES211" s="2">
        <f t="shared" si="252"/>
        <v>76.768987313924001</v>
      </c>
      <c r="ET211" s="2">
        <f t="shared" si="252"/>
        <v>76.732275606754285</v>
      </c>
      <c r="EU211" s="2">
        <f t="shared" si="252"/>
        <v>77.580031996862587</v>
      </c>
      <c r="EV211" s="2">
        <f t="shared" si="252"/>
        <v>78.523922536368119</v>
      </c>
      <c r="EW211" s="2">
        <f t="shared" si="252"/>
        <v>80.982784852784718</v>
      </c>
      <c r="EX211" s="2">
        <f t="shared" si="252"/>
        <v>81.175168949449471</v>
      </c>
      <c r="EY211" s="2">
        <f t="shared" si="252"/>
        <v>81.593495038846726</v>
      </c>
      <c r="EZ211" s="2">
        <f t="shared" si="252"/>
        <v>81.647807938048899</v>
      </c>
      <c r="FA211" s="2">
        <f t="shared" si="252"/>
        <v>80.639961575228455</v>
      </c>
      <c r="FB211" s="2">
        <f t="shared" si="252"/>
        <v>80.591764361993356</v>
      </c>
      <c r="FC211" s="2">
        <f t="shared" si="252"/>
        <v>81.983884329129637</v>
      </c>
      <c r="FD211" s="2">
        <f t="shared" si="252"/>
        <v>81.178316572885706</v>
      </c>
      <c r="FE211" s="2">
        <f t="shared" si="252"/>
        <v>82.499259308356727</v>
      </c>
      <c r="FG211" s="2">
        <f t="shared" si="253"/>
        <v>0.99999846760380251</v>
      </c>
      <c r="FH211" s="2">
        <f t="shared" si="253"/>
        <v>0.99999803396266551</v>
      </c>
      <c r="FI211" s="2">
        <f t="shared" si="253"/>
        <v>0.99999820483205193</v>
      </c>
      <c r="FJ211" s="2">
        <f t="shared" si="253"/>
        <v>0.99999827869185076</v>
      </c>
      <c r="FK211" s="2">
        <f t="shared" si="253"/>
        <v>0.99999823576533309</v>
      </c>
      <c r="FL211" s="2">
        <f t="shared" si="253"/>
        <v>0.99999820182795562</v>
      </c>
      <c r="FM211" s="2">
        <f t="shared" si="253"/>
        <v>0.99999815621356902</v>
      </c>
      <c r="FN211" s="2">
        <f t="shared" si="253"/>
        <v>0.99999829372869298</v>
      </c>
      <c r="FO211" s="2">
        <f t="shared" si="253"/>
        <v>0.99999828469554397</v>
      </c>
      <c r="FP211" s="2">
        <f t="shared" si="253"/>
        <v>0.99999804662876823</v>
      </c>
      <c r="FQ211" s="2">
        <f t="shared" si="253"/>
        <v>0.9999978316032101</v>
      </c>
      <c r="FR211" s="2">
        <f t="shared" si="253"/>
        <v>0.99999812109158981</v>
      </c>
      <c r="FS211" s="2">
        <f t="shared" si="253"/>
        <v>0.99999800999659982</v>
      </c>
      <c r="FT211" s="2">
        <f t="shared" si="253"/>
        <v>0.99999811161082452</v>
      </c>
      <c r="FU211" s="2">
        <f t="shared" si="253"/>
        <v>0.99999795612382836</v>
      </c>
      <c r="FW211" s="2">
        <f t="shared" si="244"/>
        <v>0.98428157930374971</v>
      </c>
      <c r="FX211" s="2">
        <f t="shared" si="244"/>
        <v>0.9861032706939078</v>
      </c>
      <c r="FY211" s="2">
        <f t="shared" si="244"/>
        <v>0.98473424938705179</v>
      </c>
      <c r="FZ211" s="2">
        <f t="shared" si="244"/>
        <v>0.98525964561719359</v>
      </c>
      <c r="GA211" s="2">
        <f t="shared" si="244"/>
        <v>0.98518041599113904</v>
      </c>
      <c r="GB211" s="2">
        <f t="shared" si="244"/>
        <v>0.98604671332457727</v>
      </c>
      <c r="GC211" s="2">
        <f t="shared" si="244"/>
        <v>0.98652071063296043</v>
      </c>
      <c r="GD211" s="2">
        <f t="shared" si="244"/>
        <v>0.98861420312486248</v>
      </c>
      <c r="GE211" s="2">
        <f t="shared" si="244"/>
        <v>0.98951317094386204</v>
      </c>
      <c r="GF211" s="2">
        <f t="shared" si="244"/>
        <v>0.9887378442188095</v>
      </c>
      <c r="GG211" s="2">
        <f t="shared" si="244"/>
        <v>0.98827075149769561</v>
      </c>
      <c r="GH211" s="2">
        <f t="shared" si="244"/>
        <v>0.98680806842262569</v>
      </c>
      <c r="GI211" s="2">
        <f t="shared" si="244"/>
        <v>0.98447925350540577</v>
      </c>
      <c r="GJ211" s="2">
        <f t="shared" si="244"/>
        <v>0.98128006184564598</v>
      </c>
      <c r="GK211" s="2">
        <f t="shared" si="244"/>
        <v>0.98028739703125012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1.3712877468447809E-52</v>
      </c>
      <c r="HT211" s="86">
        <f t="shared" si="246"/>
        <v>2.7561622417065513E-59</v>
      </c>
      <c r="HU211" s="86">
        <f t="shared" si="246"/>
        <v>3.3398425098418913E-63</v>
      </c>
      <c r="HV211" s="86">
        <f t="shared" si="246"/>
        <v>7.4927237050458447E-61</v>
      </c>
      <c r="HW211" s="86">
        <f t="shared" si="246"/>
        <v>9.6182159305638832E-62</v>
      </c>
      <c r="HX211" s="86">
        <f t="shared" si="246"/>
        <v>7.7200807916867322E-68</v>
      </c>
      <c r="HY211" s="86">
        <f t="shared" si="246"/>
        <v>1.3013732460863623E-66</v>
      </c>
      <c r="HZ211" s="86">
        <f t="shared" si="246"/>
        <v>7.3691683451898925E-70</v>
      </c>
      <c r="IA211" s="86">
        <f t="shared" si="246"/>
        <v>3.0007530450089074E-71</v>
      </c>
      <c r="IB211" s="86">
        <f t="shared" si="246"/>
        <v>5.733729028664293E-72</v>
      </c>
      <c r="IC211" s="86">
        <f t="shared" si="246"/>
        <v>1.2775883837991562E-76</v>
      </c>
      <c r="ID211" s="86">
        <f t="shared" si="246"/>
        <v>1.4948361157793559E-74</v>
      </c>
      <c r="IE211" s="86">
        <f t="shared" si="246"/>
        <v>1.2805192742949494E-64</v>
      </c>
      <c r="IF211" s="86">
        <f t="shared" si="246"/>
        <v>1.1588107996948131E-139</v>
      </c>
      <c r="IG211" s="86">
        <f t="shared" si="246"/>
        <v>5.8356277868478558E-121</v>
      </c>
      <c r="II211" s="86">
        <f t="shared" si="247"/>
        <v>8.5072249472124304E-11</v>
      </c>
      <c r="IJ211" s="86">
        <f t="shared" si="247"/>
        <v>3.6933877410568736E-12</v>
      </c>
      <c r="IK211" s="86">
        <f t="shared" si="247"/>
        <v>9.53436403405695E-13</v>
      </c>
      <c r="IL211" s="86">
        <f t="shared" si="247"/>
        <v>1.3911126673539464E-12</v>
      </c>
      <c r="IM211" s="86">
        <f t="shared" si="247"/>
        <v>1.0812824270484621E-12</v>
      </c>
      <c r="IN211" s="86">
        <f t="shared" si="247"/>
        <v>4.2770440749633314E-14</v>
      </c>
      <c r="IO211" s="86">
        <f t="shared" si="247"/>
        <v>6.3383204492767437E-14</v>
      </c>
      <c r="IP211" s="86">
        <f t="shared" si="247"/>
        <v>4.3734767718196844E-15</v>
      </c>
      <c r="IQ211" s="86">
        <f t="shared" si="247"/>
        <v>8.4371477112159838E-16</v>
      </c>
      <c r="IR211" s="86">
        <f t="shared" si="247"/>
        <v>1.1012620645703417E-15</v>
      </c>
      <c r="IS211" s="86">
        <f t="shared" si="247"/>
        <v>2.0515723010234277E-16</v>
      </c>
      <c r="IT211" s="86">
        <f t="shared" si="247"/>
        <v>2.3894868764446022E-15</v>
      </c>
      <c r="IU211" s="86">
        <f t="shared" si="247"/>
        <v>4.9071711308363893E-13</v>
      </c>
      <c r="IV211" s="86">
        <f t="shared" si="247"/>
        <v>2.1833988955723173E-17</v>
      </c>
      <c r="IW211" s="86">
        <f t="shared" si="247"/>
        <v>3.507596700075578E-14</v>
      </c>
      <c r="IY211" s="86">
        <f t="shared" si="248"/>
        <v>8.5072249472124304E-11</v>
      </c>
      <c r="IZ211" s="86">
        <f t="shared" si="248"/>
        <v>3.6933877410568736E-12</v>
      </c>
      <c r="JA211" s="86">
        <f t="shared" si="248"/>
        <v>9.53436403405695E-13</v>
      </c>
      <c r="JB211" s="86">
        <f t="shared" si="248"/>
        <v>1.3911126673539464E-12</v>
      </c>
      <c r="JC211" s="86">
        <f t="shared" si="248"/>
        <v>1.0812824270484621E-12</v>
      </c>
      <c r="JD211" s="86">
        <f t="shared" si="248"/>
        <v>4.2770440749633314E-14</v>
      </c>
      <c r="JE211" s="86">
        <f t="shared" si="248"/>
        <v>6.3383204492767437E-14</v>
      </c>
      <c r="JF211" s="86">
        <f t="shared" si="248"/>
        <v>4.3734767718196844E-15</v>
      </c>
      <c r="JG211" s="86">
        <f t="shared" si="248"/>
        <v>8.4371477112159838E-16</v>
      </c>
      <c r="JH211" s="86">
        <f t="shared" si="248"/>
        <v>1.1012620645703417E-15</v>
      </c>
      <c r="JI211" s="86">
        <f t="shared" si="248"/>
        <v>2.0515723010234277E-16</v>
      </c>
      <c r="JJ211" s="86">
        <f t="shared" si="248"/>
        <v>2.3894868764446022E-15</v>
      </c>
      <c r="JK211" s="86">
        <f t="shared" si="248"/>
        <v>4.9071711308363893E-13</v>
      </c>
      <c r="JL211" s="86">
        <f t="shared" si="248"/>
        <v>2.1833988955723173E-17</v>
      </c>
      <c r="JM211" s="86">
        <f t="shared" si="248"/>
        <v>3.507596700075578E-14</v>
      </c>
    </row>
    <row r="212" spans="2:273" x14ac:dyDescent="0.25">
      <c r="B212" s="2">
        <v>185</v>
      </c>
      <c r="C212" s="37">
        <v>78.492000000000004</v>
      </c>
      <c r="D212" s="37">
        <v>81.897000000000006</v>
      </c>
      <c r="E212" s="37">
        <v>77.569000000000003</v>
      </c>
      <c r="F212" s="37">
        <v>80.897000000000006</v>
      </c>
      <c r="G212" s="37">
        <v>79.775999999999996</v>
      </c>
      <c r="H212" s="37">
        <v>80.224000000000004</v>
      </c>
      <c r="I212" s="37">
        <v>81.397000000000006</v>
      </c>
      <c r="J212" s="37">
        <v>84.344999999999999</v>
      </c>
      <c r="K212" s="37">
        <v>81.638000000000005</v>
      </c>
      <c r="L212" s="37">
        <v>83.81</v>
      </c>
      <c r="M212" s="37">
        <v>81.620999999999995</v>
      </c>
      <c r="N212" s="37">
        <v>80.516999999999996</v>
      </c>
      <c r="O212" s="37">
        <v>82.724000000000004</v>
      </c>
      <c r="P212" s="37">
        <v>84.716999999999999</v>
      </c>
      <c r="Q212" s="37">
        <v>82.216999999999999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118.33176923076923</v>
      </c>
      <c r="DL212" s="2">
        <f t="shared" si="251"/>
        <v>118.02419699812384</v>
      </c>
      <c r="DM212" s="2">
        <f t="shared" si="251"/>
        <v>127.78601810506565</v>
      </c>
      <c r="DN212" s="2">
        <f t="shared" si="251"/>
        <v>125.76527467166981</v>
      </c>
      <c r="DO212" s="2">
        <f t="shared" si="251"/>
        <v>127.63490703564727</v>
      </c>
      <c r="DP212" s="2">
        <f t="shared" si="251"/>
        <v>147.7603295765401</v>
      </c>
      <c r="DQ212" s="2">
        <f t="shared" si="251"/>
        <v>130.62566123208231</v>
      </c>
      <c r="DR212" s="2">
        <f t="shared" si="251"/>
        <v>134.36889777327929</v>
      </c>
      <c r="DS212" s="2">
        <f t="shared" si="251"/>
        <v>128.86522795497186</v>
      </c>
      <c r="DT212" s="2">
        <f t="shared" si="251"/>
        <v>138.95645344129554</v>
      </c>
      <c r="DU212" s="2">
        <f t="shared" si="251"/>
        <v>128.81435804375806</v>
      </c>
      <c r="DV212" s="2">
        <f t="shared" si="251"/>
        <v>146.69300306379256</v>
      </c>
      <c r="DW212" s="2">
        <f t="shared" si="251"/>
        <v>128.33252917202913</v>
      </c>
      <c r="DX212" s="2">
        <f t="shared" si="251"/>
        <v>131.37054979757087</v>
      </c>
      <c r="DY212" s="2">
        <f t="shared" si="251"/>
        <v>122.24927043544687</v>
      </c>
      <c r="EA212" s="2">
        <f t="shared" si="240"/>
        <v>77.26530224403929</v>
      </c>
      <c r="EB212" s="2">
        <f t="shared" si="240"/>
        <v>76.496402672864619</v>
      </c>
      <c r="EC212" s="2">
        <f t="shared" si="240"/>
        <v>76.069177099465463</v>
      </c>
      <c r="ED212" s="2">
        <f t="shared" si="240"/>
        <v>75.022376402524557</v>
      </c>
      <c r="EE212" s="2">
        <f t="shared" si="240"/>
        <v>78.164046404778318</v>
      </c>
      <c r="EF212" s="2">
        <f t="shared" si="239"/>
        <v>77.302694664965529</v>
      </c>
      <c r="EG212" s="2">
        <f t="shared" si="239"/>
        <v>81.003758068693173</v>
      </c>
      <c r="EH212" s="2">
        <f t="shared" si="239"/>
        <v>82.936626809150809</v>
      </c>
      <c r="EI212" s="2">
        <f t="shared" si="239"/>
        <v>81.829021680678011</v>
      </c>
      <c r="EJ212" s="2">
        <f t="shared" si="239"/>
        <v>79.286641329677863</v>
      </c>
      <c r="EK212" s="2">
        <f t="shared" si="239"/>
        <v>80.47795815371984</v>
      </c>
      <c r="EL212" s="2">
        <f t="shared" si="254"/>
        <v>81.050143966517339</v>
      </c>
      <c r="EM212" s="2">
        <f t="shared" si="255"/>
        <v>79.564894763152921</v>
      </c>
      <c r="EN212" s="2">
        <f t="shared" si="256"/>
        <v>81.351521975394022</v>
      </c>
      <c r="EO212" s="2">
        <f t="shared" si="257"/>
        <v>89.462944653296731</v>
      </c>
      <c r="EQ212" s="2">
        <f t="shared" si="252"/>
        <v>78.408708672086746</v>
      </c>
      <c r="ER212" s="2">
        <f t="shared" si="252"/>
        <v>78.550777700237916</v>
      </c>
      <c r="ES212" s="2">
        <f t="shared" si="252"/>
        <v>76.628184281632713</v>
      </c>
      <c r="ET212" s="2">
        <f t="shared" si="252"/>
        <v>76.582236434036204</v>
      </c>
      <c r="EU212" s="2">
        <f t="shared" si="252"/>
        <v>77.439960990126409</v>
      </c>
      <c r="EV212" s="2">
        <f t="shared" si="252"/>
        <v>78.394118218433817</v>
      </c>
      <c r="EW212" s="2">
        <f t="shared" si="252"/>
        <v>80.869532379488433</v>
      </c>
      <c r="EX212" s="2">
        <f t="shared" si="252"/>
        <v>81.035385902027571</v>
      </c>
      <c r="EY212" s="2">
        <f t="shared" si="252"/>
        <v>81.459774331927491</v>
      </c>
      <c r="EZ212" s="2">
        <f t="shared" si="252"/>
        <v>81.533164578996121</v>
      </c>
      <c r="FA212" s="2">
        <f t="shared" si="252"/>
        <v>80.511562597348771</v>
      </c>
      <c r="FB212" s="2">
        <f t="shared" si="252"/>
        <v>80.462805924564805</v>
      </c>
      <c r="FC212" s="2">
        <f t="shared" si="252"/>
        <v>81.871346485864734</v>
      </c>
      <c r="FD212" s="2">
        <f t="shared" si="252"/>
        <v>81.037844484350273</v>
      </c>
      <c r="FE212" s="2">
        <f t="shared" si="252"/>
        <v>82.366720666266474</v>
      </c>
      <c r="FG212" s="2">
        <f t="shared" si="253"/>
        <v>0.9999986024378692</v>
      </c>
      <c r="FH212" s="2">
        <f t="shared" si="253"/>
        <v>0.9999982069523301</v>
      </c>
      <c r="FI212" s="2">
        <f t="shared" si="253"/>
        <v>0.99999836278711429</v>
      </c>
      <c r="FJ212" s="2">
        <f t="shared" si="253"/>
        <v>0.99999843014807221</v>
      </c>
      <c r="FK212" s="2">
        <f t="shared" si="253"/>
        <v>0.99999839099861088</v>
      </c>
      <c r="FL212" s="2">
        <f t="shared" si="253"/>
        <v>0.9999983600473451</v>
      </c>
      <c r="FM212" s="2">
        <f t="shared" si="253"/>
        <v>0.99999831844651665</v>
      </c>
      <c r="FN212" s="2">
        <f t="shared" si="253"/>
        <v>0.99999844386183956</v>
      </c>
      <c r="FO212" s="2">
        <f t="shared" si="253"/>
        <v>0.99999843562350721</v>
      </c>
      <c r="FP212" s="2">
        <f t="shared" si="253"/>
        <v>0.9999982185039572</v>
      </c>
      <c r="FQ212" s="2">
        <f t="shared" si="253"/>
        <v>0.9999980223982462</v>
      </c>
      <c r="FR212" s="2">
        <f t="shared" si="253"/>
        <v>0.99999828641488042</v>
      </c>
      <c r="FS212" s="2">
        <f t="shared" si="253"/>
        <v>0.99999818509501082</v>
      </c>
      <c r="FT212" s="2">
        <f t="shared" si="253"/>
        <v>0.99999827776831696</v>
      </c>
      <c r="FU212" s="2">
        <f t="shared" si="253"/>
        <v>0.99999813596244191</v>
      </c>
      <c r="FW212" s="2">
        <f t="shared" ref="FW212:GK227" si="260">POWER(10,($B212-C$232)/C$229)/(1+POWER(10,($B212-C$232)/C$229))</f>
        <v>0.98564477594559441</v>
      </c>
      <c r="FX212" s="2">
        <f t="shared" si="260"/>
        <v>0.98731051602819264</v>
      </c>
      <c r="FY212" s="2">
        <f t="shared" si="260"/>
        <v>0.98605874378778946</v>
      </c>
      <c r="FZ212" s="2">
        <f t="shared" si="260"/>
        <v>0.98653917845702388</v>
      </c>
      <c r="GA212" s="2">
        <f t="shared" si="260"/>
        <v>0.98646673187153933</v>
      </c>
      <c r="GB212" s="2">
        <f t="shared" si="260"/>
        <v>0.98725880846257752</v>
      </c>
      <c r="GC212" s="2">
        <f t="shared" si="260"/>
        <v>0.98769214448786424</v>
      </c>
      <c r="GD212" s="2">
        <f t="shared" si="260"/>
        <v>0.9896056164641065</v>
      </c>
      <c r="GE212" s="2">
        <f t="shared" si="260"/>
        <v>0.99042706502201394</v>
      </c>
      <c r="GF212" s="2">
        <f t="shared" si="260"/>
        <v>0.9897186035275285</v>
      </c>
      <c r="GG212" s="2">
        <f t="shared" si="260"/>
        <v>0.98929174681070386</v>
      </c>
      <c r="GH212" s="2">
        <f t="shared" si="260"/>
        <v>0.98795483401927586</v>
      </c>
      <c r="GI212" s="2">
        <f t="shared" si="260"/>
        <v>0.98582555352351064</v>
      </c>
      <c r="GJ212" s="2">
        <f t="shared" si="260"/>
        <v>0.98289904562601993</v>
      </c>
      <c r="GK212" s="2">
        <f t="shared" si="260"/>
        <v>0.98199065529522533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5.0954497003262881E-54</v>
      </c>
      <c r="HT212" s="86">
        <f t="shared" si="262"/>
        <v>7.2552921707198666E-61</v>
      </c>
      <c r="HU212" s="86">
        <f t="shared" si="262"/>
        <v>6.436432503472338E-65</v>
      </c>
      <c r="HV212" s="86">
        <f t="shared" si="262"/>
        <v>1.6552834698926858E-62</v>
      </c>
      <c r="HW212" s="86">
        <f t="shared" si="262"/>
        <v>2.0165241519518143E-63</v>
      </c>
      <c r="HX212" s="86">
        <f t="shared" si="262"/>
        <v>1.1123470637576865E-69</v>
      </c>
      <c r="HY212" s="86">
        <f t="shared" si="262"/>
        <v>2.0767125831546569E-68</v>
      </c>
      <c r="HZ212" s="86">
        <f t="shared" si="262"/>
        <v>1.0374703666312613E-71</v>
      </c>
      <c r="IA212" s="86">
        <f t="shared" si="262"/>
        <v>3.922581450945079E-73</v>
      </c>
      <c r="IB212" s="86">
        <f t="shared" si="262"/>
        <v>6.9553955246441068E-74</v>
      </c>
      <c r="IC212" s="86">
        <f t="shared" si="262"/>
        <v>1.1452236013561061E-78</v>
      </c>
      <c r="ID212" s="86">
        <f t="shared" si="262"/>
        <v>1.4975852698676914E-76</v>
      </c>
      <c r="IE212" s="86">
        <f t="shared" si="262"/>
        <v>2.2055216236349733E-66</v>
      </c>
      <c r="IF212" s="86">
        <f t="shared" si="262"/>
        <v>1.1758373647474259E-143</v>
      </c>
      <c r="IG212" s="86">
        <f t="shared" si="262"/>
        <v>1.9199748872078177E-124</v>
      </c>
      <c r="II212" s="86">
        <f t="shared" ref="II212:IW227" si="263" xml:space="preserve"> _xlfn.NORM.DIST($B212, C$10, ABS(C$14), TRUE) * _xlfn.NORM.DIST(($B212 - C$10)*C$18, 0, ABS(C$14), TRUE) * 2</f>
        <v>3.226086852781097E-11</v>
      </c>
      <c r="IJ212" s="86">
        <f t="shared" si="263"/>
        <v>1.2602881059117263E-12</v>
      </c>
      <c r="IK212" s="86">
        <f t="shared" si="263"/>
        <v>2.9904387561167519E-13</v>
      </c>
      <c r="IL212" s="86">
        <f t="shared" si="263"/>
        <v>4.479710703608142E-13</v>
      </c>
      <c r="IM212" s="86">
        <f t="shared" si="263"/>
        <v>3.4388617251750454E-13</v>
      </c>
      <c r="IN212" s="86">
        <f t="shared" si="263"/>
        <v>1.2037558535417256E-14</v>
      </c>
      <c r="IO212" s="86">
        <f t="shared" si="263"/>
        <v>1.833147063195128E-14</v>
      </c>
      <c r="IP212" s="86">
        <f t="shared" si="263"/>
        <v>1.1891397838679669E-15</v>
      </c>
      <c r="IQ212" s="86">
        <f t="shared" si="263"/>
        <v>2.1990389376919949E-16</v>
      </c>
      <c r="IR212" s="86">
        <f t="shared" si="263"/>
        <v>2.8390073771135566E-16</v>
      </c>
      <c r="IS212" s="86">
        <f t="shared" si="263"/>
        <v>4.871338872027754E-17</v>
      </c>
      <c r="IT212" s="86">
        <f t="shared" si="263"/>
        <v>6.0508032301203019E-16</v>
      </c>
      <c r="IU212" s="86">
        <f t="shared" si="263"/>
        <v>1.4876299176418972E-13</v>
      </c>
      <c r="IV212" s="86">
        <f t="shared" si="263"/>
        <v>3.9248674208279068E-18</v>
      </c>
      <c r="IW212" s="86">
        <f t="shared" si="263"/>
        <v>8.7151430386935281E-15</v>
      </c>
      <c r="IY212" s="86">
        <f t="shared" ref="IY212:JM227" si="264">GM212+HC212+HS212+II212</f>
        <v>3.226086852781097E-11</v>
      </c>
      <c r="IZ212" s="86">
        <f t="shared" si="264"/>
        <v>1.2602881059117263E-12</v>
      </c>
      <c r="JA212" s="86">
        <f t="shared" si="264"/>
        <v>2.9904387561167519E-13</v>
      </c>
      <c r="JB212" s="86">
        <f t="shared" si="264"/>
        <v>4.479710703608142E-13</v>
      </c>
      <c r="JC212" s="86">
        <f t="shared" si="264"/>
        <v>3.4388617251750454E-13</v>
      </c>
      <c r="JD212" s="86">
        <f t="shared" si="264"/>
        <v>1.2037558535417256E-14</v>
      </c>
      <c r="JE212" s="86">
        <f t="shared" si="264"/>
        <v>1.833147063195128E-14</v>
      </c>
      <c r="JF212" s="86">
        <f t="shared" si="264"/>
        <v>1.1891397838679669E-15</v>
      </c>
      <c r="JG212" s="86">
        <f t="shared" si="264"/>
        <v>2.1990389376919949E-16</v>
      </c>
      <c r="JH212" s="86">
        <f t="shared" si="264"/>
        <v>2.8390073771135566E-16</v>
      </c>
      <c r="JI212" s="86">
        <f t="shared" si="264"/>
        <v>4.871338872027754E-17</v>
      </c>
      <c r="JJ212" s="86">
        <f t="shared" si="264"/>
        <v>6.0508032301203019E-16</v>
      </c>
      <c r="JK212" s="86">
        <f t="shared" si="264"/>
        <v>1.4876299176418972E-13</v>
      </c>
      <c r="JL212" s="86">
        <f t="shared" si="264"/>
        <v>3.9248674208279068E-18</v>
      </c>
      <c r="JM212" s="86">
        <f t="shared" si="264"/>
        <v>8.7151430386935281E-15</v>
      </c>
    </row>
    <row r="213" spans="2:273" x14ac:dyDescent="0.25">
      <c r="B213" s="2">
        <v>186</v>
      </c>
      <c r="C213" s="37">
        <v>80.667000000000002</v>
      </c>
      <c r="D213" s="37">
        <v>78.447999999999993</v>
      </c>
      <c r="E213" s="37">
        <v>80.465999999999994</v>
      </c>
      <c r="F213" s="37">
        <v>78.569000000000003</v>
      </c>
      <c r="G213" s="37">
        <v>81.620999999999995</v>
      </c>
      <c r="H213" s="37">
        <v>81.155000000000001</v>
      </c>
      <c r="I213" s="37">
        <v>81.016999999999996</v>
      </c>
      <c r="J213" s="37">
        <v>81.775999999999996</v>
      </c>
      <c r="K213" s="37">
        <v>85.293000000000006</v>
      </c>
      <c r="L213" s="37">
        <v>82.69</v>
      </c>
      <c r="M213" s="37">
        <v>84.155000000000001</v>
      </c>
      <c r="N213" s="37">
        <v>82.379000000000005</v>
      </c>
      <c r="O213" s="37">
        <v>83.379000000000005</v>
      </c>
      <c r="P213" s="37">
        <v>84.266999999999996</v>
      </c>
      <c r="Q213" s="37">
        <v>85.417000000000002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118.42426923076923</v>
      </c>
      <c r="DL213" s="2">
        <f t="shared" si="251"/>
        <v>118.11458330206381</v>
      </c>
      <c r="DM213" s="2">
        <f t="shared" si="251"/>
        <v>127.93709812382738</v>
      </c>
      <c r="DN213" s="2">
        <f t="shared" si="251"/>
        <v>125.90318086303942</v>
      </c>
      <c r="DO213" s="2">
        <f t="shared" si="251"/>
        <v>127.77983864915572</v>
      </c>
      <c r="DP213" s="2">
        <f t="shared" si="251"/>
        <v>148.03006762227812</v>
      </c>
      <c r="DQ213" s="2">
        <f t="shared" si="251"/>
        <v>130.78407779844622</v>
      </c>
      <c r="DR213" s="2">
        <f t="shared" si="251"/>
        <v>134.53579878542504</v>
      </c>
      <c r="DS213" s="2">
        <f t="shared" si="251"/>
        <v>129.00447223264541</v>
      </c>
      <c r="DT213" s="2">
        <f t="shared" si="251"/>
        <v>139.16617004048584</v>
      </c>
      <c r="DU213" s="2">
        <f t="shared" si="251"/>
        <v>128.97245881595884</v>
      </c>
      <c r="DV213" s="2">
        <f t="shared" si="251"/>
        <v>146.95597910055807</v>
      </c>
      <c r="DW213" s="2">
        <f t="shared" si="251"/>
        <v>128.49278695838692</v>
      </c>
      <c r="DX213" s="2">
        <f t="shared" si="251"/>
        <v>131.55494433198382</v>
      </c>
      <c r="DY213" s="2">
        <f t="shared" si="251"/>
        <v>122.38351566080975</v>
      </c>
      <c r="EA213" s="2">
        <f t="shared" si="240"/>
        <v>77.133774193548405</v>
      </c>
      <c r="EB213" s="2">
        <f t="shared" si="240"/>
        <v>76.354639993359342</v>
      </c>
      <c r="EC213" s="2">
        <f t="shared" si="240"/>
        <v>75.921751222571942</v>
      </c>
      <c r="ED213" s="2">
        <f t="shared" si="240"/>
        <v>74.854513323983184</v>
      </c>
      <c r="EE213" s="2">
        <f t="shared" si="240"/>
        <v>78.032227815972163</v>
      </c>
      <c r="EF213" s="2">
        <f t="shared" si="239"/>
        <v>77.160623133446762</v>
      </c>
      <c r="EG213" s="2">
        <f t="shared" si="239"/>
        <v>80.892001812825782</v>
      </c>
      <c r="EH213" s="2">
        <f t="shared" si="239"/>
        <v>82.818198552679362</v>
      </c>
      <c r="EI213" s="2">
        <f t="shared" si="239"/>
        <v>81.699267485790159</v>
      </c>
      <c r="EJ213" s="2">
        <f t="shared" si="239"/>
        <v>79.146656511309118</v>
      </c>
      <c r="EK213" s="2">
        <f t="shared" si="239"/>
        <v>80.349150083575267</v>
      </c>
      <c r="EL213" s="2">
        <f t="shared" si="254"/>
        <v>80.927990535822332</v>
      </c>
      <c r="EM213" s="2">
        <f t="shared" si="255"/>
        <v>79.425540181587266</v>
      </c>
      <c r="EN213" s="2">
        <f t="shared" si="256"/>
        <v>81.214360474832176</v>
      </c>
      <c r="EO213" s="2">
        <f t="shared" si="257"/>
        <v>89.407462782525982</v>
      </c>
      <c r="EQ213" s="2">
        <f t="shared" si="252"/>
        <v>78.290341463414663</v>
      </c>
      <c r="ER213" s="2">
        <f t="shared" si="252"/>
        <v>78.432525551149894</v>
      </c>
      <c r="ES213" s="2">
        <f t="shared" si="252"/>
        <v>76.487381249341425</v>
      </c>
      <c r="ET213" s="2">
        <f t="shared" si="252"/>
        <v>76.432197261318123</v>
      </c>
      <c r="EU213" s="2">
        <f t="shared" si="252"/>
        <v>77.29988998339023</v>
      </c>
      <c r="EV213" s="2">
        <f t="shared" si="252"/>
        <v>78.264313900499502</v>
      </c>
      <c r="EW213" s="2">
        <f t="shared" si="252"/>
        <v>80.756279906192148</v>
      </c>
      <c r="EX213" s="2">
        <f t="shared" si="252"/>
        <v>80.89560285460567</v>
      </c>
      <c r="EY213" s="2">
        <f t="shared" si="252"/>
        <v>81.326053625008257</v>
      </c>
      <c r="EZ213" s="2">
        <f t="shared" si="252"/>
        <v>81.418521219943344</v>
      </c>
      <c r="FA213" s="2">
        <f t="shared" si="252"/>
        <v>80.383163619469087</v>
      </c>
      <c r="FB213" s="2">
        <f t="shared" si="252"/>
        <v>80.333847487136268</v>
      </c>
      <c r="FC213" s="2">
        <f t="shared" si="252"/>
        <v>81.758808642599831</v>
      </c>
      <c r="FD213" s="2">
        <f t="shared" si="252"/>
        <v>80.897372395814827</v>
      </c>
      <c r="FE213" s="2">
        <f t="shared" si="252"/>
        <v>82.234182024176235</v>
      </c>
      <c r="FG213" s="2">
        <f t="shared" si="253"/>
        <v>0.99999872540803136</v>
      </c>
      <c r="FH213" s="2">
        <f t="shared" si="253"/>
        <v>0.99999836472083159</v>
      </c>
      <c r="FI213" s="2">
        <f t="shared" si="253"/>
        <v>0.9999985068438868</v>
      </c>
      <c r="FJ213" s="2">
        <f t="shared" si="253"/>
        <v>0.99999856827782796</v>
      </c>
      <c r="FK213" s="2">
        <f t="shared" si="253"/>
        <v>0.9999985325730848</v>
      </c>
      <c r="FL213" s="2">
        <f t="shared" si="253"/>
        <v>0.99999850434518689</v>
      </c>
      <c r="FM213" s="2">
        <f t="shared" si="253"/>
        <v>0.9999984664047693</v>
      </c>
      <c r="FN213" s="2">
        <f t="shared" si="253"/>
        <v>0.99999858078493575</v>
      </c>
      <c r="FO213" s="2">
        <f t="shared" si="253"/>
        <v>0.99999857327148534</v>
      </c>
      <c r="FP213" s="2">
        <f t="shared" si="253"/>
        <v>0.99999837525604396</v>
      </c>
      <c r="FQ213" s="2">
        <f t="shared" si="253"/>
        <v>0.99999819640545085</v>
      </c>
      <c r="FR213" s="2">
        <f t="shared" si="253"/>
        <v>0.99999843719156112</v>
      </c>
      <c r="FS213" s="2">
        <f t="shared" si="253"/>
        <v>0.99999834478671323</v>
      </c>
      <c r="FT213" s="2">
        <f t="shared" si="253"/>
        <v>0.99999842930579919</v>
      </c>
      <c r="FU213" s="2">
        <f t="shared" si="253"/>
        <v>0.99999829997726331</v>
      </c>
      <c r="FW213" s="2">
        <f t="shared" si="260"/>
        <v>0.9868913224364213</v>
      </c>
      <c r="FX213" s="2">
        <f t="shared" si="260"/>
        <v>0.98841411700433013</v>
      </c>
      <c r="FY213" s="2">
        <f t="shared" si="260"/>
        <v>0.98726980735473724</v>
      </c>
      <c r="FZ213" s="2">
        <f t="shared" si="260"/>
        <v>0.98770902733962251</v>
      </c>
      <c r="GA213" s="2">
        <f t="shared" si="260"/>
        <v>0.98764279805483834</v>
      </c>
      <c r="GB213" s="2">
        <f t="shared" si="260"/>
        <v>0.98836685344510922</v>
      </c>
      <c r="GC213" s="2">
        <f t="shared" si="260"/>
        <v>0.9887629330935982</v>
      </c>
      <c r="GD213" s="2">
        <f t="shared" si="260"/>
        <v>0.99051153145914939</v>
      </c>
      <c r="GE213" s="2">
        <f t="shared" si="260"/>
        <v>0.99126201940775482</v>
      </c>
      <c r="GF213" s="2">
        <f t="shared" si="260"/>
        <v>0.99061476460662201</v>
      </c>
      <c r="GG213" s="2">
        <f t="shared" si="260"/>
        <v>0.99022474667730753</v>
      </c>
      <c r="GH213" s="2">
        <f t="shared" si="260"/>
        <v>0.98900302298314013</v>
      </c>
      <c r="GI213" s="2">
        <f t="shared" si="260"/>
        <v>0.9870566082037654</v>
      </c>
      <c r="GJ213" s="2">
        <f t="shared" si="260"/>
        <v>0.98438024121809076</v>
      </c>
      <c r="GK213" s="2">
        <f t="shared" si="260"/>
        <v>0.98354921405792828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1.8094630335248268E-55</v>
      </c>
      <c r="HT213" s="86">
        <f t="shared" si="262"/>
        <v>1.8186213813792583E-62</v>
      </c>
      <c r="HU213" s="86">
        <f t="shared" si="262"/>
        <v>1.1751353221252757E-66</v>
      </c>
      <c r="HV213" s="86">
        <f t="shared" si="262"/>
        <v>3.4702681208578482E-64</v>
      </c>
      <c r="HW213" s="86">
        <f t="shared" si="262"/>
        <v>4.00945675701841E-65</v>
      </c>
      <c r="HX213" s="86">
        <f t="shared" si="262"/>
        <v>1.5124451735139632E-71</v>
      </c>
      <c r="HY213" s="86">
        <f t="shared" si="262"/>
        <v>3.1326977644302993E-70</v>
      </c>
      <c r="HZ213" s="86">
        <f t="shared" si="262"/>
        <v>1.3798089764938948E-73</v>
      </c>
      <c r="IA213" s="86">
        <f t="shared" si="262"/>
        <v>4.8399301435893171E-75</v>
      </c>
      <c r="IB213" s="86">
        <f t="shared" si="262"/>
        <v>7.9529142008271745E-76</v>
      </c>
      <c r="IC213" s="86">
        <f t="shared" si="262"/>
        <v>9.6355684069513858E-81</v>
      </c>
      <c r="ID213" s="86">
        <f t="shared" si="262"/>
        <v>1.4100075193936922E-78</v>
      </c>
      <c r="IE213" s="86">
        <f t="shared" si="262"/>
        <v>3.5922080092051292E-68</v>
      </c>
      <c r="IF213" s="86">
        <f t="shared" si="262"/>
        <v>1.046521796673156E-147</v>
      </c>
      <c r="IG213" s="86">
        <f t="shared" si="262"/>
        <v>5.6291116948168796E-128</v>
      </c>
      <c r="II213" s="86">
        <f t="shared" si="263"/>
        <v>1.1986054511683778E-11</v>
      </c>
      <c r="IJ213" s="86">
        <f t="shared" si="263"/>
        <v>4.2062723466241069E-13</v>
      </c>
      <c r="IK213" s="86">
        <f t="shared" si="263"/>
        <v>9.1527698850529772E-14</v>
      </c>
      <c r="IL213" s="86">
        <f t="shared" si="263"/>
        <v>1.4087879066626867E-13</v>
      </c>
      <c r="IM213" s="86">
        <f t="shared" si="263"/>
        <v>1.0677468483215668E-13</v>
      </c>
      <c r="IN213" s="86">
        <f t="shared" si="263"/>
        <v>3.3000503156411782E-15</v>
      </c>
      <c r="IO213" s="86">
        <f t="shared" si="263"/>
        <v>5.1683022046875712E-15</v>
      </c>
      <c r="IP213" s="86">
        <f t="shared" si="263"/>
        <v>3.1508441560204092E-16</v>
      </c>
      <c r="IQ213" s="86">
        <f t="shared" si="263"/>
        <v>5.583257653993799E-17</v>
      </c>
      <c r="IR213" s="86">
        <f t="shared" si="263"/>
        <v>7.1250253396534382E-17</v>
      </c>
      <c r="IS213" s="86">
        <f t="shared" si="263"/>
        <v>1.123871521725016E-17</v>
      </c>
      <c r="IT213" s="86">
        <f t="shared" si="263"/>
        <v>1.4896552080750558E-16</v>
      </c>
      <c r="IU213" s="86">
        <f t="shared" si="263"/>
        <v>4.397118510806927E-14</v>
      </c>
      <c r="IV213" s="86">
        <f t="shared" si="263"/>
        <v>6.7890736079941302E-19</v>
      </c>
      <c r="IW213" s="86">
        <f t="shared" si="263"/>
        <v>2.0983919318865725E-15</v>
      </c>
      <c r="IY213" s="86">
        <f t="shared" si="264"/>
        <v>1.1986054511683778E-11</v>
      </c>
      <c r="IZ213" s="86">
        <f t="shared" si="264"/>
        <v>4.2062723466241069E-13</v>
      </c>
      <c r="JA213" s="86">
        <f t="shared" si="264"/>
        <v>9.1527698850529772E-14</v>
      </c>
      <c r="JB213" s="86">
        <f t="shared" si="264"/>
        <v>1.4087879066626867E-13</v>
      </c>
      <c r="JC213" s="86">
        <f t="shared" si="264"/>
        <v>1.0677468483215668E-13</v>
      </c>
      <c r="JD213" s="86">
        <f t="shared" si="264"/>
        <v>3.3000503156411782E-15</v>
      </c>
      <c r="JE213" s="86">
        <f t="shared" si="264"/>
        <v>5.1683022046875712E-15</v>
      </c>
      <c r="JF213" s="86">
        <f t="shared" si="264"/>
        <v>3.1508441560204092E-16</v>
      </c>
      <c r="JG213" s="86">
        <f t="shared" si="264"/>
        <v>5.583257653993799E-17</v>
      </c>
      <c r="JH213" s="86">
        <f t="shared" si="264"/>
        <v>7.1250253396534382E-17</v>
      </c>
      <c r="JI213" s="86">
        <f t="shared" si="264"/>
        <v>1.123871521725016E-17</v>
      </c>
      <c r="JJ213" s="86">
        <f t="shared" si="264"/>
        <v>1.4896552080750558E-16</v>
      </c>
      <c r="JK213" s="86">
        <f t="shared" si="264"/>
        <v>4.397118510806927E-14</v>
      </c>
      <c r="JL213" s="86">
        <f t="shared" si="264"/>
        <v>6.7890736079941302E-19</v>
      </c>
      <c r="JM213" s="86">
        <f t="shared" si="264"/>
        <v>2.0983919318865725E-15</v>
      </c>
    </row>
    <row r="214" spans="2:273" x14ac:dyDescent="0.25">
      <c r="B214" s="2">
        <v>187</v>
      </c>
      <c r="C214" s="37">
        <v>78.968000000000004</v>
      </c>
      <c r="D214" s="37">
        <v>79.275999999999996</v>
      </c>
      <c r="E214" s="37">
        <v>78.31</v>
      </c>
      <c r="F214" s="37">
        <v>80</v>
      </c>
      <c r="G214" s="37">
        <v>78.414000000000001</v>
      </c>
      <c r="H214" s="37">
        <v>82.947999999999993</v>
      </c>
      <c r="I214" s="37">
        <v>82.361999999999995</v>
      </c>
      <c r="J214" s="37">
        <v>83.259</v>
      </c>
      <c r="K214" s="37">
        <v>83.947999999999993</v>
      </c>
      <c r="L214" s="37">
        <v>82.120999999999995</v>
      </c>
      <c r="M214" s="37">
        <v>82.638000000000005</v>
      </c>
      <c r="N214" s="37">
        <v>82.465999999999994</v>
      </c>
      <c r="O214" s="37">
        <v>84.379000000000005</v>
      </c>
      <c r="P214" s="37">
        <v>83.716999999999999</v>
      </c>
      <c r="Q214" s="37">
        <v>82.667000000000002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118.51676923076923</v>
      </c>
      <c r="DL214" s="2">
        <f t="shared" si="268"/>
        <v>118.20496960600377</v>
      </c>
      <c r="DM214" s="2">
        <f t="shared" si="268"/>
        <v>128.0881781425891</v>
      </c>
      <c r="DN214" s="2">
        <f t="shared" si="268"/>
        <v>126.04108705440902</v>
      </c>
      <c r="DO214" s="2">
        <f t="shared" si="268"/>
        <v>127.92477026266415</v>
      </c>
      <c r="DP214" s="2">
        <f t="shared" si="268"/>
        <v>148.29980566801618</v>
      </c>
      <c r="DQ214" s="2">
        <f t="shared" si="268"/>
        <v>130.94249436481016</v>
      </c>
      <c r="DR214" s="2">
        <f t="shared" si="268"/>
        <v>134.7026997975708</v>
      </c>
      <c r="DS214" s="2">
        <f t="shared" si="268"/>
        <v>129.14371651031894</v>
      </c>
      <c r="DT214" s="2">
        <f t="shared" si="268"/>
        <v>139.37588663967611</v>
      </c>
      <c r="DU214" s="2">
        <f t="shared" si="268"/>
        <v>129.1305595881596</v>
      </c>
      <c r="DV214" s="2">
        <f t="shared" si="268"/>
        <v>147.21895513732358</v>
      </c>
      <c r="DW214" s="2">
        <f t="shared" si="268"/>
        <v>128.6530447447447</v>
      </c>
      <c r="DX214" s="2">
        <f t="shared" si="268"/>
        <v>131.73933886639679</v>
      </c>
      <c r="DY214" s="2">
        <f t="shared" si="268"/>
        <v>122.51776088617262</v>
      </c>
      <c r="EA214" s="2">
        <f t="shared" si="240"/>
        <v>77.002246143057519</v>
      </c>
      <c r="EB214" s="2">
        <f t="shared" si="240"/>
        <v>76.212877313854079</v>
      </c>
      <c r="EC214" s="2">
        <f t="shared" si="240"/>
        <v>75.774325345678406</v>
      </c>
      <c r="ED214" s="2">
        <f t="shared" si="240"/>
        <v>74.686650245441811</v>
      </c>
      <c r="EE214" s="2">
        <f t="shared" si="240"/>
        <v>77.900409227166023</v>
      </c>
      <c r="EF214" s="2">
        <f t="shared" si="239"/>
        <v>77.01855160192801</v>
      </c>
      <c r="EG214" s="2">
        <f t="shared" si="239"/>
        <v>80.780245556958363</v>
      </c>
      <c r="EH214" s="2">
        <f t="shared" si="239"/>
        <v>82.699770296207916</v>
      </c>
      <c r="EI214" s="2">
        <f t="shared" si="239"/>
        <v>81.569513290902307</v>
      </c>
      <c r="EJ214" s="2">
        <f t="shared" si="239"/>
        <v>79.006671692940358</v>
      </c>
      <c r="EK214" s="2">
        <f t="shared" si="239"/>
        <v>80.220342013430709</v>
      </c>
      <c r="EL214" s="2">
        <f t="shared" si="254"/>
        <v>80.80583710512731</v>
      </c>
      <c r="EM214" s="2">
        <f t="shared" si="255"/>
        <v>79.286185600021611</v>
      </c>
      <c r="EN214" s="2">
        <f t="shared" si="256"/>
        <v>81.077198974270331</v>
      </c>
      <c r="EO214" s="2">
        <f t="shared" si="257"/>
        <v>89.351980911755248</v>
      </c>
      <c r="EQ214" s="2">
        <f t="shared" ref="EQ214:FE227" si="269">CU$228*$B214+CU$229</f>
        <v>78.17197425474258</v>
      </c>
      <c r="ER214" s="2">
        <f t="shared" si="269"/>
        <v>78.314273402061872</v>
      </c>
      <c r="ES214" s="2">
        <f t="shared" si="269"/>
        <v>76.346578217050137</v>
      </c>
      <c r="ET214" s="2">
        <f t="shared" si="269"/>
        <v>76.282158088600028</v>
      </c>
      <c r="EU214" s="2">
        <f t="shared" si="269"/>
        <v>77.159818976654037</v>
      </c>
      <c r="EV214" s="2">
        <f t="shared" si="269"/>
        <v>78.134509582565201</v>
      </c>
      <c r="EW214" s="2">
        <f t="shared" si="269"/>
        <v>80.643027432895863</v>
      </c>
      <c r="EX214" s="2">
        <f t="shared" si="269"/>
        <v>80.755819807183769</v>
      </c>
      <c r="EY214" s="2">
        <f t="shared" si="269"/>
        <v>81.192332918089022</v>
      </c>
      <c r="EZ214" s="2">
        <f t="shared" si="269"/>
        <v>81.303877860890566</v>
      </c>
      <c r="FA214" s="2">
        <f t="shared" si="269"/>
        <v>80.254764641589404</v>
      </c>
      <c r="FB214" s="2">
        <f t="shared" si="269"/>
        <v>80.204889049707717</v>
      </c>
      <c r="FC214" s="2">
        <f t="shared" si="269"/>
        <v>81.646270799334928</v>
      </c>
      <c r="FD214" s="2">
        <f t="shared" si="269"/>
        <v>80.756900307279381</v>
      </c>
      <c r="FE214" s="2">
        <f t="shared" si="269"/>
        <v>82.101643382085996</v>
      </c>
      <c r="FG214" s="2">
        <f t="shared" ref="FG214:FU227" si="270">POWER(10,($B214-C$231)/C$229)/(1+POWER(10,($B214-C$231)/C$229))</f>
        <v>0.99999883755817842</v>
      </c>
      <c r="FH214" s="2">
        <f t="shared" si="270"/>
        <v>0.99999850860745843</v>
      </c>
      <c r="FI214" s="2">
        <f t="shared" si="270"/>
        <v>0.99999863822526092</v>
      </c>
      <c r="FJ214" s="2">
        <f t="shared" si="270"/>
        <v>0.9999986942536957</v>
      </c>
      <c r="FK214" s="2">
        <f t="shared" si="270"/>
        <v>0.99999866169057461</v>
      </c>
      <c r="FL214" s="2">
        <f t="shared" si="270"/>
        <v>0.99999863594641891</v>
      </c>
      <c r="FM214" s="2">
        <f t="shared" si="270"/>
        <v>0.99999860134433771</v>
      </c>
      <c r="FN214" s="2">
        <f t="shared" si="270"/>
        <v>0.99999870566031646</v>
      </c>
      <c r="FO214" s="2">
        <f t="shared" si="270"/>
        <v>0.99999869880796644</v>
      </c>
      <c r="FP214" s="2">
        <f t="shared" si="270"/>
        <v>0.99999851821568908</v>
      </c>
      <c r="FQ214" s="2">
        <f t="shared" si="270"/>
        <v>0.99999835510196033</v>
      </c>
      <c r="FR214" s="2">
        <f t="shared" si="270"/>
        <v>0.99999857470156794</v>
      </c>
      <c r="FS214" s="2">
        <f t="shared" si="270"/>
        <v>0.99999849042732114</v>
      </c>
      <c r="FT214" s="2">
        <f t="shared" si="270"/>
        <v>0.99999856750966554</v>
      </c>
      <c r="FU214" s="2">
        <f t="shared" si="270"/>
        <v>0.99999844956060502</v>
      </c>
      <c r="FW214" s="2">
        <f t="shared" si="260"/>
        <v>0.98803093859920954</v>
      </c>
      <c r="FX214" s="2">
        <f t="shared" si="260"/>
        <v>0.98942276635271786</v>
      </c>
      <c r="FY214" s="2">
        <f t="shared" si="260"/>
        <v>0.98837690707360459</v>
      </c>
      <c r="FZ214" s="2">
        <f t="shared" si="260"/>
        <v>0.98877836381805528</v>
      </c>
      <c r="GA214" s="2">
        <f t="shared" si="260"/>
        <v>0.98871783078126219</v>
      </c>
      <c r="GB214" s="2">
        <f t="shared" si="260"/>
        <v>0.98937957327502524</v>
      </c>
      <c r="GC214" s="2">
        <f t="shared" si="260"/>
        <v>0.98974153021850819</v>
      </c>
      <c r="GD214" s="2">
        <f t="shared" si="260"/>
        <v>0.99133918307838897</v>
      </c>
      <c r="GE214" s="2">
        <f t="shared" si="260"/>
        <v>0.99202473522278267</v>
      </c>
      <c r="GF214" s="2">
        <f t="shared" si="260"/>
        <v>0.99143348937555631</v>
      </c>
      <c r="GG214" s="2">
        <f t="shared" si="260"/>
        <v>0.99107718835620606</v>
      </c>
      <c r="GH214" s="2">
        <f t="shared" si="260"/>
        <v>0.98996092380199607</v>
      </c>
      <c r="GI214" s="2">
        <f t="shared" si="260"/>
        <v>0.98818202715239523</v>
      </c>
      <c r="GJ214" s="2">
        <f t="shared" si="260"/>
        <v>0.98573500530965785</v>
      </c>
      <c r="GK214" s="2">
        <f t="shared" si="260"/>
        <v>0.98497495629166354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6.1408439185989112E-57</v>
      </c>
      <c r="HT214" s="86">
        <f t="shared" si="262"/>
        <v>4.3407517130062012E-64</v>
      </c>
      <c r="HU214" s="86">
        <f t="shared" si="262"/>
        <v>2.0325997790002361E-68</v>
      </c>
      <c r="HV214" s="86">
        <f t="shared" si="262"/>
        <v>6.9041395155731015E-66</v>
      </c>
      <c r="HW214" s="86">
        <f t="shared" si="262"/>
        <v>7.5602947983833019E-67</v>
      </c>
      <c r="HX214" s="86">
        <f t="shared" si="262"/>
        <v>1.9406076282651214E-73</v>
      </c>
      <c r="HY214" s="86">
        <f t="shared" si="262"/>
        <v>4.4671046273130408E-72</v>
      </c>
      <c r="HZ214" s="86">
        <f t="shared" si="262"/>
        <v>1.7335897192175294E-75</v>
      </c>
      <c r="IA214" s="86">
        <f t="shared" si="262"/>
        <v>5.6367618842269408E-77</v>
      </c>
      <c r="IB214" s="86">
        <f t="shared" si="262"/>
        <v>8.5713373098693428E-78</v>
      </c>
      <c r="IC214" s="86">
        <f t="shared" si="262"/>
        <v>7.6093946755822364E-83</v>
      </c>
      <c r="ID214" s="86">
        <f t="shared" si="262"/>
        <v>1.2476166854969462E-80</v>
      </c>
      <c r="IE214" s="86">
        <f t="shared" si="262"/>
        <v>5.5326660591404999E-70</v>
      </c>
      <c r="IF214" s="86">
        <f t="shared" si="262"/>
        <v>8.1698335240399288E-152</v>
      </c>
      <c r="IG214" s="86">
        <f t="shared" si="262"/>
        <v>1.4706796735341035E-131</v>
      </c>
      <c r="II214" s="86">
        <f t="shared" si="263"/>
        <v>4.3629639929839228E-12</v>
      </c>
      <c r="IJ214" s="86">
        <f t="shared" si="263"/>
        <v>1.373096590220365E-13</v>
      </c>
      <c r="IK214" s="86">
        <f t="shared" si="263"/>
        <v>2.7336168632800248E-14</v>
      </c>
      <c r="IL214" s="86">
        <f t="shared" si="263"/>
        <v>4.3265572530547591E-14</v>
      </c>
      <c r="IM214" s="86">
        <f t="shared" si="263"/>
        <v>3.2366301245365051E-14</v>
      </c>
      <c r="IN214" s="86">
        <f t="shared" si="263"/>
        <v>8.8121827433017413E-16</v>
      </c>
      <c r="IO214" s="86">
        <f t="shared" si="263"/>
        <v>1.4204287800953907E-15</v>
      </c>
      <c r="IP214" s="86">
        <f t="shared" si="263"/>
        <v>8.1358508081815796E-17</v>
      </c>
      <c r="IQ214" s="86">
        <f t="shared" si="263"/>
        <v>1.3808747232963681E-17</v>
      </c>
      <c r="IR214" s="86">
        <f t="shared" si="263"/>
        <v>1.7407823302308022E-17</v>
      </c>
      <c r="IS214" s="86">
        <f t="shared" si="263"/>
        <v>2.5193337759279981E-18</v>
      </c>
      <c r="IT214" s="86">
        <f t="shared" si="263"/>
        <v>3.5654661236737365E-17</v>
      </c>
      <c r="IU214" s="86">
        <f t="shared" si="263"/>
        <v>1.2671963453278441E-14</v>
      </c>
      <c r="IV214" s="86">
        <f t="shared" si="263"/>
        <v>1.1300069600951468E-19</v>
      </c>
      <c r="IW214" s="86">
        <f t="shared" si="263"/>
        <v>4.8959539388160926E-16</v>
      </c>
      <c r="IY214" s="86">
        <f t="shared" si="264"/>
        <v>4.3629639929839228E-12</v>
      </c>
      <c r="IZ214" s="86">
        <f t="shared" si="264"/>
        <v>1.373096590220365E-13</v>
      </c>
      <c r="JA214" s="86">
        <f t="shared" si="264"/>
        <v>2.7336168632800248E-14</v>
      </c>
      <c r="JB214" s="86">
        <f t="shared" si="264"/>
        <v>4.3265572530547591E-14</v>
      </c>
      <c r="JC214" s="86">
        <f t="shared" si="264"/>
        <v>3.2366301245365051E-14</v>
      </c>
      <c r="JD214" s="86">
        <f t="shared" si="264"/>
        <v>8.8121827433017413E-16</v>
      </c>
      <c r="JE214" s="86">
        <f t="shared" si="264"/>
        <v>1.4204287800953907E-15</v>
      </c>
      <c r="JF214" s="86">
        <f t="shared" si="264"/>
        <v>8.1358508081815796E-17</v>
      </c>
      <c r="JG214" s="86">
        <f t="shared" si="264"/>
        <v>1.3808747232963681E-17</v>
      </c>
      <c r="JH214" s="86">
        <f t="shared" si="264"/>
        <v>1.7407823302308022E-17</v>
      </c>
      <c r="JI214" s="86">
        <f t="shared" si="264"/>
        <v>2.5193337759279981E-18</v>
      </c>
      <c r="JJ214" s="86">
        <f t="shared" si="264"/>
        <v>3.5654661236737365E-17</v>
      </c>
      <c r="JK214" s="86">
        <f t="shared" si="264"/>
        <v>1.2671963453278441E-14</v>
      </c>
      <c r="JL214" s="86">
        <f t="shared" si="264"/>
        <v>1.1300069600951468E-19</v>
      </c>
      <c r="JM214" s="86">
        <f t="shared" si="264"/>
        <v>4.8959539388160926E-16</v>
      </c>
    </row>
    <row r="215" spans="2:273" x14ac:dyDescent="0.25">
      <c r="B215" s="2">
        <v>188</v>
      </c>
      <c r="C215" s="37">
        <v>78.332999999999998</v>
      </c>
      <c r="D215" s="37">
        <v>80.069000000000003</v>
      </c>
      <c r="E215" s="37">
        <v>78.775999999999996</v>
      </c>
      <c r="F215" s="37">
        <v>79.034000000000006</v>
      </c>
      <c r="G215" s="37">
        <v>79.171999999999997</v>
      </c>
      <c r="H215" s="37">
        <v>81.759</v>
      </c>
      <c r="I215" s="37">
        <v>83.844999999999999</v>
      </c>
      <c r="J215" s="37">
        <v>84.69</v>
      </c>
      <c r="K215" s="37">
        <v>82.275999999999996</v>
      </c>
      <c r="L215" s="37">
        <v>82.275999999999996</v>
      </c>
      <c r="M215" s="37">
        <v>83.602999999999994</v>
      </c>
      <c r="N215" s="37">
        <v>83.328000000000003</v>
      </c>
      <c r="O215" s="37">
        <v>81.085999999999999</v>
      </c>
      <c r="P215" s="37">
        <v>81.599999999999994</v>
      </c>
      <c r="Q215" s="37">
        <v>83.5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118.60926923076923</v>
      </c>
      <c r="DL215" s="2">
        <f t="shared" si="268"/>
        <v>118.29535590994372</v>
      </c>
      <c r="DM215" s="2">
        <f t="shared" si="268"/>
        <v>128.23925816135082</v>
      </c>
      <c r="DN215" s="2">
        <f t="shared" si="268"/>
        <v>126.17899324577863</v>
      </c>
      <c r="DO215" s="2">
        <f t="shared" si="268"/>
        <v>128.06970187617259</v>
      </c>
      <c r="DP215" s="2">
        <f t="shared" si="268"/>
        <v>148.56954371375423</v>
      </c>
      <c r="DQ215" s="2">
        <f t="shared" si="268"/>
        <v>131.1009109311741</v>
      </c>
      <c r="DR215" s="2">
        <f t="shared" si="268"/>
        <v>134.86960080971656</v>
      </c>
      <c r="DS215" s="2">
        <f t="shared" si="268"/>
        <v>129.28296078799249</v>
      </c>
      <c r="DT215" s="2">
        <f t="shared" si="268"/>
        <v>139.58560323886638</v>
      </c>
      <c r="DU215" s="2">
        <f t="shared" si="268"/>
        <v>129.28866036036038</v>
      </c>
      <c r="DV215" s="2">
        <f t="shared" si="268"/>
        <v>147.48193117408908</v>
      </c>
      <c r="DW215" s="2">
        <f t="shared" si="268"/>
        <v>128.81330253110249</v>
      </c>
      <c r="DX215" s="2">
        <f t="shared" si="268"/>
        <v>131.92373340080974</v>
      </c>
      <c r="DY215" s="2">
        <f t="shared" si="268"/>
        <v>122.6520061115355</v>
      </c>
      <c r="EA215" s="2">
        <f t="shared" si="240"/>
        <v>76.870718092566648</v>
      </c>
      <c r="EB215" s="2">
        <f t="shared" si="240"/>
        <v>76.071114634348817</v>
      </c>
      <c r="EC215" s="2">
        <f t="shared" si="240"/>
        <v>75.626899468784885</v>
      </c>
      <c r="ED215" s="2">
        <f t="shared" si="240"/>
        <v>74.518787166900438</v>
      </c>
      <c r="EE215" s="2">
        <f t="shared" si="240"/>
        <v>77.768590638359868</v>
      </c>
      <c r="EF215" s="2">
        <f t="shared" si="239"/>
        <v>76.876480070409244</v>
      </c>
      <c r="EG215" s="2">
        <f t="shared" si="239"/>
        <v>80.668489301090972</v>
      </c>
      <c r="EH215" s="2">
        <f t="shared" si="239"/>
        <v>82.581342039736484</v>
      </c>
      <c r="EI215" s="2">
        <f t="shared" si="239"/>
        <v>81.439759096014456</v>
      </c>
      <c r="EJ215" s="2">
        <f t="shared" si="239"/>
        <v>78.866686874571627</v>
      </c>
      <c r="EK215" s="2">
        <f t="shared" si="239"/>
        <v>80.091533943286137</v>
      </c>
      <c r="EL215" s="2">
        <f t="shared" si="254"/>
        <v>80.683683674432288</v>
      </c>
      <c r="EM215" s="2">
        <f t="shared" si="255"/>
        <v>79.14683101845597</v>
      </c>
      <c r="EN215" s="2">
        <f t="shared" si="256"/>
        <v>80.940037473708486</v>
      </c>
      <c r="EO215" s="2">
        <f t="shared" si="257"/>
        <v>89.2964990409845</v>
      </c>
      <c r="EQ215" s="2">
        <f t="shared" si="269"/>
        <v>78.053607046070482</v>
      </c>
      <c r="ER215" s="2">
        <f t="shared" si="269"/>
        <v>78.196021252973836</v>
      </c>
      <c r="ES215" s="2">
        <f t="shared" si="269"/>
        <v>76.205775184758849</v>
      </c>
      <c r="ET215" s="2">
        <f t="shared" si="269"/>
        <v>76.132118915881946</v>
      </c>
      <c r="EU215" s="2">
        <f t="shared" si="269"/>
        <v>77.019747969917859</v>
      </c>
      <c r="EV215" s="2">
        <f t="shared" si="269"/>
        <v>78.0047052646309</v>
      </c>
      <c r="EW215" s="2">
        <f t="shared" si="269"/>
        <v>80.529774959599592</v>
      </c>
      <c r="EX215" s="2">
        <f t="shared" si="269"/>
        <v>80.616036759761883</v>
      </c>
      <c r="EY215" s="2">
        <f t="shared" si="269"/>
        <v>81.058612211169788</v>
      </c>
      <c r="EZ215" s="2">
        <f t="shared" si="269"/>
        <v>81.189234501837802</v>
      </c>
      <c r="FA215" s="2">
        <f t="shared" si="269"/>
        <v>80.12636566370972</v>
      </c>
      <c r="FB215" s="2">
        <f t="shared" si="269"/>
        <v>80.075930612279166</v>
      </c>
      <c r="FC215" s="2">
        <f t="shared" si="269"/>
        <v>81.533732956070011</v>
      </c>
      <c r="FD215" s="2">
        <f t="shared" si="269"/>
        <v>80.616428218743934</v>
      </c>
      <c r="FE215" s="2">
        <f t="shared" si="269"/>
        <v>81.969104739995757</v>
      </c>
      <c r="FG215" s="2">
        <f t="shared" si="270"/>
        <v>0.99999893984035015</v>
      </c>
      <c r="FH215" s="2">
        <f t="shared" si="270"/>
        <v>0.99999863983365789</v>
      </c>
      <c r="FI215" s="2">
        <f t="shared" si="270"/>
        <v>0.99999875804652838</v>
      </c>
      <c r="FJ215" s="2">
        <f t="shared" si="270"/>
        <v>0.99999880914508021</v>
      </c>
      <c r="FK215" s="2">
        <f t="shared" si="270"/>
        <v>0.99999877944715387</v>
      </c>
      <c r="FL215" s="2">
        <f t="shared" si="270"/>
        <v>0.99999875596819932</v>
      </c>
      <c r="FM215" s="2">
        <f t="shared" si="270"/>
        <v>0.99999872441071846</v>
      </c>
      <c r="FN215" s="2">
        <f t="shared" si="270"/>
        <v>0.99999881954804437</v>
      </c>
      <c r="FO215" s="2">
        <f t="shared" si="270"/>
        <v>0.9999988132986255</v>
      </c>
      <c r="FP215" s="2">
        <f t="shared" si="270"/>
        <v>0.9999986485964707</v>
      </c>
      <c r="FQ215" s="2">
        <f t="shared" si="270"/>
        <v>0.99999849983494105</v>
      </c>
      <c r="FR215" s="2">
        <f t="shared" si="270"/>
        <v>0.99999870011221759</v>
      </c>
      <c r="FS215" s="2">
        <f t="shared" si="270"/>
        <v>0.99999862325317124</v>
      </c>
      <c r="FT215" s="2">
        <f t="shared" si="270"/>
        <v>0.99999869355312299</v>
      </c>
      <c r="FU215" s="2">
        <f t="shared" si="270"/>
        <v>0.99999858598227309</v>
      </c>
      <c r="FW215" s="2">
        <f t="shared" si="260"/>
        <v>0.98907257807666482</v>
      </c>
      <c r="FX215" s="2">
        <f t="shared" si="260"/>
        <v>0.99034446202875204</v>
      </c>
      <c r="FY215" s="2">
        <f t="shared" si="260"/>
        <v>0.98938876108455676</v>
      </c>
      <c r="FZ215" s="2">
        <f t="shared" si="260"/>
        <v>0.98975563105769071</v>
      </c>
      <c r="GA215" s="2">
        <f t="shared" si="260"/>
        <v>0.98970031479498521</v>
      </c>
      <c r="GB215" s="2">
        <f t="shared" si="260"/>
        <v>0.99030499589721388</v>
      </c>
      <c r="GC215" s="2">
        <f t="shared" si="260"/>
        <v>0.99063571183783039</v>
      </c>
      <c r="GD215" s="2">
        <f t="shared" si="260"/>
        <v>0.99209521718674221</v>
      </c>
      <c r="GE215" s="2">
        <f t="shared" si="260"/>
        <v>0.99272136438959224</v>
      </c>
      <c r="GF215" s="2">
        <f t="shared" si="260"/>
        <v>0.9921813560733822</v>
      </c>
      <c r="GG215" s="2">
        <f t="shared" si="260"/>
        <v>0.99185590504718157</v>
      </c>
      <c r="GH215" s="2">
        <f t="shared" si="260"/>
        <v>0.99083615899564959</v>
      </c>
      <c r="GI215" s="2">
        <f t="shared" si="260"/>
        <v>0.98921066133207136</v>
      </c>
      <c r="GJ215" s="2">
        <f t="shared" si="260"/>
        <v>0.98697382021528424</v>
      </c>
      <c r="GK215" s="2">
        <f t="shared" si="260"/>
        <v>0.98627885736328047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1.9916614070283095E-58</v>
      </c>
      <c r="HT215" s="86">
        <f t="shared" si="262"/>
        <v>9.8655419242413668E-66</v>
      </c>
      <c r="HU215" s="86">
        <f t="shared" si="262"/>
        <v>3.3306974434721901E-70</v>
      </c>
      <c r="HV215" s="86">
        <f t="shared" si="262"/>
        <v>1.3034966744036539E-67</v>
      </c>
      <c r="HW215" s="86">
        <f t="shared" si="262"/>
        <v>1.3519511158650324E-68</v>
      </c>
      <c r="HX215" s="86">
        <f t="shared" si="262"/>
        <v>2.3497008908558907E-75</v>
      </c>
      <c r="HY215" s="86">
        <f t="shared" si="262"/>
        <v>6.0213974966062027E-74</v>
      </c>
      <c r="HZ215" s="86">
        <f t="shared" si="262"/>
        <v>2.0575760418404152E-77</v>
      </c>
      <c r="IA215" s="86">
        <f t="shared" si="262"/>
        <v>6.196434956212509E-79</v>
      </c>
      <c r="IB215" s="86">
        <f t="shared" si="262"/>
        <v>8.7073659887959908E-80</v>
      </c>
      <c r="IC215" s="86">
        <f t="shared" si="262"/>
        <v>5.6403582176687748E-85</v>
      </c>
      <c r="ID215" s="86">
        <f t="shared" si="262"/>
        <v>1.0374540230466073E-82</v>
      </c>
      <c r="IE215" s="86">
        <f t="shared" si="262"/>
        <v>8.058017642382934E-72</v>
      </c>
      <c r="IF215" s="86">
        <f t="shared" si="262"/>
        <v>5.5942226772220457E-156</v>
      </c>
      <c r="IG215" s="86">
        <f t="shared" si="262"/>
        <v>3.4239536167326767E-135</v>
      </c>
      <c r="II215" s="86">
        <f t="shared" si="263"/>
        <v>1.5559143905721689E-12</v>
      </c>
      <c r="IJ215" s="86">
        <f t="shared" si="263"/>
        <v>4.3840430656057564E-14</v>
      </c>
      <c r="IK215" s="86">
        <f t="shared" si="263"/>
        <v>7.9667945627951434E-15</v>
      </c>
      <c r="IL215" s="86">
        <f t="shared" si="263"/>
        <v>1.297579770284201E-14</v>
      </c>
      <c r="IM215" s="86">
        <f t="shared" si="263"/>
        <v>9.5781707919724866E-15</v>
      </c>
      <c r="IN215" s="86">
        <f t="shared" si="263"/>
        <v>2.2920331405046031E-16</v>
      </c>
      <c r="IO215" s="86">
        <f t="shared" si="263"/>
        <v>3.8054484032927797E-16</v>
      </c>
      <c r="IP215" s="86">
        <f t="shared" si="263"/>
        <v>2.0471774295973857E-17</v>
      </c>
      <c r="IQ215" s="86">
        <f t="shared" si="263"/>
        <v>3.3268055254928093E-18</v>
      </c>
      <c r="IR215" s="86">
        <f t="shared" si="263"/>
        <v>4.1403314682047288E-18</v>
      </c>
      <c r="IS215" s="86">
        <f t="shared" si="263"/>
        <v>5.4871862349112429E-19</v>
      </c>
      <c r="IT215" s="86">
        <f t="shared" si="263"/>
        <v>8.2965688928310835E-18</v>
      </c>
      <c r="IU215" s="86">
        <f t="shared" si="263"/>
        <v>3.5605363392277524E-15</v>
      </c>
      <c r="IV215" s="86">
        <f t="shared" si="263"/>
        <v>1.8097923691114475E-20</v>
      </c>
      <c r="IW215" s="86">
        <f t="shared" si="263"/>
        <v>1.1069259664468494E-16</v>
      </c>
      <c r="IY215" s="86">
        <f t="shared" si="264"/>
        <v>1.5559143905721689E-12</v>
      </c>
      <c r="IZ215" s="86">
        <f t="shared" si="264"/>
        <v>4.3840430656057564E-14</v>
      </c>
      <c r="JA215" s="86">
        <f t="shared" si="264"/>
        <v>7.9667945627951434E-15</v>
      </c>
      <c r="JB215" s="86">
        <f t="shared" si="264"/>
        <v>1.297579770284201E-14</v>
      </c>
      <c r="JC215" s="86">
        <f t="shared" si="264"/>
        <v>9.5781707919724866E-15</v>
      </c>
      <c r="JD215" s="86">
        <f t="shared" si="264"/>
        <v>2.2920331405046031E-16</v>
      </c>
      <c r="JE215" s="86">
        <f t="shared" si="264"/>
        <v>3.8054484032927797E-16</v>
      </c>
      <c r="JF215" s="86">
        <f t="shared" si="264"/>
        <v>2.0471774295973857E-17</v>
      </c>
      <c r="JG215" s="86">
        <f t="shared" si="264"/>
        <v>3.3268055254928093E-18</v>
      </c>
      <c r="JH215" s="86">
        <f t="shared" si="264"/>
        <v>4.1403314682047288E-18</v>
      </c>
      <c r="JI215" s="86">
        <f t="shared" si="264"/>
        <v>5.4871862349112429E-19</v>
      </c>
      <c r="JJ215" s="86">
        <f t="shared" si="264"/>
        <v>8.2965688928310835E-18</v>
      </c>
      <c r="JK215" s="86">
        <f t="shared" si="264"/>
        <v>3.5605363392277524E-15</v>
      </c>
      <c r="JL215" s="86">
        <f t="shared" si="264"/>
        <v>1.8097923691114475E-20</v>
      </c>
      <c r="JM215" s="86">
        <f t="shared" si="264"/>
        <v>1.1069259664468494E-16</v>
      </c>
    </row>
    <row r="216" spans="2:273" x14ac:dyDescent="0.25">
      <c r="B216" s="2">
        <v>189</v>
      </c>
      <c r="C216" s="37">
        <v>79.221999999999994</v>
      </c>
      <c r="D216" s="37">
        <v>77.879000000000005</v>
      </c>
      <c r="E216" s="37">
        <v>78.585999999999999</v>
      </c>
      <c r="F216" s="37">
        <v>79.275999999999996</v>
      </c>
      <c r="G216" s="37">
        <v>80.224000000000004</v>
      </c>
      <c r="H216" s="37">
        <v>80.138000000000005</v>
      </c>
      <c r="I216" s="37">
        <v>80.361999999999995</v>
      </c>
      <c r="J216" s="37">
        <v>81.69</v>
      </c>
      <c r="K216" s="37">
        <v>83.19</v>
      </c>
      <c r="L216" s="37">
        <v>84.034000000000006</v>
      </c>
      <c r="M216" s="37">
        <v>82.293000000000006</v>
      </c>
      <c r="N216" s="37">
        <v>82.552000000000007</v>
      </c>
      <c r="O216" s="37">
        <v>80.138000000000005</v>
      </c>
      <c r="P216" s="37">
        <v>83.983000000000004</v>
      </c>
      <c r="Q216" s="37">
        <v>82.033000000000001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118.70176923076923</v>
      </c>
      <c r="DL216" s="2">
        <f t="shared" si="268"/>
        <v>118.38574221388369</v>
      </c>
      <c r="DM216" s="2">
        <f t="shared" si="268"/>
        <v>128.39033818011256</v>
      </c>
      <c r="DN216" s="2">
        <f t="shared" si="268"/>
        <v>126.31689943714824</v>
      </c>
      <c r="DO216" s="2">
        <f t="shared" si="268"/>
        <v>128.21463348968103</v>
      </c>
      <c r="DP216" s="2">
        <f t="shared" si="268"/>
        <v>148.83928175949228</v>
      </c>
      <c r="DQ216" s="2">
        <f t="shared" si="268"/>
        <v>131.25932749753804</v>
      </c>
      <c r="DR216" s="2">
        <f t="shared" si="268"/>
        <v>135.03650182186229</v>
      </c>
      <c r="DS216" s="2">
        <f t="shared" si="268"/>
        <v>129.42220506566605</v>
      </c>
      <c r="DT216" s="2">
        <f t="shared" si="268"/>
        <v>139.79531983805668</v>
      </c>
      <c r="DU216" s="2">
        <f t="shared" si="268"/>
        <v>129.44676113256116</v>
      </c>
      <c r="DV216" s="2">
        <f t="shared" si="268"/>
        <v>147.74490721085459</v>
      </c>
      <c r="DW216" s="2">
        <f t="shared" si="268"/>
        <v>128.97356031746028</v>
      </c>
      <c r="DX216" s="2">
        <f t="shared" si="268"/>
        <v>132.10812793522268</v>
      </c>
      <c r="DY216" s="2">
        <f t="shared" si="268"/>
        <v>122.78625133689837</v>
      </c>
      <c r="EA216" s="2">
        <f t="shared" si="240"/>
        <v>76.739190042075762</v>
      </c>
      <c r="EB216" s="2">
        <f t="shared" si="240"/>
        <v>75.92935195484354</v>
      </c>
      <c r="EC216" s="2">
        <f t="shared" si="240"/>
        <v>75.479473591891349</v>
      </c>
      <c r="ED216" s="2">
        <f t="shared" si="240"/>
        <v>74.350924088359065</v>
      </c>
      <c r="EE216" s="2">
        <f t="shared" si="240"/>
        <v>77.636772049553713</v>
      </c>
      <c r="EF216" s="2">
        <f t="shared" si="239"/>
        <v>76.734408538890477</v>
      </c>
      <c r="EG216" s="2">
        <f t="shared" si="239"/>
        <v>80.556733045223552</v>
      </c>
      <c r="EH216" s="2">
        <f t="shared" si="239"/>
        <v>82.462913783265037</v>
      </c>
      <c r="EI216" s="2">
        <f t="shared" si="239"/>
        <v>81.310004901126604</v>
      </c>
      <c r="EJ216" s="2">
        <f t="shared" si="239"/>
        <v>78.726702056202868</v>
      </c>
      <c r="EK216" s="2">
        <f t="shared" si="239"/>
        <v>79.962725873141565</v>
      </c>
      <c r="EL216" s="2">
        <f t="shared" si="254"/>
        <v>80.561530243737266</v>
      </c>
      <c r="EM216" s="2">
        <f t="shared" si="255"/>
        <v>79.007476436890315</v>
      </c>
      <c r="EN216" s="2">
        <f t="shared" si="256"/>
        <v>80.802875973146627</v>
      </c>
      <c r="EO216" s="2">
        <f t="shared" si="257"/>
        <v>89.241017170213766</v>
      </c>
      <c r="EQ216" s="2">
        <f t="shared" si="269"/>
        <v>77.935239837398399</v>
      </c>
      <c r="ER216" s="2">
        <f t="shared" si="269"/>
        <v>78.077769103885814</v>
      </c>
      <c r="ES216" s="2">
        <f t="shared" si="269"/>
        <v>76.064972152467561</v>
      </c>
      <c r="ET216" s="2">
        <f t="shared" si="269"/>
        <v>75.982079743163865</v>
      </c>
      <c r="EU216" s="2">
        <f t="shared" si="269"/>
        <v>76.87967696318168</v>
      </c>
      <c r="EV216" s="2">
        <f t="shared" si="269"/>
        <v>77.874900946696599</v>
      </c>
      <c r="EW216" s="2">
        <f t="shared" si="269"/>
        <v>80.416522486303307</v>
      </c>
      <c r="EX216" s="2">
        <f t="shared" si="269"/>
        <v>80.476253712339982</v>
      </c>
      <c r="EY216" s="2">
        <f t="shared" si="269"/>
        <v>80.924891504250567</v>
      </c>
      <c r="EZ216" s="2">
        <f t="shared" si="269"/>
        <v>81.074591142785025</v>
      </c>
      <c r="FA216" s="2">
        <f t="shared" si="269"/>
        <v>79.997966685830022</v>
      </c>
      <c r="FB216" s="2">
        <f t="shared" si="269"/>
        <v>79.946972174850615</v>
      </c>
      <c r="FC216" s="2">
        <f t="shared" si="269"/>
        <v>81.421195112805108</v>
      </c>
      <c r="FD216" s="2">
        <f t="shared" si="269"/>
        <v>80.475956130208488</v>
      </c>
      <c r="FE216" s="2">
        <f t="shared" si="269"/>
        <v>81.836566097905518</v>
      </c>
      <c r="FG216" s="2">
        <f t="shared" si="270"/>
        <v>0.99999903312281768</v>
      </c>
      <c r="FH216" s="2">
        <f t="shared" si="270"/>
        <v>0.99999875951340422</v>
      </c>
      <c r="FI216" s="2">
        <f t="shared" si="270"/>
        <v>0.99999886732484822</v>
      </c>
      <c r="FJ216" s="2">
        <f t="shared" si="270"/>
        <v>0.99999891392729123</v>
      </c>
      <c r="FK216" s="2">
        <f t="shared" si="270"/>
        <v>0.99999888684245475</v>
      </c>
      <c r="FL216" s="2">
        <f t="shared" si="270"/>
        <v>0.99999886542938909</v>
      </c>
      <c r="FM216" s="2">
        <f t="shared" si="270"/>
        <v>0.99999883664861811</v>
      </c>
      <c r="FN216" s="2">
        <f t="shared" si="270"/>
        <v>0.99999892341490926</v>
      </c>
      <c r="FO216" s="2">
        <f t="shared" si="270"/>
        <v>0.99999891771537031</v>
      </c>
      <c r="FP216" s="2">
        <f t="shared" si="270"/>
        <v>0.99999876750518635</v>
      </c>
      <c r="FQ216" s="2">
        <f t="shared" si="270"/>
        <v>0.99999863183302484</v>
      </c>
      <c r="FR216" s="2">
        <f t="shared" si="270"/>
        <v>0.99999881448811689</v>
      </c>
      <c r="FS216" s="2">
        <f t="shared" si="270"/>
        <v>0.99999874439181702</v>
      </c>
      <c r="FT216" s="2">
        <f t="shared" si="270"/>
        <v>0.99999880850615019</v>
      </c>
      <c r="FU216" s="2">
        <f t="shared" si="270"/>
        <v>0.9999987104003456</v>
      </c>
      <c r="FW216" s="2">
        <f t="shared" si="260"/>
        <v>0.99002448135156196</v>
      </c>
      <c r="FX216" s="2">
        <f t="shared" si="260"/>
        <v>0.99118655696183833</v>
      </c>
      <c r="FY216" s="2">
        <f t="shared" si="260"/>
        <v>0.99031339095505322</v>
      </c>
      <c r="FZ216" s="2">
        <f t="shared" si="260"/>
        <v>0.99064859518744441</v>
      </c>
      <c r="GA216" s="2">
        <f t="shared" si="260"/>
        <v>0.99059805483808194</v>
      </c>
      <c r="GB216" s="2">
        <f t="shared" si="260"/>
        <v>0.99115050205977373</v>
      </c>
      <c r="GC216" s="2">
        <f t="shared" si="260"/>
        <v>0.99145262503359699</v>
      </c>
      <c r="GD216" s="2">
        <f t="shared" si="260"/>
        <v>0.99278573461600317</v>
      </c>
      <c r="GE216" s="2">
        <f t="shared" si="260"/>
        <v>0.99335755133086567</v>
      </c>
      <c r="GF216" s="2">
        <f t="shared" si="260"/>
        <v>0.99286440301369594</v>
      </c>
      <c r="GG216" s="2">
        <f t="shared" si="260"/>
        <v>0.99256717081976997</v>
      </c>
      <c r="GH216" s="2">
        <f t="shared" si="260"/>
        <v>0.99163573340951661</v>
      </c>
      <c r="GI216" s="2">
        <f t="shared" si="260"/>
        <v>0.99015065576110572</v>
      </c>
      <c r="GJ216" s="2">
        <f t="shared" si="260"/>
        <v>0.98810635078472719</v>
      </c>
      <c r="GK216" s="2">
        <f t="shared" si="260"/>
        <v>0.98747104282883202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6.1731964433575332E-60</v>
      </c>
      <c r="HT216" s="86">
        <f t="shared" si="262"/>
        <v>2.1350519707190029E-67</v>
      </c>
      <c r="HU216" s="86">
        <f t="shared" si="262"/>
        <v>5.1705396187188395E-72</v>
      </c>
      <c r="HV216" s="86">
        <f t="shared" si="262"/>
        <v>2.3354048602285573E-69</v>
      </c>
      <c r="HW216" s="86">
        <f t="shared" si="262"/>
        <v>2.292716507603981E-70</v>
      </c>
      <c r="HX216" s="86">
        <f t="shared" si="262"/>
        <v>2.6847400809415597E-77</v>
      </c>
      <c r="HY216" s="86">
        <f t="shared" si="262"/>
        <v>7.6723801500978722E-76</v>
      </c>
      <c r="HZ216" s="86">
        <f t="shared" si="262"/>
        <v>2.3069908608487911E-79</v>
      </c>
      <c r="IA216" s="86">
        <f t="shared" si="262"/>
        <v>6.4294514146465114E-81</v>
      </c>
      <c r="IB216" s="86">
        <f t="shared" si="262"/>
        <v>8.3375625850882234E-82</v>
      </c>
      <c r="IC216" s="86">
        <f t="shared" si="262"/>
        <v>3.9241466093491252E-87</v>
      </c>
      <c r="ID216" s="86">
        <f t="shared" si="262"/>
        <v>8.1074190087247374E-85</v>
      </c>
      <c r="IE216" s="86">
        <f t="shared" si="262"/>
        <v>1.1097899166496321E-73</v>
      </c>
      <c r="IF216" s="86">
        <f t="shared" si="262"/>
        <v>3.3598949829236211E-160</v>
      </c>
      <c r="IG216" s="86">
        <f t="shared" si="262"/>
        <v>7.1034113071049129E-139</v>
      </c>
      <c r="II216" s="86">
        <f t="shared" si="263"/>
        <v>5.4360356934593947E-13</v>
      </c>
      <c r="IJ216" s="86">
        <f t="shared" si="263"/>
        <v>1.3690293296539528E-14</v>
      </c>
      <c r="IK216" s="86">
        <f t="shared" si="263"/>
        <v>2.2656051322072891E-15</v>
      </c>
      <c r="IL216" s="86">
        <f t="shared" si="263"/>
        <v>3.8002692397103207E-15</v>
      </c>
      <c r="IM216" s="86">
        <f t="shared" si="263"/>
        <v>2.7671372387389565E-15</v>
      </c>
      <c r="IN216" s="86">
        <f t="shared" si="263"/>
        <v>5.806665020263825E-17</v>
      </c>
      <c r="IO216" s="86">
        <f t="shared" si="263"/>
        <v>9.9380502855085234E-17</v>
      </c>
      <c r="IP216" s="86">
        <f t="shared" si="263"/>
        <v>5.0197160576922948E-18</v>
      </c>
      <c r="IQ216" s="86">
        <f t="shared" si="263"/>
        <v>7.807320482957836E-19</v>
      </c>
      <c r="IR216" s="86">
        <f t="shared" si="263"/>
        <v>9.586344797216567E-19</v>
      </c>
      <c r="IS216" s="86">
        <f t="shared" si="263"/>
        <v>1.1611896889947413E-19</v>
      </c>
      <c r="IT216" s="86">
        <f t="shared" si="263"/>
        <v>1.8768369398429734E-18</v>
      </c>
      <c r="IU216" s="86">
        <f t="shared" si="263"/>
        <v>9.7538564905170799E-16</v>
      </c>
      <c r="IV216" s="86">
        <f t="shared" si="263"/>
        <v>2.7889828575178561E-21</v>
      </c>
      <c r="IW216" s="86">
        <f t="shared" si="263"/>
        <v>2.4250614007580718E-17</v>
      </c>
      <c r="IY216" s="86">
        <f t="shared" si="264"/>
        <v>5.4360356934593947E-13</v>
      </c>
      <c r="IZ216" s="86">
        <f t="shared" si="264"/>
        <v>1.3690293296539528E-14</v>
      </c>
      <c r="JA216" s="86">
        <f t="shared" si="264"/>
        <v>2.2656051322072891E-15</v>
      </c>
      <c r="JB216" s="86">
        <f t="shared" si="264"/>
        <v>3.8002692397103207E-15</v>
      </c>
      <c r="JC216" s="86">
        <f t="shared" si="264"/>
        <v>2.7671372387389565E-15</v>
      </c>
      <c r="JD216" s="86">
        <f t="shared" si="264"/>
        <v>5.806665020263825E-17</v>
      </c>
      <c r="JE216" s="86">
        <f t="shared" si="264"/>
        <v>9.9380502855085234E-17</v>
      </c>
      <c r="JF216" s="86">
        <f t="shared" si="264"/>
        <v>5.0197160576922948E-18</v>
      </c>
      <c r="JG216" s="86">
        <f t="shared" si="264"/>
        <v>7.807320482957836E-19</v>
      </c>
      <c r="JH216" s="86">
        <f t="shared" si="264"/>
        <v>9.586344797216567E-19</v>
      </c>
      <c r="JI216" s="86">
        <f t="shared" si="264"/>
        <v>1.1611896889947413E-19</v>
      </c>
      <c r="JJ216" s="86">
        <f t="shared" si="264"/>
        <v>1.8768369398429734E-18</v>
      </c>
      <c r="JK216" s="86">
        <f t="shared" si="264"/>
        <v>9.7538564905170799E-16</v>
      </c>
      <c r="JL216" s="86">
        <f t="shared" si="264"/>
        <v>2.7889828575178561E-21</v>
      </c>
      <c r="JM216" s="86">
        <f t="shared" si="264"/>
        <v>2.4250614007580718E-17</v>
      </c>
    </row>
    <row r="217" spans="2:273" x14ac:dyDescent="0.25">
      <c r="B217" s="2">
        <v>190</v>
      </c>
      <c r="C217" s="37">
        <v>77.349000000000004</v>
      </c>
      <c r="D217" s="37">
        <v>78.914000000000001</v>
      </c>
      <c r="E217" s="37">
        <v>82.241</v>
      </c>
      <c r="F217" s="37">
        <v>78.741</v>
      </c>
      <c r="G217" s="37">
        <v>81.620999999999995</v>
      </c>
      <c r="H217" s="37">
        <v>79.465999999999994</v>
      </c>
      <c r="I217" s="37">
        <v>82.775999999999996</v>
      </c>
      <c r="J217" s="37">
        <v>83.534000000000006</v>
      </c>
      <c r="K217" s="37">
        <v>84.275999999999996</v>
      </c>
      <c r="L217" s="37">
        <v>82.259</v>
      </c>
      <c r="M217" s="37">
        <v>84.19</v>
      </c>
      <c r="N217" s="37">
        <v>82.155000000000001</v>
      </c>
      <c r="O217" s="37">
        <v>84.19</v>
      </c>
      <c r="P217" s="37">
        <v>80.033000000000001</v>
      </c>
      <c r="Q217" s="37">
        <v>81.766999999999996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118.79426923076922</v>
      </c>
      <c r="DL217" s="2">
        <f t="shared" si="268"/>
        <v>118.47612851782365</v>
      </c>
      <c r="DM217" s="2">
        <f t="shared" si="268"/>
        <v>128.54141819887428</v>
      </c>
      <c r="DN217" s="2">
        <f t="shared" si="268"/>
        <v>126.45480562851785</v>
      </c>
      <c r="DO217" s="2">
        <f t="shared" si="268"/>
        <v>128.35956510318948</v>
      </c>
      <c r="DP217" s="2">
        <f t="shared" si="268"/>
        <v>149.10901980523033</v>
      </c>
      <c r="DQ217" s="2">
        <f t="shared" si="268"/>
        <v>131.41774406390198</v>
      </c>
      <c r="DR217" s="2">
        <f t="shared" si="268"/>
        <v>135.20340283400805</v>
      </c>
      <c r="DS217" s="2">
        <f t="shared" si="268"/>
        <v>129.5614493433396</v>
      </c>
      <c r="DT217" s="2">
        <f t="shared" si="268"/>
        <v>140.00503643724696</v>
      </c>
      <c r="DU217" s="2">
        <f t="shared" si="268"/>
        <v>129.60486190476192</v>
      </c>
      <c r="DV217" s="2">
        <f t="shared" si="268"/>
        <v>148.0078832476201</v>
      </c>
      <c r="DW217" s="2">
        <f t="shared" si="268"/>
        <v>129.13381810381807</v>
      </c>
      <c r="DX217" s="2">
        <f t="shared" si="268"/>
        <v>132.29252246963563</v>
      </c>
      <c r="DY217" s="2">
        <f t="shared" si="268"/>
        <v>122.92049656226123</v>
      </c>
      <c r="EA217" s="2">
        <f t="shared" si="240"/>
        <v>76.607661991584877</v>
      </c>
      <c r="EB217" s="2">
        <f t="shared" si="240"/>
        <v>75.787589275338263</v>
      </c>
      <c r="EC217" s="2">
        <f t="shared" si="240"/>
        <v>75.332047714997827</v>
      </c>
      <c r="ED217" s="2">
        <f t="shared" si="240"/>
        <v>74.183061009817692</v>
      </c>
      <c r="EE217" s="2">
        <f t="shared" si="240"/>
        <v>77.504953460747572</v>
      </c>
      <c r="EF217" s="2">
        <f t="shared" si="239"/>
        <v>76.592337007371725</v>
      </c>
      <c r="EG217" s="2">
        <f t="shared" si="239"/>
        <v>80.444976789356161</v>
      </c>
      <c r="EH217" s="2">
        <f t="shared" si="239"/>
        <v>82.344485526793591</v>
      </c>
      <c r="EI217" s="2">
        <f t="shared" si="239"/>
        <v>81.180250706238752</v>
      </c>
      <c r="EJ217" s="2">
        <f t="shared" si="239"/>
        <v>78.586717237834137</v>
      </c>
      <c r="EK217" s="2">
        <f t="shared" si="239"/>
        <v>79.833917802996993</v>
      </c>
      <c r="EL217" s="2">
        <f t="shared" si="254"/>
        <v>80.439376813042244</v>
      </c>
      <c r="EM217" s="2">
        <f t="shared" si="255"/>
        <v>78.868121855324674</v>
      </c>
      <c r="EN217" s="2">
        <f t="shared" si="256"/>
        <v>80.665714472584796</v>
      </c>
      <c r="EO217" s="2">
        <f t="shared" si="257"/>
        <v>89.185535299443018</v>
      </c>
      <c r="EQ217" s="2">
        <f t="shared" si="269"/>
        <v>77.816872628726315</v>
      </c>
      <c r="ER217" s="2">
        <f t="shared" si="269"/>
        <v>77.959516954797792</v>
      </c>
      <c r="ES217" s="2">
        <f t="shared" si="269"/>
        <v>75.924169120176273</v>
      </c>
      <c r="ET217" s="2">
        <f t="shared" si="269"/>
        <v>75.832040570445784</v>
      </c>
      <c r="EU217" s="2">
        <f t="shared" si="269"/>
        <v>76.739605956445502</v>
      </c>
      <c r="EV217" s="2">
        <f t="shared" si="269"/>
        <v>77.745096628762298</v>
      </c>
      <c r="EW217" s="2">
        <f t="shared" si="269"/>
        <v>80.303270013007022</v>
      </c>
      <c r="EX217" s="2">
        <f t="shared" si="269"/>
        <v>80.336470664918096</v>
      </c>
      <c r="EY217" s="2">
        <f t="shared" si="269"/>
        <v>80.791170797331333</v>
      </c>
      <c r="EZ217" s="2">
        <f t="shared" si="269"/>
        <v>80.959947783732247</v>
      </c>
      <c r="FA217" s="2">
        <f t="shared" si="269"/>
        <v>79.869567707950353</v>
      </c>
      <c r="FB217" s="2">
        <f t="shared" si="269"/>
        <v>79.818013737422064</v>
      </c>
      <c r="FC217" s="2">
        <f t="shared" si="269"/>
        <v>81.308657269540205</v>
      </c>
      <c r="FD217" s="2">
        <f t="shared" si="269"/>
        <v>80.335484041673055</v>
      </c>
      <c r="FE217" s="2">
        <f t="shared" si="269"/>
        <v>81.704027455815265</v>
      </c>
      <c r="FG217" s="2">
        <f t="shared" si="270"/>
        <v>0.99999911819745446</v>
      </c>
      <c r="FH217" s="2">
        <f t="shared" si="270"/>
        <v>0.99999886866265508</v>
      </c>
      <c r="FI217" s="2">
        <f t="shared" si="270"/>
        <v>0.99999896698788115</v>
      </c>
      <c r="FJ217" s="2">
        <f t="shared" si="270"/>
        <v>0.99999900948982257</v>
      </c>
      <c r="FK217" s="2">
        <f t="shared" si="270"/>
        <v>0.99999898478815341</v>
      </c>
      <c r="FL217" s="2">
        <f t="shared" si="270"/>
        <v>0.99999896525920151</v>
      </c>
      <c r="FM217" s="2">
        <f t="shared" si="270"/>
        <v>0.99999893901082115</v>
      </c>
      <c r="FN217" s="2">
        <f t="shared" si="270"/>
        <v>0.99999901814263481</v>
      </c>
      <c r="FO217" s="2">
        <f t="shared" si="270"/>
        <v>0.99999901294459248</v>
      </c>
      <c r="FP217" s="2">
        <f t="shared" si="270"/>
        <v>0.99999887595124859</v>
      </c>
      <c r="FQ217" s="2">
        <f t="shared" si="270"/>
        <v>0.9999987522167384</v>
      </c>
      <c r="FR217" s="2">
        <f t="shared" si="270"/>
        <v>0.99999891880019964</v>
      </c>
      <c r="FS217" s="2">
        <f t="shared" si="270"/>
        <v>0.99999885487160056</v>
      </c>
      <c r="FT217" s="2">
        <f t="shared" si="270"/>
        <v>0.99999891334458002</v>
      </c>
      <c r="FU217" s="2">
        <f t="shared" si="270"/>
        <v>0.99999882387100325</v>
      </c>
      <c r="FW217" s="2">
        <f t="shared" si="260"/>
        <v>0.99089422638534219</v>
      </c>
      <c r="FX217" s="2">
        <f t="shared" si="260"/>
        <v>0.99195580624580615</v>
      </c>
      <c r="FY217" s="2">
        <f t="shared" si="260"/>
        <v>0.99115817151722097</v>
      </c>
      <c r="FZ217" s="2">
        <f t="shared" si="260"/>
        <v>0.99146439416125509</v>
      </c>
      <c r="GA217" s="2">
        <f t="shared" si="260"/>
        <v>0.9914182246623402</v>
      </c>
      <c r="GB217" s="2">
        <f t="shared" si="260"/>
        <v>0.9919228726204915</v>
      </c>
      <c r="GC217" s="2">
        <f t="shared" si="260"/>
        <v>0.99219883431039135</v>
      </c>
      <c r="GD217" s="2">
        <f t="shared" si="260"/>
        <v>0.99341633261014428</v>
      </c>
      <c r="GE217" s="2">
        <f t="shared" si="260"/>
        <v>0.99393847207215913</v>
      </c>
      <c r="GF217" s="2">
        <f t="shared" si="260"/>
        <v>0.99348816971677878</v>
      </c>
      <c r="GG217" s="2">
        <f t="shared" si="260"/>
        <v>0.99321674291342998</v>
      </c>
      <c r="GH217" s="2">
        <f t="shared" si="260"/>
        <v>0.99236607990976933</v>
      </c>
      <c r="GI217" s="2">
        <f t="shared" si="260"/>
        <v>0.99100949980665842</v>
      </c>
      <c r="GJ217" s="2">
        <f t="shared" si="260"/>
        <v>0.9891414994427431</v>
      </c>
      <c r="GK217" s="2">
        <f t="shared" si="260"/>
        <v>0.98856084458700733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1.8285630375901322E-61</v>
      </c>
      <c r="HT217" s="86">
        <f t="shared" si="262"/>
        <v>4.3997265157587646E-69</v>
      </c>
      <c r="HU217" s="86">
        <f t="shared" si="262"/>
        <v>7.6041743784109446E-74</v>
      </c>
      <c r="HV217" s="86">
        <f t="shared" si="262"/>
        <v>3.9706758314185675E-71</v>
      </c>
      <c r="HW217" s="86">
        <f t="shared" si="262"/>
        <v>3.6872701802293221E-72</v>
      </c>
      <c r="HX217" s="86">
        <f t="shared" si="262"/>
        <v>2.8947086997617965E-79</v>
      </c>
      <c r="HY217" s="86">
        <f t="shared" si="262"/>
        <v>9.2410801840782553E-78</v>
      </c>
      <c r="HZ217" s="86">
        <f t="shared" si="262"/>
        <v>2.4435122568586396E-81</v>
      </c>
      <c r="IA217" s="86">
        <f t="shared" si="262"/>
        <v>6.2968599329505003E-83</v>
      </c>
      <c r="IB217" s="86">
        <f t="shared" si="262"/>
        <v>7.5249522569451533E-84</v>
      </c>
      <c r="IC217" s="86">
        <f t="shared" si="262"/>
        <v>2.5625004368711771E-89</v>
      </c>
      <c r="ID217" s="86">
        <f t="shared" si="262"/>
        <v>5.9541621669018294E-87</v>
      </c>
      <c r="IE217" s="86">
        <f t="shared" si="262"/>
        <v>1.4453407394482841E-75</v>
      </c>
      <c r="IF217" s="86">
        <f t="shared" si="262"/>
        <v>1.7699824241709122E-164</v>
      </c>
      <c r="IG217" s="86">
        <f t="shared" si="262"/>
        <v>1.3132070208302203E-142</v>
      </c>
      <c r="II217" s="86">
        <f t="shared" si="263"/>
        <v>1.8606539123553038E-13</v>
      </c>
      <c r="IJ217" s="86">
        <f t="shared" si="263"/>
        <v>4.1812814723243515E-15</v>
      </c>
      <c r="IK217" s="86">
        <f t="shared" si="263"/>
        <v>6.2868563196769733E-16</v>
      </c>
      <c r="IL217" s="86">
        <f t="shared" si="263"/>
        <v>1.0868699775501493E-15</v>
      </c>
      <c r="IM217" s="86">
        <f t="shared" si="263"/>
        <v>7.8042584764116143E-16</v>
      </c>
      <c r="IN217" s="86">
        <f t="shared" si="263"/>
        <v>1.4328326363570344E-17</v>
      </c>
      <c r="IO217" s="86">
        <f t="shared" si="263"/>
        <v>2.5298803843752475E-17</v>
      </c>
      <c r="IP217" s="86">
        <f t="shared" si="263"/>
        <v>1.199413540151928E-18</v>
      </c>
      <c r="IQ217" s="86">
        <f t="shared" si="263"/>
        <v>1.7847329678703189E-19</v>
      </c>
      <c r="IR217" s="86">
        <f t="shared" si="263"/>
        <v>2.1606939031949006E-19</v>
      </c>
      <c r="IS217" s="86">
        <f t="shared" si="263"/>
        <v>2.3874865342422466E-20</v>
      </c>
      <c r="IT217" s="86">
        <f t="shared" si="263"/>
        <v>4.1275736461785087E-19</v>
      </c>
      <c r="IU217" s="86">
        <f t="shared" si="263"/>
        <v>2.6050779526058089E-16</v>
      </c>
      <c r="IV217" s="86">
        <f t="shared" si="263"/>
        <v>4.1354735887579137E-22</v>
      </c>
      <c r="IW217" s="86">
        <f t="shared" si="263"/>
        <v>5.1480484044074249E-18</v>
      </c>
      <c r="IY217" s="86">
        <f t="shared" si="264"/>
        <v>1.8606539123553038E-13</v>
      </c>
      <c r="IZ217" s="86">
        <f t="shared" si="264"/>
        <v>4.1812814723243515E-15</v>
      </c>
      <c r="JA217" s="86">
        <f t="shared" si="264"/>
        <v>6.2868563196769733E-16</v>
      </c>
      <c r="JB217" s="86">
        <f t="shared" si="264"/>
        <v>1.0868699775501493E-15</v>
      </c>
      <c r="JC217" s="86">
        <f t="shared" si="264"/>
        <v>7.8042584764116143E-16</v>
      </c>
      <c r="JD217" s="86">
        <f t="shared" si="264"/>
        <v>1.4328326363570344E-17</v>
      </c>
      <c r="JE217" s="86">
        <f t="shared" si="264"/>
        <v>2.5298803843752475E-17</v>
      </c>
      <c r="JF217" s="86">
        <f t="shared" si="264"/>
        <v>1.199413540151928E-18</v>
      </c>
      <c r="JG217" s="86">
        <f t="shared" si="264"/>
        <v>1.7847329678703189E-19</v>
      </c>
      <c r="JH217" s="86">
        <f t="shared" si="264"/>
        <v>2.1606939031949006E-19</v>
      </c>
      <c r="JI217" s="86">
        <f t="shared" si="264"/>
        <v>2.3874865342422466E-20</v>
      </c>
      <c r="JJ217" s="86">
        <f t="shared" si="264"/>
        <v>4.1275736461785087E-19</v>
      </c>
      <c r="JK217" s="86">
        <f t="shared" si="264"/>
        <v>2.6050779526058089E-16</v>
      </c>
      <c r="JL217" s="86">
        <f t="shared" si="264"/>
        <v>4.1354735887579137E-22</v>
      </c>
      <c r="JM217" s="86">
        <f t="shared" si="264"/>
        <v>5.1480484044074249E-18</v>
      </c>
    </row>
    <row r="218" spans="2:273" x14ac:dyDescent="0.25">
      <c r="B218" s="2">
        <v>191</v>
      </c>
      <c r="C218" s="37">
        <v>78.635000000000005</v>
      </c>
      <c r="D218" s="37">
        <v>78.879000000000005</v>
      </c>
      <c r="E218" s="37">
        <v>79.361999999999995</v>
      </c>
      <c r="F218" s="37">
        <v>78.965999999999994</v>
      </c>
      <c r="G218" s="37">
        <v>77.585999999999999</v>
      </c>
      <c r="H218" s="37">
        <v>80.638000000000005</v>
      </c>
      <c r="I218" s="37">
        <v>79.861999999999995</v>
      </c>
      <c r="J218" s="37">
        <v>83.724000000000004</v>
      </c>
      <c r="K218" s="37">
        <v>84.224000000000004</v>
      </c>
      <c r="L218" s="37">
        <v>81.947999999999993</v>
      </c>
      <c r="M218" s="37">
        <v>83.102999999999994</v>
      </c>
      <c r="N218" s="37">
        <v>83.483000000000004</v>
      </c>
      <c r="O218" s="37">
        <v>82.793000000000006</v>
      </c>
      <c r="P218" s="37">
        <v>80.8</v>
      </c>
      <c r="Q218" s="37">
        <v>83.483000000000004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118.88676923076922</v>
      </c>
      <c r="DL218" s="2">
        <f t="shared" si="268"/>
        <v>118.56651482176362</v>
      </c>
      <c r="DM218" s="2">
        <f t="shared" si="268"/>
        <v>128.692498217636</v>
      </c>
      <c r="DN218" s="2">
        <f t="shared" si="268"/>
        <v>126.59271181988746</v>
      </c>
      <c r="DO218" s="2">
        <f t="shared" si="268"/>
        <v>128.50449671669793</v>
      </c>
      <c r="DP218" s="2">
        <f t="shared" si="268"/>
        <v>149.37875785096838</v>
      </c>
      <c r="DQ218" s="2">
        <f t="shared" si="268"/>
        <v>131.57616063026592</v>
      </c>
      <c r="DR218" s="2">
        <f t="shared" si="268"/>
        <v>135.3703038461538</v>
      </c>
      <c r="DS218" s="2">
        <f t="shared" si="268"/>
        <v>129.70069362101313</v>
      </c>
      <c r="DT218" s="2">
        <f t="shared" si="268"/>
        <v>140.21475303643723</v>
      </c>
      <c r="DU218" s="2">
        <f t="shared" si="268"/>
        <v>129.7629626769627</v>
      </c>
      <c r="DV218" s="2">
        <f t="shared" si="268"/>
        <v>148.27085928438561</v>
      </c>
      <c r="DW218" s="2">
        <f t="shared" si="268"/>
        <v>129.29407589017586</v>
      </c>
      <c r="DX218" s="2">
        <f t="shared" si="268"/>
        <v>132.4769170040486</v>
      </c>
      <c r="DY218" s="2">
        <f t="shared" si="268"/>
        <v>123.05474178762411</v>
      </c>
      <c r="EA218" s="2">
        <f t="shared" si="240"/>
        <v>76.476133941093991</v>
      </c>
      <c r="EB218" s="2">
        <f t="shared" si="240"/>
        <v>75.645826595833</v>
      </c>
      <c r="EC218" s="2">
        <f t="shared" si="240"/>
        <v>75.184621838104292</v>
      </c>
      <c r="ED218" s="2">
        <f t="shared" si="240"/>
        <v>74.015197931276305</v>
      </c>
      <c r="EE218" s="2">
        <f t="shared" si="240"/>
        <v>77.373134871941417</v>
      </c>
      <c r="EF218" s="2">
        <f t="shared" si="239"/>
        <v>76.450265475852973</v>
      </c>
      <c r="EG218" s="2">
        <f t="shared" si="239"/>
        <v>80.333220533488756</v>
      </c>
      <c r="EH218" s="2">
        <f t="shared" si="239"/>
        <v>82.226057270322144</v>
      </c>
      <c r="EI218" s="2">
        <f t="shared" si="239"/>
        <v>81.0504965113509</v>
      </c>
      <c r="EJ218" s="2">
        <f t="shared" si="239"/>
        <v>78.446732419465377</v>
      </c>
      <c r="EK218" s="2">
        <f t="shared" si="239"/>
        <v>79.705109732852421</v>
      </c>
      <c r="EL218" s="2">
        <f t="shared" si="254"/>
        <v>80.317223382347223</v>
      </c>
      <c r="EM218" s="2">
        <f t="shared" si="255"/>
        <v>78.728767273759019</v>
      </c>
      <c r="EN218" s="2">
        <f t="shared" si="256"/>
        <v>80.528552972022936</v>
      </c>
      <c r="EO218" s="2">
        <f t="shared" si="257"/>
        <v>89.130053428672284</v>
      </c>
      <c r="EQ218" s="2">
        <f t="shared" si="269"/>
        <v>77.698505420054232</v>
      </c>
      <c r="ER218" s="2">
        <f t="shared" si="269"/>
        <v>77.841264805709756</v>
      </c>
      <c r="ES218" s="2">
        <f t="shared" si="269"/>
        <v>75.783366087884986</v>
      </c>
      <c r="ET218" s="2">
        <f t="shared" si="269"/>
        <v>75.682001397727703</v>
      </c>
      <c r="EU218" s="2">
        <f t="shared" si="269"/>
        <v>76.599534949709323</v>
      </c>
      <c r="EV218" s="2">
        <f t="shared" si="269"/>
        <v>77.615292310827996</v>
      </c>
      <c r="EW218" s="2">
        <f t="shared" si="269"/>
        <v>80.190017539710738</v>
      </c>
      <c r="EX218" s="2">
        <f t="shared" si="269"/>
        <v>80.196687617496195</v>
      </c>
      <c r="EY218" s="2">
        <f t="shared" si="269"/>
        <v>80.657450090412098</v>
      </c>
      <c r="EZ218" s="2">
        <f t="shared" si="269"/>
        <v>80.845304424679469</v>
      </c>
      <c r="FA218" s="2">
        <f t="shared" si="269"/>
        <v>79.741168730070655</v>
      </c>
      <c r="FB218" s="2">
        <f t="shared" si="269"/>
        <v>79.689055299993512</v>
      </c>
      <c r="FC218" s="2">
        <f t="shared" si="269"/>
        <v>81.196119426275303</v>
      </c>
      <c r="FD218" s="2">
        <f t="shared" si="269"/>
        <v>80.195011953137609</v>
      </c>
      <c r="FE218" s="2">
        <f t="shared" si="269"/>
        <v>81.571488813725026</v>
      </c>
      <c r="FG218" s="2">
        <f t="shared" si="270"/>
        <v>0.99999919578645791</v>
      </c>
      <c r="FH218" s="2">
        <f t="shared" si="270"/>
        <v>0.99999896820797574</v>
      </c>
      <c r="FI218" s="2">
        <f t="shared" si="270"/>
        <v>0.99999905788166477</v>
      </c>
      <c r="FJ218" s="2">
        <f t="shared" si="270"/>
        <v>0.99999909664390296</v>
      </c>
      <c r="FK218" s="2">
        <f t="shared" si="270"/>
        <v>0.99999907411570899</v>
      </c>
      <c r="FL218" s="2">
        <f t="shared" si="270"/>
        <v>0.99999905630509001</v>
      </c>
      <c r="FM218" s="2">
        <f t="shared" si="270"/>
        <v>0.99999903236627807</v>
      </c>
      <c r="FN218" s="2">
        <f t="shared" si="270"/>
        <v>0.99999910453536278</v>
      </c>
      <c r="FO218" s="2">
        <f t="shared" si="270"/>
        <v>0.99999909979469115</v>
      </c>
      <c r="FP218" s="2">
        <f t="shared" si="270"/>
        <v>0.99999897485525335</v>
      </c>
      <c r="FQ218" s="2">
        <f t="shared" si="270"/>
        <v>0.99999886200801524</v>
      </c>
      <c r="FR218" s="2">
        <f t="shared" si="270"/>
        <v>0.99999901393396873</v>
      </c>
      <c r="FS218" s="2">
        <f t="shared" si="270"/>
        <v>0.9999989556303821</v>
      </c>
      <c r="FT218" s="2">
        <f t="shared" si="270"/>
        <v>0.99999900895838356</v>
      </c>
      <c r="FU218" s="2">
        <f t="shared" si="270"/>
        <v>0.99999892735749552</v>
      </c>
      <c r="FW218" s="2">
        <f t="shared" si="260"/>
        <v>0.99168877673269185</v>
      </c>
      <c r="FX218" s="2">
        <f t="shared" si="260"/>
        <v>0.9926584117124766</v>
      </c>
      <c r="FY218" s="2">
        <f t="shared" si="260"/>
        <v>0.99192987814969324</v>
      </c>
      <c r="FZ218" s="2">
        <f t="shared" si="260"/>
        <v>0.99220958403440784</v>
      </c>
      <c r="GA218" s="2">
        <f t="shared" si="260"/>
        <v>0.99216741345990744</v>
      </c>
      <c r="GB218" s="2">
        <f t="shared" si="260"/>
        <v>0.99262833323797928</v>
      </c>
      <c r="GC218" s="2">
        <f t="shared" si="260"/>
        <v>0.99288036528589418</v>
      </c>
      <c r="GD218" s="2">
        <f t="shared" si="260"/>
        <v>0.99399214367843269</v>
      </c>
      <c r="GE218" s="2">
        <f t="shared" si="260"/>
        <v>0.99446887080588342</v>
      </c>
      <c r="GF218" s="2">
        <f t="shared" si="260"/>
        <v>0.99405773545548259</v>
      </c>
      <c r="GG218" s="2">
        <f t="shared" si="260"/>
        <v>0.99380990143140602</v>
      </c>
      <c r="GH218" s="2">
        <f t="shared" si="260"/>
        <v>0.99303310245037413</v>
      </c>
      <c r="GI218" s="2">
        <f t="shared" si="260"/>
        <v>0.99179407493948446</v>
      </c>
      <c r="GJ218" s="2">
        <f t="shared" si="260"/>
        <v>0.9900874590501616</v>
      </c>
      <c r="GK218" s="2">
        <f t="shared" si="260"/>
        <v>0.9895568550184084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5.1762257236425846E-63</v>
      </c>
      <c r="HT218" s="86">
        <f t="shared" si="262"/>
        <v>8.633182616036235E-71</v>
      </c>
      <c r="HU218" s="86">
        <f t="shared" si="262"/>
        <v>1.059453693024608E-75</v>
      </c>
      <c r="HV218" s="86">
        <f t="shared" si="262"/>
        <v>6.4064121209287334E-73</v>
      </c>
      <c r="HW218" s="86">
        <f t="shared" si="262"/>
        <v>5.6237109608043477E-74</v>
      </c>
      <c r="HX218" s="86">
        <f t="shared" si="262"/>
        <v>2.9452261500099852E-81</v>
      </c>
      <c r="HY218" s="86">
        <f t="shared" si="262"/>
        <v>1.0521397052654994E-79</v>
      </c>
      <c r="HZ218" s="86">
        <f t="shared" si="262"/>
        <v>2.444894712026538E-83</v>
      </c>
      <c r="IA218" s="86">
        <f t="shared" si="262"/>
        <v>5.8209058350113518E-85</v>
      </c>
      <c r="IB218" s="86">
        <f t="shared" si="262"/>
        <v>6.4014598890377703E-86</v>
      </c>
      <c r="IC218" s="86">
        <f t="shared" si="262"/>
        <v>1.5705839210174134E-91</v>
      </c>
      <c r="ID218" s="86">
        <f t="shared" si="262"/>
        <v>4.1094268172761779E-89</v>
      </c>
      <c r="IE218" s="86">
        <f t="shared" si="262"/>
        <v>1.7799786705859303E-77</v>
      </c>
      <c r="IF218" s="86">
        <f t="shared" si="262"/>
        <v>8.1783834531929425E-169</v>
      </c>
      <c r="IG218" s="86">
        <f t="shared" si="262"/>
        <v>2.1633385856707879E-146</v>
      </c>
      <c r="II218" s="86">
        <f t="shared" si="263"/>
        <v>6.2392166244505596E-14</v>
      </c>
      <c r="IJ218" s="86">
        <f t="shared" si="263"/>
        <v>1.2489916607795242E-15</v>
      </c>
      <c r="IK218" s="86">
        <f t="shared" si="263"/>
        <v>1.7022602469653454E-16</v>
      </c>
      <c r="IL218" s="86">
        <f t="shared" si="263"/>
        <v>3.0354164106007809E-16</v>
      </c>
      <c r="IM218" s="86">
        <f t="shared" si="263"/>
        <v>2.1487204643328957E-16</v>
      </c>
      <c r="IN218" s="86">
        <f t="shared" si="263"/>
        <v>3.44367051434647E-18</v>
      </c>
      <c r="IO218" s="86">
        <f t="shared" si="263"/>
        <v>6.277648318804581E-18</v>
      </c>
      <c r="IP218" s="86">
        <f t="shared" si="263"/>
        <v>2.7926730325688177E-19</v>
      </c>
      <c r="IQ218" s="86">
        <f t="shared" si="263"/>
        <v>3.9740795346299106E-20</v>
      </c>
      <c r="IR218" s="86">
        <f t="shared" si="263"/>
        <v>4.7407924163824413E-20</v>
      </c>
      <c r="IS218" s="86">
        <f t="shared" si="263"/>
        <v>4.769337458328446E-21</v>
      </c>
      <c r="IT218" s="86">
        <f t="shared" si="263"/>
        <v>8.8246630748215437E-20</v>
      </c>
      <c r="IU218" s="86">
        <f t="shared" si="263"/>
        <v>6.783327997920459E-17</v>
      </c>
      <c r="IV218" s="86">
        <f t="shared" si="263"/>
        <v>5.9001116411479302E-23</v>
      </c>
      <c r="IW218" s="86">
        <f t="shared" si="263"/>
        <v>1.05894018811405E-18</v>
      </c>
      <c r="IY218" s="86">
        <f t="shared" si="264"/>
        <v>6.2392166244505596E-14</v>
      </c>
      <c r="IZ218" s="86">
        <f t="shared" si="264"/>
        <v>1.2489916607795242E-15</v>
      </c>
      <c r="JA218" s="86">
        <f t="shared" si="264"/>
        <v>1.7022602469653454E-16</v>
      </c>
      <c r="JB218" s="86">
        <f t="shared" si="264"/>
        <v>3.0354164106007809E-16</v>
      </c>
      <c r="JC218" s="86">
        <f t="shared" si="264"/>
        <v>2.1487204643328957E-16</v>
      </c>
      <c r="JD218" s="86">
        <f t="shared" si="264"/>
        <v>3.44367051434647E-18</v>
      </c>
      <c r="JE218" s="86">
        <f t="shared" si="264"/>
        <v>6.277648318804581E-18</v>
      </c>
      <c r="JF218" s="86">
        <f t="shared" si="264"/>
        <v>2.7926730325688177E-19</v>
      </c>
      <c r="JG218" s="86">
        <f t="shared" si="264"/>
        <v>3.9740795346299106E-20</v>
      </c>
      <c r="JH218" s="86">
        <f t="shared" si="264"/>
        <v>4.7407924163824413E-20</v>
      </c>
      <c r="JI218" s="86">
        <f t="shared" si="264"/>
        <v>4.769337458328446E-21</v>
      </c>
      <c r="JJ218" s="86">
        <f t="shared" si="264"/>
        <v>8.8246630748215437E-20</v>
      </c>
      <c r="JK218" s="86">
        <f t="shared" si="264"/>
        <v>6.783327997920459E-17</v>
      </c>
      <c r="JL218" s="86">
        <f t="shared" si="264"/>
        <v>5.9001116411479302E-23</v>
      </c>
      <c r="JM218" s="86">
        <f t="shared" si="264"/>
        <v>1.05894018811405E-18</v>
      </c>
    </row>
    <row r="219" spans="2:273" x14ac:dyDescent="0.25">
      <c r="B219" s="2">
        <v>192</v>
      </c>
      <c r="C219" s="37">
        <v>79.745999999999995</v>
      </c>
      <c r="D219" s="37">
        <v>80.534000000000006</v>
      </c>
      <c r="E219" s="37">
        <v>77.914000000000001</v>
      </c>
      <c r="F219" s="37">
        <v>77.585999999999999</v>
      </c>
      <c r="G219" s="37">
        <v>79.430999999999997</v>
      </c>
      <c r="H219" s="37">
        <v>80</v>
      </c>
      <c r="I219" s="37">
        <v>82.534000000000006</v>
      </c>
      <c r="J219" s="37">
        <v>84.620999999999995</v>
      </c>
      <c r="K219" s="37">
        <v>83.293000000000006</v>
      </c>
      <c r="L219" s="37">
        <v>83.724000000000004</v>
      </c>
      <c r="M219" s="37">
        <v>81.914000000000001</v>
      </c>
      <c r="N219" s="37">
        <v>82.430999999999997</v>
      </c>
      <c r="O219" s="37">
        <v>82.241</v>
      </c>
      <c r="P219" s="37">
        <v>82.1</v>
      </c>
      <c r="Q219" s="37">
        <v>84.5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118.97926923076922</v>
      </c>
      <c r="DL219" s="2">
        <f t="shared" si="268"/>
        <v>118.65690112570357</v>
      </c>
      <c r="DM219" s="2">
        <f t="shared" si="268"/>
        <v>128.84357823639772</v>
      </c>
      <c r="DN219" s="2">
        <f t="shared" si="268"/>
        <v>126.73061801125706</v>
      </c>
      <c r="DO219" s="2">
        <f t="shared" si="268"/>
        <v>128.64942833020638</v>
      </c>
      <c r="DP219" s="2">
        <f t="shared" si="268"/>
        <v>149.64849589670641</v>
      </c>
      <c r="DQ219" s="2">
        <f t="shared" si="268"/>
        <v>131.73457719662986</v>
      </c>
      <c r="DR219" s="2">
        <f t="shared" si="268"/>
        <v>135.53720485829956</v>
      </c>
      <c r="DS219" s="2">
        <f t="shared" si="268"/>
        <v>129.83993789868669</v>
      </c>
      <c r="DT219" s="2">
        <f t="shared" si="268"/>
        <v>140.42446963562753</v>
      </c>
      <c r="DU219" s="2">
        <f t="shared" si="268"/>
        <v>129.92106344916346</v>
      </c>
      <c r="DV219" s="2">
        <f t="shared" si="268"/>
        <v>148.53383532115112</v>
      </c>
      <c r="DW219" s="2">
        <f t="shared" si="268"/>
        <v>129.45433367653365</v>
      </c>
      <c r="DX219" s="2">
        <f t="shared" si="268"/>
        <v>132.66131153846155</v>
      </c>
      <c r="DY219" s="2">
        <f t="shared" si="268"/>
        <v>123.18898701298698</v>
      </c>
      <c r="EA219" s="2">
        <f t="shared" si="240"/>
        <v>76.344605890603106</v>
      </c>
      <c r="EB219" s="2">
        <f t="shared" si="240"/>
        <v>75.504063916327723</v>
      </c>
      <c r="EC219" s="2">
        <f t="shared" si="240"/>
        <v>75.037195961210756</v>
      </c>
      <c r="ED219" s="2">
        <f t="shared" si="240"/>
        <v>73.847334852734946</v>
      </c>
      <c r="EE219" s="2">
        <f t="shared" si="240"/>
        <v>77.241316283135262</v>
      </c>
      <c r="EF219" s="2">
        <f t="shared" si="239"/>
        <v>76.308193944334207</v>
      </c>
      <c r="EG219" s="2">
        <f t="shared" si="239"/>
        <v>80.221464277621351</v>
      </c>
      <c r="EH219" s="2">
        <f t="shared" si="239"/>
        <v>82.107629013850698</v>
      </c>
      <c r="EI219" s="2">
        <f t="shared" si="239"/>
        <v>80.920742316463048</v>
      </c>
      <c r="EJ219" s="2">
        <f t="shared" si="239"/>
        <v>78.306747601096646</v>
      </c>
      <c r="EK219" s="2">
        <f t="shared" si="239"/>
        <v>79.576301662707849</v>
      </c>
      <c r="EL219" s="2">
        <f t="shared" si="254"/>
        <v>80.195069951652201</v>
      </c>
      <c r="EM219" s="2">
        <f t="shared" si="255"/>
        <v>78.589412692193378</v>
      </c>
      <c r="EN219" s="2">
        <f t="shared" si="256"/>
        <v>80.391391471461105</v>
      </c>
      <c r="EO219" s="2">
        <f t="shared" si="257"/>
        <v>89.074571557901535</v>
      </c>
      <c r="EQ219" s="2">
        <f t="shared" si="269"/>
        <v>77.580138211382149</v>
      </c>
      <c r="ER219" s="2">
        <f t="shared" si="269"/>
        <v>77.723012656621734</v>
      </c>
      <c r="ES219" s="2">
        <f t="shared" si="269"/>
        <v>75.642563055593712</v>
      </c>
      <c r="ET219" s="2">
        <f t="shared" si="269"/>
        <v>75.531962225009607</v>
      </c>
      <c r="EU219" s="2">
        <f t="shared" si="269"/>
        <v>76.459463942973144</v>
      </c>
      <c r="EV219" s="2">
        <f t="shared" si="269"/>
        <v>77.485487992893695</v>
      </c>
      <c r="EW219" s="2">
        <f t="shared" si="269"/>
        <v>80.076765066414453</v>
      </c>
      <c r="EX219" s="2">
        <f t="shared" si="269"/>
        <v>80.056904570074295</v>
      </c>
      <c r="EY219" s="2">
        <f t="shared" si="269"/>
        <v>80.523729383492878</v>
      </c>
      <c r="EZ219" s="2">
        <f t="shared" si="269"/>
        <v>80.730661065626691</v>
      </c>
      <c r="FA219" s="2">
        <f t="shared" si="269"/>
        <v>79.612769752190971</v>
      </c>
      <c r="FB219" s="2">
        <f t="shared" si="269"/>
        <v>79.560096862564961</v>
      </c>
      <c r="FC219" s="2">
        <f t="shared" si="269"/>
        <v>81.0835815830104</v>
      </c>
      <c r="FD219" s="2">
        <f t="shared" si="269"/>
        <v>80.054539864602162</v>
      </c>
      <c r="FE219" s="2">
        <f t="shared" si="269"/>
        <v>81.438950171634787</v>
      </c>
      <c r="FG219" s="2">
        <f t="shared" si="270"/>
        <v>0.99999926654848048</v>
      </c>
      <c r="FH219" s="2">
        <f t="shared" si="270"/>
        <v>0.99999905899440455</v>
      </c>
      <c r="FI219" s="2">
        <f t="shared" si="270"/>
        <v>0.99999914077779506</v>
      </c>
      <c r="FJ219" s="2">
        <f t="shared" si="270"/>
        <v>0.99999917612938227</v>
      </c>
      <c r="FK219" s="2">
        <f t="shared" si="270"/>
        <v>0.99999915558342178</v>
      </c>
      <c r="FL219" s="2">
        <f t="shared" si="270"/>
        <v>0.99999913933994156</v>
      </c>
      <c r="FM219" s="2">
        <f t="shared" si="270"/>
        <v>0.99999911750748194</v>
      </c>
      <c r="FN219" s="2">
        <f t="shared" si="270"/>
        <v>0.9999991833264803</v>
      </c>
      <c r="FO219" s="2">
        <f t="shared" si="270"/>
        <v>0.99999917900293567</v>
      </c>
      <c r="FP219" s="2">
        <f t="shared" si="270"/>
        <v>0.99999906505679481</v>
      </c>
      <c r="FQ219" s="2">
        <f t="shared" si="270"/>
        <v>0.99999896213887085</v>
      </c>
      <c r="FR219" s="2">
        <f t="shared" si="270"/>
        <v>0.99999910069701314</v>
      </c>
      <c r="FS219" s="2">
        <f t="shared" si="270"/>
        <v>0.99999904752350066</v>
      </c>
      <c r="FT219" s="2">
        <f t="shared" si="270"/>
        <v>0.99999909615922478</v>
      </c>
      <c r="FU219" s="2">
        <f t="shared" si="270"/>
        <v>0.99999902173831678</v>
      </c>
      <c r="FW219" s="2">
        <f t="shared" si="260"/>
        <v>0.99241452705405708</v>
      </c>
      <c r="FX219" s="2">
        <f t="shared" si="260"/>
        <v>0.99330006387767289</v>
      </c>
      <c r="FY219" s="2">
        <f t="shared" si="260"/>
        <v>0.99263473144377923</v>
      </c>
      <c r="FZ219" s="2">
        <f t="shared" si="260"/>
        <v>0.99289018261439466</v>
      </c>
      <c r="GA219" s="2">
        <f t="shared" si="260"/>
        <v>0.99285166966953509</v>
      </c>
      <c r="GB219" s="2">
        <f t="shared" si="260"/>
        <v>0.99327259643486621</v>
      </c>
      <c r="GC219" s="2">
        <f t="shared" si="260"/>
        <v>0.99350274575912678</v>
      </c>
      <c r="GD219" s="2">
        <f t="shared" si="260"/>
        <v>0.99451787191670926</v>
      </c>
      <c r="GE219" s="2">
        <f t="shared" si="260"/>
        <v>0.9949530939958251</v>
      </c>
      <c r="GF219" s="2">
        <f t="shared" si="260"/>
        <v>0.99457775527802272</v>
      </c>
      <c r="GG219" s="2">
        <f t="shared" si="260"/>
        <v>0.99435148648047755</v>
      </c>
      <c r="GH219" s="2">
        <f t="shared" si="260"/>
        <v>0.99364221652387918</v>
      </c>
      <c r="GI219" s="2">
        <f t="shared" si="260"/>
        <v>0.99251069988009033</v>
      </c>
      <c r="GJ219" s="2">
        <f t="shared" si="260"/>
        <v>0.99095176337096325</v>
      </c>
      <c r="GK219" s="2">
        <f t="shared" si="260"/>
        <v>0.99046697884339174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1.4002905396363543E-64</v>
      </c>
      <c r="HT219" s="86">
        <f t="shared" si="262"/>
        <v>1.6130303480900372E-72</v>
      </c>
      <c r="HU219" s="86">
        <f t="shared" si="262"/>
        <v>1.3983757206302516E-77</v>
      </c>
      <c r="HV219" s="86">
        <f t="shared" si="262"/>
        <v>9.8087068762387494E-75</v>
      </c>
      <c r="HW219" s="86">
        <f t="shared" si="262"/>
        <v>8.1339726576203749E-76</v>
      </c>
      <c r="HX219" s="86">
        <f t="shared" si="262"/>
        <v>2.8277555520718808E-83</v>
      </c>
      <c r="HY219" s="86">
        <f t="shared" si="262"/>
        <v>1.1323493321426532E-81</v>
      </c>
      <c r="HZ219" s="86">
        <f t="shared" si="262"/>
        <v>2.3109001259711419E-85</v>
      </c>
      <c r="IA219" s="86">
        <f t="shared" si="262"/>
        <v>5.0789266062694047E-87</v>
      </c>
      <c r="IB219" s="86">
        <f t="shared" si="262"/>
        <v>5.1329060036523395E-88</v>
      </c>
      <c r="IC219" s="86">
        <f t="shared" si="262"/>
        <v>9.0351459677786742E-94</v>
      </c>
      <c r="ID219" s="86">
        <f t="shared" si="262"/>
        <v>2.6654020597027105E-91</v>
      </c>
      <c r="IE219" s="86">
        <f t="shared" si="262"/>
        <v>2.0728729279436938E-79</v>
      </c>
      <c r="IF219" s="86">
        <f t="shared" si="262"/>
        <v>3.3145097077398201E-173</v>
      </c>
      <c r="IG219" s="86">
        <f t="shared" si="262"/>
        <v>3.175695599427272E-150</v>
      </c>
      <c r="II219" s="86">
        <f t="shared" si="263"/>
        <v>2.049606247090745E-14</v>
      </c>
      <c r="IJ219" s="86">
        <f t="shared" si="263"/>
        <v>3.6488683086037241E-16</v>
      </c>
      <c r="IK219" s="86">
        <f t="shared" si="263"/>
        <v>4.4973446036711797E-17</v>
      </c>
      <c r="IL219" s="86">
        <f t="shared" si="263"/>
        <v>8.2781107627202671E-17</v>
      </c>
      <c r="IM219" s="86">
        <f t="shared" si="263"/>
        <v>5.7752436304392336E-17</v>
      </c>
      <c r="IN219" s="86">
        <f t="shared" si="263"/>
        <v>8.0612065474918035E-19</v>
      </c>
      <c r="IO219" s="86">
        <f t="shared" si="263"/>
        <v>1.5184034746180419E-18</v>
      </c>
      <c r="IP219" s="86">
        <f t="shared" si="263"/>
        <v>6.336187757058533E-20</v>
      </c>
      <c r="IQ219" s="86">
        <f t="shared" si="263"/>
        <v>8.6196092271919144E-21</v>
      </c>
      <c r="IR219" s="86">
        <f t="shared" si="263"/>
        <v>1.012561902769781E-20</v>
      </c>
      <c r="IS219" s="86">
        <f t="shared" si="263"/>
        <v>9.2565649361163453E-22</v>
      </c>
      <c r="IT219" s="86">
        <f t="shared" si="263"/>
        <v>1.8341356785265819E-20</v>
      </c>
      <c r="IU219" s="86">
        <f t="shared" si="263"/>
        <v>1.7220162490936565E-17</v>
      </c>
      <c r="IV219" s="86">
        <f t="shared" si="263"/>
        <v>8.0992425751235137E-24</v>
      </c>
      <c r="IW219" s="86">
        <f t="shared" si="263"/>
        <v>2.1105845046438714E-19</v>
      </c>
      <c r="IY219" s="86">
        <f t="shared" si="264"/>
        <v>2.049606247090745E-14</v>
      </c>
      <c r="IZ219" s="86">
        <f t="shared" si="264"/>
        <v>3.6488683086037241E-16</v>
      </c>
      <c r="JA219" s="86">
        <f t="shared" si="264"/>
        <v>4.4973446036711797E-17</v>
      </c>
      <c r="JB219" s="86">
        <f t="shared" si="264"/>
        <v>8.2781107627202671E-17</v>
      </c>
      <c r="JC219" s="86">
        <f t="shared" si="264"/>
        <v>5.7752436304392336E-17</v>
      </c>
      <c r="JD219" s="86">
        <f t="shared" si="264"/>
        <v>8.0612065474918035E-19</v>
      </c>
      <c r="JE219" s="86">
        <f t="shared" si="264"/>
        <v>1.5184034746180419E-18</v>
      </c>
      <c r="JF219" s="86">
        <f t="shared" si="264"/>
        <v>6.336187757058533E-20</v>
      </c>
      <c r="JG219" s="86">
        <f t="shared" si="264"/>
        <v>8.6196092271919144E-21</v>
      </c>
      <c r="JH219" s="86">
        <f t="shared" si="264"/>
        <v>1.012561902769781E-20</v>
      </c>
      <c r="JI219" s="86">
        <f t="shared" si="264"/>
        <v>9.2565649361163453E-22</v>
      </c>
      <c r="JJ219" s="86">
        <f t="shared" si="264"/>
        <v>1.8341356785265819E-20</v>
      </c>
      <c r="JK219" s="86">
        <f t="shared" si="264"/>
        <v>1.7220162490936565E-17</v>
      </c>
      <c r="JL219" s="86">
        <f t="shared" si="264"/>
        <v>8.0992425751235137E-24</v>
      </c>
      <c r="JM219" s="86">
        <f t="shared" si="264"/>
        <v>2.1105845046438714E-19</v>
      </c>
    </row>
    <row r="220" spans="2:273" x14ac:dyDescent="0.25">
      <c r="B220" s="2">
        <v>193</v>
      </c>
      <c r="C220" s="37">
        <v>78.094999999999999</v>
      </c>
      <c r="D220" s="37">
        <v>79.085999999999999</v>
      </c>
      <c r="E220" s="37">
        <v>78.224000000000004</v>
      </c>
      <c r="F220" s="37">
        <v>79.724000000000004</v>
      </c>
      <c r="G220" s="37">
        <v>80.414000000000001</v>
      </c>
      <c r="H220" s="37">
        <v>80.828000000000003</v>
      </c>
      <c r="I220" s="37">
        <v>81.620999999999995</v>
      </c>
      <c r="J220" s="37">
        <v>83.138000000000005</v>
      </c>
      <c r="K220" s="37">
        <v>81.241</v>
      </c>
      <c r="L220" s="37">
        <v>82.138000000000005</v>
      </c>
      <c r="M220" s="37">
        <v>82.379000000000005</v>
      </c>
      <c r="N220" s="37">
        <v>83.602999999999994</v>
      </c>
      <c r="O220" s="37">
        <v>81.914000000000001</v>
      </c>
      <c r="P220" s="37">
        <v>83.867000000000004</v>
      </c>
      <c r="Q220" s="37">
        <v>82.617000000000004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119.07176923076922</v>
      </c>
      <c r="DL220" s="2">
        <f t="shared" si="268"/>
        <v>118.74728742964354</v>
      </c>
      <c r="DM220" s="2">
        <f t="shared" si="268"/>
        <v>128.99465825515946</v>
      </c>
      <c r="DN220" s="2">
        <f t="shared" si="268"/>
        <v>126.86852420262666</v>
      </c>
      <c r="DO220" s="2">
        <f t="shared" si="268"/>
        <v>128.79435994371482</v>
      </c>
      <c r="DP220" s="2">
        <f t="shared" si="268"/>
        <v>149.91823394244446</v>
      </c>
      <c r="DQ220" s="2">
        <f t="shared" si="268"/>
        <v>131.89299376299377</v>
      </c>
      <c r="DR220" s="2">
        <f t="shared" si="268"/>
        <v>135.70410587044529</v>
      </c>
      <c r="DS220" s="2">
        <f t="shared" si="268"/>
        <v>129.97918217636024</v>
      </c>
      <c r="DT220" s="2">
        <f t="shared" si="268"/>
        <v>140.63418623481783</v>
      </c>
      <c r="DU220" s="2">
        <f t="shared" si="268"/>
        <v>130.07916422136424</v>
      </c>
      <c r="DV220" s="2">
        <f t="shared" si="268"/>
        <v>148.79681135791662</v>
      </c>
      <c r="DW220" s="2">
        <f t="shared" si="268"/>
        <v>129.61459146289144</v>
      </c>
      <c r="DX220" s="2">
        <f t="shared" si="268"/>
        <v>132.84570607287452</v>
      </c>
      <c r="DY220" s="2">
        <f t="shared" si="268"/>
        <v>123.32323223834986</v>
      </c>
      <c r="EA220" s="2">
        <f t="shared" si="240"/>
        <v>76.21307784011222</v>
      </c>
      <c r="EB220" s="2">
        <f t="shared" si="240"/>
        <v>75.362301236822447</v>
      </c>
      <c r="EC220" s="2">
        <f t="shared" si="240"/>
        <v>74.889770084317234</v>
      </c>
      <c r="ED220" s="2">
        <f t="shared" si="240"/>
        <v>73.679471774193559</v>
      </c>
      <c r="EE220" s="2">
        <f t="shared" si="240"/>
        <v>77.109497694329121</v>
      </c>
      <c r="EF220" s="2">
        <f t="shared" si="239"/>
        <v>76.16612241281544</v>
      </c>
      <c r="EG220" s="2">
        <f t="shared" si="239"/>
        <v>80.109708021753946</v>
      </c>
      <c r="EH220" s="2">
        <f t="shared" si="239"/>
        <v>81.989200757379265</v>
      </c>
      <c r="EI220" s="2">
        <f t="shared" si="239"/>
        <v>80.790988121575197</v>
      </c>
      <c r="EJ220" s="2">
        <f t="shared" si="239"/>
        <v>78.166762782727886</v>
      </c>
      <c r="EK220" s="2">
        <f t="shared" si="239"/>
        <v>79.447493592563276</v>
      </c>
      <c r="EL220" s="2">
        <f t="shared" si="254"/>
        <v>80.072916520957193</v>
      </c>
      <c r="EM220" s="2">
        <f t="shared" si="255"/>
        <v>78.450058110627722</v>
      </c>
      <c r="EN220" s="2">
        <f t="shared" si="256"/>
        <v>80.254229970899246</v>
      </c>
      <c r="EO220" s="2">
        <f t="shared" si="257"/>
        <v>89.019089687130787</v>
      </c>
      <c r="EQ220" s="2">
        <f t="shared" si="269"/>
        <v>77.461771002710051</v>
      </c>
      <c r="ER220" s="2">
        <f t="shared" si="269"/>
        <v>77.604760507533712</v>
      </c>
      <c r="ES220" s="2">
        <f t="shared" si="269"/>
        <v>75.50176002330241</v>
      </c>
      <c r="ET220" s="2">
        <f t="shared" si="269"/>
        <v>75.381923052291526</v>
      </c>
      <c r="EU220" s="2">
        <f t="shared" si="269"/>
        <v>76.319392936236952</v>
      </c>
      <c r="EV220" s="2">
        <f t="shared" si="269"/>
        <v>77.35568367495938</v>
      </c>
      <c r="EW220" s="2">
        <f t="shared" si="269"/>
        <v>79.963512593118168</v>
      </c>
      <c r="EX220" s="2">
        <f t="shared" si="269"/>
        <v>79.917121522652394</v>
      </c>
      <c r="EY220" s="2">
        <f t="shared" si="269"/>
        <v>80.390008676573643</v>
      </c>
      <c r="EZ220" s="2">
        <f t="shared" si="269"/>
        <v>80.616017706573913</v>
      </c>
      <c r="FA220" s="2">
        <f t="shared" si="269"/>
        <v>79.484370774311287</v>
      </c>
      <c r="FB220" s="2">
        <f t="shared" si="269"/>
        <v>79.431138425136425</v>
      </c>
      <c r="FC220" s="2">
        <f t="shared" si="269"/>
        <v>80.971043739745497</v>
      </c>
      <c r="FD220" s="2">
        <f t="shared" si="269"/>
        <v>79.914067776066716</v>
      </c>
      <c r="FE220" s="2">
        <f t="shared" si="269"/>
        <v>81.306411529544548</v>
      </c>
      <c r="FG220" s="2">
        <f t="shared" si="270"/>
        <v>0.9999993310842209</v>
      </c>
      <c r="FH220" s="2">
        <f t="shared" si="270"/>
        <v>0.99999914179262595</v>
      </c>
      <c r="FI220" s="2">
        <f t="shared" si="270"/>
        <v>0.99999921637997646</v>
      </c>
      <c r="FJ220" s="2">
        <f t="shared" si="270"/>
        <v>0.99999924862101186</v>
      </c>
      <c r="FK220" s="2">
        <f t="shared" si="270"/>
        <v>0.99999922988287049</v>
      </c>
      <c r="FL220" s="2">
        <f t="shared" si="270"/>
        <v>0.9999992150686382</v>
      </c>
      <c r="FM220" s="2">
        <f t="shared" si="270"/>
        <v>0.99999919515719538</v>
      </c>
      <c r="FN220" s="2">
        <f t="shared" si="270"/>
        <v>0.99999925518484434</v>
      </c>
      <c r="FO220" s="2">
        <f t="shared" si="270"/>
        <v>0.99999925124172417</v>
      </c>
      <c r="FP220" s="2">
        <f t="shared" si="270"/>
        <v>0.99999914732159256</v>
      </c>
      <c r="FQ220" s="2">
        <f t="shared" si="270"/>
        <v>0.99999905345931406</v>
      </c>
      <c r="FR220" s="2">
        <f t="shared" si="270"/>
        <v>0.99999917982586328</v>
      </c>
      <c r="FS220" s="2">
        <f t="shared" si="270"/>
        <v>0.99999913133103557</v>
      </c>
      <c r="FT220" s="2">
        <f t="shared" si="270"/>
        <v>0.99999917568735042</v>
      </c>
      <c r="FU220" s="2">
        <f t="shared" si="270"/>
        <v>0.99999910781466439</v>
      </c>
      <c r="FW220" s="2">
        <f t="shared" si="260"/>
        <v>0.99307734599964326</v>
      </c>
      <c r="FX220" s="2">
        <f t="shared" si="260"/>
        <v>0.9938859812863986</v>
      </c>
      <c r="FY220" s="2">
        <f t="shared" si="260"/>
        <v>0.99327843924176473</v>
      </c>
      <c r="FZ220" s="2">
        <f t="shared" si="260"/>
        <v>0.9935117104897988</v>
      </c>
      <c r="GA220" s="2">
        <f t="shared" si="260"/>
        <v>0.9934765421596029</v>
      </c>
      <c r="GB220" s="2">
        <f t="shared" si="260"/>
        <v>0.99386090105828639</v>
      </c>
      <c r="GC220" s="2">
        <f t="shared" si="260"/>
        <v>0.99407104419369885</v>
      </c>
      <c r="GD220" s="2">
        <f t="shared" si="260"/>
        <v>0.99499782687781413</v>
      </c>
      <c r="GE220" s="2">
        <f t="shared" si="260"/>
        <v>0.99539512211693926</v>
      </c>
      <c r="GF220" s="2">
        <f t="shared" si="260"/>
        <v>0.99505249359073411</v>
      </c>
      <c r="GG220" s="2">
        <f t="shared" si="260"/>
        <v>0.99484593283152012</v>
      </c>
      <c r="GH220" s="2">
        <f t="shared" si="260"/>
        <v>0.99419838704020091</v>
      </c>
      <c r="GI220" s="2">
        <f t="shared" si="260"/>
        <v>0.99316517311615615</v>
      </c>
      <c r="GJ220" s="2">
        <f t="shared" si="260"/>
        <v>0.99174133500799921</v>
      </c>
      <c r="GK220" s="2">
        <f t="shared" si="260"/>
        <v>0.99129848251848596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3.6201210465861655E-66</v>
      </c>
      <c r="HT220" s="86">
        <f t="shared" si="262"/>
        <v>2.8697160318167831E-74</v>
      </c>
      <c r="HU220" s="86">
        <f t="shared" si="262"/>
        <v>1.7485420762050105E-79</v>
      </c>
      <c r="HV220" s="86">
        <f t="shared" si="262"/>
        <v>1.4251264477055449E-76</v>
      </c>
      <c r="HW220" s="86">
        <f t="shared" si="262"/>
        <v>1.1156871596289999E-77</v>
      </c>
      <c r="HX220" s="86">
        <f t="shared" si="262"/>
        <v>2.5619629796222223E-85</v>
      </c>
      <c r="HY220" s="86">
        <f t="shared" si="262"/>
        <v>1.1519726150395997E-83</v>
      </c>
      <c r="HZ220" s="86">
        <f t="shared" si="262"/>
        <v>2.0633647577986706E-87</v>
      </c>
      <c r="IA220" s="86">
        <f t="shared" si="262"/>
        <v>4.1827949580167313E-89</v>
      </c>
      <c r="IB220" s="86">
        <f t="shared" si="262"/>
        <v>3.8793147765161759E-90</v>
      </c>
      <c r="IC220" s="86">
        <f t="shared" si="262"/>
        <v>4.8784789768437304E-96</v>
      </c>
      <c r="ID220" s="86">
        <f t="shared" si="262"/>
        <v>1.6246637416557648E-93</v>
      </c>
      <c r="IE220" s="86">
        <f t="shared" si="262"/>
        <v>2.2826650836940177E-81</v>
      </c>
      <c r="IF220" s="86">
        <f t="shared" si="262"/>
        <v>1.1782095900854897E-177</v>
      </c>
      <c r="IG220" s="86">
        <f t="shared" si="262"/>
        <v>4.1540755239893123E-154</v>
      </c>
      <c r="II220" s="86">
        <f t="shared" si="263"/>
        <v>6.5960163147957159E-15</v>
      </c>
      <c r="IJ220" s="86">
        <f t="shared" si="263"/>
        <v>1.0425589811092008E-16</v>
      </c>
      <c r="IK220" s="86">
        <f t="shared" si="263"/>
        <v>1.1593621301662248E-17</v>
      </c>
      <c r="IL220" s="86">
        <f t="shared" si="263"/>
        <v>2.2045072347819144E-17</v>
      </c>
      <c r="IM220" s="86">
        <f t="shared" si="263"/>
        <v>1.5152973374605856E-17</v>
      </c>
      <c r="IN220" s="86">
        <f t="shared" si="263"/>
        <v>1.8379173861518454E-19</v>
      </c>
      <c r="IO220" s="86">
        <f t="shared" si="263"/>
        <v>3.5798585715565067E-19</v>
      </c>
      <c r="IP220" s="86">
        <f t="shared" si="263"/>
        <v>1.4008397636165933E-20</v>
      </c>
      <c r="IQ220" s="86">
        <f t="shared" si="263"/>
        <v>1.8210512446746764E-21</v>
      </c>
      <c r="IR220" s="86">
        <f t="shared" si="263"/>
        <v>2.1052363309667354E-21</v>
      </c>
      <c r="IS220" s="86">
        <f t="shared" si="263"/>
        <v>1.7454679368212927E-22</v>
      </c>
      <c r="IT220" s="86">
        <f t="shared" si="263"/>
        <v>3.7058690353448015E-21</v>
      </c>
      <c r="IU220" s="86">
        <f t="shared" si="263"/>
        <v>4.2618570919066964E-18</v>
      </c>
      <c r="IV220" s="86">
        <f t="shared" si="263"/>
        <v>1.0697240397015362E-24</v>
      </c>
      <c r="IW220" s="86">
        <f t="shared" si="263"/>
        <v>4.0759654213381063E-20</v>
      </c>
      <c r="IY220" s="86">
        <f t="shared" si="264"/>
        <v>6.5960163147957159E-15</v>
      </c>
      <c r="IZ220" s="86">
        <f t="shared" si="264"/>
        <v>1.0425589811092008E-16</v>
      </c>
      <c r="JA220" s="86">
        <f t="shared" si="264"/>
        <v>1.1593621301662248E-17</v>
      </c>
      <c r="JB220" s="86">
        <f t="shared" si="264"/>
        <v>2.2045072347819144E-17</v>
      </c>
      <c r="JC220" s="86">
        <f t="shared" si="264"/>
        <v>1.5152973374605856E-17</v>
      </c>
      <c r="JD220" s="86">
        <f t="shared" si="264"/>
        <v>1.8379173861518454E-19</v>
      </c>
      <c r="JE220" s="86">
        <f t="shared" si="264"/>
        <v>3.5798585715565067E-19</v>
      </c>
      <c r="JF220" s="86">
        <f t="shared" si="264"/>
        <v>1.4008397636165933E-20</v>
      </c>
      <c r="JG220" s="86">
        <f t="shared" si="264"/>
        <v>1.8210512446746764E-21</v>
      </c>
      <c r="JH220" s="86">
        <f t="shared" si="264"/>
        <v>2.1052363309667354E-21</v>
      </c>
      <c r="JI220" s="86">
        <f t="shared" si="264"/>
        <v>1.7454679368212927E-22</v>
      </c>
      <c r="JJ220" s="86">
        <f t="shared" si="264"/>
        <v>3.7058690353448015E-21</v>
      </c>
      <c r="JK220" s="86">
        <f t="shared" si="264"/>
        <v>4.2618570919066964E-18</v>
      </c>
      <c r="JL220" s="86">
        <f t="shared" si="264"/>
        <v>1.0697240397015362E-24</v>
      </c>
      <c r="JM220" s="86">
        <f t="shared" si="264"/>
        <v>4.0759654213381063E-20</v>
      </c>
    </row>
    <row r="221" spans="2:273" x14ac:dyDescent="0.25">
      <c r="B221" s="2">
        <v>194</v>
      </c>
      <c r="C221" s="37">
        <v>79.507999999999996</v>
      </c>
      <c r="D221" s="37">
        <v>78.638000000000005</v>
      </c>
      <c r="E221" s="37">
        <v>79.430999999999997</v>
      </c>
      <c r="F221" s="37">
        <v>78.534000000000006</v>
      </c>
      <c r="G221" s="37">
        <v>79.706999999999994</v>
      </c>
      <c r="H221" s="37">
        <v>79.602999999999994</v>
      </c>
      <c r="I221" s="37">
        <v>81.706999999999994</v>
      </c>
      <c r="J221" s="37">
        <v>79.844999999999999</v>
      </c>
      <c r="K221" s="37">
        <v>83.947999999999993</v>
      </c>
      <c r="L221" s="37">
        <v>82.224000000000004</v>
      </c>
      <c r="M221" s="37">
        <v>82.052000000000007</v>
      </c>
      <c r="N221" s="37">
        <v>82.69</v>
      </c>
      <c r="O221" s="37">
        <v>79.983000000000004</v>
      </c>
      <c r="P221" s="37">
        <v>81.167000000000002</v>
      </c>
      <c r="Q221" s="37">
        <v>83.183000000000007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119.16426923076922</v>
      </c>
      <c r="DL221" s="2">
        <f t="shared" si="268"/>
        <v>118.8376737335835</v>
      </c>
      <c r="DM221" s="2">
        <f t="shared" si="268"/>
        <v>129.14573827392118</v>
      </c>
      <c r="DN221" s="2">
        <f t="shared" si="268"/>
        <v>127.00643039399627</v>
      </c>
      <c r="DO221" s="2">
        <f t="shared" si="268"/>
        <v>128.93929155722327</v>
      </c>
      <c r="DP221" s="2">
        <f t="shared" si="268"/>
        <v>150.18797198818251</v>
      </c>
      <c r="DQ221" s="2">
        <f t="shared" si="268"/>
        <v>132.05141032935771</v>
      </c>
      <c r="DR221" s="2">
        <f t="shared" si="268"/>
        <v>135.87100688259105</v>
      </c>
      <c r="DS221" s="2">
        <f t="shared" si="268"/>
        <v>130.11842645403377</v>
      </c>
      <c r="DT221" s="2">
        <f t="shared" si="268"/>
        <v>140.84390283400811</v>
      </c>
      <c r="DU221" s="2">
        <f t="shared" si="268"/>
        <v>130.23726499356502</v>
      </c>
      <c r="DV221" s="2">
        <f t="shared" si="268"/>
        <v>149.05978739468213</v>
      </c>
      <c r="DW221" s="2">
        <f t="shared" si="268"/>
        <v>129.77484924924923</v>
      </c>
      <c r="DX221" s="2">
        <f t="shared" si="268"/>
        <v>133.03010060728747</v>
      </c>
      <c r="DY221" s="2">
        <f t="shared" si="268"/>
        <v>123.45747746371273</v>
      </c>
      <c r="EA221" s="2">
        <f t="shared" si="240"/>
        <v>76.081549789621334</v>
      </c>
      <c r="EB221" s="2">
        <f t="shared" si="240"/>
        <v>75.220538557317184</v>
      </c>
      <c r="EC221" s="2">
        <f t="shared" si="240"/>
        <v>74.742344207423713</v>
      </c>
      <c r="ED221" s="2">
        <f t="shared" si="240"/>
        <v>73.511608695652185</v>
      </c>
      <c r="EE221" s="2">
        <f t="shared" si="240"/>
        <v>76.977679105522967</v>
      </c>
      <c r="EF221" s="2">
        <f t="shared" si="239"/>
        <v>76.024050881296688</v>
      </c>
      <c r="EG221" s="2">
        <f t="shared" si="239"/>
        <v>79.99795176588654</v>
      </c>
      <c r="EH221" s="2">
        <f t="shared" si="239"/>
        <v>81.870772500907819</v>
      </c>
      <c r="EI221" s="2">
        <f t="shared" si="239"/>
        <v>80.661233926687345</v>
      </c>
      <c r="EJ221" s="2">
        <f t="shared" si="239"/>
        <v>78.026777964359155</v>
      </c>
      <c r="EK221" s="2">
        <f t="shared" si="239"/>
        <v>79.318685522418718</v>
      </c>
      <c r="EL221" s="2">
        <f t="shared" si="254"/>
        <v>79.950763090262171</v>
      </c>
      <c r="EM221" s="2">
        <f t="shared" si="255"/>
        <v>78.310703529062067</v>
      </c>
      <c r="EN221" s="2">
        <f t="shared" si="256"/>
        <v>80.117068470337401</v>
      </c>
      <c r="EO221" s="2">
        <f t="shared" si="257"/>
        <v>88.963607816360053</v>
      </c>
      <c r="EQ221" s="2">
        <f t="shared" si="269"/>
        <v>77.343403794037968</v>
      </c>
      <c r="ER221" s="2">
        <f t="shared" si="269"/>
        <v>77.48650835844569</v>
      </c>
      <c r="ES221" s="2">
        <f t="shared" si="269"/>
        <v>75.360956991011136</v>
      </c>
      <c r="ET221" s="2">
        <f t="shared" si="269"/>
        <v>75.231883879573445</v>
      </c>
      <c r="EU221" s="2">
        <f t="shared" si="269"/>
        <v>76.179321929500773</v>
      </c>
      <c r="EV221" s="2">
        <f t="shared" si="269"/>
        <v>77.225879357025079</v>
      </c>
      <c r="EW221" s="2">
        <f t="shared" si="269"/>
        <v>79.850260119821883</v>
      </c>
      <c r="EX221" s="2">
        <f t="shared" si="269"/>
        <v>79.777338475230508</v>
      </c>
      <c r="EY221" s="2">
        <f t="shared" si="269"/>
        <v>80.256287969654409</v>
      </c>
      <c r="EZ221" s="2">
        <f t="shared" si="269"/>
        <v>80.501374347521136</v>
      </c>
      <c r="FA221" s="2">
        <f t="shared" si="269"/>
        <v>79.355971796431604</v>
      </c>
      <c r="FB221" s="2">
        <f t="shared" si="269"/>
        <v>79.302179987707873</v>
      </c>
      <c r="FC221" s="2">
        <f t="shared" si="269"/>
        <v>80.858505896480594</v>
      </c>
      <c r="FD221" s="2">
        <f t="shared" si="269"/>
        <v>79.77359568753127</v>
      </c>
      <c r="FE221" s="2">
        <f t="shared" si="269"/>
        <v>81.173872887454309</v>
      </c>
      <c r="FG221" s="2">
        <f t="shared" si="270"/>
        <v>0.99999938994152293</v>
      </c>
      <c r="FH221" s="2">
        <f t="shared" si="270"/>
        <v>0.99999921730551333</v>
      </c>
      <c r="FI221" s="2">
        <f t="shared" si="270"/>
        <v>0.99999928532999527</v>
      </c>
      <c r="FJ221" s="2">
        <f t="shared" si="270"/>
        <v>0.99999931473417314</v>
      </c>
      <c r="FK221" s="2">
        <f t="shared" si="270"/>
        <v>0.99999929764478279</v>
      </c>
      <c r="FL221" s="2">
        <f t="shared" si="270"/>
        <v>0.99999928413404049</v>
      </c>
      <c r="FM221" s="2">
        <f t="shared" si="270"/>
        <v>0.99999926597458622</v>
      </c>
      <c r="FN221" s="2">
        <f t="shared" si="270"/>
        <v>0.99999932072046016</v>
      </c>
      <c r="FO221" s="2">
        <f t="shared" si="270"/>
        <v>0.99999931712429135</v>
      </c>
      <c r="FP221" s="2">
        <f t="shared" si="270"/>
        <v>0.99999922234799155</v>
      </c>
      <c r="FQ221" s="2">
        <f t="shared" si="270"/>
        <v>0.99999913674456264</v>
      </c>
      <c r="FR221" s="2">
        <f t="shared" si="270"/>
        <v>0.99999925199224315</v>
      </c>
      <c r="FS221" s="2">
        <f t="shared" si="270"/>
        <v>0.99999920776442808</v>
      </c>
      <c r="FT221" s="2">
        <f t="shared" si="270"/>
        <v>0.999999248217874</v>
      </c>
      <c r="FU221" s="2">
        <f t="shared" si="270"/>
        <v>0.99999918631723939</v>
      </c>
      <c r="FW221" s="2">
        <f t="shared" si="260"/>
        <v>0.99368261647929579</v>
      </c>
      <c r="FX221" s="2">
        <f t="shared" si="260"/>
        <v>0.99442094731284281</v>
      </c>
      <c r="FY221" s="2">
        <f t="shared" si="260"/>
        <v>0.99386623607290181</v>
      </c>
      <c r="FZ221" s="2">
        <f t="shared" si="260"/>
        <v>0.99407922947496896</v>
      </c>
      <c r="GA221" s="2">
        <f t="shared" si="260"/>
        <v>0.99404711882389973</v>
      </c>
      <c r="GB221" s="2">
        <f t="shared" si="260"/>
        <v>0.9943980491921901</v>
      </c>
      <c r="GC221" s="2">
        <f t="shared" si="260"/>
        <v>0.994589905679785</v>
      </c>
      <c r="GD221" s="2">
        <f t="shared" si="260"/>
        <v>0.99543595508713012</v>
      </c>
      <c r="GE221" s="2">
        <f t="shared" si="260"/>
        <v>0.99579859913590996</v>
      </c>
      <c r="GF221" s="2">
        <f t="shared" si="260"/>
        <v>0.99548585539822743</v>
      </c>
      <c r="GG221" s="2">
        <f t="shared" si="260"/>
        <v>0.99529730219250967</v>
      </c>
      <c r="GH221" s="2">
        <f t="shared" si="260"/>
        <v>0.99470616370236653</v>
      </c>
      <c r="GI221" s="2">
        <f t="shared" si="260"/>
        <v>0.993762812810564</v>
      </c>
      <c r="GJ221" s="2">
        <f t="shared" si="260"/>
        <v>0.99246253073327639</v>
      </c>
      <c r="GK221" s="2">
        <f t="shared" si="260"/>
        <v>0.99205804106277207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8.9438888200037894E-68</v>
      </c>
      <c r="HT221" s="86">
        <f t="shared" si="262"/>
        <v>4.8613685818205144E-76</v>
      </c>
      <c r="HU221" s="86">
        <f t="shared" si="262"/>
        <v>2.0712714051900401E-81</v>
      </c>
      <c r="HV221" s="86">
        <f t="shared" si="262"/>
        <v>1.9648897301378808E-78</v>
      </c>
      <c r="HW221" s="86">
        <f t="shared" si="262"/>
        <v>1.4512443933790215E-79</v>
      </c>
      <c r="HX221" s="86">
        <f t="shared" si="262"/>
        <v>2.1903322711563971E-87</v>
      </c>
      <c r="HY221" s="86">
        <f t="shared" si="262"/>
        <v>1.1077889051039784E-85</v>
      </c>
      <c r="HZ221" s="86">
        <f t="shared" si="262"/>
        <v>1.7403762760816226E-89</v>
      </c>
      <c r="IA221" s="86">
        <f t="shared" si="262"/>
        <v>3.2514194362572783E-91</v>
      </c>
      <c r="IB221" s="86">
        <f t="shared" si="262"/>
        <v>2.7634565218864031E-92</v>
      </c>
      <c r="IC221" s="86">
        <f t="shared" si="262"/>
        <v>2.4723355188253763E-98</v>
      </c>
      <c r="ID221" s="86">
        <f t="shared" si="262"/>
        <v>9.3064056807335191E-96</v>
      </c>
      <c r="IE221" s="86">
        <f t="shared" si="262"/>
        <v>2.3769591343783477E-83</v>
      </c>
      <c r="IF221" s="86">
        <f t="shared" si="262"/>
        <v>3.6734610108564916E-182</v>
      </c>
      <c r="IG221" s="86">
        <f t="shared" si="262"/>
        <v>4.8420493511731245E-158</v>
      </c>
      <c r="II221" s="86">
        <f t="shared" si="263"/>
        <v>2.0795011777016752E-15</v>
      </c>
      <c r="IJ221" s="86">
        <f t="shared" si="263"/>
        <v>2.913281010474024E-17</v>
      </c>
      <c r="IK221" s="86">
        <f t="shared" si="263"/>
        <v>2.916150869342645E-18</v>
      </c>
      <c r="IL221" s="86">
        <f t="shared" si="263"/>
        <v>5.7326374533403173E-18</v>
      </c>
      <c r="IM221" s="86">
        <f t="shared" si="263"/>
        <v>3.8811270663656184E-18</v>
      </c>
      <c r="IN221" s="86">
        <f t="shared" si="263"/>
        <v>4.0812649775767775E-20</v>
      </c>
      <c r="IO221" s="86">
        <f t="shared" si="263"/>
        <v>8.2267541202998094E-20</v>
      </c>
      <c r="IP221" s="86">
        <f t="shared" si="263"/>
        <v>3.0178471484851746E-21</v>
      </c>
      <c r="IQ221" s="86">
        <f t="shared" si="263"/>
        <v>3.7474545210915569E-22</v>
      </c>
      <c r="IR221" s="86">
        <f t="shared" si="263"/>
        <v>4.2607361656386236E-22</v>
      </c>
      <c r="IS221" s="86">
        <f t="shared" si="263"/>
        <v>3.1977159454555079E-23</v>
      </c>
      <c r="IT221" s="86">
        <f t="shared" si="263"/>
        <v>7.2789619445403625E-22</v>
      </c>
      <c r="IU221" s="86">
        <f t="shared" si="263"/>
        <v>1.0283071655742583E-18</v>
      </c>
      <c r="IV221" s="86">
        <f t="shared" si="263"/>
        <v>1.3593665257754106E-25</v>
      </c>
      <c r="IW221" s="86">
        <f t="shared" si="263"/>
        <v>7.6269151467442147E-21</v>
      </c>
      <c r="IY221" s="86">
        <f t="shared" si="264"/>
        <v>2.0795011777016752E-15</v>
      </c>
      <c r="IZ221" s="86">
        <f t="shared" si="264"/>
        <v>2.913281010474024E-17</v>
      </c>
      <c r="JA221" s="86">
        <f t="shared" si="264"/>
        <v>2.916150869342645E-18</v>
      </c>
      <c r="JB221" s="86">
        <f t="shared" si="264"/>
        <v>5.7326374533403173E-18</v>
      </c>
      <c r="JC221" s="86">
        <f t="shared" si="264"/>
        <v>3.8811270663656184E-18</v>
      </c>
      <c r="JD221" s="86">
        <f t="shared" si="264"/>
        <v>4.0812649775767775E-20</v>
      </c>
      <c r="JE221" s="86">
        <f t="shared" si="264"/>
        <v>8.2267541202998094E-20</v>
      </c>
      <c r="JF221" s="86">
        <f t="shared" si="264"/>
        <v>3.0178471484851746E-21</v>
      </c>
      <c r="JG221" s="86">
        <f t="shared" si="264"/>
        <v>3.7474545210915569E-22</v>
      </c>
      <c r="JH221" s="86">
        <f t="shared" si="264"/>
        <v>4.2607361656386236E-22</v>
      </c>
      <c r="JI221" s="86">
        <f t="shared" si="264"/>
        <v>3.1977159454555079E-23</v>
      </c>
      <c r="JJ221" s="86">
        <f t="shared" si="264"/>
        <v>7.2789619445403625E-22</v>
      </c>
      <c r="JK221" s="86">
        <f t="shared" si="264"/>
        <v>1.0283071655742583E-18</v>
      </c>
      <c r="JL221" s="86">
        <f t="shared" si="264"/>
        <v>1.3593665257754106E-25</v>
      </c>
      <c r="JM221" s="86">
        <f t="shared" si="264"/>
        <v>7.6269151467442147E-21</v>
      </c>
    </row>
    <row r="222" spans="2:273" x14ac:dyDescent="0.25">
      <c r="B222" s="2">
        <v>195</v>
      </c>
      <c r="C222" s="37">
        <v>76.81</v>
      </c>
      <c r="D222" s="37">
        <v>81.620999999999995</v>
      </c>
      <c r="E222" s="37">
        <v>78.741</v>
      </c>
      <c r="F222" s="37">
        <v>78.155000000000001</v>
      </c>
      <c r="G222" s="37">
        <v>78.120999999999995</v>
      </c>
      <c r="H222" s="37">
        <v>80.775999999999996</v>
      </c>
      <c r="I222" s="37">
        <v>80.671999999999997</v>
      </c>
      <c r="J222" s="37">
        <v>81.897000000000006</v>
      </c>
      <c r="K222" s="37">
        <v>80.930999999999997</v>
      </c>
      <c r="L222" s="37">
        <v>81.793000000000006</v>
      </c>
      <c r="M222" s="37">
        <v>81.671999999999997</v>
      </c>
      <c r="N222" s="37">
        <v>82.775999999999996</v>
      </c>
      <c r="O222" s="37">
        <v>80.516999999999996</v>
      </c>
      <c r="P222" s="37">
        <v>81.832999999999998</v>
      </c>
      <c r="Q222" s="37">
        <v>82.667000000000002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119.25676923076922</v>
      </c>
      <c r="DL222" s="2">
        <f t="shared" si="268"/>
        <v>118.92806003752347</v>
      </c>
      <c r="DM222" s="2">
        <f t="shared" si="268"/>
        <v>129.2968182926829</v>
      </c>
      <c r="DN222" s="2">
        <f t="shared" si="268"/>
        <v>127.14433658536588</v>
      </c>
      <c r="DO222" s="2">
        <f t="shared" si="268"/>
        <v>129.08422317073169</v>
      </c>
      <c r="DP222" s="2">
        <f t="shared" si="268"/>
        <v>150.45771003392053</v>
      </c>
      <c r="DQ222" s="2">
        <f t="shared" si="268"/>
        <v>132.20982689572165</v>
      </c>
      <c r="DR222" s="2">
        <f t="shared" si="268"/>
        <v>136.0379078947368</v>
      </c>
      <c r="DS222" s="2">
        <f t="shared" si="268"/>
        <v>130.25767073170732</v>
      </c>
      <c r="DT222" s="2">
        <f t="shared" si="268"/>
        <v>141.05361943319838</v>
      </c>
      <c r="DU222" s="2">
        <f t="shared" si="268"/>
        <v>130.39536576576577</v>
      </c>
      <c r="DV222" s="2">
        <f t="shared" si="268"/>
        <v>149.32276343144764</v>
      </c>
      <c r="DW222" s="2">
        <f t="shared" si="268"/>
        <v>129.93510703560702</v>
      </c>
      <c r="DX222" s="2">
        <f t="shared" si="268"/>
        <v>133.21449514170041</v>
      </c>
      <c r="DY222" s="2">
        <f t="shared" si="268"/>
        <v>123.5917226890756</v>
      </c>
      <c r="EA222" s="2">
        <f t="shared" si="240"/>
        <v>75.950021739130449</v>
      </c>
      <c r="EB222" s="2">
        <f t="shared" si="240"/>
        <v>75.078775877811907</v>
      </c>
      <c r="EC222" s="2">
        <f t="shared" si="240"/>
        <v>74.594918330530177</v>
      </c>
      <c r="ED222" s="2">
        <f t="shared" si="240"/>
        <v>73.343745617110812</v>
      </c>
      <c r="EE222" s="2">
        <f t="shared" si="240"/>
        <v>76.845860516716812</v>
      </c>
      <c r="EF222" s="2">
        <f t="shared" si="239"/>
        <v>75.881979349777922</v>
      </c>
      <c r="EG222" s="2">
        <f t="shared" si="239"/>
        <v>79.886195510019135</v>
      </c>
      <c r="EH222" s="2">
        <f t="shared" si="239"/>
        <v>81.752344244436387</v>
      </c>
      <c r="EI222" s="2">
        <f t="shared" si="239"/>
        <v>80.531479731799479</v>
      </c>
      <c r="EJ222" s="2">
        <f t="shared" si="239"/>
        <v>77.886793145990396</v>
      </c>
      <c r="EK222" s="2">
        <f t="shared" si="239"/>
        <v>79.189877452274146</v>
      </c>
      <c r="EL222" s="2">
        <f t="shared" si="254"/>
        <v>79.828609659567149</v>
      </c>
      <c r="EM222" s="2">
        <f t="shared" si="255"/>
        <v>78.171348947496426</v>
      </c>
      <c r="EN222" s="2">
        <f t="shared" si="256"/>
        <v>79.979906969775556</v>
      </c>
      <c r="EO222" s="2">
        <f t="shared" si="257"/>
        <v>88.908125945589319</v>
      </c>
      <c r="EQ222" s="2">
        <f t="shared" si="269"/>
        <v>77.225036585365885</v>
      </c>
      <c r="ER222" s="2">
        <f t="shared" si="269"/>
        <v>77.368256209357668</v>
      </c>
      <c r="ES222" s="2">
        <f t="shared" si="269"/>
        <v>75.220153958719834</v>
      </c>
      <c r="ET222" s="2">
        <f t="shared" si="269"/>
        <v>75.081844706855364</v>
      </c>
      <c r="EU222" s="2">
        <f t="shared" si="269"/>
        <v>76.039250922764595</v>
      </c>
      <c r="EV222" s="2">
        <f t="shared" si="269"/>
        <v>77.096075039090778</v>
      </c>
      <c r="EW222" s="2">
        <f t="shared" si="269"/>
        <v>79.737007646525598</v>
      </c>
      <c r="EX222" s="2">
        <f t="shared" si="269"/>
        <v>79.637555427808607</v>
      </c>
      <c r="EY222" s="2">
        <f t="shared" si="269"/>
        <v>80.122567262735174</v>
      </c>
      <c r="EZ222" s="2">
        <f t="shared" si="269"/>
        <v>80.386730988468358</v>
      </c>
      <c r="FA222" s="2">
        <f t="shared" si="269"/>
        <v>79.22757281855192</v>
      </c>
      <c r="FB222" s="2">
        <f t="shared" si="269"/>
        <v>79.173221550279322</v>
      </c>
      <c r="FC222" s="2">
        <f t="shared" si="269"/>
        <v>80.745968053215691</v>
      </c>
      <c r="FD222" s="2">
        <f t="shared" si="269"/>
        <v>79.633123598995837</v>
      </c>
      <c r="FE222" s="2">
        <f t="shared" si="269"/>
        <v>81.041334245364055</v>
      </c>
      <c r="FG222" s="2">
        <f t="shared" si="270"/>
        <v>0.99999944362002646</v>
      </c>
      <c r="FH222" s="2">
        <f t="shared" si="270"/>
        <v>0.99999928617409506</v>
      </c>
      <c r="FI222" s="2">
        <f t="shared" si="270"/>
        <v>0.99999934821316816</v>
      </c>
      <c r="FJ222" s="2">
        <f t="shared" si="270"/>
        <v>0.99999937503010039</v>
      </c>
      <c r="FK222" s="2">
        <f t="shared" si="270"/>
        <v>0.99999935944438922</v>
      </c>
      <c r="FL222" s="2">
        <f t="shared" si="270"/>
        <v>0.99999934712244432</v>
      </c>
      <c r="FM222" s="2">
        <f t="shared" si="270"/>
        <v>0.99999933056082302</v>
      </c>
      <c r="FN222" s="2">
        <f t="shared" si="270"/>
        <v>0.99999938048965964</v>
      </c>
      <c r="FO222" s="2">
        <f t="shared" si="270"/>
        <v>0.99999937720991439</v>
      </c>
      <c r="FP222" s="2">
        <f t="shared" si="270"/>
        <v>0.99999929077289051</v>
      </c>
      <c r="FQ222" s="2">
        <f t="shared" si="270"/>
        <v>0.99999921270162417</v>
      </c>
      <c r="FR222" s="2">
        <f t="shared" si="270"/>
        <v>0.99999931780877294</v>
      </c>
      <c r="FS222" s="2">
        <f t="shared" si="270"/>
        <v>0.99999927747252071</v>
      </c>
      <c r="FT222" s="2">
        <f t="shared" si="270"/>
        <v>0.99999931436650691</v>
      </c>
      <c r="FU222" s="2">
        <f t="shared" si="270"/>
        <v>0.99999925791244937</v>
      </c>
      <c r="FW222" s="2">
        <f t="shared" si="260"/>
        <v>0.9942352733644606</v>
      </c>
      <c r="FX222" s="2">
        <f t="shared" si="260"/>
        <v>0.99490934449271862</v>
      </c>
      <c r="FY222" s="2">
        <f t="shared" si="260"/>
        <v>0.99440292004185515</v>
      </c>
      <c r="FZ222" s="2">
        <f t="shared" si="260"/>
        <v>0.99459737853454866</v>
      </c>
      <c r="GA222" s="2">
        <f t="shared" si="260"/>
        <v>0.99456806265286934</v>
      </c>
      <c r="GB222" s="2">
        <f t="shared" si="260"/>
        <v>0.9948884405981403</v>
      </c>
      <c r="GC222" s="2">
        <f t="shared" si="260"/>
        <v>0.99506358545829887</v>
      </c>
      <c r="GD222" s="2">
        <f t="shared" si="260"/>
        <v>0.99583586930956491</v>
      </c>
      <c r="GE222" s="2">
        <f t="shared" si="260"/>
        <v>0.99616685984489795</v>
      </c>
      <c r="GF222" s="2">
        <f t="shared" si="260"/>
        <v>0.99588141530824448</v>
      </c>
      <c r="GG222" s="2">
        <f t="shared" si="260"/>
        <v>0.995709313197367</v>
      </c>
      <c r="GH222" s="2">
        <f t="shared" si="260"/>
        <v>0.9951697139665221</v>
      </c>
      <c r="GI222" s="2">
        <f t="shared" si="260"/>
        <v>0.99430849415003963</v>
      </c>
      <c r="GJ222" s="2">
        <f t="shared" si="260"/>
        <v>0.99312118418952122</v>
      </c>
      <c r="GK222" s="2">
        <f t="shared" si="260"/>
        <v>0.99275178226330496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2.1116721092835535E-69</v>
      </c>
      <c r="HT222" s="86">
        <f t="shared" si="262"/>
        <v>7.8415142458120331E-78</v>
      </c>
      <c r="HU222" s="86">
        <f t="shared" si="262"/>
        <v>2.3243690886578137E-83</v>
      </c>
      <c r="HV222" s="86">
        <f t="shared" si="262"/>
        <v>2.5707778034016721E-80</v>
      </c>
      <c r="HW222" s="86">
        <f t="shared" si="262"/>
        <v>1.7901750898554083E-81</v>
      </c>
      <c r="HX222" s="86">
        <f t="shared" si="262"/>
        <v>1.7670619378651133E-89</v>
      </c>
      <c r="HY222" s="86">
        <f t="shared" si="262"/>
        <v>1.0069860943944724E-87</v>
      </c>
      <c r="HZ222" s="86">
        <f t="shared" si="262"/>
        <v>1.3866956822547908E-91</v>
      </c>
      <c r="IA222" s="86">
        <f t="shared" si="262"/>
        <v>2.385556798716106E-93</v>
      </c>
      <c r="IB222" s="86">
        <f t="shared" si="262"/>
        <v>1.8554732185141491E-94</v>
      </c>
      <c r="IC222" s="86">
        <f t="shared" si="262"/>
        <v>1.1759872296852797E-100</v>
      </c>
      <c r="ID222" s="86">
        <f t="shared" si="262"/>
        <v>5.0097575798736127E-98</v>
      </c>
      <c r="IE222" s="86">
        <f t="shared" si="262"/>
        <v>2.3405054937509493E-85</v>
      </c>
      <c r="IF222" s="86">
        <f t="shared" si="262"/>
        <v>1.0045607330030953E-186</v>
      </c>
      <c r="IG222" s="86">
        <f t="shared" si="262"/>
        <v>5.0292307173328951E-162</v>
      </c>
      <c r="II222" s="86">
        <f t="shared" si="263"/>
        <v>6.4224135219433988E-16</v>
      </c>
      <c r="IJ222" s="86">
        <f t="shared" si="263"/>
        <v>7.9615777917778368E-18</v>
      </c>
      <c r="IK222" s="86">
        <f t="shared" si="263"/>
        <v>7.1568882424800351E-19</v>
      </c>
      <c r="IL222" s="86">
        <f t="shared" si="263"/>
        <v>1.4556454867816906E-18</v>
      </c>
      <c r="IM222" s="86">
        <f t="shared" si="263"/>
        <v>9.7038893010236477E-19</v>
      </c>
      <c r="IN222" s="86">
        <f t="shared" si="263"/>
        <v>8.8267754930533552E-21</v>
      </c>
      <c r="IO222" s="86">
        <f t="shared" si="263"/>
        <v>1.842768767598441E-20</v>
      </c>
      <c r="IP222" s="86">
        <f t="shared" si="263"/>
        <v>6.3350558142609334E-22</v>
      </c>
      <c r="IQ222" s="86">
        <f t="shared" si="263"/>
        <v>7.5114956397045574E-23</v>
      </c>
      <c r="IR222" s="86">
        <f t="shared" si="263"/>
        <v>8.3940010535923674E-23</v>
      </c>
      <c r="IS222" s="86">
        <f t="shared" si="263"/>
        <v>5.6915405516845711E-24</v>
      </c>
      <c r="IT222" s="86">
        <f t="shared" si="263"/>
        <v>1.3898416175119985E-22</v>
      </c>
      <c r="IU222" s="86">
        <f t="shared" si="263"/>
        <v>2.4188255866378697E-19</v>
      </c>
      <c r="IV222" s="86">
        <f t="shared" si="263"/>
        <v>1.6620092860601793E-26</v>
      </c>
      <c r="IW222" s="86">
        <f t="shared" si="263"/>
        <v>1.3827783251704151E-21</v>
      </c>
      <c r="IY222" s="86">
        <f t="shared" si="264"/>
        <v>6.4224135219433988E-16</v>
      </c>
      <c r="IZ222" s="86">
        <f t="shared" si="264"/>
        <v>7.9615777917778368E-18</v>
      </c>
      <c r="JA222" s="86">
        <f t="shared" si="264"/>
        <v>7.1568882424800351E-19</v>
      </c>
      <c r="JB222" s="86">
        <f t="shared" si="264"/>
        <v>1.4556454867816906E-18</v>
      </c>
      <c r="JC222" s="86">
        <f t="shared" si="264"/>
        <v>9.7038893010236477E-19</v>
      </c>
      <c r="JD222" s="86">
        <f t="shared" si="264"/>
        <v>8.8267754930533552E-21</v>
      </c>
      <c r="JE222" s="86">
        <f t="shared" si="264"/>
        <v>1.842768767598441E-20</v>
      </c>
      <c r="JF222" s="86">
        <f t="shared" si="264"/>
        <v>6.3350558142609334E-22</v>
      </c>
      <c r="JG222" s="86">
        <f t="shared" si="264"/>
        <v>7.5114956397045574E-23</v>
      </c>
      <c r="JH222" s="86">
        <f t="shared" si="264"/>
        <v>8.3940010535923674E-23</v>
      </c>
      <c r="JI222" s="86">
        <f t="shared" si="264"/>
        <v>5.6915405516845711E-24</v>
      </c>
      <c r="JJ222" s="86">
        <f t="shared" si="264"/>
        <v>1.3898416175119985E-22</v>
      </c>
      <c r="JK222" s="86">
        <f t="shared" si="264"/>
        <v>2.4188255866378697E-19</v>
      </c>
      <c r="JL222" s="86">
        <f t="shared" si="264"/>
        <v>1.6620092860601793E-26</v>
      </c>
      <c r="JM222" s="86">
        <f t="shared" si="264"/>
        <v>1.3827783251704151E-21</v>
      </c>
    </row>
    <row r="223" spans="2:273" x14ac:dyDescent="0.25">
      <c r="B223" s="2">
        <v>196</v>
      </c>
      <c r="C223" s="37">
        <v>78.713999999999999</v>
      </c>
      <c r="D223" s="37">
        <v>79.034000000000006</v>
      </c>
      <c r="E223" s="37">
        <v>77.897000000000006</v>
      </c>
      <c r="F223" s="37">
        <v>77.81</v>
      </c>
      <c r="G223" s="37">
        <v>78.241</v>
      </c>
      <c r="H223" s="37">
        <v>80.655000000000001</v>
      </c>
      <c r="I223" s="37">
        <v>83.759</v>
      </c>
      <c r="J223" s="37">
        <v>85.534000000000006</v>
      </c>
      <c r="K223" s="37">
        <v>80.671999999999997</v>
      </c>
      <c r="L223" s="37">
        <v>82.620999999999995</v>
      </c>
      <c r="M223" s="37">
        <v>81.569000000000003</v>
      </c>
      <c r="N223" s="37">
        <v>81.465999999999994</v>
      </c>
      <c r="O223" s="37">
        <v>82.155000000000001</v>
      </c>
      <c r="P223" s="37">
        <v>81.55</v>
      </c>
      <c r="Q223" s="37">
        <v>83.183000000000007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119.34926923076922</v>
      </c>
      <c r="DL223" s="2">
        <f t="shared" si="268"/>
        <v>119.01844634146343</v>
      </c>
      <c r="DM223" s="2">
        <f t="shared" si="268"/>
        <v>129.44789831144465</v>
      </c>
      <c r="DN223" s="2">
        <f t="shared" si="268"/>
        <v>127.28224277673547</v>
      </c>
      <c r="DO223" s="2">
        <f t="shared" si="268"/>
        <v>129.22915478424014</v>
      </c>
      <c r="DP223" s="2">
        <f t="shared" si="268"/>
        <v>150.72744807965859</v>
      </c>
      <c r="DQ223" s="2">
        <f t="shared" si="268"/>
        <v>132.36824346208559</v>
      </c>
      <c r="DR223" s="2">
        <f t="shared" si="268"/>
        <v>136.20480890688253</v>
      </c>
      <c r="DS223" s="2">
        <f t="shared" si="268"/>
        <v>130.39691500938088</v>
      </c>
      <c r="DT223" s="2">
        <f t="shared" si="268"/>
        <v>141.26333603238868</v>
      </c>
      <c r="DU223" s="2">
        <f t="shared" si="268"/>
        <v>130.55346653796656</v>
      </c>
      <c r="DV223" s="2">
        <f t="shared" si="268"/>
        <v>149.58573946821315</v>
      </c>
      <c r="DW223" s="2">
        <f t="shared" si="268"/>
        <v>130.09536482196478</v>
      </c>
      <c r="DX223" s="2">
        <f t="shared" si="268"/>
        <v>133.39888967611338</v>
      </c>
      <c r="DY223" s="2">
        <f t="shared" si="268"/>
        <v>123.72596791443848</v>
      </c>
      <c r="EA223" s="2">
        <f t="shared" si="240"/>
        <v>75.818493688639563</v>
      </c>
      <c r="EB223" s="2">
        <f t="shared" si="240"/>
        <v>74.93701319830663</v>
      </c>
      <c r="EC223" s="2">
        <f t="shared" si="240"/>
        <v>74.447492453636642</v>
      </c>
      <c r="ED223" s="2">
        <f t="shared" si="240"/>
        <v>73.175882538569439</v>
      </c>
      <c r="EE223" s="2">
        <f t="shared" si="240"/>
        <v>76.714041927910671</v>
      </c>
      <c r="EF223" s="2">
        <f t="shared" si="239"/>
        <v>75.739907818259169</v>
      </c>
      <c r="EG223" s="2">
        <f t="shared" si="239"/>
        <v>79.77443925415173</v>
      </c>
      <c r="EH223" s="2">
        <f t="shared" si="239"/>
        <v>81.63391598796494</v>
      </c>
      <c r="EI223" s="2">
        <f t="shared" si="239"/>
        <v>80.401725536911627</v>
      </c>
      <c r="EJ223" s="2">
        <f t="shared" si="239"/>
        <v>77.746808327621665</v>
      </c>
      <c r="EK223" s="2">
        <f t="shared" si="239"/>
        <v>79.061069382129574</v>
      </c>
      <c r="EL223" s="2">
        <f t="shared" si="239"/>
        <v>79.706456228872128</v>
      </c>
      <c r="EM223" s="2">
        <f t="shared" si="239"/>
        <v>78.031994365930771</v>
      </c>
      <c r="EN223" s="2">
        <f t="shared" si="239"/>
        <v>79.84274546921371</v>
      </c>
      <c r="EO223" s="2">
        <f t="shared" si="239"/>
        <v>88.852644074818571</v>
      </c>
      <c r="EQ223" s="2">
        <f t="shared" si="269"/>
        <v>77.106669376693787</v>
      </c>
      <c r="ER223" s="2">
        <f t="shared" si="269"/>
        <v>77.250004060269632</v>
      </c>
      <c r="ES223" s="2">
        <f t="shared" si="269"/>
        <v>75.07935092642856</v>
      </c>
      <c r="ET223" s="2">
        <f t="shared" si="269"/>
        <v>74.931805534137283</v>
      </c>
      <c r="EU223" s="2">
        <f t="shared" si="269"/>
        <v>75.899179916028402</v>
      </c>
      <c r="EV223" s="2">
        <f t="shared" si="269"/>
        <v>76.966270721156476</v>
      </c>
      <c r="EW223" s="2">
        <f t="shared" si="269"/>
        <v>79.623755173229313</v>
      </c>
      <c r="EX223" s="2">
        <f t="shared" si="269"/>
        <v>79.497772380386706</v>
      </c>
      <c r="EY223" s="2">
        <f t="shared" si="269"/>
        <v>79.98884655581594</v>
      </c>
      <c r="EZ223" s="2">
        <f t="shared" si="269"/>
        <v>80.27208762941558</v>
      </c>
      <c r="FA223" s="2">
        <f t="shared" si="269"/>
        <v>79.099173840672236</v>
      </c>
      <c r="FB223" s="2">
        <f t="shared" si="269"/>
        <v>79.044263112850771</v>
      </c>
      <c r="FC223" s="2">
        <f t="shared" si="269"/>
        <v>80.633430209950788</v>
      </c>
      <c r="FD223" s="2">
        <f t="shared" si="269"/>
        <v>79.492651510460391</v>
      </c>
      <c r="FE223" s="2">
        <f t="shared" si="269"/>
        <v>80.908795603273816</v>
      </c>
      <c r="FG223" s="2">
        <f t="shared" si="270"/>
        <v>0.99999949257540843</v>
      </c>
      <c r="FH223" s="2">
        <f t="shared" si="270"/>
        <v>0.99999934898299647</v>
      </c>
      <c r="FI223" s="2">
        <f t="shared" si="270"/>
        <v>0.99999940556331035</v>
      </c>
      <c r="FJ223" s="2">
        <f t="shared" si="270"/>
        <v>0.99999943002064584</v>
      </c>
      <c r="FK223" s="2">
        <f t="shared" si="270"/>
        <v>0.9999994158063068</v>
      </c>
      <c r="FL223" s="2">
        <f t="shared" si="270"/>
        <v>0.99999940456855818</v>
      </c>
      <c r="FM223" s="2">
        <f t="shared" si="270"/>
        <v>0.99999938946417843</v>
      </c>
      <c r="FN223" s="2">
        <f t="shared" si="270"/>
        <v>0.9999994349998238</v>
      </c>
      <c r="FO223" s="2">
        <f t="shared" si="270"/>
        <v>0.99999943200866015</v>
      </c>
      <c r="FP223" s="2">
        <f t="shared" si="270"/>
        <v>0.99999935317714828</v>
      </c>
      <c r="FQ223" s="2">
        <f t="shared" si="270"/>
        <v>0.99999928197529775</v>
      </c>
      <c r="FR223" s="2">
        <f t="shared" si="270"/>
        <v>0.99999937783416903</v>
      </c>
      <c r="FS223" s="2">
        <f t="shared" si="270"/>
        <v>0.99999934104706523</v>
      </c>
      <c r="FT223" s="2">
        <f t="shared" si="270"/>
        <v>0.99999937469478473</v>
      </c>
      <c r="FU223" s="2">
        <f t="shared" si="270"/>
        <v>0.99999932320806584</v>
      </c>
      <c r="FW223" s="2">
        <f t="shared" si="260"/>
        <v>0.99473983869265481</v>
      </c>
      <c r="FX223" s="2">
        <f t="shared" si="260"/>
        <v>0.99535518648142496</v>
      </c>
      <c r="FY223" s="2">
        <f t="shared" si="260"/>
        <v>0.99489288724644986</v>
      </c>
      <c r="FZ223" s="2">
        <f t="shared" si="260"/>
        <v>0.99507040727158591</v>
      </c>
      <c r="GA223" s="2">
        <f t="shared" si="260"/>
        <v>0.9950436453630469</v>
      </c>
      <c r="GB223" s="2">
        <f t="shared" si="260"/>
        <v>0.99533610477748247</v>
      </c>
      <c r="GC223" s="2">
        <f t="shared" si="260"/>
        <v>0.99549598010499463</v>
      </c>
      <c r="GD223" s="2">
        <f t="shared" si="260"/>
        <v>0.99620087568089244</v>
      </c>
      <c r="GE223" s="2">
        <f t="shared" si="260"/>
        <v>0.99650295516473197</v>
      </c>
      <c r="GF223" s="2">
        <f t="shared" si="260"/>
        <v>0.99624244441470122</v>
      </c>
      <c r="GG223" s="2">
        <f t="shared" si="260"/>
        <v>0.99608536922177382</v>
      </c>
      <c r="GH223" s="2">
        <f t="shared" si="260"/>
        <v>0.99559285368662342</v>
      </c>
      <c r="GI223" s="2">
        <f t="shared" si="260"/>
        <v>0.99480668420769114</v>
      </c>
      <c r="GJ223" s="2">
        <f t="shared" si="260"/>
        <v>0.99372264597989901</v>
      </c>
      <c r="GK223" s="2">
        <f t="shared" si="260"/>
        <v>0.99338532825467685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4.7645496150648284E-71</v>
      </c>
      <c r="HT223" s="86">
        <f t="shared" si="262"/>
        <v>1.2043747791533029E-79</v>
      </c>
      <c r="HU223" s="86">
        <f t="shared" si="262"/>
        <v>2.4710346578840396E-85</v>
      </c>
      <c r="HV223" s="86">
        <f t="shared" si="262"/>
        <v>3.1917654386509337E-82</v>
      </c>
      <c r="HW223" s="86">
        <f t="shared" si="262"/>
        <v>2.0941403993759303E-83</v>
      </c>
      <c r="HX223" s="86">
        <f t="shared" si="262"/>
        <v>1.3452303858554208E-91</v>
      </c>
      <c r="HY223" s="86">
        <f t="shared" si="262"/>
        <v>8.6524693865659546E-90</v>
      </c>
      <c r="HZ223" s="86">
        <f t="shared" si="262"/>
        <v>1.0437311222222943E-93</v>
      </c>
      <c r="IA223" s="86">
        <f t="shared" si="262"/>
        <v>1.6520206666392443E-95</v>
      </c>
      <c r="IB223" s="86">
        <f t="shared" si="262"/>
        <v>1.174247830187934E-96</v>
      </c>
      <c r="IC223" s="86">
        <f t="shared" si="262"/>
        <v>5.2501124164823354E-103</v>
      </c>
      <c r="ID223" s="86">
        <f t="shared" si="262"/>
        <v>2.5343479410095683E-100</v>
      </c>
      <c r="IE223" s="86">
        <f t="shared" si="262"/>
        <v>2.1792373172102343E-87</v>
      </c>
      <c r="IF223" s="86">
        <f t="shared" si="262"/>
        <v>2.4094791154495357E-191</v>
      </c>
      <c r="IG223" s="86">
        <f t="shared" si="262"/>
        <v>4.6546788182289953E-166</v>
      </c>
      <c r="II223" s="86">
        <f t="shared" si="263"/>
        <v>1.9430979823396766E-16</v>
      </c>
      <c r="IJ223" s="86">
        <f t="shared" si="263"/>
        <v>2.1278786201889167E-18</v>
      </c>
      <c r="IK223" s="86">
        <f t="shared" si="263"/>
        <v>1.7137896072411319E-19</v>
      </c>
      <c r="IL223" s="86">
        <f t="shared" si="263"/>
        <v>3.6091979847582192E-19</v>
      </c>
      <c r="IM223" s="86">
        <f t="shared" si="263"/>
        <v>2.368413403634068E-19</v>
      </c>
      <c r="IN223" s="86">
        <f t="shared" si="263"/>
        <v>1.8592751839040047E-21</v>
      </c>
      <c r="IO223" s="86">
        <f t="shared" si="263"/>
        <v>4.023358756854343E-21</v>
      </c>
      <c r="IP223" s="86">
        <f t="shared" si="263"/>
        <v>1.2958189697415095E-22</v>
      </c>
      <c r="IQ223" s="86">
        <f t="shared" si="263"/>
        <v>1.4665224481207071E-23</v>
      </c>
      <c r="IR223" s="86">
        <f t="shared" si="263"/>
        <v>1.6097196493378228E-23</v>
      </c>
      <c r="IS223" s="86">
        <f t="shared" si="263"/>
        <v>9.8418758306274123E-25</v>
      </c>
      <c r="IT223" s="86">
        <f t="shared" si="263"/>
        <v>2.5797259360959779E-23</v>
      </c>
      <c r="IU223" s="86">
        <f t="shared" si="263"/>
        <v>5.5467622865642018E-20</v>
      </c>
      <c r="IV223" s="86">
        <f t="shared" si="263"/>
        <v>1.9550472204998002E-27</v>
      </c>
      <c r="IW223" s="86">
        <f t="shared" si="263"/>
        <v>2.4290489354040024E-22</v>
      </c>
      <c r="IY223" s="86">
        <f t="shared" si="264"/>
        <v>1.9430979823396766E-16</v>
      </c>
      <c r="IZ223" s="86">
        <f t="shared" si="264"/>
        <v>2.1278786201889167E-18</v>
      </c>
      <c r="JA223" s="86">
        <f t="shared" si="264"/>
        <v>1.7137896072411319E-19</v>
      </c>
      <c r="JB223" s="86">
        <f t="shared" si="264"/>
        <v>3.6091979847582192E-19</v>
      </c>
      <c r="JC223" s="86">
        <f t="shared" si="264"/>
        <v>2.368413403634068E-19</v>
      </c>
      <c r="JD223" s="86">
        <f t="shared" si="264"/>
        <v>1.8592751839040047E-21</v>
      </c>
      <c r="JE223" s="86">
        <f t="shared" si="264"/>
        <v>4.023358756854343E-21</v>
      </c>
      <c r="JF223" s="86">
        <f t="shared" si="264"/>
        <v>1.2958189697415095E-22</v>
      </c>
      <c r="JG223" s="86">
        <f t="shared" si="264"/>
        <v>1.4665224481207071E-23</v>
      </c>
      <c r="JH223" s="86">
        <f t="shared" si="264"/>
        <v>1.6097196493378228E-23</v>
      </c>
      <c r="JI223" s="86">
        <f t="shared" si="264"/>
        <v>9.8418758306274123E-25</v>
      </c>
      <c r="JJ223" s="86">
        <f t="shared" si="264"/>
        <v>2.5797259360959779E-23</v>
      </c>
      <c r="JK223" s="86">
        <f t="shared" si="264"/>
        <v>5.5467622865642018E-20</v>
      </c>
      <c r="JL223" s="86">
        <f t="shared" si="264"/>
        <v>1.9550472204998002E-27</v>
      </c>
      <c r="JM223" s="86">
        <f t="shared" si="264"/>
        <v>2.4290489354040024E-22</v>
      </c>
    </row>
    <row r="224" spans="2:273" x14ac:dyDescent="0.25">
      <c r="B224" s="2">
        <v>197</v>
      </c>
      <c r="C224" s="37">
        <v>78.507999999999996</v>
      </c>
      <c r="D224" s="37">
        <v>78.328000000000003</v>
      </c>
      <c r="E224" s="37">
        <v>78.430999999999997</v>
      </c>
      <c r="F224" s="37">
        <v>78.293000000000006</v>
      </c>
      <c r="G224" s="37">
        <v>78.465999999999994</v>
      </c>
      <c r="H224" s="37">
        <v>77.897000000000006</v>
      </c>
      <c r="I224" s="37">
        <v>81.155000000000001</v>
      </c>
      <c r="J224" s="37">
        <v>80.930999999999997</v>
      </c>
      <c r="K224" s="37">
        <v>80.293000000000006</v>
      </c>
      <c r="L224" s="37">
        <v>80.5</v>
      </c>
      <c r="M224" s="37">
        <v>82.602999999999994</v>
      </c>
      <c r="N224" s="37">
        <v>81.034000000000006</v>
      </c>
      <c r="O224" s="37">
        <v>82.102999999999994</v>
      </c>
      <c r="P224" s="37">
        <v>81.900000000000006</v>
      </c>
      <c r="Q224" s="37">
        <v>82.533000000000001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119.44176923076922</v>
      </c>
      <c r="DL224" s="2">
        <f t="shared" si="268"/>
        <v>119.1088326454034</v>
      </c>
      <c r="DM224" s="2">
        <f t="shared" si="268"/>
        <v>129.59897833020636</v>
      </c>
      <c r="DN224" s="2">
        <f t="shared" si="268"/>
        <v>127.42014896810508</v>
      </c>
      <c r="DO224" s="2">
        <f t="shared" si="268"/>
        <v>129.37408639774858</v>
      </c>
      <c r="DP224" s="2">
        <f t="shared" si="268"/>
        <v>150.99718612539664</v>
      </c>
      <c r="DQ224" s="2">
        <f t="shared" si="268"/>
        <v>132.52666002844953</v>
      </c>
      <c r="DR224" s="2">
        <f t="shared" si="268"/>
        <v>136.37170991902829</v>
      </c>
      <c r="DS224" s="2">
        <f t="shared" si="268"/>
        <v>130.5361592870544</v>
      </c>
      <c r="DT224" s="2">
        <f t="shared" si="268"/>
        <v>141.47305263157895</v>
      </c>
      <c r="DU224" s="2">
        <f t="shared" si="268"/>
        <v>130.71156731016734</v>
      </c>
      <c r="DV224" s="2">
        <f t="shared" si="268"/>
        <v>149.84871550497866</v>
      </c>
      <c r="DW224" s="2">
        <f t="shared" si="268"/>
        <v>130.25562260832257</v>
      </c>
      <c r="DX224" s="2">
        <f t="shared" si="268"/>
        <v>133.58328421052633</v>
      </c>
      <c r="DY224" s="2">
        <f t="shared" si="268"/>
        <v>123.86021313980135</v>
      </c>
      <c r="EA224" s="2">
        <f t="shared" si="240"/>
        <v>75.686965638148692</v>
      </c>
      <c r="EB224" s="2">
        <f t="shared" si="240"/>
        <v>74.795250518801367</v>
      </c>
      <c r="EC224" s="2">
        <f t="shared" si="240"/>
        <v>74.30006657674312</v>
      </c>
      <c r="ED224" s="2">
        <f t="shared" si="240"/>
        <v>73.008019460028066</v>
      </c>
      <c r="EE224" s="2">
        <f t="shared" si="240"/>
        <v>76.582223339104516</v>
      </c>
      <c r="EF224" s="2">
        <f t="shared" si="239"/>
        <v>75.597836286740403</v>
      </c>
      <c r="EG224" s="2">
        <f t="shared" si="239"/>
        <v>79.662682998284325</v>
      </c>
      <c r="EH224" s="2">
        <f t="shared" si="239"/>
        <v>81.515487731493494</v>
      </c>
      <c r="EI224" s="2">
        <f t="shared" si="239"/>
        <v>80.271971342023775</v>
      </c>
      <c r="EJ224" s="2">
        <f t="shared" si="239"/>
        <v>77.606823509252905</v>
      </c>
      <c r="EK224" s="2">
        <f t="shared" si="239"/>
        <v>78.932261311985002</v>
      </c>
      <c r="EL224" s="2">
        <f t="shared" si="239"/>
        <v>79.584302798177106</v>
      </c>
      <c r="EM224" s="2">
        <f t="shared" si="239"/>
        <v>77.892639784365116</v>
      </c>
      <c r="EN224" s="2">
        <f t="shared" si="239"/>
        <v>79.705583968651865</v>
      </c>
      <c r="EO224" s="2">
        <f t="shared" si="239"/>
        <v>88.797162204047822</v>
      </c>
      <c r="EQ224" s="2">
        <f t="shared" si="269"/>
        <v>76.988302168021704</v>
      </c>
      <c r="ER224" s="2">
        <f t="shared" si="269"/>
        <v>77.13175191118161</v>
      </c>
      <c r="ES224" s="2">
        <f t="shared" si="269"/>
        <v>74.938547894137258</v>
      </c>
      <c r="ET224" s="2">
        <f t="shared" si="269"/>
        <v>74.781766361419187</v>
      </c>
      <c r="EU224" s="2">
        <f t="shared" si="269"/>
        <v>75.759108909292223</v>
      </c>
      <c r="EV224" s="2">
        <f t="shared" si="269"/>
        <v>76.836466403222175</v>
      </c>
      <c r="EW224" s="2">
        <f t="shared" si="269"/>
        <v>79.510502699933028</v>
      </c>
      <c r="EX224" s="2">
        <f t="shared" si="269"/>
        <v>79.35798933296482</v>
      </c>
      <c r="EY224" s="2">
        <f t="shared" si="269"/>
        <v>79.855125848896705</v>
      </c>
      <c r="EZ224" s="2">
        <f t="shared" si="269"/>
        <v>80.157444270362816</v>
      </c>
      <c r="FA224" s="2">
        <f t="shared" si="269"/>
        <v>78.970774862792553</v>
      </c>
      <c r="FB224" s="2">
        <f t="shared" si="269"/>
        <v>78.91530467542222</v>
      </c>
      <c r="FC224" s="2">
        <f t="shared" si="269"/>
        <v>80.520892366685871</v>
      </c>
      <c r="FD224" s="2">
        <f t="shared" si="269"/>
        <v>79.352179421924944</v>
      </c>
      <c r="FE224" s="2">
        <f t="shared" si="269"/>
        <v>80.776256961183577</v>
      </c>
      <c r="FG224" s="2">
        <f t="shared" si="270"/>
        <v>0.99999953722325174</v>
      </c>
      <c r="FH224" s="2">
        <f t="shared" si="270"/>
        <v>0.99999940626540218</v>
      </c>
      <c r="FI224" s="2">
        <f t="shared" si="270"/>
        <v>0.99999945786726741</v>
      </c>
      <c r="FJ224" s="2">
        <f t="shared" si="270"/>
        <v>0.99999948017262474</v>
      </c>
      <c r="FK224" s="2">
        <f t="shared" si="270"/>
        <v>0.99999946720899213</v>
      </c>
      <c r="FL224" s="2">
        <f t="shared" si="270"/>
        <v>0.99999945696004255</v>
      </c>
      <c r="FM224" s="2">
        <f t="shared" si="270"/>
        <v>0.99999944318468292</v>
      </c>
      <c r="FN224" s="2">
        <f t="shared" si="270"/>
        <v>0.99999948471368938</v>
      </c>
      <c r="FO224" s="2">
        <f t="shared" si="270"/>
        <v>0.99999948198571553</v>
      </c>
      <c r="FP224" s="2">
        <f t="shared" si="270"/>
        <v>0.99999941009051452</v>
      </c>
      <c r="FQ224" s="2">
        <f t="shared" si="270"/>
        <v>0.99999934515364719</v>
      </c>
      <c r="FR224" s="2">
        <f t="shared" si="270"/>
        <v>0.99999943257798718</v>
      </c>
      <c r="FS224" s="2">
        <f t="shared" si="270"/>
        <v>0.99999939902774604</v>
      </c>
      <c r="FT224" s="2">
        <f t="shared" si="270"/>
        <v>0.99999942971483435</v>
      </c>
      <c r="FU224" s="2">
        <f t="shared" si="270"/>
        <v>0.99999938275838329</v>
      </c>
      <c r="FW224" s="2">
        <f t="shared" si="260"/>
        <v>0.99520045446282712</v>
      </c>
      <c r="FX224" s="2">
        <f t="shared" si="260"/>
        <v>0.99576214774269101</v>
      </c>
      <c r="FY224" s="2">
        <f t="shared" si="260"/>
        <v>0.99534016381773383</v>
      </c>
      <c r="FZ224" s="2">
        <f t="shared" si="260"/>
        <v>0.99550220707712833</v>
      </c>
      <c r="GA224" s="2">
        <f t="shared" si="260"/>
        <v>0.99547777868188847</v>
      </c>
      <c r="GB224" s="2">
        <f t="shared" si="260"/>
        <v>0.99574473075913339</v>
      </c>
      <c r="GC224" s="2">
        <f t="shared" si="260"/>
        <v>0.99589065648198483</v>
      </c>
      <c r="GD224" s="2">
        <f t="shared" si="260"/>
        <v>0.99653399881993854</v>
      </c>
      <c r="GE224" s="2">
        <f t="shared" si="260"/>
        <v>0.99680967553517663</v>
      </c>
      <c r="GF224" s="2">
        <f t="shared" si="260"/>
        <v>0.99657193517566522</v>
      </c>
      <c r="GG224" s="2">
        <f t="shared" si="260"/>
        <v>0.9964285841415732</v>
      </c>
      <c r="GH224" s="2">
        <f t="shared" si="260"/>
        <v>0.9959790755530481</v>
      </c>
      <c r="GI224" s="2">
        <f t="shared" si="260"/>
        <v>0.99526147440989754</v>
      </c>
      <c r="GJ224" s="2">
        <f t="shared" si="260"/>
        <v>0.99427182119400248</v>
      </c>
      <c r="GK224" s="2">
        <f t="shared" si="260"/>
        <v>0.9939638345039743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1.0273325302030988E-72</v>
      </c>
      <c r="HT224" s="86">
        <f t="shared" si="262"/>
        <v>1.7613364361704515E-81</v>
      </c>
      <c r="HU224" s="86">
        <f t="shared" si="262"/>
        <v>2.4886097741166126E-87</v>
      </c>
      <c r="HV224" s="86">
        <f t="shared" si="262"/>
        <v>3.7604169866284542E-84</v>
      </c>
      <c r="HW224" s="86">
        <f t="shared" si="262"/>
        <v>2.3231109922556609E-85</v>
      </c>
      <c r="HX224" s="86">
        <f t="shared" si="262"/>
        <v>9.6636957746313501E-94</v>
      </c>
      <c r="HY224" s="86">
        <f t="shared" si="262"/>
        <v>7.0275733302879686E-92</v>
      </c>
      <c r="HZ224" s="86">
        <f t="shared" si="262"/>
        <v>7.4210304222543885E-96</v>
      </c>
      <c r="IA224" s="86">
        <f t="shared" si="262"/>
        <v>1.0798136115219317E-97</v>
      </c>
      <c r="IB224" s="86">
        <f t="shared" si="262"/>
        <v>7.0043283417493326E-99</v>
      </c>
      <c r="IC224" s="86">
        <f t="shared" si="262"/>
        <v>2.1999054762751284E-105</v>
      </c>
      <c r="ID224" s="86">
        <f t="shared" si="262"/>
        <v>1.2048394296084421E-102</v>
      </c>
      <c r="IE224" s="86">
        <f t="shared" si="262"/>
        <v>1.9186901126489244E-89</v>
      </c>
      <c r="IF224" s="86">
        <f t="shared" si="262"/>
        <v>5.0689116644761957E-196</v>
      </c>
      <c r="IG224" s="86">
        <f t="shared" si="262"/>
        <v>3.83876954557423E-170</v>
      </c>
      <c r="II224" s="86">
        <f t="shared" si="263"/>
        <v>5.7589641617082265E-17</v>
      </c>
      <c r="IJ224" s="86">
        <f t="shared" si="263"/>
        <v>5.5618799950633654E-19</v>
      </c>
      <c r="IK224" s="86">
        <f t="shared" si="263"/>
        <v>4.0041068411649818E-20</v>
      </c>
      <c r="IL224" s="86">
        <f t="shared" si="263"/>
        <v>8.7380735183014067E-20</v>
      </c>
      <c r="IM224" s="86">
        <f t="shared" si="263"/>
        <v>5.6427242424710456E-20</v>
      </c>
      <c r="IN224" s="86">
        <f t="shared" si="263"/>
        <v>3.8143064990889338E-22</v>
      </c>
      <c r="IO224" s="86">
        <f t="shared" si="263"/>
        <v>8.5620620745286583E-22</v>
      </c>
      <c r="IP224" s="86">
        <f t="shared" si="263"/>
        <v>2.5827081162499774E-23</v>
      </c>
      <c r="IQ224" s="86">
        <f t="shared" si="263"/>
        <v>2.7888157498401836E-24</v>
      </c>
      <c r="IR224" s="86">
        <f t="shared" si="263"/>
        <v>3.0048635095920828E-24</v>
      </c>
      <c r="IS224" s="86">
        <f t="shared" si="263"/>
        <v>1.6534092048324834E-25</v>
      </c>
      <c r="IT224" s="86">
        <f t="shared" si="263"/>
        <v>4.6546853346047698E-24</v>
      </c>
      <c r="IU224" s="86">
        <f t="shared" si="263"/>
        <v>1.2400056621469167E-20</v>
      </c>
      <c r="IV224" s="86">
        <f t="shared" si="263"/>
        <v>2.2126010768901474E-28</v>
      </c>
      <c r="IW224" s="86">
        <f t="shared" si="263"/>
        <v>4.1342344835980335E-23</v>
      </c>
      <c r="IY224" s="86">
        <f t="shared" si="264"/>
        <v>5.7589641617082265E-17</v>
      </c>
      <c r="IZ224" s="86">
        <f t="shared" si="264"/>
        <v>5.5618799950633654E-19</v>
      </c>
      <c r="JA224" s="86">
        <f t="shared" si="264"/>
        <v>4.0041068411649818E-20</v>
      </c>
      <c r="JB224" s="86">
        <f t="shared" si="264"/>
        <v>8.7380735183014067E-20</v>
      </c>
      <c r="JC224" s="86">
        <f t="shared" si="264"/>
        <v>5.6427242424710456E-20</v>
      </c>
      <c r="JD224" s="86">
        <f t="shared" si="264"/>
        <v>3.8143064990889338E-22</v>
      </c>
      <c r="JE224" s="86">
        <f t="shared" si="264"/>
        <v>8.5620620745286583E-22</v>
      </c>
      <c r="JF224" s="86">
        <f t="shared" si="264"/>
        <v>2.5827081162499774E-23</v>
      </c>
      <c r="JG224" s="86">
        <f t="shared" si="264"/>
        <v>2.7888157498401836E-24</v>
      </c>
      <c r="JH224" s="86">
        <f t="shared" si="264"/>
        <v>3.0048635095920828E-24</v>
      </c>
      <c r="JI224" s="86">
        <f t="shared" si="264"/>
        <v>1.6534092048324834E-25</v>
      </c>
      <c r="JJ224" s="86">
        <f t="shared" si="264"/>
        <v>4.6546853346047698E-24</v>
      </c>
      <c r="JK224" s="86">
        <f t="shared" si="264"/>
        <v>1.2400056621469167E-20</v>
      </c>
      <c r="JL224" s="86">
        <f t="shared" si="264"/>
        <v>2.2126010768901474E-28</v>
      </c>
      <c r="JM224" s="86">
        <f t="shared" si="264"/>
        <v>4.1342344835980335E-23</v>
      </c>
    </row>
    <row r="225" spans="1:273" x14ac:dyDescent="0.25">
      <c r="B225" s="2">
        <v>198</v>
      </c>
      <c r="C225" s="37">
        <v>79.078999999999994</v>
      </c>
      <c r="D225" s="37">
        <v>79.724000000000004</v>
      </c>
      <c r="E225" s="37">
        <v>77.534000000000006</v>
      </c>
      <c r="F225" s="37">
        <v>79.31</v>
      </c>
      <c r="G225" s="37">
        <v>78.379000000000005</v>
      </c>
      <c r="H225" s="37">
        <v>80.602999999999994</v>
      </c>
      <c r="I225" s="37">
        <v>80.69</v>
      </c>
      <c r="J225" s="37">
        <v>83.930999999999997</v>
      </c>
      <c r="K225" s="37">
        <v>83.602999999999994</v>
      </c>
      <c r="L225" s="37">
        <v>83.430999999999997</v>
      </c>
      <c r="M225" s="37">
        <v>82.741</v>
      </c>
      <c r="N225" s="37">
        <v>81</v>
      </c>
      <c r="O225" s="37">
        <v>80.085999999999999</v>
      </c>
      <c r="P225" s="37">
        <v>80.966999999999999</v>
      </c>
      <c r="Q225" s="37">
        <v>81.867000000000004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119.53426923076921</v>
      </c>
      <c r="DL225" s="2">
        <f t="shared" si="268"/>
        <v>119.19921894934335</v>
      </c>
      <c r="DM225" s="2">
        <f t="shared" si="268"/>
        <v>129.75005834896808</v>
      </c>
      <c r="DN225" s="2">
        <f t="shared" si="268"/>
        <v>127.55805515947469</v>
      </c>
      <c r="DO225" s="2">
        <f t="shared" si="268"/>
        <v>129.51901801125703</v>
      </c>
      <c r="DP225" s="2">
        <f t="shared" si="268"/>
        <v>151.26692417113469</v>
      </c>
      <c r="DQ225" s="2">
        <f t="shared" si="268"/>
        <v>132.68507659481344</v>
      </c>
      <c r="DR225" s="2">
        <f t="shared" si="268"/>
        <v>136.53861093117405</v>
      </c>
      <c r="DS225" s="2">
        <f t="shared" si="268"/>
        <v>130.67540356472796</v>
      </c>
      <c r="DT225" s="2">
        <f t="shared" si="268"/>
        <v>141.68276923076922</v>
      </c>
      <c r="DU225" s="2">
        <f t="shared" si="268"/>
        <v>130.86966808236809</v>
      </c>
      <c r="DV225" s="2">
        <f t="shared" si="268"/>
        <v>150.11169154174419</v>
      </c>
      <c r="DW225" s="2">
        <f t="shared" si="268"/>
        <v>130.41588039468036</v>
      </c>
      <c r="DX225" s="2">
        <f t="shared" si="268"/>
        <v>133.7676787449393</v>
      </c>
      <c r="DY225" s="2">
        <f t="shared" si="268"/>
        <v>123.99445836516422</v>
      </c>
      <c r="EA225" s="2">
        <f t="shared" si="240"/>
        <v>75.555437587657806</v>
      </c>
      <c r="EB225" s="2">
        <f t="shared" si="240"/>
        <v>74.653487839296105</v>
      </c>
      <c r="EC225" s="2">
        <f t="shared" si="240"/>
        <v>74.152640699849584</v>
      </c>
      <c r="ED225" s="2">
        <f t="shared" si="240"/>
        <v>72.840156381486693</v>
      </c>
      <c r="EE225" s="2">
        <f t="shared" si="240"/>
        <v>76.450404750298361</v>
      </c>
      <c r="EF225" s="2">
        <f t="shared" si="239"/>
        <v>75.455764755221651</v>
      </c>
      <c r="EG225" s="2">
        <f t="shared" si="239"/>
        <v>79.55092674241692</v>
      </c>
      <c r="EH225" s="2">
        <f t="shared" si="239"/>
        <v>81.397059475022047</v>
      </c>
      <c r="EI225" s="2">
        <f t="shared" si="239"/>
        <v>80.142217147135923</v>
      </c>
      <c r="EJ225" s="2">
        <f t="shared" si="239"/>
        <v>77.46683869088416</v>
      </c>
      <c r="EK225" s="2">
        <f t="shared" si="239"/>
        <v>78.80345324184043</v>
      </c>
      <c r="EL225" s="2">
        <f t="shared" si="239"/>
        <v>79.462149367482084</v>
      </c>
      <c r="EM225" s="2">
        <f t="shared" si="239"/>
        <v>77.753285202799475</v>
      </c>
      <c r="EN225" s="2">
        <f t="shared" si="239"/>
        <v>79.56842246809002</v>
      </c>
      <c r="EO225" s="2">
        <f t="shared" si="239"/>
        <v>88.741680333277088</v>
      </c>
      <c r="EQ225" s="2">
        <f t="shared" si="269"/>
        <v>76.869934959349621</v>
      </c>
      <c r="ER225" s="2">
        <f t="shared" si="269"/>
        <v>77.013499762093588</v>
      </c>
      <c r="ES225" s="2">
        <f t="shared" si="269"/>
        <v>74.797744861845985</v>
      </c>
      <c r="ET225" s="2">
        <f t="shared" si="269"/>
        <v>74.631727188701106</v>
      </c>
      <c r="EU225" s="2">
        <f t="shared" si="269"/>
        <v>75.619037902556045</v>
      </c>
      <c r="EV225" s="2">
        <f t="shared" si="269"/>
        <v>76.706662085287874</v>
      </c>
      <c r="EW225" s="2">
        <f t="shared" si="269"/>
        <v>79.397250226636757</v>
      </c>
      <c r="EX225" s="2">
        <f t="shared" si="269"/>
        <v>79.218206285542919</v>
      </c>
      <c r="EY225" s="2">
        <f t="shared" si="269"/>
        <v>79.721405141977485</v>
      </c>
      <c r="EZ225" s="2">
        <f t="shared" si="269"/>
        <v>80.042800911310039</v>
      </c>
      <c r="FA225" s="2">
        <f t="shared" si="269"/>
        <v>78.842375884912855</v>
      </c>
      <c r="FB225" s="2">
        <f t="shared" si="269"/>
        <v>78.786346237993669</v>
      </c>
      <c r="FC225" s="2">
        <f t="shared" si="269"/>
        <v>80.408354523420968</v>
      </c>
      <c r="FD225" s="2">
        <f t="shared" si="269"/>
        <v>79.211707333389498</v>
      </c>
      <c r="FE225" s="2">
        <f t="shared" si="269"/>
        <v>80.643718319093338</v>
      </c>
      <c r="FG225" s="2">
        <f t="shared" si="270"/>
        <v>0.9999995779425721</v>
      </c>
      <c r="FH225" s="2">
        <f t="shared" si="270"/>
        <v>0.99999945850758276</v>
      </c>
      <c r="FI225" s="2">
        <f t="shared" si="270"/>
        <v>0.99999950556904782</v>
      </c>
      <c r="FJ225" s="2">
        <f t="shared" si="270"/>
        <v>0.99999952591177754</v>
      </c>
      <c r="FK225" s="2">
        <f t="shared" si="270"/>
        <v>0.99999951408880294</v>
      </c>
      <c r="FL225" s="2">
        <f t="shared" si="270"/>
        <v>0.99999950474164889</v>
      </c>
      <c r="FM225" s="2">
        <f t="shared" si="270"/>
        <v>0.99999949217837047</v>
      </c>
      <c r="FN225" s="2">
        <f t="shared" si="270"/>
        <v>0.99999953005327802</v>
      </c>
      <c r="FO225" s="2">
        <f t="shared" si="270"/>
        <v>0.99999952756533605</v>
      </c>
      <c r="FP225" s="2">
        <f t="shared" si="270"/>
        <v>0.99999946199612699</v>
      </c>
      <c r="FQ225" s="2">
        <f t="shared" si="270"/>
        <v>0.99999940277299371</v>
      </c>
      <c r="FR225" s="2">
        <f t="shared" si="270"/>
        <v>0.99999948250494808</v>
      </c>
      <c r="FS225" s="2">
        <f t="shared" si="270"/>
        <v>0.99999945190676121</v>
      </c>
      <c r="FT225" s="2">
        <f t="shared" si="270"/>
        <v>0.99999947989372129</v>
      </c>
      <c r="FU225" s="2">
        <f t="shared" si="270"/>
        <v>0.99999943706892458</v>
      </c>
      <c r="FW225" s="2">
        <f t="shared" si="260"/>
        <v>0.99562091312276824</v>
      </c>
      <c r="FX225" s="2">
        <f t="shared" si="260"/>
        <v>0.99613359107961119</v>
      </c>
      <c r="FY225" s="2">
        <f t="shared" si="260"/>
        <v>0.99574843568669202</v>
      </c>
      <c r="FZ225" s="2">
        <f t="shared" si="260"/>
        <v>0.99589634004891292</v>
      </c>
      <c r="GA225" s="2">
        <f t="shared" si="260"/>
        <v>0.9958740433951373</v>
      </c>
      <c r="GB225" s="2">
        <f t="shared" si="260"/>
        <v>0.99611769472464917</v>
      </c>
      <c r="GC225" s="2">
        <f t="shared" si="260"/>
        <v>0.9962508785702785</v>
      </c>
      <c r="GD225" s="2">
        <f t="shared" si="260"/>
        <v>0.99683800503927</v>
      </c>
      <c r="GE225" s="2">
        <f t="shared" si="260"/>
        <v>0.99708957250935804</v>
      </c>
      <c r="GF225" s="2">
        <f t="shared" si="260"/>
        <v>0.99687262440392699</v>
      </c>
      <c r="GG225" s="2">
        <f t="shared" si="260"/>
        <v>0.99674180615126196</v>
      </c>
      <c r="GH225" s="2">
        <f t="shared" si="260"/>
        <v>0.9963315754397305</v>
      </c>
      <c r="GI225" s="2">
        <f t="shared" si="260"/>
        <v>0.99567661071013247</v>
      </c>
      <c r="GJ225" s="2">
        <f t="shared" si="260"/>
        <v>0.99477320444197259</v>
      </c>
      <c r="GK225" s="2">
        <f t="shared" si="260"/>
        <v>0.99449202626024336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2.1168624132836824E-74</v>
      </c>
      <c r="HT225" s="86">
        <f t="shared" si="262"/>
        <v>2.452678380607925E-83</v>
      </c>
      <c r="HU225" s="86">
        <f t="shared" si="262"/>
        <v>2.374310945459724E-89</v>
      </c>
      <c r="HV225" s="86">
        <f t="shared" si="262"/>
        <v>4.2041504571244401E-86</v>
      </c>
      <c r="HW225" s="86">
        <f t="shared" si="262"/>
        <v>2.4439178421206751E-87</v>
      </c>
      <c r="HX225" s="86">
        <f t="shared" si="262"/>
        <v>6.5507363924780155E-96</v>
      </c>
      <c r="HY225" s="86">
        <f t="shared" si="262"/>
        <v>5.3953304162072498E-94</v>
      </c>
      <c r="HZ225" s="86">
        <f t="shared" si="262"/>
        <v>4.9843277341177392E-98</v>
      </c>
      <c r="IA225" s="86">
        <f t="shared" si="262"/>
        <v>6.6617514856764335E-100</v>
      </c>
      <c r="IB225" s="86">
        <f t="shared" si="262"/>
        <v>3.9379804713766211E-101</v>
      </c>
      <c r="IC225" s="86">
        <f t="shared" si="262"/>
        <v>8.6518210518320039E-108</v>
      </c>
      <c r="ID225" s="86">
        <f t="shared" si="262"/>
        <v>5.3827494427625291E-105</v>
      </c>
      <c r="IE225" s="86">
        <f t="shared" si="262"/>
        <v>1.597383456090319E-91</v>
      </c>
      <c r="IF225" s="86">
        <f t="shared" si="262"/>
        <v>9.3529650023573657E-201</v>
      </c>
      <c r="IG225" s="86">
        <f t="shared" si="262"/>
        <v>2.8210249908290656E-174</v>
      </c>
      <c r="II225" s="86">
        <f t="shared" si="263"/>
        <v>1.6720273570647519E-17</v>
      </c>
      <c r="IJ225" s="86">
        <f t="shared" si="263"/>
        <v>1.4217384935610549E-19</v>
      </c>
      <c r="IK225" s="86">
        <f t="shared" si="263"/>
        <v>9.1277712365689029E-21</v>
      </c>
      <c r="IL225" s="86">
        <f t="shared" si="263"/>
        <v>2.0656975014035539E-20</v>
      </c>
      <c r="IM225" s="86">
        <f t="shared" si="263"/>
        <v>1.3123083995354861E-20</v>
      </c>
      <c r="IN225" s="86">
        <f t="shared" si="263"/>
        <v>7.6210362933846291E-23</v>
      </c>
      <c r="IO225" s="86">
        <f t="shared" si="263"/>
        <v>1.7759713859775235E-22</v>
      </c>
      <c r="IP225" s="86">
        <f t="shared" si="263"/>
        <v>5.015797705943733E-24</v>
      </c>
      <c r="IQ225" s="86">
        <f t="shared" si="263"/>
        <v>5.1655486781696654E-25</v>
      </c>
      <c r="IR225" s="86">
        <f t="shared" si="263"/>
        <v>5.4599557412710225E-25</v>
      </c>
      <c r="IS225" s="86">
        <f t="shared" si="263"/>
        <v>2.6985703097227275E-26</v>
      </c>
      <c r="IT225" s="86">
        <f t="shared" si="263"/>
        <v>8.1641667853475824E-25</v>
      </c>
      <c r="IU225" s="86">
        <f t="shared" si="263"/>
        <v>2.7024203338396904E-21</v>
      </c>
      <c r="IV225" s="86">
        <f t="shared" si="263"/>
        <v>2.4091643325159436E-29</v>
      </c>
      <c r="IW225" s="86">
        <f t="shared" si="263"/>
        <v>6.8174885763542491E-24</v>
      </c>
      <c r="IY225" s="86">
        <f t="shared" si="264"/>
        <v>1.6720273570647519E-17</v>
      </c>
      <c r="IZ225" s="86">
        <f t="shared" si="264"/>
        <v>1.4217384935610549E-19</v>
      </c>
      <c r="JA225" s="86">
        <f t="shared" si="264"/>
        <v>9.1277712365689029E-21</v>
      </c>
      <c r="JB225" s="86">
        <f t="shared" si="264"/>
        <v>2.0656975014035539E-20</v>
      </c>
      <c r="JC225" s="86">
        <f t="shared" si="264"/>
        <v>1.3123083995354861E-20</v>
      </c>
      <c r="JD225" s="86">
        <f t="shared" si="264"/>
        <v>7.6210362933846291E-23</v>
      </c>
      <c r="JE225" s="86">
        <f t="shared" si="264"/>
        <v>1.7759713859775235E-22</v>
      </c>
      <c r="JF225" s="86">
        <f t="shared" si="264"/>
        <v>5.015797705943733E-24</v>
      </c>
      <c r="JG225" s="86">
        <f t="shared" si="264"/>
        <v>5.1655486781696654E-25</v>
      </c>
      <c r="JH225" s="86">
        <f t="shared" si="264"/>
        <v>5.4599557412710225E-25</v>
      </c>
      <c r="JI225" s="86">
        <f t="shared" si="264"/>
        <v>2.6985703097227275E-26</v>
      </c>
      <c r="JJ225" s="86">
        <f t="shared" si="264"/>
        <v>8.1641667853475824E-25</v>
      </c>
      <c r="JK225" s="86">
        <f t="shared" si="264"/>
        <v>2.7024203338396904E-21</v>
      </c>
      <c r="JL225" s="86">
        <f t="shared" si="264"/>
        <v>2.4091643325159436E-29</v>
      </c>
      <c r="JM225" s="86">
        <f t="shared" si="264"/>
        <v>6.8174885763542491E-24</v>
      </c>
    </row>
    <row r="226" spans="1:273" x14ac:dyDescent="0.25">
      <c r="B226" s="2">
        <v>199</v>
      </c>
      <c r="C226" s="37">
        <v>79.332999999999998</v>
      </c>
      <c r="D226" s="37">
        <v>80.171999999999997</v>
      </c>
      <c r="E226" s="37">
        <v>78.638000000000005</v>
      </c>
      <c r="F226" s="37">
        <v>78.016999999999996</v>
      </c>
      <c r="G226" s="37">
        <v>80.828000000000003</v>
      </c>
      <c r="H226" s="37">
        <v>77.534000000000006</v>
      </c>
      <c r="I226" s="37">
        <v>81.897000000000006</v>
      </c>
      <c r="J226" s="37">
        <v>83.552000000000007</v>
      </c>
      <c r="K226" s="37">
        <v>81.516999999999996</v>
      </c>
      <c r="L226" s="37">
        <v>82.465999999999994</v>
      </c>
      <c r="M226" s="37">
        <v>82.120999999999995</v>
      </c>
      <c r="N226" s="37">
        <v>82.102999999999994</v>
      </c>
      <c r="O226" s="37">
        <v>80.120999999999995</v>
      </c>
      <c r="P226" s="37">
        <v>84.25</v>
      </c>
      <c r="Q226" s="37">
        <v>82.35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119.62676923076921</v>
      </c>
      <c r="DL226" s="2">
        <f t="shared" si="268"/>
        <v>119.28960525328331</v>
      </c>
      <c r="DM226" s="2">
        <f t="shared" si="268"/>
        <v>129.9011383677298</v>
      </c>
      <c r="DN226" s="2">
        <f t="shared" si="268"/>
        <v>127.6959613508443</v>
      </c>
      <c r="DO226" s="2">
        <f t="shared" si="268"/>
        <v>129.66394962476548</v>
      </c>
      <c r="DP226" s="2">
        <f t="shared" si="268"/>
        <v>151.53666221687274</v>
      </c>
      <c r="DQ226" s="2">
        <f t="shared" si="268"/>
        <v>132.84349316117738</v>
      </c>
      <c r="DR226" s="2">
        <f t="shared" si="268"/>
        <v>136.70551194331978</v>
      </c>
      <c r="DS226" s="2">
        <f t="shared" si="268"/>
        <v>130.81464784240151</v>
      </c>
      <c r="DT226" s="2">
        <f t="shared" si="268"/>
        <v>141.89248582995953</v>
      </c>
      <c r="DU226" s="2">
        <f t="shared" si="268"/>
        <v>131.02776885456888</v>
      </c>
      <c r="DV226" s="2">
        <f t="shared" si="268"/>
        <v>150.3746675785097</v>
      </c>
      <c r="DW226" s="2">
        <f t="shared" si="268"/>
        <v>130.57613818103815</v>
      </c>
      <c r="DX226" s="2">
        <f t="shared" si="268"/>
        <v>133.95207327935225</v>
      </c>
      <c r="DY226" s="2">
        <f t="shared" si="268"/>
        <v>124.1287035905271</v>
      </c>
      <c r="EA226" s="2">
        <f t="shared" si="240"/>
        <v>75.423909537166921</v>
      </c>
      <c r="EB226" s="2">
        <f t="shared" si="240"/>
        <v>74.511725159790828</v>
      </c>
      <c r="EC226" s="2">
        <f t="shared" si="240"/>
        <v>74.005214822956049</v>
      </c>
      <c r="ED226" s="2">
        <f t="shared" si="240"/>
        <v>72.67229330294532</v>
      </c>
      <c r="EE226" s="2">
        <f t="shared" si="240"/>
        <v>76.31858616149222</v>
      </c>
      <c r="EF226" s="2">
        <f t="shared" si="239"/>
        <v>75.313693223702884</v>
      </c>
      <c r="EG226" s="2">
        <f t="shared" si="239"/>
        <v>79.439170486549514</v>
      </c>
      <c r="EH226" s="2">
        <f t="shared" si="239"/>
        <v>81.278631218550601</v>
      </c>
      <c r="EI226" s="2">
        <f t="shared" si="239"/>
        <v>80.012462952248072</v>
      </c>
      <c r="EJ226" s="2">
        <f t="shared" si="239"/>
        <v>77.326853872515414</v>
      </c>
      <c r="EK226" s="2">
        <f t="shared" si="239"/>
        <v>78.674645171695857</v>
      </c>
      <c r="EL226" s="2">
        <f t="shared" si="239"/>
        <v>79.339995936787062</v>
      </c>
      <c r="EM226" s="2">
        <f t="shared" si="239"/>
        <v>77.61393062123382</v>
      </c>
      <c r="EN226" s="2">
        <f t="shared" si="239"/>
        <v>79.431260967528175</v>
      </c>
      <c r="EO226" s="2">
        <f t="shared" si="239"/>
        <v>88.68619846250634</v>
      </c>
      <c r="EQ226" s="2">
        <f t="shared" si="269"/>
        <v>76.751567750677538</v>
      </c>
      <c r="ER226" s="2">
        <f t="shared" si="269"/>
        <v>76.895247613005552</v>
      </c>
      <c r="ES226" s="2">
        <f t="shared" si="269"/>
        <v>74.656941829554682</v>
      </c>
      <c r="ET226" s="2">
        <f t="shared" si="269"/>
        <v>74.481688015983025</v>
      </c>
      <c r="EU226" s="2">
        <f t="shared" si="269"/>
        <v>75.478966895819866</v>
      </c>
      <c r="EV226" s="2">
        <f t="shared" si="269"/>
        <v>76.576857767353573</v>
      </c>
      <c r="EW226" s="2">
        <f t="shared" si="269"/>
        <v>79.283997753340472</v>
      </c>
      <c r="EX226" s="2">
        <f t="shared" si="269"/>
        <v>79.078423238121019</v>
      </c>
      <c r="EY226" s="2">
        <f t="shared" si="269"/>
        <v>79.58768443505825</v>
      </c>
      <c r="EZ226" s="2">
        <f t="shared" si="269"/>
        <v>79.928157552257261</v>
      </c>
      <c r="FA226" s="2">
        <f t="shared" si="269"/>
        <v>78.713976907033185</v>
      </c>
      <c r="FB226" s="2">
        <f t="shared" si="269"/>
        <v>78.657387800565118</v>
      </c>
      <c r="FC226" s="2">
        <f t="shared" si="269"/>
        <v>80.295816680156065</v>
      </c>
      <c r="FD226" s="2">
        <f t="shared" si="269"/>
        <v>79.071235244854051</v>
      </c>
      <c r="FE226" s="2">
        <f t="shared" si="269"/>
        <v>80.511179677003099</v>
      </c>
      <c r="FG226" s="2">
        <f t="shared" si="270"/>
        <v>0.99999961507903667</v>
      </c>
      <c r="FH226" s="2">
        <f t="shared" si="270"/>
        <v>0.99999950615302247</v>
      </c>
      <c r="FI226" s="2">
        <f t="shared" si="270"/>
        <v>0.99999954907359279</v>
      </c>
      <c r="FJ226" s="2">
        <f t="shared" si="270"/>
        <v>0.9999995676263842</v>
      </c>
      <c r="FK226" s="2">
        <f t="shared" si="270"/>
        <v>0.99999955684370234</v>
      </c>
      <c r="FL226" s="2">
        <f t="shared" si="270"/>
        <v>0.99999954831899585</v>
      </c>
      <c r="FM226" s="2">
        <f t="shared" si="270"/>
        <v>0.99999953686114873</v>
      </c>
      <c r="FN226" s="2">
        <f t="shared" si="270"/>
        <v>0.99999957140347795</v>
      </c>
      <c r="FO226" s="2">
        <f t="shared" si="270"/>
        <v>0.99999956913444765</v>
      </c>
      <c r="FP226" s="2">
        <f t="shared" si="270"/>
        <v>0.99999950933461301</v>
      </c>
      <c r="FQ226" s="2">
        <f t="shared" si="270"/>
        <v>0.99999945532246814</v>
      </c>
      <c r="FR226" s="2">
        <f t="shared" si="270"/>
        <v>0.99999952803888181</v>
      </c>
      <c r="FS226" s="2">
        <f t="shared" si="270"/>
        <v>0.99999950013300121</v>
      </c>
      <c r="FT226" s="2">
        <f t="shared" si="270"/>
        <v>0.99999952565741457</v>
      </c>
      <c r="FU226" s="2">
        <f t="shared" si="270"/>
        <v>0.9999994866007319</v>
      </c>
      <c r="FW226" s="2">
        <f t="shared" si="260"/>
        <v>0.99600468585828683</v>
      </c>
      <c r="FX226" s="2">
        <f t="shared" si="260"/>
        <v>0.99647259312408232</v>
      </c>
      <c r="FY226" s="2">
        <f t="shared" si="260"/>
        <v>0.99612107618932533</v>
      </c>
      <c r="FZ226" s="2">
        <f t="shared" si="260"/>
        <v>0.99625606579281967</v>
      </c>
      <c r="GA226" s="2">
        <f t="shared" si="260"/>
        <v>0.99623571627012619</v>
      </c>
      <c r="GB226" s="2">
        <f t="shared" si="260"/>
        <v>0.9964580855864561</v>
      </c>
      <c r="GC226" s="2">
        <f t="shared" si="260"/>
        <v>0.99657963230013158</v>
      </c>
      <c r="GD226" s="2">
        <f t="shared" si="260"/>
        <v>0.99711542377132745</v>
      </c>
      <c r="GE226" s="2">
        <f t="shared" si="260"/>
        <v>0.99734497866739091</v>
      </c>
      <c r="GF226" s="2">
        <f t="shared" si="260"/>
        <v>0.99714701448691712</v>
      </c>
      <c r="GG226" s="2">
        <f t="shared" si="260"/>
        <v>0.99702763975992725</v>
      </c>
      <c r="GH226" s="2">
        <f t="shared" si="260"/>
        <v>0.99665327677700499</v>
      </c>
      <c r="GI226" s="2">
        <f t="shared" si="260"/>
        <v>0.99605552158034838</v>
      </c>
      <c r="GJ226" s="2">
        <f t="shared" si="260"/>
        <v>0.99523091248617668</v>
      </c>
      <c r="GK226" s="2">
        <f t="shared" si="260"/>
        <v>0.99497423254853434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4.1683604375597814E-76</v>
      </c>
      <c r="HT226" s="86">
        <f t="shared" si="262"/>
        <v>3.252035025201456E-85</v>
      </c>
      <c r="HU226" s="86">
        <f t="shared" si="262"/>
        <v>2.145951322069875E-91</v>
      </c>
      <c r="HV226" s="86">
        <f t="shared" si="262"/>
        <v>4.460220636497447E-88</v>
      </c>
      <c r="HW226" s="86">
        <f t="shared" si="262"/>
        <v>2.4381160195559438E-89</v>
      </c>
      <c r="HX226" s="86">
        <f t="shared" si="262"/>
        <v>4.1902115195346278E-98</v>
      </c>
      <c r="HY226" s="86">
        <f t="shared" si="262"/>
        <v>3.9154053376491172E-96</v>
      </c>
      <c r="HZ226" s="86">
        <f t="shared" si="262"/>
        <v>3.1623832830864556E-100</v>
      </c>
      <c r="IA226" s="86">
        <f t="shared" si="262"/>
        <v>3.8791190639990439E-102</v>
      </c>
      <c r="IB226" s="86">
        <f t="shared" si="262"/>
        <v>2.0867944551303669E-103</v>
      </c>
      <c r="IC226" s="86">
        <f t="shared" si="262"/>
        <v>3.1935802794459708E-110</v>
      </c>
      <c r="ID226" s="86">
        <f t="shared" si="262"/>
        <v>2.259903620438158E-107</v>
      </c>
      <c r="IE226" s="86">
        <f t="shared" si="262"/>
        <v>1.2575237480772971E-93</v>
      </c>
      <c r="IF226" s="86">
        <f t="shared" si="262"/>
        <v>1.5136498502940098E-205</v>
      </c>
      <c r="IG226" s="86">
        <f t="shared" si="262"/>
        <v>1.847280575915465E-178</v>
      </c>
      <c r="II226" s="86">
        <f t="shared" si="263"/>
        <v>4.7554101140004895E-18</v>
      </c>
      <c r="IJ226" s="86">
        <f t="shared" si="263"/>
        <v>3.5541653800216159E-20</v>
      </c>
      <c r="IK226" s="86">
        <f t="shared" si="263"/>
        <v>2.0301634805996495E-21</v>
      </c>
      <c r="IL226" s="86">
        <f t="shared" si="263"/>
        <v>4.7682620404165423E-21</v>
      </c>
      <c r="IM226" s="86">
        <f t="shared" si="263"/>
        <v>2.9791684322736871E-21</v>
      </c>
      <c r="IN226" s="86">
        <f t="shared" si="263"/>
        <v>1.482980280285955E-23</v>
      </c>
      <c r="IO226" s="86">
        <f t="shared" si="263"/>
        <v>3.590525280155323E-23</v>
      </c>
      <c r="IP226" s="86">
        <f t="shared" si="263"/>
        <v>9.4915059698860584E-25</v>
      </c>
      <c r="IQ226" s="86">
        <f t="shared" si="263"/>
        <v>9.3191324494866763E-26</v>
      </c>
      <c r="IR226" s="86">
        <f t="shared" si="263"/>
        <v>9.6569526956117197E-26</v>
      </c>
      <c r="IS226" s="86">
        <f t="shared" si="263"/>
        <v>4.278925187263659E-27</v>
      </c>
      <c r="IT226" s="86">
        <f t="shared" si="263"/>
        <v>1.3919852949837745E-25</v>
      </c>
      <c r="IU226" s="86">
        <f t="shared" si="263"/>
        <v>5.7414744718825649E-22</v>
      </c>
      <c r="IV226" s="86">
        <f t="shared" si="263"/>
        <v>2.5237293008941291E-30</v>
      </c>
      <c r="IW226" s="86">
        <f t="shared" si="263"/>
        <v>1.0892304325654058E-24</v>
      </c>
      <c r="IY226" s="86">
        <f t="shared" si="264"/>
        <v>4.7554101140004895E-18</v>
      </c>
      <c r="IZ226" s="86">
        <f t="shared" si="264"/>
        <v>3.5541653800216159E-20</v>
      </c>
      <c r="JA226" s="86">
        <f t="shared" si="264"/>
        <v>2.0301634805996495E-21</v>
      </c>
      <c r="JB226" s="86">
        <f t="shared" si="264"/>
        <v>4.7682620404165423E-21</v>
      </c>
      <c r="JC226" s="86">
        <f t="shared" si="264"/>
        <v>2.9791684322736871E-21</v>
      </c>
      <c r="JD226" s="86">
        <f t="shared" si="264"/>
        <v>1.482980280285955E-23</v>
      </c>
      <c r="JE226" s="86">
        <f t="shared" si="264"/>
        <v>3.590525280155323E-23</v>
      </c>
      <c r="JF226" s="86">
        <f t="shared" si="264"/>
        <v>9.4915059698860584E-25</v>
      </c>
      <c r="JG226" s="86">
        <f t="shared" si="264"/>
        <v>9.3191324494866763E-26</v>
      </c>
      <c r="JH226" s="86">
        <f t="shared" si="264"/>
        <v>9.6569526956117197E-26</v>
      </c>
      <c r="JI226" s="86">
        <f t="shared" si="264"/>
        <v>4.278925187263659E-27</v>
      </c>
      <c r="JJ226" s="86">
        <f t="shared" si="264"/>
        <v>1.3919852949837745E-25</v>
      </c>
      <c r="JK226" s="86">
        <f t="shared" si="264"/>
        <v>5.7414744718825649E-22</v>
      </c>
      <c r="JL226" s="86">
        <f t="shared" si="264"/>
        <v>2.5237293008941291E-30</v>
      </c>
      <c r="JM226" s="86">
        <f t="shared" si="264"/>
        <v>1.0892304325654058E-24</v>
      </c>
    </row>
    <row r="227" spans="1:273" x14ac:dyDescent="0.25">
      <c r="B227" s="2">
        <v>200</v>
      </c>
      <c r="C227" s="37">
        <v>77.459999999999994</v>
      </c>
      <c r="D227" s="37">
        <v>78.983000000000004</v>
      </c>
      <c r="E227" s="37">
        <v>77.983000000000004</v>
      </c>
      <c r="F227" s="37">
        <v>80.655000000000001</v>
      </c>
      <c r="G227" s="37">
        <v>78.534000000000006</v>
      </c>
      <c r="H227" s="37">
        <v>80.983000000000004</v>
      </c>
      <c r="I227" s="37">
        <v>80.534000000000006</v>
      </c>
      <c r="J227" s="37">
        <v>81.585999999999999</v>
      </c>
      <c r="K227" s="37">
        <v>84.120999999999995</v>
      </c>
      <c r="L227" s="37">
        <v>81.138000000000005</v>
      </c>
      <c r="M227" s="37">
        <v>80.138000000000005</v>
      </c>
      <c r="N227" s="37">
        <v>81.793000000000006</v>
      </c>
      <c r="O227" s="37">
        <v>79.328000000000003</v>
      </c>
      <c r="P227" s="37">
        <v>81.900000000000006</v>
      </c>
      <c r="Q227" s="37">
        <v>83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119.71926923076921</v>
      </c>
      <c r="DL227" s="2">
        <f t="shared" si="268"/>
        <v>119.37999155722328</v>
      </c>
      <c r="DM227" s="2">
        <f t="shared" si="268"/>
        <v>130.05221838649155</v>
      </c>
      <c r="DN227" s="2">
        <f t="shared" si="268"/>
        <v>127.83386754221391</v>
      </c>
      <c r="DO227" s="2">
        <f t="shared" si="268"/>
        <v>129.80888123827393</v>
      </c>
      <c r="DP227" s="2">
        <f t="shared" si="268"/>
        <v>151.80640026261079</v>
      </c>
      <c r="DQ227" s="2">
        <f t="shared" si="268"/>
        <v>133.00190972754132</v>
      </c>
      <c r="DR227" s="2">
        <f t="shared" si="268"/>
        <v>136.87241295546553</v>
      </c>
      <c r="DS227" s="2">
        <f t="shared" si="268"/>
        <v>130.95389212007504</v>
      </c>
      <c r="DT227" s="2">
        <f t="shared" si="268"/>
        <v>142.1022024291498</v>
      </c>
      <c r="DU227" s="2">
        <f t="shared" si="268"/>
        <v>131.18586962676966</v>
      </c>
      <c r="DV227" s="2">
        <f t="shared" si="268"/>
        <v>150.63764361527521</v>
      </c>
      <c r="DW227" s="2">
        <f t="shared" si="268"/>
        <v>130.73639596739594</v>
      </c>
      <c r="DX227" s="2">
        <f t="shared" si="268"/>
        <v>134.13646781376519</v>
      </c>
      <c r="DY227" s="2">
        <f t="shared" si="268"/>
        <v>124.26294881588997</v>
      </c>
      <c r="DZ227" s="5"/>
      <c r="EA227" s="2">
        <f t="shared" si="240"/>
        <v>75.292381486676035</v>
      </c>
      <c r="EB227" s="2">
        <f t="shared" si="240"/>
        <v>74.369962480285551</v>
      </c>
      <c r="EC227" s="2">
        <f t="shared" si="240"/>
        <v>73.857788946062527</v>
      </c>
      <c r="ED227" s="2">
        <f t="shared" si="240"/>
        <v>72.504430224403933</v>
      </c>
      <c r="EE227" s="2">
        <f t="shared" si="240"/>
        <v>76.186767572686065</v>
      </c>
      <c r="EF227" s="2">
        <f t="shared" si="239"/>
        <v>75.171621692184118</v>
      </c>
      <c r="EG227" s="2">
        <f t="shared" si="239"/>
        <v>79.327414230682109</v>
      </c>
      <c r="EH227" s="2">
        <f t="shared" si="239"/>
        <v>81.160202962079168</v>
      </c>
      <c r="EI227" s="2">
        <f t="shared" si="239"/>
        <v>79.88270875736022</v>
      </c>
      <c r="EJ227" s="2">
        <f t="shared" si="239"/>
        <v>77.186869054146669</v>
      </c>
      <c r="EK227" s="2">
        <f t="shared" si="239"/>
        <v>78.545837101551285</v>
      </c>
      <c r="EL227" s="2">
        <f t="shared" si="239"/>
        <v>79.21784250609204</v>
      </c>
      <c r="EM227" s="2">
        <f t="shared" si="239"/>
        <v>77.474576039668165</v>
      </c>
      <c r="EN227" s="2">
        <f t="shared" si="239"/>
        <v>79.29409946696633</v>
      </c>
      <c r="EO227" s="2">
        <f t="shared" si="239"/>
        <v>88.630716591735606</v>
      </c>
      <c r="EP227" s="5"/>
      <c r="EQ227" s="2">
        <f t="shared" si="269"/>
        <v>76.633200542005454</v>
      </c>
      <c r="ER227" s="2">
        <f t="shared" si="269"/>
        <v>76.77699546391753</v>
      </c>
      <c r="ES227" s="2">
        <f t="shared" si="269"/>
        <v>74.516138797263409</v>
      </c>
      <c r="ET227" s="2">
        <f t="shared" si="269"/>
        <v>74.331648843264944</v>
      </c>
      <c r="EU227" s="2">
        <f t="shared" si="269"/>
        <v>75.338895889083688</v>
      </c>
      <c r="EV227" s="2">
        <f t="shared" si="269"/>
        <v>76.447053449419258</v>
      </c>
      <c r="EW227" s="2">
        <f t="shared" si="269"/>
        <v>79.170745280044187</v>
      </c>
      <c r="EX227" s="2">
        <f t="shared" si="269"/>
        <v>78.938640190699118</v>
      </c>
      <c r="EY227" s="2">
        <f t="shared" si="269"/>
        <v>79.453963728139016</v>
      </c>
      <c r="EZ227" s="2">
        <f t="shared" si="269"/>
        <v>79.813514193204483</v>
      </c>
      <c r="FA227" s="2">
        <f t="shared" si="269"/>
        <v>78.585577929153487</v>
      </c>
      <c r="FB227" s="2">
        <f t="shared" si="269"/>
        <v>78.528429363136581</v>
      </c>
      <c r="FC227" s="2">
        <f t="shared" si="269"/>
        <v>80.183278836891162</v>
      </c>
      <c r="FD227" s="2">
        <f t="shared" si="269"/>
        <v>78.930763156318619</v>
      </c>
      <c r="FE227" s="2">
        <f t="shared" si="269"/>
        <v>80.378641034912846</v>
      </c>
      <c r="FG227" s="2">
        <f t="shared" si="270"/>
        <v>0.99999964894789728</v>
      </c>
      <c r="FH227" s="2">
        <f t="shared" si="270"/>
        <v>0.99999954960618398</v>
      </c>
      <c r="FI227" s="2">
        <f t="shared" si="270"/>
        <v>0.99999958875021255</v>
      </c>
      <c r="FJ227" s="2">
        <f t="shared" si="270"/>
        <v>0.99999960567056079</v>
      </c>
      <c r="FK227" s="2">
        <f t="shared" si="270"/>
        <v>0.99999959583663733</v>
      </c>
      <c r="FL227" s="2">
        <f t="shared" si="270"/>
        <v>0.99999958806201195</v>
      </c>
      <c r="FM227" s="2">
        <f t="shared" si="270"/>
        <v>0.99999957761233027</v>
      </c>
      <c r="FN227" s="2">
        <f t="shared" si="270"/>
        <v>0.99999960911531138</v>
      </c>
      <c r="FO227" s="2">
        <f t="shared" si="270"/>
        <v>0.99999960704593105</v>
      </c>
      <c r="FP227" s="2">
        <f t="shared" si="270"/>
        <v>0.99999955250782924</v>
      </c>
      <c r="FQ227" s="2">
        <f t="shared" si="270"/>
        <v>0.99999950324816311</v>
      </c>
      <c r="FR227" s="2">
        <f t="shared" si="270"/>
        <v>0.99999956956632663</v>
      </c>
      <c r="FS227" s="2">
        <f t="shared" si="270"/>
        <v>0.99999954411585878</v>
      </c>
      <c r="FT227" s="2">
        <f t="shared" si="270"/>
        <v>0.99999956739440243</v>
      </c>
      <c r="FU227" s="2">
        <f t="shared" si="270"/>
        <v>0.99999953177428147</v>
      </c>
      <c r="FV227" s="5"/>
      <c r="FW227" s="2">
        <f t="shared" si="260"/>
        <v>0.99635494879901487</v>
      </c>
      <c r="FX227" s="2">
        <f t="shared" si="260"/>
        <v>0.99678196790223306</v>
      </c>
      <c r="FY227" s="2">
        <f t="shared" si="260"/>
        <v>0.99646117162600267</v>
      </c>
      <c r="FZ227" s="2">
        <f t="shared" si="260"/>
        <v>0.99658436622391311</v>
      </c>
      <c r="GA227" s="2">
        <f t="shared" si="260"/>
        <v>0.99656579497172182</v>
      </c>
      <c r="GB227" s="2">
        <f t="shared" si="260"/>
        <v>0.9967687286368101</v>
      </c>
      <c r="GC227" s="2">
        <f t="shared" si="260"/>
        <v>0.9968796484968675</v>
      </c>
      <c r="GD227" s="2">
        <f t="shared" si="260"/>
        <v>0.99736856732478263</v>
      </c>
      <c r="GE227" s="2">
        <f t="shared" si="260"/>
        <v>0.99757802596107947</v>
      </c>
      <c r="GF227" s="2">
        <f t="shared" si="260"/>
        <v>0.99739739295040908</v>
      </c>
      <c r="GG227" s="2">
        <f t="shared" si="260"/>
        <v>0.99728846608025068</v>
      </c>
      <c r="GH227" s="2">
        <f t="shared" si="260"/>
        <v>0.99694685306774011</v>
      </c>
      <c r="GI227" s="2">
        <f t="shared" si="260"/>
        <v>0.99640134393527047</v>
      </c>
      <c r="GJ227" s="2">
        <f t="shared" si="260"/>
        <v>0.99564871457232262</v>
      </c>
      <c r="GK227" s="2">
        <f t="shared" si="260"/>
        <v>0.99541441780384798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7.8438200856003221E-78</v>
      </c>
      <c r="HT227" s="86">
        <f t="shared" si="262"/>
        <v>4.1056782061329162E-87</v>
      </c>
      <c r="HU227" s="86">
        <f t="shared" si="262"/>
        <v>1.8373940958409627E-93</v>
      </c>
      <c r="HV227" s="86">
        <f t="shared" si="262"/>
        <v>4.4902339784101929E-90</v>
      </c>
      <c r="HW227" s="86">
        <f t="shared" si="262"/>
        <v>2.3065982034397137E-91</v>
      </c>
      <c r="HX227" s="86">
        <f t="shared" si="262"/>
        <v>2.5291781407026494E-100</v>
      </c>
      <c r="HY227" s="86">
        <f t="shared" si="262"/>
        <v>2.6858400898466781E-98</v>
      </c>
      <c r="HZ227" s="86">
        <f t="shared" si="262"/>
        <v>1.8953382794800959E-102</v>
      </c>
      <c r="IA227" s="86">
        <f t="shared" si="262"/>
        <v>2.131972657356681E-104</v>
      </c>
      <c r="IB227" s="86">
        <f t="shared" si="262"/>
        <v>1.0422780906275077E-105</v>
      </c>
      <c r="IC227" s="86">
        <f t="shared" si="262"/>
        <v>1.1064039185019559E-112</v>
      </c>
      <c r="ID227" s="86">
        <f t="shared" si="262"/>
        <v>8.9163103216404564E-110</v>
      </c>
      <c r="IE227" s="86">
        <f t="shared" si="262"/>
        <v>9.3610498418536186E-96</v>
      </c>
      <c r="IF227" s="86">
        <f t="shared" si="262"/>
        <v>2.1485309357591696E-210</v>
      </c>
      <c r="IG227" s="86">
        <f t="shared" si="262"/>
        <v>1.0778748817450675E-182</v>
      </c>
      <c r="II227" s="86">
        <f t="shared" si="263"/>
        <v>1.3248740876214323E-18</v>
      </c>
      <c r="IJ227" s="86">
        <f t="shared" si="263"/>
        <v>8.6890432657833061E-21</v>
      </c>
      <c r="IK227" s="86">
        <f t="shared" si="263"/>
        <v>4.4055573349213329E-22</v>
      </c>
      <c r="IL227" s="86">
        <f t="shared" si="263"/>
        <v>1.0747126199481514E-21</v>
      </c>
      <c r="IM227" s="86">
        <f t="shared" si="263"/>
        <v>6.6018057798231788E-22</v>
      </c>
      <c r="IN227" s="86">
        <f t="shared" si="263"/>
        <v>2.8104519694728126E-24</v>
      </c>
      <c r="IO227" s="86">
        <f t="shared" si="263"/>
        <v>7.0752380681839274E-24</v>
      </c>
      <c r="IP227" s="86">
        <f t="shared" si="263"/>
        <v>1.7500785610934348E-25</v>
      </c>
      <c r="IQ227" s="86">
        <f t="shared" si="263"/>
        <v>1.637547461668713E-26</v>
      </c>
      <c r="IR227" s="86">
        <f t="shared" si="263"/>
        <v>1.6625494764423335E-26</v>
      </c>
      <c r="IS227" s="86">
        <f t="shared" si="263"/>
        <v>6.5914356595585605E-28</v>
      </c>
      <c r="IT227" s="86">
        <f t="shared" si="263"/>
        <v>2.3070408143689631E-26</v>
      </c>
      <c r="IU227" s="86">
        <f t="shared" si="263"/>
        <v>1.1891363254644524E-22</v>
      </c>
      <c r="IV227" s="86">
        <f t="shared" si="263"/>
        <v>2.543477909159385E-31</v>
      </c>
      <c r="IW227" s="86">
        <f t="shared" si="263"/>
        <v>1.6860751372948375E-25</v>
      </c>
      <c r="IY227" s="86">
        <f t="shared" si="264"/>
        <v>1.3248740876214323E-18</v>
      </c>
      <c r="IZ227" s="86">
        <f t="shared" si="264"/>
        <v>8.6890432657833061E-21</v>
      </c>
      <c r="JA227" s="86">
        <f t="shared" si="264"/>
        <v>4.4055573349213329E-22</v>
      </c>
      <c r="JB227" s="86">
        <f t="shared" si="264"/>
        <v>1.0747126199481514E-21</v>
      </c>
      <c r="JC227" s="86">
        <f t="shared" si="264"/>
        <v>6.6018057798231788E-22</v>
      </c>
      <c r="JD227" s="86">
        <f t="shared" si="264"/>
        <v>2.8104519694728126E-24</v>
      </c>
      <c r="JE227" s="86">
        <f t="shared" si="264"/>
        <v>7.0752380681839274E-24</v>
      </c>
      <c r="JF227" s="86">
        <f t="shared" si="264"/>
        <v>1.7500785610934348E-25</v>
      </c>
      <c r="JG227" s="86">
        <f t="shared" si="264"/>
        <v>1.637547461668713E-26</v>
      </c>
      <c r="JH227" s="86">
        <f t="shared" si="264"/>
        <v>1.6625494764423335E-26</v>
      </c>
      <c r="JI227" s="86">
        <f t="shared" si="264"/>
        <v>6.5914356595585605E-28</v>
      </c>
      <c r="JJ227" s="86">
        <f t="shared" si="264"/>
        <v>2.3070408143689631E-26</v>
      </c>
      <c r="JK227" s="86">
        <f t="shared" si="264"/>
        <v>1.1891363254644524E-22</v>
      </c>
      <c r="JL227" s="86">
        <f t="shared" si="264"/>
        <v>2.543477909159385E-31</v>
      </c>
      <c r="JM227" s="86">
        <f t="shared" si="264"/>
        <v>1.6860751372948375E-25</v>
      </c>
    </row>
    <row r="228" spans="1:273" x14ac:dyDescent="0.25">
      <c r="AY228" s="5"/>
      <c r="AZ228" s="5"/>
      <c r="BO228" s="28">
        <f>SLOPE(BO27:BO227,$B27:$B227)</f>
        <v>9.2499999999999888E-2</v>
      </c>
      <c r="BP228" s="28">
        <f t="shared" ref="BP228:CC228" si="302">SLOPE(BP27:BP227,$B27:$B227)</f>
        <v>9.0386303939962498E-2</v>
      </c>
      <c r="BQ228" s="28">
        <f t="shared" si="302"/>
        <v>0.15108001876172605</v>
      </c>
      <c r="BR228" s="28">
        <f t="shared" si="302"/>
        <v>0.13790619136960605</v>
      </c>
      <c r="BS228" s="28">
        <f t="shared" si="302"/>
        <v>0.14493161350844269</v>
      </c>
      <c r="BT228" s="28">
        <f t="shared" si="302"/>
        <v>0.26973804573804572</v>
      </c>
      <c r="BU228" s="28">
        <f t="shared" si="302"/>
        <v>0.15841656636393489</v>
      </c>
      <c r="BV228" s="28">
        <f t="shared" si="302"/>
        <v>0.16690101214574887</v>
      </c>
      <c r="BW228" s="28">
        <f t="shared" si="302"/>
        <v>0.139244277673546</v>
      </c>
      <c r="BX228" s="28">
        <f t="shared" si="302"/>
        <v>0.2097165991902834</v>
      </c>
      <c r="BY228" s="28">
        <f t="shared" si="302"/>
        <v>0.15810077220077226</v>
      </c>
      <c r="BZ228" s="28">
        <f t="shared" si="302"/>
        <v>0.26297603676551046</v>
      </c>
      <c r="CA228" s="28">
        <f t="shared" si="302"/>
        <v>0.16025778635778629</v>
      </c>
      <c r="CB228" s="28">
        <f t="shared" si="302"/>
        <v>0.1843945344129555</v>
      </c>
      <c r="CC228" s="28">
        <f t="shared" si="302"/>
        <v>0.13424522536287239</v>
      </c>
      <c r="CE228" s="28">
        <f>SLOPE(CE27:CE227,$B27:$B227)</f>
        <v>-0.13152805049088356</v>
      </c>
      <c r="CF228" s="28">
        <f t="shared" ref="CF228:CS228" si="303">SLOPE(CF27:CF227,$B27:$B227)</f>
        <v>-0.14176267950527111</v>
      </c>
      <c r="CG228" s="28">
        <f t="shared" si="303"/>
        <v>-0.14742587689352937</v>
      </c>
      <c r="CH228" s="28">
        <f t="shared" si="303"/>
        <v>-0.16786307854137436</v>
      </c>
      <c r="CI228" s="28">
        <f t="shared" si="303"/>
        <v>-0.13181858880614997</v>
      </c>
      <c r="CJ228" s="28">
        <f t="shared" si="303"/>
        <v>-0.14207153151876004</v>
      </c>
      <c r="CK228" s="28">
        <f t="shared" si="303"/>
        <v>-0.11175625586740466</v>
      </c>
      <c r="CL228" s="28">
        <f t="shared" si="303"/>
        <v>-0.11842825647144276</v>
      </c>
      <c r="CM228" s="28">
        <f t="shared" si="303"/>
        <v>-0.12975419488785256</v>
      </c>
      <c r="CN228" s="28">
        <f t="shared" si="303"/>
        <v>-0.13998481836874566</v>
      </c>
      <c r="CO228" s="28">
        <f t="shared" si="303"/>
        <v>-0.12880807014457046</v>
      </c>
      <c r="CP228" s="28">
        <f t="shared" si="303"/>
        <v>-0.1221534306950204</v>
      </c>
      <c r="CQ228" s="28">
        <f t="shared" si="303"/>
        <v>-0.13935458156564973</v>
      </c>
      <c r="CR228" s="28">
        <f t="shared" si="303"/>
        <v>-0.13716150056184626</v>
      </c>
      <c r="CS228" s="28">
        <f t="shared" si="303"/>
        <v>-5.548187077074155E-2</v>
      </c>
      <c r="CU228" s="28">
        <f>SLOPE(CU27:CU227,$B27:$B227)</f>
        <v>-0.11836720867208672</v>
      </c>
      <c r="CV228" s="28">
        <f t="shared" ref="CV228:DI228" si="304">SLOPE(CV27:CV227,$B27:$B227)</f>
        <v>-0.11825214908802541</v>
      </c>
      <c r="CW228" s="28">
        <f t="shared" si="304"/>
        <v>-0.14080303229128763</v>
      </c>
      <c r="CX228" s="28">
        <f t="shared" si="304"/>
        <v>-0.15003917271808428</v>
      </c>
      <c r="CY228" s="28">
        <f t="shared" si="304"/>
        <v>-0.14007100673618164</v>
      </c>
      <c r="CZ228" s="28">
        <f t="shared" si="304"/>
        <v>-0.12980431793430317</v>
      </c>
      <c r="DA228" s="28">
        <f t="shared" si="304"/>
        <v>-0.11325247329628312</v>
      </c>
      <c r="DB228" s="28">
        <f t="shared" si="304"/>
        <v>-0.13978304742189632</v>
      </c>
      <c r="DC228" s="28">
        <f t="shared" si="304"/>
        <v>-0.13372070691923141</v>
      </c>
      <c r="DD228" s="28">
        <f t="shared" si="304"/>
        <v>-0.11464335905277623</v>
      </c>
      <c r="DE228" s="28">
        <f t="shared" si="304"/>
        <v>-0.12839897787968529</v>
      </c>
      <c r="DF228" s="28">
        <f t="shared" si="304"/>
        <v>-0.12895843742854926</v>
      </c>
      <c r="DG228" s="28">
        <f t="shared" si="304"/>
        <v>-0.11253784326490401</v>
      </c>
      <c r="DH228" s="28">
        <f t="shared" si="304"/>
        <v>-0.14047208853544366</v>
      </c>
      <c r="DI228" s="28">
        <f t="shared" si="304"/>
        <v>-0.13253864209024213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101.21926923076924</v>
      </c>
      <c r="BP229" s="28">
        <f t="shared" ref="BP229:CC229" si="305">INTERCEPT(BP27:BP227,$B27:$B227)</f>
        <v>101.30273076923078</v>
      </c>
      <c r="BQ229" s="28">
        <f t="shared" si="305"/>
        <v>99.83621463414633</v>
      </c>
      <c r="BR229" s="28">
        <f t="shared" si="305"/>
        <v>100.25262926829269</v>
      </c>
      <c r="BS229" s="28">
        <f t="shared" si="305"/>
        <v>100.82255853658538</v>
      </c>
      <c r="BT229" s="28">
        <f t="shared" si="305"/>
        <v>97.858791115001637</v>
      </c>
      <c r="BU229" s="28">
        <f t="shared" si="305"/>
        <v>101.31859645475434</v>
      </c>
      <c r="BV229" s="28">
        <f t="shared" si="305"/>
        <v>103.49221052631576</v>
      </c>
      <c r="BW229" s="28">
        <f t="shared" si="305"/>
        <v>103.10503658536585</v>
      </c>
      <c r="BX229" s="28">
        <f t="shared" si="305"/>
        <v>100.15888259109312</v>
      </c>
      <c r="BY229" s="28">
        <f t="shared" si="305"/>
        <v>99.565715186615193</v>
      </c>
      <c r="BZ229" s="28">
        <f t="shared" si="305"/>
        <v>98.042436262173112</v>
      </c>
      <c r="CA229" s="28">
        <f t="shared" si="305"/>
        <v>98.684838695838678</v>
      </c>
      <c r="CB229" s="28">
        <f t="shared" si="305"/>
        <v>97.257560931174098</v>
      </c>
      <c r="CC229" s="28">
        <f t="shared" si="305"/>
        <v>97.413903743315487</v>
      </c>
      <c r="CD229" s="2"/>
      <c r="CE229" s="28">
        <f>INTERCEPT(CE27:CE227,$B27:$B227)</f>
        <v>101.59799158485275</v>
      </c>
      <c r="CF229" s="28">
        <f t="shared" ref="CF229:CS229" si="306">INTERCEPT(CF27:CF227,$B27:$B227)</f>
        <v>102.72249838133978</v>
      </c>
      <c r="CG229" s="28">
        <f t="shared" si="306"/>
        <v>103.3429643247684</v>
      </c>
      <c r="CH229" s="28">
        <f t="shared" si="306"/>
        <v>106.07704593267881</v>
      </c>
      <c r="CI229" s="28">
        <f t="shared" si="306"/>
        <v>102.55048533391606</v>
      </c>
      <c r="CJ229" s="28">
        <f t="shared" si="306"/>
        <v>103.58592799593613</v>
      </c>
      <c r="CK229" s="28">
        <f t="shared" si="306"/>
        <v>101.67866540416304</v>
      </c>
      <c r="CL229" s="28">
        <f t="shared" si="306"/>
        <v>104.84585425636772</v>
      </c>
      <c r="CM229" s="28">
        <f t="shared" si="306"/>
        <v>105.83354773493073</v>
      </c>
      <c r="CN229" s="28">
        <f t="shared" si="306"/>
        <v>105.1838327278958</v>
      </c>
      <c r="CO229" s="28">
        <f t="shared" si="306"/>
        <v>104.30745113046538</v>
      </c>
      <c r="CP229" s="28">
        <f t="shared" si="306"/>
        <v>103.64852864509612</v>
      </c>
      <c r="CQ229" s="28">
        <f t="shared" si="306"/>
        <v>105.34549235279812</v>
      </c>
      <c r="CR229" s="28">
        <f t="shared" si="306"/>
        <v>106.72639957933558</v>
      </c>
      <c r="CS229" s="28">
        <f t="shared" si="306"/>
        <v>99.727090745883913</v>
      </c>
      <c r="CT229" s="2"/>
      <c r="CU229" s="28">
        <f>INTERCEPT(CU27:CU227,$B27:$B227)</f>
        <v>100.30664227642279</v>
      </c>
      <c r="CV229" s="28">
        <f t="shared" ref="CV229:DI229" si="307">INTERCEPT(CV27:CV227,$B27:$B227)</f>
        <v>100.42742528152262</v>
      </c>
      <c r="CW229" s="28">
        <f t="shared" si="307"/>
        <v>102.67674525552093</v>
      </c>
      <c r="CX229" s="28">
        <f t="shared" si="307"/>
        <v>104.3394833868818</v>
      </c>
      <c r="CY229" s="28">
        <f t="shared" si="307"/>
        <v>103.35309723632001</v>
      </c>
      <c r="CZ229" s="28">
        <f t="shared" si="307"/>
        <v>102.4079170362799</v>
      </c>
      <c r="DA229" s="28">
        <f t="shared" si="307"/>
        <v>101.82123993930081</v>
      </c>
      <c r="DB229" s="28">
        <f t="shared" si="307"/>
        <v>106.89524967507839</v>
      </c>
      <c r="DC229" s="28">
        <f t="shared" si="307"/>
        <v>106.1981051119853</v>
      </c>
      <c r="DD229" s="28">
        <f t="shared" si="307"/>
        <v>102.74218600375973</v>
      </c>
      <c r="DE229" s="28">
        <f t="shared" si="307"/>
        <v>104.26537350509055</v>
      </c>
      <c r="DF229" s="28">
        <f t="shared" si="307"/>
        <v>104.32011684884642</v>
      </c>
      <c r="DG229" s="28">
        <f t="shared" si="307"/>
        <v>102.69084748987197</v>
      </c>
      <c r="DH229" s="28">
        <f t="shared" si="307"/>
        <v>107.02518086340734</v>
      </c>
      <c r="DI229" s="28">
        <f t="shared" si="307"/>
        <v>106.88636945296128</v>
      </c>
    </row>
    <row r="230" spans="1:273" x14ac:dyDescent="0.25">
      <c r="A230" s="138"/>
      <c r="B230" s="28" t="s">
        <v>36</v>
      </c>
      <c r="C230" s="5">
        <f>C$7 - ABS(C$11)*Expt!$B$9</f>
        <v>-7.0515345961406624</v>
      </c>
      <c r="D230" s="5">
        <f>D$7 - ABS(D$11)*Expt!$B$9</f>
        <v>8.2630080555645691E-9</v>
      </c>
      <c r="E230" s="5">
        <f>E$7 - ABS(E$11)*Expt!$B$9</f>
        <v>-0.98900251069227352</v>
      </c>
      <c r="F230" s="5">
        <f>F$7 - ABS(F$11)*Expt!$B$9</f>
        <v>-1.3366756009784453</v>
      </c>
      <c r="G230" s="5">
        <f>G$7 - ABS(G$11)*Expt!$B$9</f>
        <v>-0.7492945558810078</v>
      </c>
      <c r="H230" s="5">
        <f>H$7 - ABS(H$11)*Expt!$B$9</f>
        <v>1.0017612423862232</v>
      </c>
      <c r="I230" s="5">
        <f>I$7 - ABS(I$11)*Expt!$B$9</f>
        <v>2.0028881397378484</v>
      </c>
      <c r="J230" s="5">
        <f>J$7 - ABS(J$11)*Expt!$B$9</f>
        <v>5.7405035300206464E-4</v>
      </c>
      <c r="K230" s="5">
        <f>K$7 - ABS(K$11)*Expt!$B$9</f>
        <v>-1.3747094399564332</v>
      </c>
      <c r="L230" s="5">
        <f>L$7 - ABS(L$11)*Expt!$B$9</f>
        <v>2.0000614441621138</v>
      </c>
      <c r="M230" s="5">
        <f>M$7 - ABS(M$11)*Expt!$B$9</f>
        <v>5.9293381826381903</v>
      </c>
      <c r="N230" s="5">
        <f>N$7 - ABS(N$11)*Expt!$B$9</f>
        <v>2.5084858569529374</v>
      </c>
      <c r="O230" s="5">
        <f>O$7 - ABS(O$11)*Expt!$B$9</f>
        <v>4.1572637020497254</v>
      </c>
      <c r="P230" s="5">
        <f>P$7 - ABS(P$11)*Expt!$B$9</f>
        <v>1.9657081657416526</v>
      </c>
      <c r="Q230" s="5">
        <f>Q$7 - ABS(Q$11)*Expt!$B$9</f>
        <v>7.2169036484806881</v>
      </c>
    </row>
    <row r="231" spans="1:273" x14ac:dyDescent="0.25">
      <c r="A231" s="138"/>
      <c r="B231" s="3" t="s">
        <v>59</v>
      </c>
      <c r="C231" s="72">
        <f>C7 - C11*$S231</f>
        <v>38.634293279336141</v>
      </c>
      <c r="D231" s="72">
        <f t="shared" ref="D231:Q231" si="308">D7 - D11*$S231</f>
        <v>41.339815363822566</v>
      </c>
      <c r="E231" s="72">
        <f t="shared" si="308"/>
        <v>40.352646628787483</v>
      </c>
      <c r="F231" s="72">
        <f t="shared" si="308"/>
        <v>39.896484310071365</v>
      </c>
      <c r="G231" s="72">
        <f t="shared" si="308"/>
        <v>40.163927945712345</v>
      </c>
      <c r="H231" s="72">
        <f t="shared" si="308"/>
        <v>40.370800561632159</v>
      </c>
      <c r="I231" s="72">
        <f t="shared" si="308"/>
        <v>40.642785382152582</v>
      </c>
      <c r="J231" s="72">
        <f t="shared" si="308"/>
        <v>39.801220716872621</v>
      </c>
      <c r="K231" s="72">
        <f t="shared" si="308"/>
        <v>39.858549019380007</v>
      </c>
      <c r="L231" s="72">
        <f t="shared" si="308"/>
        <v>41.269640892637227</v>
      </c>
      <c r="M231" s="72">
        <f t="shared" si="308"/>
        <v>42.403492435249312</v>
      </c>
      <c r="N231" s="72">
        <f t="shared" si="308"/>
        <v>40.847660659624353</v>
      </c>
      <c r="O231" s="72">
        <f t="shared" si="308"/>
        <v>41.471367067885964</v>
      </c>
      <c r="P231" s="72">
        <f t="shared" si="308"/>
        <v>40.902308060831487</v>
      </c>
      <c r="Q231" s="72">
        <f t="shared" si="308"/>
        <v>41.761386703688501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139.08223877160322</v>
      </c>
      <c r="D232" s="72">
        <f t="shared" si="309"/>
        <v>137.72475496812913</v>
      </c>
      <c r="E232" s="72">
        <f t="shared" si="309"/>
        <v>138.7599780053896</v>
      </c>
      <c r="F232" s="72">
        <f t="shared" si="309"/>
        <v>138.37393073866895</v>
      </c>
      <c r="G232" s="72">
        <f t="shared" si="309"/>
        <v>138.43300607309087</v>
      </c>
      <c r="H232" s="72">
        <f t="shared" si="309"/>
        <v>137.76947568036874</v>
      </c>
      <c r="I232" s="72">
        <f t="shared" si="309"/>
        <v>137.38901973871378</v>
      </c>
      <c r="J232" s="72">
        <f t="shared" si="309"/>
        <v>135.5334146524192</v>
      </c>
      <c r="K232" s="72">
        <f t="shared" si="309"/>
        <v>134.63056523594344</v>
      </c>
      <c r="L232" s="72">
        <f t="shared" si="309"/>
        <v>135.41350932769743</v>
      </c>
      <c r="M232" s="72">
        <f t="shared" si="309"/>
        <v>135.85985613126127</v>
      </c>
      <c r="N232" s="72">
        <f t="shared" si="309"/>
        <v>137.1518924584731</v>
      </c>
      <c r="O232" s="72">
        <f t="shared" si="309"/>
        <v>138.94265092657162</v>
      </c>
      <c r="P232" s="72">
        <f t="shared" si="309"/>
        <v>141.01278587242845</v>
      </c>
      <c r="Q232" s="72">
        <f>Q10 + Q14*$S232</f>
        <v>141.58476389174925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167.60124352726555</v>
      </c>
      <c r="D233" s="2">
        <f>D$10 + ABS(D$14)*Expt!$B$10</f>
        <v>165.17285568824423</v>
      </c>
      <c r="E233" s="2">
        <f>E$10 + ABS(E$14)*Expt!$B$10</f>
        <v>164.88484865266307</v>
      </c>
      <c r="F233" s="2">
        <f>F$10 + ABS(F$14)*Expt!$B$10</f>
        <v>164.9156090053205</v>
      </c>
      <c r="G233" s="2">
        <f>G$10 + ABS(G$14)*Expt!$B$10</f>
        <v>164.81071882388633</v>
      </c>
      <c r="H233" s="2">
        <f>H$10 + ABS(H$14)*Expt!$B$10</f>
        <v>162.99858043886204</v>
      </c>
      <c r="I233" s="2">
        <f>I$10 + ABS(I$14)*Expt!$B$10</f>
        <v>163.00000000015319</v>
      </c>
      <c r="J233" s="2">
        <f>J$10 + ABS(J$14)*Expt!$B$10</f>
        <v>161.00000089469506</v>
      </c>
      <c r="K233" s="2">
        <f>K$10 + ABS(K$14)*Expt!$B$10</f>
        <v>159.91411337520165</v>
      </c>
      <c r="L233" s="2">
        <f>L$10 + ABS(L$14)*Expt!$B$10</f>
        <v>160.39753650834751</v>
      </c>
      <c r="M233" s="2">
        <f>M$10 + ABS(M$14)*Expt!$B$10</f>
        <v>159.99989455425134</v>
      </c>
      <c r="N233" s="2">
        <f>N$10 + ABS(N$14)*Expt!$B$10</f>
        <v>161.53331973363612</v>
      </c>
      <c r="O233" s="2">
        <f>O$10 + ABS(O$14)*Expt!$B$10</f>
        <v>164.63524042912849</v>
      </c>
      <c r="P233" s="2">
        <f>P$10 + ABS(P$14)*Expt!$B$10</f>
        <v>173.99985040469136</v>
      </c>
      <c r="Q233" s="2">
        <f>Q$10 + ABS(Q$14)*Expt!$B$10</f>
        <v>178.99982874150456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356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368" sqref="C36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18318.881158543692</v>
      </c>
      <c r="C2" s="49">
        <f>SUMSQ(AI27:AI227)</f>
        <v>1175.1542864529367</v>
      </c>
      <c r="D2" s="50">
        <f t="shared" ref="D2:O2" si="0">SUMSQ(AJ27:AJ227)</f>
        <v>1576.6042564475883</v>
      </c>
      <c r="E2" s="50">
        <f t="shared" si="0"/>
        <v>1662.5189899026873</v>
      </c>
      <c r="F2" s="50">
        <f t="shared" si="0"/>
        <v>1578.5785132383805</v>
      </c>
      <c r="G2" s="50">
        <f t="shared" si="0"/>
        <v>1548.0971665652721</v>
      </c>
      <c r="H2" s="50">
        <f t="shared" si="0"/>
        <v>1465.6067130224862</v>
      </c>
      <c r="I2" s="50">
        <f t="shared" si="0"/>
        <v>1511.4748623625899</v>
      </c>
      <c r="J2" s="50">
        <f t="shared" si="0"/>
        <v>1265.8521120965863</v>
      </c>
      <c r="K2" s="50">
        <f t="shared" si="0"/>
        <v>1672.5676874521921</v>
      </c>
      <c r="L2" s="50">
        <f t="shared" si="0"/>
        <v>1232.7730896449673</v>
      </c>
      <c r="M2" s="50">
        <f t="shared" si="0"/>
        <v>1286.1887010333935</v>
      </c>
      <c r="N2" s="50">
        <f t="shared" si="0"/>
        <v>1087.9704336521604</v>
      </c>
      <c r="O2" s="51">
        <f t="shared" si="0"/>
        <v>1255.4943466724519</v>
      </c>
      <c r="P2" s="104">
        <f>SUMSQ(AV27:AV227)</f>
        <v>749.33400188163364</v>
      </c>
      <c r="Q2" s="105">
        <f>SUMSQ(AW27:AW227)</f>
        <v>855.50736719058659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1824.9502350812004</v>
      </c>
      <c r="D3" s="55">
        <v>1668.1685662566479</v>
      </c>
      <c r="E3" s="55">
        <v>1636.3222957898276</v>
      </c>
      <c r="F3" s="55">
        <v>1677.5632690648704</v>
      </c>
      <c r="G3" s="55">
        <v>1596.4942701553427</v>
      </c>
      <c r="H3" s="55">
        <v>1502.9296808096951</v>
      </c>
      <c r="I3" s="55">
        <v>1506.0444365236315</v>
      </c>
      <c r="J3" s="55">
        <v>1497.8385723436436</v>
      </c>
      <c r="K3" s="55">
        <v>1547.6587413271723</v>
      </c>
      <c r="L3" s="55">
        <v>1509.6504798065741</v>
      </c>
      <c r="M3" s="55">
        <v>1442.7516583069046</v>
      </c>
      <c r="N3" s="55">
        <v>1475.8081388005342</v>
      </c>
      <c r="O3" s="67">
        <v>1595.1055183133378</v>
      </c>
      <c r="P3" s="99">
        <v>1472.2793217987291</v>
      </c>
      <c r="Q3" s="92">
        <v>1044.0391162269339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1119.4363133650243</v>
      </c>
      <c r="D4" s="57">
        <v>1106.5360286588959</v>
      </c>
      <c r="E4" s="57">
        <v>1055.5555785294987</v>
      </c>
      <c r="F4" s="57">
        <v>1062.7441983394303</v>
      </c>
      <c r="G4" s="57">
        <v>1024.7734507300565</v>
      </c>
      <c r="H4" s="57">
        <v>938.99627703329759</v>
      </c>
      <c r="I4" s="57">
        <v>941.6742511172306</v>
      </c>
      <c r="J4" s="57">
        <v>908.40069265280465</v>
      </c>
      <c r="K4" s="57">
        <v>887.5448754517646</v>
      </c>
      <c r="L4" s="57">
        <v>929.43054004975556</v>
      </c>
      <c r="M4" s="57">
        <v>929.93406725454747</v>
      </c>
      <c r="N4" s="57">
        <v>949.28931978692015</v>
      </c>
      <c r="O4" s="68">
        <v>1034.8188776905304</v>
      </c>
      <c r="P4" s="100">
        <v>925.78739003006024</v>
      </c>
      <c r="Q4" s="93">
        <v>598.36988010263246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22.07077151069991</v>
      </c>
      <c r="E5" s="57">
        <v>43.145327418600935</v>
      </c>
      <c r="F5" s="57">
        <v>77.118120181815129</v>
      </c>
      <c r="G5" s="57">
        <v>99.810368035247706</v>
      </c>
      <c r="H5" s="57">
        <v>111.26345683152103</v>
      </c>
      <c r="I5" s="57">
        <v>123.07946512538462</v>
      </c>
      <c r="J5" s="57">
        <v>125.65987306026192</v>
      </c>
      <c r="K5" s="57">
        <v>147.37410377259545</v>
      </c>
      <c r="L5" s="57">
        <v>158.35575353921567</v>
      </c>
      <c r="M5" s="57">
        <v>182.06602569863975</v>
      </c>
      <c r="N5" s="57">
        <v>193.85888658283295</v>
      </c>
      <c r="O5" s="68">
        <v>232.66142198518963</v>
      </c>
      <c r="P5" s="100">
        <v>511.52645212166112</v>
      </c>
      <c r="Q5" s="93">
        <v>995.11609445581723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8.3884792353732109</v>
      </c>
      <c r="E6" s="59">
        <v>35.179039689752265</v>
      </c>
      <c r="F6" s="59">
        <v>37.429843166711052</v>
      </c>
      <c r="G6" s="59">
        <v>64.927221482523464</v>
      </c>
      <c r="H6" s="59">
        <v>68.02493436686224</v>
      </c>
      <c r="I6" s="59">
        <v>73.019409145290979</v>
      </c>
      <c r="J6" s="59">
        <v>70.014094886220519</v>
      </c>
      <c r="K6" s="59">
        <v>84.260670960302932</v>
      </c>
      <c r="L6" s="59">
        <v>94.633336155935467</v>
      </c>
      <c r="M6" s="59">
        <v>107.38617850994154</v>
      </c>
      <c r="N6" s="59">
        <v>100.56723347887483</v>
      </c>
      <c r="O6" s="69">
        <v>136.40463628782962</v>
      </c>
      <c r="P6" s="101">
        <v>281.56405606436039</v>
      </c>
      <c r="Q6" s="94">
        <v>568.2671383481628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59.573627669309232</v>
      </c>
      <c r="D7" s="57">
        <v>59.725702065232234</v>
      </c>
      <c r="E7" s="57">
        <v>58.468488753046273</v>
      </c>
      <c r="F7" s="57">
        <v>58.609157918712491</v>
      </c>
      <c r="G7" s="57">
        <v>59.1933174044227</v>
      </c>
      <c r="H7" s="57">
        <v>58.229593427929579</v>
      </c>
      <c r="I7" s="57">
        <v>58.480869806348551</v>
      </c>
      <c r="J7" s="57">
        <v>58.590804632198186</v>
      </c>
      <c r="K7" s="57">
        <v>59.559522943851938</v>
      </c>
      <c r="L7" s="57">
        <v>59.511315406936468</v>
      </c>
      <c r="M7" s="57">
        <v>58.859670124483557</v>
      </c>
      <c r="N7" s="55">
        <v>58.701730922632834</v>
      </c>
      <c r="O7" s="67">
        <v>59.732587232033659</v>
      </c>
      <c r="P7" s="99">
        <v>59.676164982824659</v>
      </c>
      <c r="Q7" s="92">
        <v>58.586855297976555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79.463773509545348</v>
      </c>
      <c r="D8" s="57">
        <v>79.95824968325384</v>
      </c>
      <c r="E8" s="57">
        <v>78.417563157077637</v>
      </c>
      <c r="F8" s="57">
        <v>78.733560959302366</v>
      </c>
      <c r="G8" s="57">
        <v>79.513564404770065</v>
      </c>
      <c r="H8" s="57">
        <v>78.51761686389581</v>
      </c>
      <c r="I8" s="57">
        <v>78.71450879484496</v>
      </c>
      <c r="J8" s="57">
        <v>78.252707329785665</v>
      </c>
      <c r="K8" s="57">
        <v>78.897347292661877</v>
      </c>
      <c r="L8" s="57">
        <v>78.927559478119747</v>
      </c>
      <c r="M8" s="57">
        <v>78.285224524848758</v>
      </c>
      <c r="N8" s="57">
        <v>78.510432701391693</v>
      </c>
      <c r="O8" s="68">
        <v>80.22629737648704</v>
      </c>
      <c r="P8" s="100">
        <v>80.29750125518531</v>
      </c>
      <c r="Q8" s="93">
        <v>79.289788880570697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112.29754311987465</v>
      </c>
      <c r="D9" s="65">
        <f t="shared" ref="D9:N9" si="1">D$8+ ($O9 - $O$8)*D$19</f>
        <v>110.50183873488115</v>
      </c>
      <c r="E9" s="65">
        <f t="shared" si="1"/>
        <v>110.67151546814327</v>
      </c>
      <c r="F9" s="65">
        <f t="shared" si="1"/>
        <v>110.83800315256474</v>
      </c>
      <c r="G9" s="65">
        <f t="shared" si="1"/>
        <v>112.13448802597205</v>
      </c>
      <c r="H9" s="65">
        <f t="shared" si="1"/>
        <v>111.35031342759402</v>
      </c>
      <c r="I9" s="65">
        <f t="shared" si="1"/>
        <v>111.41525441802918</v>
      </c>
      <c r="J9" s="65">
        <f t="shared" si="1"/>
        <v>110.43219112326008</v>
      </c>
      <c r="K9" s="65">
        <f t="shared" si="1"/>
        <v>110.31941417277869</v>
      </c>
      <c r="L9" s="65">
        <f t="shared" si="1"/>
        <v>110.36690299630209</v>
      </c>
      <c r="M9" s="65">
        <f t="shared" si="1"/>
        <v>109.93613222948825</v>
      </c>
      <c r="N9" s="66">
        <f t="shared" si="1"/>
        <v>111.13213520808713</v>
      </c>
      <c r="O9" s="68">
        <v>113.06006698681634</v>
      </c>
      <c r="P9" s="100">
        <v>115.88488156539363</v>
      </c>
      <c r="Q9" s="93">
        <v>116.61397485465133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139.63523615216315</v>
      </c>
      <c r="D10" s="125">
        <f t="shared" ref="D10:N10" si="2">D$8 + ($O10 - $O$8)*D$20</f>
        <v>137.76563797089821</v>
      </c>
      <c r="E10" s="125">
        <f t="shared" si="2"/>
        <v>138.39438209561069</v>
      </c>
      <c r="F10" s="125">
        <f t="shared" si="2"/>
        <v>137.29141524993534</v>
      </c>
      <c r="G10" s="125">
        <f t="shared" si="2"/>
        <v>138.83498704970322</v>
      </c>
      <c r="H10" s="125">
        <f t="shared" si="2"/>
        <v>137.83394674979107</v>
      </c>
      <c r="I10" s="125">
        <f t="shared" si="2"/>
        <v>137.43778481182619</v>
      </c>
      <c r="J10" s="125">
        <f t="shared" si="2"/>
        <v>136.27333605916516</v>
      </c>
      <c r="K10" s="125">
        <f t="shared" si="2"/>
        <v>135.6254383603995</v>
      </c>
      <c r="L10" s="125">
        <f t="shared" si="2"/>
        <v>136.4013158345513</v>
      </c>
      <c r="M10" s="125">
        <f t="shared" si="2"/>
        <v>135.73555357768362</v>
      </c>
      <c r="N10" s="126">
        <f t="shared" si="2"/>
        <v>137.70252201332914</v>
      </c>
      <c r="O10" s="69">
        <v>140.39776001910485</v>
      </c>
      <c r="P10" s="101">
        <v>141.96642323817295</v>
      </c>
      <c r="Q10" s="94">
        <v>143.29575200857616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8.5715372077987517</v>
      </c>
      <c r="D11" s="109">
        <v>7.2686019059697387</v>
      </c>
      <c r="E11" s="109">
        <v>7.4705921933761505</v>
      </c>
      <c r="F11" s="109">
        <v>7.6739247403287907</v>
      </c>
      <c r="G11" s="109">
        <v>7.3234089405416238</v>
      </c>
      <c r="H11" s="109">
        <v>7.1536991777990711</v>
      </c>
      <c r="I11" s="109">
        <v>6.9351087228450412</v>
      </c>
      <c r="J11" s="109">
        <v>7.355674892689394</v>
      </c>
      <c r="K11" s="109">
        <v>7.4243448896755648</v>
      </c>
      <c r="L11" s="109">
        <v>7.1865458515007505</v>
      </c>
      <c r="M11" s="109">
        <v>6.7324587950727501</v>
      </c>
      <c r="N11" s="109">
        <v>7.0877143747849578</v>
      </c>
      <c r="O11" s="115">
        <v>7.0612225486269065</v>
      </c>
      <c r="P11" s="102">
        <v>7.1230133676729599</v>
      </c>
      <c r="Q11" s="95">
        <v>6.0511988443177556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6.6911116811399225</v>
      </c>
      <c r="D12" s="110">
        <v>6.5319641950097731</v>
      </c>
      <c r="E12" s="110">
        <v>6.1428606281836338</v>
      </c>
      <c r="F12" s="110">
        <v>6.1913651423940479</v>
      </c>
      <c r="G12" s="110">
        <v>6.0392851025532757</v>
      </c>
      <c r="H12" s="110">
        <v>5.6970099864212829</v>
      </c>
      <c r="I12" s="110">
        <v>5.9281327552189174</v>
      </c>
      <c r="J12" s="110">
        <v>5.8447457039068444</v>
      </c>
      <c r="K12" s="110">
        <v>5.7116436587941024</v>
      </c>
      <c r="L12" s="110">
        <v>5.7515841240971755</v>
      </c>
      <c r="M12" s="110">
        <v>5.5757719331716196</v>
      </c>
      <c r="N12" s="110">
        <v>5.8036453977913443</v>
      </c>
      <c r="O12" s="116">
        <v>6.0636458497831383</v>
      </c>
      <c r="P12" s="90">
        <v>6.0297115117129447</v>
      </c>
      <c r="Q12" s="96">
        <v>4.9719120216651378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3.8972296490764382</v>
      </c>
      <c r="D13" s="61">
        <f t="shared" ref="D13:N13" si="3">D$12/$O12*$O13</f>
        <v>3.8045343943744969</v>
      </c>
      <c r="E13" s="61">
        <f t="shared" si="3"/>
        <v>3.5779015074253016</v>
      </c>
      <c r="F13" s="61">
        <f t="shared" si="3"/>
        <v>3.6061529012000753</v>
      </c>
      <c r="G13" s="61">
        <f t="shared" si="3"/>
        <v>3.5175740717701638</v>
      </c>
      <c r="H13" s="61">
        <f t="shared" si="3"/>
        <v>3.3182163574921937</v>
      </c>
      <c r="I13" s="61">
        <f t="shared" si="3"/>
        <v>3.4528335257683813</v>
      </c>
      <c r="J13" s="61">
        <f t="shared" si="3"/>
        <v>3.4042648417874402</v>
      </c>
      <c r="K13" s="61">
        <f t="shared" si="3"/>
        <v>3.3267397217048957</v>
      </c>
      <c r="L13" s="61">
        <f t="shared" si="3"/>
        <v>3.3500029958803657</v>
      </c>
      <c r="M13" s="61">
        <f t="shared" si="3"/>
        <v>3.2476014046656401</v>
      </c>
      <c r="N13" s="118">
        <f t="shared" si="3"/>
        <v>3.3803260197780971</v>
      </c>
      <c r="O13" s="116">
        <v>3.5317629585952757</v>
      </c>
      <c r="P13" s="90">
        <v>6.2191787155360725</v>
      </c>
      <c r="Q13" s="96">
        <v>7.2264009684170389</v>
      </c>
    </row>
    <row r="14" spans="1:156" ht="15.75" thickBot="1" x14ac:dyDescent="0.3">
      <c r="A14" s="141"/>
      <c r="B14" s="122" t="s">
        <v>51</v>
      </c>
      <c r="C14" s="62">
        <f>C12/$O12*$O14</f>
        <v>3.5314077877212142</v>
      </c>
      <c r="D14" s="63">
        <f>D12/$O12*$O14</f>
        <v>3.4474135729033084</v>
      </c>
      <c r="E14" s="63">
        <f t="shared" ref="E14:N14" si="4">E12/$O12*$O14</f>
        <v>3.2420540703870038</v>
      </c>
      <c r="F14" s="63">
        <f t="shared" si="4"/>
        <v>3.2676535861901996</v>
      </c>
      <c r="G14" s="63">
        <f t="shared" si="4"/>
        <v>3.1873893995133513</v>
      </c>
      <c r="H14" s="63">
        <f t="shared" si="4"/>
        <v>3.0067448267947894</v>
      </c>
      <c r="I14" s="63">
        <f t="shared" si="4"/>
        <v>3.1287258644080498</v>
      </c>
      <c r="J14" s="63">
        <f t="shared" si="4"/>
        <v>3.0847161846371098</v>
      </c>
      <c r="K14" s="63">
        <f t="shared" si="4"/>
        <v>3.0144681270538474</v>
      </c>
      <c r="L14" s="63">
        <f t="shared" si="4"/>
        <v>3.035547743855648</v>
      </c>
      <c r="M14" s="63">
        <f t="shared" si="4"/>
        <v>2.942758298723406</v>
      </c>
      <c r="N14" s="119">
        <f t="shared" si="4"/>
        <v>3.0630244317549824</v>
      </c>
      <c r="O14" s="117">
        <v>3.2002464158929658</v>
      </c>
      <c r="P14" s="103">
        <v>4.1291921184728171</v>
      </c>
      <c r="Q14" s="97">
        <v>4.8380174335033574</v>
      </c>
    </row>
    <row r="15" spans="1:156" x14ac:dyDescent="0.25">
      <c r="A15" s="139" t="s">
        <v>40</v>
      </c>
      <c r="B15" s="120" t="s">
        <v>38</v>
      </c>
      <c r="C15" s="112">
        <v>-4.002801920043451</v>
      </c>
      <c r="D15" s="109">
        <v>-3.3629743780152754</v>
      </c>
      <c r="E15" s="109">
        <v>-4.1032060328909647</v>
      </c>
      <c r="F15" s="109">
        <v>-4.4943518789939683</v>
      </c>
      <c r="G15" s="109">
        <v>-4.4298126887597586</v>
      </c>
      <c r="H15" s="109">
        <v>-4.4376173304147519</v>
      </c>
      <c r="I15" s="109">
        <v>-3.7830999219865955</v>
      </c>
      <c r="J15" s="109">
        <v>-4.2300107059439345</v>
      </c>
      <c r="K15" s="109">
        <v>-3.6418994617911844</v>
      </c>
      <c r="L15" s="109">
        <v>-4.0249126359989749</v>
      </c>
      <c r="M15" s="109">
        <v>-3.9439718690463592</v>
      </c>
      <c r="N15" s="109">
        <v>-4.0029162454905807</v>
      </c>
      <c r="O15" s="109">
        <v>-3.4793367051116859</v>
      </c>
      <c r="P15" s="90">
        <v>-3.6638279401001865</v>
      </c>
      <c r="Q15" s="96">
        <v>-2.7958439137827065</v>
      </c>
    </row>
    <row r="16" spans="1:156" ht="15.75" thickBot="1" x14ac:dyDescent="0.3">
      <c r="A16" s="140"/>
      <c r="B16" s="113" t="s">
        <v>39</v>
      </c>
      <c r="C16" s="114">
        <v>-3.0670336089756831</v>
      </c>
      <c r="D16" s="110">
        <v>-3.1183900516267031</v>
      </c>
      <c r="E16" s="110">
        <v>-3.33136286289789</v>
      </c>
      <c r="F16" s="110">
        <v>-3.4725601705444102</v>
      </c>
      <c r="G16" s="110">
        <v>-3.6582044067354702</v>
      </c>
      <c r="H16" s="110">
        <v>-4.1124913472587261</v>
      </c>
      <c r="I16" s="110">
        <v>-4.1010582803927669</v>
      </c>
      <c r="J16" s="110">
        <v>-3.4558154332349993</v>
      </c>
      <c r="K16" s="110">
        <v>-4.2445312744380042</v>
      </c>
      <c r="L16" s="110">
        <v>-3.5084462678869945</v>
      </c>
      <c r="M16" s="110">
        <v>-3.2425135054058627</v>
      </c>
      <c r="N16" s="110">
        <v>-3.0167373881033472</v>
      </c>
      <c r="O16" s="116">
        <v>-2.9551685609207712</v>
      </c>
      <c r="P16" s="90">
        <v>-3.1930272811949498</v>
      </c>
      <c r="Q16" s="96">
        <v>-2.7245935369760992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-0.73366730226341981</v>
      </c>
      <c r="D17" s="61">
        <f t="shared" si="5"/>
        <v>-0.73366730226341981</v>
      </c>
      <c r="E17" s="61">
        <f t="shared" si="5"/>
        <v>-0.73366730226341981</v>
      </c>
      <c r="F17" s="61">
        <f t="shared" si="5"/>
        <v>-0.73366730226341981</v>
      </c>
      <c r="G17" s="61">
        <f t="shared" si="5"/>
        <v>-0.73366730226341981</v>
      </c>
      <c r="H17" s="61">
        <f t="shared" si="5"/>
        <v>-0.73366730226341981</v>
      </c>
      <c r="I17" s="61">
        <f t="shared" si="5"/>
        <v>-0.73366730226341981</v>
      </c>
      <c r="J17" s="61">
        <f t="shared" si="5"/>
        <v>-0.73366730226341981</v>
      </c>
      <c r="K17" s="61">
        <f t="shared" si="5"/>
        <v>-0.73366730226341981</v>
      </c>
      <c r="L17" s="61">
        <f t="shared" si="5"/>
        <v>-0.73366730226341981</v>
      </c>
      <c r="M17" s="61">
        <f t="shared" si="5"/>
        <v>-0.73366730226341981</v>
      </c>
      <c r="N17" s="118">
        <f>$O17</f>
        <v>-0.73366730226341981</v>
      </c>
      <c r="O17" s="116">
        <v>-0.73366730226341981</v>
      </c>
      <c r="P17" s="90">
        <v>-2.1429168226291151</v>
      </c>
      <c r="Q17" s="96">
        <v>-2.5659812692453112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-0.45486821210428929</v>
      </c>
      <c r="D18" s="63">
        <f t="shared" si="5"/>
        <v>-0.45486821210428929</v>
      </c>
      <c r="E18" s="63">
        <f t="shared" si="5"/>
        <v>-0.45486821210428929</v>
      </c>
      <c r="F18" s="63">
        <f t="shared" si="5"/>
        <v>-0.45486821210428929</v>
      </c>
      <c r="G18" s="63">
        <f t="shared" si="5"/>
        <v>-0.45486821210428929</v>
      </c>
      <c r="H18" s="63">
        <f t="shared" si="5"/>
        <v>-0.45486821210428929</v>
      </c>
      <c r="I18" s="63">
        <f t="shared" si="5"/>
        <v>-0.45486821210428929</v>
      </c>
      <c r="J18" s="63">
        <f t="shared" si="5"/>
        <v>-0.45486821210428929</v>
      </c>
      <c r="K18" s="63">
        <f t="shared" si="5"/>
        <v>-0.45486821210428929</v>
      </c>
      <c r="L18" s="63">
        <f t="shared" si="5"/>
        <v>-0.45486821210428929</v>
      </c>
      <c r="M18" s="63">
        <f t="shared" si="5"/>
        <v>-0.45486821210428929</v>
      </c>
      <c r="N18" s="119">
        <f>$O18</f>
        <v>-0.45486821210428929</v>
      </c>
      <c r="O18" s="117">
        <v>-0.45486821210428929</v>
      </c>
      <c r="P18" s="103">
        <v>-0.61911138631936513</v>
      </c>
      <c r="Q18" s="97">
        <v>-1.008275124243837</v>
      </c>
      <c r="R18" s="107"/>
    </row>
    <row r="19" spans="1:273" x14ac:dyDescent="0.25">
      <c r="A19" s="40"/>
      <c r="B19" s="40"/>
      <c r="C19" s="112">
        <v>1</v>
      </c>
      <c r="D19" s="109">
        <v>0.93024923467875242</v>
      </c>
      <c r="E19" s="110">
        <v>0.98234082451863025</v>
      </c>
      <c r="F19" s="110">
        <v>0.97778727737562376</v>
      </c>
      <c r="G19" s="110">
        <v>0.99351746717926781</v>
      </c>
      <c r="H19" s="110">
        <v>0.99996731881097312</v>
      </c>
      <c r="I19" s="110">
        <v>0.99594856183972169</v>
      </c>
      <c r="J19" s="110">
        <v>0.98007277797767578</v>
      </c>
      <c r="K19" s="110">
        <v>0.95700454906742194</v>
      </c>
      <c r="L19" s="110">
        <v>0.95753073409797318</v>
      </c>
      <c r="M19" s="110">
        <v>0.96397422776220965</v>
      </c>
      <c r="N19" s="110">
        <v>0.99354118926487378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0.96071103724011808</v>
      </c>
      <c r="E20" s="110">
        <v>0.99676518243804646</v>
      </c>
      <c r="F20" s="110">
        <v>0.97318316223142687</v>
      </c>
      <c r="G20" s="110">
        <v>0.98587303747736066</v>
      </c>
      <c r="H20" s="110">
        <v>0.98578840002940382</v>
      </c>
      <c r="I20" s="110">
        <v>0.97593233466439189</v>
      </c>
      <c r="J20" s="110">
        <v>0.96425491721859957</v>
      </c>
      <c r="K20" s="110">
        <v>0.94277400907915876</v>
      </c>
      <c r="L20" s="110">
        <v>0.95516635016487772</v>
      </c>
      <c r="M20" s="110">
        <v>0.95477700773297081</v>
      </c>
      <c r="N20" s="110">
        <v>0.98372362432840865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9.4302835686164883E-3</v>
      </c>
      <c r="E21" s="15">
        <f t="shared" si="6"/>
        <v>1.8619350855313521E-2</v>
      </c>
      <c r="F21" s="15">
        <f t="shared" si="6"/>
        <v>3.2018908590263892E-2</v>
      </c>
      <c r="G21" s="15">
        <f t="shared" si="6"/>
        <v>4.3048720180254421E-2</v>
      </c>
      <c r="H21" s="15">
        <f t="shared" si="6"/>
        <v>5.0575086639777944E-2</v>
      </c>
      <c r="I21" s="15">
        <f t="shared" si="6"/>
        <v>5.5538506203526503E-2</v>
      </c>
      <c r="J21" s="15">
        <f t="shared" si="6"/>
        <v>5.69295644067771E-2</v>
      </c>
      <c r="K21" s="15">
        <f t="shared" si="6"/>
        <v>6.412480160254827E-2</v>
      </c>
      <c r="L21" s="15">
        <f t="shared" si="6"/>
        <v>7.0180763536337357E-2</v>
      </c>
      <c r="M21" s="15">
        <f t="shared" si="6"/>
        <v>8.3244048262813827E-2</v>
      </c>
      <c r="N21" s="15">
        <f t="shared" si="6"/>
        <v>8.6356440743512522E-2</v>
      </c>
      <c r="O21" s="16">
        <f>O5/(O3*$P21 + O5)</f>
        <v>9.4984571496186679E-2</v>
      </c>
      <c r="P21" s="128">
        <f>(1 - P$1) / P$1 * (P5/P3)</f>
        <v>1.3897538179011126</v>
      </c>
      <c r="Q21" s="129">
        <f>(1 - Q$1) / Q$1 * (Q5/Q3)</f>
        <v>0.95314062374605257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6.1928965921935796E-3</v>
      </c>
      <c r="E22" s="52">
        <f t="shared" si="6"/>
        <v>2.6664861592516787E-2</v>
      </c>
      <c r="F22" s="52">
        <f t="shared" si="6"/>
        <v>2.813640683209168E-2</v>
      </c>
      <c r="G22" s="52">
        <f t="shared" si="6"/>
        <v>4.9502159366149295E-2</v>
      </c>
      <c r="H22" s="52">
        <f t="shared" si="6"/>
        <v>5.6202683978477226E-2</v>
      </c>
      <c r="I22" s="52">
        <f t="shared" si="6"/>
        <v>5.9920607608184073E-2</v>
      </c>
      <c r="J22" s="52">
        <f t="shared" si="6"/>
        <v>5.9580443408690939E-2</v>
      </c>
      <c r="K22" s="52">
        <f t="shared" si="6"/>
        <v>7.2389303359022925E-2</v>
      </c>
      <c r="L22" s="52">
        <f t="shared" si="6"/>
        <v>7.7231427777371423E-2</v>
      </c>
      <c r="M22" s="52">
        <f t="shared" si="6"/>
        <v>8.669355441289002E-2</v>
      </c>
      <c r="N22" s="52">
        <f t="shared" si="6"/>
        <v>8.0106798371349347E-2</v>
      </c>
      <c r="O22" s="53">
        <f t="shared" si="6"/>
        <v>9.7759945253003813E-2</v>
      </c>
      <c r="P22" s="21">
        <f>(1 - P$1) / P$1 * (P6/P4)</f>
        <v>1.2165387392248581</v>
      </c>
      <c r="Q22" s="22">
        <f>(1 - Q$1) / Q$1 * (Q6/Q4)</f>
        <v>0.94969208385070047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99.451999999999998</v>
      </c>
      <c r="D27" s="37">
        <v>98.861999999999995</v>
      </c>
      <c r="E27" s="37">
        <v>97.655000000000001</v>
      </c>
      <c r="F27" s="37">
        <v>99.19</v>
      </c>
      <c r="G27" s="37">
        <v>97.69</v>
      </c>
      <c r="H27" s="37">
        <v>98.085999999999999</v>
      </c>
      <c r="I27" s="37">
        <v>100.259</v>
      </c>
      <c r="J27" s="37">
        <v>100.03400000000001</v>
      </c>
      <c r="K27" s="37">
        <v>101.19</v>
      </c>
      <c r="L27" s="37">
        <v>100.241</v>
      </c>
      <c r="M27" s="37">
        <v>96.293000000000006</v>
      </c>
      <c r="N27" s="37">
        <v>96.552000000000007</v>
      </c>
      <c r="O27" s="37">
        <v>97.072999999999993</v>
      </c>
      <c r="P27" s="37">
        <v>96.262</v>
      </c>
      <c r="Q27" s="37">
        <v>94.787000000000006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97.520327893024486</v>
      </c>
      <c r="T27" s="4" t="e">
        <f t="shared" si="7"/>
        <v>#N/A</v>
      </c>
      <c r="U27" s="4">
        <f t="shared" si="7"/>
        <v>95.261429482025946</v>
      </c>
      <c r="V27" s="4">
        <f t="shared" si="7"/>
        <v>96.557989143896208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>
        <f t="shared" si="7"/>
        <v>99.024853549730992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1.9316721069755118</v>
      </c>
      <c r="AJ27" s="4">
        <f t="shared" si="8"/>
        <v>0</v>
      </c>
      <c r="AK27" s="4">
        <f t="shared" si="8"/>
        <v>2.3935705179740552</v>
      </c>
      <c r="AL27" s="4">
        <f t="shared" si="8"/>
        <v>2.6320108561037898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1.0091464502690144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97.520327887518064</v>
      </c>
      <c r="AZ27" s="2" t="e">
        <f t="shared" ref="AZ27:BM42" si="9">IF(OR($B27 &lt; D$230, $B27 &gt; D$233), #N/A, ((1-FH27)*DL27) + (FH27 - FX27)*EB27 + (FX27*ER27))</f>
        <v>#N/A</v>
      </c>
      <c r="BA27" s="2">
        <f t="shared" si="9"/>
        <v>95.261429482017206</v>
      </c>
      <c r="BB27" s="2">
        <f t="shared" si="9"/>
        <v>96.557989143858606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>
        <f t="shared" si="9"/>
        <v>99.024853549728277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99.451999999999998</v>
      </c>
      <c r="BP27" s="2" t="str">
        <f t="shared" ref="BP27:BP90" si="11">IF(AND(IZ27 &lt; $CC$22, $B27 &lt; D$7, $B27 &gt; D$230), D27, "")</f>
        <v/>
      </c>
      <c r="BQ27" s="2">
        <f t="shared" ref="BQ27:BQ90" si="12">IF(AND(JA27 &lt; $CC$22, $B27 &lt; E$7, $B27 &gt; E$230), E27, "")</f>
        <v>97.655000000000001</v>
      </c>
      <c r="BR27" s="2">
        <f t="shared" ref="BR27:BR90" si="13">IF(AND(JB27 &lt; $CC$22, $B27 &lt; F$7, $B27 &gt; F$230), F27, "")</f>
        <v>99.19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>
        <f t="shared" ref="BV27:BV90" si="17">IF(AND(JF27 &lt; $CC$22, $B27 &lt; J$7, $B27 &gt; J$230), J27, "")</f>
        <v>100.03400000000001</v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97.568064777327962</v>
      </c>
      <c r="DL27" s="2">
        <f t="shared" si="41"/>
        <v>95.188283020637897</v>
      </c>
      <c r="DM27" s="2">
        <f t="shared" si="41"/>
        <v>95.134757317073152</v>
      </c>
      <c r="DN27" s="2">
        <f t="shared" si="41"/>
        <v>96.510488461538486</v>
      </c>
      <c r="DO27" s="2">
        <f t="shared" si="41"/>
        <v>95.360569230769229</v>
      </c>
      <c r="DP27" s="2">
        <f t="shared" si="41"/>
        <v>92.675235255498436</v>
      </c>
      <c r="DQ27" s="2">
        <f t="shared" si="41"/>
        <v>96.356623044096736</v>
      </c>
      <c r="DR27" s="2">
        <f t="shared" si="41"/>
        <v>98.93611219512195</v>
      </c>
      <c r="DS27" s="2">
        <f t="shared" si="41"/>
        <v>98.214700000000022</v>
      </c>
      <c r="DT27" s="2">
        <f t="shared" si="41"/>
        <v>96.273074089068814</v>
      </c>
      <c r="DU27" s="2">
        <f t="shared" si="41"/>
        <v>94.727259838786168</v>
      </c>
      <c r="DV27" s="2">
        <f t="shared" si="41"/>
        <v>93.155749534960037</v>
      </c>
      <c r="DW27" s="2">
        <f t="shared" si="41"/>
        <v>95.523086880402687</v>
      </c>
      <c r="DX27" s="2">
        <f t="shared" si="41"/>
        <v>93.32654642375168</v>
      </c>
      <c r="DY27" s="2">
        <f t="shared" si="41"/>
        <v>91.757934384164216</v>
      </c>
      <c r="EA27" s="2">
        <f t="shared" ref="EA27:EO43" si="42">CE$228*$B27+CE$229</f>
        <v>95.918343167701863</v>
      </c>
      <c r="EB27" s="2">
        <f t="shared" si="42"/>
        <v>97.204151986281786</v>
      </c>
      <c r="EC27" s="2">
        <f t="shared" si="42"/>
        <v>100.20874461863573</v>
      </c>
      <c r="ED27" s="2">
        <f t="shared" si="42"/>
        <v>98.351495719726628</v>
      </c>
      <c r="EE27" s="2">
        <f t="shared" si="42"/>
        <v>102.36015406001341</v>
      </c>
      <c r="EF27" s="2">
        <f t="shared" si="42"/>
        <v>103.3581668443198</v>
      </c>
      <c r="EG27" s="2">
        <f t="shared" si="42"/>
        <v>99.5530360783562</v>
      </c>
      <c r="EH27" s="2">
        <f t="shared" si="42"/>
        <v>102.62395407505048</v>
      </c>
      <c r="EI27" s="2">
        <f t="shared" si="42"/>
        <v>101.04711113989639</v>
      </c>
      <c r="EJ27" s="2">
        <f t="shared" si="42"/>
        <v>99.16905911347321</v>
      </c>
      <c r="EK27" s="2">
        <f t="shared" si="42"/>
        <v>98.154615656077539</v>
      </c>
      <c r="EL27" s="2">
        <f t="shared" si="42"/>
        <v>99.259852268902861</v>
      </c>
      <c r="EM27" s="2">
        <f t="shared" si="42"/>
        <v>100.68947800766658</v>
      </c>
      <c r="EN27" s="2">
        <f t="shared" si="42"/>
        <v>97.556729317431106</v>
      </c>
      <c r="EO27" s="2">
        <f t="shared" si="42"/>
        <v>100.52632755437409</v>
      </c>
      <c r="EQ27" s="2">
        <f t="shared" ref="EQ27:FE43" si="43">CU$228*$B27+CU$229</f>
        <v>96.446891406104371</v>
      </c>
      <c r="ER27" s="2">
        <f t="shared" si="43"/>
        <v>97.954963446712412</v>
      </c>
      <c r="ES27" s="2">
        <f t="shared" si="43"/>
        <v>99.422492615154127</v>
      </c>
      <c r="ET27" s="2">
        <f t="shared" si="43"/>
        <v>97.383565301505669</v>
      </c>
      <c r="EU27" s="2">
        <f t="shared" si="43"/>
        <v>98.554006546984823</v>
      </c>
      <c r="EV27" s="2">
        <f t="shared" si="43"/>
        <v>100.26474342928664</v>
      </c>
      <c r="EW27" s="2">
        <f t="shared" si="43"/>
        <v>98.815760053969981</v>
      </c>
      <c r="EX27" s="2">
        <f t="shared" si="43"/>
        <v>102.44218505069006</v>
      </c>
      <c r="EY27" s="2">
        <f t="shared" si="43"/>
        <v>100.74210082843462</v>
      </c>
      <c r="EZ27" s="2">
        <f t="shared" si="43"/>
        <v>100.56641889589366</v>
      </c>
      <c r="FA27" s="2">
        <f t="shared" si="43"/>
        <v>98.252236988877016</v>
      </c>
      <c r="FB27" s="2">
        <f t="shared" si="43"/>
        <v>99.533227271136212</v>
      </c>
      <c r="FC27" s="2">
        <f t="shared" si="43"/>
        <v>99.322593082308629</v>
      </c>
      <c r="FD27" s="2">
        <f t="shared" si="43"/>
        <v>101.45414435810076</v>
      </c>
      <c r="FE27" s="2">
        <f t="shared" si="43"/>
        <v>103.4828030046551</v>
      </c>
      <c r="FG27" s="2">
        <f t="shared" ref="FG27:FU43" si="44">POWER(10,($B27-C$231)/C$229)/(1+POWER(10,($B27-C$231)/C$229))</f>
        <v>2.8937162817333259E-2</v>
      </c>
      <c r="FH27" s="2">
        <f t="shared" si="44"/>
        <v>2.1304901050262615E-2</v>
      </c>
      <c r="FI27" s="2">
        <f t="shared" si="44"/>
        <v>2.4965465451599868E-2</v>
      </c>
      <c r="FJ27" s="2">
        <f t="shared" si="44"/>
        <v>2.5803158752029313E-2</v>
      </c>
      <c r="FK27" s="2">
        <f t="shared" si="44"/>
        <v>2.2629116324923374E-2</v>
      </c>
      <c r="FL27" s="2">
        <f t="shared" si="44"/>
        <v>2.3754464337577188E-2</v>
      </c>
      <c r="FM27" s="2">
        <f t="shared" si="44"/>
        <v>2.2108872033307567E-2</v>
      </c>
      <c r="FN27" s="2">
        <f t="shared" si="44"/>
        <v>2.4063395625276457E-2</v>
      </c>
      <c r="FO27" s="2">
        <f t="shared" si="44"/>
        <v>2.2398323298270868E-2</v>
      </c>
      <c r="FP27" s="2">
        <f t="shared" si="44"/>
        <v>2.1322665758883464E-2</v>
      </c>
      <c r="FQ27" s="2">
        <f t="shared" si="44"/>
        <v>2.0412781386725629E-2</v>
      </c>
      <c r="FR27" s="2">
        <f t="shared" si="44"/>
        <v>2.2431049797753708E-2</v>
      </c>
      <c r="FS27" s="2">
        <f t="shared" si="44"/>
        <v>2.0319051365663643E-2</v>
      </c>
      <c r="FT27" s="2">
        <f t="shared" si="44"/>
        <v>2.0709344277541043E-2</v>
      </c>
      <c r="FU27" s="2">
        <f t="shared" si="44"/>
        <v>1.7938428331416366E-2</v>
      </c>
      <c r="FW27" s="2">
        <f>POWER(10,($B27-C$232)/C$229)/(1+POWER(10,($B27-C$232)/C$229))</f>
        <v>2.5977025802749373E-6</v>
      </c>
      <c r="FX27" s="2">
        <f t="shared" ref="FX27:GK42" si="45">POWER(10,($B27-D$232)/D$229)/(1+POWER(10,($B27-D$232)/D$229))</f>
        <v>3.0858381294616583E-6</v>
      </c>
      <c r="FY27" s="2">
        <f t="shared" si="45"/>
        <v>2.9122151136327827E-6</v>
      </c>
      <c r="FZ27" s="2">
        <f t="shared" si="45"/>
        <v>3.2236062565699183E-6</v>
      </c>
      <c r="GA27" s="2">
        <f t="shared" si="45"/>
        <v>2.7964000649824238E-6</v>
      </c>
      <c r="GB27" s="2">
        <f t="shared" si="45"/>
        <v>3.0664846724656734E-6</v>
      </c>
      <c r="GC27" s="2">
        <f t="shared" si="45"/>
        <v>3.1804401419915756E-6</v>
      </c>
      <c r="GD27" s="2">
        <f t="shared" si="45"/>
        <v>3.5405034344594902E-6</v>
      </c>
      <c r="GE27" s="2">
        <f t="shared" si="45"/>
        <v>3.7582081793499974E-6</v>
      </c>
      <c r="GF27" s="2">
        <f t="shared" si="45"/>
        <v>3.4990153443412311E-6</v>
      </c>
      <c r="GG27" s="2">
        <f t="shared" si="45"/>
        <v>3.7202852571746738E-6</v>
      </c>
      <c r="GH27" s="2">
        <f t="shared" si="45"/>
        <v>3.1038288923289571E-6</v>
      </c>
      <c r="GI27" s="2">
        <f t="shared" si="45"/>
        <v>2.4215227166523956E-6</v>
      </c>
      <c r="GJ27" s="2">
        <f t="shared" si="45"/>
        <v>2.095762959125423E-6</v>
      </c>
      <c r="GK27" s="2">
        <f t="shared" si="45"/>
        <v>1.8542535295714441E-6</v>
      </c>
      <c r="GM27" s="86">
        <f xml:space="preserve"> _xlfn.NORM.DIST($B27, C$7, ABS(C$11), TRUE) * _xlfn.NORM.DIST(($B27 - C$7)*C$15, 0, ABS(C$11), TRUE) * 2</f>
        <v>3.6485023668898695E-12</v>
      </c>
      <c r="GN27" s="86">
        <f t="shared" ref="GN27:HA42" si="46" xml:space="preserve"> _xlfn.NORM.DIST($B27, D$7, ABS(D$11), TRUE) * _xlfn.NORM.DIST(($B27 - D$7)*D$15, 0, ABS(D$11), TRUE) * 2</f>
        <v>2.0875275238631175E-16</v>
      </c>
      <c r="GO27" s="86">
        <f t="shared" si="46"/>
        <v>5.0169325934446578E-15</v>
      </c>
      <c r="GP27" s="86">
        <f t="shared" si="46"/>
        <v>2.2157917206492404E-14</v>
      </c>
      <c r="GQ27" s="86">
        <f t="shared" si="46"/>
        <v>6.3319953274403481E-16</v>
      </c>
      <c r="GR27" s="86">
        <f t="shared" si="46"/>
        <v>3.9597121507079956E-16</v>
      </c>
      <c r="GS27" s="86">
        <f t="shared" si="46"/>
        <v>3.3812203492814198E-17</v>
      </c>
      <c r="GT27" s="86">
        <f t="shared" si="46"/>
        <v>1.6470613428775987E-15</v>
      </c>
      <c r="GU27" s="86">
        <f t="shared" si="46"/>
        <v>1.0387429301272619E-15</v>
      </c>
      <c r="GV27" s="86">
        <f t="shared" si="46"/>
        <v>1.2221240989279146E-16</v>
      </c>
      <c r="GW27" s="86">
        <f t="shared" si="46"/>
        <v>2.2766356544398499E-18</v>
      </c>
      <c r="GX27" s="86">
        <f t="shared" si="46"/>
        <v>1.2093993128648426E-16</v>
      </c>
      <c r="GY27" s="86">
        <f t="shared" si="46"/>
        <v>2.6912206491986133E-17</v>
      </c>
      <c r="GZ27" s="86">
        <f t="shared" si="46"/>
        <v>5.386296455181509E-17</v>
      </c>
      <c r="HA27" s="86">
        <f t="shared" si="46"/>
        <v>3.6010677582779321E-22</v>
      </c>
      <c r="HC27" s="86">
        <f xml:space="preserve"> _xlfn.NORM.DIST($B27, C$8, ABS(C$12), TRUE) * _xlfn.NORM.DIST(($B27 - C$8)*C$16, 0, ABS(C$12), TRUE) * 2</f>
        <v>1.5769945826019715E-32</v>
      </c>
      <c r="HD27" s="86">
        <f t="shared" ref="HD27:HQ42" si="47" xml:space="preserve"> _xlfn.NORM.DIST($B27, D$8, ABS(D$12), TRUE) * _xlfn.NORM.DIST(($B27 - D$8)*D$16, 0, ABS(D$12), TRUE) * 2</f>
        <v>1.8753712323390502E-34</v>
      </c>
      <c r="HE27" s="86">
        <f t="shared" si="47"/>
        <v>2.5503727856956881E-37</v>
      </c>
      <c r="HF27" s="86">
        <f t="shared" si="47"/>
        <v>4.7777816836768691E-37</v>
      </c>
      <c r="HG27" s="86">
        <f t="shared" si="47"/>
        <v>1.3760062030536287E-39</v>
      </c>
      <c r="HH27" s="86">
        <f t="shared" si="47"/>
        <v>3.2595176503819509E-43</v>
      </c>
      <c r="HI27" s="86">
        <f t="shared" si="47"/>
        <v>3.1004635434865075E-40</v>
      </c>
      <c r="HJ27" s="86">
        <f t="shared" si="47"/>
        <v>7.0538482869152009E-41</v>
      </c>
      <c r="HK27" s="86">
        <f t="shared" si="47"/>
        <v>2.1153743886324829E-43</v>
      </c>
      <c r="HL27" s="86">
        <f t="shared" si="47"/>
        <v>7.4195396901982531E-43</v>
      </c>
      <c r="HM27" s="86">
        <f t="shared" si="47"/>
        <v>8.8401882500567528E-45</v>
      </c>
      <c r="HN27" s="86">
        <f t="shared" si="47"/>
        <v>1.0721406399917489E-41</v>
      </c>
      <c r="HO27" s="86">
        <f t="shared" si="47"/>
        <v>5.833913223719119E-40</v>
      </c>
      <c r="HP27" s="86">
        <f t="shared" si="47"/>
        <v>1.8443663509392452E-40</v>
      </c>
      <c r="HQ27" s="86">
        <f t="shared" si="47"/>
        <v>2.9632009376101421E-57</v>
      </c>
      <c r="HS27" s="86">
        <f xml:space="preserve"> _xlfn.NORM.DIST($B27, C$9, ABS(C$13), TRUE) * _xlfn.NORM.DIST(($B27 - C$9)*C$17, 0, ABS(C$13), TRUE) * 2</f>
        <v>1.4033262625663796E-182</v>
      </c>
      <c r="HT27" s="86">
        <f t="shared" ref="HT27:IG42" si="48" xml:space="preserve"> _xlfn.NORM.DIST($B27, D$9, ABS(D$13), TRUE) * _xlfn.NORM.DIST(($B27 - D$9)*D$17, 0, ABS(D$13), TRUE) * 2</f>
        <v>1.7914124316089343E-185</v>
      </c>
      <c r="HU27" s="86">
        <f t="shared" si="48"/>
        <v>4.4419426287610844E-210</v>
      </c>
      <c r="HV27" s="86">
        <f t="shared" si="48"/>
        <v>1.8928110114718239E-207</v>
      </c>
      <c r="HW27" s="86">
        <f t="shared" si="48"/>
        <v>5.3275878864711014E-223</v>
      </c>
      <c r="HX27" s="86">
        <f t="shared" si="48"/>
        <v>7.0504135786132239E-247</v>
      </c>
      <c r="HY27" s="86">
        <f t="shared" si="48"/>
        <v>1.9816689614642086E-228</v>
      </c>
      <c r="HZ27" s="86">
        <f t="shared" si="48"/>
        <v>7.6509561225468126E-231</v>
      </c>
      <c r="IA27" s="86">
        <f t="shared" si="48"/>
        <v>3.8768505816932033E-241</v>
      </c>
      <c r="IB27" s="86">
        <f t="shared" si="48"/>
        <v>4.9372656578295714E-238</v>
      </c>
      <c r="IC27" s="86">
        <f t="shared" si="48"/>
        <v>3.4510350738852379E-251</v>
      </c>
      <c r="ID27" s="86">
        <f t="shared" si="48"/>
        <v>4.8176889445398026E-237</v>
      </c>
      <c r="IE27" s="86">
        <f t="shared" si="48"/>
        <v>7.3387255333521328E-225</v>
      </c>
      <c r="IF27" s="86">
        <f t="shared" si="48"/>
        <v>1.7200183098704589E-77</v>
      </c>
      <c r="IG27" s="86">
        <f t="shared" si="48"/>
        <v>1.3970784945842022E-58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4.8222653392791545E-259</v>
      </c>
      <c r="IW27" s="86">
        <f t="shared" si="49"/>
        <v>8.5857887293052467E-193</v>
      </c>
      <c r="IY27" s="86">
        <f>GM27+HC27+HS27+II27</f>
        <v>3.6485023668898695E-12</v>
      </c>
      <c r="IZ27" s="86">
        <f t="shared" ref="IZ27:JM42" si="50">GN27+HD27+HT27+IJ27</f>
        <v>2.0875275238631175E-16</v>
      </c>
      <c r="JA27" s="86">
        <f t="shared" si="50"/>
        <v>5.0169325934446578E-15</v>
      </c>
      <c r="JB27" s="86">
        <f t="shared" si="50"/>
        <v>2.2157917206492404E-14</v>
      </c>
      <c r="JC27" s="86">
        <f t="shared" si="50"/>
        <v>6.3319953274403481E-16</v>
      </c>
      <c r="JD27" s="86">
        <f t="shared" si="50"/>
        <v>3.9597121507079956E-16</v>
      </c>
      <c r="JE27" s="86">
        <f t="shared" si="50"/>
        <v>3.3812203492814198E-17</v>
      </c>
      <c r="JF27" s="86">
        <f t="shared" si="50"/>
        <v>1.6470613428775987E-15</v>
      </c>
      <c r="JG27" s="86">
        <f t="shared" si="50"/>
        <v>1.0387429301272619E-15</v>
      </c>
      <c r="JH27" s="86">
        <f t="shared" si="50"/>
        <v>1.2221240989279146E-16</v>
      </c>
      <c r="JI27" s="86">
        <f t="shared" si="50"/>
        <v>2.2766356544398499E-18</v>
      </c>
      <c r="JJ27" s="86">
        <f t="shared" si="50"/>
        <v>1.2093993128648426E-16</v>
      </c>
      <c r="JK27" s="86">
        <f t="shared" si="50"/>
        <v>2.6912206491986133E-17</v>
      </c>
      <c r="JL27" s="86">
        <f t="shared" si="50"/>
        <v>5.386296455181509E-17</v>
      </c>
      <c r="JM27" s="86">
        <f t="shared" si="50"/>
        <v>3.6010677582779321E-22</v>
      </c>
    </row>
    <row r="28" spans="1:273" x14ac:dyDescent="0.25">
      <c r="B28" s="2">
        <v>1</v>
      </c>
      <c r="C28" s="37">
        <v>99.468000000000004</v>
      </c>
      <c r="D28" s="37">
        <v>96.620999999999995</v>
      </c>
      <c r="E28" s="37">
        <v>95.947999999999993</v>
      </c>
      <c r="F28" s="37">
        <v>96.983000000000004</v>
      </c>
      <c r="G28" s="37">
        <v>98.585999999999999</v>
      </c>
      <c r="H28" s="37">
        <v>97.552000000000007</v>
      </c>
      <c r="I28" s="37">
        <v>97.052000000000007</v>
      </c>
      <c r="J28" s="37">
        <v>100.345</v>
      </c>
      <c r="K28" s="37">
        <v>101.94799999999999</v>
      </c>
      <c r="L28" s="37">
        <v>98.102999999999994</v>
      </c>
      <c r="M28" s="37">
        <v>99.585999999999999</v>
      </c>
      <c r="N28" s="37">
        <v>98.81</v>
      </c>
      <c r="O28" s="37">
        <v>98.364000000000004</v>
      </c>
      <c r="P28" s="37">
        <v>97.328000000000003</v>
      </c>
      <c r="Q28" s="37">
        <v>95</v>
      </c>
      <c r="S28" s="4">
        <f t="shared" si="7"/>
        <v>97.604825645877526</v>
      </c>
      <c r="T28" s="4" t="e">
        <f t="shared" si="7"/>
        <v>#N/A</v>
      </c>
      <c r="U28" s="4">
        <f t="shared" si="7"/>
        <v>95.455222124200489</v>
      </c>
      <c r="V28" s="4">
        <f t="shared" si="7"/>
        <v>96.666114405538636</v>
      </c>
      <c r="W28" s="4">
        <f t="shared" si="7"/>
        <v>95.714626846140987</v>
      </c>
      <c r="X28" s="4" t="e">
        <f t="shared" si="7"/>
        <v>#N/A</v>
      </c>
      <c r="Y28" s="4" t="e">
        <f t="shared" si="7"/>
        <v>#N/A</v>
      </c>
      <c r="Z28" s="4">
        <f t="shared" si="7"/>
        <v>99.221987544363742</v>
      </c>
      <c r="AA28" s="4">
        <f t="shared" si="7"/>
        <v>98.462285824183709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1.8631743541224779</v>
      </c>
      <c r="AJ28" s="4">
        <f t="shared" si="8"/>
        <v>0</v>
      </c>
      <c r="AK28" s="4">
        <f t="shared" si="8"/>
        <v>0.49277787579950427</v>
      </c>
      <c r="AL28" s="4">
        <f t="shared" si="8"/>
        <v>0.31688559446136821</v>
      </c>
      <c r="AM28" s="4">
        <f t="shared" si="8"/>
        <v>2.871373153859011</v>
      </c>
      <c r="AN28" s="4">
        <f t="shared" si="8"/>
        <v>0</v>
      </c>
      <c r="AO28" s="4">
        <f t="shared" si="8"/>
        <v>0</v>
      </c>
      <c r="AP28" s="4">
        <f t="shared" si="8"/>
        <v>1.1230124556362568</v>
      </c>
      <c r="AQ28" s="4">
        <f t="shared" si="8"/>
        <v>3.485714175816284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97.604825633573185</v>
      </c>
      <c r="AZ28" s="2" t="e">
        <f t="shared" si="9"/>
        <v>#N/A</v>
      </c>
      <c r="BA28" s="2">
        <f t="shared" si="9"/>
        <v>95.455222124175805</v>
      </c>
      <c r="BB28" s="2">
        <f t="shared" si="9"/>
        <v>96.666114405437753</v>
      </c>
      <c r="BC28" s="2">
        <f t="shared" si="9"/>
        <v>95.714626846137605</v>
      </c>
      <c r="BD28" s="2" t="e">
        <f t="shared" si="9"/>
        <v>#N/A</v>
      </c>
      <c r="BE28" s="2" t="e">
        <f t="shared" si="9"/>
        <v>#N/A</v>
      </c>
      <c r="BF28" s="2">
        <f t="shared" si="9"/>
        <v>99.221987544355812</v>
      </c>
      <c r="BG28" s="2">
        <f t="shared" si="9"/>
        <v>98.462285824178565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99.468000000000004</v>
      </c>
      <c r="BP28" s="2" t="str">
        <f t="shared" si="11"/>
        <v/>
      </c>
      <c r="BQ28" s="2">
        <f t="shared" si="12"/>
        <v>95.947999999999993</v>
      </c>
      <c r="BR28" s="2">
        <f t="shared" si="13"/>
        <v>96.983000000000004</v>
      </c>
      <c r="BS28" s="2">
        <f t="shared" si="14"/>
        <v>98.585999999999999</v>
      </c>
      <c r="BT28" s="2" t="str">
        <f t="shared" si="15"/>
        <v/>
      </c>
      <c r="BU28" s="2" t="str">
        <f t="shared" si="16"/>
        <v/>
      </c>
      <c r="BV28" s="2">
        <f t="shared" si="17"/>
        <v>100.345</v>
      </c>
      <c r="BW28" s="2">
        <f t="shared" si="18"/>
        <v>101.94799999999999</v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97.663751176277515</v>
      </c>
      <c r="DL28" s="2">
        <f t="shared" si="41"/>
        <v>95.377338461538457</v>
      </c>
      <c r="DM28" s="2">
        <f t="shared" si="41"/>
        <v>95.326256941838636</v>
      </c>
      <c r="DN28" s="2">
        <f t="shared" si="41"/>
        <v>96.621300809716629</v>
      </c>
      <c r="DO28" s="2">
        <f t="shared" si="41"/>
        <v>95.550503658536584</v>
      </c>
      <c r="DP28" s="2">
        <f t="shared" si="41"/>
        <v>92.973688477951654</v>
      </c>
      <c r="DQ28" s="2">
        <f t="shared" si="41"/>
        <v>96.519901849217646</v>
      </c>
      <c r="DR28" s="2">
        <f t="shared" si="41"/>
        <v>99.133882082551594</v>
      </c>
      <c r="DS28" s="2">
        <f t="shared" si="41"/>
        <v>98.400714634146368</v>
      </c>
      <c r="DT28" s="2">
        <f t="shared" si="41"/>
        <v>96.464284008097152</v>
      </c>
      <c r="DU28" s="2">
        <f t="shared" si="41"/>
        <v>94.925933617828363</v>
      </c>
      <c r="DV28" s="2">
        <f t="shared" si="41"/>
        <v>93.422468650837047</v>
      </c>
      <c r="DW28" s="2">
        <f t="shared" si="41"/>
        <v>95.655010504431573</v>
      </c>
      <c r="DX28" s="2">
        <f t="shared" si="41"/>
        <v>93.488474966261805</v>
      </c>
      <c r="DY28" s="2">
        <f t="shared" si="41"/>
        <v>91.933169171554241</v>
      </c>
      <c r="EA28" s="2">
        <f t="shared" si="42"/>
        <v>95.801366459627332</v>
      </c>
      <c r="EB28" s="2">
        <f t="shared" si="42"/>
        <v>97.07724875678764</v>
      </c>
      <c r="EC28" s="2">
        <f t="shared" si="42"/>
        <v>100.04890921712207</v>
      </c>
      <c r="ED28" s="2">
        <f t="shared" si="42"/>
        <v>98.209297287677074</v>
      </c>
      <c r="EE28" s="2">
        <f t="shared" si="42"/>
        <v>102.179992388074</v>
      </c>
      <c r="EF28" s="2">
        <f t="shared" si="42"/>
        <v>103.17478028451214</v>
      </c>
      <c r="EG28" s="2">
        <f t="shared" si="42"/>
        <v>99.414352315214288</v>
      </c>
      <c r="EH28" s="2">
        <f t="shared" si="42"/>
        <v>102.48088776082567</v>
      </c>
      <c r="EI28" s="2">
        <f t="shared" si="42"/>
        <v>100.91322746113991</v>
      </c>
      <c r="EJ28" s="2">
        <f t="shared" si="42"/>
        <v>99.048002944805944</v>
      </c>
      <c r="EK28" s="2">
        <f t="shared" si="42"/>
        <v>98.036067044923129</v>
      </c>
      <c r="EL28" s="2">
        <f t="shared" si="42"/>
        <v>99.135785639163132</v>
      </c>
      <c r="EM28" s="2">
        <f t="shared" si="42"/>
        <v>100.54895997763906</v>
      </c>
      <c r="EN28" s="2">
        <f t="shared" si="42"/>
        <v>97.459733994805731</v>
      </c>
      <c r="EO28" s="2">
        <f t="shared" si="42"/>
        <v>100.41513973900435</v>
      </c>
      <c r="EQ28" s="2">
        <f t="shared" si="43"/>
        <v>96.324388890657048</v>
      </c>
      <c r="ER28" s="2">
        <f t="shared" si="43"/>
        <v>97.820406926812524</v>
      </c>
      <c r="ES28" s="2">
        <f t="shared" si="43"/>
        <v>99.270807816743471</v>
      </c>
      <c r="ET28" s="2">
        <f t="shared" si="43"/>
        <v>97.251434098944287</v>
      </c>
      <c r="EU28" s="2">
        <f t="shared" si="43"/>
        <v>98.412971532287841</v>
      </c>
      <c r="EV28" s="2">
        <f t="shared" si="43"/>
        <v>100.11409612015022</v>
      </c>
      <c r="EW28" s="2">
        <f t="shared" si="43"/>
        <v>98.684701998682229</v>
      </c>
      <c r="EX28" s="2">
        <f t="shared" si="43"/>
        <v>102.30100729468393</v>
      </c>
      <c r="EY28" s="2">
        <f t="shared" si="43"/>
        <v>100.61139711321022</v>
      </c>
      <c r="EZ28" s="2">
        <f t="shared" si="43"/>
        <v>100.43082850570794</v>
      </c>
      <c r="FA28" s="2">
        <f t="shared" si="43"/>
        <v>98.13267122289237</v>
      </c>
      <c r="FB28" s="2">
        <f t="shared" si="43"/>
        <v>99.40630881203306</v>
      </c>
      <c r="FC28" s="2">
        <f t="shared" si="43"/>
        <v>99.195759219645737</v>
      </c>
      <c r="FD28" s="2">
        <f t="shared" si="43"/>
        <v>101.3178506811165</v>
      </c>
      <c r="FE28" s="2">
        <f t="shared" si="43"/>
        <v>103.339345694033</v>
      </c>
      <c r="FG28" s="2">
        <f t="shared" si="44"/>
        <v>3.1640633599817378E-2</v>
      </c>
      <c r="FH28" s="2">
        <f t="shared" si="44"/>
        <v>2.3312441717926617E-2</v>
      </c>
      <c r="FI28" s="2">
        <f t="shared" si="44"/>
        <v>2.7308313091258606E-2</v>
      </c>
      <c r="FJ28" s="2">
        <f t="shared" si="44"/>
        <v>2.8222343071081443E-2</v>
      </c>
      <c r="FK28" s="2">
        <f t="shared" si="44"/>
        <v>2.4758279967303769E-2</v>
      </c>
      <c r="FL28" s="2">
        <f t="shared" si="44"/>
        <v>2.5986696212063506E-2</v>
      </c>
      <c r="FM28" s="2">
        <f t="shared" si="44"/>
        <v>2.4190297638173801E-2</v>
      </c>
      <c r="FN28" s="2">
        <f t="shared" si="44"/>
        <v>2.6323875303566169E-2</v>
      </c>
      <c r="FO28" s="2">
        <f t="shared" si="44"/>
        <v>2.4506316206916665E-2</v>
      </c>
      <c r="FP28" s="2">
        <f t="shared" si="44"/>
        <v>2.3331840471652786E-2</v>
      </c>
      <c r="FQ28" s="2">
        <f t="shared" si="44"/>
        <v>2.2338177167833449E-2</v>
      </c>
      <c r="FR28" s="2">
        <f t="shared" si="44"/>
        <v>2.4542045402139431E-2</v>
      </c>
      <c r="FS28" s="2">
        <f t="shared" si="44"/>
        <v>2.2235806926426439E-2</v>
      </c>
      <c r="FT28" s="2">
        <f t="shared" si="44"/>
        <v>2.2662065645525472E-2</v>
      </c>
      <c r="FU28" s="2">
        <f t="shared" si="44"/>
        <v>1.9635113691103163E-2</v>
      </c>
      <c r="FW28" s="2">
        <f t="shared" ref="FW28:GK58" si="53">POWER(10,($B28-C$232)/C$229)/(1+POWER(10,($B28-C$232)/C$229))</f>
        <v>2.8483235254847917E-6</v>
      </c>
      <c r="FX28" s="2">
        <f t="shared" si="45"/>
        <v>3.383553218443722E-6</v>
      </c>
      <c r="FY28" s="2">
        <f t="shared" si="45"/>
        <v>3.1931794774044881E-6</v>
      </c>
      <c r="FZ28" s="2">
        <f t="shared" si="45"/>
        <v>3.5346128739877887E-6</v>
      </c>
      <c r="GA28" s="2">
        <f t="shared" si="45"/>
        <v>3.0661908717139675E-6</v>
      </c>
      <c r="GB28" s="2">
        <f t="shared" si="45"/>
        <v>3.3623325874234615E-6</v>
      </c>
      <c r="GC28" s="2">
        <f t="shared" si="45"/>
        <v>3.4872821997837125E-6</v>
      </c>
      <c r="GD28" s="2">
        <f t="shared" si="45"/>
        <v>3.8820834932074356E-6</v>
      </c>
      <c r="GE28" s="2">
        <f t="shared" si="45"/>
        <v>4.1207918310863399E-6</v>
      </c>
      <c r="GF28" s="2">
        <f t="shared" si="45"/>
        <v>3.8365927378886511E-6</v>
      </c>
      <c r="GG28" s="2">
        <f t="shared" si="45"/>
        <v>4.0792102037886915E-6</v>
      </c>
      <c r="GH28" s="2">
        <f t="shared" si="45"/>
        <v>3.4032796858796835E-6</v>
      </c>
      <c r="GI28" s="2">
        <f t="shared" si="45"/>
        <v>2.6551462399684961E-6</v>
      </c>
      <c r="GJ28" s="2">
        <f t="shared" si="45"/>
        <v>2.2979579243289568E-6</v>
      </c>
      <c r="GK28" s="2">
        <f t="shared" si="45"/>
        <v>2.0331482015765134E-6</v>
      </c>
      <c r="GM28" s="86">
        <f t="shared" ref="GM28:HA58" si="54" xml:space="preserve"> _xlfn.NORM.DIST($B28, C$7, ABS(C$11), TRUE) * _xlfn.NORM.DIST(($B28 - C$7)*C$15, 0, ABS(C$11), TRUE) * 2</f>
        <v>8.2865597879523931E-12</v>
      </c>
      <c r="GN28" s="86">
        <f t="shared" si="46"/>
        <v>6.5103845136503506E-16</v>
      </c>
      <c r="GO28" s="86">
        <f t="shared" si="46"/>
        <v>1.4414284304924313E-14</v>
      </c>
      <c r="GP28" s="86">
        <f t="shared" si="46"/>
        <v>6.0437265092721625E-14</v>
      </c>
      <c r="GQ28" s="86">
        <f t="shared" si="46"/>
        <v>1.9231024282116716E-15</v>
      </c>
      <c r="GR28" s="86">
        <f t="shared" si="46"/>
        <v>1.2441921070333651E-15</v>
      </c>
      <c r="GS28" s="86">
        <f t="shared" si="46"/>
        <v>1.1479387876106134E-16</v>
      </c>
      <c r="GT28" s="86">
        <f t="shared" si="46"/>
        <v>4.9005340408720676E-15</v>
      </c>
      <c r="GU28" s="86">
        <f t="shared" si="46"/>
        <v>3.0829927816483236E-15</v>
      </c>
      <c r="GV28" s="86">
        <f t="shared" si="46"/>
        <v>3.8949056691170391E-16</v>
      </c>
      <c r="GW28" s="86">
        <f t="shared" si="46"/>
        <v>8.3893224618145156E-18</v>
      </c>
      <c r="GX28" s="86">
        <f t="shared" si="46"/>
        <v>3.9173035020650297E-16</v>
      </c>
      <c r="GY28" s="86">
        <f t="shared" si="46"/>
        <v>8.9744924693610818E-17</v>
      </c>
      <c r="GZ28" s="86">
        <f t="shared" si="46"/>
        <v>1.7577571455129049E-16</v>
      </c>
      <c r="HA28" s="86">
        <f t="shared" si="46"/>
        <v>1.7893310271077376E-21</v>
      </c>
      <c r="HC28" s="86">
        <f xml:space="preserve"> _xlfn.NORM.DIST($B28, C$8, ABS(C$12), TRUE) * _xlfn.NORM.DIST(($B28 - C$8)*C$16, 0, ABS(C$12), TRUE) * 2</f>
        <v>9.3160274370984424E-32</v>
      </c>
      <c r="HD28" s="86">
        <f t="shared" si="47"/>
        <v>1.2225634490636749E-33</v>
      </c>
      <c r="HE28" s="86">
        <f t="shared" si="47"/>
        <v>2.0364542485688181E-36</v>
      </c>
      <c r="HF28" s="86">
        <f t="shared" si="47"/>
        <v>3.7244212543926498E-36</v>
      </c>
      <c r="HG28" s="86">
        <f t="shared" si="47"/>
        <v>1.2158852839480191E-38</v>
      </c>
      <c r="HH28" s="86">
        <f t="shared" si="47"/>
        <v>3.6527520709576747E-42</v>
      </c>
      <c r="HI28" s="86">
        <f t="shared" si="47"/>
        <v>2.9073197024421743E-39</v>
      </c>
      <c r="HJ28" s="86">
        <f t="shared" si="47"/>
        <v>6.957159553643738E-40</v>
      </c>
      <c r="HK28" s="86">
        <f t="shared" si="47"/>
        <v>2.3688650150550108E-42</v>
      </c>
      <c r="HL28" s="86">
        <f t="shared" si="47"/>
        <v>8.044130674436779E-42</v>
      </c>
      <c r="HM28" s="86">
        <f t="shared" si="47"/>
        <v>1.0929320922591392E-43</v>
      </c>
      <c r="HN28" s="86">
        <f t="shared" si="47"/>
        <v>1.1005599399809474E-40</v>
      </c>
      <c r="HO28" s="86">
        <f t="shared" si="47"/>
        <v>5.1648580993767277E-39</v>
      </c>
      <c r="HP28" s="86">
        <f t="shared" si="47"/>
        <v>1.6765696090659184E-39</v>
      </c>
      <c r="HQ28" s="86">
        <f t="shared" si="47"/>
        <v>7.2687107276499222E-56</v>
      </c>
      <c r="HS28" s="86">
        <f t="shared" ref="HS28:IG58" si="55" xml:space="preserve"> _xlfn.NORM.DIST($B28, C$9, ABS(C$13), TRUE) * _xlfn.NORM.DIST(($B28 - C$9)*C$17, 0, ABS(C$13), TRUE) * 2</f>
        <v>2.227172088395324E-179</v>
      </c>
      <c r="HT28" s="86">
        <f t="shared" si="48"/>
        <v>3.6111506557849288E-182</v>
      </c>
      <c r="HU28" s="86">
        <f t="shared" si="48"/>
        <v>2.4498616104194872E-206</v>
      </c>
      <c r="HV28" s="86">
        <f t="shared" si="48"/>
        <v>9.2447752181851717E-204</v>
      </c>
      <c r="HW28" s="86">
        <f t="shared" si="48"/>
        <v>4.4534833925505585E-219</v>
      </c>
      <c r="HX28" s="86">
        <f t="shared" si="48"/>
        <v>1.6766578395938559E-242</v>
      </c>
      <c r="HY28" s="86">
        <f t="shared" si="48"/>
        <v>2.19451552364261E-224</v>
      </c>
      <c r="HZ28" s="86">
        <f t="shared" si="48"/>
        <v>1.0170202364342474E-226</v>
      </c>
      <c r="IA28" s="86">
        <f t="shared" si="48"/>
        <v>7.9783959891699628E-237</v>
      </c>
      <c r="IB28" s="86">
        <f t="shared" si="48"/>
        <v>8.8943537783039561E-234</v>
      </c>
      <c r="IC28" s="86">
        <f t="shared" si="48"/>
        <v>1.1173925657057717E-246</v>
      </c>
      <c r="ID28" s="86">
        <f t="shared" si="48"/>
        <v>7.7908874816866391E-233</v>
      </c>
      <c r="IE28" s="86">
        <f t="shared" si="48"/>
        <v>6.1456009481272098E-221</v>
      </c>
      <c r="IF28" s="86">
        <f t="shared" si="48"/>
        <v>3.4266054009634969E-76</v>
      </c>
      <c r="IG28" s="86">
        <f t="shared" si="48"/>
        <v>1.3019480217980966E-57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1.9483843162805647E-255</v>
      </c>
      <c r="IW28" s="86">
        <f t="shared" si="49"/>
        <v>3.8576215782867633E-190</v>
      </c>
      <c r="IY28" s="86">
        <f t="shared" ref="IY28:JM58" si="57">GM28+HC28+HS28+II28</f>
        <v>8.2865597879523931E-12</v>
      </c>
      <c r="IZ28" s="86">
        <f t="shared" si="50"/>
        <v>6.5103845136503506E-16</v>
      </c>
      <c r="JA28" s="86">
        <f t="shared" si="50"/>
        <v>1.4414284304924313E-14</v>
      </c>
      <c r="JB28" s="86">
        <f t="shared" si="50"/>
        <v>6.0437265092721625E-14</v>
      </c>
      <c r="JC28" s="86">
        <f t="shared" si="50"/>
        <v>1.9231024282116716E-15</v>
      </c>
      <c r="JD28" s="86">
        <f t="shared" si="50"/>
        <v>1.2441921070333651E-15</v>
      </c>
      <c r="JE28" s="86">
        <f t="shared" si="50"/>
        <v>1.1479387876106134E-16</v>
      </c>
      <c r="JF28" s="86">
        <f t="shared" si="50"/>
        <v>4.9005340408720676E-15</v>
      </c>
      <c r="JG28" s="86">
        <f t="shared" si="50"/>
        <v>3.0829927816483236E-15</v>
      </c>
      <c r="JH28" s="86">
        <f t="shared" si="50"/>
        <v>3.8949056691170391E-16</v>
      </c>
      <c r="JI28" s="86">
        <f t="shared" si="50"/>
        <v>8.3893224618145156E-18</v>
      </c>
      <c r="JJ28" s="86">
        <f t="shared" si="50"/>
        <v>3.9173035020650297E-16</v>
      </c>
      <c r="JK28" s="86">
        <f t="shared" si="50"/>
        <v>8.9744924693610818E-17</v>
      </c>
      <c r="JL28" s="86">
        <f t="shared" si="50"/>
        <v>1.7577571455129049E-16</v>
      </c>
      <c r="JM28" s="86">
        <f t="shared" si="50"/>
        <v>1.7893310271077376E-21</v>
      </c>
    </row>
    <row r="29" spans="1:273" x14ac:dyDescent="0.25">
      <c r="B29" s="2">
        <v>2</v>
      </c>
      <c r="C29" s="37">
        <v>99.644999999999996</v>
      </c>
      <c r="D29" s="37">
        <v>99.155000000000001</v>
      </c>
      <c r="E29" s="37">
        <v>97.034000000000006</v>
      </c>
      <c r="F29" s="37">
        <v>99.31</v>
      </c>
      <c r="G29" s="37">
        <v>98.947999999999993</v>
      </c>
      <c r="H29" s="37">
        <v>95.828000000000003</v>
      </c>
      <c r="I29" s="37">
        <v>100.155</v>
      </c>
      <c r="J29" s="37">
        <v>101.31</v>
      </c>
      <c r="K29" s="37">
        <v>98.775999999999996</v>
      </c>
      <c r="L29" s="37">
        <v>100.172</v>
      </c>
      <c r="M29" s="37">
        <v>97.259</v>
      </c>
      <c r="N29" s="37">
        <v>98.655000000000001</v>
      </c>
      <c r="O29" s="37">
        <v>100.10899999999999</v>
      </c>
      <c r="P29" s="37">
        <v>95.656000000000006</v>
      </c>
      <c r="Q29" s="37">
        <v>95.77</v>
      </c>
      <c r="R29" s="5"/>
      <c r="S29" s="4">
        <f t="shared" si="7"/>
        <v>97.68766812550561</v>
      </c>
      <c r="T29" s="4">
        <f t="shared" si="7"/>
        <v>95.601693239832358</v>
      </c>
      <c r="U29" s="4">
        <f t="shared" si="7"/>
        <v>95.648300146963862</v>
      </c>
      <c r="V29" s="4">
        <f t="shared" si="7"/>
        <v>96.773308683817092</v>
      </c>
      <c r="W29" s="4">
        <f t="shared" si="7"/>
        <v>95.909943830345838</v>
      </c>
      <c r="X29" s="4">
        <f t="shared" si="7"/>
        <v>93.54837681481817</v>
      </c>
      <c r="Y29" s="4" t="e">
        <f t="shared" si="7"/>
        <v>#N/A</v>
      </c>
      <c r="Z29" s="4">
        <f t="shared" si="7"/>
        <v>99.41820014472215</v>
      </c>
      <c r="AA29" s="4">
        <f t="shared" si="7"/>
        <v>98.645505906933025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1.9573318744943862</v>
      </c>
      <c r="AJ29" s="4">
        <f t="shared" si="8"/>
        <v>3.5533067601676436</v>
      </c>
      <c r="AK29" s="4">
        <f t="shared" si="8"/>
        <v>1.3856998530361437</v>
      </c>
      <c r="AL29" s="4">
        <f t="shared" si="8"/>
        <v>2.5366913161829103</v>
      </c>
      <c r="AM29" s="4">
        <f t="shared" si="8"/>
        <v>3.0380561696541548</v>
      </c>
      <c r="AN29" s="4">
        <f t="shared" si="8"/>
        <v>2.2796231851818334</v>
      </c>
      <c r="AO29" s="4">
        <f t="shared" si="8"/>
        <v>0</v>
      </c>
      <c r="AP29" s="4">
        <f t="shared" si="8"/>
        <v>1.8917998552778528</v>
      </c>
      <c r="AQ29" s="4">
        <f t="shared" si="8"/>
        <v>0.13049409306697157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97.687668098382716</v>
      </c>
      <c r="AZ29" s="2">
        <f t="shared" si="9"/>
        <v>95.601693239828663</v>
      </c>
      <c r="BA29" s="2">
        <f t="shared" si="9"/>
        <v>95.648300146895352</v>
      </c>
      <c r="BB29" s="2">
        <f t="shared" si="9"/>
        <v>96.773308683551022</v>
      </c>
      <c r="BC29" s="2">
        <f t="shared" si="9"/>
        <v>95.909943830335919</v>
      </c>
      <c r="BD29" s="2">
        <f t="shared" si="9"/>
        <v>93.548376814811732</v>
      </c>
      <c r="BE29" s="2" t="e">
        <f t="shared" si="9"/>
        <v>#N/A</v>
      </c>
      <c r="BF29" s="2">
        <f t="shared" si="9"/>
        <v>99.418200144699355</v>
      </c>
      <c r="BG29" s="2">
        <f t="shared" si="9"/>
        <v>98.64550590691826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99.644999999999996</v>
      </c>
      <c r="BP29" s="2">
        <f t="shared" si="11"/>
        <v>99.155000000000001</v>
      </c>
      <c r="BQ29" s="2">
        <f t="shared" si="12"/>
        <v>97.034000000000006</v>
      </c>
      <c r="BR29" s="2">
        <f t="shared" si="13"/>
        <v>99.31</v>
      </c>
      <c r="BS29" s="2">
        <f t="shared" si="14"/>
        <v>98.947999999999993</v>
      </c>
      <c r="BT29" s="2">
        <f t="shared" si="15"/>
        <v>95.828000000000003</v>
      </c>
      <c r="BU29" s="2" t="str">
        <f t="shared" si="16"/>
        <v/>
      </c>
      <c r="BV29" s="2">
        <f t="shared" si="17"/>
        <v>101.31</v>
      </c>
      <c r="BW29" s="2">
        <f t="shared" si="18"/>
        <v>98.775999999999996</v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97.759437575227082</v>
      </c>
      <c r="DL29" s="2">
        <f t="shared" si="41"/>
        <v>95.566393902439017</v>
      </c>
      <c r="DM29" s="2">
        <f t="shared" si="41"/>
        <v>95.517756566604106</v>
      </c>
      <c r="DN29" s="2">
        <f t="shared" si="41"/>
        <v>96.732113157894759</v>
      </c>
      <c r="DO29" s="2">
        <f t="shared" si="41"/>
        <v>95.740438086303939</v>
      </c>
      <c r="DP29" s="2">
        <f t="shared" si="41"/>
        <v>93.272141700404887</v>
      </c>
      <c r="DQ29" s="2">
        <f t="shared" si="41"/>
        <v>96.683180654338557</v>
      </c>
      <c r="DR29" s="2">
        <f t="shared" si="41"/>
        <v>99.331651969981237</v>
      </c>
      <c r="DS29" s="2">
        <f t="shared" si="41"/>
        <v>98.5867292682927</v>
      </c>
      <c r="DT29" s="2">
        <f t="shared" si="41"/>
        <v>96.655493927125491</v>
      </c>
      <c r="DU29" s="2">
        <f t="shared" si="41"/>
        <v>95.124607396870573</v>
      </c>
      <c r="DV29" s="2">
        <f t="shared" si="41"/>
        <v>93.689187766714056</v>
      </c>
      <c r="DW29" s="2">
        <f t="shared" si="41"/>
        <v>95.786934128460459</v>
      </c>
      <c r="DX29" s="2">
        <f t="shared" si="41"/>
        <v>93.650403508771916</v>
      </c>
      <c r="DY29" s="2">
        <f t="shared" si="41"/>
        <v>92.10840395894428</v>
      </c>
      <c r="EA29" s="2">
        <f t="shared" si="42"/>
        <v>95.6843897515528</v>
      </c>
      <c r="EB29" s="2">
        <f t="shared" si="42"/>
        <v>96.950345527293507</v>
      </c>
      <c r="EC29" s="2">
        <f t="shared" si="42"/>
        <v>99.889073815608413</v>
      </c>
      <c r="ED29" s="2">
        <f t="shared" si="42"/>
        <v>98.067098855627535</v>
      </c>
      <c r="EE29" s="2">
        <f t="shared" si="42"/>
        <v>101.9998307161346</v>
      </c>
      <c r="EF29" s="2">
        <f t="shared" si="42"/>
        <v>102.99139372470449</v>
      </c>
      <c r="EG29" s="2">
        <f t="shared" si="42"/>
        <v>99.275668552072361</v>
      </c>
      <c r="EH29" s="2">
        <f t="shared" si="42"/>
        <v>102.33782144660084</v>
      </c>
      <c r="EI29" s="2">
        <f t="shared" si="42"/>
        <v>100.77934378238344</v>
      </c>
      <c r="EJ29" s="2">
        <f t="shared" si="42"/>
        <v>98.926946776138678</v>
      </c>
      <c r="EK29" s="2">
        <f t="shared" si="42"/>
        <v>97.91751843376872</v>
      </c>
      <c r="EL29" s="2">
        <f t="shared" si="42"/>
        <v>99.011719009423388</v>
      </c>
      <c r="EM29" s="2">
        <f t="shared" si="42"/>
        <v>100.40844194761154</v>
      </c>
      <c r="EN29" s="2">
        <f t="shared" si="42"/>
        <v>97.362738672180342</v>
      </c>
      <c r="EO29" s="2">
        <f t="shared" si="42"/>
        <v>100.3039519236346</v>
      </c>
      <c r="EQ29" s="2">
        <f t="shared" si="43"/>
        <v>96.201886375209725</v>
      </c>
      <c r="ER29" s="2">
        <f t="shared" si="43"/>
        <v>97.685850406912621</v>
      </c>
      <c r="ES29" s="2">
        <f t="shared" si="43"/>
        <v>99.119123018332814</v>
      </c>
      <c r="ET29" s="2">
        <f t="shared" si="43"/>
        <v>97.119302896382919</v>
      </c>
      <c r="EU29" s="2">
        <f t="shared" si="43"/>
        <v>98.271936517590859</v>
      </c>
      <c r="EV29" s="2">
        <f t="shared" si="43"/>
        <v>99.963448811013805</v>
      </c>
      <c r="EW29" s="2">
        <f t="shared" si="43"/>
        <v>98.553643943394476</v>
      </c>
      <c r="EX29" s="2">
        <f t="shared" si="43"/>
        <v>102.15982953867778</v>
      </c>
      <c r="EY29" s="2">
        <f t="shared" si="43"/>
        <v>100.48069339798582</v>
      </c>
      <c r="EZ29" s="2">
        <f t="shared" si="43"/>
        <v>100.29523811552222</v>
      </c>
      <c r="FA29" s="2">
        <f t="shared" si="43"/>
        <v>98.013105456907738</v>
      </c>
      <c r="FB29" s="2">
        <f t="shared" si="43"/>
        <v>99.279390352929909</v>
      </c>
      <c r="FC29" s="2">
        <f t="shared" si="43"/>
        <v>99.068925356982845</v>
      </c>
      <c r="FD29" s="2">
        <f t="shared" si="43"/>
        <v>101.18155700413223</v>
      </c>
      <c r="FE29" s="2">
        <f t="shared" si="43"/>
        <v>103.19588838341092</v>
      </c>
      <c r="FG29" s="2">
        <f t="shared" si="44"/>
        <v>3.4587681417039558E-2</v>
      </c>
      <c r="FH29" s="2">
        <f t="shared" si="44"/>
        <v>2.5504221418715525E-2</v>
      </c>
      <c r="FI29" s="2">
        <f t="shared" si="44"/>
        <v>2.9864287729667885E-2</v>
      </c>
      <c r="FJ29" s="2">
        <f t="shared" si="44"/>
        <v>3.0861153814302562E-2</v>
      </c>
      <c r="FK29" s="2">
        <f t="shared" si="44"/>
        <v>2.7082224630440556E-2</v>
      </c>
      <c r="FL29" s="2">
        <f t="shared" si="44"/>
        <v>2.8422586111655108E-2</v>
      </c>
      <c r="FM29" s="2">
        <f t="shared" si="44"/>
        <v>2.6462375067476236E-2</v>
      </c>
      <c r="FN29" s="2">
        <f t="shared" si="44"/>
        <v>2.8790436811652768E-2</v>
      </c>
      <c r="FO29" s="2">
        <f t="shared" si="44"/>
        <v>2.6807260308074166E-2</v>
      </c>
      <c r="FP29" s="2">
        <f t="shared" si="44"/>
        <v>2.5525396331587617E-2</v>
      </c>
      <c r="FQ29" s="2">
        <f t="shared" si="44"/>
        <v>2.4440651009476223E-2</v>
      </c>
      <c r="FR29" s="2">
        <f t="shared" si="44"/>
        <v>2.6846251861489243E-2</v>
      </c>
      <c r="FS29" s="2">
        <f t="shared" si="44"/>
        <v>2.4328885427248221E-2</v>
      </c>
      <c r="FT29" s="2">
        <f t="shared" si="44"/>
        <v>2.4794250828529107E-2</v>
      </c>
      <c r="FU29" s="2">
        <f t="shared" si="44"/>
        <v>2.1488766573719831E-2</v>
      </c>
      <c r="FW29" s="2">
        <f t="shared" si="53"/>
        <v>3.1231237830178607E-6</v>
      </c>
      <c r="FX29" s="2">
        <f t="shared" si="45"/>
        <v>3.7099911184274359E-6</v>
      </c>
      <c r="FY29" s="2">
        <f t="shared" si="45"/>
        <v>3.5012505947079573E-6</v>
      </c>
      <c r="FZ29" s="2">
        <f t="shared" si="45"/>
        <v>3.8756246264959403E-6</v>
      </c>
      <c r="GA29" s="2">
        <f t="shared" si="45"/>
        <v>3.3620104414958038E-6</v>
      </c>
      <c r="GB29" s="2">
        <f t="shared" si="45"/>
        <v>3.6867231743488194E-6</v>
      </c>
      <c r="GC29" s="2">
        <f t="shared" si="45"/>
        <v>3.8237276093805609E-6</v>
      </c>
      <c r="GD29" s="2">
        <f t="shared" si="45"/>
        <v>4.2566183116507696E-6</v>
      </c>
      <c r="GE29" s="2">
        <f t="shared" si="45"/>
        <v>4.5183565972836279E-6</v>
      </c>
      <c r="GF29" s="2">
        <f t="shared" si="45"/>
        <v>4.2067387274621711E-6</v>
      </c>
      <c r="GG29" s="2">
        <f t="shared" si="45"/>
        <v>4.4727632856614492E-6</v>
      </c>
      <c r="GH29" s="2">
        <f t="shared" si="45"/>
        <v>3.7316207456952219E-6</v>
      </c>
      <c r="GI29" s="2">
        <f t="shared" si="45"/>
        <v>2.911309213925219E-6</v>
      </c>
      <c r="GJ29" s="2">
        <f t="shared" si="45"/>
        <v>2.5196602010653403E-6</v>
      </c>
      <c r="GK29" s="2">
        <f t="shared" si="45"/>
        <v>2.2293022352687747E-6</v>
      </c>
      <c r="GM29" s="86">
        <f t="shared" si="54"/>
        <v>1.8571010910100065E-11</v>
      </c>
      <c r="GN29" s="86">
        <f t="shared" si="46"/>
        <v>1.9928587299710481E-15</v>
      </c>
      <c r="GO29" s="86">
        <f t="shared" si="46"/>
        <v>4.0689840858020497E-14</v>
      </c>
      <c r="GP29" s="86">
        <f t="shared" si="46"/>
        <v>1.6211551384572991E-13</v>
      </c>
      <c r="GQ29" s="86">
        <f t="shared" si="46"/>
        <v>5.7343484445449094E-15</v>
      </c>
      <c r="GR29" s="86">
        <f t="shared" si="46"/>
        <v>3.8348330341577674E-15</v>
      </c>
      <c r="GS29" s="86">
        <f t="shared" si="46"/>
        <v>3.8181711035768737E-16</v>
      </c>
      <c r="GT29" s="86">
        <f t="shared" si="46"/>
        <v>1.4317590638010304E-14</v>
      </c>
      <c r="GU29" s="86">
        <f t="shared" si="46"/>
        <v>8.9882230895496734E-15</v>
      </c>
      <c r="GV29" s="86">
        <f t="shared" si="46"/>
        <v>1.2178287629634074E-15</v>
      </c>
      <c r="GW29" s="86">
        <f t="shared" si="46"/>
        <v>3.0248156914101817E-17</v>
      </c>
      <c r="GX29" s="86">
        <f t="shared" si="46"/>
        <v>1.2441694126342205E-15</v>
      </c>
      <c r="GY29" s="86">
        <f t="shared" si="46"/>
        <v>2.9341107574936922E-16</v>
      </c>
      <c r="GZ29" s="86">
        <f t="shared" si="46"/>
        <v>5.6257965275443508E-16</v>
      </c>
      <c r="HA29" s="86">
        <f t="shared" si="46"/>
        <v>8.6539155240972624E-21</v>
      </c>
      <c r="HC29" s="86">
        <f t="shared" ref="HC29:HQ59" si="58" xml:space="preserve"> _xlfn.NORM.DIST($B29, C$8, ABS(C$12), TRUE) * _xlfn.NORM.DIST(($B29 - C$8)*C$16, 0, ABS(C$12), TRUE) * 2</f>
        <v>5.3826804861815594E-31</v>
      </c>
      <c r="HD29" s="86">
        <f t="shared" si="47"/>
        <v>7.7865256745742789E-33</v>
      </c>
      <c r="HE29" s="86">
        <f t="shared" si="47"/>
        <v>1.58382199837971E-35</v>
      </c>
      <c r="HF29" s="86">
        <f t="shared" si="47"/>
        <v>2.8289876470503405E-35</v>
      </c>
      <c r="HG29" s="86">
        <f t="shared" si="47"/>
        <v>1.0455037298141799E-37</v>
      </c>
      <c r="HH29" s="86">
        <f t="shared" si="47"/>
        <v>3.9698677276498651E-41</v>
      </c>
      <c r="HI29" s="86">
        <f t="shared" si="47"/>
        <v>2.6501500492349172E-38</v>
      </c>
      <c r="HJ29" s="86">
        <f t="shared" si="47"/>
        <v>6.66492174747727E-39</v>
      </c>
      <c r="HK29" s="86">
        <f t="shared" si="47"/>
        <v>2.5730615558445472E-41</v>
      </c>
      <c r="HL29" s="86">
        <f t="shared" si="47"/>
        <v>8.462958856098098E-41</v>
      </c>
      <c r="HM29" s="86">
        <f t="shared" si="47"/>
        <v>1.3086577829418257E-42</v>
      </c>
      <c r="HN29" s="86">
        <f t="shared" si="47"/>
        <v>1.0968614237443723E-39</v>
      </c>
      <c r="HO29" s="86">
        <f t="shared" si="47"/>
        <v>4.4505315410106336E-38</v>
      </c>
      <c r="HP29" s="86">
        <f t="shared" si="47"/>
        <v>1.4829196937575883E-38</v>
      </c>
      <c r="HQ29" s="86">
        <f t="shared" si="47"/>
        <v>1.7125933719977045E-54</v>
      </c>
      <c r="HS29" s="86">
        <f t="shared" si="55"/>
        <v>3.3097094865807159E-176</v>
      </c>
      <c r="HT29" s="86">
        <f t="shared" si="48"/>
        <v>6.7940297686837473E-179</v>
      </c>
      <c r="HU29" s="86">
        <f t="shared" si="48"/>
        <v>1.2497422120404937E-202</v>
      </c>
      <c r="HV29" s="86">
        <f t="shared" si="48"/>
        <v>4.1814326404077126E-200</v>
      </c>
      <c r="HW29" s="86">
        <f t="shared" si="48"/>
        <v>3.4340353271480472E-215</v>
      </c>
      <c r="HX29" s="86">
        <f t="shared" si="48"/>
        <v>3.6413826342204484E-238</v>
      </c>
      <c r="HY29" s="86">
        <f t="shared" si="48"/>
        <v>2.234877981908614E-220</v>
      </c>
      <c r="HZ29" s="86">
        <f t="shared" si="48"/>
        <v>1.2402375661319125E-222</v>
      </c>
      <c r="IA29" s="86">
        <f t="shared" si="48"/>
        <v>1.5001913522729776E-232</v>
      </c>
      <c r="IB29" s="86">
        <f t="shared" si="48"/>
        <v>1.4658175938177895E-229</v>
      </c>
      <c r="IC29" s="86">
        <f t="shared" si="48"/>
        <v>3.2909492962235331E-242</v>
      </c>
      <c r="ID29" s="86">
        <f t="shared" si="48"/>
        <v>1.1544188370704718E-228</v>
      </c>
      <c r="IE29" s="86">
        <f t="shared" si="48"/>
        <v>4.7503396018339551E-217</v>
      </c>
      <c r="IF29" s="86">
        <f t="shared" si="48"/>
        <v>6.6527170371866376E-75</v>
      </c>
      <c r="IG29" s="86">
        <f t="shared" si="48"/>
        <v>1.1903693786697126E-56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7.4241786445985789E-252</v>
      </c>
      <c r="IW29" s="86">
        <f t="shared" si="49"/>
        <v>1.6608325220172177E-187</v>
      </c>
      <c r="IY29" s="86">
        <f t="shared" si="57"/>
        <v>1.8571010910100065E-11</v>
      </c>
      <c r="IZ29" s="86">
        <f t="shared" si="50"/>
        <v>1.9928587299710481E-15</v>
      </c>
      <c r="JA29" s="86">
        <f t="shared" si="50"/>
        <v>4.0689840858020497E-14</v>
      </c>
      <c r="JB29" s="86">
        <f t="shared" si="50"/>
        <v>1.6211551384572991E-13</v>
      </c>
      <c r="JC29" s="86">
        <f t="shared" si="50"/>
        <v>5.7343484445449094E-15</v>
      </c>
      <c r="JD29" s="86">
        <f t="shared" si="50"/>
        <v>3.8348330341577674E-15</v>
      </c>
      <c r="JE29" s="86">
        <f t="shared" si="50"/>
        <v>3.8181711035768737E-16</v>
      </c>
      <c r="JF29" s="86">
        <f t="shared" si="50"/>
        <v>1.4317590638010304E-14</v>
      </c>
      <c r="JG29" s="86">
        <f t="shared" si="50"/>
        <v>8.9882230895496734E-15</v>
      </c>
      <c r="JH29" s="86">
        <f t="shared" si="50"/>
        <v>1.2178287629634074E-15</v>
      </c>
      <c r="JI29" s="86">
        <f t="shared" si="50"/>
        <v>3.0248156914101817E-17</v>
      </c>
      <c r="JJ29" s="86">
        <f t="shared" si="50"/>
        <v>1.2441694126342205E-15</v>
      </c>
      <c r="JK29" s="86">
        <f t="shared" si="50"/>
        <v>2.9341107574936922E-16</v>
      </c>
      <c r="JL29" s="86">
        <f t="shared" si="50"/>
        <v>5.6257965275443508E-16</v>
      </c>
      <c r="JM29" s="86">
        <f t="shared" si="50"/>
        <v>8.6539155240972624E-21</v>
      </c>
    </row>
    <row r="30" spans="1:273" x14ac:dyDescent="0.25">
      <c r="B30" s="2">
        <v>3</v>
      </c>
      <c r="C30" s="37">
        <v>99.468000000000004</v>
      </c>
      <c r="D30" s="37">
        <v>98.241</v>
      </c>
      <c r="E30" s="37">
        <v>98.569000000000003</v>
      </c>
      <c r="F30" s="37">
        <v>97.69</v>
      </c>
      <c r="G30" s="37">
        <v>99.016999999999996</v>
      </c>
      <c r="H30" s="37">
        <v>94.741</v>
      </c>
      <c r="I30" s="37">
        <v>100.63800000000001</v>
      </c>
      <c r="J30" s="37">
        <v>102.517</v>
      </c>
      <c r="K30" s="37">
        <v>101.569</v>
      </c>
      <c r="L30" s="37">
        <v>100.19</v>
      </c>
      <c r="M30" s="37">
        <v>98.81</v>
      </c>
      <c r="N30" s="37">
        <v>95.638000000000005</v>
      </c>
      <c r="O30" s="37">
        <v>96.472999999999999</v>
      </c>
      <c r="P30" s="37">
        <v>94.525000000000006</v>
      </c>
      <c r="Q30" s="37">
        <v>91.623000000000005</v>
      </c>
      <c r="S30" s="4">
        <f t="shared" si="7"/>
        <v>97.768653729806445</v>
      </c>
      <c r="T30" s="4">
        <f t="shared" si="7"/>
        <v>95.785245229296336</v>
      </c>
      <c r="U30" s="4">
        <f t="shared" si="7"/>
        <v>95.840511568683894</v>
      </c>
      <c r="V30" s="4">
        <f t="shared" si="7"/>
        <v>96.879425331623608</v>
      </c>
      <c r="W30" s="4">
        <f t="shared" si="7"/>
        <v>96.104786230251491</v>
      </c>
      <c r="X30" s="4">
        <f t="shared" si="7"/>
        <v>93.857677162192331</v>
      </c>
      <c r="Y30" s="4" t="e">
        <f t="shared" si="7"/>
        <v>#N/A</v>
      </c>
      <c r="Z30" s="4">
        <f t="shared" si="7"/>
        <v>99.613327443598379</v>
      </c>
      <c r="AA30" s="4">
        <f t="shared" si="7"/>
        <v>98.827646266766649</v>
      </c>
      <c r="AB30" s="4">
        <f t="shared" si="7"/>
        <v>96.90140918456035</v>
      </c>
      <c r="AC30" s="4" t="e">
        <f t="shared" si="7"/>
        <v>#N/A</v>
      </c>
      <c r="AD30" s="4">
        <f t="shared" si="7"/>
        <v>94.100705416472294</v>
      </c>
      <c r="AE30" s="4" t="e">
        <f t="shared" si="7"/>
        <v>#N/A</v>
      </c>
      <c r="AF30" s="4">
        <f t="shared" si="7"/>
        <v>93.906004111749752</v>
      </c>
      <c r="AG30" s="4" t="e">
        <f t="shared" si="7"/>
        <v>#N/A</v>
      </c>
      <c r="AI30" s="4">
        <f t="shared" si="8"/>
        <v>1.6993462701935584</v>
      </c>
      <c r="AJ30" s="4">
        <f t="shared" si="8"/>
        <v>2.4557547707036633</v>
      </c>
      <c r="AK30" s="4">
        <f t="shared" si="8"/>
        <v>2.7284884313161086</v>
      </c>
      <c r="AL30" s="4">
        <f t="shared" si="8"/>
        <v>0.8105746683763897</v>
      </c>
      <c r="AM30" s="4">
        <f t="shared" si="8"/>
        <v>2.9122137697485044</v>
      </c>
      <c r="AN30" s="4">
        <f t="shared" si="8"/>
        <v>0.88332283780766829</v>
      </c>
      <c r="AO30" s="4">
        <f t="shared" si="8"/>
        <v>0</v>
      </c>
      <c r="AP30" s="4">
        <f t="shared" si="8"/>
        <v>2.9036725564016166</v>
      </c>
      <c r="AQ30" s="4">
        <f t="shared" si="8"/>
        <v>2.7413537332333533</v>
      </c>
      <c r="AR30" s="4">
        <f t="shared" si="8"/>
        <v>3.2885908154396475</v>
      </c>
      <c r="AS30" s="4">
        <f t="shared" si="8"/>
        <v>0</v>
      </c>
      <c r="AT30" s="4">
        <f t="shared" si="8"/>
        <v>1.5372945835277108</v>
      </c>
      <c r="AU30" s="4">
        <f t="shared" si="8"/>
        <v>0</v>
      </c>
      <c r="AV30" s="4">
        <f t="shared" si="8"/>
        <v>0.61899588825025376</v>
      </c>
      <c r="AW30" s="4">
        <f t="shared" si="8"/>
        <v>0</v>
      </c>
      <c r="AY30" s="2">
        <f t="shared" si="51"/>
        <v>97.768653670826694</v>
      </c>
      <c r="AZ30" s="2">
        <f t="shared" si="9"/>
        <v>95.785245229285437</v>
      </c>
      <c r="BA30" s="2">
        <f t="shared" si="9"/>
        <v>95.840511568497135</v>
      </c>
      <c r="BB30" s="2">
        <f t="shared" si="9"/>
        <v>96.879425330933699</v>
      </c>
      <c r="BC30" s="2">
        <f t="shared" si="9"/>
        <v>96.104786230222942</v>
      </c>
      <c r="BD30" s="2">
        <f t="shared" si="9"/>
        <v>93.857677162173218</v>
      </c>
      <c r="BE30" s="2" t="e">
        <f t="shared" si="9"/>
        <v>#N/A</v>
      </c>
      <c r="BF30" s="2">
        <f t="shared" si="9"/>
        <v>99.613327443534089</v>
      </c>
      <c r="BG30" s="2">
        <f t="shared" si="9"/>
        <v>98.827646266725097</v>
      </c>
      <c r="BH30" s="2">
        <f t="shared" si="9"/>
        <v>96.901409184554083</v>
      </c>
      <c r="BI30" s="2" t="e">
        <f t="shared" si="9"/>
        <v>#N/A</v>
      </c>
      <c r="BJ30" s="2">
        <f t="shared" si="9"/>
        <v>94.100705416465857</v>
      </c>
      <c r="BK30" s="2" t="e">
        <f t="shared" si="9"/>
        <v>#N/A</v>
      </c>
      <c r="BL30" s="2">
        <f t="shared" si="9"/>
        <v>93.906004111746796</v>
      </c>
      <c r="BM30" s="2" t="e">
        <f t="shared" si="9"/>
        <v>#N/A</v>
      </c>
      <c r="BO30" s="2">
        <f t="shared" si="10"/>
        <v>99.468000000000004</v>
      </c>
      <c r="BP30" s="2">
        <f t="shared" si="11"/>
        <v>98.241</v>
      </c>
      <c r="BQ30" s="2">
        <f t="shared" si="12"/>
        <v>98.569000000000003</v>
      </c>
      <c r="BR30" s="2">
        <f t="shared" si="13"/>
        <v>97.69</v>
      </c>
      <c r="BS30" s="2">
        <f t="shared" si="14"/>
        <v>99.016999999999996</v>
      </c>
      <c r="BT30" s="2">
        <f t="shared" si="15"/>
        <v>94.741</v>
      </c>
      <c r="BU30" s="2" t="str">
        <f t="shared" si="16"/>
        <v/>
      </c>
      <c r="BV30" s="2">
        <f t="shared" si="17"/>
        <v>102.517</v>
      </c>
      <c r="BW30" s="2">
        <f t="shared" si="18"/>
        <v>101.569</v>
      </c>
      <c r="BX30" s="2">
        <f t="shared" si="19"/>
        <v>100.19</v>
      </c>
      <c r="BY30" s="2" t="str">
        <f t="shared" si="20"/>
        <v/>
      </c>
      <c r="BZ30" s="2">
        <f t="shared" si="21"/>
        <v>95.638000000000005</v>
      </c>
      <c r="CA30" s="2" t="str">
        <f t="shared" si="22"/>
        <v/>
      </c>
      <c r="CB30" s="2">
        <f t="shared" si="23"/>
        <v>94.525000000000006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97.855123974176635</v>
      </c>
      <c r="DL30" s="2">
        <f t="shared" si="41"/>
        <v>95.755449343339592</v>
      </c>
      <c r="DM30" s="2">
        <f t="shared" si="41"/>
        <v>95.70925619136959</v>
      </c>
      <c r="DN30" s="2">
        <f t="shared" si="41"/>
        <v>96.842925506072902</v>
      </c>
      <c r="DO30" s="2">
        <f t="shared" si="41"/>
        <v>95.930372514071294</v>
      </c>
      <c r="DP30" s="2">
        <f t="shared" si="41"/>
        <v>93.570594922858106</v>
      </c>
      <c r="DQ30" s="2">
        <f t="shared" si="41"/>
        <v>96.846459459459467</v>
      </c>
      <c r="DR30" s="2">
        <f t="shared" si="41"/>
        <v>99.529421857410881</v>
      </c>
      <c r="DS30" s="2">
        <f t="shared" si="41"/>
        <v>98.772743902439046</v>
      </c>
      <c r="DT30" s="2">
        <f t="shared" si="41"/>
        <v>96.846703846153829</v>
      </c>
      <c r="DU30" s="2">
        <f t="shared" si="41"/>
        <v>95.323281175912769</v>
      </c>
      <c r="DV30" s="2">
        <f t="shared" si="41"/>
        <v>93.955906882591066</v>
      </c>
      <c r="DW30" s="2">
        <f t="shared" si="41"/>
        <v>95.918857752489345</v>
      </c>
      <c r="DX30" s="2">
        <f t="shared" si="41"/>
        <v>93.812332051282041</v>
      </c>
      <c r="DY30" s="2">
        <f t="shared" si="41"/>
        <v>92.283638746334304</v>
      </c>
      <c r="EA30" s="2">
        <f t="shared" si="42"/>
        <v>95.567413043478254</v>
      </c>
      <c r="EB30" s="2">
        <f t="shared" si="42"/>
        <v>96.82344229779936</v>
      </c>
      <c r="EC30" s="2">
        <f t="shared" si="42"/>
        <v>99.729238414094752</v>
      </c>
      <c r="ED30" s="2">
        <f t="shared" si="42"/>
        <v>97.924900423577981</v>
      </c>
      <c r="EE30" s="2">
        <f t="shared" si="42"/>
        <v>101.81966904419518</v>
      </c>
      <c r="EF30" s="2">
        <f t="shared" si="42"/>
        <v>102.80800716489684</v>
      </c>
      <c r="EG30" s="2">
        <f t="shared" si="42"/>
        <v>99.136984788930448</v>
      </c>
      <c r="EH30" s="2">
        <f t="shared" si="42"/>
        <v>102.19475513237603</v>
      </c>
      <c r="EI30" s="2">
        <f t="shared" si="42"/>
        <v>100.64546010362696</v>
      </c>
      <c r="EJ30" s="2">
        <f t="shared" si="42"/>
        <v>98.805890607471412</v>
      </c>
      <c r="EK30" s="2">
        <f t="shared" si="42"/>
        <v>97.79896982261431</v>
      </c>
      <c r="EL30" s="2">
        <f t="shared" si="42"/>
        <v>98.887652379683658</v>
      </c>
      <c r="EM30" s="2">
        <f t="shared" si="42"/>
        <v>100.26792391758401</v>
      </c>
      <c r="EN30" s="2">
        <f t="shared" si="42"/>
        <v>97.265743349554967</v>
      </c>
      <c r="EO30" s="2">
        <f t="shared" si="42"/>
        <v>100.19276410826485</v>
      </c>
      <c r="EQ30" s="2">
        <f t="shared" si="43"/>
        <v>96.079383859762402</v>
      </c>
      <c r="ER30" s="2">
        <f t="shared" si="43"/>
        <v>97.551293887012733</v>
      </c>
      <c r="ES30" s="2">
        <f t="shared" si="43"/>
        <v>98.967438219922172</v>
      </c>
      <c r="ET30" s="2">
        <f t="shared" si="43"/>
        <v>96.987171693821537</v>
      </c>
      <c r="EU30" s="2">
        <f t="shared" si="43"/>
        <v>98.130901502893863</v>
      </c>
      <c r="EV30" s="2">
        <f t="shared" si="43"/>
        <v>99.812801501877374</v>
      </c>
      <c r="EW30" s="2">
        <f t="shared" si="43"/>
        <v>98.422585888106724</v>
      </c>
      <c r="EX30" s="2">
        <f t="shared" si="43"/>
        <v>102.01865178267165</v>
      </c>
      <c r="EY30" s="2">
        <f t="shared" si="43"/>
        <v>100.34998968276143</v>
      </c>
      <c r="EZ30" s="2">
        <f t="shared" si="43"/>
        <v>100.1596477253365</v>
      </c>
      <c r="FA30" s="2">
        <f t="shared" si="43"/>
        <v>97.893539690923092</v>
      </c>
      <c r="FB30" s="2">
        <f t="shared" si="43"/>
        <v>99.152471893826771</v>
      </c>
      <c r="FC30" s="2">
        <f t="shared" si="43"/>
        <v>98.942091494319968</v>
      </c>
      <c r="FD30" s="2">
        <f t="shared" si="43"/>
        <v>101.04526332714796</v>
      </c>
      <c r="FE30" s="2">
        <f t="shared" si="43"/>
        <v>103.05243107278882</v>
      </c>
      <c r="FG30" s="2">
        <f t="shared" si="44"/>
        <v>3.7798506533734108E-2</v>
      </c>
      <c r="FH30" s="2">
        <f t="shared" si="44"/>
        <v>2.7896181315873875E-2</v>
      </c>
      <c r="FI30" s="2">
        <f t="shared" si="44"/>
        <v>3.2651463225313225E-2</v>
      </c>
      <c r="FJ30" s="2">
        <f t="shared" si="44"/>
        <v>3.373812939885152E-2</v>
      </c>
      <c r="FK30" s="2">
        <f t="shared" si="44"/>
        <v>2.9617682421193958E-2</v>
      </c>
      <c r="FL30" s="2">
        <f t="shared" si="44"/>
        <v>3.1079520935345689E-2</v>
      </c>
      <c r="FM30" s="2">
        <f t="shared" si="44"/>
        <v>2.8941528336123772E-2</v>
      </c>
      <c r="FN30" s="2">
        <f t="shared" si="44"/>
        <v>3.1480644029108974E-2</v>
      </c>
      <c r="FO30" s="2">
        <f t="shared" si="44"/>
        <v>2.9317751453009647E-2</v>
      </c>
      <c r="FP30" s="2">
        <f t="shared" si="44"/>
        <v>2.7919285259755955E-2</v>
      </c>
      <c r="FQ30" s="2">
        <f t="shared" si="44"/>
        <v>2.6735598659239568E-2</v>
      </c>
      <c r="FR30" s="2">
        <f t="shared" si="44"/>
        <v>2.9360284389007396E-2</v>
      </c>
      <c r="FS30" s="2">
        <f t="shared" si="44"/>
        <v>2.6613624721728211E-2</v>
      </c>
      <c r="FT30" s="2">
        <f t="shared" si="44"/>
        <v>2.7121478011023176E-2</v>
      </c>
      <c r="FU30" s="2">
        <f t="shared" si="44"/>
        <v>2.3513216469987792E-2</v>
      </c>
      <c r="FW30" s="2">
        <f t="shared" si="53"/>
        <v>3.4244361001069992E-6</v>
      </c>
      <c r="FX30" s="2">
        <f t="shared" si="45"/>
        <v>4.0679229131956706E-6</v>
      </c>
      <c r="FY30" s="2">
        <f t="shared" si="45"/>
        <v>3.8390436395234143E-6</v>
      </c>
      <c r="FZ30" s="2">
        <f t="shared" si="45"/>
        <v>4.2495363104303422E-6</v>
      </c>
      <c r="GA30" s="2">
        <f t="shared" si="45"/>
        <v>3.6863699485923223E-6</v>
      </c>
      <c r="GB30" s="2">
        <f t="shared" si="45"/>
        <v>4.0424101380508615E-6</v>
      </c>
      <c r="GC30" s="2">
        <f t="shared" si="45"/>
        <v>4.1926324049878044E-6</v>
      </c>
      <c r="GD30" s="2">
        <f t="shared" si="45"/>
        <v>4.6672872513100393E-6</v>
      </c>
      <c r="GE30" s="2">
        <f t="shared" si="45"/>
        <v>4.9542773316382997E-6</v>
      </c>
      <c r="GF30" s="2">
        <f t="shared" si="45"/>
        <v>4.6125954194720423E-6</v>
      </c>
      <c r="GG30" s="2">
        <f t="shared" si="45"/>
        <v>4.9042853029200633E-6</v>
      </c>
      <c r="GH30" s="2">
        <f t="shared" si="45"/>
        <v>4.0916393108582422E-6</v>
      </c>
      <c r="GI30" s="2">
        <f t="shared" si="45"/>
        <v>3.1921861786853354E-6</v>
      </c>
      <c r="GJ30" s="2">
        <f t="shared" si="45"/>
        <v>2.7627518005542938E-6</v>
      </c>
      <c r="GK30" s="2">
        <f t="shared" si="45"/>
        <v>2.4443807678503618E-6</v>
      </c>
      <c r="GM30" s="86">
        <f t="shared" si="54"/>
        <v>4.1067851588334686E-11</v>
      </c>
      <c r="GN30" s="86">
        <f t="shared" si="46"/>
        <v>5.9875002330457899E-15</v>
      </c>
      <c r="GO30" s="86">
        <f t="shared" si="46"/>
        <v>1.1285502140780244E-13</v>
      </c>
      <c r="GP30" s="86">
        <f t="shared" si="46"/>
        <v>4.2765356244648397E-13</v>
      </c>
      <c r="GQ30" s="86">
        <f t="shared" si="46"/>
        <v>1.6787629224326392E-14</v>
      </c>
      <c r="GR30" s="86">
        <f t="shared" si="46"/>
        <v>1.1594303635614526E-14</v>
      </c>
      <c r="GS30" s="86">
        <f t="shared" si="46"/>
        <v>1.2441920804860143E-15</v>
      </c>
      <c r="GT30" s="86">
        <f t="shared" si="46"/>
        <v>4.1076484105547635E-14</v>
      </c>
      <c r="GU30" s="86">
        <f t="shared" si="46"/>
        <v>2.5740430195959222E-14</v>
      </c>
      <c r="GV30" s="86">
        <f t="shared" si="46"/>
        <v>3.7358283947187625E-15</v>
      </c>
      <c r="GW30" s="86">
        <f t="shared" si="46"/>
        <v>1.0671207753189924E-16</v>
      </c>
      <c r="GX30" s="86">
        <f t="shared" si="46"/>
        <v>3.8748111309499409E-15</v>
      </c>
      <c r="GY30" s="86">
        <f t="shared" si="46"/>
        <v>9.4048715344398088E-16</v>
      </c>
      <c r="GZ30" s="86">
        <f t="shared" si="46"/>
        <v>1.7659135592966862E-15</v>
      </c>
      <c r="HA30" s="86">
        <f t="shared" si="46"/>
        <v>4.0738148518316679E-20</v>
      </c>
      <c r="HC30" s="86">
        <f t="shared" si="58"/>
        <v>3.0418333179729064E-30</v>
      </c>
      <c r="HD30" s="86">
        <f t="shared" si="47"/>
        <v>4.8451346169398889E-32</v>
      </c>
      <c r="HE30" s="86">
        <f t="shared" si="47"/>
        <v>1.1997771289330871E-34</v>
      </c>
      <c r="HF30" s="86">
        <f t="shared" si="47"/>
        <v>2.0938463842612921E-34</v>
      </c>
      <c r="HG30" s="86">
        <f t="shared" si="47"/>
        <v>8.7482473125529309E-37</v>
      </c>
      <c r="HH30" s="86">
        <f t="shared" si="47"/>
        <v>4.1842983684197151E-40</v>
      </c>
      <c r="HI30" s="86">
        <f t="shared" si="47"/>
        <v>2.3483423466652208E-37</v>
      </c>
      <c r="HJ30" s="86">
        <f t="shared" si="47"/>
        <v>6.2017918401576586E-38</v>
      </c>
      <c r="HK30" s="86">
        <f t="shared" si="47"/>
        <v>2.7109317694066283E-40</v>
      </c>
      <c r="HL30" s="86">
        <f t="shared" si="47"/>
        <v>8.6398868652628253E-40</v>
      </c>
      <c r="HM30" s="86">
        <f t="shared" si="47"/>
        <v>1.5176165707210623E-41</v>
      </c>
      <c r="HN30" s="86">
        <f t="shared" si="47"/>
        <v>1.0613722438098046E-38</v>
      </c>
      <c r="HO30" s="86">
        <f t="shared" si="47"/>
        <v>3.7326914745333448E-37</v>
      </c>
      <c r="HP30" s="86">
        <f t="shared" si="47"/>
        <v>1.2762535984162201E-37</v>
      </c>
      <c r="HQ30" s="86">
        <f t="shared" si="47"/>
        <v>3.8757297073363726E-53</v>
      </c>
      <c r="HS30" s="86">
        <f t="shared" si="55"/>
        <v>4.6054023769324456E-173</v>
      </c>
      <c r="HT30" s="86">
        <f t="shared" si="48"/>
        <v>1.1930036129829361E-175</v>
      </c>
      <c r="HU30" s="86">
        <f t="shared" si="48"/>
        <v>5.8967167163975745E-199</v>
      </c>
      <c r="HV30" s="86">
        <f t="shared" si="48"/>
        <v>1.7514355354144056E-196</v>
      </c>
      <c r="HW30" s="86">
        <f t="shared" si="48"/>
        <v>2.4425643883880579E-211</v>
      </c>
      <c r="HX30" s="86">
        <f t="shared" si="48"/>
        <v>7.2223887380053277E-234</v>
      </c>
      <c r="HY30" s="86">
        <f t="shared" si="48"/>
        <v>2.0930385737751291E-216</v>
      </c>
      <c r="HZ30" s="86">
        <f t="shared" si="48"/>
        <v>1.3875295384318801E-218</v>
      </c>
      <c r="IA30" s="86">
        <f t="shared" si="48"/>
        <v>2.5773472739540771E-228</v>
      </c>
      <c r="IB30" s="86">
        <f t="shared" si="48"/>
        <v>2.2099566383837401E-225</v>
      </c>
      <c r="IC30" s="86">
        <f t="shared" si="48"/>
        <v>8.8165015461929701E-238</v>
      </c>
      <c r="ID30" s="86">
        <f t="shared" si="48"/>
        <v>1.5673602397559894E-224</v>
      </c>
      <c r="IE30" s="86">
        <f t="shared" si="48"/>
        <v>3.3892387925235279E-213</v>
      </c>
      <c r="IF30" s="86">
        <f t="shared" si="48"/>
        <v>1.2587471517027897E-73</v>
      </c>
      <c r="IG30" s="86">
        <f t="shared" si="48"/>
        <v>1.0677895161902681E-55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2.6679198547296896E-248</v>
      </c>
      <c r="IW30" s="86">
        <f t="shared" si="49"/>
        <v>6.851712831348317E-185</v>
      </c>
      <c r="IY30" s="86">
        <f t="shared" si="57"/>
        <v>4.1067851588334686E-11</v>
      </c>
      <c r="IZ30" s="86">
        <f t="shared" si="50"/>
        <v>5.9875002330457899E-15</v>
      </c>
      <c r="JA30" s="86">
        <f t="shared" si="50"/>
        <v>1.1285502140780244E-13</v>
      </c>
      <c r="JB30" s="86">
        <f t="shared" si="50"/>
        <v>4.2765356244648397E-13</v>
      </c>
      <c r="JC30" s="86">
        <f t="shared" si="50"/>
        <v>1.6787629224326392E-14</v>
      </c>
      <c r="JD30" s="86">
        <f t="shared" si="50"/>
        <v>1.1594303635614526E-14</v>
      </c>
      <c r="JE30" s="86">
        <f t="shared" si="50"/>
        <v>1.2441920804860143E-15</v>
      </c>
      <c r="JF30" s="86">
        <f t="shared" si="50"/>
        <v>4.1076484105547635E-14</v>
      </c>
      <c r="JG30" s="86">
        <f t="shared" si="50"/>
        <v>2.5740430195959222E-14</v>
      </c>
      <c r="JH30" s="86">
        <f t="shared" si="50"/>
        <v>3.7358283947187625E-15</v>
      </c>
      <c r="JI30" s="86">
        <f t="shared" si="50"/>
        <v>1.0671207753189924E-16</v>
      </c>
      <c r="JJ30" s="86">
        <f t="shared" si="50"/>
        <v>3.8748111309499409E-15</v>
      </c>
      <c r="JK30" s="86">
        <f t="shared" si="50"/>
        <v>9.4048715344398088E-16</v>
      </c>
      <c r="JL30" s="86">
        <f t="shared" si="50"/>
        <v>1.7659135592966862E-15</v>
      </c>
      <c r="JM30" s="86">
        <f t="shared" si="50"/>
        <v>4.0738148518316679E-20</v>
      </c>
    </row>
    <row r="31" spans="1:273" x14ac:dyDescent="0.25">
      <c r="B31" s="2">
        <v>4</v>
      </c>
      <c r="C31" s="37">
        <v>98.838999999999999</v>
      </c>
      <c r="D31" s="37">
        <v>96.569000000000003</v>
      </c>
      <c r="E31" s="37">
        <v>95.741</v>
      </c>
      <c r="F31" s="37">
        <v>98.775999999999996</v>
      </c>
      <c r="G31" s="37">
        <v>95.793000000000006</v>
      </c>
      <c r="H31" s="37">
        <v>96.447999999999993</v>
      </c>
      <c r="I31" s="37">
        <v>100.10299999999999</v>
      </c>
      <c r="J31" s="37">
        <v>99.706999999999994</v>
      </c>
      <c r="K31" s="37">
        <v>101.60299999999999</v>
      </c>
      <c r="L31" s="37">
        <v>100.379</v>
      </c>
      <c r="M31" s="37">
        <v>99.861999999999995</v>
      </c>
      <c r="N31" s="37">
        <v>98.016999999999996</v>
      </c>
      <c r="O31" s="37">
        <v>98.817999999999998</v>
      </c>
      <c r="P31" s="37">
        <v>97.197000000000003</v>
      </c>
      <c r="Q31" s="37">
        <v>92.638999999999996</v>
      </c>
      <c r="S31" s="4">
        <f t="shared" si="7"/>
        <v>97.84756033610185</v>
      </c>
      <c r="T31" s="4">
        <f t="shared" si="7"/>
        <v>95.967449143148002</v>
      </c>
      <c r="U31" s="4">
        <f t="shared" si="7"/>
        <v>96.031683694859069</v>
      </c>
      <c r="V31" s="4">
        <f t="shared" si="7"/>
        <v>96.984300012361771</v>
      </c>
      <c r="W31" s="4">
        <f t="shared" si="7"/>
        <v>96.299018310341637</v>
      </c>
      <c r="X31" s="4">
        <f t="shared" si="7"/>
        <v>94.166515567794846</v>
      </c>
      <c r="Y31" s="4">
        <f t="shared" si="7"/>
        <v>97.072663866893052</v>
      </c>
      <c r="Z31" s="4">
        <f t="shared" si="7"/>
        <v>99.807184514595463</v>
      </c>
      <c r="AA31" s="4">
        <f t="shared" si="7"/>
        <v>99.008533466057983</v>
      </c>
      <c r="AB31" s="4">
        <f t="shared" si="7"/>
        <v>97.08820209731131</v>
      </c>
      <c r="AC31" s="4" t="e">
        <f t="shared" si="7"/>
        <v>#N/A</v>
      </c>
      <c r="AD31" s="4">
        <f t="shared" si="7"/>
        <v>94.368400967107945</v>
      </c>
      <c r="AE31" s="4">
        <f t="shared" si="7"/>
        <v>96.169433154232394</v>
      </c>
      <c r="AF31" s="4">
        <f t="shared" si="7"/>
        <v>94.069022014391123</v>
      </c>
      <c r="AG31" s="4" t="e">
        <f t="shared" si="7"/>
        <v>#N/A</v>
      </c>
      <c r="AI31" s="4">
        <f t="shared" si="8"/>
        <v>0.99143966389814864</v>
      </c>
      <c r="AJ31" s="4">
        <f t="shared" si="8"/>
        <v>0.60155085685200049</v>
      </c>
      <c r="AK31" s="4">
        <f t="shared" si="8"/>
        <v>-0.29068369485906942</v>
      </c>
      <c r="AL31" s="4">
        <f t="shared" si="8"/>
        <v>1.7916999876382249</v>
      </c>
      <c r="AM31" s="4">
        <f t="shared" si="8"/>
        <v>-0.50601831034163069</v>
      </c>
      <c r="AN31" s="4">
        <f t="shared" si="8"/>
        <v>2.2814844322051471</v>
      </c>
      <c r="AO31" s="4">
        <f t="shared" si="8"/>
        <v>3.0303361331069425</v>
      </c>
      <c r="AP31" s="4">
        <f t="shared" si="8"/>
        <v>-0.10018451459546895</v>
      </c>
      <c r="AQ31" s="4">
        <f t="shared" si="8"/>
        <v>2.5944665339420112</v>
      </c>
      <c r="AR31" s="4">
        <f t="shared" si="8"/>
        <v>3.2907979026886949</v>
      </c>
      <c r="AS31" s="4">
        <f t="shared" si="8"/>
        <v>0</v>
      </c>
      <c r="AT31" s="4">
        <f t="shared" si="8"/>
        <v>3.6485990328920508</v>
      </c>
      <c r="AU31" s="4">
        <f t="shared" si="8"/>
        <v>2.6485668457676041</v>
      </c>
      <c r="AV31" s="4">
        <f t="shared" si="8"/>
        <v>3.1279779856088794</v>
      </c>
      <c r="AW31" s="4">
        <f t="shared" si="8"/>
        <v>0</v>
      </c>
      <c r="AY31" s="2">
        <f t="shared" si="51"/>
        <v>97.847560209581999</v>
      </c>
      <c r="AZ31" s="2">
        <f t="shared" si="9"/>
        <v>95.967449143116426</v>
      </c>
      <c r="BA31" s="2">
        <f t="shared" si="9"/>
        <v>96.031683694359003</v>
      </c>
      <c r="BB31" s="2">
        <f t="shared" si="9"/>
        <v>96.984300010602993</v>
      </c>
      <c r="BC31" s="2">
        <f t="shared" si="9"/>
        <v>96.299018310261005</v>
      </c>
      <c r="BD31" s="2">
        <f t="shared" si="9"/>
        <v>94.166515567739154</v>
      </c>
      <c r="BE31" s="2">
        <f t="shared" si="9"/>
        <v>97.072663866886174</v>
      </c>
      <c r="BF31" s="2">
        <f t="shared" si="9"/>
        <v>99.8071845144175</v>
      </c>
      <c r="BG31" s="2">
        <f t="shared" si="9"/>
        <v>99.008533465943074</v>
      </c>
      <c r="BH31" s="2">
        <f t="shared" si="9"/>
        <v>97.088202097292765</v>
      </c>
      <c r="BI31" s="2" t="e">
        <f t="shared" si="9"/>
        <v>#N/A</v>
      </c>
      <c r="BJ31" s="2">
        <f t="shared" si="9"/>
        <v>94.368400967088618</v>
      </c>
      <c r="BK31" s="2">
        <f t="shared" si="9"/>
        <v>96.169433154227036</v>
      </c>
      <c r="BL31" s="2">
        <f t="shared" si="9"/>
        <v>94.069022014382199</v>
      </c>
      <c r="BM31" s="2" t="e">
        <f t="shared" si="9"/>
        <v>#N/A</v>
      </c>
      <c r="BO31" s="2">
        <f t="shared" si="10"/>
        <v>98.838999999999999</v>
      </c>
      <c r="BP31" s="2">
        <f t="shared" si="11"/>
        <v>96.569000000000003</v>
      </c>
      <c r="BQ31" s="2">
        <f t="shared" si="12"/>
        <v>95.741</v>
      </c>
      <c r="BR31" s="2">
        <f t="shared" si="13"/>
        <v>98.775999999999996</v>
      </c>
      <c r="BS31" s="2">
        <f t="shared" si="14"/>
        <v>95.793000000000006</v>
      </c>
      <c r="BT31" s="2">
        <f t="shared" si="15"/>
        <v>96.447999999999993</v>
      </c>
      <c r="BU31" s="2">
        <f t="shared" si="16"/>
        <v>100.10299999999999</v>
      </c>
      <c r="BV31" s="2">
        <f t="shared" si="17"/>
        <v>99.706999999999994</v>
      </c>
      <c r="BW31" s="2">
        <f t="shared" si="18"/>
        <v>101.60299999999999</v>
      </c>
      <c r="BX31" s="2">
        <f t="shared" si="19"/>
        <v>100.379</v>
      </c>
      <c r="BY31" s="2" t="str">
        <f t="shared" si="20"/>
        <v/>
      </c>
      <c r="BZ31" s="2">
        <f t="shared" si="21"/>
        <v>98.016999999999996</v>
      </c>
      <c r="CA31" s="2">
        <f t="shared" si="22"/>
        <v>98.817999999999998</v>
      </c>
      <c r="CB31" s="2">
        <f t="shared" si="23"/>
        <v>97.197000000000003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97.950810373126188</v>
      </c>
      <c r="DL31" s="2">
        <f t="shared" si="41"/>
        <v>95.944504784240152</v>
      </c>
      <c r="DM31" s="2">
        <f t="shared" si="41"/>
        <v>95.90075581613506</v>
      </c>
      <c r="DN31" s="2">
        <f t="shared" si="41"/>
        <v>96.953737854251031</v>
      </c>
      <c r="DO31" s="2">
        <f t="shared" si="41"/>
        <v>96.120306941838649</v>
      </c>
      <c r="DP31" s="2">
        <f t="shared" si="41"/>
        <v>93.869048145311325</v>
      </c>
      <c r="DQ31" s="2">
        <f t="shared" si="41"/>
        <v>97.009738264580378</v>
      </c>
      <c r="DR31" s="2">
        <f t="shared" si="41"/>
        <v>99.727191744840525</v>
      </c>
      <c r="DS31" s="2">
        <f t="shared" si="41"/>
        <v>98.958758536585393</v>
      </c>
      <c r="DT31" s="2">
        <f t="shared" si="41"/>
        <v>97.037913765182168</v>
      </c>
      <c r="DU31" s="2">
        <f t="shared" si="41"/>
        <v>95.521954954954964</v>
      </c>
      <c r="DV31" s="2">
        <f t="shared" si="41"/>
        <v>94.222625998468075</v>
      </c>
      <c r="DW31" s="2">
        <f t="shared" si="41"/>
        <v>96.050781376518231</v>
      </c>
      <c r="DX31" s="2">
        <f t="shared" si="41"/>
        <v>93.974260593792167</v>
      </c>
      <c r="DY31" s="2">
        <f t="shared" si="41"/>
        <v>92.458873533724329</v>
      </c>
      <c r="EA31" s="2">
        <f t="shared" si="42"/>
        <v>95.450436335403722</v>
      </c>
      <c r="EB31" s="2">
        <f t="shared" si="42"/>
        <v>96.696539068305228</v>
      </c>
      <c r="EC31" s="2">
        <f t="shared" si="42"/>
        <v>99.569403012581091</v>
      </c>
      <c r="ED31" s="2">
        <f t="shared" si="42"/>
        <v>97.782701991528441</v>
      </c>
      <c r="EE31" s="2">
        <f t="shared" si="42"/>
        <v>101.63950737225576</v>
      </c>
      <c r="EF31" s="2">
        <f t="shared" si="42"/>
        <v>102.62462060508918</v>
      </c>
      <c r="EG31" s="2">
        <f t="shared" si="42"/>
        <v>98.998301025788535</v>
      </c>
      <c r="EH31" s="2">
        <f t="shared" si="42"/>
        <v>102.05168881815122</v>
      </c>
      <c r="EI31" s="2">
        <f t="shared" si="42"/>
        <v>100.51157642487048</v>
      </c>
      <c r="EJ31" s="2">
        <f t="shared" si="42"/>
        <v>98.684834438804145</v>
      </c>
      <c r="EK31" s="2">
        <f t="shared" si="42"/>
        <v>97.680421211459901</v>
      </c>
      <c r="EL31" s="2">
        <f t="shared" si="42"/>
        <v>98.763585749943914</v>
      </c>
      <c r="EM31" s="2">
        <f t="shared" si="42"/>
        <v>100.12740588755649</v>
      </c>
      <c r="EN31" s="2">
        <f t="shared" si="42"/>
        <v>97.168748026929578</v>
      </c>
      <c r="EO31" s="2">
        <f t="shared" si="42"/>
        <v>100.08157629289512</v>
      </c>
      <c r="EQ31" s="2">
        <f t="shared" si="43"/>
        <v>95.956881344315079</v>
      </c>
      <c r="ER31" s="2">
        <f t="shared" si="43"/>
        <v>97.41673736711283</v>
      </c>
      <c r="ES31" s="2">
        <f t="shared" si="43"/>
        <v>98.815753421511516</v>
      </c>
      <c r="ET31" s="2">
        <f t="shared" si="43"/>
        <v>96.855040491260169</v>
      </c>
      <c r="EU31" s="2">
        <f t="shared" si="43"/>
        <v>97.989866488196881</v>
      </c>
      <c r="EV31" s="2">
        <f t="shared" si="43"/>
        <v>99.662154192740957</v>
      </c>
      <c r="EW31" s="2">
        <f t="shared" si="43"/>
        <v>98.291527832818971</v>
      </c>
      <c r="EX31" s="2">
        <f t="shared" si="43"/>
        <v>101.87747402666552</v>
      </c>
      <c r="EY31" s="2">
        <f t="shared" si="43"/>
        <v>100.21928596753703</v>
      </c>
      <c r="EZ31" s="2">
        <f t="shared" si="43"/>
        <v>100.02405733515077</v>
      </c>
      <c r="FA31" s="2">
        <f t="shared" si="43"/>
        <v>97.773973924938446</v>
      </c>
      <c r="FB31" s="2">
        <f t="shared" si="43"/>
        <v>99.025553434723619</v>
      </c>
      <c r="FC31" s="2">
        <f t="shared" si="43"/>
        <v>98.815257631657076</v>
      </c>
      <c r="FD31" s="2">
        <f t="shared" si="43"/>
        <v>100.9089696501637</v>
      </c>
      <c r="FE31" s="2">
        <f t="shared" si="43"/>
        <v>102.90897376216674</v>
      </c>
      <c r="FG31" s="2">
        <f t="shared" si="44"/>
        <v>4.1294647758866015E-2</v>
      </c>
      <c r="FH31" s="2">
        <f t="shared" si="44"/>
        <v>3.0505453008226643E-2</v>
      </c>
      <c r="FI31" s="2">
        <f t="shared" si="44"/>
        <v>3.5689191041054349E-2</v>
      </c>
      <c r="FJ31" s="2">
        <f t="shared" si="44"/>
        <v>3.6873101545161234E-2</v>
      </c>
      <c r="FK31" s="2">
        <f t="shared" si="44"/>
        <v>3.2382610961030144E-2</v>
      </c>
      <c r="FL31" s="2">
        <f t="shared" si="44"/>
        <v>3.3976139729139265E-2</v>
      </c>
      <c r="FM31" s="2">
        <f t="shared" si="44"/>
        <v>3.1645393678449471E-2</v>
      </c>
      <c r="FN31" s="2">
        <f t="shared" si="44"/>
        <v>3.4413319789876169E-2</v>
      </c>
      <c r="FO31" s="2">
        <f t="shared" si="44"/>
        <v>3.2055605186772321E-2</v>
      </c>
      <c r="FP31" s="2">
        <f t="shared" si="44"/>
        <v>3.0530650110492955E-2</v>
      </c>
      <c r="FQ31" s="2">
        <f t="shared" si="44"/>
        <v>2.9239580348968362E-2</v>
      </c>
      <c r="FR31" s="2">
        <f t="shared" si="44"/>
        <v>3.2101978724557681E-2</v>
      </c>
      <c r="FS31" s="2">
        <f t="shared" si="44"/>
        <v>2.9106524311540646E-2</v>
      </c>
      <c r="FT31" s="2">
        <f t="shared" si="44"/>
        <v>2.9660498697732022E-2</v>
      </c>
      <c r="FU31" s="2">
        <f t="shared" si="44"/>
        <v>2.5723375376536552E-2</v>
      </c>
      <c r="FW31" s="2">
        <f t="shared" si="53"/>
        <v>3.7548182773232284E-6</v>
      </c>
      <c r="FX31" s="2">
        <f t="shared" si="45"/>
        <v>4.4603870273606744E-6</v>
      </c>
      <c r="FY31" s="2">
        <f t="shared" si="45"/>
        <v>4.2094260856755058E-6</v>
      </c>
      <c r="FZ31" s="2">
        <f t="shared" si="45"/>
        <v>4.6595219977594032E-6</v>
      </c>
      <c r="GA31" s="2">
        <f t="shared" si="45"/>
        <v>4.0420228339860596E-6</v>
      </c>
      <c r="GB31" s="2">
        <f t="shared" si="45"/>
        <v>4.4324128475802479E-6</v>
      </c>
      <c r="GC31" s="2">
        <f t="shared" si="45"/>
        <v>4.5971281569851379E-6</v>
      </c>
      <c r="GD31" s="2">
        <f t="shared" si="45"/>
        <v>5.117576401797591E-6</v>
      </c>
      <c r="GE31" s="2">
        <f t="shared" si="45"/>
        <v>5.4322544752802483E-6</v>
      </c>
      <c r="GF31" s="2">
        <f t="shared" si="45"/>
        <v>5.0576080543701613E-6</v>
      </c>
      <c r="GG31" s="2">
        <f t="shared" si="45"/>
        <v>5.3774393579464025E-6</v>
      </c>
      <c r="GH31" s="2">
        <f t="shared" si="45"/>
        <v>4.4863915198174802E-6</v>
      </c>
      <c r="GI31" s="2">
        <f t="shared" si="45"/>
        <v>3.5001614649910992E-6</v>
      </c>
      <c r="GJ31" s="2">
        <f t="shared" si="45"/>
        <v>3.0292963032183852E-6</v>
      </c>
      <c r="GK31" s="2">
        <f t="shared" si="45"/>
        <v>2.6802095829473174E-6</v>
      </c>
      <c r="GM31" s="86">
        <f t="shared" si="54"/>
        <v>8.961428964697778E-11</v>
      </c>
      <c r="GN31" s="86">
        <f t="shared" si="46"/>
        <v>1.7657028438716283E-14</v>
      </c>
      <c r="GO31" s="86">
        <f t="shared" si="46"/>
        <v>3.0754017630648893E-13</v>
      </c>
      <c r="GP31" s="86">
        <f t="shared" si="46"/>
        <v>1.1094593004291831E-12</v>
      </c>
      <c r="GQ31" s="86">
        <f t="shared" si="46"/>
        <v>4.8252771296429028E-14</v>
      </c>
      <c r="GR31" s="86">
        <f t="shared" si="46"/>
        <v>3.4386364783199418E-14</v>
      </c>
      <c r="GS31" s="86">
        <f t="shared" si="46"/>
        <v>3.9720897642999627E-15</v>
      </c>
      <c r="GT31" s="86">
        <f t="shared" si="46"/>
        <v>1.1572240813513337E-13</v>
      </c>
      <c r="GU31" s="86">
        <f t="shared" si="46"/>
        <v>7.241062095003201E-14</v>
      </c>
      <c r="GV31" s="86">
        <f t="shared" si="46"/>
        <v>1.124353716594422E-14</v>
      </c>
      <c r="GW31" s="86">
        <f t="shared" si="46"/>
        <v>3.6836215744971262E-16</v>
      </c>
      <c r="GX31" s="86">
        <f t="shared" si="46"/>
        <v>1.1833259524259854E-14</v>
      </c>
      <c r="GY31" s="86">
        <f t="shared" si="46"/>
        <v>2.9555813085142932E-15</v>
      </c>
      <c r="GZ31" s="86">
        <f t="shared" si="46"/>
        <v>5.4364957823434587E-15</v>
      </c>
      <c r="HA31" s="86">
        <f t="shared" si="46"/>
        <v>1.8666415261423033E-19</v>
      </c>
      <c r="HC31" s="86">
        <f t="shared" si="58"/>
        <v>1.6812912046303785E-29</v>
      </c>
      <c r="HD31" s="86">
        <f t="shared" si="47"/>
        <v>2.9455033056008099E-31</v>
      </c>
      <c r="HE31" s="86">
        <f t="shared" si="47"/>
        <v>8.8523611398641015E-34</v>
      </c>
      <c r="HF31" s="86">
        <f t="shared" si="47"/>
        <v>1.5100867943977565E-33</v>
      </c>
      <c r="HG31" s="86">
        <f t="shared" si="47"/>
        <v>7.1232923759151107E-36</v>
      </c>
      <c r="HH31" s="86">
        <f t="shared" si="47"/>
        <v>4.2772228065586934E-39</v>
      </c>
      <c r="HI31" s="86">
        <f t="shared" si="47"/>
        <v>2.0228675990412224E-36</v>
      </c>
      <c r="HJ31" s="86">
        <f t="shared" si="47"/>
        <v>5.60531754500685E-37</v>
      </c>
      <c r="HK31" s="86">
        <f t="shared" si="47"/>
        <v>2.7704312249046486E-39</v>
      </c>
      <c r="HL31" s="86">
        <f t="shared" si="47"/>
        <v>8.5593033406477872E-39</v>
      </c>
      <c r="HM31" s="86">
        <f t="shared" si="47"/>
        <v>1.7045233530475652E-40</v>
      </c>
      <c r="HN31" s="86">
        <f t="shared" si="47"/>
        <v>9.9715676481061113E-38</v>
      </c>
      <c r="HO31" s="86">
        <f t="shared" si="47"/>
        <v>3.0471283890277587E-36</v>
      </c>
      <c r="HP31" s="86">
        <f t="shared" si="47"/>
        <v>1.068762854268015E-36</v>
      </c>
      <c r="HQ31" s="86">
        <f t="shared" si="47"/>
        <v>8.4247472657413747E-52</v>
      </c>
      <c r="HS31" s="86">
        <f t="shared" si="55"/>
        <v>6.0005013775371733E-170</v>
      </c>
      <c r="HT31" s="86">
        <f t="shared" si="48"/>
        <v>1.9551911703890368E-172</v>
      </c>
      <c r="HU31" s="86">
        <f t="shared" si="48"/>
        <v>2.5734261260264544E-195</v>
      </c>
      <c r="HV31" s="86">
        <f t="shared" si="48"/>
        <v>6.7936659127916764E-193</v>
      </c>
      <c r="HW31" s="86">
        <f t="shared" si="48"/>
        <v>1.6025968155592847E-207</v>
      </c>
      <c r="HX31" s="86">
        <f t="shared" si="48"/>
        <v>1.3082439664337597E-229</v>
      </c>
      <c r="HY31" s="86">
        <f t="shared" si="48"/>
        <v>1.8026423419763316E-212</v>
      </c>
      <c r="HZ31" s="86">
        <f t="shared" si="48"/>
        <v>1.424106091509264E-214</v>
      </c>
      <c r="IA31" s="86">
        <f t="shared" si="48"/>
        <v>4.0457134474188051E-224</v>
      </c>
      <c r="IB31" s="86">
        <f t="shared" si="48"/>
        <v>3.0480813318872558E-221</v>
      </c>
      <c r="IC31" s="86">
        <f t="shared" si="48"/>
        <v>2.1484822055345E-233</v>
      </c>
      <c r="ID31" s="86">
        <f t="shared" si="48"/>
        <v>1.9498619507118373E-220</v>
      </c>
      <c r="IE31" s="86">
        <f t="shared" si="48"/>
        <v>2.2320171246790985E-209</v>
      </c>
      <c r="IF31" s="86">
        <f t="shared" si="48"/>
        <v>2.3210420969446362E-72</v>
      </c>
      <c r="IG31" s="86">
        <f t="shared" si="48"/>
        <v>9.3973612482904753E-55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9.0416572209760268E-245</v>
      </c>
      <c r="IW31" s="86">
        <f t="shared" si="49"/>
        <v>2.7085687615911156E-182</v>
      </c>
      <c r="IY31" s="86">
        <f t="shared" si="57"/>
        <v>8.961428964697778E-11</v>
      </c>
      <c r="IZ31" s="86">
        <f t="shared" si="50"/>
        <v>1.7657028438716283E-14</v>
      </c>
      <c r="JA31" s="86">
        <f t="shared" si="50"/>
        <v>3.0754017630648893E-13</v>
      </c>
      <c r="JB31" s="86">
        <f t="shared" si="50"/>
        <v>1.1094593004291831E-12</v>
      </c>
      <c r="JC31" s="86">
        <f t="shared" si="50"/>
        <v>4.8252771296429028E-14</v>
      </c>
      <c r="JD31" s="86">
        <f t="shared" si="50"/>
        <v>3.4386364783199418E-14</v>
      </c>
      <c r="JE31" s="86">
        <f t="shared" si="50"/>
        <v>3.9720897642999627E-15</v>
      </c>
      <c r="JF31" s="86">
        <f t="shared" si="50"/>
        <v>1.1572240813513337E-13</v>
      </c>
      <c r="JG31" s="86">
        <f t="shared" si="50"/>
        <v>7.241062095003201E-14</v>
      </c>
      <c r="JH31" s="86">
        <f t="shared" si="50"/>
        <v>1.124353716594422E-14</v>
      </c>
      <c r="JI31" s="86">
        <f t="shared" si="50"/>
        <v>3.6836215744971262E-16</v>
      </c>
      <c r="JJ31" s="86">
        <f t="shared" si="50"/>
        <v>1.1833259524259854E-14</v>
      </c>
      <c r="JK31" s="86">
        <f t="shared" si="50"/>
        <v>2.9555813085142932E-15</v>
      </c>
      <c r="JL31" s="86">
        <f t="shared" si="50"/>
        <v>5.4364957823434587E-15</v>
      </c>
      <c r="JM31" s="86">
        <f t="shared" si="50"/>
        <v>1.8666415261423033E-19</v>
      </c>
    </row>
    <row r="32" spans="1:273" x14ac:dyDescent="0.25">
      <c r="B32" s="2">
        <v>5</v>
      </c>
      <c r="C32" s="37">
        <v>97.983999999999995</v>
      </c>
      <c r="D32" s="37">
        <v>98.741</v>
      </c>
      <c r="E32" s="37">
        <v>97.930999999999997</v>
      </c>
      <c r="F32" s="37">
        <v>97.69</v>
      </c>
      <c r="G32" s="37">
        <v>95.552000000000007</v>
      </c>
      <c r="H32" s="37">
        <v>95.31</v>
      </c>
      <c r="I32" s="37">
        <v>98.638000000000005</v>
      </c>
      <c r="J32" s="37">
        <v>102.086</v>
      </c>
      <c r="K32" s="37">
        <v>99.516999999999996</v>
      </c>
      <c r="L32" s="37">
        <v>96.861999999999995</v>
      </c>
      <c r="M32" s="37">
        <v>96.397000000000006</v>
      </c>
      <c r="N32" s="37">
        <v>96.034000000000006</v>
      </c>
      <c r="O32" s="37">
        <v>98.673000000000002</v>
      </c>
      <c r="P32" s="37">
        <v>96.147999999999996</v>
      </c>
      <c r="Q32" s="37">
        <v>94.983999999999995</v>
      </c>
      <c r="S32" s="4">
        <f t="shared" si="7"/>
        <v>97.924143826496604</v>
      </c>
      <c r="T32" s="4">
        <f t="shared" si="7"/>
        <v>96.14810701064674</v>
      </c>
      <c r="U32" s="4">
        <f t="shared" si="7"/>
        <v>96.221621006750695</v>
      </c>
      <c r="V32" s="4">
        <f t="shared" si="7"/>
        <v>97.087749085332021</v>
      </c>
      <c r="W32" s="4">
        <f t="shared" si="7"/>
        <v>96.492484307715856</v>
      </c>
      <c r="X32" s="4">
        <f t="shared" si="7"/>
        <v>94.474710499204875</v>
      </c>
      <c r="Y32" s="4">
        <f t="shared" si="7"/>
        <v>97.23135788512441</v>
      </c>
      <c r="Z32" s="4">
        <f t="shared" si="7"/>
        <v>99.999563352637267</v>
      </c>
      <c r="AA32" s="4">
        <f t="shared" si="7"/>
        <v>99.187972834281098</v>
      </c>
      <c r="AB32" s="4">
        <f t="shared" si="7"/>
        <v>97.273678965965786</v>
      </c>
      <c r="AC32" s="4">
        <f t="shared" si="7"/>
        <v>95.779494535502579</v>
      </c>
      <c r="AD32" s="4">
        <f t="shared" si="7"/>
        <v>94.634977819687151</v>
      </c>
      <c r="AE32" s="4">
        <f t="shared" si="7"/>
        <v>96.303769274962647</v>
      </c>
      <c r="AF32" s="4">
        <f t="shared" si="7"/>
        <v>94.231399673554179</v>
      </c>
      <c r="AG32" s="4" t="e">
        <f t="shared" si="7"/>
        <v>#N/A</v>
      </c>
      <c r="AI32" s="4">
        <f t="shared" si="8"/>
        <v>5.9856173503391119E-2</v>
      </c>
      <c r="AJ32" s="4">
        <f t="shared" si="8"/>
        <v>2.5928929893532597</v>
      </c>
      <c r="AK32" s="4">
        <f t="shared" si="8"/>
        <v>1.7093789932493024</v>
      </c>
      <c r="AL32" s="4">
        <f t="shared" si="8"/>
        <v>0.60225091466797664</v>
      </c>
      <c r="AM32" s="4">
        <f t="shared" si="8"/>
        <v>-0.9404843077158489</v>
      </c>
      <c r="AN32" s="4">
        <f t="shared" si="8"/>
        <v>0.83528950079512754</v>
      </c>
      <c r="AO32" s="4">
        <f t="shared" si="8"/>
        <v>1.406642114875595</v>
      </c>
      <c r="AP32" s="4">
        <f t="shared" si="8"/>
        <v>2.0864366473627314</v>
      </c>
      <c r="AQ32" s="4">
        <f t="shared" si="8"/>
        <v>0.32902716571889812</v>
      </c>
      <c r="AR32" s="4">
        <f t="shared" si="8"/>
        <v>-0.41167896596579112</v>
      </c>
      <c r="AS32" s="4">
        <f t="shared" si="8"/>
        <v>0.61750546449742671</v>
      </c>
      <c r="AT32" s="4">
        <f t="shared" si="8"/>
        <v>1.3990221803128549</v>
      </c>
      <c r="AU32" s="4">
        <f t="shared" si="8"/>
        <v>2.3692307250373545</v>
      </c>
      <c r="AV32" s="4">
        <f t="shared" si="8"/>
        <v>1.9166003264458169</v>
      </c>
      <c r="AW32" s="4">
        <f t="shared" si="8"/>
        <v>0</v>
      </c>
      <c r="AY32" s="2">
        <f t="shared" si="51"/>
        <v>97.924143558762736</v>
      </c>
      <c r="AZ32" s="2">
        <f t="shared" si="9"/>
        <v>96.148107010556913</v>
      </c>
      <c r="BA32" s="2">
        <f t="shared" si="9"/>
        <v>96.221621005435509</v>
      </c>
      <c r="BB32" s="2">
        <f t="shared" si="9"/>
        <v>97.087749080923899</v>
      </c>
      <c r="BC32" s="2">
        <f t="shared" si="9"/>
        <v>96.492484307492305</v>
      </c>
      <c r="BD32" s="2">
        <f t="shared" si="9"/>
        <v>94.474710499045756</v>
      </c>
      <c r="BE32" s="2">
        <f t="shared" si="9"/>
        <v>97.231357885103264</v>
      </c>
      <c r="BF32" s="2">
        <f t="shared" si="9"/>
        <v>99.999563352153672</v>
      </c>
      <c r="BG32" s="2">
        <f t="shared" si="9"/>
        <v>99.187972833969084</v>
      </c>
      <c r="BH32" s="2">
        <f t="shared" si="9"/>
        <v>97.273678965911998</v>
      </c>
      <c r="BI32" s="2">
        <f t="shared" si="9"/>
        <v>95.779494535500419</v>
      </c>
      <c r="BJ32" s="2">
        <f t="shared" si="9"/>
        <v>94.634977819630308</v>
      </c>
      <c r="BK32" s="2">
        <f t="shared" si="9"/>
        <v>96.303769274946447</v>
      </c>
      <c r="BL32" s="2">
        <f t="shared" si="9"/>
        <v>94.231399673527704</v>
      </c>
      <c r="BM32" s="2" t="e">
        <f t="shared" si="9"/>
        <v>#N/A</v>
      </c>
      <c r="BO32" s="2">
        <f t="shared" si="10"/>
        <v>97.983999999999995</v>
      </c>
      <c r="BP32" s="2">
        <f t="shared" si="11"/>
        <v>98.741</v>
      </c>
      <c r="BQ32" s="2">
        <f t="shared" si="12"/>
        <v>97.930999999999997</v>
      </c>
      <c r="BR32" s="2">
        <f t="shared" si="13"/>
        <v>97.69</v>
      </c>
      <c r="BS32" s="2">
        <f t="shared" si="14"/>
        <v>95.552000000000007</v>
      </c>
      <c r="BT32" s="2">
        <f t="shared" si="15"/>
        <v>95.31</v>
      </c>
      <c r="BU32" s="2">
        <f t="shared" si="16"/>
        <v>98.638000000000005</v>
      </c>
      <c r="BV32" s="2">
        <f t="shared" si="17"/>
        <v>102.086</v>
      </c>
      <c r="BW32" s="2">
        <f t="shared" si="18"/>
        <v>99.516999999999996</v>
      </c>
      <c r="BX32" s="2">
        <f t="shared" si="19"/>
        <v>96.861999999999995</v>
      </c>
      <c r="BY32" s="2">
        <f t="shared" si="20"/>
        <v>96.397000000000006</v>
      </c>
      <c r="BZ32" s="2">
        <f t="shared" si="21"/>
        <v>96.034000000000006</v>
      </c>
      <c r="CA32" s="2">
        <f t="shared" si="22"/>
        <v>98.673000000000002</v>
      </c>
      <c r="CB32" s="2">
        <f t="shared" si="23"/>
        <v>96.147999999999996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98.046496772075741</v>
      </c>
      <c r="DL32" s="2">
        <f t="shared" si="41"/>
        <v>96.133560225140712</v>
      </c>
      <c r="DM32" s="2">
        <f t="shared" si="41"/>
        <v>96.092255440900544</v>
      </c>
      <c r="DN32" s="2">
        <f t="shared" si="41"/>
        <v>97.064550202429174</v>
      </c>
      <c r="DO32" s="2">
        <f t="shared" si="41"/>
        <v>96.310241369606004</v>
      </c>
      <c r="DP32" s="2">
        <f t="shared" si="41"/>
        <v>94.167501367764544</v>
      </c>
      <c r="DQ32" s="2">
        <f t="shared" si="41"/>
        <v>97.173017069701288</v>
      </c>
      <c r="DR32" s="2">
        <f t="shared" si="41"/>
        <v>99.924961632270168</v>
      </c>
      <c r="DS32" s="2">
        <f t="shared" si="41"/>
        <v>99.144773170731725</v>
      </c>
      <c r="DT32" s="2">
        <f t="shared" si="41"/>
        <v>97.229123684210521</v>
      </c>
      <c r="DU32" s="2">
        <f t="shared" si="41"/>
        <v>95.720628733997174</v>
      </c>
      <c r="DV32" s="2">
        <f t="shared" si="41"/>
        <v>94.489345114345085</v>
      </c>
      <c r="DW32" s="2">
        <f t="shared" si="41"/>
        <v>96.182705000547116</v>
      </c>
      <c r="DX32" s="2">
        <f t="shared" si="41"/>
        <v>94.136189136302292</v>
      </c>
      <c r="DY32" s="2">
        <f t="shared" si="41"/>
        <v>92.634108321114368</v>
      </c>
      <c r="EA32" s="2">
        <f t="shared" si="42"/>
        <v>95.333459627329191</v>
      </c>
      <c r="EB32" s="2">
        <f t="shared" si="42"/>
        <v>96.569635838811081</v>
      </c>
      <c r="EC32" s="2">
        <f t="shared" si="42"/>
        <v>99.409567611067416</v>
      </c>
      <c r="ED32" s="2">
        <f t="shared" si="42"/>
        <v>97.640503559478887</v>
      </c>
      <c r="EE32" s="2">
        <f t="shared" si="42"/>
        <v>101.45934570031636</v>
      </c>
      <c r="EF32" s="2">
        <f t="shared" si="42"/>
        <v>102.44123404528153</v>
      </c>
      <c r="EG32" s="2">
        <f t="shared" si="42"/>
        <v>98.859617262646623</v>
      </c>
      <c r="EH32" s="2">
        <f t="shared" si="42"/>
        <v>101.90862250392641</v>
      </c>
      <c r="EI32" s="2">
        <f t="shared" si="42"/>
        <v>100.37769274611401</v>
      </c>
      <c r="EJ32" s="2">
        <f t="shared" si="42"/>
        <v>98.563778270136879</v>
      </c>
      <c r="EK32" s="2">
        <f t="shared" si="42"/>
        <v>97.561872600305492</v>
      </c>
      <c r="EL32" s="2">
        <f t="shared" si="42"/>
        <v>98.639519120204184</v>
      </c>
      <c r="EM32" s="2">
        <f t="shared" si="42"/>
        <v>99.98688785752897</v>
      </c>
      <c r="EN32" s="2">
        <f t="shared" si="42"/>
        <v>97.071752704304203</v>
      </c>
      <c r="EO32" s="2">
        <f t="shared" si="42"/>
        <v>99.970388477525375</v>
      </c>
      <c r="EQ32" s="2">
        <f t="shared" si="43"/>
        <v>95.834378828867742</v>
      </c>
      <c r="ER32" s="2">
        <f t="shared" si="43"/>
        <v>97.282180847212942</v>
      </c>
      <c r="ES32" s="2">
        <f t="shared" si="43"/>
        <v>98.66406862310086</v>
      </c>
      <c r="ET32" s="2">
        <f t="shared" si="43"/>
        <v>96.722909288698787</v>
      </c>
      <c r="EU32" s="2">
        <f t="shared" si="43"/>
        <v>97.848831473499899</v>
      </c>
      <c r="EV32" s="2">
        <f t="shared" si="43"/>
        <v>99.51150688360454</v>
      </c>
      <c r="EW32" s="2">
        <f t="shared" si="43"/>
        <v>98.160469777531219</v>
      </c>
      <c r="EX32" s="2">
        <f t="shared" si="43"/>
        <v>101.73629627065938</v>
      </c>
      <c r="EY32" s="2">
        <f t="shared" si="43"/>
        <v>100.08858225231263</v>
      </c>
      <c r="EZ32" s="2">
        <f t="shared" si="43"/>
        <v>99.88846694496506</v>
      </c>
      <c r="FA32" s="2">
        <f t="shared" si="43"/>
        <v>97.654408158953814</v>
      </c>
      <c r="FB32" s="2">
        <f t="shared" si="43"/>
        <v>98.898634975620467</v>
      </c>
      <c r="FC32" s="2">
        <f t="shared" si="43"/>
        <v>98.688423768994184</v>
      </c>
      <c r="FD32" s="2">
        <f t="shared" si="43"/>
        <v>100.77267597317943</v>
      </c>
      <c r="FE32" s="2">
        <f t="shared" si="43"/>
        <v>102.76551645154464</v>
      </c>
      <c r="FG32" s="2">
        <f t="shared" si="44"/>
        <v>4.5099004955311536E-2</v>
      </c>
      <c r="FH32" s="2">
        <f t="shared" si="44"/>
        <v>3.3350410125469437E-2</v>
      </c>
      <c r="FI32" s="2">
        <f t="shared" si="44"/>
        <v>3.8998140295727485E-2</v>
      </c>
      <c r="FJ32" s="2">
        <f t="shared" si="44"/>
        <v>4.028723204179168E-2</v>
      </c>
      <c r="FK32" s="2">
        <f t="shared" si="44"/>
        <v>3.5396241353206709E-2</v>
      </c>
      <c r="FL32" s="2">
        <f t="shared" si="44"/>
        <v>3.713237807561897E-2</v>
      </c>
      <c r="FM32" s="2">
        <f t="shared" si="44"/>
        <v>3.4592869017080946E-2</v>
      </c>
      <c r="FN32" s="2">
        <f t="shared" si="44"/>
        <v>3.7608589212531553E-2</v>
      </c>
      <c r="FO32" s="2">
        <f t="shared" si="44"/>
        <v>3.503990539361327E-2</v>
      </c>
      <c r="FP32" s="2">
        <f t="shared" si="44"/>
        <v>3.3377876222288307E-2</v>
      </c>
      <c r="FQ32" s="2">
        <f t="shared" si="44"/>
        <v>3.1970374467136867E-2</v>
      </c>
      <c r="FR32" s="2">
        <f t="shared" si="44"/>
        <v>3.5090439685074221E-2</v>
      </c>
      <c r="FS32" s="2">
        <f t="shared" si="44"/>
        <v>3.1825299219462096E-2</v>
      </c>
      <c r="FT32" s="2">
        <f t="shared" si="44"/>
        <v>3.2429290728979536E-2</v>
      </c>
      <c r="FU32" s="2">
        <f t="shared" si="44"/>
        <v>2.8135295606462395E-2</v>
      </c>
      <c r="FW32" s="2">
        <f t="shared" si="53"/>
        <v>4.1170748801211328E-6</v>
      </c>
      <c r="FX32" s="2">
        <f t="shared" si="45"/>
        <v>4.890715017239038E-6</v>
      </c>
      <c r="FY32" s="2">
        <f t="shared" si="45"/>
        <v>4.6155420467655987E-6</v>
      </c>
      <c r="FZ32" s="2">
        <f t="shared" si="45"/>
        <v>5.1090619782533525E-6</v>
      </c>
      <c r="GA32" s="2">
        <f t="shared" si="45"/>
        <v>4.4319881774491459E-6</v>
      </c>
      <c r="GB32" s="2">
        <f t="shared" si="45"/>
        <v>4.8600419653711162E-6</v>
      </c>
      <c r="GC32" s="2">
        <f t="shared" si="45"/>
        <v>5.0406485533683932E-6</v>
      </c>
      <c r="GD32" s="2">
        <f t="shared" si="45"/>
        <v>5.6113081711712947E-6</v>
      </c>
      <c r="GE32" s="2">
        <f t="shared" si="45"/>
        <v>5.9563454663604358E-6</v>
      </c>
      <c r="GF32" s="2">
        <f t="shared" si="45"/>
        <v>5.5455542503079284E-6</v>
      </c>
      <c r="GG32" s="2">
        <f t="shared" si="45"/>
        <v>5.8962419480668035E-6</v>
      </c>
      <c r="GH32" s="2">
        <f t="shared" si="45"/>
        <v>4.9192283516078701E-6</v>
      </c>
      <c r="GI32" s="2">
        <f t="shared" si="45"/>
        <v>3.8378494333427747E-6</v>
      </c>
      <c r="GJ32" s="2">
        <f t="shared" si="45"/>
        <v>3.3215563753745816E-6</v>
      </c>
      <c r="GK32" s="2">
        <f t="shared" si="45"/>
        <v>2.9387906088780284E-6</v>
      </c>
      <c r="GM32" s="86">
        <f t="shared" si="54"/>
        <v>1.9295909186867806E-10</v>
      </c>
      <c r="GN32" s="86">
        <f t="shared" si="46"/>
        <v>5.1108932265373893E-14</v>
      </c>
      <c r="GO32" s="86">
        <f t="shared" si="46"/>
        <v>8.234423365597594E-13</v>
      </c>
      <c r="GP32" s="86">
        <f t="shared" si="46"/>
        <v>2.8306530118410181E-12</v>
      </c>
      <c r="GQ32" s="86">
        <f t="shared" si="46"/>
        <v>1.3617172077605625E-13</v>
      </c>
      <c r="GR32" s="86">
        <f t="shared" si="46"/>
        <v>1.000404533711234E-13</v>
      </c>
      <c r="GS32" s="86">
        <f t="shared" si="46"/>
        <v>1.2423805542156411E-14</v>
      </c>
      <c r="GT32" s="86">
        <f t="shared" si="46"/>
        <v>3.2014507320781292E-13</v>
      </c>
      <c r="GU32" s="86">
        <f t="shared" si="46"/>
        <v>2.0009550539646995E-13</v>
      </c>
      <c r="GV32" s="86">
        <f t="shared" si="46"/>
        <v>3.3200030505900437E-14</v>
      </c>
      <c r="GW32" s="86">
        <f t="shared" si="46"/>
        <v>1.244192469207363E-15</v>
      </c>
      <c r="GX32" s="86">
        <f t="shared" si="46"/>
        <v>3.543605674957747E-14</v>
      </c>
      <c r="GY32" s="86">
        <f t="shared" si="46"/>
        <v>9.106484376195411E-15</v>
      </c>
      <c r="GZ32" s="86">
        <f t="shared" si="46"/>
        <v>1.6414852139110048E-14</v>
      </c>
      <c r="HA32" s="86">
        <f t="shared" si="46"/>
        <v>8.3252273507250581E-19</v>
      </c>
      <c r="HC32" s="86">
        <f t="shared" si="58"/>
        <v>9.0891443386378263E-29</v>
      </c>
      <c r="HD32" s="86">
        <f t="shared" si="47"/>
        <v>1.74947003009423E-30</v>
      </c>
      <c r="HE32" s="86">
        <f t="shared" si="47"/>
        <v>6.3618571873662875E-33</v>
      </c>
      <c r="HF32" s="86">
        <f t="shared" si="47"/>
        <v>1.0612170487554969E-32</v>
      </c>
      <c r="HG32" s="86">
        <f t="shared" si="47"/>
        <v>5.6442544049549787E-35</v>
      </c>
      <c r="HH32" s="86">
        <f t="shared" si="47"/>
        <v>4.2402908634678416E-38</v>
      </c>
      <c r="HI32" s="86">
        <f t="shared" si="47"/>
        <v>1.6939106957267274E-35</v>
      </c>
      <c r="HJ32" s="86">
        <f t="shared" si="47"/>
        <v>4.9209176698739033E-36</v>
      </c>
      <c r="HK32" s="86">
        <f t="shared" si="47"/>
        <v>2.7462396403941979E-38</v>
      </c>
      <c r="HL32" s="86">
        <f t="shared" si="47"/>
        <v>8.2283964716113191E-38</v>
      </c>
      <c r="HM32" s="86">
        <f t="shared" si="47"/>
        <v>1.8541750262377782E-39</v>
      </c>
      <c r="HN32" s="86">
        <f t="shared" si="47"/>
        <v>9.0957983778887702E-37</v>
      </c>
      <c r="HO32" s="86">
        <f t="shared" si="47"/>
        <v>2.4211385823976971E-35</v>
      </c>
      <c r="HP32" s="86">
        <f t="shared" si="47"/>
        <v>8.7086840307099894E-36</v>
      </c>
      <c r="HQ32" s="86">
        <f t="shared" si="47"/>
        <v>1.7590020891205646E-50</v>
      </c>
      <c r="HS32" s="86">
        <f t="shared" si="55"/>
        <v>7.3206630193887379E-167</v>
      </c>
      <c r="HT32" s="86">
        <f t="shared" si="48"/>
        <v>2.9906841500693673E-169</v>
      </c>
      <c r="HU32" s="86">
        <f t="shared" si="48"/>
        <v>1.038784496825034E-191</v>
      </c>
      <c r="HV32" s="86">
        <f t="shared" si="48"/>
        <v>2.440371167928826E-189</v>
      </c>
      <c r="HW32" s="86">
        <f t="shared" si="48"/>
        <v>9.6992955083145001E-204</v>
      </c>
      <c r="HX32" s="86">
        <f t="shared" si="48"/>
        <v>2.1641663610267856E-225</v>
      </c>
      <c r="HY32" s="86">
        <f t="shared" si="48"/>
        <v>1.4277478230875353E-208</v>
      </c>
      <c r="HZ32" s="86">
        <f t="shared" si="48"/>
        <v>1.3409293723909963E-210</v>
      </c>
      <c r="IA32" s="86">
        <f t="shared" si="48"/>
        <v>5.8024833127566008E-220</v>
      </c>
      <c r="IB32" s="86">
        <f t="shared" si="48"/>
        <v>3.8459977822341613E-217</v>
      </c>
      <c r="IC32" s="86">
        <f t="shared" si="48"/>
        <v>4.7624269019343242E-229</v>
      </c>
      <c r="ID32" s="86">
        <f t="shared" si="48"/>
        <v>2.2226404325948842E-216</v>
      </c>
      <c r="IE32" s="86">
        <f t="shared" si="48"/>
        <v>1.3567860572360855E-205</v>
      </c>
      <c r="IF32" s="86">
        <f t="shared" si="48"/>
        <v>4.1709327898056914E-71</v>
      </c>
      <c r="IG32" s="86">
        <f t="shared" si="48"/>
        <v>8.114151783436043E-54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2.8898447728579765E-241</v>
      </c>
      <c r="IW32" s="86">
        <f t="shared" si="49"/>
        <v>1.0260022009198945E-179</v>
      </c>
      <c r="IY32" s="86">
        <f t="shared" si="57"/>
        <v>1.9295909186867806E-10</v>
      </c>
      <c r="IZ32" s="86">
        <f t="shared" si="50"/>
        <v>5.1108932265373893E-14</v>
      </c>
      <c r="JA32" s="86">
        <f t="shared" si="50"/>
        <v>8.234423365597594E-13</v>
      </c>
      <c r="JB32" s="86">
        <f t="shared" si="50"/>
        <v>2.8306530118410181E-12</v>
      </c>
      <c r="JC32" s="86">
        <f t="shared" si="50"/>
        <v>1.3617172077605625E-13</v>
      </c>
      <c r="JD32" s="86">
        <f t="shared" si="50"/>
        <v>1.000404533711234E-13</v>
      </c>
      <c r="JE32" s="86">
        <f t="shared" si="50"/>
        <v>1.2423805542156411E-14</v>
      </c>
      <c r="JF32" s="86">
        <f t="shared" si="50"/>
        <v>3.2014507320781292E-13</v>
      </c>
      <c r="JG32" s="86">
        <f t="shared" si="50"/>
        <v>2.0009550539646995E-13</v>
      </c>
      <c r="JH32" s="86">
        <f t="shared" si="50"/>
        <v>3.3200030505900437E-14</v>
      </c>
      <c r="JI32" s="86">
        <f t="shared" si="50"/>
        <v>1.244192469207363E-15</v>
      </c>
      <c r="JJ32" s="86">
        <f t="shared" si="50"/>
        <v>3.543605674957747E-14</v>
      </c>
      <c r="JK32" s="86">
        <f t="shared" si="50"/>
        <v>9.106484376195411E-15</v>
      </c>
      <c r="JL32" s="86">
        <f t="shared" si="50"/>
        <v>1.6414852139110048E-14</v>
      </c>
      <c r="JM32" s="86">
        <f t="shared" si="50"/>
        <v>8.3252273507250581E-19</v>
      </c>
    </row>
    <row r="33" spans="2:273" x14ac:dyDescent="0.25">
      <c r="B33" s="2">
        <v>6</v>
      </c>
      <c r="C33" s="37">
        <v>98.951999999999998</v>
      </c>
      <c r="D33" s="37">
        <v>96.914000000000001</v>
      </c>
      <c r="E33" s="37">
        <v>97.69</v>
      </c>
      <c r="F33" s="37">
        <v>98.516999999999996</v>
      </c>
      <c r="G33" s="37">
        <v>95.414000000000001</v>
      </c>
      <c r="H33" s="37">
        <v>96.793000000000006</v>
      </c>
      <c r="I33" s="37">
        <v>97.016999999999996</v>
      </c>
      <c r="J33" s="37">
        <v>100.20699999999999</v>
      </c>
      <c r="K33" s="37">
        <v>101.13800000000001</v>
      </c>
      <c r="L33" s="37">
        <v>99.120999999999995</v>
      </c>
      <c r="M33" s="37">
        <v>97.155000000000001</v>
      </c>
      <c r="N33" s="37">
        <v>95.328000000000003</v>
      </c>
      <c r="O33" s="37">
        <v>99.963999999999999</v>
      </c>
      <c r="P33" s="37">
        <v>93.671999999999997</v>
      </c>
      <c r="Q33" s="37">
        <v>95.114999999999995</v>
      </c>
      <c r="S33" s="4">
        <f t="shared" si="7"/>
        <v>97.998136636447811</v>
      </c>
      <c r="T33" s="4">
        <f t="shared" si="7"/>
        <v>96.326997794683024</v>
      </c>
      <c r="U33" s="4">
        <f t="shared" si="7"/>
        <v>96.410102936805387</v>
      </c>
      <c r="V33" s="4">
        <f t="shared" si="7"/>
        <v>97.189567932256224</v>
      </c>
      <c r="W33" s="4">
        <f t="shared" si="7"/>
        <v>96.685006270675629</v>
      </c>
      <c r="X33" s="4">
        <f t="shared" si="7"/>
        <v>94.782052383649685</v>
      </c>
      <c r="Y33" s="4">
        <f t="shared" si="7"/>
        <v>97.388637110815594</v>
      </c>
      <c r="Z33" s="4">
        <f t="shared" si="7"/>
        <v>100.19023071160578</v>
      </c>
      <c r="AA33" s="4">
        <f t="shared" si="7"/>
        <v>99.365746477505709</v>
      </c>
      <c r="AB33" s="4">
        <f t="shared" si="7"/>
        <v>97.457638953770271</v>
      </c>
      <c r="AC33" s="4">
        <f t="shared" si="7"/>
        <v>95.972563123447884</v>
      </c>
      <c r="AD33" s="4">
        <f t="shared" si="7"/>
        <v>94.900223426093291</v>
      </c>
      <c r="AE33" s="4">
        <f t="shared" si="7"/>
        <v>96.437488712431474</v>
      </c>
      <c r="AF33" s="4">
        <f t="shared" si="7"/>
        <v>94.393010146246311</v>
      </c>
      <c r="AG33" s="4" t="e">
        <f t="shared" si="7"/>
        <v>#N/A</v>
      </c>
      <c r="AI33" s="4">
        <f t="shared" si="8"/>
        <v>0.95386336355218759</v>
      </c>
      <c r="AJ33" s="4">
        <f t="shared" si="8"/>
        <v>0.58700220531697767</v>
      </c>
      <c r="AK33" s="4">
        <f t="shared" si="8"/>
        <v>1.2798970631946105</v>
      </c>
      <c r="AL33" s="4">
        <f t="shared" si="8"/>
        <v>1.3274320677437714</v>
      </c>
      <c r="AM33" s="4">
        <f t="shared" si="8"/>
        <v>-1.2710062706756275</v>
      </c>
      <c r="AN33" s="4">
        <f t="shared" si="8"/>
        <v>2.0109476163503217</v>
      </c>
      <c r="AO33" s="4">
        <f t="shared" si="8"/>
        <v>-0.37163711081559825</v>
      </c>
      <c r="AP33" s="4">
        <f t="shared" si="8"/>
        <v>1.6769288394215209E-2</v>
      </c>
      <c r="AQ33" s="4">
        <f t="shared" si="8"/>
        <v>1.7722535224942959</v>
      </c>
      <c r="AR33" s="4">
        <f t="shared" si="8"/>
        <v>1.6633610462297241</v>
      </c>
      <c r="AS33" s="4">
        <f t="shared" si="8"/>
        <v>1.1824368765521172</v>
      </c>
      <c r="AT33" s="4">
        <f t="shared" si="8"/>
        <v>0.42777657390671209</v>
      </c>
      <c r="AU33" s="4">
        <f t="shared" si="8"/>
        <v>3.5265112875685247</v>
      </c>
      <c r="AV33" s="4">
        <f t="shared" si="8"/>
        <v>-0.72101014624631432</v>
      </c>
      <c r="AW33" s="4">
        <f t="shared" si="8"/>
        <v>0</v>
      </c>
      <c r="AY33" s="2">
        <f t="shared" si="51"/>
        <v>97.998136077544231</v>
      </c>
      <c r="AZ33" s="2">
        <f t="shared" si="9"/>
        <v>96.326997794432344</v>
      </c>
      <c r="BA33" s="2">
        <f t="shared" si="9"/>
        <v>96.410102933407771</v>
      </c>
      <c r="BB33" s="2">
        <f t="shared" si="9"/>
        <v>97.18956792139393</v>
      </c>
      <c r="BC33" s="2">
        <f t="shared" si="9"/>
        <v>96.685006270067277</v>
      </c>
      <c r="BD33" s="2">
        <f t="shared" si="9"/>
        <v>94.782052383203819</v>
      </c>
      <c r="BE33" s="2">
        <f t="shared" si="9"/>
        <v>97.388637110751972</v>
      </c>
      <c r="BF33" s="2">
        <f t="shared" si="9"/>
        <v>100.19023071031566</v>
      </c>
      <c r="BG33" s="2">
        <f t="shared" si="9"/>
        <v>99.365746476673763</v>
      </c>
      <c r="BH33" s="2">
        <f t="shared" si="9"/>
        <v>97.457638953617206</v>
      </c>
      <c r="BI33" s="2">
        <f t="shared" si="9"/>
        <v>95.97256312344085</v>
      </c>
      <c r="BJ33" s="2">
        <f t="shared" si="9"/>
        <v>94.900223425929369</v>
      </c>
      <c r="BK33" s="2">
        <f t="shared" si="9"/>
        <v>96.437488712383399</v>
      </c>
      <c r="BL33" s="2">
        <f t="shared" si="9"/>
        <v>94.393010146169303</v>
      </c>
      <c r="BM33" s="2" t="e">
        <f t="shared" si="9"/>
        <v>#N/A</v>
      </c>
      <c r="BO33" s="2">
        <f t="shared" si="10"/>
        <v>98.951999999999998</v>
      </c>
      <c r="BP33" s="2">
        <f t="shared" si="11"/>
        <v>96.914000000000001</v>
      </c>
      <c r="BQ33" s="2">
        <f t="shared" si="12"/>
        <v>97.69</v>
      </c>
      <c r="BR33" s="2">
        <f t="shared" si="13"/>
        <v>98.516999999999996</v>
      </c>
      <c r="BS33" s="2">
        <f t="shared" si="14"/>
        <v>95.414000000000001</v>
      </c>
      <c r="BT33" s="2">
        <f t="shared" si="15"/>
        <v>96.793000000000006</v>
      </c>
      <c r="BU33" s="2">
        <f t="shared" si="16"/>
        <v>97.016999999999996</v>
      </c>
      <c r="BV33" s="2">
        <f t="shared" si="17"/>
        <v>100.20699999999999</v>
      </c>
      <c r="BW33" s="2">
        <f t="shared" si="18"/>
        <v>101.13800000000001</v>
      </c>
      <c r="BX33" s="2">
        <f t="shared" si="19"/>
        <v>99.120999999999995</v>
      </c>
      <c r="BY33" s="2">
        <f t="shared" si="20"/>
        <v>97.155000000000001</v>
      </c>
      <c r="BZ33" s="2">
        <f t="shared" si="21"/>
        <v>95.328000000000003</v>
      </c>
      <c r="CA33" s="2">
        <f t="shared" si="22"/>
        <v>99.963999999999999</v>
      </c>
      <c r="CB33" s="2">
        <f t="shared" si="23"/>
        <v>93.671999999999997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98.142183171025309</v>
      </c>
      <c r="DL33" s="2">
        <f t="shared" si="41"/>
        <v>96.322615666041273</v>
      </c>
      <c r="DM33" s="2">
        <f t="shared" si="41"/>
        <v>96.283755065666028</v>
      </c>
      <c r="DN33" s="2">
        <f t="shared" si="41"/>
        <v>97.175362550607318</v>
      </c>
      <c r="DO33" s="2">
        <f t="shared" si="41"/>
        <v>96.500175797373359</v>
      </c>
      <c r="DP33" s="2">
        <f t="shared" si="41"/>
        <v>94.465954590217777</v>
      </c>
      <c r="DQ33" s="2">
        <f t="shared" si="41"/>
        <v>97.336295874822198</v>
      </c>
      <c r="DR33" s="2">
        <f t="shared" si="41"/>
        <v>100.12273151969981</v>
      </c>
      <c r="DS33" s="2">
        <f t="shared" si="41"/>
        <v>99.330787804878071</v>
      </c>
      <c r="DT33" s="2">
        <f t="shared" si="41"/>
        <v>97.420333603238859</v>
      </c>
      <c r="DU33" s="2">
        <f t="shared" si="41"/>
        <v>95.919302513039369</v>
      </c>
      <c r="DV33" s="2">
        <f t="shared" si="41"/>
        <v>94.756064230222094</v>
      </c>
      <c r="DW33" s="2">
        <f t="shared" si="41"/>
        <v>96.314628624576017</v>
      </c>
      <c r="DX33" s="2">
        <f t="shared" si="41"/>
        <v>94.298117678812403</v>
      </c>
      <c r="DY33" s="2">
        <f t="shared" si="41"/>
        <v>92.809343108504393</v>
      </c>
      <c r="EA33" s="2">
        <f t="shared" si="42"/>
        <v>95.216482919254659</v>
      </c>
      <c r="EB33" s="2">
        <f t="shared" si="42"/>
        <v>96.442732609316934</v>
      </c>
      <c r="EC33" s="2">
        <f t="shared" si="42"/>
        <v>99.249732209553756</v>
      </c>
      <c r="ED33" s="2">
        <f t="shared" si="42"/>
        <v>97.498305127429347</v>
      </c>
      <c r="EE33" s="2">
        <f t="shared" si="42"/>
        <v>101.27918402837695</v>
      </c>
      <c r="EF33" s="2">
        <f t="shared" si="42"/>
        <v>102.25784748547387</v>
      </c>
      <c r="EG33" s="2">
        <f t="shared" si="42"/>
        <v>98.720933499504696</v>
      </c>
      <c r="EH33" s="2">
        <f t="shared" si="42"/>
        <v>101.76555618970158</v>
      </c>
      <c r="EI33" s="2">
        <f t="shared" si="42"/>
        <v>100.24380906735753</v>
      </c>
      <c r="EJ33" s="2">
        <f t="shared" si="42"/>
        <v>98.442722101469627</v>
      </c>
      <c r="EK33" s="2">
        <f t="shared" si="42"/>
        <v>97.443323989151082</v>
      </c>
      <c r="EL33" s="2">
        <f t="shared" si="42"/>
        <v>98.515452490464455</v>
      </c>
      <c r="EM33" s="2">
        <f t="shared" si="42"/>
        <v>99.846369827501448</v>
      </c>
      <c r="EN33" s="2">
        <f t="shared" si="42"/>
        <v>96.974757381678813</v>
      </c>
      <c r="EO33" s="2">
        <f t="shared" si="42"/>
        <v>99.859200662155629</v>
      </c>
      <c r="EQ33" s="2">
        <f t="shared" si="43"/>
        <v>95.711876313420419</v>
      </c>
      <c r="ER33" s="2">
        <f t="shared" si="43"/>
        <v>97.147624327313054</v>
      </c>
      <c r="ES33" s="2">
        <f t="shared" si="43"/>
        <v>98.512383824690204</v>
      </c>
      <c r="ET33" s="2">
        <f t="shared" si="43"/>
        <v>96.590778086137405</v>
      </c>
      <c r="EU33" s="2">
        <f t="shared" si="43"/>
        <v>97.707796458802918</v>
      </c>
      <c r="EV33" s="2">
        <f t="shared" si="43"/>
        <v>99.360859574468122</v>
      </c>
      <c r="EW33" s="2">
        <f t="shared" si="43"/>
        <v>98.029411722243481</v>
      </c>
      <c r="EX33" s="2">
        <f t="shared" si="43"/>
        <v>101.59511851465325</v>
      </c>
      <c r="EY33" s="2">
        <f t="shared" si="43"/>
        <v>99.957878537088234</v>
      </c>
      <c r="EZ33" s="2">
        <f t="shared" si="43"/>
        <v>99.752876554779334</v>
      </c>
      <c r="FA33" s="2">
        <f t="shared" si="43"/>
        <v>97.534842392969168</v>
      </c>
      <c r="FB33" s="2">
        <f t="shared" si="43"/>
        <v>98.771716516517316</v>
      </c>
      <c r="FC33" s="2">
        <f t="shared" si="43"/>
        <v>98.561589906331292</v>
      </c>
      <c r="FD33" s="2">
        <f t="shared" si="43"/>
        <v>100.63638229619517</v>
      </c>
      <c r="FE33" s="2">
        <f t="shared" si="43"/>
        <v>102.62205914092256</v>
      </c>
      <c r="FG33" s="2">
        <f t="shared" si="44"/>
        <v>4.9235846952847981E-2</v>
      </c>
      <c r="FH33" s="2">
        <f t="shared" si="44"/>
        <v>3.6450714176008647E-2</v>
      </c>
      <c r="FI33" s="2">
        <f t="shared" si="44"/>
        <v>4.2600328058347001E-2</v>
      </c>
      <c r="FJ33" s="2">
        <f t="shared" si="44"/>
        <v>4.4003038768679871E-2</v>
      </c>
      <c r="FK33" s="2">
        <f t="shared" si="44"/>
        <v>3.8679119011598775E-2</v>
      </c>
      <c r="FL33" s="2">
        <f t="shared" si="44"/>
        <v>4.0569504108199213E-2</v>
      </c>
      <c r="FM33" s="2">
        <f t="shared" si="44"/>
        <v>3.7804156848597809E-2</v>
      </c>
      <c r="FN33" s="2">
        <f t="shared" si="44"/>
        <v>4.1087914307480308E-2</v>
      </c>
      <c r="FO33" s="2">
        <f t="shared" si="44"/>
        <v>3.8291046051672085E-2</v>
      </c>
      <c r="FP33" s="2">
        <f t="shared" si="44"/>
        <v>3.6480637203056818E-2</v>
      </c>
      <c r="FQ33" s="2">
        <f t="shared" si="44"/>
        <v>3.4947026377871011E-2</v>
      </c>
      <c r="FR33" s="2">
        <f t="shared" si="44"/>
        <v>3.8346082789255748E-2</v>
      </c>
      <c r="FS33" s="2">
        <f t="shared" si="44"/>
        <v>3.478892910086475E-2</v>
      </c>
      <c r="FT33" s="2">
        <f t="shared" si="44"/>
        <v>3.5447106149487845E-2</v>
      </c>
      <c r="FU33" s="2">
        <f t="shared" si="44"/>
        <v>3.0766225023666226E-2</v>
      </c>
      <c r="FW33" s="2">
        <f t="shared" si="53"/>
        <v>4.5142810448332835E-6</v>
      </c>
      <c r="FX33" s="2">
        <f t="shared" si="45"/>
        <v>5.3625598496429214E-6</v>
      </c>
      <c r="FY33" s="2">
        <f t="shared" si="45"/>
        <v>5.0608389640731813E-6</v>
      </c>
      <c r="FZ33" s="2">
        <f t="shared" si="45"/>
        <v>5.6019723006135261E-6</v>
      </c>
      <c r="GA33" s="2">
        <f t="shared" si="45"/>
        <v>4.859576324230028E-6</v>
      </c>
      <c r="GB33" s="2">
        <f t="shared" si="45"/>
        <v>5.3289275486996826E-6</v>
      </c>
      <c r="GC33" s="2">
        <f t="shared" si="45"/>
        <v>5.5269585453591069E-6</v>
      </c>
      <c r="GD33" s="2">
        <f t="shared" si="45"/>
        <v>6.1526737306632621E-6</v>
      </c>
      <c r="GE33" s="2">
        <f t="shared" si="45"/>
        <v>6.5309991794730979E-6</v>
      </c>
      <c r="GF33" s="2">
        <f t="shared" si="45"/>
        <v>6.0805760677311685E-6</v>
      </c>
      <c r="GG33" s="2">
        <f t="shared" si="45"/>
        <v>6.4650970575127954E-6</v>
      </c>
      <c r="GH33" s="2">
        <f t="shared" si="45"/>
        <v>5.3938240694877943E-6</v>
      </c>
      <c r="GI33" s="2">
        <f t="shared" si="45"/>
        <v>4.2081166656065546E-6</v>
      </c>
      <c r="GJ33" s="2">
        <f t="shared" si="45"/>
        <v>3.6420129757472683E-6</v>
      </c>
      <c r="GK33" s="2">
        <f t="shared" si="45"/>
        <v>3.2223189120435541E-6</v>
      </c>
      <c r="GM33" s="86">
        <f t="shared" si="54"/>
        <v>4.0998687954126378E-10</v>
      </c>
      <c r="GN33" s="86">
        <f t="shared" si="46"/>
        <v>1.4520694638414441E-13</v>
      </c>
      <c r="GO33" s="86">
        <f t="shared" si="46"/>
        <v>2.1663039193142279E-12</v>
      </c>
      <c r="GP33" s="86">
        <f t="shared" si="46"/>
        <v>7.1026808208103309E-12</v>
      </c>
      <c r="GQ33" s="86">
        <f t="shared" si="46"/>
        <v>3.773008089775812E-13</v>
      </c>
      <c r="GR33" s="86">
        <f t="shared" si="46"/>
        <v>2.8550745225683816E-13</v>
      </c>
      <c r="GS33" s="86">
        <f t="shared" si="46"/>
        <v>3.8071397540357575E-14</v>
      </c>
      <c r="GT33" s="86">
        <f t="shared" si="46"/>
        <v>8.6973278544517437E-13</v>
      </c>
      <c r="GU33" s="86">
        <f t="shared" si="46"/>
        <v>5.4315685283163117E-13</v>
      </c>
      <c r="GV33" s="86">
        <f t="shared" si="46"/>
        <v>9.6182890254726049E-14</v>
      </c>
      <c r="GW33" s="86">
        <f t="shared" si="46"/>
        <v>4.1120257744832187E-15</v>
      </c>
      <c r="GX33" s="86">
        <f t="shared" si="46"/>
        <v>1.0405862125132628E-13</v>
      </c>
      <c r="GY33" s="86">
        <f t="shared" si="46"/>
        <v>2.7509372797510576E-14</v>
      </c>
      <c r="GZ33" s="86">
        <f t="shared" si="46"/>
        <v>4.8610211898570537E-14</v>
      </c>
      <c r="HA33" s="86">
        <f t="shared" si="46"/>
        <v>3.6141951776839067E-18</v>
      </c>
      <c r="HC33" s="86">
        <f t="shared" si="58"/>
        <v>4.8059303546598121E-28</v>
      </c>
      <c r="HD33" s="86">
        <f t="shared" si="47"/>
        <v>1.0151931563620703E-29</v>
      </c>
      <c r="HE33" s="86">
        <f t="shared" si="47"/>
        <v>4.4532486389225494E-32</v>
      </c>
      <c r="HF33" s="86">
        <f t="shared" si="47"/>
        <v>7.2669756193387384E-32</v>
      </c>
      <c r="HG33" s="86">
        <f t="shared" si="47"/>
        <v>4.3521153027614389E-34</v>
      </c>
      <c r="HH33" s="86">
        <f t="shared" si="47"/>
        <v>4.0768616003189066E-37</v>
      </c>
      <c r="HI33" s="86">
        <f t="shared" si="47"/>
        <v>1.3788992660536014E-34</v>
      </c>
      <c r="HJ33" s="86">
        <f t="shared" si="47"/>
        <v>4.196206330475479E-35</v>
      </c>
      <c r="HK33" s="86">
        <f t="shared" si="47"/>
        <v>2.6405459698039451E-37</v>
      </c>
      <c r="HL33" s="86">
        <f t="shared" si="47"/>
        <v>7.6760959765586706E-37</v>
      </c>
      <c r="HM33" s="86">
        <f t="shared" si="47"/>
        <v>1.953472937406667E-38</v>
      </c>
      <c r="HN33" s="86">
        <f t="shared" si="47"/>
        <v>8.0556739046133042E-36</v>
      </c>
      <c r="HO33" s="86">
        <f t="shared" si="47"/>
        <v>1.8724517626764117E-34</v>
      </c>
      <c r="HP33" s="86">
        <f t="shared" si="47"/>
        <v>6.9048203241835867E-35</v>
      </c>
      <c r="HQ33" s="86">
        <f t="shared" si="47"/>
        <v>3.5276368937511961E-49</v>
      </c>
      <c r="HS33" s="86">
        <f t="shared" si="55"/>
        <v>8.3628997854107419E-164</v>
      </c>
      <c r="HT33" s="86">
        <f t="shared" si="48"/>
        <v>4.2695926528688364E-166</v>
      </c>
      <c r="HU33" s="86">
        <f t="shared" si="48"/>
        <v>3.8783968167871716E-188</v>
      </c>
      <c r="HV33" s="86">
        <f t="shared" si="48"/>
        <v>8.1180172042133681E-186</v>
      </c>
      <c r="HW33" s="86">
        <f t="shared" si="48"/>
        <v>5.4149500646082342E-200</v>
      </c>
      <c r="HX33" s="86">
        <f t="shared" si="48"/>
        <v>3.2695446265249839E-221</v>
      </c>
      <c r="HY33" s="86">
        <f t="shared" si="48"/>
        <v>1.0399291464666266E-204</v>
      </c>
      <c r="HZ33" s="86">
        <f t="shared" si="48"/>
        <v>1.158333558307162E-206</v>
      </c>
      <c r="IA33" s="86">
        <f t="shared" si="48"/>
        <v>7.6037881360802789E-216</v>
      </c>
      <c r="IB33" s="86">
        <f t="shared" si="48"/>
        <v>4.4394780294086413E-213</v>
      </c>
      <c r="IC33" s="86">
        <f t="shared" si="48"/>
        <v>9.6025528481118274E-225</v>
      </c>
      <c r="ID33" s="86">
        <f t="shared" si="48"/>
        <v>2.3214833381815189E-212</v>
      </c>
      <c r="IE33" s="86">
        <f t="shared" si="48"/>
        <v>7.6127994347252355E-202</v>
      </c>
      <c r="IF33" s="86">
        <f t="shared" si="48"/>
        <v>7.3044854752357062E-70</v>
      </c>
      <c r="IG33" s="86">
        <f t="shared" si="48"/>
        <v>6.873815254628331E-53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8.710689650933537E-238</v>
      </c>
      <c r="IW33" s="86">
        <f t="shared" si="49"/>
        <v>3.7241293240272928E-177</v>
      </c>
      <c r="IY33" s="86">
        <f t="shared" si="57"/>
        <v>4.0998687954126378E-10</v>
      </c>
      <c r="IZ33" s="86">
        <f t="shared" si="50"/>
        <v>1.4520694638414441E-13</v>
      </c>
      <c r="JA33" s="86">
        <f t="shared" si="50"/>
        <v>2.1663039193142279E-12</v>
      </c>
      <c r="JB33" s="86">
        <f t="shared" si="50"/>
        <v>7.1026808208103309E-12</v>
      </c>
      <c r="JC33" s="86">
        <f t="shared" si="50"/>
        <v>3.773008089775812E-13</v>
      </c>
      <c r="JD33" s="86">
        <f t="shared" si="50"/>
        <v>2.8550745225683816E-13</v>
      </c>
      <c r="JE33" s="86">
        <f t="shared" si="50"/>
        <v>3.8071397540357575E-14</v>
      </c>
      <c r="JF33" s="86">
        <f t="shared" si="50"/>
        <v>8.6973278544517437E-13</v>
      </c>
      <c r="JG33" s="86">
        <f t="shared" si="50"/>
        <v>5.4315685283163117E-13</v>
      </c>
      <c r="JH33" s="86">
        <f t="shared" si="50"/>
        <v>9.6182890254726049E-14</v>
      </c>
      <c r="JI33" s="86">
        <f t="shared" si="50"/>
        <v>4.1120257744832187E-15</v>
      </c>
      <c r="JJ33" s="86">
        <f t="shared" si="50"/>
        <v>1.0405862125132628E-13</v>
      </c>
      <c r="JK33" s="86">
        <f t="shared" si="50"/>
        <v>2.7509372797510576E-14</v>
      </c>
      <c r="JL33" s="86">
        <f t="shared" si="50"/>
        <v>4.8610211898570537E-14</v>
      </c>
      <c r="JM33" s="86">
        <f t="shared" si="50"/>
        <v>3.6141951776839067E-18</v>
      </c>
    </row>
    <row r="34" spans="2:273" x14ac:dyDescent="0.25">
      <c r="B34" s="2">
        <v>7</v>
      </c>
      <c r="C34" s="37">
        <v>99.644999999999996</v>
      </c>
      <c r="D34" s="37">
        <v>98.655000000000001</v>
      </c>
      <c r="E34" s="37">
        <v>96.69</v>
      </c>
      <c r="F34" s="37">
        <v>95.69</v>
      </c>
      <c r="G34" s="37">
        <v>96.914000000000001</v>
      </c>
      <c r="H34" s="37">
        <v>97.620999999999995</v>
      </c>
      <c r="I34" s="37">
        <v>97.052000000000007</v>
      </c>
      <c r="J34" s="37">
        <v>100.517</v>
      </c>
      <c r="K34" s="37">
        <v>98.897000000000006</v>
      </c>
      <c r="L34" s="37">
        <v>98.19</v>
      </c>
      <c r="M34" s="37">
        <v>95.947999999999993</v>
      </c>
      <c r="N34" s="37">
        <v>95.741</v>
      </c>
      <c r="O34" s="37">
        <v>97.727000000000004</v>
      </c>
      <c r="P34" s="37">
        <v>96.033000000000001</v>
      </c>
      <c r="Q34" s="37">
        <v>94.852000000000004</v>
      </c>
      <c r="R34" s="19"/>
      <c r="S34" s="4">
        <f t="shared" si="7"/>
        <v>98.069246367430907</v>
      </c>
      <c r="T34" s="4">
        <f t="shared" si="7"/>
        <v>96.503875349836989</v>
      </c>
      <c r="U34" s="4">
        <f t="shared" si="7"/>
        <v>96.596881547749447</v>
      </c>
      <c r="V34" s="4">
        <f t="shared" si="7"/>
        <v>97.289529244280132</v>
      </c>
      <c r="W34" s="4">
        <f t="shared" si="7"/>
        <v>96.876381764770485</v>
      </c>
      <c r="X34" s="4">
        <f t="shared" si="7"/>
        <v>95.088300580855005</v>
      </c>
      <c r="Y34" s="4">
        <f t="shared" si="7"/>
        <v>97.544285879681823</v>
      </c>
      <c r="Z34" s="4">
        <f t="shared" si="7"/>
        <v>100.37892585657832</v>
      </c>
      <c r="AA34" s="4">
        <f t="shared" si="7"/>
        <v>99.541611202384075</v>
      </c>
      <c r="AB34" s="4">
        <f t="shared" si="7"/>
        <v>97.639857592444244</v>
      </c>
      <c r="AC34" s="4">
        <f t="shared" si="7"/>
        <v>96.164064458494266</v>
      </c>
      <c r="AD34" s="4">
        <f t="shared" si="7"/>
        <v>95.163897850189329</v>
      </c>
      <c r="AE34" s="4">
        <f t="shared" si="7"/>
        <v>96.570457458310855</v>
      </c>
      <c r="AF34" s="4">
        <f t="shared" si="7"/>
        <v>94.553709729787187</v>
      </c>
      <c r="AG34" s="4" t="e">
        <f t="shared" si="7"/>
        <v>#N/A</v>
      </c>
      <c r="AI34" s="4">
        <f t="shared" si="8"/>
        <v>1.5757536325690893</v>
      </c>
      <c r="AJ34" s="4">
        <f t="shared" si="8"/>
        <v>2.1511246501630126</v>
      </c>
      <c r="AK34" s="4">
        <f t="shared" si="8"/>
        <v>9.3118452250550376E-2</v>
      </c>
      <c r="AL34" s="4">
        <f t="shared" si="8"/>
        <v>-1.5995292442801343</v>
      </c>
      <c r="AM34" s="4">
        <f t="shared" si="8"/>
        <v>3.7618235229516017E-2</v>
      </c>
      <c r="AN34" s="4">
        <f t="shared" si="8"/>
        <v>2.5326994191449899</v>
      </c>
      <c r="AO34" s="4">
        <f t="shared" si="8"/>
        <v>-0.49228587968181614</v>
      </c>
      <c r="AP34" s="4">
        <f t="shared" si="8"/>
        <v>0.1380741434216759</v>
      </c>
      <c r="AQ34" s="4">
        <f t="shared" si="8"/>
        <v>-0.64461120238406977</v>
      </c>
      <c r="AR34" s="4">
        <f t="shared" si="8"/>
        <v>0.55014240755575372</v>
      </c>
      <c r="AS34" s="4">
        <f t="shared" si="8"/>
        <v>-0.21606445849427303</v>
      </c>
      <c r="AT34" s="4">
        <f t="shared" si="8"/>
        <v>0.57710214981067054</v>
      </c>
      <c r="AU34" s="4">
        <f t="shared" si="8"/>
        <v>1.1565425416891486</v>
      </c>
      <c r="AV34" s="4">
        <f t="shared" si="8"/>
        <v>1.4792902702128146</v>
      </c>
      <c r="AW34" s="4">
        <f t="shared" si="8"/>
        <v>0</v>
      </c>
      <c r="AY34" s="2">
        <f t="shared" si="51"/>
        <v>98.069245216473149</v>
      </c>
      <c r="AZ34" s="2">
        <f t="shared" si="9"/>
        <v>96.503875349150476</v>
      </c>
      <c r="BA34" s="2">
        <f t="shared" si="9"/>
        <v>96.596881539128063</v>
      </c>
      <c r="BB34" s="2">
        <f t="shared" si="9"/>
        <v>97.289529217964414</v>
      </c>
      <c r="BC34" s="2">
        <f t="shared" si="9"/>
        <v>96.876381763145503</v>
      </c>
      <c r="BD34" s="2">
        <f t="shared" si="9"/>
        <v>95.088300579629816</v>
      </c>
      <c r="BE34" s="2">
        <f t="shared" si="9"/>
        <v>97.544285879494325</v>
      </c>
      <c r="BF34" s="2">
        <f t="shared" si="9"/>
        <v>100.37892585319962</v>
      </c>
      <c r="BG34" s="2">
        <f t="shared" si="9"/>
        <v>99.541611200205608</v>
      </c>
      <c r="BH34" s="2">
        <f t="shared" si="9"/>
        <v>97.639857592017023</v>
      </c>
      <c r="BI34" s="2">
        <f t="shared" si="9"/>
        <v>96.164064458471955</v>
      </c>
      <c r="BJ34" s="2">
        <f t="shared" si="9"/>
        <v>95.163897849725942</v>
      </c>
      <c r="BK34" s="2">
        <f t="shared" si="9"/>
        <v>96.57045745817102</v>
      </c>
      <c r="BL34" s="2">
        <f t="shared" si="9"/>
        <v>94.553709729567558</v>
      </c>
      <c r="BM34" s="2" t="e">
        <f t="shared" si="9"/>
        <v>#N/A</v>
      </c>
      <c r="BO34" s="2">
        <f t="shared" si="10"/>
        <v>99.644999999999996</v>
      </c>
      <c r="BP34" s="2">
        <f t="shared" si="11"/>
        <v>98.655000000000001</v>
      </c>
      <c r="BQ34" s="2">
        <f t="shared" si="12"/>
        <v>96.69</v>
      </c>
      <c r="BR34" s="2">
        <f t="shared" si="13"/>
        <v>95.69</v>
      </c>
      <c r="BS34" s="2">
        <f t="shared" si="14"/>
        <v>96.914000000000001</v>
      </c>
      <c r="BT34" s="2">
        <f t="shared" si="15"/>
        <v>97.620999999999995</v>
      </c>
      <c r="BU34" s="2">
        <f t="shared" si="16"/>
        <v>97.052000000000007</v>
      </c>
      <c r="BV34" s="2">
        <f t="shared" si="17"/>
        <v>100.517</v>
      </c>
      <c r="BW34" s="2">
        <f t="shared" si="18"/>
        <v>98.897000000000006</v>
      </c>
      <c r="BX34" s="2">
        <f t="shared" si="19"/>
        <v>98.19</v>
      </c>
      <c r="BY34" s="2">
        <f t="shared" si="20"/>
        <v>95.947999999999993</v>
      </c>
      <c r="BZ34" s="2">
        <f t="shared" si="21"/>
        <v>95.741</v>
      </c>
      <c r="CA34" s="2">
        <f t="shared" si="22"/>
        <v>97.727000000000004</v>
      </c>
      <c r="CB34" s="2">
        <f t="shared" si="23"/>
        <v>96.033000000000001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98.237869569974862</v>
      </c>
      <c r="DL34" s="2">
        <f t="shared" si="41"/>
        <v>96.511671106941833</v>
      </c>
      <c r="DM34" s="2">
        <f t="shared" si="41"/>
        <v>96.475254690431498</v>
      </c>
      <c r="DN34" s="2">
        <f t="shared" si="41"/>
        <v>97.286174898785447</v>
      </c>
      <c r="DO34" s="2">
        <f t="shared" si="41"/>
        <v>96.690110225140714</v>
      </c>
      <c r="DP34" s="2">
        <f t="shared" si="41"/>
        <v>94.764407812670996</v>
      </c>
      <c r="DQ34" s="2">
        <f t="shared" si="41"/>
        <v>97.499574679943109</v>
      </c>
      <c r="DR34" s="2">
        <f t="shared" si="41"/>
        <v>100.32050140712946</v>
      </c>
      <c r="DS34" s="2">
        <f t="shared" si="41"/>
        <v>99.516802439024417</v>
      </c>
      <c r="DT34" s="2">
        <f t="shared" si="41"/>
        <v>97.611543522267198</v>
      </c>
      <c r="DU34" s="2">
        <f t="shared" si="41"/>
        <v>96.117976292081565</v>
      </c>
      <c r="DV34" s="2">
        <f t="shared" si="41"/>
        <v>95.022783346099118</v>
      </c>
      <c r="DW34" s="2">
        <f t="shared" si="41"/>
        <v>96.446552248604903</v>
      </c>
      <c r="DX34" s="2">
        <f t="shared" si="41"/>
        <v>94.460046221322528</v>
      </c>
      <c r="DY34" s="2">
        <f t="shared" si="41"/>
        <v>92.984577895894418</v>
      </c>
      <c r="EA34" s="2">
        <f t="shared" si="42"/>
        <v>95.099506211180127</v>
      </c>
      <c r="EB34" s="2">
        <f t="shared" si="42"/>
        <v>96.315829379822802</v>
      </c>
      <c r="EC34" s="2">
        <f t="shared" si="42"/>
        <v>99.089896808040095</v>
      </c>
      <c r="ED34" s="2">
        <f t="shared" si="42"/>
        <v>97.356106695379793</v>
      </c>
      <c r="EE34" s="2">
        <f t="shared" si="42"/>
        <v>101.09902235643753</v>
      </c>
      <c r="EF34" s="2">
        <f t="shared" si="42"/>
        <v>102.07446092566622</v>
      </c>
      <c r="EG34" s="2">
        <f t="shared" si="42"/>
        <v>98.582249736362783</v>
      </c>
      <c r="EH34" s="2">
        <f t="shared" si="42"/>
        <v>101.62248987547677</v>
      </c>
      <c r="EI34" s="2">
        <f t="shared" si="42"/>
        <v>100.10992538860106</v>
      </c>
      <c r="EJ34" s="2">
        <f t="shared" si="42"/>
        <v>98.321665932802361</v>
      </c>
      <c r="EK34" s="2">
        <f t="shared" si="42"/>
        <v>97.324775377996673</v>
      </c>
      <c r="EL34" s="2">
        <f t="shared" si="42"/>
        <v>98.391385860724711</v>
      </c>
      <c r="EM34" s="2">
        <f t="shared" si="42"/>
        <v>99.705851797473926</v>
      </c>
      <c r="EN34" s="2">
        <f t="shared" si="42"/>
        <v>96.877762059053438</v>
      </c>
      <c r="EO34" s="2">
        <f t="shared" si="42"/>
        <v>99.748012846785883</v>
      </c>
      <c r="EQ34" s="2">
        <f t="shared" si="43"/>
        <v>95.589373797973096</v>
      </c>
      <c r="ER34" s="2">
        <f t="shared" si="43"/>
        <v>97.013067807413151</v>
      </c>
      <c r="ES34" s="2">
        <f t="shared" si="43"/>
        <v>98.360699026279562</v>
      </c>
      <c r="ET34" s="2">
        <f t="shared" si="43"/>
        <v>96.458646883576037</v>
      </c>
      <c r="EU34" s="2">
        <f t="shared" si="43"/>
        <v>97.566761444105921</v>
      </c>
      <c r="EV34" s="2">
        <f t="shared" si="43"/>
        <v>99.210212265331691</v>
      </c>
      <c r="EW34" s="2">
        <f t="shared" si="43"/>
        <v>97.898353666955728</v>
      </c>
      <c r="EX34" s="2">
        <f t="shared" si="43"/>
        <v>101.45394075864712</v>
      </c>
      <c r="EY34" s="2">
        <f t="shared" si="43"/>
        <v>99.827174821863849</v>
      </c>
      <c r="EZ34" s="2">
        <f t="shared" si="43"/>
        <v>99.617286164593608</v>
      </c>
      <c r="FA34" s="2">
        <f t="shared" si="43"/>
        <v>97.415276626984522</v>
      </c>
      <c r="FB34" s="2">
        <f t="shared" si="43"/>
        <v>98.644798057414178</v>
      </c>
      <c r="FC34" s="2">
        <f t="shared" si="43"/>
        <v>98.434756043668415</v>
      </c>
      <c r="FD34" s="2">
        <f t="shared" si="43"/>
        <v>100.5000886192109</v>
      </c>
      <c r="FE34" s="2">
        <f t="shared" si="43"/>
        <v>102.47860183030046</v>
      </c>
      <c r="FG34" s="2">
        <f t="shared" si="44"/>
        <v>5.373080136815403E-2</v>
      </c>
      <c r="FH34" s="2">
        <f t="shared" si="44"/>
        <v>3.9827352511045466E-2</v>
      </c>
      <c r="FI34" s="2">
        <f t="shared" si="44"/>
        <v>4.6519137080582099E-2</v>
      </c>
      <c r="FJ34" s="2">
        <f t="shared" si="44"/>
        <v>4.8044408024363085E-2</v>
      </c>
      <c r="FK34" s="2">
        <f t="shared" si="44"/>
        <v>4.2253134972101425E-2</v>
      </c>
      <c r="FL34" s="2">
        <f t="shared" si="44"/>
        <v>4.4310143565268315E-2</v>
      </c>
      <c r="FM34" s="2">
        <f t="shared" si="44"/>
        <v>4.130079826228502E-2</v>
      </c>
      <c r="FN34" s="2">
        <f t="shared" si="44"/>
        <v>4.4874117220045806E-2</v>
      </c>
      <c r="FO34" s="2">
        <f t="shared" si="44"/>
        <v>4.1830763760166971E-2</v>
      </c>
      <c r="FP34" s="2">
        <f t="shared" si="44"/>
        <v>3.9859932810231702E-2</v>
      </c>
      <c r="FQ34" s="2">
        <f t="shared" si="44"/>
        <v>3.8189890413419636E-2</v>
      </c>
      <c r="FR34" s="2">
        <f t="shared" si="44"/>
        <v>4.1890666613780825E-2</v>
      </c>
      <c r="FS34" s="2">
        <f t="shared" si="44"/>
        <v>3.8017700637559756E-2</v>
      </c>
      <c r="FT34" s="2">
        <f t="shared" si="44"/>
        <v>3.873451190329083E-2</v>
      </c>
      <c r="FU34" s="2">
        <f t="shared" si="44"/>
        <v>3.3634658172888486E-2</v>
      </c>
      <c r="FW34" s="2">
        <f t="shared" si="53"/>
        <v>4.9498085811335713E-6</v>
      </c>
      <c r="FX34" s="2">
        <f t="shared" si="45"/>
        <v>5.87992690854796E-6</v>
      </c>
      <c r="FY34" s="2">
        <f t="shared" si="45"/>
        <v>5.5490968688926575E-6</v>
      </c>
      <c r="FZ34" s="2">
        <f t="shared" si="45"/>
        <v>6.1424371632289556E-6</v>
      </c>
      <c r="GA34" s="2">
        <f t="shared" si="45"/>
        <v>5.3284169838200329E-6</v>
      </c>
      <c r="GB34" s="2">
        <f t="shared" si="45"/>
        <v>5.8430498619160858E-6</v>
      </c>
      <c r="GC34" s="2">
        <f t="shared" si="45"/>
        <v>6.0601863044943669E-6</v>
      </c>
      <c r="GD34" s="2">
        <f t="shared" si="45"/>
        <v>6.7462685890778597E-6</v>
      </c>
      <c r="GE34" s="2">
        <f t="shared" si="45"/>
        <v>7.1610936871231683E-6</v>
      </c>
      <c r="GF34" s="2">
        <f t="shared" si="45"/>
        <v>6.6672151669821106E-6</v>
      </c>
      <c r="GG34" s="2">
        <f t="shared" si="45"/>
        <v>7.0888335379168164E-6</v>
      </c>
      <c r="GH34" s="2">
        <f t="shared" si="45"/>
        <v>5.9142074083524689E-6</v>
      </c>
      <c r="GI34" s="2">
        <f t="shared" si="45"/>
        <v>4.6141062973763959E-6</v>
      </c>
      <c r="GJ34" s="2">
        <f t="shared" si="45"/>
        <v>3.9933864148019164E-6</v>
      </c>
      <c r="GK34" s="2">
        <f t="shared" si="45"/>
        <v>3.5332013296615327E-6</v>
      </c>
      <c r="GM34" s="86">
        <f t="shared" si="54"/>
        <v>8.5959846302840405E-10</v>
      </c>
      <c r="GN34" s="86">
        <f t="shared" si="46"/>
        <v>4.0494296360866414E-13</v>
      </c>
      <c r="GO34" s="86">
        <f t="shared" si="46"/>
        <v>5.5997052000217141E-12</v>
      </c>
      <c r="GP34" s="86">
        <f t="shared" si="46"/>
        <v>1.7527622360278258E-11</v>
      </c>
      <c r="GQ34" s="86">
        <f t="shared" si="46"/>
        <v>1.0264298812092961E-12</v>
      </c>
      <c r="GR34" s="86">
        <f t="shared" si="46"/>
        <v>7.9931233876149657E-13</v>
      </c>
      <c r="GS34" s="86">
        <f t="shared" si="46"/>
        <v>1.1430268375256657E-13</v>
      </c>
      <c r="GT34" s="86">
        <f t="shared" si="46"/>
        <v>2.3202738364716266E-12</v>
      </c>
      <c r="GU34" s="86">
        <f t="shared" si="46"/>
        <v>1.4483400832466558E-12</v>
      </c>
      <c r="GV34" s="86">
        <f t="shared" si="46"/>
        <v>2.7339183110983237E-13</v>
      </c>
      <c r="GW34" s="86">
        <f t="shared" si="46"/>
        <v>1.3297946860281408E-14</v>
      </c>
      <c r="GX34" s="86">
        <f t="shared" si="46"/>
        <v>2.9964510481002072E-13</v>
      </c>
      <c r="GY34" s="86">
        <f t="shared" si="46"/>
        <v>8.1477419820721219E-14</v>
      </c>
      <c r="GZ34" s="86">
        <f t="shared" si="46"/>
        <v>1.411871600129888E-13</v>
      </c>
      <c r="HA34" s="86">
        <f t="shared" si="46"/>
        <v>1.5272581452219098E-17</v>
      </c>
      <c r="HC34" s="86">
        <f t="shared" si="58"/>
        <v>2.4854687942662832E-27</v>
      </c>
      <c r="HD34" s="86">
        <f t="shared" si="47"/>
        <v>5.7555650242103095E-29</v>
      </c>
      <c r="HE34" s="86">
        <f t="shared" si="47"/>
        <v>3.0362691915279702E-31</v>
      </c>
      <c r="HF34" s="86">
        <f t="shared" si="47"/>
        <v>4.8490024280585157E-31</v>
      </c>
      <c r="HG34" s="86">
        <f t="shared" si="47"/>
        <v>3.2656090558960513E-33</v>
      </c>
      <c r="HH34" s="86">
        <f t="shared" si="47"/>
        <v>3.8014993012219927E-36</v>
      </c>
      <c r="HI34" s="86">
        <f t="shared" si="47"/>
        <v>1.0911780003837545E-33</v>
      </c>
      <c r="HJ34" s="86">
        <f t="shared" si="47"/>
        <v>3.4756378794544685E-34</v>
      </c>
      <c r="HK34" s="86">
        <f t="shared" si="47"/>
        <v>2.4627216314361837E-36</v>
      </c>
      <c r="HL34" s="86">
        <f t="shared" si="47"/>
        <v>6.9488993805946308E-36</v>
      </c>
      <c r="HM34" s="86">
        <f t="shared" si="47"/>
        <v>1.9933110592800058E-37</v>
      </c>
      <c r="HN34" s="86">
        <f t="shared" si="47"/>
        <v>6.9270555924858758E-35</v>
      </c>
      <c r="HO34" s="86">
        <f t="shared" si="47"/>
        <v>1.4095018589074565E-33</v>
      </c>
      <c r="HP34" s="86">
        <f t="shared" si="47"/>
        <v>5.3270015370486459E-34</v>
      </c>
      <c r="HQ34" s="86">
        <f t="shared" si="47"/>
        <v>6.7953447451725424E-48</v>
      </c>
      <c r="HS34" s="86">
        <f t="shared" si="55"/>
        <v>8.9455628445734084E-161</v>
      </c>
      <c r="HT34" s="86">
        <f t="shared" si="48"/>
        <v>5.6890224323884234E-163</v>
      </c>
      <c r="HU34" s="86">
        <f t="shared" si="48"/>
        <v>1.3393460123720872E-184</v>
      </c>
      <c r="HV34" s="86">
        <f t="shared" si="48"/>
        <v>2.5008472441220473E-182</v>
      </c>
      <c r="HW34" s="86">
        <f t="shared" si="48"/>
        <v>2.7886099791253773E-196</v>
      </c>
      <c r="HX34" s="86">
        <f t="shared" si="48"/>
        <v>4.5110677136445307E-217</v>
      </c>
      <c r="HY34" s="86">
        <f t="shared" si="48"/>
        <v>6.9657361703689389E-201</v>
      </c>
      <c r="HZ34" s="86">
        <f t="shared" si="48"/>
        <v>9.1796535468227968E-203</v>
      </c>
      <c r="IA34" s="86">
        <f t="shared" si="48"/>
        <v>9.1042502509111802E-212</v>
      </c>
      <c r="IB34" s="86">
        <f t="shared" si="48"/>
        <v>4.6880899945231928E-209</v>
      </c>
      <c r="IC34" s="86">
        <f t="shared" si="48"/>
        <v>1.7611958952980803E-220</v>
      </c>
      <c r="ID34" s="86">
        <f t="shared" si="48"/>
        <v>2.221742252077995E-208</v>
      </c>
      <c r="IE34" s="86">
        <f t="shared" si="48"/>
        <v>3.942732019598387E-198</v>
      </c>
      <c r="IF34" s="86">
        <f t="shared" si="48"/>
        <v>1.2466741486965764E-68</v>
      </c>
      <c r="IG34" s="86">
        <f t="shared" si="48"/>
        <v>5.7130853128266043E-52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2.4761813746116197E-234</v>
      </c>
      <c r="IW34" s="86">
        <f t="shared" si="49"/>
        <v>1.2952976480159933E-174</v>
      </c>
      <c r="IY34" s="86">
        <f t="shared" si="57"/>
        <v>8.5959846302840405E-10</v>
      </c>
      <c r="IZ34" s="86">
        <f t="shared" si="50"/>
        <v>4.0494296360866419E-13</v>
      </c>
      <c r="JA34" s="86">
        <f t="shared" si="50"/>
        <v>5.5997052000217141E-12</v>
      </c>
      <c r="JB34" s="86">
        <f t="shared" si="50"/>
        <v>1.7527622360278258E-11</v>
      </c>
      <c r="JC34" s="86">
        <f t="shared" si="50"/>
        <v>1.0264298812092961E-12</v>
      </c>
      <c r="JD34" s="86">
        <f t="shared" si="50"/>
        <v>7.9931233876149657E-13</v>
      </c>
      <c r="JE34" s="86">
        <f t="shared" si="50"/>
        <v>1.1430268375256657E-13</v>
      </c>
      <c r="JF34" s="86">
        <f t="shared" si="50"/>
        <v>2.3202738364716266E-12</v>
      </c>
      <c r="JG34" s="86">
        <f t="shared" si="50"/>
        <v>1.4483400832466558E-12</v>
      </c>
      <c r="JH34" s="86">
        <f t="shared" si="50"/>
        <v>2.7339183110983237E-13</v>
      </c>
      <c r="JI34" s="86">
        <f t="shared" si="50"/>
        <v>1.3297946860281408E-14</v>
      </c>
      <c r="JJ34" s="86">
        <f t="shared" si="50"/>
        <v>2.9964510481002072E-13</v>
      </c>
      <c r="JK34" s="86">
        <f t="shared" si="50"/>
        <v>8.1477419820721219E-14</v>
      </c>
      <c r="JL34" s="86">
        <f t="shared" si="50"/>
        <v>1.411871600129888E-13</v>
      </c>
      <c r="JM34" s="86">
        <f t="shared" si="50"/>
        <v>1.5272581452219098E-17</v>
      </c>
    </row>
    <row r="35" spans="2:273" x14ac:dyDescent="0.25">
      <c r="B35" s="2">
        <v>8</v>
      </c>
      <c r="C35" s="37">
        <v>97.677000000000007</v>
      </c>
      <c r="D35" s="37">
        <v>98.965999999999994</v>
      </c>
      <c r="E35" s="37">
        <v>96.397000000000006</v>
      </c>
      <c r="F35" s="37">
        <v>96.638000000000005</v>
      </c>
      <c r="G35" s="37">
        <v>96.120999999999995</v>
      </c>
      <c r="H35" s="37">
        <v>95.016999999999996</v>
      </c>
      <c r="I35" s="37">
        <v>99</v>
      </c>
      <c r="J35" s="37">
        <v>99.671999999999997</v>
      </c>
      <c r="K35" s="37">
        <v>100.224</v>
      </c>
      <c r="L35" s="37">
        <v>98.81</v>
      </c>
      <c r="M35" s="37">
        <v>98.171999999999997</v>
      </c>
      <c r="N35" s="37">
        <v>96.052000000000007</v>
      </c>
      <c r="O35" s="37">
        <v>94.036000000000001</v>
      </c>
      <c r="P35" s="37">
        <v>93.638999999999996</v>
      </c>
      <c r="Q35" s="37">
        <v>96.245999999999995</v>
      </c>
      <c r="S35" s="4">
        <f t="shared" si="7"/>
        <v>98.137154518703738</v>
      </c>
      <c r="T35" s="4">
        <f t="shared" si="7"/>
        <v>96.678466313885096</v>
      </c>
      <c r="U35" s="4">
        <f t="shared" si="7"/>
        <v>96.781679139454795</v>
      </c>
      <c r="V35" s="4">
        <f t="shared" si="7"/>
        <v>97.387381295453537</v>
      </c>
      <c r="W35" s="4">
        <f t="shared" si="7"/>
        <v>97.066381459910133</v>
      </c>
      <c r="X35" s="4">
        <f t="shared" si="7"/>
        <v>95.393180188409318</v>
      </c>
      <c r="Y35" s="4">
        <f t="shared" si="7"/>
        <v>97.698063571592058</v>
      </c>
      <c r="Z35" s="4">
        <f t="shared" si="7"/>
        <v>100.56535825508149</v>
      </c>
      <c r="AA35" s="4">
        <f t="shared" si="7"/>
        <v>99.715296374699221</v>
      </c>
      <c r="AB35" s="4">
        <f t="shared" si="7"/>
        <v>97.82008472268349</v>
      </c>
      <c r="AC35" s="4">
        <f t="shared" si="7"/>
        <v>96.353764496010811</v>
      </c>
      <c r="AD35" s="4">
        <f t="shared" si="7"/>
        <v>95.425731204337666</v>
      </c>
      <c r="AE35" s="4">
        <f t="shared" si="7"/>
        <v>96.702523399954671</v>
      </c>
      <c r="AF35" s="4">
        <f t="shared" si="7"/>
        <v>94.713336326829463</v>
      </c>
      <c r="AG35" s="4" t="e">
        <f t="shared" si="7"/>
        <v>#N/A</v>
      </c>
      <c r="AI35" s="4">
        <f t="shared" si="8"/>
        <v>-0.4601545187037317</v>
      </c>
      <c r="AJ35" s="4">
        <f t="shared" si="8"/>
        <v>2.287533686114898</v>
      </c>
      <c r="AK35" s="4">
        <f t="shared" si="8"/>
        <v>-0.38467913945478927</v>
      </c>
      <c r="AL35" s="4">
        <f t="shared" si="8"/>
        <v>-0.74938129545353149</v>
      </c>
      <c r="AM35" s="4">
        <f t="shared" si="8"/>
        <v>-0.94538145991013778</v>
      </c>
      <c r="AN35" s="4">
        <f t="shared" si="8"/>
        <v>-0.37618018840932166</v>
      </c>
      <c r="AO35" s="4">
        <f t="shared" si="8"/>
        <v>1.3019364284079415</v>
      </c>
      <c r="AP35" s="4">
        <f t="shared" si="8"/>
        <v>-0.89335825508149469</v>
      </c>
      <c r="AQ35" s="4">
        <f t="shared" si="8"/>
        <v>0.50870362530078239</v>
      </c>
      <c r="AR35" s="4">
        <f t="shared" si="8"/>
        <v>0.98991527731651274</v>
      </c>
      <c r="AS35" s="4">
        <f t="shared" si="8"/>
        <v>1.818235503989186</v>
      </c>
      <c r="AT35" s="4">
        <f t="shared" si="8"/>
        <v>0.62626879566234095</v>
      </c>
      <c r="AU35" s="4">
        <f t="shared" si="8"/>
        <v>-2.66652339995467</v>
      </c>
      <c r="AV35" s="4">
        <f t="shared" si="8"/>
        <v>-1.0743363268294672</v>
      </c>
      <c r="AW35" s="4">
        <f t="shared" si="8"/>
        <v>0</v>
      </c>
      <c r="AY35" s="2">
        <f t="shared" si="51"/>
        <v>98.137152180562225</v>
      </c>
      <c r="AZ35" s="2">
        <f t="shared" si="9"/>
        <v>96.678466312040271</v>
      </c>
      <c r="BA35" s="2">
        <f t="shared" si="9"/>
        <v>96.781679117966689</v>
      </c>
      <c r="BB35" s="2">
        <f t="shared" si="9"/>
        <v>97.387381232772796</v>
      </c>
      <c r="BC35" s="2">
        <f t="shared" si="9"/>
        <v>97.066381455649804</v>
      </c>
      <c r="BD35" s="2">
        <f t="shared" si="9"/>
        <v>95.393180185107781</v>
      </c>
      <c r="BE35" s="2">
        <f t="shared" si="9"/>
        <v>97.698063571050895</v>
      </c>
      <c r="BF35" s="2">
        <f t="shared" si="9"/>
        <v>100.56535824639502</v>
      </c>
      <c r="BG35" s="2">
        <f t="shared" si="9"/>
        <v>99.715296369097445</v>
      </c>
      <c r="BH35" s="2">
        <f t="shared" si="9"/>
        <v>97.820084721513936</v>
      </c>
      <c r="BI35" s="2">
        <f t="shared" si="9"/>
        <v>96.353764495941533</v>
      </c>
      <c r="BJ35" s="2">
        <f t="shared" si="9"/>
        <v>95.425731203053601</v>
      </c>
      <c r="BK35" s="2">
        <f t="shared" si="9"/>
        <v>96.702523399556043</v>
      </c>
      <c r="BL35" s="2">
        <f t="shared" si="9"/>
        <v>94.713336326215298</v>
      </c>
      <c r="BM35" s="2" t="e">
        <f t="shared" si="9"/>
        <v>#N/A</v>
      </c>
      <c r="BO35" s="2">
        <f t="shared" si="10"/>
        <v>97.677000000000007</v>
      </c>
      <c r="BP35" s="2">
        <f t="shared" si="11"/>
        <v>98.965999999999994</v>
      </c>
      <c r="BQ35" s="2">
        <f t="shared" si="12"/>
        <v>96.397000000000006</v>
      </c>
      <c r="BR35" s="2">
        <f t="shared" si="13"/>
        <v>96.638000000000005</v>
      </c>
      <c r="BS35" s="2">
        <f t="shared" si="14"/>
        <v>96.120999999999995</v>
      </c>
      <c r="BT35" s="2">
        <f t="shared" si="15"/>
        <v>95.016999999999996</v>
      </c>
      <c r="BU35" s="2">
        <f t="shared" si="16"/>
        <v>99</v>
      </c>
      <c r="BV35" s="2">
        <f t="shared" si="17"/>
        <v>99.671999999999997</v>
      </c>
      <c r="BW35" s="2">
        <f t="shared" si="18"/>
        <v>100.224</v>
      </c>
      <c r="BX35" s="2">
        <f t="shared" si="19"/>
        <v>98.81</v>
      </c>
      <c r="BY35" s="2">
        <f t="shared" si="20"/>
        <v>98.171999999999997</v>
      </c>
      <c r="BZ35" s="2">
        <f t="shared" si="21"/>
        <v>96.052000000000007</v>
      </c>
      <c r="CA35" s="2">
        <f t="shared" si="22"/>
        <v>94.036000000000001</v>
      </c>
      <c r="CB35" s="2">
        <f t="shared" si="23"/>
        <v>93.638999999999996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98.333555968924415</v>
      </c>
      <c r="DL35" s="2">
        <f t="shared" si="41"/>
        <v>96.700726547842393</v>
      </c>
      <c r="DM35" s="2">
        <f t="shared" si="41"/>
        <v>96.666754315196982</v>
      </c>
      <c r="DN35" s="2">
        <f t="shared" si="41"/>
        <v>97.39698724696359</v>
      </c>
      <c r="DO35" s="2">
        <f t="shared" si="41"/>
        <v>96.880044652908069</v>
      </c>
      <c r="DP35" s="2">
        <f t="shared" si="41"/>
        <v>95.062861035124214</v>
      </c>
      <c r="DQ35" s="2">
        <f t="shared" si="41"/>
        <v>97.662853485064019</v>
      </c>
      <c r="DR35" s="2">
        <f t="shared" si="41"/>
        <v>100.5182712945591</v>
      </c>
      <c r="DS35" s="2">
        <f t="shared" si="41"/>
        <v>99.702817073170749</v>
      </c>
      <c r="DT35" s="2">
        <f t="shared" si="41"/>
        <v>97.802753441295536</v>
      </c>
      <c r="DU35" s="2">
        <f t="shared" si="41"/>
        <v>96.316650071123775</v>
      </c>
      <c r="DV35" s="2">
        <f t="shared" si="41"/>
        <v>95.289502461976127</v>
      </c>
      <c r="DW35" s="2">
        <f t="shared" si="41"/>
        <v>96.578475872633788</v>
      </c>
      <c r="DX35" s="2">
        <f t="shared" si="41"/>
        <v>94.621974763832654</v>
      </c>
      <c r="DY35" s="2">
        <f t="shared" si="41"/>
        <v>93.159812683284443</v>
      </c>
      <c r="EA35" s="2">
        <f t="shared" si="42"/>
        <v>94.982529503105596</v>
      </c>
      <c r="EB35" s="2">
        <f t="shared" si="42"/>
        <v>96.188926150328655</v>
      </c>
      <c r="EC35" s="2">
        <f t="shared" si="42"/>
        <v>98.930061406526434</v>
      </c>
      <c r="ED35" s="2">
        <f t="shared" si="42"/>
        <v>97.213908263330239</v>
      </c>
      <c r="EE35" s="2">
        <f t="shared" si="42"/>
        <v>100.91886068449813</v>
      </c>
      <c r="EF35" s="2">
        <f t="shared" si="42"/>
        <v>101.89107436585857</v>
      </c>
      <c r="EG35" s="2">
        <f t="shared" si="42"/>
        <v>98.443565973220871</v>
      </c>
      <c r="EH35" s="2">
        <f t="shared" si="42"/>
        <v>101.47942356125196</v>
      </c>
      <c r="EI35" s="2">
        <f t="shared" si="42"/>
        <v>99.97604170984458</v>
      </c>
      <c r="EJ35" s="2">
        <f t="shared" si="42"/>
        <v>98.200609764135095</v>
      </c>
      <c r="EK35" s="2">
        <f t="shared" si="42"/>
        <v>97.206226766842263</v>
      </c>
      <c r="EL35" s="2">
        <f t="shared" si="42"/>
        <v>98.267319230984981</v>
      </c>
      <c r="EM35" s="2">
        <f t="shared" si="42"/>
        <v>99.565333767446418</v>
      </c>
      <c r="EN35" s="2">
        <f t="shared" si="42"/>
        <v>96.780766736428049</v>
      </c>
      <c r="EO35" s="2">
        <f t="shared" si="42"/>
        <v>99.636825031416137</v>
      </c>
      <c r="EQ35" s="2">
        <f t="shared" si="43"/>
        <v>95.466871282525773</v>
      </c>
      <c r="ER35" s="2">
        <f t="shared" si="43"/>
        <v>96.878511287513263</v>
      </c>
      <c r="ES35" s="2">
        <f t="shared" si="43"/>
        <v>98.209014227868906</v>
      </c>
      <c r="ET35" s="2">
        <f t="shared" si="43"/>
        <v>96.326515681014655</v>
      </c>
      <c r="EU35" s="2">
        <f t="shared" si="43"/>
        <v>97.42572642940894</v>
      </c>
      <c r="EV35" s="2">
        <f t="shared" si="43"/>
        <v>99.059564956195274</v>
      </c>
      <c r="EW35" s="2">
        <f t="shared" si="43"/>
        <v>97.767295611667976</v>
      </c>
      <c r="EX35" s="2">
        <f t="shared" si="43"/>
        <v>101.31276300264099</v>
      </c>
      <c r="EY35" s="2">
        <f t="shared" si="43"/>
        <v>99.69647110663945</v>
      </c>
      <c r="EZ35" s="2">
        <f t="shared" si="43"/>
        <v>99.481695774407882</v>
      </c>
      <c r="FA35" s="2">
        <f t="shared" si="43"/>
        <v>97.29571086099989</v>
      </c>
      <c r="FB35" s="2">
        <f t="shared" si="43"/>
        <v>98.517879598311026</v>
      </c>
      <c r="FC35" s="2">
        <f t="shared" si="43"/>
        <v>98.307922181005523</v>
      </c>
      <c r="FD35" s="2">
        <f t="shared" si="43"/>
        <v>100.36379494222663</v>
      </c>
      <c r="FE35" s="2">
        <f t="shared" si="43"/>
        <v>102.33514451967837</v>
      </c>
      <c r="FG35" s="2">
        <f t="shared" si="44"/>
        <v>5.8610822403268543E-2</v>
      </c>
      <c r="FH35" s="2">
        <f t="shared" si="44"/>
        <v>4.3502665900780141E-2</v>
      </c>
      <c r="FI35" s="2">
        <f t="shared" si="44"/>
        <v>5.0779317748375415E-2</v>
      </c>
      <c r="FJ35" s="2">
        <f t="shared" si="44"/>
        <v>5.243658978116509E-2</v>
      </c>
      <c r="FK35" s="2">
        <f t="shared" si="44"/>
        <v>4.614154491965447E-2</v>
      </c>
      <c r="FL35" s="2">
        <f t="shared" si="44"/>
        <v>4.8378290897150462E-2</v>
      </c>
      <c r="FM35" s="2">
        <f t="shared" si="44"/>
        <v>4.5105695427896449E-2</v>
      </c>
      <c r="FN35" s="2">
        <f t="shared" si="44"/>
        <v>4.8991389062658416E-2</v>
      </c>
      <c r="FO35" s="2">
        <f t="shared" si="44"/>
        <v>4.5682158317696384E-2</v>
      </c>
      <c r="FP35" s="2">
        <f t="shared" si="44"/>
        <v>4.3538116418012314E-2</v>
      </c>
      <c r="FQ35" s="2">
        <f t="shared" si="44"/>
        <v>4.1720662714337726E-2</v>
      </c>
      <c r="FR35" s="2">
        <f t="shared" si="44"/>
        <v>4.574731315318336E-2</v>
      </c>
      <c r="FS35" s="2">
        <f t="shared" si="44"/>
        <v>4.1533240907022907E-2</v>
      </c>
      <c r="FT35" s="2">
        <f t="shared" si="44"/>
        <v>4.2313420969660925E-2</v>
      </c>
      <c r="FU35" s="2">
        <f t="shared" si="44"/>
        <v>3.676038147359964E-2</v>
      </c>
      <c r="FW35" s="2">
        <f t="shared" si="53"/>
        <v>5.4273545924697886E-6</v>
      </c>
      <c r="FX35" s="2">
        <f t="shared" si="45"/>
        <v>6.4472079927357295E-6</v>
      </c>
      <c r="FY35" s="2">
        <f t="shared" si="45"/>
        <v>6.0844604676087446E-6</v>
      </c>
      <c r="FZ35" s="2">
        <f t="shared" si="45"/>
        <v>6.7350444293970077E-6</v>
      </c>
      <c r="GA35" s="2">
        <f t="shared" si="45"/>
        <v>5.8424900392334452E-6</v>
      </c>
      <c r="GB35" s="2">
        <f t="shared" si="45"/>
        <v>6.4067731608979924E-6</v>
      </c>
      <c r="GC35" s="2">
        <f t="shared" si="45"/>
        <v>6.644858262355521E-6</v>
      </c>
      <c r="GD35" s="2">
        <f t="shared" si="45"/>
        <v>7.3971315986945699E-6</v>
      </c>
      <c r="GE35" s="2">
        <f t="shared" si="45"/>
        <v>7.851977663621011E-6</v>
      </c>
      <c r="GF35" s="2">
        <f t="shared" si="45"/>
        <v>7.3104513572097831E-6</v>
      </c>
      <c r="GG35" s="2">
        <f t="shared" si="45"/>
        <v>7.7727460944943791E-6</v>
      </c>
      <c r="GH35" s="2">
        <f t="shared" si="45"/>
        <v>6.4847957705539806E-6</v>
      </c>
      <c r="GI35" s="2">
        <f t="shared" si="45"/>
        <v>5.0592646975746061E-6</v>
      </c>
      <c r="GJ35" s="2">
        <f t="shared" si="45"/>
        <v>4.378659445617921E-6</v>
      </c>
      <c r="GK35" s="2">
        <f t="shared" si="45"/>
        <v>3.8740768999746961E-6</v>
      </c>
      <c r="GM35" s="86">
        <f t="shared" si="54"/>
        <v>1.7784706146759167E-9</v>
      </c>
      <c r="GN35" s="86">
        <f t="shared" si="46"/>
        <v>1.1084622680650686E-12</v>
      </c>
      <c r="GO35" s="86">
        <f t="shared" si="46"/>
        <v>1.4222485296142051E-11</v>
      </c>
      <c r="GP35" s="86">
        <f t="shared" si="46"/>
        <v>4.2539623335744027E-11</v>
      </c>
      <c r="GQ35" s="86">
        <f t="shared" si="46"/>
        <v>2.7416777177986976E-12</v>
      </c>
      <c r="GR35" s="86">
        <f t="shared" si="46"/>
        <v>2.1952195775958254E-12</v>
      </c>
      <c r="GS35" s="86">
        <f t="shared" si="46"/>
        <v>3.362269892819603E-13</v>
      </c>
      <c r="GT35" s="86">
        <f t="shared" si="46"/>
        <v>6.0787179448883112E-12</v>
      </c>
      <c r="GU35" s="86">
        <f t="shared" si="46"/>
        <v>3.7938303697411136E-12</v>
      </c>
      <c r="GV35" s="86">
        <f t="shared" si="46"/>
        <v>7.6244127241414542E-13</v>
      </c>
      <c r="GW35" s="86">
        <f t="shared" si="46"/>
        <v>4.208030883322146E-14</v>
      </c>
      <c r="GX35" s="86">
        <f t="shared" si="46"/>
        <v>8.461312881349747E-13</v>
      </c>
      <c r="GY35" s="86">
        <f t="shared" si="46"/>
        <v>2.3660572209266164E-13</v>
      </c>
      <c r="GZ35" s="86">
        <f t="shared" si="46"/>
        <v>4.0220253067274955E-13</v>
      </c>
      <c r="HA35" s="86">
        <f t="shared" si="46"/>
        <v>6.2820869242623982E-17</v>
      </c>
      <c r="HC35" s="86">
        <f t="shared" si="58"/>
        <v>1.2572381710132073E-26</v>
      </c>
      <c r="HD35" s="86">
        <f t="shared" si="47"/>
        <v>3.1880590689477018E-28</v>
      </c>
      <c r="HE35" s="86">
        <f t="shared" si="47"/>
        <v>2.0163970392294122E-30</v>
      </c>
      <c r="HF35" s="86">
        <f t="shared" si="47"/>
        <v>3.1528436364148329E-30</v>
      </c>
      <c r="HG35" s="86">
        <f t="shared" si="47"/>
        <v>2.3845148995663002E-32</v>
      </c>
      <c r="HH35" s="86">
        <f t="shared" si="47"/>
        <v>3.4378320151954254E-35</v>
      </c>
      <c r="HI35" s="86">
        <f t="shared" si="47"/>
        <v>8.394248623229626E-33</v>
      </c>
      <c r="HJ35" s="86">
        <f t="shared" si="47"/>
        <v>2.7962843967664645E-33</v>
      </c>
      <c r="HK35" s="86">
        <f t="shared" si="47"/>
        <v>2.2279494854458759E-35</v>
      </c>
      <c r="HL35" s="86">
        <f t="shared" si="47"/>
        <v>6.1044173274256767E-35</v>
      </c>
      <c r="HM35" s="86">
        <f t="shared" si="47"/>
        <v>1.9699533847510334E-36</v>
      </c>
      <c r="HN35" s="86">
        <f t="shared" si="47"/>
        <v>5.783401859422265E-34</v>
      </c>
      <c r="HO35" s="86">
        <f t="shared" si="47"/>
        <v>1.0327297734672156E-32</v>
      </c>
      <c r="HP35" s="86">
        <f t="shared" si="47"/>
        <v>3.9989489125458681E-33</v>
      </c>
      <c r="HQ35" s="86">
        <f t="shared" si="47"/>
        <v>1.2573359820604141E-46</v>
      </c>
      <c r="HS35" s="86">
        <f t="shared" si="55"/>
        <v>8.9599064137526905E-158</v>
      </c>
      <c r="HT35" s="86">
        <f t="shared" si="48"/>
        <v>7.0749751767787446E-160</v>
      </c>
      <c r="HU35" s="86">
        <f t="shared" si="48"/>
        <v>4.2780697305341045E-181</v>
      </c>
      <c r="HV35" s="86">
        <f t="shared" si="48"/>
        <v>7.1345770512927712E-179</v>
      </c>
      <c r="HW35" s="86">
        <f t="shared" si="48"/>
        <v>1.3247102049835657E-192</v>
      </c>
      <c r="HX35" s="86">
        <f t="shared" si="48"/>
        <v>5.6841773130413405E-213</v>
      </c>
      <c r="HY35" s="86">
        <f t="shared" si="48"/>
        <v>4.290837444504371E-197</v>
      </c>
      <c r="HZ35" s="86">
        <f t="shared" si="48"/>
        <v>6.6739757458421262E-199</v>
      </c>
      <c r="IA35" s="86">
        <f t="shared" si="48"/>
        <v>9.9599510600424049E-208</v>
      </c>
      <c r="IB35" s="86">
        <f t="shared" si="48"/>
        <v>4.5289954252061876E-205</v>
      </c>
      <c r="IC35" s="86">
        <f t="shared" si="48"/>
        <v>2.938271850014827E-216</v>
      </c>
      <c r="ID35" s="86">
        <f t="shared" si="48"/>
        <v>1.9482929967844447E-204</v>
      </c>
      <c r="IE35" s="86">
        <f t="shared" si="48"/>
        <v>1.8848235343655358E-194</v>
      </c>
      <c r="IF35" s="86">
        <f t="shared" si="48"/>
        <v>2.0735943603658952E-67</v>
      </c>
      <c r="IG35" s="86">
        <f t="shared" si="48"/>
        <v>4.6586738566493902E-51</v>
      </c>
      <c r="II35" s="86">
        <f t="shared" si="56"/>
        <v>4.0836143499952709E-304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6.638418021879482E-231</v>
      </c>
      <c r="IW35" s="86">
        <f t="shared" si="49"/>
        <v>4.3170104101795056E-172</v>
      </c>
      <c r="IY35" s="86">
        <f t="shared" si="57"/>
        <v>1.7784706146759167E-9</v>
      </c>
      <c r="IZ35" s="86">
        <f t="shared" si="50"/>
        <v>1.108462268065069E-12</v>
      </c>
      <c r="JA35" s="86">
        <f t="shared" si="50"/>
        <v>1.4222485296142051E-11</v>
      </c>
      <c r="JB35" s="86">
        <f t="shared" si="50"/>
        <v>4.2539623335744027E-11</v>
      </c>
      <c r="JC35" s="86">
        <f t="shared" si="50"/>
        <v>2.7416777177986976E-12</v>
      </c>
      <c r="JD35" s="86">
        <f t="shared" si="50"/>
        <v>2.1952195775958254E-12</v>
      </c>
      <c r="JE35" s="86">
        <f t="shared" si="50"/>
        <v>3.362269892819603E-13</v>
      </c>
      <c r="JF35" s="86">
        <f t="shared" si="50"/>
        <v>6.0787179448883112E-12</v>
      </c>
      <c r="JG35" s="86">
        <f t="shared" si="50"/>
        <v>3.7938303697411136E-12</v>
      </c>
      <c r="JH35" s="86">
        <f t="shared" si="50"/>
        <v>7.6244127241414542E-13</v>
      </c>
      <c r="JI35" s="86">
        <f t="shared" si="50"/>
        <v>4.208030883322146E-14</v>
      </c>
      <c r="JJ35" s="86">
        <f t="shared" si="50"/>
        <v>8.461312881349747E-13</v>
      </c>
      <c r="JK35" s="86">
        <f t="shared" si="50"/>
        <v>2.3660572209266164E-13</v>
      </c>
      <c r="JL35" s="86">
        <f t="shared" si="50"/>
        <v>4.0220253067274955E-13</v>
      </c>
      <c r="JM35" s="86">
        <f t="shared" si="50"/>
        <v>6.2820869242623982E-17</v>
      </c>
    </row>
    <row r="36" spans="2:273" x14ac:dyDescent="0.25">
      <c r="B36" s="2">
        <v>9</v>
      </c>
      <c r="C36" s="37">
        <v>98.79</v>
      </c>
      <c r="D36" s="37">
        <v>95.930999999999997</v>
      </c>
      <c r="E36" s="37">
        <v>97.275999999999996</v>
      </c>
      <c r="F36" s="37">
        <v>97.983000000000004</v>
      </c>
      <c r="G36" s="37">
        <v>96.947999999999993</v>
      </c>
      <c r="H36" s="37">
        <v>95.947999999999993</v>
      </c>
      <c r="I36" s="37">
        <v>98.328000000000003</v>
      </c>
      <c r="J36" s="37">
        <v>101.10299999999999</v>
      </c>
      <c r="K36" s="37">
        <v>100.46599999999999</v>
      </c>
      <c r="L36" s="37">
        <v>98.861999999999995</v>
      </c>
      <c r="M36" s="37">
        <v>97.879000000000005</v>
      </c>
      <c r="N36" s="37">
        <v>95.655000000000001</v>
      </c>
      <c r="O36" s="37">
        <v>98.527000000000001</v>
      </c>
      <c r="P36" s="37">
        <v>95.557000000000002</v>
      </c>
      <c r="Q36" s="37">
        <v>96.671999999999997</v>
      </c>
      <c r="R36" s="108"/>
      <c r="S36" s="4">
        <f t="shared" si="7"/>
        <v>98.201515413118074</v>
      </c>
      <c r="T36" s="4">
        <f t="shared" si="7"/>
        <v>96.850467958278202</v>
      </c>
      <c r="U36" s="4">
        <f t="shared" si="7"/>
        <v>96.964185816501256</v>
      </c>
      <c r="V36" s="4">
        <f t="shared" si="7"/>
        <v>97.482846236966552</v>
      </c>
      <c r="W36" s="4">
        <f t="shared" si="7"/>
        <v>97.254746618995924</v>
      </c>
      <c r="X36" s="4">
        <f t="shared" si="7"/>
        <v>95.696378705308078</v>
      </c>
      <c r="Y36" s="4">
        <f t="shared" si="7"/>
        <v>97.849702559518576</v>
      </c>
      <c r="Z36" s="4">
        <f t="shared" si="7"/>
        <v>100.74920524012344</v>
      </c>
      <c r="AA36" s="4">
        <f t="shared" si="7"/>
        <v>99.88650173972475</v>
      </c>
      <c r="AB36" s="4">
        <f t="shared" si="7"/>
        <v>97.998042382234274</v>
      </c>
      <c r="AC36" s="4">
        <f t="shared" si="7"/>
        <v>96.541402441421909</v>
      </c>
      <c r="AD36" s="4">
        <f t="shared" si="7"/>
        <v>95.685420999226977</v>
      </c>
      <c r="AE36" s="4">
        <f t="shared" si="7"/>
        <v>96.833514553380496</v>
      </c>
      <c r="AF36" s="4">
        <f t="shared" si="7"/>
        <v>94.871707738680598</v>
      </c>
      <c r="AG36" s="4" t="e">
        <f t="shared" si="7"/>
        <v>#N/A</v>
      </c>
      <c r="AI36" s="4">
        <f t="shared" si="8"/>
        <v>0.58848458688193261</v>
      </c>
      <c r="AJ36" s="4">
        <f t="shared" si="8"/>
        <v>-0.91946795827820438</v>
      </c>
      <c r="AK36" s="4">
        <f t="shared" si="8"/>
        <v>0.31181418349873979</v>
      </c>
      <c r="AL36" s="4">
        <f t="shared" si="8"/>
        <v>0.50015376303345249</v>
      </c>
      <c r="AM36" s="4">
        <f t="shared" si="8"/>
        <v>-0.30674661899593048</v>
      </c>
      <c r="AN36" s="4">
        <f t="shared" si="8"/>
        <v>0.25162129469191541</v>
      </c>
      <c r="AO36" s="4">
        <f t="shared" si="8"/>
        <v>0.47829744048142686</v>
      </c>
      <c r="AP36" s="4">
        <f t="shared" si="8"/>
        <v>0.35379475987654985</v>
      </c>
      <c r="AQ36" s="4">
        <f t="shared" si="8"/>
        <v>0.57949826027524409</v>
      </c>
      <c r="AR36" s="4">
        <f t="shared" si="8"/>
        <v>0.86395761776572044</v>
      </c>
      <c r="AS36" s="4">
        <f t="shared" si="8"/>
        <v>1.3375975585780964</v>
      </c>
      <c r="AT36" s="4">
        <f t="shared" si="8"/>
        <v>-3.0420999226976164E-2</v>
      </c>
      <c r="AU36" s="4">
        <f t="shared" si="8"/>
        <v>1.6934854466195048</v>
      </c>
      <c r="AV36" s="4">
        <f t="shared" si="8"/>
        <v>0.68529226131940391</v>
      </c>
      <c r="AW36" s="4">
        <f t="shared" si="8"/>
        <v>0</v>
      </c>
      <c r="AY36" s="2">
        <f t="shared" si="51"/>
        <v>98.201510727454277</v>
      </c>
      <c r="AZ36" s="2">
        <f t="shared" si="9"/>
        <v>96.850467953413684</v>
      </c>
      <c r="BA36" s="2">
        <f t="shared" si="9"/>
        <v>96.964185763894946</v>
      </c>
      <c r="BB36" s="2">
        <f t="shared" si="9"/>
        <v>97.48284609018269</v>
      </c>
      <c r="BC36" s="2">
        <f t="shared" si="9"/>
        <v>97.254746608032676</v>
      </c>
      <c r="BD36" s="2">
        <f t="shared" si="9"/>
        <v>95.696378696583565</v>
      </c>
      <c r="BE36" s="2">
        <f t="shared" si="9"/>
        <v>97.849702557988721</v>
      </c>
      <c r="BF36" s="2">
        <f t="shared" si="9"/>
        <v>100.74920521819998</v>
      </c>
      <c r="BG36" s="2">
        <f t="shared" si="9"/>
        <v>99.886501725579166</v>
      </c>
      <c r="BH36" s="2">
        <f t="shared" si="9"/>
        <v>97.998042379093945</v>
      </c>
      <c r="BI36" s="2">
        <f t="shared" si="9"/>
        <v>96.541402441211474</v>
      </c>
      <c r="BJ36" s="2">
        <f t="shared" si="9"/>
        <v>95.685420995738895</v>
      </c>
      <c r="BK36" s="2">
        <f t="shared" si="9"/>
        <v>96.833514552266692</v>
      </c>
      <c r="BL36" s="2">
        <f t="shared" si="9"/>
        <v>94.871707736996598</v>
      </c>
      <c r="BM36" s="2" t="e">
        <f t="shared" si="9"/>
        <v>#N/A</v>
      </c>
      <c r="BO36" s="2">
        <f t="shared" si="10"/>
        <v>98.79</v>
      </c>
      <c r="BP36" s="2">
        <f t="shared" si="11"/>
        <v>95.930999999999997</v>
      </c>
      <c r="BQ36" s="2">
        <f t="shared" si="12"/>
        <v>97.275999999999996</v>
      </c>
      <c r="BR36" s="2">
        <f t="shared" si="13"/>
        <v>97.983000000000004</v>
      </c>
      <c r="BS36" s="2">
        <f t="shared" si="14"/>
        <v>96.947999999999993</v>
      </c>
      <c r="BT36" s="2">
        <f t="shared" si="15"/>
        <v>95.947999999999993</v>
      </c>
      <c r="BU36" s="2">
        <f t="shared" si="16"/>
        <v>98.328000000000003</v>
      </c>
      <c r="BV36" s="2">
        <f t="shared" si="17"/>
        <v>101.10299999999999</v>
      </c>
      <c r="BW36" s="2">
        <f t="shared" si="18"/>
        <v>100.46599999999999</v>
      </c>
      <c r="BX36" s="2">
        <f t="shared" si="19"/>
        <v>98.861999999999995</v>
      </c>
      <c r="BY36" s="2">
        <f t="shared" si="20"/>
        <v>97.879000000000005</v>
      </c>
      <c r="BZ36" s="2">
        <f t="shared" si="21"/>
        <v>95.655000000000001</v>
      </c>
      <c r="CA36" s="2">
        <f t="shared" si="22"/>
        <v>98.527000000000001</v>
      </c>
      <c r="CB36" s="2">
        <f t="shared" si="23"/>
        <v>95.557000000000002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98.429242367873968</v>
      </c>
      <c r="DL36" s="2">
        <f t="shared" si="41"/>
        <v>96.889781988742968</v>
      </c>
      <c r="DM36" s="2">
        <f t="shared" si="41"/>
        <v>96.858253939962452</v>
      </c>
      <c r="DN36" s="2">
        <f t="shared" si="41"/>
        <v>97.507799595141719</v>
      </c>
      <c r="DO36" s="2">
        <f t="shared" si="41"/>
        <v>97.069979080675424</v>
      </c>
      <c r="DP36" s="2">
        <f t="shared" si="41"/>
        <v>95.361314257577433</v>
      </c>
      <c r="DQ36" s="2">
        <f t="shared" si="41"/>
        <v>97.82613229018493</v>
      </c>
      <c r="DR36" s="2">
        <f t="shared" si="41"/>
        <v>100.71604118198874</v>
      </c>
      <c r="DS36" s="2">
        <f t="shared" si="41"/>
        <v>99.888831707317095</v>
      </c>
      <c r="DT36" s="2">
        <f t="shared" si="41"/>
        <v>97.993963360323875</v>
      </c>
      <c r="DU36" s="2">
        <f t="shared" si="41"/>
        <v>96.51532385016597</v>
      </c>
      <c r="DV36" s="2">
        <f t="shared" si="41"/>
        <v>95.556221577853137</v>
      </c>
      <c r="DW36" s="2">
        <f t="shared" si="41"/>
        <v>96.710399496662674</v>
      </c>
      <c r="DX36" s="2">
        <f t="shared" si="41"/>
        <v>94.783903306342779</v>
      </c>
      <c r="DY36" s="2">
        <f t="shared" si="41"/>
        <v>93.335047470674482</v>
      </c>
      <c r="EA36" s="2">
        <f t="shared" si="42"/>
        <v>94.86555279503105</v>
      </c>
      <c r="EB36" s="2">
        <f t="shared" si="42"/>
        <v>96.062022920834522</v>
      </c>
      <c r="EC36" s="2">
        <f t="shared" si="42"/>
        <v>98.770226005012773</v>
      </c>
      <c r="ED36" s="2">
        <f t="shared" si="42"/>
        <v>97.0717098312807</v>
      </c>
      <c r="EE36" s="2">
        <f t="shared" si="42"/>
        <v>100.73869901255871</v>
      </c>
      <c r="EF36" s="2">
        <f t="shared" si="42"/>
        <v>101.70768780605091</v>
      </c>
      <c r="EG36" s="2">
        <f t="shared" si="42"/>
        <v>98.304882210078944</v>
      </c>
      <c r="EH36" s="2">
        <f t="shared" si="42"/>
        <v>101.33635724702714</v>
      </c>
      <c r="EI36" s="2">
        <f t="shared" si="42"/>
        <v>99.842158031088104</v>
      </c>
      <c r="EJ36" s="2">
        <f t="shared" si="42"/>
        <v>98.079553595467829</v>
      </c>
      <c r="EK36" s="2">
        <f t="shared" si="42"/>
        <v>97.087678155687854</v>
      </c>
      <c r="EL36" s="2">
        <f t="shared" si="42"/>
        <v>98.143252601245237</v>
      </c>
      <c r="EM36" s="2">
        <f t="shared" si="42"/>
        <v>99.424815737418896</v>
      </c>
      <c r="EN36" s="2">
        <f t="shared" si="42"/>
        <v>96.683771413802674</v>
      </c>
      <c r="EO36" s="2">
        <f t="shared" si="42"/>
        <v>99.525637216046391</v>
      </c>
      <c r="EQ36" s="2">
        <f t="shared" si="43"/>
        <v>95.34436876707845</v>
      </c>
      <c r="ER36" s="2">
        <f t="shared" si="43"/>
        <v>96.743954767613374</v>
      </c>
      <c r="ES36" s="2">
        <f t="shared" si="43"/>
        <v>98.05732942945825</v>
      </c>
      <c r="ET36" s="2">
        <f t="shared" si="43"/>
        <v>96.194384478453287</v>
      </c>
      <c r="EU36" s="2">
        <f t="shared" si="43"/>
        <v>97.284691414711958</v>
      </c>
      <c r="EV36" s="2">
        <f t="shared" si="43"/>
        <v>98.908917647058857</v>
      </c>
      <c r="EW36" s="2">
        <f t="shared" si="43"/>
        <v>97.636237556380223</v>
      </c>
      <c r="EX36" s="2">
        <f t="shared" si="43"/>
        <v>101.17158524663485</v>
      </c>
      <c r="EY36" s="2">
        <f t="shared" si="43"/>
        <v>99.565767391415051</v>
      </c>
      <c r="EZ36" s="2">
        <f t="shared" si="43"/>
        <v>99.34610538422217</v>
      </c>
      <c r="FA36" s="2">
        <f t="shared" si="43"/>
        <v>97.176145095015244</v>
      </c>
      <c r="FB36" s="2">
        <f t="shared" si="43"/>
        <v>98.390961139207874</v>
      </c>
      <c r="FC36" s="2">
        <f t="shared" si="43"/>
        <v>98.181088318342631</v>
      </c>
      <c r="FD36" s="2">
        <f t="shared" si="43"/>
        <v>100.22750126524235</v>
      </c>
      <c r="FE36" s="2">
        <f t="shared" si="43"/>
        <v>102.19168720905628</v>
      </c>
      <c r="FG36" s="2">
        <f t="shared" si="44"/>
        <v>6.3904132272348896E-2</v>
      </c>
      <c r="FH36" s="2">
        <f t="shared" si="44"/>
        <v>4.7500362821680631E-2</v>
      </c>
      <c r="FI36" s="2">
        <f t="shared" si="44"/>
        <v>5.5406970603888786E-2</v>
      </c>
      <c r="FJ36" s="2">
        <f t="shared" si="44"/>
        <v>5.7206172060399026E-2</v>
      </c>
      <c r="FK36" s="2">
        <f t="shared" si="44"/>
        <v>5.0368972751045182E-2</v>
      </c>
      <c r="FL36" s="2">
        <f t="shared" si="44"/>
        <v>5.27993030159567E-2</v>
      </c>
      <c r="FM36" s="2">
        <f t="shared" si="44"/>
        <v>4.9243119481193122E-2</v>
      </c>
      <c r="FN36" s="2">
        <f t="shared" si="44"/>
        <v>5.3465280864351206E-2</v>
      </c>
      <c r="FO36" s="2">
        <f t="shared" si="44"/>
        <v>4.9869698219829624E-2</v>
      </c>
      <c r="FP36" s="2">
        <f t="shared" si="44"/>
        <v>4.753890916692266E-2</v>
      </c>
      <c r="FQ36" s="2">
        <f t="shared" si="44"/>
        <v>4.5562402207882859E-2</v>
      </c>
      <c r="FR36" s="2">
        <f t="shared" si="44"/>
        <v>4.9940513044740523E-2</v>
      </c>
      <c r="FS36" s="2">
        <f t="shared" si="44"/>
        <v>4.5358539037765072E-2</v>
      </c>
      <c r="FT36" s="2">
        <f t="shared" si="44"/>
        <v>4.6207111166601054E-2</v>
      </c>
      <c r="FU36" s="2">
        <f t="shared" si="44"/>
        <v>4.0164510307750471E-2</v>
      </c>
      <c r="FW36" s="2">
        <f t="shared" si="53"/>
        <v>5.9509728573240777E-6</v>
      </c>
      <c r="FX36" s="2">
        <f t="shared" si="45"/>
        <v>7.0692185928748128E-6</v>
      </c>
      <c r="FY36" s="2">
        <f t="shared" si="45"/>
        <v>6.6714743217541718E-6</v>
      </c>
      <c r="FZ36" s="2">
        <f t="shared" si="45"/>
        <v>7.3848245683416653E-6</v>
      </c>
      <c r="GA36" s="2">
        <f t="shared" si="45"/>
        <v>6.4061593282248064E-6</v>
      </c>
      <c r="GB36" s="2">
        <f t="shared" si="45"/>
        <v>7.024882736382224E-6</v>
      </c>
      <c r="GC36" s="2">
        <f t="shared" si="45"/>
        <v>7.2859375302371891E-6</v>
      </c>
      <c r="GD36" s="2">
        <f t="shared" si="45"/>
        <v>8.1107877236100873E-6</v>
      </c>
      <c r="GE36" s="2">
        <f t="shared" si="45"/>
        <v>8.6095157826711984E-6</v>
      </c>
      <c r="GF36" s="2">
        <f t="shared" si="45"/>
        <v>8.0157448636477616E-6</v>
      </c>
      <c r="GG36" s="2">
        <f t="shared" si="45"/>
        <v>8.5226402256378252E-6</v>
      </c>
      <c r="GH36" s="2">
        <f t="shared" si="45"/>
        <v>7.1104327202729257E-6</v>
      </c>
      <c r="GI36" s="2">
        <f t="shared" si="45"/>
        <v>5.5473707216874092E-6</v>
      </c>
      <c r="GJ36" s="2">
        <f t="shared" si="45"/>
        <v>4.8011025822538819E-6</v>
      </c>
      <c r="GK36" s="2">
        <f t="shared" si="45"/>
        <v>4.2478392633150505E-6</v>
      </c>
      <c r="GM36" s="86">
        <f t="shared" si="54"/>
        <v>3.6310129582735663E-9</v>
      </c>
      <c r="GN36" s="86">
        <f t="shared" si="46"/>
        <v>2.9783348213676458E-12</v>
      </c>
      <c r="GO36" s="86">
        <f t="shared" si="46"/>
        <v>3.5494053311907726E-11</v>
      </c>
      <c r="GP36" s="86">
        <f t="shared" si="46"/>
        <v>1.0154050640810342E-10</v>
      </c>
      <c r="GQ36" s="86">
        <f t="shared" si="46"/>
        <v>7.1904183392362337E-12</v>
      </c>
      <c r="GR36" s="86">
        <f t="shared" si="46"/>
        <v>5.9143521272364829E-12</v>
      </c>
      <c r="GS36" s="86">
        <f t="shared" si="46"/>
        <v>9.6901973852697835E-13</v>
      </c>
      <c r="GT36" s="86">
        <f t="shared" si="46"/>
        <v>1.563901201128196E-11</v>
      </c>
      <c r="GU36" s="86">
        <f t="shared" si="46"/>
        <v>9.7623032623583469E-12</v>
      </c>
      <c r="GV36" s="86">
        <f t="shared" si="46"/>
        <v>2.0862456478909595E-12</v>
      </c>
      <c r="GW36" s="86">
        <f t="shared" si="46"/>
        <v>1.3029991316333346E-13</v>
      </c>
      <c r="GX36" s="86">
        <f t="shared" si="46"/>
        <v>2.3430148324567179E-12</v>
      </c>
      <c r="GY36" s="86">
        <f t="shared" si="46"/>
        <v>6.7367374471691844E-13</v>
      </c>
      <c r="GZ36" s="86">
        <f t="shared" si="46"/>
        <v>1.1237800226729764E-12</v>
      </c>
      <c r="HA36" s="86">
        <f t="shared" si="46"/>
        <v>2.5153108148424724E-16</v>
      </c>
      <c r="HC36" s="86">
        <f t="shared" si="58"/>
        <v>6.2202424916020091E-26</v>
      </c>
      <c r="HD36" s="86">
        <f t="shared" si="47"/>
        <v>1.7253052625223891E-27</v>
      </c>
      <c r="HE36" s="86">
        <f t="shared" si="47"/>
        <v>1.3043270878178153E-29</v>
      </c>
      <c r="HF36" s="86">
        <f t="shared" si="47"/>
        <v>1.9975883698624939E-29</v>
      </c>
      <c r="HG36" s="86">
        <f t="shared" si="47"/>
        <v>1.6943771453932019E-31</v>
      </c>
      <c r="HH36" s="86">
        <f t="shared" si="47"/>
        <v>3.0152090691864106E-34</v>
      </c>
      <c r="HI36" s="86">
        <f t="shared" si="47"/>
        <v>6.2775971419372011E-32</v>
      </c>
      <c r="HJ36" s="86">
        <f t="shared" si="47"/>
        <v>2.1852420814318717E-32</v>
      </c>
      <c r="HK36" s="86">
        <f t="shared" si="47"/>
        <v>1.9550865779224846E-34</v>
      </c>
      <c r="HL36" s="86">
        <f t="shared" si="47"/>
        <v>5.203878982652017E-34</v>
      </c>
      <c r="HM36" s="86">
        <f t="shared" si="47"/>
        <v>1.8856118506606931E-35</v>
      </c>
      <c r="HN36" s="86">
        <f t="shared" si="47"/>
        <v>4.6882225134967717E-33</v>
      </c>
      <c r="HO36" s="86">
        <f t="shared" si="47"/>
        <v>7.365052691373554E-32</v>
      </c>
      <c r="HP36" s="86">
        <f t="shared" si="47"/>
        <v>2.9210807632913431E-32</v>
      </c>
      <c r="HQ36" s="86">
        <f t="shared" si="47"/>
        <v>2.2346301083035529E-45</v>
      </c>
      <c r="HS36" s="86">
        <f t="shared" si="55"/>
        <v>8.4032066206029661E-155</v>
      </c>
      <c r="HT36" s="86">
        <f t="shared" si="48"/>
        <v>8.212002013922663E-157</v>
      </c>
      <c r="HU36" s="86">
        <f t="shared" si="48"/>
        <v>1.2639160585349417E-177</v>
      </c>
      <c r="HV36" s="86">
        <f t="shared" si="48"/>
        <v>1.8849244402407725E-175</v>
      </c>
      <c r="HW36" s="86">
        <f t="shared" si="48"/>
        <v>5.8048970042391708E-189</v>
      </c>
      <c r="HX36" s="86">
        <f t="shared" si="48"/>
        <v>6.5411310170418941E-209</v>
      </c>
      <c r="HY36" s="86">
        <f t="shared" si="48"/>
        <v>2.4306903458704253E-193</v>
      </c>
      <c r="HZ36" s="86">
        <f t="shared" si="48"/>
        <v>4.451531235222794E-195</v>
      </c>
      <c r="IA36" s="86">
        <f t="shared" si="48"/>
        <v>9.9556552663106557E-204</v>
      </c>
      <c r="IB36" s="86">
        <f t="shared" si="48"/>
        <v>4.0026768104807607E-201</v>
      </c>
      <c r="IC36" s="86">
        <f t="shared" si="48"/>
        <v>4.4590304075687686E-212</v>
      </c>
      <c r="ID36" s="86">
        <f t="shared" si="48"/>
        <v>1.5654821751967608E-200</v>
      </c>
      <c r="IE36" s="86">
        <f t="shared" si="48"/>
        <v>8.3169755511702948E-191</v>
      </c>
      <c r="IF36" s="86">
        <f t="shared" si="48"/>
        <v>3.3612656201572993E-66</v>
      </c>
      <c r="IG36" s="86">
        <f t="shared" si="48"/>
        <v>3.7271192242336847E-50</v>
      </c>
      <c r="II36" s="86">
        <f t="shared" si="56"/>
        <v>1.517432890852637E-299</v>
      </c>
      <c r="IJ36" s="86">
        <f t="shared" si="49"/>
        <v>2.4083951124871971E-305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1.6784148980064551E-227</v>
      </c>
      <c r="IW36" s="86">
        <f t="shared" si="49"/>
        <v>1.3786869110899756E-169</v>
      </c>
      <c r="IY36" s="86">
        <f t="shared" si="57"/>
        <v>3.6310129582735663E-9</v>
      </c>
      <c r="IZ36" s="86">
        <f t="shared" si="50"/>
        <v>2.9783348213676474E-12</v>
      </c>
      <c r="JA36" s="86">
        <f t="shared" si="50"/>
        <v>3.5494053311907726E-11</v>
      </c>
      <c r="JB36" s="86">
        <f t="shared" si="50"/>
        <v>1.0154050640810342E-10</v>
      </c>
      <c r="JC36" s="86">
        <f t="shared" si="50"/>
        <v>7.1904183392362337E-12</v>
      </c>
      <c r="JD36" s="86">
        <f t="shared" si="50"/>
        <v>5.9143521272364829E-12</v>
      </c>
      <c r="JE36" s="86">
        <f t="shared" si="50"/>
        <v>9.6901973852697835E-13</v>
      </c>
      <c r="JF36" s="86">
        <f t="shared" si="50"/>
        <v>1.563901201128196E-11</v>
      </c>
      <c r="JG36" s="86">
        <f t="shared" si="50"/>
        <v>9.7623032623583469E-12</v>
      </c>
      <c r="JH36" s="86">
        <f t="shared" si="50"/>
        <v>2.0862456478909595E-12</v>
      </c>
      <c r="JI36" s="86">
        <f t="shared" si="50"/>
        <v>1.3029991316333346E-13</v>
      </c>
      <c r="JJ36" s="86">
        <f t="shared" si="50"/>
        <v>2.3430148324567179E-12</v>
      </c>
      <c r="JK36" s="86">
        <f t="shared" si="50"/>
        <v>6.7367374471691844E-13</v>
      </c>
      <c r="JL36" s="86">
        <f t="shared" si="50"/>
        <v>1.1237800226729764E-12</v>
      </c>
      <c r="JM36" s="86">
        <f t="shared" si="50"/>
        <v>2.5153108148424724E-16</v>
      </c>
    </row>
    <row r="37" spans="2:273" x14ac:dyDescent="0.25">
      <c r="B37" s="2">
        <v>10</v>
      </c>
      <c r="C37" s="37">
        <v>99.144999999999996</v>
      </c>
      <c r="D37" s="37">
        <v>96.638000000000005</v>
      </c>
      <c r="E37" s="37">
        <v>95.775999999999996</v>
      </c>
      <c r="F37" s="37">
        <v>98.293000000000006</v>
      </c>
      <c r="G37" s="37">
        <v>96.793000000000006</v>
      </c>
      <c r="H37" s="37">
        <v>95.844999999999999</v>
      </c>
      <c r="I37" s="37">
        <v>98.828000000000003</v>
      </c>
      <c r="J37" s="37">
        <v>102.94799999999999</v>
      </c>
      <c r="K37" s="37">
        <v>99.69</v>
      </c>
      <c r="L37" s="37">
        <v>98.120999999999995</v>
      </c>
      <c r="M37" s="37">
        <v>96.534000000000006</v>
      </c>
      <c r="N37" s="37">
        <v>97.414000000000001</v>
      </c>
      <c r="O37" s="37">
        <v>97.472999999999999</v>
      </c>
      <c r="P37" s="37">
        <v>94.704999999999998</v>
      </c>
      <c r="Q37" s="37">
        <v>94.704999999999998</v>
      </c>
      <c r="S37" s="4">
        <f t="shared" si="7"/>
        <v>98.261955420992194</v>
      </c>
      <c r="T37" s="4">
        <f t="shared" si="7"/>
        <v>97.019546031125998</v>
      </c>
      <c r="U37" s="4">
        <f t="shared" si="7"/>
        <v>97.144057060223759</v>
      </c>
      <c r="V37" s="4">
        <f t="shared" si="7"/>
        <v>97.575618456975889</v>
      </c>
      <c r="W37" s="4">
        <f t="shared" si="7"/>
        <v>97.441186516904438</v>
      </c>
      <c r="X37" s="4">
        <f t="shared" si="7"/>
        <v>95.99754259031107</v>
      </c>
      <c r="Y37" s="4">
        <f t="shared" si="7"/>
        <v>97.99890614125782</v>
      </c>
      <c r="Z37" s="4">
        <f t="shared" si="7"/>
        <v>100.93010968777423</v>
      </c>
      <c r="AA37" s="4">
        <f t="shared" si="7"/>
        <v>100.05489524024865</v>
      </c>
      <c r="AB37" s="4">
        <f t="shared" si="7"/>
        <v>98.173422671649902</v>
      </c>
      <c r="AC37" s="4">
        <f t="shared" si="7"/>
        <v>96.726688590282819</v>
      </c>
      <c r="AD37" s="4">
        <f t="shared" si="7"/>
        <v>95.94262944086563</v>
      </c>
      <c r="AE37" s="4">
        <f t="shared" si="7"/>
        <v>96.963237224861189</v>
      </c>
      <c r="AF37" s="4">
        <f t="shared" si="7"/>
        <v>95.028619904197669</v>
      </c>
      <c r="AG37" s="4" t="e">
        <f t="shared" si="7"/>
        <v>#N/A</v>
      </c>
      <c r="AI37" s="4">
        <f t="shared" si="8"/>
        <v>0.88304457900780164</v>
      </c>
      <c r="AJ37" s="4">
        <f t="shared" si="8"/>
        <v>-0.38154603112599261</v>
      </c>
      <c r="AK37" s="4">
        <f t="shared" si="8"/>
        <v>-1.3680570602237623</v>
      </c>
      <c r="AL37" s="4">
        <f t="shared" si="8"/>
        <v>0.71738154302411772</v>
      </c>
      <c r="AM37" s="4">
        <f t="shared" si="8"/>
        <v>-0.64818651690443119</v>
      </c>
      <c r="AN37" s="4">
        <f t="shared" si="8"/>
        <v>-0.15254259031107154</v>
      </c>
      <c r="AO37" s="4">
        <f t="shared" si="8"/>
        <v>0.82909385874218344</v>
      </c>
      <c r="AP37" s="4">
        <f t="shared" si="8"/>
        <v>2.0178903122257594</v>
      </c>
      <c r="AQ37" s="4">
        <f t="shared" si="8"/>
        <v>-0.36489524024865716</v>
      </c>
      <c r="AR37" s="4">
        <f t="shared" si="8"/>
        <v>-5.2422671649907215E-2</v>
      </c>
      <c r="AS37" s="4">
        <f t="shared" si="8"/>
        <v>-0.19268859028281327</v>
      </c>
      <c r="AT37" s="4">
        <f t="shared" si="8"/>
        <v>1.4713705591343711</v>
      </c>
      <c r="AU37" s="4">
        <f t="shared" si="8"/>
        <v>0.5097627751388103</v>
      </c>
      <c r="AV37" s="4">
        <f t="shared" si="8"/>
        <v>-0.32361990419767039</v>
      </c>
      <c r="AW37" s="4">
        <f t="shared" si="8"/>
        <v>0</v>
      </c>
      <c r="AY37" s="2">
        <f t="shared" si="51"/>
        <v>98.261946157806435</v>
      </c>
      <c r="AZ37" s="2">
        <f t="shared" si="9"/>
        <v>97.019546018539486</v>
      </c>
      <c r="BA37" s="2">
        <f t="shared" si="9"/>
        <v>97.14405693372224</v>
      </c>
      <c r="BB37" s="2">
        <f t="shared" si="9"/>
        <v>97.575618119029599</v>
      </c>
      <c r="BC37" s="2">
        <f t="shared" si="9"/>
        <v>97.441186489213536</v>
      </c>
      <c r="BD37" s="2">
        <f t="shared" si="9"/>
        <v>95.997542567702169</v>
      </c>
      <c r="BE37" s="2">
        <f t="shared" si="9"/>
        <v>97.998906137022004</v>
      </c>
      <c r="BF37" s="2">
        <f t="shared" si="9"/>
        <v>100.93010963345564</v>
      </c>
      <c r="BG37" s="2">
        <f t="shared" si="9"/>
        <v>100.05489520517048</v>
      </c>
      <c r="BH37" s="2">
        <f t="shared" si="9"/>
        <v>98.173422663379625</v>
      </c>
      <c r="BI37" s="2">
        <f t="shared" si="9"/>
        <v>96.726688589657556</v>
      </c>
      <c r="BJ37" s="2">
        <f t="shared" si="9"/>
        <v>95.942629431577203</v>
      </c>
      <c r="BK37" s="2">
        <f t="shared" si="9"/>
        <v>96.963237221810914</v>
      </c>
      <c r="BL37" s="2">
        <f t="shared" si="9"/>
        <v>95.028619899670446</v>
      </c>
      <c r="BM37" s="2" t="e">
        <f t="shared" si="9"/>
        <v>#N/A</v>
      </c>
      <c r="BO37" s="2">
        <f t="shared" si="10"/>
        <v>99.144999999999996</v>
      </c>
      <c r="BP37" s="2">
        <f t="shared" si="11"/>
        <v>96.638000000000005</v>
      </c>
      <c r="BQ37" s="2">
        <f t="shared" si="12"/>
        <v>95.775999999999996</v>
      </c>
      <c r="BR37" s="2">
        <f t="shared" si="13"/>
        <v>98.293000000000006</v>
      </c>
      <c r="BS37" s="2">
        <f t="shared" si="14"/>
        <v>96.793000000000006</v>
      </c>
      <c r="BT37" s="2">
        <f t="shared" si="15"/>
        <v>95.844999999999999</v>
      </c>
      <c r="BU37" s="2">
        <f t="shared" si="16"/>
        <v>98.828000000000003</v>
      </c>
      <c r="BV37" s="2">
        <f t="shared" si="17"/>
        <v>102.94799999999999</v>
      </c>
      <c r="BW37" s="2">
        <f t="shared" si="18"/>
        <v>99.69</v>
      </c>
      <c r="BX37" s="2">
        <f t="shared" si="19"/>
        <v>98.120999999999995</v>
      </c>
      <c r="BY37" s="2">
        <f t="shared" si="20"/>
        <v>96.534000000000006</v>
      </c>
      <c r="BZ37" s="2">
        <f t="shared" si="21"/>
        <v>97.414000000000001</v>
      </c>
      <c r="CA37" s="2">
        <f t="shared" si="22"/>
        <v>97.472999999999999</v>
      </c>
      <c r="CB37" s="2">
        <f t="shared" si="23"/>
        <v>94.704999999999998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98.524928766823535</v>
      </c>
      <c r="DL37" s="2">
        <f t="shared" si="41"/>
        <v>97.078837429643528</v>
      </c>
      <c r="DM37" s="2">
        <f t="shared" si="41"/>
        <v>97.049753564727936</v>
      </c>
      <c r="DN37" s="2">
        <f t="shared" si="41"/>
        <v>97.618611943319863</v>
      </c>
      <c r="DO37" s="2">
        <f t="shared" si="41"/>
        <v>97.259913508442779</v>
      </c>
      <c r="DP37" s="2">
        <f t="shared" si="41"/>
        <v>95.659767480030666</v>
      </c>
      <c r="DQ37" s="2">
        <f t="shared" si="41"/>
        <v>97.98941109530584</v>
      </c>
      <c r="DR37" s="2">
        <f t="shared" si="41"/>
        <v>100.91381106941839</v>
      </c>
      <c r="DS37" s="2">
        <f t="shared" si="41"/>
        <v>100.07484634146344</v>
      </c>
      <c r="DT37" s="2">
        <f t="shared" si="41"/>
        <v>98.185173279352213</v>
      </c>
      <c r="DU37" s="2">
        <f t="shared" si="41"/>
        <v>96.713997629208166</v>
      </c>
      <c r="DV37" s="2">
        <f t="shared" si="41"/>
        <v>95.822940693730146</v>
      </c>
      <c r="DW37" s="2">
        <f t="shared" si="41"/>
        <v>96.84232312069156</v>
      </c>
      <c r="DX37" s="2">
        <f t="shared" si="41"/>
        <v>94.94583184885289</v>
      </c>
      <c r="DY37" s="2">
        <f t="shared" si="41"/>
        <v>93.510282258064507</v>
      </c>
      <c r="EA37" s="2">
        <f t="shared" si="42"/>
        <v>94.748576086956518</v>
      </c>
      <c r="EB37" s="2">
        <f t="shared" si="42"/>
        <v>95.935119691340375</v>
      </c>
      <c r="EC37" s="2">
        <f t="shared" si="42"/>
        <v>98.610390603499113</v>
      </c>
      <c r="ED37" s="2">
        <f t="shared" si="42"/>
        <v>96.929511399231146</v>
      </c>
      <c r="EE37" s="2">
        <f t="shared" si="42"/>
        <v>100.5585373406193</v>
      </c>
      <c r="EF37" s="2">
        <f t="shared" si="42"/>
        <v>101.52430124624325</v>
      </c>
      <c r="EG37" s="2">
        <f t="shared" si="42"/>
        <v>98.166198446937031</v>
      </c>
      <c r="EH37" s="2">
        <f t="shared" si="42"/>
        <v>101.19329093280233</v>
      </c>
      <c r="EI37" s="2">
        <f t="shared" si="42"/>
        <v>99.708274352331614</v>
      </c>
      <c r="EJ37" s="2">
        <f t="shared" si="42"/>
        <v>97.958497426800562</v>
      </c>
      <c r="EK37" s="2">
        <f t="shared" si="42"/>
        <v>96.969129544533445</v>
      </c>
      <c r="EL37" s="2">
        <f t="shared" si="42"/>
        <v>98.019185971505507</v>
      </c>
      <c r="EM37" s="2">
        <f t="shared" si="42"/>
        <v>99.284297707391374</v>
      </c>
      <c r="EN37" s="2">
        <f t="shared" si="42"/>
        <v>96.586776091177299</v>
      </c>
      <c r="EO37" s="2">
        <f t="shared" si="42"/>
        <v>99.414449400676659</v>
      </c>
      <c r="EQ37" s="2">
        <f t="shared" si="43"/>
        <v>95.221866251631127</v>
      </c>
      <c r="ER37" s="2">
        <f t="shared" si="43"/>
        <v>96.609398247713472</v>
      </c>
      <c r="ES37" s="2">
        <f t="shared" si="43"/>
        <v>97.905644631047593</v>
      </c>
      <c r="ET37" s="2">
        <f t="shared" si="43"/>
        <v>96.062253275891905</v>
      </c>
      <c r="EU37" s="2">
        <f t="shared" si="43"/>
        <v>97.143656400014976</v>
      </c>
      <c r="EV37" s="2">
        <f t="shared" si="43"/>
        <v>98.75827033792244</v>
      </c>
      <c r="EW37" s="2">
        <f t="shared" si="43"/>
        <v>97.505179501092471</v>
      </c>
      <c r="EX37" s="2">
        <f t="shared" si="43"/>
        <v>101.03040749062872</v>
      </c>
      <c r="EY37" s="2">
        <f t="shared" si="43"/>
        <v>99.435063676190651</v>
      </c>
      <c r="EZ37" s="2">
        <f t="shared" si="43"/>
        <v>99.210514994036444</v>
      </c>
      <c r="FA37" s="2">
        <f t="shared" si="43"/>
        <v>97.056579329030598</v>
      </c>
      <c r="FB37" s="2">
        <f t="shared" si="43"/>
        <v>98.264042680104723</v>
      </c>
      <c r="FC37" s="2">
        <f t="shared" si="43"/>
        <v>98.05425445567974</v>
      </c>
      <c r="FD37" s="2">
        <f t="shared" si="43"/>
        <v>100.09120758825809</v>
      </c>
      <c r="FE37" s="2">
        <f t="shared" si="43"/>
        <v>102.04822989843419</v>
      </c>
      <c r="FG37" s="2">
        <f t="shared" si="44"/>
        <v>6.9640131518627094E-2</v>
      </c>
      <c r="FH37" s="2">
        <f t="shared" si="44"/>
        <v>5.184551713440911E-2</v>
      </c>
      <c r="FI37" s="2">
        <f t="shared" si="44"/>
        <v>6.0429505358224334E-2</v>
      </c>
      <c r="FJ37" s="2">
        <f t="shared" si="44"/>
        <v>6.238103019300939E-2</v>
      </c>
      <c r="FK37" s="2">
        <f t="shared" si="44"/>
        <v>5.4961395064835016E-2</v>
      </c>
      <c r="FL37" s="2">
        <f t="shared" si="44"/>
        <v>5.7599871846240901E-2</v>
      </c>
      <c r="FM37" s="2">
        <f t="shared" si="44"/>
        <v>5.3738700310229572E-2</v>
      </c>
      <c r="FN37" s="2">
        <f t="shared" si="44"/>
        <v>5.8322672733478222E-2</v>
      </c>
      <c r="FO37" s="2">
        <f t="shared" si="44"/>
        <v>5.4419207516580144E-2</v>
      </c>
      <c r="FP37" s="2">
        <f t="shared" si="44"/>
        <v>5.1887397471321407E-2</v>
      </c>
      <c r="FQ37" s="2">
        <f t="shared" si="44"/>
        <v>4.9739536605359479E-2</v>
      </c>
      <c r="FR37" s="2">
        <f t="shared" si="44"/>
        <v>5.4496112091956865E-2</v>
      </c>
      <c r="FS37" s="2">
        <f t="shared" si="44"/>
        <v>4.9517953052994015E-2</v>
      </c>
      <c r="FT37" s="2">
        <f t="shared" si="44"/>
        <v>5.0440228435222806E-2</v>
      </c>
      <c r="FU37" s="2">
        <f t="shared" si="44"/>
        <v>4.3869515460589509E-2</v>
      </c>
      <c r="FW37" s="2">
        <f t="shared" si="53"/>
        <v>6.5251082375758144E-6</v>
      </c>
      <c r="FX37" s="2">
        <f t="shared" si="45"/>
        <v>7.7512387643150658E-6</v>
      </c>
      <c r="FY37" s="2">
        <f t="shared" si="45"/>
        <v>7.3151214215414736E-6</v>
      </c>
      <c r="FZ37" s="2">
        <f t="shared" si="45"/>
        <v>8.0972933524136756E-6</v>
      </c>
      <c r="GA37" s="2">
        <f t="shared" si="45"/>
        <v>7.0242096830719886E-6</v>
      </c>
      <c r="GB37" s="2">
        <f t="shared" si="45"/>
        <v>7.7026255304666176E-6</v>
      </c>
      <c r="GC37" s="2">
        <f t="shared" si="45"/>
        <v>7.9888660247199715E-6</v>
      </c>
      <c r="GD37" s="2">
        <f t="shared" si="45"/>
        <v>8.8932949333549832E-6</v>
      </c>
      <c r="GE37" s="2">
        <f t="shared" si="45"/>
        <v>9.4401384937821598E-6</v>
      </c>
      <c r="GF37" s="2">
        <f t="shared" si="45"/>
        <v>8.7890826718468243E-6</v>
      </c>
      <c r="GG37" s="2">
        <f t="shared" si="45"/>
        <v>9.344881497165657E-6</v>
      </c>
      <c r="GH37" s="2">
        <f t="shared" si="45"/>
        <v>7.7964290945585465E-6</v>
      </c>
      <c r="GI37" s="2">
        <f t="shared" si="45"/>
        <v>6.0825677868610969E-6</v>
      </c>
      <c r="GJ37" s="2">
        <f t="shared" si="45"/>
        <v>5.2643018604544655E-6</v>
      </c>
      <c r="GK37" s="2">
        <f t="shared" si="45"/>
        <v>4.6576612241251341E-6</v>
      </c>
      <c r="GM37" s="86">
        <f t="shared" si="54"/>
        <v>7.3154968274114842E-9</v>
      </c>
      <c r="GN37" s="86">
        <f t="shared" si="46"/>
        <v>7.8551934133851815E-12</v>
      </c>
      <c r="GO37" s="86">
        <f t="shared" si="46"/>
        <v>8.7038414894225934E-11</v>
      </c>
      <c r="GP37" s="86">
        <f t="shared" si="46"/>
        <v>2.3837760818438034E-10</v>
      </c>
      <c r="GQ37" s="86">
        <f t="shared" si="46"/>
        <v>1.8516030792833495E-11</v>
      </c>
      <c r="GR37" s="86">
        <f t="shared" si="46"/>
        <v>1.5631829704422529E-11</v>
      </c>
      <c r="GS37" s="86">
        <f t="shared" si="46"/>
        <v>2.7362907462547858E-12</v>
      </c>
      <c r="GT37" s="86">
        <f t="shared" si="46"/>
        <v>3.9512699699471114E-11</v>
      </c>
      <c r="GU37" s="86">
        <f t="shared" si="46"/>
        <v>2.4677372695843154E-11</v>
      </c>
      <c r="GV37" s="86">
        <f t="shared" si="46"/>
        <v>5.6010308508249827E-12</v>
      </c>
      <c r="GW37" s="86">
        <f t="shared" si="46"/>
        <v>3.9480789046673573E-13</v>
      </c>
      <c r="GX37" s="86">
        <f t="shared" si="46"/>
        <v>6.3624529673765261E-12</v>
      </c>
      <c r="GY37" s="86">
        <f t="shared" si="46"/>
        <v>1.8806833074337941E-12</v>
      </c>
      <c r="GZ37" s="86">
        <f t="shared" si="46"/>
        <v>3.0797112075069519E-12</v>
      </c>
      <c r="HA37" s="86">
        <f t="shared" si="46"/>
        <v>9.8035075868022082E-16</v>
      </c>
      <c r="HC37" s="86">
        <f t="shared" si="58"/>
        <v>3.0100921064351072E-25</v>
      </c>
      <c r="HD37" s="86">
        <f t="shared" si="47"/>
        <v>9.1223953935295033E-27</v>
      </c>
      <c r="HE37" s="86">
        <f t="shared" si="47"/>
        <v>8.2181485588172949E-29</v>
      </c>
      <c r="HF37" s="86">
        <f t="shared" si="47"/>
        <v>1.2332905409617201E-28</v>
      </c>
      <c r="HG37" s="86">
        <f t="shared" si="47"/>
        <v>1.1716463870890088E-30</v>
      </c>
      <c r="HH37" s="86">
        <f t="shared" si="47"/>
        <v>2.5648123569385137E-33</v>
      </c>
      <c r="HI37" s="86">
        <f t="shared" si="47"/>
        <v>4.5638646414762907E-31</v>
      </c>
      <c r="HJ37" s="86">
        <f t="shared" si="47"/>
        <v>1.6587904672723786E-31</v>
      </c>
      <c r="HK37" s="86">
        <f t="shared" si="47"/>
        <v>1.6641773113459516E-33</v>
      </c>
      <c r="HL37" s="86">
        <f t="shared" si="47"/>
        <v>4.3049413830472927E-33</v>
      </c>
      <c r="HM37" s="86">
        <f t="shared" si="47"/>
        <v>1.7481009132217097E-34</v>
      </c>
      <c r="HN37" s="86">
        <f t="shared" si="47"/>
        <v>3.689993064923379E-32</v>
      </c>
      <c r="HO37" s="86">
        <f t="shared" si="47"/>
        <v>5.1125233329619293E-31</v>
      </c>
      <c r="HP37" s="86">
        <f t="shared" si="47"/>
        <v>2.07624267403657E-31</v>
      </c>
      <c r="HQ37" s="86">
        <f t="shared" si="47"/>
        <v>3.8148433770013425E-44</v>
      </c>
      <c r="HS37" s="86">
        <f t="shared" si="55"/>
        <v>7.3796054215066833E-152</v>
      </c>
      <c r="HT37" s="86">
        <f t="shared" si="48"/>
        <v>8.8963289234091545E-154</v>
      </c>
      <c r="HU37" s="86">
        <f t="shared" si="48"/>
        <v>3.4538598405469934E-174</v>
      </c>
      <c r="HV37" s="86">
        <f t="shared" si="48"/>
        <v>4.6117430596840597E-172</v>
      </c>
      <c r="HW37" s="86">
        <f t="shared" si="48"/>
        <v>2.3464400171944713E-185</v>
      </c>
      <c r="HX37" s="86">
        <f t="shared" si="48"/>
        <v>6.8744162928027906E-205</v>
      </c>
      <c r="HY37" s="86">
        <f t="shared" si="48"/>
        <v>1.2662822822315726E-189</v>
      </c>
      <c r="HZ37" s="86">
        <f t="shared" si="48"/>
        <v>2.7239648747062399E-191</v>
      </c>
      <c r="IA37" s="86">
        <f t="shared" si="48"/>
        <v>9.0924921704255179E-200</v>
      </c>
      <c r="IB37" s="86">
        <f t="shared" si="48"/>
        <v>3.2362545995363994E-197</v>
      </c>
      <c r="IC37" s="86">
        <f t="shared" si="48"/>
        <v>6.1553657756327755E-208</v>
      </c>
      <c r="ID37" s="86">
        <f t="shared" si="48"/>
        <v>1.1525931664179777E-196</v>
      </c>
      <c r="IE37" s="86">
        <f t="shared" si="48"/>
        <v>3.3875225621590347E-187</v>
      </c>
      <c r="IF37" s="86">
        <f t="shared" si="48"/>
        <v>5.3099535209091833E-65</v>
      </c>
      <c r="IG37" s="86">
        <f t="shared" si="48"/>
        <v>2.9255282438571945E-49</v>
      </c>
      <c r="II37" s="86">
        <f t="shared" si="56"/>
        <v>5.2044496170250599E-295</v>
      </c>
      <c r="IJ37" s="86">
        <f t="shared" si="49"/>
        <v>1.1809951066508345E-300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4.0020913884677908E-224</v>
      </c>
      <c r="IW37" s="86">
        <f t="shared" si="49"/>
        <v>4.2190784036042934E-167</v>
      </c>
      <c r="IY37" s="86">
        <f t="shared" si="57"/>
        <v>7.3154968274114842E-9</v>
      </c>
      <c r="IZ37" s="86">
        <f t="shared" si="50"/>
        <v>7.8551934133851912E-12</v>
      </c>
      <c r="JA37" s="86">
        <f t="shared" si="50"/>
        <v>8.7038414894225934E-11</v>
      </c>
      <c r="JB37" s="86">
        <f t="shared" si="50"/>
        <v>2.3837760818438034E-10</v>
      </c>
      <c r="JC37" s="86">
        <f t="shared" si="50"/>
        <v>1.8516030792833495E-11</v>
      </c>
      <c r="JD37" s="86">
        <f t="shared" si="50"/>
        <v>1.5631829704422529E-11</v>
      </c>
      <c r="JE37" s="86">
        <f t="shared" si="50"/>
        <v>2.7362907462547858E-12</v>
      </c>
      <c r="JF37" s="86">
        <f t="shared" si="50"/>
        <v>3.9512699699471114E-11</v>
      </c>
      <c r="JG37" s="86">
        <f t="shared" si="50"/>
        <v>2.4677372695843154E-11</v>
      </c>
      <c r="JH37" s="86">
        <f t="shared" si="50"/>
        <v>5.6010308508249827E-12</v>
      </c>
      <c r="JI37" s="86">
        <f t="shared" si="50"/>
        <v>3.9480789046673573E-13</v>
      </c>
      <c r="JJ37" s="86">
        <f t="shared" si="50"/>
        <v>6.3624529673765261E-12</v>
      </c>
      <c r="JK37" s="86">
        <f t="shared" si="50"/>
        <v>1.8806833074337941E-12</v>
      </c>
      <c r="JL37" s="86">
        <f t="shared" si="50"/>
        <v>3.0797112075069519E-12</v>
      </c>
      <c r="JM37" s="86">
        <f t="shared" si="50"/>
        <v>9.8035075868022082E-16</v>
      </c>
    </row>
    <row r="38" spans="2:273" x14ac:dyDescent="0.25">
      <c r="B38" s="2">
        <v>11</v>
      </c>
      <c r="C38" s="37">
        <v>97.338999999999999</v>
      </c>
      <c r="D38" s="37">
        <v>98.19</v>
      </c>
      <c r="E38" s="37">
        <v>99.344999999999999</v>
      </c>
      <c r="F38" s="37">
        <v>96.671999999999997</v>
      </c>
      <c r="G38" s="37">
        <v>96.224000000000004</v>
      </c>
      <c r="H38" s="37">
        <v>95.206999999999994</v>
      </c>
      <c r="I38" s="37">
        <v>97.930999999999997</v>
      </c>
      <c r="J38" s="37">
        <v>99.879000000000005</v>
      </c>
      <c r="K38" s="37">
        <v>100.845</v>
      </c>
      <c r="L38" s="37">
        <v>98.585999999999999</v>
      </c>
      <c r="M38" s="37">
        <v>97.516999999999996</v>
      </c>
      <c r="N38" s="37">
        <v>96.585999999999999</v>
      </c>
      <c r="O38" s="37">
        <v>97.108999999999995</v>
      </c>
      <c r="P38" s="37">
        <v>95.671999999999997</v>
      </c>
      <c r="Q38" s="37">
        <v>94.787000000000006</v>
      </c>
      <c r="S38" s="4">
        <f t="shared" si="7"/>
        <v>98.318072629424762</v>
      </c>
      <c r="T38" s="4">
        <f t="shared" si="7"/>
        <v>97.185332635696696</v>
      </c>
      <c r="U38" s="4">
        <f t="shared" si="7"/>
        <v>97.320911362665655</v>
      </c>
      <c r="V38" s="4">
        <f t="shared" si="7"/>
        <v>97.665363064884517</v>
      </c>
      <c r="W38" s="4">
        <f t="shared" si="7"/>
        <v>97.625375828916944</v>
      </c>
      <c r="X38" s="4">
        <f t="shared" si="7"/>
        <v>96.296273765075966</v>
      </c>
      <c r="Y38" s="4">
        <f t="shared" si="7"/>
        <v>98.145346493061083</v>
      </c>
      <c r="Z38" s="4">
        <f t="shared" si="7"/>
        <v>101.10767776416328</v>
      </c>
      <c r="AA38" s="4">
        <f t="shared" si="7"/>
        <v>100.22011087845806</v>
      </c>
      <c r="AB38" s="4">
        <f t="shared" si="7"/>
        <v>98.34588563671015</v>
      </c>
      <c r="AC38" s="4">
        <f t="shared" si="7"/>
        <v>96.909302158221735</v>
      </c>
      <c r="AD38" s="4">
        <f t="shared" si="7"/>
        <v>96.196980719370728</v>
      </c>
      <c r="AE38" s="4">
        <f t="shared" si="7"/>
        <v>97.091474121993102</v>
      </c>
      <c r="AF38" s="4">
        <f t="shared" si="7"/>
        <v>95.183845107743508</v>
      </c>
      <c r="AG38" s="4">
        <f t="shared" si="7"/>
        <v>93.954616002790729</v>
      </c>
      <c r="AI38" s="4">
        <f t="shared" si="8"/>
        <v>-0.97907262942476336</v>
      </c>
      <c r="AJ38" s="4">
        <f t="shared" si="8"/>
        <v>1.0046673643033017</v>
      </c>
      <c r="AK38" s="4">
        <f t="shared" si="8"/>
        <v>2.0240886373343443</v>
      </c>
      <c r="AL38" s="4">
        <f t="shared" si="8"/>
        <v>-0.99336306488451953</v>
      </c>
      <c r="AM38" s="4">
        <f t="shared" si="8"/>
        <v>-1.4013758289169402</v>
      </c>
      <c r="AN38" s="4">
        <f t="shared" si="8"/>
        <v>-1.0892737650759727</v>
      </c>
      <c r="AO38" s="4">
        <f t="shared" si="8"/>
        <v>-0.21434649306108611</v>
      </c>
      <c r="AP38" s="4">
        <f t="shared" si="8"/>
        <v>-1.2286777641632796</v>
      </c>
      <c r="AQ38" s="4">
        <f t="shared" si="8"/>
        <v>0.62488912154194054</v>
      </c>
      <c r="AR38" s="4">
        <f t="shared" si="8"/>
        <v>0.24011436328984814</v>
      </c>
      <c r="AS38" s="4">
        <f t="shared" si="8"/>
        <v>0.60769784177826125</v>
      </c>
      <c r="AT38" s="4">
        <f t="shared" si="8"/>
        <v>0.38901928062927027</v>
      </c>
      <c r="AU38" s="4">
        <f t="shared" si="8"/>
        <v>1.7525878006892981E-2</v>
      </c>
      <c r="AV38" s="4">
        <f t="shared" si="8"/>
        <v>0.48815489225648889</v>
      </c>
      <c r="AW38" s="4">
        <f t="shared" si="8"/>
        <v>0.83238399720927703</v>
      </c>
      <c r="AY38" s="2">
        <f t="shared" si="51"/>
        <v>98.318054564400782</v>
      </c>
      <c r="AZ38" s="2">
        <f t="shared" si="9"/>
        <v>97.185332603740832</v>
      </c>
      <c r="BA38" s="2">
        <f t="shared" si="9"/>
        <v>97.320911063871634</v>
      </c>
      <c r="BB38" s="2">
        <f t="shared" si="9"/>
        <v>97.665362299918257</v>
      </c>
      <c r="BC38" s="2">
        <f t="shared" si="9"/>
        <v>97.625375760267445</v>
      </c>
      <c r="BD38" s="2">
        <f t="shared" si="9"/>
        <v>96.2962737076205</v>
      </c>
      <c r="BE38" s="2">
        <f t="shared" si="9"/>
        <v>98.145346481574421</v>
      </c>
      <c r="BF38" s="2">
        <f t="shared" si="9"/>
        <v>101.10767763204559</v>
      </c>
      <c r="BG38" s="2">
        <f t="shared" si="9"/>
        <v>100.22011079303516</v>
      </c>
      <c r="BH38" s="2">
        <f t="shared" si="9"/>
        <v>98.34588561534747</v>
      </c>
      <c r="BI38" s="2">
        <f t="shared" si="9"/>
        <v>96.909302156404422</v>
      </c>
      <c r="BJ38" s="2">
        <f t="shared" si="9"/>
        <v>96.196980695124026</v>
      </c>
      <c r="BK38" s="2">
        <f t="shared" si="9"/>
        <v>97.091474113805418</v>
      </c>
      <c r="BL38" s="2">
        <f t="shared" si="9"/>
        <v>95.183845095810128</v>
      </c>
      <c r="BM38" s="2">
        <f t="shared" si="9"/>
        <v>93.954616002785599</v>
      </c>
      <c r="BO38" s="2">
        <f t="shared" si="10"/>
        <v>97.338999999999999</v>
      </c>
      <c r="BP38" s="2">
        <f t="shared" si="11"/>
        <v>98.19</v>
      </c>
      <c r="BQ38" s="2">
        <f t="shared" si="12"/>
        <v>99.344999999999999</v>
      </c>
      <c r="BR38" s="2">
        <f t="shared" si="13"/>
        <v>96.671999999999997</v>
      </c>
      <c r="BS38" s="2">
        <f t="shared" si="14"/>
        <v>96.224000000000004</v>
      </c>
      <c r="BT38" s="2">
        <f t="shared" si="15"/>
        <v>95.206999999999994</v>
      </c>
      <c r="BU38" s="2">
        <f t="shared" si="16"/>
        <v>97.930999999999997</v>
      </c>
      <c r="BV38" s="2">
        <f t="shared" si="17"/>
        <v>99.879000000000005</v>
      </c>
      <c r="BW38" s="2">
        <f t="shared" si="18"/>
        <v>100.845</v>
      </c>
      <c r="BX38" s="2">
        <f t="shared" si="19"/>
        <v>98.585999999999999</v>
      </c>
      <c r="BY38" s="2">
        <f t="shared" si="20"/>
        <v>97.516999999999996</v>
      </c>
      <c r="BZ38" s="2">
        <f t="shared" si="21"/>
        <v>96.585999999999999</v>
      </c>
      <c r="CA38" s="2">
        <f t="shared" si="22"/>
        <v>97.108999999999995</v>
      </c>
      <c r="CB38" s="2">
        <f t="shared" si="23"/>
        <v>95.671999999999997</v>
      </c>
      <c r="CC38" s="2">
        <f t="shared" si="24"/>
        <v>94.787000000000006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98.620615165773089</v>
      </c>
      <c r="DL38" s="2">
        <f t="shared" si="41"/>
        <v>97.267892870544088</v>
      </c>
      <c r="DM38" s="2">
        <f t="shared" si="41"/>
        <v>97.24125318949342</v>
      </c>
      <c r="DN38" s="2">
        <f t="shared" si="41"/>
        <v>97.729424291498006</v>
      </c>
      <c r="DO38" s="2">
        <f t="shared" si="41"/>
        <v>97.449847936210134</v>
      </c>
      <c r="DP38" s="2">
        <f t="shared" si="41"/>
        <v>95.958220702483885</v>
      </c>
      <c r="DQ38" s="2">
        <f t="shared" si="41"/>
        <v>98.152689900426751</v>
      </c>
      <c r="DR38" s="2">
        <f t="shared" si="41"/>
        <v>101.11158095684803</v>
      </c>
      <c r="DS38" s="2">
        <f t="shared" si="41"/>
        <v>100.26086097560977</v>
      </c>
      <c r="DT38" s="2">
        <f t="shared" si="41"/>
        <v>98.376383198380552</v>
      </c>
      <c r="DU38" s="2">
        <f t="shared" si="41"/>
        <v>96.912671408250375</v>
      </c>
      <c r="DV38" s="2">
        <f t="shared" si="41"/>
        <v>96.089659809607156</v>
      </c>
      <c r="DW38" s="2">
        <f t="shared" si="41"/>
        <v>96.974246744720446</v>
      </c>
      <c r="DX38" s="2">
        <f t="shared" si="41"/>
        <v>95.107760391363016</v>
      </c>
      <c r="DY38" s="2">
        <f t="shared" si="41"/>
        <v>93.685517045454532</v>
      </c>
      <c r="EA38" s="2">
        <f t="shared" si="42"/>
        <v>94.631599378881987</v>
      </c>
      <c r="EB38" s="2">
        <f t="shared" si="42"/>
        <v>95.808216461846229</v>
      </c>
      <c r="EC38" s="2">
        <f t="shared" si="42"/>
        <v>98.450555201985452</v>
      </c>
      <c r="ED38" s="2">
        <f t="shared" si="42"/>
        <v>96.787312967181606</v>
      </c>
      <c r="EE38" s="2">
        <f t="shared" si="42"/>
        <v>100.37837566867989</v>
      </c>
      <c r="EF38" s="2">
        <f t="shared" si="42"/>
        <v>101.34091468643561</v>
      </c>
      <c r="EG38" s="2">
        <f t="shared" si="42"/>
        <v>98.027514683795118</v>
      </c>
      <c r="EH38" s="2">
        <f t="shared" si="42"/>
        <v>101.05022461857752</v>
      </c>
      <c r="EI38" s="2">
        <f t="shared" si="42"/>
        <v>99.574390673575138</v>
      </c>
      <c r="EJ38" s="2">
        <f t="shared" si="42"/>
        <v>97.837441258133296</v>
      </c>
      <c r="EK38" s="2">
        <f t="shared" si="42"/>
        <v>96.850580933379035</v>
      </c>
      <c r="EL38" s="2">
        <f t="shared" si="42"/>
        <v>97.895119341765778</v>
      </c>
      <c r="EM38" s="2">
        <f t="shared" si="42"/>
        <v>99.143779677363852</v>
      </c>
      <c r="EN38" s="2">
        <f t="shared" si="42"/>
        <v>96.48978076855191</v>
      </c>
      <c r="EO38" s="2">
        <f t="shared" si="42"/>
        <v>99.303261585306913</v>
      </c>
      <c r="EQ38" s="2">
        <f t="shared" si="43"/>
        <v>95.099363736183804</v>
      </c>
      <c r="ER38" s="2">
        <f t="shared" si="43"/>
        <v>96.474841727813583</v>
      </c>
      <c r="ES38" s="2">
        <f t="shared" si="43"/>
        <v>97.753959832636951</v>
      </c>
      <c r="ET38" s="2">
        <f t="shared" si="43"/>
        <v>95.930122073330523</v>
      </c>
      <c r="EU38" s="2">
        <f t="shared" si="43"/>
        <v>97.00262138531798</v>
      </c>
      <c r="EV38" s="2">
        <f t="shared" si="43"/>
        <v>98.607623028786008</v>
      </c>
      <c r="EW38" s="2">
        <f t="shared" si="43"/>
        <v>97.374121445804718</v>
      </c>
      <c r="EX38" s="2">
        <f t="shared" si="43"/>
        <v>100.88922973462259</v>
      </c>
      <c r="EY38" s="2">
        <f t="shared" si="43"/>
        <v>99.304359960966266</v>
      </c>
      <c r="EZ38" s="2">
        <f t="shared" si="43"/>
        <v>99.074924603850718</v>
      </c>
      <c r="FA38" s="2">
        <f t="shared" si="43"/>
        <v>96.937013563045966</v>
      </c>
      <c r="FB38" s="2">
        <f t="shared" si="43"/>
        <v>98.137124221001571</v>
      </c>
      <c r="FC38" s="2">
        <f t="shared" si="43"/>
        <v>97.927420593016862</v>
      </c>
      <c r="FD38" s="2">
        <f t="shared" si="43"/>
        <v>99.95491391127382</v>
      </c>
      <c r="FE38" s="2">
        <f t="shared" si="43"/>
        <v>101.9047725878121</v>
      </c>
      <c r="FG38" s="2">
        <f t="shared" si="44"/>
        <v>7.5849273158950056E-2</v>
      </c>
      <c r="FH38" s="2">
        <f t="shared" si="44"/>
        <v>5.6564545400633152E-2</v>
      </c>
      <c r="FI38" s="2">
        <f t="shared" si="44"/>
        <v>6.5875571902680924E-2</v>
      </c>
      <c r="FJ38" s="2">
        <f t="shared" si="44"/>
        <v>6.7990246331029111E-2</v>
      </c>
      <c r="FK38" s="2">
        <f t="shared" si="44"/>
        <v>5.9946102538401144E-2</v>
      </c>
      <c r="FL38" s="2">
        <f t="shared" si="44"/>
        <v>6.2807971408992094E-2</v>
      </c>
      <c r="FM38" s="2">
        <f t="shared" si="44"/>
        <v>5.8619394313110397E-2</v>
      </c>
      <c r="FN38" s="2">
        <f t="shared" si="44"/>
        <v>6.3591716906802154E-2</v>
      </c>
      <c r="FO38" s="2">
        <f t="shared" si="44"/>
        <v>5.9357830038459493E-2</v>
      </c>
      <c r="FP38" s="2">
        <f t="shared" si="44"/>
        <v>5.6610010129087791E-2</v>
      </c>
      <c r="FQ38" s="2">
        <f t="shared" si="44"/>
        <v>5.4277849871911671E-2</v>
      </c>
      <c r="FR38" s="2">
        <f t="shared" si="44"/>
        <v>5.9441275088394807E-2</v>
      </c>
      <c r="FS38" s="2">
        <f t="shared" si="44"/>
        <v>5.4037198378102759E-2</v>
      </c>
      <c r="FT38" s="2">
        <f t="shared" si="44"/>
        <v>5.5038770989362301E-2</v>
      </c>
      <c r="FU38" s="2">
        <f t="shared" si="44"/>
        <v>4.7899235974345158E-2</v>
      </c>
      <c r="FW38" s="2">
        <f t="shared" si="53"/>
        <v>7.1546344059143655E-6</v>
      </c>
      <c r="FX38" s="2">
        <f t="shared" si="45"/>
        <v>8.4990579423587673E-6</v>
      </c>
      <c r="FY38" s="2">
        <f t="shared" si="45"/>
        <v>8.0208654801366017E-6</v>
      </c>
      <c r="FZ38" s="2">
        <f t="shared" si="45"/>
        <v>8.8784986727047687E-6</v>
      </c>
      <c r="GA38" s="2">
        <f t="shared" si="45"/>
        <v>7.7018875431874087E-6</v>
      </c>
      <c r="GB38" s="2">
        <f t="shared" si="45"/>
        <v>8.4457546708730595E-6</v>
      </c>
      <c r="GC38" s="2">
        <f t="shared" si="45"/>
        <v>8.7596106565324988E-6</v>
      </c>
      <c r="GD38" s="2">
        <f t="shared" si="45"/>
        <v>9.7512956195944914E-6</v>
      </c>
      <c r="GE38" s="2">
        <f t="shared" si="45"/>
        <v>1.0350896599743539E-5</v>
      </c>
      <c r="GF38" s="2">
        <f t="shared" si="45"/>
        <v>9.6370293420142354E-6</v>
      </c>
      <c r="GG38" s="2">
        <f t="shared" si="45"/>
        <v>1.0246449569217584E-5</v>
      </c>
      <c r="GH38" s="2">
        <f t="shared" si="45"/>
        <v>8.5486080798214745E-6</v>
      </c>
      <c r="GI38" s="2">
        <f t="shared" si="45"/>
        <v>6.6693990410182039E-6</v>
      </c>
      <c r="GJ38" s="2">
        <f t="shared" si="45"/>
        <v>5.7721892762651163E-6</v>
      </c>
      <c r="GK38" s="2">
        <f t="shared" si="45"/>
        <v>5.1070216823694597E-6</v>
      </c>
      <c r="GM38" s="86">
        <f t="shared" si="54"/>
        <v>1.4544537092456121E-8</v>
      </c>
      <c r="GN38" s="86">
        <f t="shared" si="46"/>
        <v>2.0336513166420582E-11</v>
      </c>
      <c r="GO38" s="86">
        <f t="shared" si="46"/>
        <v>2.097236525220062E-10</v>
      </c>
      <c r="GP38" s="86">
        <f t="shared" si="46"/>
        <v>5.5039910593822374E-10</v>
      </c>
      <c r="GQ38" s="86">
        <f t="shared" si="46"/>
        <v>4.6816962550015127E-11</v>
      </c>
      <c r="GR38" s="86">
        <f t="shared" si="46"/>
        <v>4.0531423057019888E-11</v>
      </c>
      <c r="GS38" s="86">
        <f t="shared" si="46"/>
        <v>7.5705493204930861E-12</v>
      </c>
      <c r="GT38" s="86">
        <f t="shared" si="46"/>
        <v>9.8039244734678395E-11</v>
      </c>
      <c r="GU38" s="86">
        <f t="shared" si="46"/>
        <v>6.1280637048477728E-11</v>
      </c>
      <c r="GV38" s="86">
        <f t="shared" si="46"/>
        <v>1.4754331394672472E-11</v>
      </c>
      <c r="GW38" s="86">
        <f t="shared" si="46"/>
        <v>1.1706037832812676E-12</v>
      </c>
      <c r="GX38" s="86">
        <f t="shared" si="46"/>
        <v>1.6943075375965456E-11</v>
      </c>
      <c r="GY38" s="86">
        <f t="shared" si="46"/>
        <v>5.1478861628295422E-12</v>
      </c>
      <c r="GZ38" s="86">
        <f t="shared" si="46"/>
        <v>8.2782092851511578E-12</v>
      </c>
      <c r="HA38" s="86">
        <f t="shared" si="46"/>
        <v>3.7194579513588305E-15</v>
      </c>
      <c r="HC38" s="86">
        <f t="shared" si="58"/>
        <v>1.4247453641095259E-24</v>
      </c>
      <c r="HD38" s="86">
        <f t="shared" si="47"/>
        <v>4.7125660136809593E-26</v>
      </c>
      <c r="HE38" s="86">
        <f t="shared" si="47"/>
        <v>5.0436030317698529E-28</v>
      </c>
      <c r="HF38" s="86">
        <f t="shared" si="47"/>
        <v>7.4196432027949529E-28</v>
      </c>
      <c r="HG38" s="86">
        <f t="shared" si="47"/>
        <v>7.8842753576773624E-30</v>
      </c>
      <c r="HH38" s="86">
        <f t="shared" si="47"/>
        <v>2.1159314572208418E-32</v>
      </c>
      <c r="HI38" s="86">
        <f t="shared" si="47"/>
        <v>3.2255381080935295E-30</v>
      </c>
      <c r="HJ38" s="86">
        <f t="shared" si="47"/>
        <v>1.2230936942476418E-30</v>
      </c>
      <c r="HK38" s="86">
        <f t="shared" si="47"/>
        <v>1.3740690327187457E-32</v>
      </c>
      <c r="HL38" s="86">
        <f t="shared" si="47"/>
        <v>3.4559446445899513E-32</v>
      </c>
      <c r="HM38" s="86">
        <f t="shared" si="47"/>
        <v>1.5696435026535601E-33</v>
      </c>
      <c r="HN38" s="86">
        <f t="shared" si="47"/>
        <v>2.8199266320791364E-31</v>
      </c>
      <c r="HO38" s="86">
        <f t="shared" si="47"/>
        <v>3.4543575627027556E-30</v>
      </c>
      <c r="HP38" s="86">
        <f t="shared" si="47"/>
        <v>1.4359911186754779E-30</v>
      </c>
      <c r="HQ38" s="86">
        <f t="shared" si="47"/>
        <v>6.2555709259447571E-43</v>
      </c>
      <c r="HS38" s="86">
        <f t="shared" si="55"/>
        <v>6.0683211504497859E-149</v>
      </c>
      <c r="HT38" s="86">
        <f t="shared" si="48"/>
        <v>8.9952057774001129E-151</v>
      </c>
      <c r="HU38" s="86">
        <f t="shared" si="48"/>
        <v>8.7298768921646879E-171</v>
      </c>
      <c r="HV38" s="86">
        <f t="shared" si="48"/>
        <v>1.0449187605191498E-168</v>
      </c>
      <c r="HW38" s="86">
        <f t="shared" si="48"/>
        <v>8.749162620892721E-182</v>
      </c>
      <c r="HX38" s="86">
        <f t="shared" si="48"/>
        <v>6.5980768409945687E-201</v>
      </c>
      <c r="HY38" s="86">
        <f t="shared" si="48"/>
        <v>6.0666026995187956E-186</v>
      </c>
      <c r="HZ38" s="86">
        <f t="shared" si="48"/>
        <v>1.5291908531734991E-187</v>
      </c>
      <c r="IA38" s="86">
        <f t="shared" si="48"/>
        <v>7.5874754474736117E-196</v>
      </c>
      <c r="IB38" s="86">
        <f t="shared" si="48"/>
        <v>2.3937521650605982E-193</v>
      </c>
      <c r="IC38" s="86">
        <f t="shared" si="48"/>
        <v>7.7291745614949327E-204</v>
      </c>
      <c r="ID38" s="86">
        <f t="shared" si="48"/>
        <v>7.7756879992627277E-193</v>
      </c>
      <c r="IE38" s="86">
        <f t="shared" si="48"/>
        <v>1.2735669554974523E-183</v>
      </c>
      <c r="IF38" s="86">
        <f t="shared" si="48"/>
        <v>8.1750074042250813E-64</v>
      </c>
      <c r="IG38" s="86">
        <f t="shared" si="48"/>
        <v>2.2529731067298408E-48</v>
      </c>
      <c r="II38" s="86">
        <f t="shared" si="56"/>
        <v>1.6475593110196212E-290</v>
      </c>
      <c r="IJ38" s="86">
        <f t="shared" si="49"/>
        <v>5.3241772999079844E-296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8.9996991857169936E-221</v>
      </c>
      <c r="IW38" s="86">
        <f t="shared" si="49"/>
        <v>1.2371982112695463E-164</v>
      </c>
      <c r="IY38" s="86">
        <f t="shared" si="57"/>
        <v>1.4544537092456123E-8</v>
      </c>
      <c r="IZ38" s="86">
        <f t="shared" si="50"/>
        <v>2.033651316642063E-11</v>
      </c>
      <c r="JA38" s="86">
        <f t="shared" si="50"/>
        <v>2.097236525220062E-10</v>
      </c>
      <c r="JB38" s="86">
        <f t="shared" si="50"/>
        <v>5.5039910593822374E-10</v>
      </c>
      <c r="JC38" s="86">
        <f t="shared" si="50"/>
        <v>4.6816962550015127E-11</v>
      </c>
      <c r="JD38" s="86">
        <f t="shared" si="50"/>
        <v>4.0531423057019888E-11</v>
      </c>
      <c r="JE38" s="86">
        <f t="shared" si="50"/>
        <v>7.5705493204930861E-12</v>
      </c>
      <c r="JF38" s="86">
        <f t="shared" si="50"/>
        <v>9.8039244734678395E-11</v>
      </c>
      <c r="JG38" s="86">
        <f t="shared" si="50"/>
        <v>6.1280637048477728E-11</v>
      </c>
      <c r="JH38" s="86">
        <f t="shared" si="50"/>
        <v>1.4754331394672472E-11</v>
      </c>
      <c r="JI38" s="86">
        <f t="shared" si="50"/>
        <v>1.1706037832812676E-12</v>
      </c>
      <c r="JJ38" s="86">
        <f t="shared" si="50"/>
        <v>1.6943075375965456E-11</v>
      </c>
      <c r="JK38" s="86">
        <f t="shared" si="50"/>
        <v>5.1478861628295422E-12</v>
      </c>
      <c r="JL38" s="86">
        <f t="shared" si="50"/>
        <v>8.2782092851511578E-12</v>
      </c>
      <c r="JM38" s="86">
        <f t="shared" si="50"/>
        <v>3.7194579513588305E-15</v>
      </c>
    </row>
    <row r="39" spans="2:273" x14ac:dyDescent="0.25">
      <c r="B39" s="2">
        <v>12</v>
      </c>
      <c r="C39" s="37">
        <v>97.79</v>
      </c>
      <c r="D39" s="37">
        <v>97.5</v>
      </c>
      <c r="E39" s="37">
        <v>96.69</v>
      </c>
      <c r="F39" s="37">
        <v>98.861999999999995</v>
      </c>
      <c r="G39" s="37">
        <v>97.81</v>
      </c>
      <c r="H39" s="37">
        <v>95.879000000000005</v>
      </c>
      <c r="I39" s="37">
        <v>99.759</v>
      </c>
      <c r="J39" s="37">
        <v>100.931</v>
      </c>
      <c r="K39" s="37">
        <v>101.155</v>
      </c>
      <c r="L39" s="37">
        <v>97.379000000000005</v>
      </c>
      <c r="M39" s="37">
        <v>97.361999999999995</v>
      </c>
      <c r="N39" s="37">
        <v>96.897000000000006</v>
      </c>
      <c r="O39" s="37">
        <v>97.472999999999999</v>
      </c>
      <c r="P39" s="37">
        <v>95.918000000000006</v>
      </c>
      <c r="Q39" s="37">
        <v>92.754000000000005</v>
      </c>
      <c r="S39" s="4">
        <f t="shared" si="7"/>
        <v>98.369437170108171</v>
      </c>
      <c r="T39" s="4">
        <f t="shared" si="7"/>
        <v>97.34742419868266</v>
      </c>
      <c r="U39" s="4">
        <f t="shared" si="7"/>
        <v>97.494327997600976</v>
      </c>
      <c r="V39" s="4">
        <f t="shared" si="7"/>
        <v>97.751714578613687</v>
      </c>
      <c r="W39" s="4">
        <f t="shared" si="7"/>
        <v>97.806952040391451</v>
      </c>
      <c r="X39" s="4">
        <f t="shared" si="7"/>
        <v>96.592126128316593</v>
      </c>
      <c r="Y39" s="4">
        <f t="shared" si="7"/>
        <v>98.288662694532619</v>
      </c>
      <c r="Z39" s="4">
        <f t="shared" si="7"/>
        <v>101.28147681172226</v>
      </c>
      <c r="AA39" s="4">
        <f t="shared" si="7"/>
        <v>100.38174668049531</v>
      </c>
      <c r="AB39" s="4">
        <f t="shared" si="7"/>
        <v>98.515057216981816</v>
      </c>
      <c r="AC39" s="4">
        <f t="shared" si="7"/>
        <v>97.088889143613372</v>
      </c>
      <c r="AD39" s="4">
        <f t="shared" si="7"/>
        <v>96.448058346996277</v>
      </c>
      <c r="AE39" s="4">
        <f t="shared" si="7"/>
        <v>97.217982442339775</v>
      </c>
      <c r="AF39" s="4">
        <f t="shared" si="7"/>
        <v>95.337130187175731</v>
      </c>
      <c r="AG39" s="4">
        <f t="shared" si="7"/>
        <v>94.1394817333547</v>
      </c>
      <c r="AI39" s="4">
        <f t="shared" si="8"/>
        <v>-0.57943717010816442</v>
      </c>
      <c r="AJ39" s="4">
        <f t="shared" si="8"/>
        <v>0.15257580131734017</v>
      </c>
      <c r="AK39" s="4">
        <f t="shared" si="8"/>
        <v>-0.80432799760097851</v>
      </c>
      <c r="AL39" s="4">
        <f t="shared" si="8"/>
        <v>1.1102854213863083</v>
      </c>
      <c r="AM39" s="4">
        <f t="shared" si="8"/>
        <v>3.0479596085513094E-3</v>
      </c>
      <c r="AN39" s="4">
        <f t="shared" si="8"/>
        <v>-0.71312612831658839</v>
      </c>
      <c r="AO39" s="4">
        <f t="shared" si="8"/>
        <v>1.4703373054673818</v>
      </c>
      <c r="AP39" s="4">
        <f t="shared" si="8"/>
        <v>-0.35047681172225964</v>
      </c>
      <c r="AQ39" s="4">
        <f t="shared" si="8"/>
        <v>0.77325331950468978</v>
      </c>
      <c r="AR39" s="4">
        <f t="shared" si="8"/>
        <v>-1.1360572169818113</v>
      </c>
      <c r="AS39" s="4">
        <f t="shared" si="8"/>
        <v>0.27311085638662291</v>
      </c>
      <c r="AT39" s="4">
        <f t="shared" si="8"/>
        <v>0.4489416530037289</v>
      </c>
      <c r="AU39" s="4">
        <f t="shared" si="8"/>
        <v>0.25501755766022427</v>
      </c>
      <c r="AV39" s="4">
        <f t="shared" si="8"/>
        <v>0.5808698128242753</v>
      </c>
      <c r="AW39" s="4">
        <f t="shared" si="8"/>
        <v>-1.3854817333546947</v>
      </c>
      <c r="AY39" s="2">
        <f t="shared" si="51"/>
        <v>98.369402416041439</v>
      </c>
      <c r="AZ39" s="2">
        <f t="shared" si="9"/>
        <v>97.347424119071192</v>
      </c>
      <c r="BA39" s="2">
        <f t="shared" si="9"/>
        <v>97.494327304388449</v>
      </c>
      <c r="BB39" s="2">
        <f t="shared" si="9"/>
        <v>97.751712876211798</v>
      </c>
      <c r="BC39" s="2">
        <f t="shared" si="9"/>
        <v>97.806951873343934</v>
      </c>
      <c r="BD39" s="2">
        <f t="shared" si="9"/>
        <v>96.592125985131787</v>
      </c>
      <c r="BE39" s="2">
        <f t="shared" si="9"/>
        <v>98.288662664024102</v>
      </c>
      <c r="BF39" s="2">
        <f t="shared" si="9"/>
        <v>101.28147649626054</v>
      </c>
      <c r="BG39" s="2">
        <f t="shared" si="9"/>
        <v>100.38174647621214</v>
      </c>
      <c r="BH39" s="2">
        <f t="shared" si="9"/>
        <v>98.515057162858724</v>
      </c>
      <c r="BI39" s="2">
        <f t="shared" si="9"/>
        <v>97.088889138446717</v>
      </c>
      <c r="BJ39" s="2">
        <f t="shared" si="9"/>
        <v>96.448058284949653</v>
      </c>
      <c r="BK39" s="2">
        <f t="shared" si="9"/>
        <v>97.217982420798435</v>
      </c>
      <c r="BL39" s="2">
        <f t="shared" si="9"/>
        <v>95.337130156334254</v>
      </c>
      <c r="BM39" s="2">
        <f t="shared" si="9"/>
        <v>94.139481733336154</v>
      </c>
      <c r="BO39" s="2">
        <f t="shared" si="10"/>
        <v>97.79</v>
      </c>
      <c r="BP39" s="2">
        <f t="shared" si="11"/>
        <v>97.5</v>
      </c>
      <c r="BQ39" s="2">
        <f t="shared" si="12"/>
        <v>96.69</v>
      </c>
      <c r="BR39" s="2">
        <f t="shared" si="13"/>
        <v>98.861999999999995</v>
      </c>
      <c r="BS39" s="2">
        <f t="shared" si="14"/>
        <v>97.81</v>
      </c>
      <c r="BT39" s="2">
        <f t="shared" si="15"/>
        <v>95.879000000000005</v>
      </c>
      <c r="BU39" s="2">
        <f t="shared" si="16"/>
        <v>99.759</v>
      </c>
      <c r="BV39" s="2">
        <f t="shared" si="17"/>
        <v>100.931</v>
      </c>
      <c r="BW39" s="2">
        <f t="shared" si="18"/>
        <v>101.155</v>
      </c>
      <c r="BX39" s="2">
        <f t="shared" si="19"/>
        <v>97.379000000000005</v>
      </c>
      <c r="BY39" s="2">
        <f t="shared" si="20"/>
        <v>97.361999999999995</v>
      </c>
      <c r="BZ39" s="2">
        <f t="shared" si="21"/>
        <v>96.897000000000006</v>
      </c>
      <c r="CA39" s="2">
        <f t="shared" si="22"/>
        <v>97.472999999999999</v>
      </c>
      <c r="CB39" s="2">
        <f t="shared" si="23"/>
        <v>95.918000000000006</v>
      </c>
      <c r="CC39" s="2">
        <f t="shared" si="24"/>
        <v>92.754000000000005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98.716301564722642</v>
      </c>
      <c r="DL39" s="2">
        <f t="shared" si="41"/>
        <v>97.456948311444648</v>
      </c>
      <c r="DM39" s="2">
        <f t="shared" si="41"/>
        <v>97.43275281425889</v>
      </c>
      <c r="DN39" s="2">
        <f t="shared" si="41"/>
        <v>97.840236639676135</v>
      </c>
      <c r="DO39" s="2">
        <f t="shared" si="41"/>
        <v>97.639782363977488</v>
      </c>
      <c r="DP39" s="2">
        <f t="shared" si="41"/>
        <v>96.256673924937104</v>
      </c>
      <c r="DQ39" s="2">
        <f t="shared" si="41"/>
        <v>98.315968705547661</v>
      </c>
      <c r="DR39" s="2">
        <f t="shared" si="41"/>
        <v>101.30935084427767</v>
      </c>
      <c r="DS39" s="2">
        <f t="shared" si="41"/>
        <v>100.44687560975612</v>
      </c>
      <c r="DT39" s="2">
        <f t="shared" si="41"/>
        <v>98.56759311740889</v>
      </c>
      <c r="DU39" s="2">
        <f t="shared" si="41"/>
        <v>97.111345187292571</v>
      </c>
      <c r="DV39" s="2">
        <f t="shared" si="41"/>
        <v>96.356378925484165</v>
      </c>
      <c r="DW39" s="2">
        <f t="shared" si="41"/>
        <v>97.106170368749332</v>
      </c>
      <c r="DX39" s="2">
        <f t="shared" si="41"/>
        <v>95.269688933873141</v>
      </c>
      <c r="DY39" s="2">
        <f t="shared" si="41"/>
        <v>93.860751832844571</v>
      </c>
      <c r="EA39" s="2">
        <f t="shared" si="42"/>
        <v>94.514622670807455</v>
      </c>
      <c r="EB39" s="2">
        <f t="shared" si="42"/>
        <v>95.681313232352096</v>
      </c>
      <c r="EC39" s="2">
        <f t="shared" si="42"/>
        <v>98.290719800471791</v>
      </c>
      <c r="ED39" s="2">
        <f t="shared" si="42"/>
        <v>96.645114535132052</v>
      </c>
      <c r="EE39" s="2">
        <f t="shared" si="42"/>
        <v>100.19821399674048</v>
      </c>
      <c r="EF39" s="2">
        <f t="shared" si="42"/>
        <v>101.15752812662795</v>
      </c>
      <c r="EG39" s="2">
        <f t="shared" si="42"/>
        <v>97.888830920653206</v>
      </c>
      <c r="EH39" s="2">
        <f t="shared" si="42"/>
        <v>100.90715830435271</v>
      </c>
      <c r="EI39" s="2">
        <f t="shared" si="42"/>
        <v>99.440506994818662</v>
      </c>
      <c r="EJ39" s="2">
        <f t="shared" si="42"/>
        <v>97.71638508946603</v>
      </c>
      <c r="EK39" s="2">
        <f t="shared" si="42"/>
        <v>96.732032322224626</v>
      </c>
      <c r="EL39" s="2">
        <f t="shared" si="42"/>
        <v>97.771052712026034</v>
      </c>
      <c r="EM39" s="2">
        <f t="shared" si="42"/>
        <v>99.00326164733633</v>
      </c>
      <c r="EN39" s="2">
        <f t="shared" si="42"/>
        <v>96.392785445926535</v>
      </c>
      <c r="EO39" s="2">
        <f t="shared" si="42"/>
        <v>99.192073769937167</v>
      </c>
      <c r="EQ39" s="2">
        <f t="shared" si="43"/>
        <v>94.976861220736481</v>
      </c>
      <c r="ER39" s="2">
        <f t="shared" si="43"/>
        <v>96.340285207913681</v>
      </c>
      <c r="ES39" s="2">
        <f t="shared" si="43"/>
        <v>97.602275034226295</v>
      </c>
      <c r="ET39" s="2">
        <f t="shared" si="43"/>
        <v>95.797990870769155</v>
      </c>
      <c r="EU39" s="2">
        <f t="shared" si="43"/>
        <v>96.861586370620998</v>
      </c>
      <c r="EV39" s="2">
        <f t="shared" si="43"/>
        <v>98.456975719649591</v>
      </c>
      <c r="EW39" s="2">
        <f t="shared" si="43"/>
        <v>97.243063390516966</v>
      </c>
      <c r="EX39" s="2">
        <f t="shared" si="43"/>
        <v>100.74805197861645</v>
      </c>
      <c r="EY39" s="2">
        <f t="shared" si="43"/>
        <v>99.173656245741867</v>
      </c>
      <c r="EZ39" s="2">
        <f t="shared" si="43"/>
        <v>98.939334213665006</v>
      </c>
      <c r="FA39" s="2">
        <f t="shared" si="43"/>
        <v>96.81744779706132</v>
      </c>
      <c r="FB39" s="2">
        <f t="shared" si="43"/>
        <v>98.010205761898433</v>
      </c>
      <c r="FC39" s="2">
        <f t="shared" si="43"/>
        <v>97.80058673035397</v>
      </c>
      <c r="FD39" s="2">
        <f t="shared" si="43"/>
        <v>99.818620234289554</v>
      </c>
      <c r="FE39" s="2">
        <f t="shared" si="43"/>
        <v>101.76131527719001</v>
      </c>
      <c r="FG39" s="2">
        <f t="shared" si="44"/>
        <v>8.2562895369412095E-2</v>
      </c>
      <c r="FH39" s="2">
        <f t="shared" si="44"/>
        <v>6.1685159658554437E-2</v>
      </c>
      <c r="FI39" s="2">
        <f t="shared" si="44"/>
        <v>7.1774958456970267E-2</v>
      </c>
      <c r="FJ39" s="2">
        <f t="shared" si="44"/>
        <v>7.4063994229564861E-2</v>
      </c>
      <c r="FK39" s="2">
        <f t="shared" si="44"/>
        <v>6.5351633736756967E-2</v>
      </c>
      <c r="FL39" s="2">
        <f t="shared" si="44"/>
        <v>6.8452774774640637E-2</v>
      </c>
      <c r="FM39" s="2">
        <f t="shared" si="44"/>
        <v>6.3913425776368202E-2</v>
      </c>
      <c r="FN39" s="2">
        <f t="shared" si="44"/>
        <v>6.9301749967511705E-2</v>
      </c>
      <c r="FO39" s="2">
        <f t="shared" si="44"/>
        <v>6.4713966581533666E-2</v>
      </c>
      <c r="FP39" s="2">
        <f t="shared" si="44"/>
        <v>6.1734470849429346E-2</v>
      </c>
      <c r="FQ39" s="2">
        <f t="shared" si="44"/>
        <v>5.9204447190265172E-2</v>
      </c>
      <c r="FR39" s="2">
        <f t="shared" si="44"/>
        <v>6.4804422525726699E-2</v>
      </c>
      <c r="FS39" s="2">
        <f t="shared" si="44"/>
        <v>5.8943314055379947E-2</v>
      </c>
      <c r="FT39" s="2">
        <f t="shared" si="44"/>
        <v>6.0030050283526461E-2</v>
      </c>
      <c r="FU39" s="2">
        <f t="shared" si="44"/>
        <v>5.2278875053558764E-2</v>
      </c>
      <c r="FW39" s="2">
        <f t="shared" si="53"/>
        <v>7.8448952123947733E-6</v>
      </c>
      <c r="FX39" s="2">
        <f t="shared" si="45"/>
        <v>9.3190240801985726E-6</v>
      </c>
      <c r="FY39" s="2">
        <f t="shared" si="45"/>
        <v>8.7946973074907772E-6</v>
      </c>
      <c r="FZ39" s="2">
        <f t="shared" si="45"/>
        <v>9.7350718702241808E-6</v>
      </c>
      <c r="GA39" s="2">
        <f t="shared" si="45"/>
        <v>8.4449454851149889E-6</v>
      </c>
      <c r="GB39" s="2">
        <f t="shared" si="45"/>
        <v>9.2605783007788658E-6</v>
      </c>
      <c r="GC39" s="2">
        <f t="shared" si="45"/>
        <v>9.6047139745377793E-6</v>
      </c>
      <c r="GD39" s="2">
        <f t="shared" si="45"/>
        <v>1.069207297206425E-5</v>
      </c>
      <c r="GE39" s="2">
        <f t="shared" si="45"/>
        <v>1.1349521098112969E-5</v>
      </c>
      <c r="GF39" s="2">
        <f t="shared" si="45"/>
        <v>1.0566782724504935E-5</v>
      </c>
      <c r="GG39" s="2">
        <f t="shared" si="45"/>
        <v>1.1234997434070316E-5</v>
      </c>
      <c r="GH39" s="2">
        <f t="shared" si="45"/>
        <v>9.3733546361832836E-6</v>
      </c>
      <c r="GI39" s="2">
        <f t="shared" si="45"/>
        <v>7.3128459243923963E-6</v>
      </c>
      <c r="GJ39" s="2">
        <f t="shared" si="45"/>
        <v>6.3290761608343952E-6</v>
      </c>
      <c r="GK39" s="2">
        <f t="shared" si="45"/>
        <v>5.5997351628681565E-6</v>
      </c>
      <c r="GM39" s="86">
        <f t="shared" si="54"/>
        <v>2.8536546938238934E-8</v>
      </c>
      <c r="GN39" s="86">
        <f t="shared" si="46"/>
        <v>5.1681859094741367E-11</v>
      </c>
      <c r="GO39" s="86">
        <f t="shared" si="46"/>
        <v>4.965591867399929E-10</v>
      </c>
      <c r="GP39" s="86">
        <f t="shared" si="46"/>
        <v>1.2499196531237657E-9</v>
      </c>
      <c r="GQ39" s="86">
        <f t="shared" si="46"/>
        <v>1.162321048233083E-10</v>
      </c>
      <c r="GR39" s="86">
        <f t="shared" si="46"/>
        <v>1.0310021969627146E-10</v>
      </c>
      <c r="GS39" s="86">
        <f t="shared" si="46"/>
        <v>2.0522694221359792E-11</v>
      </c>
      <c r="GT39" s="86">
        <f t="shared" si="46"/>
        <v>2.3889396578024088E-10</v>
      </c>
      <c r="GU39" s="86">
        <f t="shared" si="46"/>
        <v>1.4949653531205099E-10</v>
      </c>
      <c r="GV39" s="86">
        <f t="shared" si="46"/>
        <v>3.8135199648503388E-11</v>
      </c>
      <c r="GW39" s="86">
        <f t="shared" si="46"/>
        <v>3.3964299749723321E-12</v>
      </c>
      <c r="GX39" s="86">
        <f t="shared" si="46"/>
        <v>4.4247035549544468E-11</v>
      </c>
      <c r="GY39" s="86">
        <f t="shared" si="46"/>
        <v>1.3816411588320727E-11</v>
      </c>
      <c r="GZ39" s="86">
        <f t="shared" si="46"/>
        <v>2.1825609258280544E-11</v>
      </c>
      <c r="HA39" s="86">
        <f t="shared" si="46"/>
        <v>1.3737026078667635E-14</v>
      </c>
      <c r="HC39" s="86">
        <f t="shared" si="58"/>
        <v>6.5960220614765425E-24</v>
      </c>
      <c r="HD39" s="86">
        <f t="shared" si="47"/>
        <v>2.378559151892954E-25</v>
      </c>
      <c r="HE39" s="86">
        <f t="shared" si="47"/>
        <v>3.015017018856136E-27</v>
      </c>
      <c r="HF39" s="86">
        <f t="shared" si="47"/>
        <v>4.3497205145290253E-27</v>
      </c>
      <c r="HG39" s="86">
        <f t="shared" si="47"/>
        <v>5.1630720296880157E-29</v>
      </c>
      <c r="HH39" s="86">
        <f t="shared" si="47"/>
        <v>1.6930039499553242E-31</v>
      </c>
      <c r="HI39" s="86">
        <f t="shared" si="47"/>
        <v>2.2161758500805252E-29</v>
      </c>
      <c r="HJ39" s="86">
        <f t="shared" si="47"/>
        <v>8.7600525022317544E-30</v>
      </c>
      <c r="HK39" s="86">
        <f t="shared" si="47"/>
        <v>1.1005134796126877E-31</v>
      </c>
      <c r="HL39" s="86">
        <f t="shared" si="47"/>
        <v>2.6923300236398472E-31</v>
      </c>
      <c r="HM39" s="86">
        <f t="shared" si="47"/>
        <v>1.3650811212630292E-32</v>
      </c>
      <c r="HN39" s="86">
        <f t="shared" si="47"/>
        <v>2.0924136005288295E-30</v>
      </c>
      <c r="HO39" s="86">
        <f t="shared" si="47"/>
        <v>2.2718213060688707E-29</v>
      </c>
      <c r="HP39" s="86">
        <f t="shared" si="47"/>
        <v>9.6642205563116188E-30</v>
      </c>
      <c r="HQ39" s="86">
        <f t="shared" si="47"/>
        <v>9.8532358640354557E-42</v>
      </c>
      <c r="HS39" s="86">
        <f t="shared" si="55"/>
        <v>4.6725299922631784E-146</v>
      </c>
      <c r="HT39" s="86">
        <f t="shared" si="48"/>
        <v>8.4888862594604872E-148</v>
      </c>
      <c r="HU39" s="86">
        <f t="shared" si="48"/>
        <v>2.0409356512512792E-167</v>
      </c>
      <c r="HV39" s="86">
        <f t="shared" si="48"/>
        <v>2.1925376696782196E-165</v>
      </c>
      <c r="HW39" s="86">
        <f t="shared" si="48"/>
        <v>3.0093065523606548E-178</v>
      </c>
      <c r="HX39" s="86">
        <f t="shared" si="48"/>
        <v>5.7836007699848771E-197</v>
      </c>
      <c r="HY39" s="86">
        <f t="shared" si="48"/>
        <v>2.6728558713049063E-182</v>
      </c>
      <c r="HZ39" s="86">
        <f t="shared" si="48"/>
        <v>7.875730547962951E-184</v>
      </c>
      <c r="IA39" s="86">
        <f t="shared" si="48"/>
        <v>5.7851390344811231E-192</v>
      </c>
      <c r="IB39" s="86">
        <f t="shared" si="48"/>
        <v>1.619798140260808E-189</v>
      </c>
      <c r="IC39" s="86">
        <f t="shared" si="48"/>
        <v>8.8283401406434421E-200</v>
      </c>
      <c r="ID39" s="86">
        <f t="shared" si="48"/>
        <v>4.8065927314336902E-189</v>
      </c>
      <c r="IE39" s="86">
        <f t="shared" si="48"/>
        <v>4.4196204648757131E-180</v>
      </c>
      <c r="IF39" s="86">
        <f t="shared" si="48"/>
        <v>1.2265799211054269E-62</v>
      </c>
      <c r="IG39" s="86">
        <f t="shared" si="48"/>
        <v>1.7022726100670211E-47</v>
      </c>
      <c r="II39" s="86">
        <f t="shared" si="56"/>
        <v>4.8140283206650965E-286</v>
      </c>
      <c r="IJ39" s="86">
        <f t="shared" si="49"/>
        <v>2.2066903143392288E-291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1.9086341013286979E-217</v>
      </c>
      <c r="IW39" s="86">
        <f t="shared" si="49"/>
        <v>3.4764107158804843E-162</v>
      </c>
      <c r="IY39" s="86">
        <f t="shared" si="57"/>
        <v>2.8536546938238941E-8</v>
      </c>
      <c r="IZ39" s="86">
        <f t="shared" si="50"/>
        <v>5.1681859094741606E-11</v>
      </c>
      <c r="JA39" s="86">
        <f t="shared" si="50"/>
        <v>4.965591867399929E-10</v>
      </c>
      <c r="JB39" s="86">
        <f t="shared" si="50"/>
        <v>1.2499196531237657E-9</v>
      </c>
      <c r="JC39" s="86">
        <f t="shared" si="50"/>
        <v>1.162321048233083E-10</v>
      </c>
      <c r="JD39" s="86">
        <f t="shared" si="50"/>
        <v>1.0310021969627146E-10</v>
      </c>
      <c r="JE39" s="86">
        <f t="shared" si="50"/>
        <v>2.0522694221359792E-11</v>
      </c>
      <c r="JF39" s="86">
        <f t="shared" si="50"/>
        <v>2.3889396578024088E-10</v>
      </c>
      <c r="JG39" s="86">
        <f t="shared" si="50"/>
        <v>1.4949653531205099E-10</v>
      </c>
      <c r="JH39" s="86">
        <f t="shared" si="50"/>
        <v>3.8135199648503388E-11</v>
      </c>
      <c r="JI39" s="86">
        <f t="shared" si="50"/>
        <v>3.3964299749723321E-12</v>
      </c>
      <c r="JJ39" s="86">
        <f t="shared" si="50"/>
        <v>4.4247035549544468E-11</v>
      </c>
      <c r="JK39" s="86">
        <f t="shared" si="50"/>
        <v>1.3816411588320727E-11</v>
      </c>
      <c r="JL39" s="86">
        <f t="shared" si="50"/>
        <v>2.1825609258280544E-11</v>
      </c>
      <c r="JM39" s="86">
        <f t="shared" si="50"/>
        <v>1.3737026078667635E-14</v>
      </c>
    </row>
    <row r="40" spans="2:273" x14ac:dyDescent="0.25">
      <c r="B40" s="2">
        <v>13</v>
      </c>
      <c r="C40" s="37">
        <v>96.144999999999996</v>
      </c>
      <c r="D40" s="37">
        <v>96.741</v>
      </c>
      <c r="E40" s="37">
        <v>95.447999999999993</v>
      </c>
      <c r="F40" s="37">
        <v>96.983000000000004</v>
      </c>
      <c r="G40" s="37">
        <v>96.861999999999995</v>
      </c>
      <c r="H40" s="37">
        <v>95.414000000000001</v>
      </c>
      <c r="I40" s="37">
        <v>97.328000000000003</v>
      </c>
      <c r="J40" s="37">
        <v>100.69</v>
      </c>
      <c r="K40" s="37">
        <v>98.947999999999993</v>
      </c>
      <c r="L40" s="37">
        <v>98.465999999999994</v>
      </c>
      <c r="M40" s="37">
        <v>98.052000000000007</v>
      </c>
      <c r="N40" s="37">
        <v>97.741</v>
      </c>
      <c r="O40" s="37">
        <v>97.691000000000003</v>
      </c>
      <c r="P40" s="37">
        <v>91.704999999999998</v>
      </c>
      <c r="Q40" s="37">
        <v>94.41</v>
      </c>
      <c r="S40" s="4">
        <f t="shared" si="7"/>
        <v>98.415592518750032</v>
      </c>
      <c r="T40" s="4">
        <f t="shared" si="7"/>
        <v>97.505379596054908</v>
      </c>
      <c r="U40" s="4">
        <f t="shared" si="7"/>
        <v>97.663845028107872</v>
      </c>
      <c r="V40" s="4">
        <f t="shared" si="7"/>
        <v>97.834275922640074</v>
      </c>
      <c r="W40" s="4">
        <f t="shared" si="7"/>
        <v>97.98551294564119</v>
      </c>
      <c r="X40" s="4">
        <f t="shared" si="7"/>
        <v>96.884602167541729</v>
      </c>
      <c r="Y40" s="4">
        <f t="shared" si="7"/>
        <v>98.428458886208247</v>
      </c>
      <c r="Z40" s="4">
        <f t="shared" si="7"/>
        <v>101.4510334637812</v>
      </c>
      <c r="AA40" s="4">
        <f t="shared" si="7"/>
        <v>100.53936283837601</v>
      </c>
      <c r="AB40" s="4">
        <f t="shared" si="7"/>
        <v>98.680527322567599</v>
      </c>
      <c r="AC40" s="4">
        <f t="shared" si="7"/>
        <v>97.265060276563929</v>
      </c>
      <c r="AD40" s="4">
        <f t="shared" si="7"/>
        <v>96.695402618267394</v>
      </c>
      <c r="AE40" s="4">
        <f t="shared" si="7"/>
        <v>97.342491976538412</v>
      </c>
      <c r="AF40" s="4">
        <f t="shared" si="7"/>
        <v>95.488194781943704</v>
      </c>
      <c r="AG40" s="4">
        <f t="shared" si="7"/>
        <v>94.323737905834619</v>
      </c>
      <c r="AI40" s="4">
        <f t="shared" si="8"/>
        <v>-2.2705925187500355</v>
      </c>
      <c r="AJ40" s="4">
        <f t="shared" si="8"/>
        <v>-0.76437959605490846</v>
      </c>
      <c r="AK40" s="4">
        <f t="shared" si="8"/>
        <v>-2.2158450281078785</v>
      </c>
      <c r="AL40" s="4">
        <f t="shared" si="8"/>
        <v>-0.85127592264007035</v>
      </c>
      <c r="AM40" s="4">
        <f t="shared" si="8"/>
        <v>-1.1235129456411954</v>
      </c>
      <c r="AN40" s="4">
        <f t="shared" si="8"/>
        <v>-1.4706021675417276</v>
      </c>
      <c r="AO40" s="4">
        <f t="shared" si="8"/>
        <v>-1.1004588862082443</v>
      </c>
      <c r="AP40" s="4">
        <f t="shared" si="8"/>
        <v>-0.76103346378120307</v>
      </c>
      <c r="AQ40" s="4">
        <f t="shared" si="8"/>
        <v>-1.5913628383760141</v>
      </c>
      <c r="AR40" s="4">
        <f t="shared" si="8"/>
        <v>-0.21452732256760498</v>
      </c>
      <c r="AS40" s="4">
        <f t="shared" si="8"/>
        <v>0.78693972343607754</v>
      </c>
      <c r="AT40" s="4">
        <f t="shared" si="8"/>
        <v>1.0455973817326054</v>
      </c>
      <c r="AU40" s="4">
        <f t="shared" si="8"/>
        <v>0.34850802346159071</v>
      </c>
      <c r="AV40" s="4">
        <f t="shared" si="8"/>
        <v>-3.7831947819437062</v>
      </c>
      <c r="AW40" s="4">
        <f t="shared" si="8"/>
        <v>8.6262094165377334E-2</v>
      </c>
      <c r="AY40" s="2">
        <f t="shared" si="51"/>
        <v>98.415526561636952</v>
      </c>
      <c r="AZ40" s="2">
        <f t="shared" si="9"/>
        <v>97.50537940143802</v>
      </c>
      <c r="BA40" s="2">
        <f t="shared" si="9"/>
        <v>97.663843448391191</v>
      </c>
      <c r="BB40" s="2">
        <f t="shared" si="9"/>
        <v>97.834272197804353</v>
      </c>
      <c r="BC40" s="2">
        <f t="shared" si="9"/>
        <v>97.985512546666754</v>
      </c>
      <c r="BD40" s="2">
        <f t="shared" si="9"/>
        <v>96.884601817615845</v>
      </c>
      <c r="BE40" s="2">
        <f t="shared" si="9"/>
        <v>98.4284588068451</v>
      </c>
      <c r="BF40" s="2">
        <f t="shared" si="9"/>
        <v>101.45103272433663</v>
      </c>
      <c r="BG40" s="2">
        <f t="shared" si="9"/>
        <v>100.53936235862935</v>
      </c>
      <c r="BH40" s="2">
        <f t="shared" si="9"/>
        <v>98.680527188074393</v>
      </c>
      <c r="BI40" s="2">
        <f t="shared" si="9"/>
        <v>97.265060262195547</v>
      </c>
      <c r="BJ40" s="2">
        <f t="shared" si="9"/>
        <v>96.695402462621217</v>
      </c>
      <c r="BK40" s="2">
        <f t="shared" si="9"/>
        <v>97.342491920989616</v>
      </c>
      <c r="BL40" s="2">
        <f t="shared" si="9"/>
        <v>95.488194703790398</v>
      </c>
      <c r="BM40" s="2">
        <f t="shared" si="9"/>
        <v>94.323737905769335</v>
      </c>
      <c r="BO40" s="2">
        <f t="shared" si="10"/>
        <v>96.144999999999996</v>
      </c>
      <c r="BP40" s="2">
        <f t="shared" si="11"/>
        <v>96.741</v>
      </c>
      <c r="BQ40" s="2">
        <f t="shared" si="12"/>
        <v>95.447999999999993</v>
      </c>
      <c r="BR40" s="2">
        <f t="shared" si="13"/>
        <v>96.983000000000004</v>
      </c>
      <c r="BS40" s="2">
        <f t="shared" si="14"/>
        <v>96.861999999999995</v>
      </c>
      <c r="BT40" s="2">
        <f t="shared" si="15"/>
        <v>95.414000000000001</v>
      </c>
      <c r="BU40" s="2">
        <f t="shared" si="16"/>
        <v>97.328000000000003</v>
      </c>
      <c r="BV40" s="2">
        <f t="shared" si="17"/>
        <v>100.69</v>
      </c>
      <c r="BW40" s="2">
        <f t="shared" si="18"/>
        <v>98.947999999999993</v>
      </c>
      <c r="BX40" s="2">
        <f t="shared" si="19"/>
        <v>98.465999999999994</v>
      </c>
      <c r="BY40" s="2">
        <f t="shared" si="20"/>
        <v>98.052000000000007</v>
      </c>
      <c r="BZ40" s="2">
        <f t="shared" si="21"/>
        <v>97.741</v>
      </c>
      <c r="CA40" s="2">
        <f t="shared" si="22"/>
        <v>97.691000000000003</v>
      </c>
      <c r="CB40" s="2">
        <f t="shared" si="23"/>
        <v>91.704999999999998</v>
      </c>
      <c r="CC40" s="2">
        <f t="shared" si="24"/>
        <v>94.41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98.811987963672195</v>
      </c>
      <c r="DL40" s="2">
        <f t="shared" si="41"/>
        <v>97.646003752345209</v>
      </c>
      <c r="DM40" s="2">
        <f t="shared" si="41"/>
        <v>97.624252439024374</v>
      </c>
      <c r="DN40" s="2">
        <f t="shared" si="41"/>
        <v>97.951048987854278</v>
      </c>
      <c r="DO40" s="2">
        <f t="shared" si="41"/>
        <v>97.829716791744843</v>
      </c>
      <c r="DP40" s="2">
        <f t="shared" si="41"/>
        <v>96.555127147390323</v>
      </c>
      <c r="DQ40" s="2">
        <f t="shared" si="41"/>
        <v>98.479247510668571</v>
      </c>
      <c r="DR40" s="2">
        <f t="shared" si="41"/>
        <v>101.50712073170732</v>
      </c>
      <c r="DS40" s="2">
        <f t="shared" si="41"/>
        <v>100.63289024390247</v>
      </c>
      <c r="DT40" s="2">
        <f t="shared" si="41"/>
        <v>98.758803036437229</v>
      </c>
      <c r="DU40" s="2">
        <f t="shared" si="41"/>
        <v>97.310018966334766</v>
      </c>
      <c r="DV40" s="2">
        <f t="shared" si="41"/>
        <v>96.623098041361175</v>
      </c>
      <c r="DW40" s="2">
        <f t="shared" si="41"/>
        <v>97.238093992778218</v>
      </c>
      <c r="DX40" s="2">
        <f t="shared" si="41"/>
        <v>95.431617476383252</v>
      </c>
      <c r="DY40" s="2">
        <f t="shared" si="41"/>
        <v>94.035986620234596</v>
      </c>
      <c r="EA40" s="2">
        <f t="shared" si="42"/>
        <v>94.397645962732923</v>
      </c>
      <c r="EB40" s="2">
        <f t="shared" si="42"/>
        <v>95.554410002857949</v>
      </c>
      <c r="EC40" s="2">
        <f t="shared" si="42"/>
        <v>98.130884398958131</v>
      </c>
      <c r="ED40" s="2">
        <f t="shared" si="42"/>
        <v>96.502916103082512</v>
      </c>
      <c r="EE40" s="2">
        <f t="shared" si="42"/>
        <v>100.01805232480106</v>
      </c>
      <c r="EF40" s="2">
        <f t="shared" si="42"/>
        <v>100.97414156682029</v>
      </c>
      <c r="EG40" s="2">
        <f t="shared" si="42"/>
        <v>97.750147157511279</v>
      </c>
      <c r="EH40" s="2">
        <f t="shared" si="42"/>
        <v>100.76409199012788</v>
      </c>
      <c r="EI40" s="2">
        <f t="shared" si="42"/>
        <v>99.306623316062186</v>
      </c>
      <c r="EJ40" s="2">
        <f t="shared" si="42"/>
        <v>97.595328920798764</v>
      </c>
      <c r="EK40" s="2">
        <f t="shared" si="42"/>
        <v>96.613483711070216</v>
      </c>
      <c r="EL40" s="2">
        <f t="shared" si="42"/>
        <v>97.646986082286304</v>
      </c>
      <c r="EM40" s="2">
        <f t="shared" si="42"/>
        <v>98.862743617308809</v>
      </c>
      <c r="EN40" s="2">
        <f t="shared" si="42"/>
        <v>96.295790123301146</v>
      </c>
      <c r="EO40" s="2">
        <f t="shared" si="42"/>
        <v>99.080885954567421</v>
      </c>
      <c r="EQ40" s="2">
        <f t="shared" si="43"/>
        <v>94.854358705289158</v>
      </c>
      <c r="ER40" s="2">
        <f t="shared" si="43"/>
        <v>96.205728688013792</v>
      </c>
      <c r="ES40" s="2">
        <f t="shared" si="43"/>
        <v>97.450590235815639</v>
      </c>
      <c r="ET40" s="2">
        <f t="shared" si="43"/>
        <v>95.665859668207773</v>
      </c>
      <c r="EU40" s="2">
        <f t="shared" si="43"/>
        <v>96.720551355924016</v>
      </c>
      <c r="EV40" s="2">
        <f t="shared" si="43"/>
        <v>98.306328410513174</v>
      </c>
      <c r="EW40" s="2">
        <f t="shared" si="43"/>
        <v>97.112005335229213</v>
      </c>
      <c r="EX40" s="2">
        <f t="shared" si="43"/>
        <v>100.60687422261032</v>
      </c>
      <c r="EY40" s="2">
        <f t="shared" si="43"/>
        <v>99.042952530517468</v>
      </c>
      <c r="EZ40" s="2">
        <f t="shared" si="43"/>
        <v>98.80374382347928</v>
      </c>
      <c r="FA40" s="2">
        <f t="shared" si="43"/>
        <v>96.697882031076688</v>
      </c>
      <c r="FB40" s="2">
        <f t="shared" si="43"/>
        <v>97.883287302795281</v>
      </c>
      <c r="FC40" s="2">
        <f t="shared" si="43"/>
        <v>97.673752867691078</v>
      </c>
      <c r="FD40" s="2">
        <f t="shared" si="43"/>
        <v>99.682326557305288</v>
      </c>
      <c r="FE40" s="2">
        <f t="shared" si="43"/>
        <v>101.61785796656793</v>
      </c>
      <c r="FG40" s="2">
        <f t="shared" si="44"/>
        <v>8.9813007347354992E-2</v>
      </c>
      <c r="FH40" s="2">
        <f t="shared" si="44"/>
        <v>6.7236291072066343E-2</v>
      </c>
      <c r="FI40" s="2">
        <f t="shared" si="44"/>
        <v>7.8158451699161011E-2</v>
      </c>
      <c r="FJ40" s="2">
        <f t="shared" si="44"/>
        <v>8.0633384062818184E-2</v>
      </c>
      <c r="FK40" s="2">
        <f t="shared" si="44"/>
        <v>7.1207676523210348E-2</v>
      </c>
      <c r="FL40" s="2">
        <f t="shared" si="44"/>
        <v>7.4564535880786501E-2</v>
      </c>
      <c r="FM40" s="2">
        <f t="shared" si="44"/>
        <v>6.9650197135251335E-2</v>
      </c>
      <c r="FN40" s="2">
        <f t="shared" si="44"/>
        <v>7.5483169185686996E-2</v>
      </c>
      <c r="FO40" s="2">
        <f t="shared" si="44"/>
        <v>7.0517180261202517E-2</v>
      </c>
      <c r="FP40" s="2">
        <f t="shared" si="44"/>
        <v>6.7289721610166039E-2</v>
      </c>
      <c r="FQ40" s="2">
        <f t="shared" si="44"/>
        <v>6.4547693020922225E-2</v>
      </c>
      <c r="FR40" s="2">
        <f t="shared" si="44"/>
        <v>7.0615135390026174E-2</v>
      </c>
      <c r="FS40" s="2">
        <f t="shared" si="44"/>
        <v>6.4264602289156425E-2</v>
      </c>
      <c r="FT40" s="2">
        <f t="shared" si="44"/>
        <v>6.5442624337379143E-2</v>
      </c>
      <c r="FU40" s="2">
        <f t="shared" si="44"/>
        <v>5.7034975229046395E-2</v>
      </c>
      <c r="FW40" s="2">
        <f t="shared" si="53"/>
        <v>8.6017500410868724E-6</v>
      </c>
      <c r="FX40" s="2">
        <f t="shared" si="45"/>
        <v>1.0218097526357E-5</v>
      </c>
      <c r="FY40" s="2">
        <f t="shared" si="45"/>
        <v>9.6431856571332224E-6</v>
      </c>
      <c r="FZ40" s="2">
        <f t="shared" si="45"/>
        <v>1.0674284018063435E-5</v>
      </c>
      <c r="GA40" s="2">
        <f t="shared" si="45"/>
        <v>9.2596910476843627E-6</v>
      </c>
      <c r="GB40" s="2">
        <f t="shared" si="45"/>
        <v>1.015401311843977E-5</v>
      </c>
      <c r="GC40" s="2">
        <f t="shared" si="45"/>
        <v>1.053134969444484E-5</v>
      </c>
      <c r="GD40" s="2">
        <f t="shared" si="45"/>
        <v>1.1723612791925102E-5</v>
      </c>
      <c r="GE40" s="2">
        <f t="shared" si="45"/>
        <v>1.2444488794265146E-5</v>
      </c>
      <c r="GF40" s="2">
        <f t="shared" si="45"/>
        <v>1.1586235049051027E-5</v>
      </c>
      <c r="GG40" s="2">
        <f t="shared" si="45"/>
        <v>1.231891636731155E-5</v>
      </c>
      <c r="GH40" s="2">
        <f t="shared" si="45"/>
        <v>1.0277669688945689E-5</v>
      </c>
      <c r="GI40" s="2">
        <f t="shared" si="45"/>
        <v>8.0183704506484371E-6</v>
      </c>
      <c r="GJ40" s="2">
        <f t="shared" si="45"/>
        <v>6.9396897745860708E-6</v>
      </c>
      <c r="GK40" s="2">
        <f t="shared" si="45"/>
        <v>6.1399841931203636E-6</v>
      </c>
      <c r="GM40" s="86">
        <f t="shared" si="54"/>
        <v>5.525276873755213E-8</v>
      </c>
      <c r="GN40" s="86">
        <f t="shared" si="46"/>
        <v>1.2892818952964178E-10</v>
      </c>
      <c r="GO40" s="86">
        <f t="shared" si="46"/>
        <v>1.1552826200109497E-9</v>
      </c>
      <c r="GP40" s="86">
        <f t="shared" si="46"/>
        <v>2.7918038459459781E-9</v>
      </c>
      <c r="GQ40" s="86">
        <f t="shared" si="46"/>
        <v>2.8334969647834256E-10</v>
      </c>
      <c r="GR40" s="86">
        <f t="shared" si="46"/>
        <v>2.5728809159554395E-10</v>
      </c>
      <c r="GS40" s="86">
        <f t="shared" si="46"/>
        <v>5.4511713782310143E-11</v>
      </c>
      <c r="GT40" s="86">
        <f t="shared" si="46"/>
        <v>5.7168765983235338E-10</v>
      </c>
      <c r="GU40" s="86">
        <f t="shared" si="46"/>
        <v>3.5828496326700075E-10</v>
      </c>
      <c r="GV40" s="86">
        <f t="shared" si="46"/>
        <v>9.6714954423930889E-11</v>
      </c>
      <c r="GW40" s="86">
        <f t="shared" si="46"/>
        <v>9.6434101750107502E-12</v>
      </c>
      <c r="GX40" s="86">
        <f t="shared" si="46"/>
        <v>1.1332008843021995E-10</v>
      </c>
      <c r="GY40" s="86">
        <f t="shared" si="46"/>
        <v>3.6359744233678005E-11</v>
      </c>
      <c r="GZ40" s="86">
        <f t="shared" si="46"/>
        <v>5.6442478838210837E-11</v>
      </c>
      <c r="HA40" s="86">
        <f t="shared" si="46"/>
        <v>4.9388706286091159E-14</v>
      </c>
      <c r="HC40" s="86">
        <f t="shared" si="58"/>
        <v>2.9868733369741877E-23</v>
      </c>
      <c r="HD40" s="86">
        <f t="shared" si="47"/>
        <v>1.1729536806618225E-24</v>
      </c>
      <c r="HE40" s="86">
        <f t="shared" si="47"/>
        <v>1.755590548858739E-26</v>
      </c>
      <c r="HF40" s="86">
        <f t="shared" si="47"/>
        <v>2.4848660962758327E-26</v>
      </c>
      <c r="HG40" s="86">
        <f t="shared" si="47"/>
        <v>3.2903210974793753E-28</v>
      </c>
      <c r="HH40" s="86">
        <f t="shared" si="47"/>
        <v>1.3137943283324713E-30</v>
      </c>
      <c r="HI40" s="86">
        <f t="shared" si="47"/>
        <v>1.4802719008835239E-28</v>
      </c>
      <c r="HJ40" s="86">
        <f t="shared" si="47"/>
        <v>6.0944588957820872E-29</v>
      </c>
      <c r="HK40" s="86">
        <f t="shared" si="47"/>
        <v>8.5499318499275237E-31</v>
      </c>
      <c r="HL40" s="86">
        <f t="shared" si="47"/>
        <v>2.0354216972344657E-30</v>
      </c>
      <c r="HM40" s="86">
        <f t="shared" si="47"/>
        <v>1.1498508045522703E-31</v>
      </c>
      <c r="HN40" s="86">
        <f t="shared" si="47"/>
        <v>1.5075001877987046E-29</v>
      </c>
      <c r="HO40" s="86">
        <f t="shared" si="47"/>
        <v>1.4543146776736183E-28</v>
      </c>
      <c r="HP40" s="86">
        <f t="shared" si="47"/>
        <v>6.3288644406196586E-29</v>
      </c>
      <c r="HQ40" s="86">
        <f t="shared" si="47"/>
        <v>1.4907853343495391E-40</v>
      </c>
      <c r="HS40" s="86">
        <f t="shared" si="55"/>
        <v>3.3688726786330544E-143</v>
      </c>
      <c r="HT40" s="86">
        <f t="shared" si="48"/>
        <v>7.4770545067539057E-145</v>
      </c>
      <c r="HU40" s="86">
        <f t="shared" si="48"/>
        <v>4.4133580709431971E-164</v>
      </c>
      <c r="HV40" s="86">
        <f t="shared" si="48"/>
        <v>4.2604903548405544E-162</v>
      </c>
      <c r="HW40" s="86">
        <f t="shared" si="48"/>
        <v>9.5479497011269015E-175</v>
      </c>
      <c r="HX40" s="86">
        <f t="shared" si="48"/>
        <v>4.6299841349081246E-193</v>
      </c>
      <c r="HY40" s="86">
        <f t="shared" si="48"/>
        <v>1.0829822770655047E-178</v>
      </c>
      <c r="HZ40" s="86">
        <f t="shared" si="48"/>
        <v>3.7212586781517035E-180</v>
      </c>
      <c r="IA40" s="86">
        <f t="shared" si="48"/>
        <v>4.0302624679797174E-188</v>
      </c>
      <c r="IB40" s="86">
        <f t="shared" si="48"/>
        <v>1.0027408392192994E-185</v>
      </c>
      <c r="IC40" s="86">
        <f t="shared" si="48"/>
        <v>9.1726028332246919E-196</v>
      </c>
      <c r="ID40" s="86">
        <f t="shared" si="48"/>
        <v>2.7225283106093626E-185</v>
      </c>
      <c r="IE40" s="86">
        <f t="shared" si="48"/>
        <v>1.4157044432045555E-176</v>
      </c>
      <c r="IF40" s="86">
        <f t="shared" si="48"/>
        <v>1.7935543493318189E-61</v>
      </c>
      <c r="IG40" s="86">
        <f t="shared" si="48"/>
        <v>1.2618981803106263E-46</v>
      </c>
      <c r="II40" s="86">
        <f t="shared" si="56"/>
        <v>1.2983086985510252E-281</v>
      </c>
      <c r="IJ40" s="86">
        <f t="shared" si="49"/>
        <v>8.4084348572901322E-287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3.8174331892581661E-214</v>
      </c>
      <c r="IW40" s="86">
        <f t="shared" si="49"/>
        <v>9.3603773911714742E-160</v>
      </c>
      <c r="IY40" s="86">
        <f t="shared" si="57"/>
        <v>5.5252768737552163E-8</v>
      </c>
      <c r="IZ40" s="86">
        <f t="shared" si="50"/>
        <v>1.2892818952964294E-10</v>
      </c>
      <c r="JA40" s="86">
        <f t="shared" si="50"/>
        <v>1.1552826200109497E-9</v>
      </c>
      <c r="JB40" s="86">
        <f t="shared" si="50"/>
        <v>2.7918038459459781E-9</v>
      </c>
      <c r="JC40" s="86">
        <f t="shared" si="50"/>
        <v>2.8334969647834256E-10</v>
      </c>
      <c r="JD40" s="86">
        <f t="shared" si="50"/>
        <v>2.5728809159554395E-10</v>
      </c>
      <c r="JE40" s="86">
        <f t="shared" si="50"/>
        <v>5.4511713782310143E-11</v>
      </c>
      <c r="JF40" s="86">
        <f t="shared" si="50"/>
        <v>5.7168765983235338E-10</v>
      </c>
      <c r="JG40" s="86">
        <f t="shared" si="50"/>
        <v>3.5828496326700075E-10</v>
      </c>
      <c r="JH40" s="86">
        <f t="shared" si="50"/>
        <v>9.6714954423930889E-11</v>
      </c>
      <c r="JI40" s="86">
        <f t="shared" si="50"/>
        <v>9.6434101750107502E-12</v>
      </c>
      <c r="JJ40" s="86">
        <f t="shared" si="50"/>
        <v>1.1332008843021995E-10</v>
      </c>
      <c r="JK40" s="86">
        <f t="shared" si="50"/>
        <v>3.6359744233678005E-11</v>
      </c>
      <c r="JL40" s="86">
        <f t="shared" si="50"/>
        <v>5.6442478838210837E-11</v>
      </c>
      <c r="JM40" s="86">
        <f t="shared" si="50"/>
        <v>4.9388706286091159E-14</v>
      </c>
    </row>
    <row r="41" spans="2:273" x14ac:dyDescent="0.25">
      <c r="B41" s="2">
        <v>14</v>
      </c>
      <c r="C41" s="37">
        <v>98.838999999999999</v>
      </c>
      <c r="D41" s="37">
        <v>96.965999999999994</v>
      </c>
      <c r="E41" s="37">
        <v>95.879000000000005</v>
      </c>
      <c r="F41" s="37">
        <v>96.447999999999993</v>
      </c>
      <c r="G41" s="37">
        <v>97.775999999999996</v>
      </c>
      <c r="H41" s="37">
        <v>96.034000000000006</v>
      </c>
      <c r="I41" s="37">
        <v>97.516999999999996</v>
      </c>
      <c r="J41" s="37">
        <v>99.81</v>
      </c>
      <c r="K41" s="37">
        <v>97.983000000000004</v>
      </c>
      <c r="L41" s="37">
        <v>100.05200000000001</v>
      </c>
      <c r="M41" s="37">
        <v>97.759</v>
      </c>
      <c r="N41" s="37">
        <v>95.552000000000007</v>
      </c>
      <c r="O41" s="37">
        <v>95.218000000000004</v>
      </c>
      <c r="P41" s="37">
        <v>95.131</v>
      </c>
      <c r="Q41" s="37">
        <v>96.393000000000001</v>
      </c>
      <c r="S41" s="4">
        <f t="shared" si="7"/>
        <v>98.456058231266724</v>
      </c>
      <c r="T41" s="4">
        <f t="shared" si="7"/>
        <v>97.658718521321717</v>
      </c>
      <c r="U41" s="4">
        <f t="shared" si="7"/>
        <v>97.828957685621134</v>
      </c>
      <c r="V41" s="4">
        <f t="shared" si="7"/>
        <v>97.912617890250559</v>
      </c>
      <c r="W41" s="4">
        <f t="shared" si="7"/>
        <v>98.160614325519063</v>
      </c>
      <c r="X41" s="4">
        <f t="shared" si="7"/>
        <v>97.173149781272116</v>
      </c>
      <c r="Y41" s="4">
        <f t="shared" si="7"/>
        <v>98.564302635844001</v>
      </c>
      <c r="Z41" s="4">
        <f t="shared" si="7"/>
        <v>101.6158321030084</v>
      </c>
      <c r="AA41" s="4">
        <f t="shared" si="7"/>
        <v>100.69248012497992</v>
      </c>
      <c r="AB41" s="4">
        <f t="shared" si="7"/>
        <v>98.841848116611828</v>
      </c>
      <c r="AC41" s="4">
        <f t="shared" si="7"/>
        <v>97.43738912012256</v>
      </c>
      <c r="AD41" s="4">
        <f t="shared" si="7"/>
        <v>96.938508284222991</v>
      </c>
      <c r="AE41" s="4">
        <f t="shared" si="7"/>
        <v>97.464703273669343</v>
      </c>
      <c r="AF41" s="4">
        <f t="shared" si="7"/>
        <v>95.636729672745119</v>
      </c>
      <c r="AG41" s="4">
        <f t="shared" si="7"/>
        <v>94.507193484500249</v>
      </c>
      <c r="AI41" s="4">
        <f t="shared" si="8"/>
        <v>0.38294176873327501</v>
      </c>
      <c r="AJ41" s="4">
        <f t="shared" si="8"/>
        <v>-0.69271852132172285</v>
      </c>
      <c r="AK41" s="4">
        <f t="shared" si="8"/>
        <v>-1.9499576856211291</v>
      </c>
      <c r="AL41" s="4">
        <f t="shared" si="8"/>
        <v>-1.4646178902505653</v>
      </c>
      <c r="AM41" s="4">
        <f t="shared" si="8"/>
        <v>-0.38461432551906682</v>
      </c>
      <c r="AN41" s="4">
        <f t="shared" si="8"/>
        <v>-1.1391497812721099</v>
      </c>
      <c r="AO41" s="4">
        <f t="shared" si="8"/>
        <v>-1.0473026358440052</v>
      </c>
      <c r="AP41" s="4">
        <f t="shared" si="8"/>
        <v>-1.8058321030083988</v>
      </c>
      <c r="AQ41" s="4">
        <f t="shared" si="8"/>
        <v>-2.709480124979919</v>
      </c>
      <c r="AR41" s="4">
        <f t="shared" si="8"/>
        <v>1.2101518833881784</v>
      </c>
      <c r="AS41" s="4">
        <f t="shared" si="8"/>
        <v>0.32161087987743997</v>
      </c>
      <c r="AT41" s="4">
        <f t="shared" si="8"/>
        <v>-1.3865082842229839</v>
      </c>
      <c r="AU41" s="4">
        <f t="shared" si="8"/>
        <v>-2.2467032736693398</v>
      </c>
      <c r="AV41" s="4">
        <f t="shared" si="8"/>
        <v>-0.50572967274511882</v>
      </c>
      <c r="AW41" s="4">
        <f t="shared" si="8"/>
        <v>1.8858065154997519</v>
      </c>
      <c r="AY41" s="2">
        <f t="shared" si="51"/>
        <v>98.455934748439148</v>
      </c>
      <c r="AZ41" s="2">
        <f t="shared" si="9"/>
        <v>97.658718054484822</v>
      </c>
      <c r="BA41" s="2">
        <f t="shared" si="9"/>
        <v>97.828954149637013</v>
      </c>
      <c r="BB41" s="2">
        <f t="shared" si="9"/>
        <v>97.912609877578475</v>
      </c>
      <c r="BC41" s="2">
        <f t="shared" si="9"/>
        <v>98.16061339021573</v>
      </c>
      <c r="BD41" s="2">
        <f t="shared" si="9"/>
        <v>97.173148942645142</v>
      </c>
      <c r="BE41" s="2">
        <f t="shared" si="9"/>
        <v>98.564302433641387</v>
      </c>
      <c r="BF41" s="2">
        <f t="shared" si="9"/>
        <v>101.61583040148534</v>
      </c>
      <c r="BG41" s="2">
        <f t="shared" si="9"/>
        <v>100.69247901857941</v>
      </c>
      <c r="BH41" s="2">
        <f t="shared" si="9"/>
        <v>98.841847788811705</v>
      </c>
      <c r="BI41" s="2">
        <f t="shared" si="9"/>
        <v>97.437389081036216</v>
      </c>
      <c r="BJ41" s="2">
        <f t="shared" si="9"/>
        <v>96.938507901474367</v>
      </c>
      <c r="BK41" s="2">
        <f t="shared" si="9"/>
        <v>97.464703133269566</v>
      </c>
      <c r="BL41" s="2">
        <f t="shared" si="9"/>
        <v>95.636729478567176</v>
      </c>
      <c r="BM41" s="2">
        <f t="shared" si="9"/>
        <v>94.507193484276584</v>
      </c>
      <c r="BO41" s="2">
        <f t="shared" si="10"/>
        <v>98.838999999999999</v>
      </c>
      <c r="BP41" s="2">
        <f t="shared" si="11"/>
        <v>96.965999999999994</v>
      </c>
      <c r="BQ41" s="2">
        <f t="shared" si="12"/>
        <v>95.879000000000005</v>
      </c>
      <c r="BR41" s="2">
        <f t="shared" si="13"/>
        <v>96.447999999999993</v>
      </c>
      <c r="BS41" s="2">
        <f t="shared" si="14"/>
        <v>97.775999999999996</v>
      </c>
      <c r="BT41" s="2">
        <f t="shared" si="15"/>
        <v>96.034000000000006</v>
      </c>
      <c r="BU41" s="2">
        <f t="shared" si="16"/>
        <v>97.516999999999996</v>
      </c>
      <c r="BV41" s="2">
        <f t="shared" si="17"/>
        <v>99.81</v>
      </c>
      <c r="BW41" s="2">
        <f t="shared" si="18"/>
        <v>97.983000000000004</v>
      </c>
      <c r="BX41" s="2">
        <f t="shared" si="19"/>
        <v>100.05200000000001</v>
      </c>
      <c r="BY41" s="2">
        <f t="shared" si="20"/>
        <v>97.759</v>
      </c>
      <c r="BZ41" s="2">
        <f t="shared" si="21"/>
        <v>95.552000000000007</v>
      </c>
      <c r="CA41" s="2">
        <f t="shared" si="22"/>
        <v>95.218000000000004</v>
      </c>
      <c r="CB41" s="2">
        <f t="shared" si="23"/>
        <v>95.131</v>
      </c>
      <c r="CC41" s="2">
        <f t="shared" si="24"/>
        <v>96.393000000000001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98.907674362621762</v>
      </c>
      <c r="DL41" s="2">
        <f t="shared" si="41"/>
        <v>97.835059193245769</v>
      </c>
      <c r="DM41" s="2">
        <f t="shared" si="41"/>
        <v>97.815752063789844</v>
      </c>
      <c r="DN41" s="2">
        <f t="shared" si="41"/>
        <v>98.061861336032408</v>
      </c>
      <c r="DO41" s="2">
        <f t="shared" si="41"/>
        <v>98.019651219512198</v>
      </c>
      <c r="DP41" s="2">
        <f t="shared" si="41"/>
        <v>96.853580369843556</v>
      </c>
      <c r="DQ41" s="2">
        <f t="shared" si="41"/>
        <v>98.642526315789482</v>
      </c>
      <c r="DR41" s="2">
        <f t="shared" si="41"/>
        <v>101.70489061913696</v>
      </c>
      <c r="DS41" s="2">
        <f t="shared" si="41"/>
        <v>100.8189048780488</v>
      </c>
      <c r="DT41" s="2">
        <f t="shared" si="41"/>
        <v>98.950012955465581</v>
      </c>
      <c r="DU41" s="2">
        <f t="shared" si="41"/>
        <v>97.508692745376976</v>
      </c>
      <c r="DV41" s="2">
        <f t="shared" si="41"/>
        <v>96.889817157238184</v>
      </c>
      <c r="DW41" s="2">
        <f t="shared" si="41"/>
        <v>97.370017616807104</v>
      </c>
      <c r="DX41" s="2">
        <f t="shared" si="41"/>
        <v>95.593546018893377</v>
      </c>
      <c r="DY41" s="2">
        <f t="shared" si="41"/>
        <v>94.21122140762462</v>
      </c>
      <c r="EA41" s="2">
        <f t="shared" si="42"/>
        <v>94.280669254658378</v>
      </c>
      <c r="EB41" s="2">
        <f t="shared" si="42"/>
        <v>95.427506773363817</v>
      </c>
      <c r="EC41" s="2">
        <f t="shared" si="42"/>
        <v>97.97104899744447</v>
      </c>
      <c r="ED41" s="2">
        <f t="shared" si="42"/>
        <v>96.360717671032958</v>
      </c>
      <c r="EE41" s="2">
        <f t="shared" si="42"/>
        <v>99.83789065286166</v>
      </c>
      <c r="EF41" s="2">
        <f t="shared" si="42"/>
        <v>100.79075500701265</v>
      </c>
      <c r="EG41" s="2">
        <f t="shared" si="42"/>
        <v>97.611463394369366</v>
      </c>
      <c r="EH41" s="2">
        <f t="shared" si="42"/>
        <v>100.62102567590307</v>
      </c>
      <c r="EI41" s="2">
        <f t="shared" si="42"/>
        <v>99.17273963730571</v>
      </c>
      <c r="EJ41" s="2">
        <f t="shared" si="42"/>
        <v>97.474272752131498</v>
      </c>
      <c r="EK41" s="2">
        <f t="shared" si="42"/>
        <v>96.494935099915807</v>
      </c>
      <c r="EL41" s="2">
        <f t="shared" si="42"/>
        <v>97.522919452546574</v>
      </c>
      <c r="EM41" s="2">
        <f t="shared" si="42"/>
        <v>98.722225587281287</v>
      </c>
      <c r="EN41" s="2">
        <f t="shared" si="42"/>
        <v>96.19879480067577</v>
      </c>
      <c r="EO41" s="2">
        <f t="shared" si="42"/>
        <v>98.969698139197675</v>
      </c>
      <c r="EQ41" s="2">
        <f t="shared" si="43"/>
        <v>94.731856189841821</v>
      </c>
      <c r="ER41" s="2">
        <f t="shared" si="43"/>
        <v>96.071172168113904</v>
      </c>
      <c r="ES41" s="2">
        <f t="shared" si="43"/>
        <v>97.298905437404983</v>
      </c>
      <c r="ET41" s="2">
        <f t="shared" si="43"/>
        <v>95.533728465646391</v>
      </c>
      <c r="EU41" s="2">
        <f t="shared" si="43"/>
        <v>96.579516341227034</v>
      </c>
      <c r="EV41" s="2">
        <f t="shared" si="43"/>
        <v>98.155681101376757</v>
      </c>
      <c r="EW41" s="2">
        <f t="shared" si="43"/>
        <v>96.980947279941461</v>
      </c>
      <c r="EX41" s="2">
        <f t="shared" si="43"/>
        <v>100.46569646660419</v>
      </c>
      <c r="EY41" s="2">
        <f t="shared" si="43"/>
        <v>98.912248815293069</v>
      </c>
      <c r="EZ41" s="2">
        <f t="shared" si="43"/>
        <v>98.668153433293554</v>
      </c>
      <c r="FA41" s="2">
        <f t="shared" si="43"/>
        <v>96.578316265092042</v>
      </c>
      <c r="FB41" s="2">
        <f t="shared" si="43"/>
        <v>97.75636884369213</v>
      </c>
      <c r="FC41" s="2">
        <f t="shared" si="43"/>
        <v>97.546919005028187</v>
      </c>
      <c r="FD41" s="2">
        <f t="shared" si="43"/>
        <v>99.546032880321022</v>
      </c>
      <c r="FE41" s="2">
        <f t="shared" si="43"/>
        <v>101.47440065594583</v>
      </c>
      <c r="FG41" s="2">
        <f t="shared" si="44"/>
        <v>9.763202310506211E-2</v>
      </c>
      <c r="FH41" s="2">
        <f t="shared" si="44"/>
        <v>7.3247979513906686E-2</v>
      </c>
      <c r="FI41" s="2">
        <f t="shared" si="44"/>
        <v>8.5057653544079209E-2</v>
      </c>
      <c r="FJ41" s="2">
        <f t="shared" si="44"/>
        <v>8.7730261913716689E-2</v>
      </c>
      <c r="FK41" s="2">
        <f t="shared" si="44"/>
        <v>7.7544931939678277E-2</v>
      </c>
      <c r="FL41" s="2">
        <f t="shared" si="44"/>
        <v>8.1174430962940677E-2</v>
      </c>
      <c r="FM41" s="2">
        <f t="shared" si="44"/>
        <v>7.5860163052833052E-2</v>
      </c>
      <c r="FN41" s="2">
        <f t="shared" si="44"/>
        <v>8.2167267704002636E-2</v>
      </c>
      <c r="FO41" s="2">
        <f t="shared" si="44"/>
        <v>7.6798064932110152E-2</v>
      </c>
      <c r="FP41" s="2">
        <f t="shared" si="44"/>
        <v>7.3305811901914694E-2</v>
      </c>
      <c r="FQ41" s="2">
        <f t="shared" si="44"/>
        <v>7.0337117479079059E-2</v>
      </c>
      <c r="FR41" s="2">
        <f t="shared" si="44"/>
        <v>7.6904022939406957E-2</v>
      </c>
      <c r="FS41" s="2">
        <f t="shared" si="44"/>
        <v>7.0030536559813922E-2</v>
      </c>
      <c r="FT41" s="2">
        <f t="shared" si="44"/>
        <v>7.1306198581270505E-2</v>
      </c>
      <c r="FU41" s="2">
        <f t="shared" si="44"/>
        <v>6.2195368560332004E-2</v>
      </c>
      <c r="FW41" s="2">
        <f t="shared" si="53"/>
        <v>9.4316235415972465E-6</v>
      </c>
      <c r="FX41" s="2">
        <f t="shared" si="45"/>
        <v>1.1203910098635877E-5</v>
      </c>
      <c r="FY41" s="2">
        <f t="shared" si="45"/>
        <v>1.0573532977245202E-5</v>
      </c>
      <c r="FZ41" s="2">
        <f t="shared" si="45"/>
        <v>1.1704107631938725E-5</v>
      </c>
      <c r="GA41" s="2">
        <f t="shared" si="45"/>
        <v>1.0153040266505461E-5</v>
      </c>
      <c r="GB41" s="2">
        <f t="shared" si="45"/>
        <v>1.1133643080749283E-5</v>
      </c>
      <c r="GC41" s="2">
        <f t="shared" si="45"/>
        <v>1.1547383583249428E-5</v>
      </c>
      <c r="GD41" s="2">
        <f t="shared" si="45"/>
        <v>1.2854671266799422E-5</v>
      </c>
      <c r="GE41" s="2">
        <f t="shared" si="45"/>
        <v>1.3645094242461893E-5</v>
      </c>
      <c r="GF41" s="2">
        <f t="shared" si="45"/>
        <v>1.2704039905856496E-5</v>
      </c>
      <c r="GG41" s="2">
        <f t="shared" si="45"/>
        <v>1.3507407143222881E-5</v>
      </c>
      <c r="GH41" s="2">
        <f t="shared" si="45"/>
        <v>1.1269229546849082E-5</v>
      </c>
      <c r="GI41" s="2">
        <f t="shared" si="45"/>
        <v>8.7919615662916745E-6</v>
      </c>
      <c r="GJ41" s="2">
        <f t="shared" si="45"/>
        <v>7.6092134312442708E-6</v>
      </c>
      <c r="GK41" s="2">
        <f t="shared" si="45"/>
        <v>6.7323548043443037E-6</v>
      </c>
      <c r="GM41" s="86">
        <f t="shared" si="54"/>
        <v>1.0557564598440118E-7</v>
      </c>
      <c r="GN41" s="86">
        <f t="shared" si="46"/>
        <v>3.157273419998954E-10</v>
      </c>
      <c r="GO41" s="86">
        <f t="shared" si="46"/>
        <v>2.64122786836197E-9</v>
      </c>
      <c r="GP41" s="86">
        <f t="shared" si="46"/>
        <v>6.1332800445829804E-9</v>
      </c>
      <c r="GQ41" s="86">
        <f t="shared" si="46"/>
        <v>6.7826558255674831E-10</v>
      </c>
      <c r="GR41" s="86">
        <f t="shared" si="46"/>
        <v>6.2991096717871681E-10</v>
      </c>
      <c r="GS41" s="86">
        <f t="shared" si="46"/>
        <v>1.4187334483615611E-10</v>
      </c>
      <c r="GT41" s="86">
        <f t="shared" si="46"/>
        <v>1.3435928262548166E-9</v>
      </c>
      <c r="GU41" s="86">
        <f t="shared" si="46"/>
        <v>8.4357181726811945E-10</v>
      </c>
      <c r="GV41" s="86">
        <f t="shared" si="46"/>
        <v>2.4067384421376087E-10</v>
      </c>
      <c r="GW41" s="86">
        <f t="shared" si="46"/>
        <v>2.679420121557049E-11</v>
      </c>
      <c r="GX41" s="86">
        <f t="shared" si="46"/>
        <v>2.8462123477812753E-10</v>
      </c>
      <c r="GY41" s="86">
        <f t="shared" si="46"/>
        <v>9.3823605146177741E-11</v>
      </c>
      <c r="GZ41" s="86">
        <f t="shared" si="46"/>
        <v>1.4317329400223937E-10</v>
      </c>
      <c r="HA41" s="86">
        <f t="shared" si="46"/>
        <v>1.728589210933053E-13</v>
      </c>
      <c r="HC41" s="86">
        <f t="shared" si="58"/>
        <v>1.3229516032560002E-22</v>
      </c>
      <c r="HD41" s="86">
        <f t="shared" si="47"/>
        <v>5.6514606775254194E-24</v>
      </c>
      <c r="HE41" s="86">
        <f t="shared" si="47"/>
        <v>9.9573562139549665E-26</v>
      </c>
      <c r="HF41" s="86">
        <f t="shared" si="47"/>
        <v>1.3832817328568051E-25</v>
      </c>
      <c r="HG41" s="86">
        <f t="shared" si="47"/>
        <v>2.0405850931517562E-27</v>
      </c>
      <c r="HH41" s="86">
        <f t="shared" si="47"/>
        <v>9.8880943525099357E-30</v>
      </c>
      <c r="HI41" s="86">
        <f t="shared" si="47"/>
        <v>9.6120659070196429E-28</v>
      </c>
      <c r="HJ41" s="86">
        <f t="shared" si="47"/>
        <v>4.1185832527121556E-28</v>
      </c>
      <c r="HK41" s="86">
        <f t="shared" si="47"/>
        <v>6.44337101148525E-30</v>
      </c>
      <c r="HL41" s="86">
        <f t="shared" si="47"/>
        <v>1.4933025750795261E-29</v>
      </c>
      <c r="HM41" s="86">
        <f t="shared" si="47"/>
        <v>9.3810820765817833E-31</v>
      </c>
      <c r="HN41" s="86">
        <f t="shared" si="47"/>
        <v>1.0545570906096876E-28</v>
      </c>
      <c r="HO41" s="86">
        <f t="shared" si="47"/>
        <v>9.0619674705190267E-28</v>
      </c>
      <c r="HP41" s="86">
        <f t="shared" si="47"/>
        <v>4.0330274964492867E-28</v>
      </c>
      <c r="HQ41" s="86">
        <f t="shared" si="47"/>
        <v>2.1665982379609289E-39</v>
      </c>
      <c r="HS41" s="86">
        <f t="shared" si="55"/>
        <v>2.2744003586978704E-140</v>
      </c>
      <c r="HT41" s="86">
        <f t="shared" si="48"/>
        <v>6.1468342914544671E-142</v>
      </c>
      <c r="HU41" s="86">
        <f t="shared" si="48"/>
        <v>8.8273141167399213E-161</v>
      </c>
      <c r="HV41" s="86">
        <f t="shared" si="48"/>
        <v>7.6669211010218821E-159</v>
      </c>
      <c r="HW41" s="86">
        <f t="shared" si="48"/>
        <v>2.7944634223724603E-171</v>
      </c>
      <c r="HX41" s="86">
        <f t="shared" si="48"/>
        <v>3.3850247186495841E-189</v>
      </c>
      <c r="HY41" s="86">
        <f t="shared" si="48"/>
        <v>4.0353746784632588E-175</v>
      </c>
      <c r="HZ41" s="86">
        <f t="shared" si="48"/>
        <v>1.6130938559324596E-176</v>
      </c>
      <c r="IA41" s="86">
        <f t="shared" si="48"/>
        <v>2.5654101118137414E-184</v>
      </c>
      <c r="IB41" s="86">
        <f t="shared" si="48"/>
        <v>5.6788908206111795E-182</v>
      </c>
      <c r="IC41" s="86">
        <f t="shared" si="48"/>
        <v>8.6691124867982047E-192</v>
      </c>
      <c r="ID41" s="86">
        <f t="shared" si="48"/>
        <v>1.4130090921467162E-181</v>
      </c>
      <c r="IE41" s="86">
        <f t="shared" si="48"/>
        <v>4.1858675444585661E-173</v>
      </c>
      <c r="IF41" s="86">
        <f t="shared" si="48"/>
        <v>2.5559065989812113E-60</v>
      </c>
      <c r="IG41" s="86">
        <f t="shared" si="48"/>
        <v>9.1778793391089E-46</v>
      </c>
      <c r="II41" s="86">
        <f t="shared" si="56"/>
        <v>3.2318370437701164E-277</v>
      </c>
      <c r="IJ41" s="86">
        <f t="shared" si="49"/>
        <v>2.9456034021155628E-282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7.2006994908683673E-211</v>
      </c>
      <c r="IW41" s="86">
        <f t="shared" si="49"/>
        <v>2.4150520897448856E-157</v>
      </c>
      <c r="IY41" s="86">
        <f t="shared" si="57"/>
        <v>1.0557564598440131E-7</v>
      </c>
      <c r="IZ41" s="86">
        <f t="shared" si="50"/>
        <v>3.1572734199990103E-10</v>
      </c>
      <c r="JA41" s="86">
        <f t="shared" si="50"/>
        <v>2.64122786836197E-9</v>
      </c>
      <c r="JB41" s="86">
        <f t="shared" si="50"/>
        <v>6.1332800445829804E-9</v>
      </c>
      <c r="JC41" s="86">
        <f t="shared" si="50"/>
        <v>6.7826558255674831E-10</v>
      </c>
      <c r="JD41" s="86">
        <f t="shared" si="50"/>
        <v>6.2991096717871681E-10</v>
      </c>
      <c r="JE41" s="86">
        <f t="shared" si="50"/>
        <v>1.4187334483615611E-10</v>
      </c>
      <c r="JF41" s="86">
        <f t="shared" si="50"/>
        <v>1.3435928262548166E-9</v>
      </c>
      <c r="JG41" s="86">
        <f t="shared" si="50"/>
        <v>8.4357181726811945E-10</v>
      </c>
      <c r="JH41" s="86">
        <f t="shared" si="50"/>
        <v>2.4067384421376087E-10</v>
      </c>
      <c r="JI41" s="86">
        <f t="shared" si="50"/>
        <v>2.679420121557049E-11</v>
      </c>
      <c r="JJ41" s="86">
        <f t="shared" si="50"/>
        <v>2.8462123477812753E-10</v>
      </c>
      <c r="JK41" s="86">
        <f t="shared" si="50"/>
        <v>9.3823605146177741E-11</v>
      </c>
      <c r="JL41" s="86">
        <f t="shared" si="50"/>
        <v>1.4317329400223937E-10</v>
      </c>
      <c r="JM41" s="86">
        <f t="shared" si="50"/>
        <v>1.728589210933053E-13</v>
      </c>
    </row>
    <row r="42" spans="2:273" x14ac:dyDescent="0.25">
      <c r="B42" s="2">
        <v>15</v>
      </c>
      <c r="C42" s="37">
        <v>96.855000000000004</v>
      </c>
      <c r="D42" s="37">
        <v>95.241</v>
      </c>
      <c r="E42" s="37">
        <v>98.655000000000001</v>
      </c>
      <c r="F42" s="37">
        <v>98.19</v>
      </c>
      <c r="G42" s="37">
        <v>98.5</v>
      </c>
      <c r="H42" s="37">
        <v>96.775999999999996</v>
      </c>
      <c r="I42" s="37">
        <v>99</v>
      </c>
      <c r="J42" s="37">
        <v>102.086</v>
      </c>
      <c r="K42" s="37">
        <v>99.914000000000001</v>
      </c>
      <c r="L42" s="37">
        <v>99.983000000000004</v>
      </c>
      <c r="M42" s="37">
        <v>96.724000000000004</v>
      </c>
      <c r="N42" s="37">
        <v>97.81</v>
      </c>
      <c r="O42" s="37">
        <v>97.691000000000003</v>
      </c>
      <c r="P42" s="37">
        <v>95.492000000000004</v>
      </c>
      <c r="Q42" s="37">
        <v>95.606999999999999</v>
      </c>
      <c r="S42" s="4">
        <f t="shared" si="7"/>
        <v>98.490334810931415</v>
      </c>
      <c r="T42" s="4">
        <f t="shared" si="7"/>
        <v>97.806920203593066</v>
      </c>
      <c r="U42" s="4">
        <f t="shared" si="7"/>
        <v>97.989117310137743</v>
      </c>
      <c r="V42" s="4">
        <f t="shared" si="7"/>
        <v>97.986279297403755</v>
      </c>
      <c r="W42" s="4">
        <f t="shared" si="7"/>
        <v>98.331767923710373</v>
      </c>
      <c r="X42" s="4">
        <f t="shared" si="7"/>
        <v>97.457159460883531</v>
      </c>
      <c r="Y42" s="4">
        <f t="shared" si="7"/>
        <v>98.695723608172244</v>
      </c>
      <c r="Z42" s="4">
        <f t="shared" si="7"/>
        <v>101.77531381789397</v>
      </c>
      <c r="AA42" s="4">
        <f t="shared" si="7"/>
        <v>100.84057870752666</v>
      </c>
      <c r="AB42" s="4">
        <f t="shared" si="7"/>
        <v>98.998532601353105</v>
      </c>
      <c r="AC42" s="4">
        <f t="shared" si="7"/>
        <v>97.605410404039162</v>
      </c>
      <c r="AD42" s="4">
        <f t="shared" si="7"/>
        <v>97.176822557815612</v>
      </c>
      <c r="AE42" s="4">
        <f t="shared" si="7"/>
        <v>97.584285930850157</v>
      </c>
      <c r="AF42" s="4">
        <f t="shared" si="7"/>
        <v>95.782395279157726</v>
      </c>
      <c r="AG42" s="4">
        <f t="shared" si="7"/>
        <v>94.689630959220636</v>
      </c>
      <c r="AI42" s="4">
        <f t="shared" si="8"/>
        <v>-1.6353348109314112</v>
      </c>
      <c r="AJ42" s="4">
        <f t="shared" si="8"/>
        <v>-2.5659202035930662</v>
      </c>
      <c r="AK42" s="4">
        <f t="shared" si="8"/>
        <v>0.66588268986225785</v>
      </c>
      <c r="AL42" s="4">
        <f t="shared" si="8"/>
        <v>0.20372070259624309</v>
      </c>
      <c r="AM42" s="4">
        <f t="shared" si="8"/>
        <v>0.16823207628962678</v>
      </c>
      <c r="AN42" s="4">
        <f t="shared" si="8"/>
        <v>-0.68115946088353496</v>
      </c>
      <c r="AO42" s="4">
        <f t="shared" si="8"/>
        <v>0.30427639182775579</v>
      </c>
      <c r="AP42" s="4">
        <f t="shared" si="8"/>
        <v>0.31068618210602494</v>
      </c>
      <c r="AQ42" s="4">
        <f t="shared" si="8"/>
        <v>-0.92657870752665872</v>
      </c>
      <c r="AR42" s="4">
        <f t="shared" si="8"/>
        <v>0.98446739864689903</v>
      </c>
      <c r="AS42" s="4">
        <f t="shared" si="8"/>
        <v>-0.88141040403915838</v>
      </c>
      <c r="AT42" s="4">
        <f t="shared" si="8"/>
        <v>0.63317744218439032</v>
      </c>
      <c r="AU42" s="4">
        <f t="shared" si="8"/>
        <v>0.10671406914984516</v>
      </c>
      <c r="AV42" s="4">
        <f t="shared" si="8"/>
        <v>-0.29039527915772112</v>
      </c>
      <c r="AW42" s="4">
        <f t="shared" si="8"/>
        <v>0.91736904077936288</v>
      </c>
      <c r="AY42" s="2">
        <f t="shared" si="51"/>
        <v>98.490106755504087</v>
      </c>
      <c r="AZ42" s="2">
        <f t="shared" si="9"/>
        <v>97.806919104765313</v>
      </c>
      <c r="BA42" s="2">
        <f t="shared" si="9"/>
        <v>97.989109535866092</v>
      </c>
      <c r="BB42" s="2">
        <f t="shared" si="9"/>
        <v>97.986262351184038</v>
      </c>
      <c r="BC42" s="2">
        <f t="shared" si="9"/>
        <v>98.331765771611231</v>
      </c>
      <c r="BD42" s="2">
        <f t="shared" si="9"/>
        <v>97.457157489935412</v>
      </c>
      <c r="BE42" s="2">
        <f t="shared" si="9"/>
        <v>98.695723103598212</v>
      </c>
      <c r="BF42" s="2">
        <f t="shared" si="9"/>
        <v>101.77530997424854</v>
      </c>
      <c r="BG42" s="2">
        <f t="shared" si="9"/>
        <v>100.84057620179911</v>
      </c>
      <c r="BH42" s="2">
        <f t="shared" si="9"/>
        <v>98.998531817727041</v>
      </c>
      <c r="BI42" s="2">
        <f t="shared" si="9"/>
        <v>97.605410300032645</v>
      </c>
      <c r="BJ42" s="2">
        <f t="shared" si="9"/>
        <v>97.176821635151413</v>
      </c>
      <c r="BK42" s="2">
        <f t="shared" si="9"/>
        <v>97.584285583035381</v>
      </c>
      <c r="BL42" s="2">
        <f t="shared" si="9"/>
        <v>95.782394806123278</v>
      </c>
      <c r="BM42" s="2">
        <f t="shared" si="9"/>
        <v>94.689630958475078</v>
      </c>
      <c r="BO42" s="2">
        <f t="shared" si="10"/>
        <v>96.855000000000004</v>
      </c>
      <c r="BP42" s="2">
        <f t="shared" si="11"/>
        <v>95.241</v>
      </c>
      <c r="BQ42" s="2">
        <f t="shared" si="12"/>
        <v>98.655000000000001</v>
      </c>
      <c r="BR42" s="2">
        <f t="shared" si="13"/>
        <v>98.19</v>
      </c>
      <c r="BS42" s="2">
        <f t="shared" si="14"/>
        <v>98.5</v>
      </c>
      <c r="BT42" s="2">
        <f t="shared" si="15"/>
        <v>96.775999999999996</v>
      </c>
      <c r="BU42" s="2">
        <f t="shared" si="16"/>
        <v>99</v>
      </c>
      <c r="BV42" s="2">
        <f t="shared" si="17"/>
        <v>102.086</v>
      </c>
      <c r="BW42" s="2">
        <f t="shared" si="18"/>
        <v>99.914000000000001</v>
      </c>
      <c r="BX42" s="2">
        <f t="shared" si="19"/>
        <v>99.983000000000004</v>
      </c>
      <c r="BY42" s="2">
        <f t="shared" si="20"/>
        <v>96.724000000000004</v>
      </c>
      <c r="BZ42" s="2">
        <f t="shared" si="21"/>
        <v>97.81</v>
      </c>
      <c r="CA42" s="2">
        <f t="shared" si="22"/>
        <v>97.691000000000003</v>
      </c>
      <c r="CB42" s="2">
        <f t="shared" si="23"/>
        <v>95.492000000000004</v>
      </c>
      <c r="CC42" s="2">
        <f t="shared" si="24"/>
        <v>95.606999999999999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99.003360761571315</v>
      </c>
      <c r="DL42" s="2">
        <f t="shared" si="41"/>
        <v>98.024114634146343</v>
      </c>
      <c r="DM42" s="2">
        <f t="shared" si="41"/>
        <v>98.007251688555328</v>
      </c>
      <c r="DN42" s="2">
        <f t="shared" si="41"/>
        <v>98.172673684210551</v>
      </c>
      <c r="DO42" s="2">
        <f t="shared" si="41"/>
        <v>98.209585647279553</v>
      </c>
      <c r="DP42" s="2">
        <f t="shared" si="41"/>
        <v>97.152033592296775</v>
      </c>
      <c r="DQ42" s="2">
        <f t="shared" si="41"/>
        <v>98.805805120910392</v>
      </c>
      <c r="DR42" s="2">
        <f t="shared" si="41"/>
        <v>101.9026605065666</v>
      </c>
      <c r="DS42" s="2">
        <f t="shared" si="41"/>
        <v>101.00491951219514</v>
      </c>
      <c r="DT42" s="2">
        <f t="shared" si="41"/>
        <v>99.14122287449392</v>
      </c>
      <c r="DU42" s="2">
        <f t="shared" si="41"/>
        <v>97.707366524419172</v>
      </c>
      <c r="DV42" s="2">
        <f t="shared" si="41"/>
        <v>97.156536273115194</v>
      </c>
      <c r="DW42" s="2">
        <f t="shared" si="41"/>
        <v>97.50194124083599</v>
      </c>
      <c r="DX42" s="2">
        <f t="shared" si="41"/>
        <v>95.755474561403503</v>
      </c>
      <c r="DY42" s="2">
        <f t="shared" si="41"/>
        <v>94.386456195014659</v>
      </c>
      <c r="EA42" s="2">
        <f t="shared" si="42"/>
        <v>94.163692546583846</v>
      </c>
      <c r="EB42" s="2">
        <f t="shared" si="42"/>
        <v>95.30060354386967</v>
      </c>
      <c r="EC42" s="2">
        <f t="shared" si="42"/>
        <v>97.811213595930795</v>
      </c>
      <c r="ED42" s="2">
        <f t="shared" si="42"/>
        <v>96.218519238983404</v>
      </c>
      <c r="EE42" s="2">
        <f t="shared" si="42"/>
        <v>99.657728980922244</v>
      </c>
      <c r="EF42" s="2">
        <f t="shared" si="42"/>
        <v>100.60736844720499</v>
      </c>
      <c r="EG42" s="2">
        <f t="shared" si="42"/>
        <v>97.472779631227453</v>
      </c>
      <c r="EH42" s="2">
        <f t="shared" si="42"/>
        <v>100.47795936167826</v>
      </c>
      <c r="EI42" s="2">
        <f t="shared" si="42"/>
        <v>99.038855958549235</v>
      </c>
      <c r="EJ42" s="2">
        <f t="shared" si="42"/>
        <v>97.353216583464231</v>
      </c>
      <c r="EK42" s="2">
        <f t="shared" si="42"/>
        <v>96.376386488761398</v>
      </c>
      <c r="EL42" s="2">
        <f t="shared" si="42"/>
        <v>97.39885282280683</v>
      </c>
      <c r="EM42" s="2">
        <f t="shared" si="42"/>
        <v>98.581707557253765</v>
      </c>
      <c r="EN42" s="2">
        <f t="shared" si="42"/>
        <v>96.101799478050381</v>
      </c>
      <c r="EO42" s="2">
        <f t="shared" si="42"/>
        <v>98.858510323827929</v>
      </c>
      <c r="EQ42" s="2">
        <f t="shared" si="43"/>
        <v>94.609353674394498</v>
      </c>
      <c r="ER42" s="2">
        <f t="shared" si="43"/>
        <v>95.936615648214001</v>
      </c>
      <c r="ES42" s="2">
        <f t="shared" si="43"/>
        <v>97.147220638994341</v>
      </c>
      <c r="ET42" s="2">
        <f t="shared" si="43"/>
        <v>95.401597263085023</v>
      </c>
      <c r="EU42" s="2">
        <f t="shared" si="43"/>
        <v>96.438481326530052</v>
      </c>
      <c r="EV42" s="2">
        <f t="shared" si="43"/>
        <v>98.005033792240326</v>
      </c>
      <c r="EW42" s="2">
        <f t="shared" si="43"/>
        <v>96.849889224653708</v>
      </c>
      <c r="EX42" s="2">
        <f t="shared" si="43"/>
        <v>100.32451871059804</v>
      </c>
      <c r="EY42" s="2">
        <f t="shared" si="43"/>
        <v>98.781545100068683</v>
      </c>
      <c r="EZ42" s="2">
        <f t="shared" si="43"/>
        <v>98.532563043107842</v>
      </c>
      <c r="FA42" s="2">
        <f t="shared" si="43"/>
        <v>96.458750499107396</v>
      </c>
      <c r="FB42" s="2">
        <f t="shared" si="43"/>
        <v>97.629450384588978</v>
      </c>
      <c r="FC42" s="2">
        <f t="shared" si="43"/>
        <v>97.420085142365309</v>
      </c>
      <c r="FD42" s="2">
        <f t="shared" si="43"/>
        <v>99.409739203336756</v>
      </c>
      <c r="FE42" s="2">
        <f t="shared" si="43"/>
        <v>101.33094334532373</v>
      </c>
      <c r="FG42" s="2">
        <f t="shared" si="44"/>
        <v>0.10605243832813191</v>
      </c>
      <c r="FH42" s="2">
        <f t="shared" si="44"/>
        <v>7.9751223873097563E-2</v>
      </c>
      <c r="FI42" s="2">
        <f t="shared" si="44"/>
        <v>9.2504749222229177E-2</v>
      </c>
      <c r="FJ42" s="2">
        <f t="shared" si="44"/>
        <v>9.5386958635633956E-2</v>
      </c>
      <c r="FK42" s="2">
        <f t="shared" si="44"/>
        <v>8.4394935233818982E-2</v>
      </c>
      <c r="FL42" s="2">
        <f t="shared" si="44"/>
        <v>8.8314354235142556E-2</v>
      </c>
      <c r="FM42" s="2">
        <f t="shared" si="44"/>
        <v>8.257466303118291E-2</v>
      </c>
      <c r="FN42" s="2">
        <f t="shared" si="44"/>
        <v>8.9386023203606058E-2</v>
      </c>
      <c r="FO42" s="2">
        <f t="shared" si="44"/>
        <v>8.3588071366003741E-2</v>
      </c>
      <c r="FP42" s="2">
        <f t="shared" si="44"/>
        <v>7.9813748647487817E-2</v>
      </c>
      <c r="FQ42" s="2">
        <f t="shared" si="44"/>
        <v>7.6603285933663889E-2</v>
      </c>
      <c r="FR42" s="2">
        <f t="shared" si="44"/>
        <v>8.3702548152617781E-2</v>
      </c>
      <c r="FS42" s="2">
        <f t="shared" si="44"/>
        <v>7.6271633225917235E-2</v>
      </c>
      <c r="FT42" s="2">
        <f t="shared" si="44"/>
        <v>7.7651489086542708E-2</v>
      </c>
      <c r="FU42" s="2">
        <f t="shared" si="44"/>
        <v>6.7789097255008104E-2</v>
      </c>
      <c r="FW42" s="2">
        <f t="shared" si="53"/>
        <v>1.0341560157330578E-5</v>
      </c>
      <c r="FX42" s="2">
        <f t="shared" si="45"/>
        <v>1.2284829855624246E-5</v>
      </c>
      <c r="FY42" s="2">
        <f t="shared" si="45"/>
        <v>1.1593636538903253E-5</v>
      </c>
      <c r="FZ42" s="2">
        <f t="shared" si="45"/>
        <v>1.2833284332502225E-5</v>
      </c>
      <c r="GA42" s="2">
        <f t="shared" si="45"/>
        <v>1.1132576371905147E-5</v>
      </c>
      <c r="GB42" s="2">
        <f t="shared" si="45"/>
        <v>1.2207783768644687E-5</v>
      </c>
      <c r="GC42" s="2">
        <f t="shared" si="45"/>
        <v>1.2661440215794706E-5</v>
      </c>
      <c r="GD42" s="2">
        <f t="shared" si="45"/>
        <v>1.4094849282265259E-5</v>
      </c>
      <c r="GE42" s="2">
        <f t="shared" si="45"/>
        <v>1.496152862501299E-5</v>
      </c>
      <c r="GF42" s="2">
        <f t="shared" si="45"/>
        <v>1.3929685686606278E-5</v>
      </c>
      <c r="GG42" s="2">
        <f t="shared" si="45"/>
        <v>1.481055811829351E-5</v>
      </c>
      <c r="GH42" s="2">
        <f t="shared" si="45"/>
        <v>1.2356451051087259E-5</v>
      </c>
      <c r="GI42" s="2">
        <f t="shared" si="45"/>
        <v>9.6401859816477569E-6</v>
      </c>
      <c r="GJ42" s="2">
        <f t="shared" si="45"/>
        <v>8.3433304921268647E-6</v>
      </c>
      <c r="GK42" s="2">
        <f t="shared" si="45"/>
        <v>7.3818754569473728E-6</v>
      </c>
      <c r="GM42" s="86">
        <f t="shared" si="54"/>
        <v>1.9908420820833395E-7</v>
      </c>
      <c r="GN42" s="86">
        <f t="shared" si="46"/>
        <v>7.5899313628831901E-10</v>
      </c>
      <c r="GO42" s="86">
        <f t="shared" si="46"/>
        <v>5.9337753863941312E-9</v>
      </c>
      <c r="GP42" s="86">
        <f t="shared" si="46"/>
        <v>1.3252957781149544E-8</v>
      </c>
      <c r="GQ42" s="86">
        <f t="shared" si="46"/>
        <v>1.5942783875707443E-9</v>
      </c>
      <c r="GR42" s="86">
        <f t="shared" si="46"/>
        <v>1.5130228344922062E-9</v>
      </c>
      <c r="GS42" s="86">
        <f t="shared" si="46"/>
        <v>3.618051367618578E-10</v>
      </c>
      <c r="GT42" s="86">
        <f t="shared" si="46"/>
        <v>3.1012655118020122E-9</v>
      </c>
      <c r="GU42" s="86">
        <f t="shared" si="46"/>
        <v>1.9512744434922411E-9</v>
      </c>
      <c r="GV42" s="86">
        <f t="shared" si="46"/>
        <v>5.8767704046171033E-10</v>
      </c>
      <c r="GW42" s="86">
        <f t="shared" si="46"/>
        <v>7.2855201323559254E-11</v>
      </c>
      <c r="GX42" s="86">
        <f t="shared" si="46"/>
        <v>7.0108816331529055E-10</v>
      </c>
      <c r="GY42" s="86">
        <f t="shared" si="46"/>
        <v>2.3739744022668735E-10</v>
      </c>
      <c r="GZ42" s="86">
        <f t="shared" si="46"/>
        <v>3.5623867258716409E-10</v>
      </c>
      <c r="HA42" s="86">
        <f t="shared" si="46"/>
        <v>5.889697231890896E-13</v>
      </c>
      <c r="HC42" s="86">
        <f t="shared" si="58"/>
        <v>5.7314729580250713E-22</v>
      </c>
      <c r="HD42" s="86">
        <f t="shared" si="47"/>
        <v>2.6604564430755096E-23</v>
      </c>
      <c r="HE42" s="86">
        <f t="shared" si="47"/>
        <v>5.5011699952463073E-25</v>
      </c>
      <c r="HF42" s="86">
        <f t="shared" si="47"/>
        <v>7.5039016296695848E-25</v>
      </c>
      <c r="HG42" s="86">
        <f t="shared" si="47"/>
        <v>1.2315731496784655E-26</v>
      </c>
      <c r="HH42" s="86">
        <f t="shared" si="47"/>
        <v>7.2179941219117031E-29</v>
      </c>
      <c r="HI42" s="86">
        <f t="shared" si="47"/>
        <v>6.067821591323271E-27</v>
      </c>
      <c r="HJ42" s="86">
        <f t="shared" si="47"/>
        <v>2.7036328574067399E-27</v>
      </c>
      <c r="HK42" s="86">
        <f t="shared" si="47"/>
        <v>4.7103119547348046E-29</v>
      </c>
      <c r="HL42" s="86">
        <f t="shared" si="47"/>
        <v>1.0631912085444456E-28</v>
      </c>
      <c r="HM42" s="86">
        <f t="shared" si="47"/>
        <v>7.4130294000307164E-30</v>
      </c>
      <c r="HN42" s="86">
        <f t="shared" si="47"/>
        <v>7.1628949998082374E-28</v>
      </c>
      <c r="HO42" s="86">
        <f t="shared" si="47"/>
        <v>5.4962839929772019E-27</v>
      </c>
      <c r="HP42" s="86">
        <f t="shared" si="47"/>
        <v>2.5008385619285071E-27</v>
      </c>
      <c r="HQ42" s="86">
        <f t="shared" si="47"/>
        <v>3.0246251329273243E-38</v>
      </c>
      <c r="HS42" s="86">
        <f t="shared" si="55"/>
        <v>1.4378048167189476E-137</v>
      </c>
      <c r="HT42" s="86">
        <f t="shared" si="48"/>
        <v>4.716442298318153E-139</v>
      </c>
      <c r="HU42" s="86">
        <f t="shared" si="48"/>
        <v>1.6330838834606936E-157</v>
      </c>
      <c r="HV42" s="86">
        <f t="shared" si="48"/>
        <v>1.2777097624438162E-155</v>
      </c>
      <c r="HW42" s="86">
        <f t="shared" si="48"/>
        <v>7.5445309270053908E-168</v>
      </c>
      <c r="HX42" s="86">
        <f t="shared" si="48"/>
        <v>2.260196750037981E-185</v>
      </c>
      <c r="HY42" s="86">
        <f t="shared" si="48"/>
        <v>1.3828147322631468E-171</v>
      </c>
      <c r="HZ42" s="86">
        <f t="shared" si="48"/>
        <v>6.415065852520022E-173</v>
      </c>
      <c r="IA42" s="86">
        <f t="shared" si="48"/>
        <v>1.4920561282709583E-180</v>
      </c>
      <c r="IB42" s="86">
        <f t="shared" si="48"/>
        <v>2.9422954948169921E-178</v>
      </c>
      <c r="IC42" s="86">
        <f t="shared" si="48"/>
        <v>7.4529148571228346E-188</v>
      </c>
      <c r="ID42" s="86">
        <f t="shared" si="48"/>
        <v>6.7197930947304134E-178</v>
      </c>
      <c r="IE42" s="86">
        <f t="shared" si="48"/>
        <v>1.1424165936760518E-169</v>
      </c>
      <c r="IF42" s="86">
        <f t="shared" si="48"/>
        <v>3.5496696690230586E-59</v>
      </c>
      <c r="IG42" s="86">
        <f t="shared" si="48"/>
        <v>6.549135088189014E-45</v>
      </c>
      <c r="II42" s="86">
        <f t="shared" si="56"/>
        <v>7.4254629066494097E-273</v>
      </c>
      <c r="IJ42" s="86">
        <f t="shared" si="49"/>
        <v>9.4867873077625943E-278</v>
      </c>
      <c r="IK42" s="86">
        <f t="shared" si="49"/>
        <v>0</v>
      </c>
      <c r="IL42" s="86">
        <f t="shared" si="49"/>
        <v>1.5416377201816471E-306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1.2809518610331702E-207</v>
      </c>
      <c r="IW42" s="86">
        <f t="shared" si="49"/>
        <v>5.9707776848477307E-155</v>
      </c>
      <c r="IY42" s="86">
        <f t="shared" si="57"/>
        <v>1.9908420820833453E-7</v>
      </c>
      <c r="IZ42" s="86">
        <f t="shared" si="50"/>
        <v>7.5899313628834558E-10</v>
      </c>
      <c r="JA42" s="86">
        <f t="shared" si="50"/>
        <v>5.933775386394132E-9</v>
      </c>
      <c r="JB42" s="86">
        <f t="shared" si="50"/>
        <v>1.3252957781149544E-8</v>
      </c>
      <c r="JC42" s="86">
        <f t="shared" si="50"/>
        <v>1.5942783875707443E-9</v>
      </c>
      <c r="JD42" s="86">
        <f t="shared" si="50"/>
        <v>1.5130228344922062E-9</v>
      </c>
      <c r="JE42" s="86">
        <f t="shared" si="50"/>
        <v>3.618051367618578E-10</v>
      </c>
      <c r="JF42" s="86">
        <f t="shared" si="50"/>
        <v>3.1012655118020122E-9</v>
      </c>
      <c r="JG42" s="86">
        <f t="shared" si="50"/>
        <v>1.9512744434922411E-9</v>
      </c>
      <c r="JH42" s="86">
        <f t="shared" si="50"/>
        <v>5.8767704046171033E-10</v>
      </c>
      <c r="JI42" s="86">
        <f t="shared" si="50"/>
        <v>7.2855201323559254E-11</v>
      </c>
      <c r="JJ42" s="86">
        <f t="shared" si="50"/>
        <v>7.0108816331529055E-10</v>
      </c>
      <c r="JK42" s="86">
        <f t="shared" si="50"/>
        <v>2.3739744022668735E-10</v>
      </c>
      <c r="JL42" s="86">
        <f t="shared" si="50"/>
        <v>3.5623867258716409E-10</v>
      </c>
      <c r="JM42" s="86">
        <f t="shared" si="50"/>
        <v>5.889697231890896E-13</v>
      </c>
    </row>
    <row r="43" spans="2:273" x14ac:dyDescent="0.25">
      <c r="B43" s="2">
        <v>16</v>
      </c>
      <c r="C43" s="37">
        <v>98.305999999999997</v>
      </c>
      <c r="D43" s="37">
        <v>98.293000000000006</v>
      </c>
      <c r="E43" s="37">
        <v>100.20699999999999</v>
      </c>
      <c r="F43" s="37">
        <v>97.983000000000004</v>
      </c>
      <c r="G43" s="37">
        <v>98.102999999999994</v>
      </c>
      <c r="H43" s="37">
        <v>97.069000000000003</v>
      </c>
      <c r="I43" s="37">
        <v>98.930999999999997</v>
      </c>
      <c r="J43" s="37">
        <v>101.086</v>
      </c>
      <c r="K43" s="37">
        <v>99.620999999999995</v>
      </c>
      <c r="L43" s="37">
        <v>97.5</v>
      </c>
      <c r="M43" s="37">
        <v>97.328000000000003</v>
      </c>
      <c r="N43" s="37">
        <v>95.552000000000007</v>
      </c>
      <c r="O43" s="37">
        <v>98.673000000000002</v>
      </c>
      <c r="P43" s="37">
        <v>95.016000000000005</v>
      </c>
      <c r="Q43" s="37">
        <v>94.033000000000001</v>
      </c>
      <c r="S43" s="4">
        <f t="shared" si="7"/>
        <v>98.51791174067796</v>
      </c>
      <c r="T43" s="4">
        <f t="shared" si="7"/>
        <v>97.949422615243691</v>
      </c>
      <c r="U43" s="4">
        <f t="shared" si="7"/>
        <v>98.143731129610018</v>
      </c>
      <c r="V43" s="4">
        <f t="shared" si="7"/>
        <v>98.054768177405549</v>
      </c>
      <c r="W43" s="4">
        <f t="shared" si="7"/>
        <v>98.498439887874</v>
      </c>
      <c r="X43" s="4">
        <f t="shared" si="7"/>
        <v>97.735962034731088</v>
      </c>
      <c r="Y43" s="4">
        <f t="shared" si="7"/>
        <v>98.822212658973299</v>
      </c>
      <c r="Z43" s="4">
        <f t="shared" si="7"/>
        <v>101.92887607203032</v>
      </c>
      <c r="AA43" s="4">
        <f t="shared" si="7"/>
        <v>100.98309752983668</v>
      </c>
      <c r="AB43" s="4">
        <f t="shared" si="7"/>
        <v>99.150053633911853</v>
      </c>
      <c r="AC43" s="4">
        <f t="shared" si="7"/>
        <v>97.768618688904724</v>
      </c>
      <c r="AD43" s="4">
        <f t="shared" si="7"/>
        <v>97.409743602855798</v>
      </c>
      <c r="AE43" s="4">
        <f t="shared" si="7"/>
        <v>97.700877088675654</v>
      </c>
      <c r="AF43" s="4">
        <f t="shared" si="7"/>
        <v>95.924820402808251</v>
      </c>
      <c r="AG43" s="4">
        <f t="shared" si="7"/>
        <v>94.870804135907193</v>
      </c>
      <c r="AI43" s="4">
        <f t="shared" si="8"/>
        <v>-0.21191174067796226</v>
      </c>
      <c r="AJ43" s="4">
        <f t="shared" si="8"/>
        <v>0.3435773847563155</v>
      </c>
      <c r="AK43" s="4">
        <f t="shared" si="8"/>
        <v>2.063268870389976</v>
      </c>
      <c r="AL43" s="4">
        <f t="shared" si="8"/>
        <v>-7.1768177405544975E-2</v>
      </c>
      <c r="AM43" s="4">
        <f t="shared" si="8"/>
        <v>-0.39543988787400508</v>
      </c>
      <c r="AN43" s="4">
        <f t="shared" si="8"/>
        <v>-0.6669620347310854</v>
      </c>
      <c r="AO43" s="4">
        <f t="shared" si="8"/>
        <v>0.10878734102669796</v>
      </c>
      <c r="AP43" s="4">
        <f t="shared" si="8"/>
        <v>-0.84287607203032167</v>
      </c>
      <c r="AQ43" s="4">
        <f t="shared" si="8"/>
        <v>-1.3620975298366886</v>
      </c>
      <c r="AR43" s="4">
        <f t="shared" si="8"/>
        <v>-1.6500536339118526</v>
      </c>
      <c r="AS43" s="4">
        <f t="shared" si="8"/>
        <v>-0.44061868890472056</v>
      </c>
      <c r="AT43" s="4">
        <f t="shared" si="8"/>
        <v>-1.8577436028557912</v>
      </c>
      <c r="AU43" s="4">
        <f t="shared" si="8"/>
        <v>0.97212291132434814</v>
      </c>
      <c r="AV43" s="4">
        <f t="shared" si="8"/>
        <v>-0.90882040280824583</v>
      </c>
      <c r="AW43" s="4">
        <f t="shared" si="8"/>
        <v>-0.83780413590719149</v>
      </c>
      <c r="AY43" s="2">
        <f t="shared" si="51"/>
        <v>98.517496248188195</v>
      </c>
      <c r="AZ43" s="2">
        <f t="shared" si="51"/>
        <v>97.949420077347412</v>
      </c>
      <c r="BA43" s="2">
        <f t="shared" si="51"/>
        <v>98.143714340509788</v>
      </c>
      <c r="BB43" s="2">
        <f t="shared" si="51"/>
        <v>98.054732940844715</v>
      </c>
      <c r="BC43" s="2">
        <f t="shared" si="51"/>
        <v>98.498435027446845</v>
      </c>
      <c r="BD43" s="2">
        <f t="shared" si="51"/>
        <v>97.73595749222865</v>
      </c>
      <c r="BE43" s="2">
        <f t="shared" si="51"/>
        <v>98.822211425774128</v>
      </c>
      <c r="BF43" s="2">
        <f t="shared" si="51"/>
        <v>101.92886754845009</v>
      </c>
      <c r="BG43" s="2">
        <f t="shared" si="51"/>
        <v>100.98309195699919</v>
      </c>
      <c r="BH43" s="2">
        <f t="shared" si="51"/>
        <v>99.15005179652907</v>
      </c>
      <c r="BI43" s="2">
        <f t="shared" si="51"/>
        <v>97.768618418188368</v>
      </c>
      <c r="BJ43" s="2">
        <f t="shared" si="51"/>
        <v>97.40974142249398</v>
      </c>
      <c r="BK43" s="2">
        <f t="shared" si="51"/>
        <v>97.700876244137064</v>
      </c>
      <c r="BL43" s="2">
        <f t="shared" si="51"/>
        <v>95.924819272944802</v>
      </c>
      <c r="BM43" s="2">
        <f t="shared" si="51"/>
        <v>94.870804133488875</v>
      </c>
      <c r="BO43" s="2">
        <f t="shared" si="10"/>
        <v>98.305999999999997</v>
      </c>
      <c r="BP43" s="2">
        <f t="shared" si="11"/>
        <v>98.293000000000006</v>
      </c>
      <c r="BQ43" s="2">
        <f t="shared" si="12"/>
        <v>100.20699999999999</v>
      </c>
      <c r="BR43" s="2">
        <f t="shared" si="13"/>
        <v>97.983000000000004</v>
      </c>
      <c r="BS43" s="2">
        <f t="shared" si="14"/>
        <v>98.102999999999994</v>
      </c>
      <c r="BT43" s="2">
        <f t="shared" si="15"/>
        <v>97.069000000000003</v>
      </c>
      <c r="BU43" s="2">
        <f t="shared" si="16"/>
        <v>98.930999999999997</v>
      </c>
      <c r="BV43" s="2">
        <f t="shared" si="17"/>
        <v>101.086</v>
      </c>
      <c r="BW43" s="2">
        <f t="shared" si="18"/>
        <v>99.620999999999995</v>
      </c>
      <c r="BX43" s="2">
        <f t="shared" si="19"/>
        <v>97.5</v>
      </c>
      <c r="BY43" s="2">
        <f t="shared" si="20"/>
        <v>97.328000000000003</v>
      </c>
      <c r="BZ43" s="2">
        <f t="shared" si="21"/>
        <v>95.552000000000007</v>
      </c>
      <c r="CA43" s="2">
        <f t="shared" si="22"/>
        <v>98.673000000000002</v>
      </c>
      <c r="CB43" s="2">
        <f t="shared" si="23"/>
        <v>95.016000000000005</v>
      </c>
      <c r="CC43" s="2">
        <f t="shared" si="24"/>
        <v>94.033000000000001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99.099047160520868</v>
      </c>
      <c r="DL43" s="2">
        <f t="shared" si="41"/>
        <v>98.213170075046904</v>
      </c>
      <c r="DM43" s="2">
        <f t="shared" si="41"/>
        <v>98.198751313320813</v>
      </c>
      <c r="DN43" s="2">
        <f t="shared" si="41"/>
        <v>98.283486032388694</v>
      </c>
      <c r="DO43" s="2">
        <f t="shared" si="41"/>
        <v>98.399520075046908</v>
      </c>
      <c r="DP43" s="2">
        <f t="shared" si="41"/>
        <v>97.450486814749993</v>
      </c>
      <c r="DQ43" s="2">
        <f t="shared" si="41"/>
        <v>98.969083926031303</v>
      </c>
      <c r="DR43" s="2">
        <f t="shared" si="41"/>
        <v>102.10043039399625</v>
      </c>
      <c r="DS43" s="2">
        <f t="shared" si="41"/>
        <v>101.19093414634149</v>
      </c>
      <c r="DT43" s="2">
        <f t="shared" si="41"/>
        <v>99.332432793522258</v>
      </c>
      <c r="DU43" s="2">
        <f t="shared" si="41"/>
        <v>97.906040303461367</v>
      </c>
      <c r="DV43" s="2">
        <f t="shared" si="41"/>
        <v>97.423255388992203</v>
      </c>
      <c r="DW43" s="2">
        <f t="shared" si="41"/>
        <v>97.633864864864876</v>
      </c>
      <c r="DX43" s="2">
        <f t="shared" si="41"/>
        <v>95.917403103913628</v>
      </c>
      <c r="DY43" s="2">
        <f t="shared" si="41"/>
        <v>94.561690982404684</v>
      </c>
      <c r="EA43" s="2">
        <f t="shared" si="42"/>
        <v>94.046715838509314</v>
      </c>
      <c r="EB43" s="2">
        <f t="shared" si="42"/>
        <v>95.173700314375523</v>
      </c>
      <c r="EC43" s="2">
        <f t="shared" si="42"/>
        <v>97.651378194417134</v>
      </c>
      <c r="ED43" s="2">
        <f t="shared" si="42"/>
        <v>96.076320806933865</v>
      </c>
      <c r="EE43" s="2">
        <f t="shared" si="42"/>
        <v>99.477567308982827</v>
      </c>
      <c r="EF43" s="2">
        <f t="shared" si="42"/>
        <v>100.42398188739733</v>
      </c>
      <c r="EG43" s="2">
        <f t="shared" si="42"/>
        <v>97.334095868085527</v>
      </c>
      <c r="EH43" s="2">
        <f t="shared" si="42"/>
        <v>100.33489304745343</v>
      </c>
      <c r="EI43" s="2">
        <f t="shared" si="42"/>
        <v>98.904972279792759</v>
      </c>
      <c r="EJ43" s="2">
        <f t="shared" si="42"/>
        <v>97.232160414796965</v>
      </c>
      <c r="EK43" s="2">
        <f t="shared" si="42"/>
        <v>96.257837877606988</v>
      </c>
      <c r="EL43" s="2">
        <f t="shared" si="42"/>
        <v>97.274786193067101</v>
      </c>
      <c r="EM43" s="2">
        <f t="shared" si="42"/>
        <v>98.441189527226243</v>
      </c>
      <c r="EN43" s="2">
        <f t="shared" si="42"/>
        <v>96.004804155425006</v>
      </c>
      <c r="EO43" s="2">
        <f t="shared" si="42"/>
        <v>98.747322508458183</v>
      </c>
      <c r="EQ43" s="2">
        <f t="shared" si="43"/>
        <v>94.486851158947175</v>
      </c>
      <c r="ER43" s="2">
        <f t="shared" si="43"/>
        <v>95.802059128314113</v>
      </c>
      <c r="ES43" s="2">
        <f t="shared" si="43"/>
        <v>96.995535840583685</v>
      </c>
      <c r="ET43" s="2">
        <f t="shared" si="43"/>
        <v>95.269466060523641</v>
      </c>
      <c r="EU43" s="2">
        <f t="shared" si="43"/>
        <v>96.297446311833056</v>
      </c>
      <c r="EV43" s="2">
        <f t="shared" si="43"/>
        <v>97.854386483103909</v>
      </c>
      <c r="EW43" s="2">
        <f t="shared" si="43"/>
        <v>96.71883116936597</v>
      </c>
      <c r="EX43" s="2">
        <f t="shared" si="43"/>
        <v>100.18334095459191</v>
      </c>
      <c r="EY43" s="2">
        <f t="shared" si="43"/>
        <v>98.650841384844284</v>
      </c>
      <c r="EZ43" s="2">
        <f t="shared" si="43"/>
        <v>98.396972652922116</v>
      </c>
      <c r="FA43" s="2">
        <f t="shared" si="43"/>
        <v>96.339184733122764</v>
      </c>
      <c r="FB43" s="2">
        <f t="shared" si="43"/>
        <v>97.50253192548584</v>
      </c>
      <c r="FC43" s="2">
        <f t="shared" si="43"/>
        <v>97.293251279702417</v>
      </c>
      <c r="FD43" s="2">
        <f t="shared" si="43"/>
        <v>99.273445526352489</v>
      </c>
      <c r="FE43" s="2">
        <f t="shared" si="43"/>
        <v>101.18748603470165</v>
      </c>
      <c r="FG43" s="2">
        <f t="shared" si="44"/>
        <v>0.11510644613079063</v>
      </c>
      <c r="FH43" s="2">
        <f t="shared" si="44"/>
        <v>8.6777787733161665E-2</v>
      </c>
      <c r="FI43" s="2">
        <f t="shared" si="44"/>
        <v>0.1005322215151566</v>
      </c>
      <c r="FJ43" s="2">
        <f t="shared" si="44"/>
        <v>0.1036359830840247</v>
      </c>
      <c r="FK43" s="2">
        <f t="shared" si="44"/>
        <v>9.1789828678104105E-2</v>
      </c>
      <c r="FL43" s="2">
        <f t="shared" si="44"/>
        <v>9.6016662533037964E-2</v>
      </c>
      <c r="FM43" s="2">
        <f t="shared" si="44"/>
        <v>8.9825707189894882E-2</v>
      </c>
      <c r="FN43" s="2">
        <f t="shared" si="44"/>
        <v>9.7171834792356526E-2</v>
      </c>
      <c r="FO43" s="2">
        <f t="shared" si="44"/>
        <v>9.0919285826641896E-2</v>
      </c>
      <c r="FP43" s="2">
        <f t="shared" si="44"/>
        <v>8.6845301442403822E-2</v>
      </c>
      <c r="FQ43" s="2">
        <f t="shared" si="44"/>
        <v>8.3377626524486895E-2</v>
      </c>
      <c r="FR43" s="2">
        <f t="shared" si="44"/>
        <v>9.104280548838628E-2</v>
      </c>
      <c r="FS43" s="2">
        <f t="shared" si="44"/>
        <v>8.3019281317900331E-2</v>
      </c>
      <c r="FT43" s="2">
        <f t="shared" si="44"/>
        <v>8.451004285585724E-2</v>
      </c>
      <c r="FU43" s="2">
        <f t="shared" si="44"/>
        <v>7.3846299735399287E-2</v>
      </c>
      <c r="FW43" s="2">
        <f t="shared" si="53"/>
        <v>1.1339283913014839E-5</v>
      </c>
      <c r="FX43" s="2">
        <f t="shared" si="53"/>
        <v>1.3470032115093291E-5</v>
      </c>
      <c r="FY43" s="2">
        <f t="shared" si="53"/>
        <v>1.2712155459949191E-5</v>
      </c>
      <c r="FZ43" s="2">
        <f t="shared" si="53"/>
        <v>1.4071399033243498E-5</v>
      </c>
      <c r="GA43" s="2">
        <f t="shared" si="53"/>
        <v>1.2206614148168042E-5</v>
      </c>
      <c r="GB43" s="2">
        <f t="shared" si="53"/>
        <v>1.3385552960246681E-5</v>
      </c>
      <c r="GC43" s="2">
        <f t="shared" si="53"/>
        <v>1.3882976169599401E-5</v>
      </c>
      <c r="GD43" s="2">
        <f t="shared" si="53"/>
        <v>1.5454673899957449E-5</v>
      </c>
      <c r="GE43" s="2">
        <f t="shared" si="53"/>
        <v>1.6404966238365076E-5</v>
      </c>
      <c r="GF43" s="2">
        <f t="shared" si="53"/>
        <v>1.527357610816544E-5</v>
      </c>
      <c r="GG43" s="2">
        <f t="shared" si="53"/>
        <v>1.623943084496361E-5</v>
      </c>
      <c r="GH43" s="2">
        <f t="shared" si="53"/>
        <v>1.3548563007604929E-5</v>
      </c>
      <c r="GI43" s="2">
        <f t="shared" si="53"/>
        <v>1.057024390459894E-5</v>
      </c>
      <c r="GJ43" s="2">
        <f t="shared" si="53"/>
        <v>9.148272603936455E-6</v>
      </c>
      <c r="GK43" s="2">
        <f t="shared" si="53"/>
        <v>8.0940597206786967E-6</v>
      </c>
      <c r="GM43" s="86">
        <f t="shared" si="54"/>
        <v>3.7049288062143069E-7</v>
      </c>
      <c r="GN43" s="86">
        <f t="shared" si="54"/>
        <v>1.7911502989543178E-9</v>
      </c>
      <c r="GO43" s="86">
        <f t="shared" si="54"/>
        <v>1.310000733038049E-8</v>
      </c>
      <c r="GP43" s="86">
        <f t="shared" si="54"/>
        <v>2.8167765602703695E-8</v>
      </c>
      <c r="GQ43" s="86">
        <f t="shared" si="54"/>
        <v>3.6797919024700717E-9</v>
      </c>
      <c r="GR43" s="86">
        <f t="shared" si="54"/>
        <v>3.5655497452698072E-9</v>
      </c>
      <c r="GS43" s="86">
        <f t="shared" si="54"/>
        <v>9.0410625768403716E-10</v>
      </c>
      <c r="GT43" s="86">
        <f t="shared" si="54"/>
        <v>7.030403440010729E-9</v>
      </c>
      <c r="GU43" s="86">
        <f t="shared" si="54"/>
        <v>4.4342955825043419E-9</v>
      </c>
      <c r="GV43" s="86">
        <f t="shared" si="54"/>
        <v>1.4080900343446005E-9</v>
      </c>
      <c r="GW43" s="86">
        <f t="shared" si="54"/>
        <v>1.9386423371834939E-10</v>
      </c>
      <c r="GX43" s="86">
        <f t="shared" si="54"/>
        <v>1.6936770930261257E-9</v>
      </c>
      <c r="GY43" s="86">
        <f t="shared" si="54"/>
        <v>5.8900616364850557E-10</v>
      </c>
      <c r="GZ43" s="86">
        <f t="shared" si="54"/>
        <v>8.6946176444983754E-10</v>
      </c>
      <c r="HA43" s="86">
        <f t="shared" si="54"/>
        <v>1.9536170888203207E-12</v>
      </c>
      <c r="HC43" s="86">
        <f t="shared" si="58"/>
        <v>2.4287705635395611E-21</v>
      </c>
      <c r="HD43" s="86">
        <f t="shared" si="58"/>
        <v>1.2236859095951416E-22</v>
      </c>
      <c r="HE43" s="86">
        <f t="shared" si="58"/>
        <v>2.9604606692954764E-24</v>
      </c>
      <c r="HF43" s="86">
        <f t="shared" si="58"/>
        <v>3.9667553128533649E-24</v>
      </c>
      <c r="HG43" s="86">
        <f t="shared" si="58"/>
        <v>7.2336527212268483E-26</v>
      </c>
      <c r="HH43" s="86">
        <f t="shared" si="58"/>
        <v>5.1102503247460665E-28</v>
      </c>
      <c r="HI43" s="86">
        <f t="shared" si="58"/>
        <v>3.7238541434089009E-26</v>
      </c>
      <c r="HJ43" s="86">
        <f t="shared" si="58"/>
        <v>1.7240021335938306E-26</v>
      </c>
      <c r="HK43" s="86">
        <f t="shared" si="58"/>
        <v>3.3402211504165804E-28</v>
      </c>
      <c r="HL43" s="86">
        <f t="shared" si="58"/>
        <v>7.3459514579455637E-28</v>
      </c>
      <c r="HM43" s="86">
        <f t="shared" si="58"/>
        <v>5.6737856111111302E-29</v>
      </c>
      <c r="HN43" s="86">
        <f t="shared" si="58"/>
        <v>4.7240649230958725E-27</v>
      </c>
      <c r="HO43" s="86">
        <f t="shared" si="58"/>
        <v>3.2448988373036255E-26</v>
      </c>
      <c r="HP43" s="86">
        <f t="shared" si="58"/>
        <v>1.5090095505962568E-26</v>
      </c>
      <c r="HQ43" s="86">
        <f t="shared" si="58"/>
        <v>4.055996849390252E-37</v>
      </c>
      <c r="HS43" s="86">
        <f t="shared" si="55"/>
        <v>8.5110779134885306E-135</v>
      </c>
      <c r="HT43" s="86">
        <f t="shared" si="55"/>
        <v>3.3776960876378051E-136</v>
      </c>
      <c r="HU43" s="86">
        <f t="shared" si="55"/>
        <v>2.7945369787888854E-154</v>
      </c>
      <c r="HV43" s="86">
        <f t="shared" si="55"/>
        <v>1.9719422818659402E-152</v>
      </c>
      <c r="HW43" s="86">
        <f t="shared" si="55"/>
        <v>1.8789381435787452E-164</v>
      </c>
      <c r="HX43" s="86">
        <f t="shared" si="55"/>
        <v>1.3782679300509458E-181</v>
      </c>
      <c r="HY43" s="86">
        <f t="shared" si="55"/>
        <v>4.3577537906337805E-168</v>
      </c>
      <c r="HZ43" s="86">
        <f t="shared" si="55"/>
        <v>2.3405357303143451E-169</v>
      </c>
      <c r="IA43" s="86">
        <f t="shared" si="55"/>
        <v>7.9290175517367877E-177</v>
      </c>
      <c r="IB43" s="86">
        <f t="shared" si="55"/>
        <v>1.3946267064059924E-174</v>
      </c>
      <c r="IC43" s="86">
        <f t="shared" si="55"/>
        <v>5.8283837661538377E-184</v>
      </c>
      <c r="ID43" s="86">
        <f t="shared" si="55"/>
        <v>2.928236755952534E-174</v>
      </c>
      <c r="IE43" s="86">
        <f t="shared" si="55"/>
        <v>2.8779984237559604E-166</v>
      </c>
      <c r="IF43" s="86">
        <f t="shared" si="55"/>
        <v>4.8044559983060455E-58</v>
      </c>
      <c r="IG43" s="86">
        <f t="shared" si="55"/>
        <v>4.5851114710034976E-44</v>
      </c>
      <c r="II43" s="86">
        <f t="shared" si="56"/>
        <v>1.5747102016300924E-268</v>
      </c>
      <c r="IJ43" s="86">
        <f t="shared" si="56"/>
        <v>2.8089906703239868E-273</v>
      </c>
      <c r="IK43" s="86">
        <f t="shared" si="56"/>
        <v>0</v>
      </c>
      <c r="IL43" s="86">
        <f t="shared" si="56"/>
        <v>1.3971234025228499E-301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2.1490485452821654E-204</v>
      </c>
      <c r="IW43" s="86">
        <f t="shared" si="56"/>
        <v>1.414513037372027E-152</v>
      </c>
      <c r="IY43" s="86">
        <f t="shared" si="57"/>
        <v>3.7049288062143313E-7</v>
      </c>
      <c r="IZ43" s="86">
        <f t="shared" si="57"/>
        <v>1.7911502989544402E-9</v>
      </c>
      <c r="JA43" s="86">
        <f t="shared" si="57"/>
        <v>1.3100007330380493E-8</v>
      </c>
      <c r="JB43" s="86">
        <f t="shared" si="57"/>
        <v>2.8167765602703699E-8</v>
      </c>
      <c r="JC43" s="86">
        <f t="shared" si="57"/>
        <v>3.6797919024700717E-9</v>
      </c>
      <c r="JD43" s="86">
        <f t="shared" si="57"/>
        <v>3.5655497452698072E-9</v>
      </c>
      <c r="JE43" s="86">
        <f t="shared" si="57"/>
        <v>9.0410625768403716E-10</v>
      </c>
      <c r="JF43" s="86">
        <f t="shared" si="57"/>
        <v>7.030403440010729E-9</v>
      </c>
      <c r="JG43" s="86">
        <f t="shared" si="57"/>
        <v>4.4342955825043419E-9</v>
      </c>
      <c r="JH43" s="86">
        <f t="shared" si="57"/>
        <v>1.4080900343446005E-9</v>
      </c>
      <c r="JI43" s="86">
        <f t="shared" si="57"/>
        <v>1.9386423371834939E-10</v>
      </c>
      <c r="JJ43" s="86">
        <f t="shared" si="57"/>
        <v>1.6936770930261257E-9</v>
      </c>
      <c r="JK43" s="86">
        <f t="shared" si="57"/>
        <v>5.8900616364850557E-10</v>
      </c>
      <c r="JL43" s="86">
        <f t="shared" si="57"/>
        <v>8.6946176444983754E-10</v>
      </c>
      <c r="JM43" s="86">
        <f t="shared" si="57"/>
        <v>1.9536170888203207E-12</v>
      </c>
    </row>
    <row r="44" spans="2:273" x14ac:dyDescent="0.25">
      <c r="B44" s="2">
        <v>17</v>
      </c>
      <c r="C44" s="37">
        <v>98.468000000000004</v>
      </c>
      <c r="D44" s="37">
        <v>96</v>
      </c>
      <c r="E44" s="37">
        <v>96.879000000000005</v>
      </c>
      <c r="F44" s="37">
        <v>97.120999999999995</v>
      </c>
      <c r="G44" s="37">
        <v>99.414000000000001</v>
      </c>
      <c r="H44" s="37">
        <v>94.275999999999996</v>
      </c>
      <c r="I44" s="37">
        <v>98.81</v>
      </c>
      <c r="J44" s="37">
        <v>101.069</v>
      </c>
      <c r="K44" s="37">
        <v>101.017</v>
      </c>
      <c r="L44" s="37">
        <v>99.138000000000005</v>
      </c>
      <c r="M44" s="37">
        <v>98.914000000000001</v>
      </c>
      <c r="N44" s="37">
        <v>98.430999999999997</v>
      </c>
      <c r="O44" s="37">
        <v>96.981999999999999</v>
      </c>
      <c r="P44" s="37">
        <v>94.852000000000004</v>
      </c>
      <c r="Q44" s="37">
        <v>94.393000000000001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98.538280210231903</v>
      </c>
      <c r="T44" s="4">
        <f t="shared" si="59"/>
        <v>98.085622359132586</v>
      </c>
      <c r="U44" s="4">
        <f t="shared" si="59"/>
        <v>98.292163302770447</v>
      </c>
      <c r="V44" s="4">
        <f t="shared" si="59"/>
        <v>98.11756456685255</v>
      </c>
      <c r="W44" s="4">
        <f t="shared" si="59"/>
        <v>98.660049915596176</v>
      </c>
      <c r="X44" s="4">
        <f t="shared" si="59"/>
        <v>98.008827261526392</v>
      </c>
      <c r="Y44" s="4">
        <f t="shared" si="59"/>
        <v>98.943221514352857</v>
      </c>
      <c r="Z44" s="4">
        <f t="shared" si="59"/>
        <v>102.07587340015156</v>
      </c>
      <c r="AA44" s="4">
        <f t="shared" si="59"/>
        <v>101.11943450539439</v>
      </c>
      <c r="AB44" s="4">
        <f t="shared" si="59"/>
        <v>99.295843541251287</v>
      </c>
      <c r="AC44" s="4">
        <f t="shared" si="59"/>
        <v>97.926467481513299</v>
      </c>
      <c r="AD44" s="4">
        <f t="shared" si="59"/>
        <v>97.636619712943272</v>
      </c>
      <c r="AE44" s="4">
        <f t="shared" si="59"/>
        <v>97.814080243748379</v>
      </c>
      <c r="AF44" s="4">
        <f t="shared" si="59"/>
        <v>96.06360133603512</v>
      </c>
      <c r="AG44" s="4">
        <f t="shared" si="59"/>
        <v>95.050435968343436</v>
      </c>
      <c r="AI44" s="4">
        <f t="shared" ref="AI44:AW60" si="60">IF(OR($B44 &lt; C$230, $B44 &gt; C$233), 0, C44-S44)</f>
        <v>-7.0280210231899787E-2</v>
      </c>
      <c r="AJ44" s="4">
        <f t="shared" si="60"/>
        <v>-2.0856223591325858</v>
      </c>
      <c r="AK44" s="4">
        <f t="shared" si="60"/>
        <v>-1.4131633027704424</v>
      </c>
      <c r="AL44" s="4">
        <f t="shared" si="60"/>
        <v>-0.99656456685255534</v>
      </c>
      <c r="AM44" s="4">
        <f t="shared" si="60"/>
        <v>0.75395008440382583</v>
      </c>
      <c r="AN44" s="4">
        <f t="shared" si="60"/>
        <v>-3.7328272615263955</v>
      </c>
      <c r="AO44" s="4">
        <f t="shared" si="60"/>
        <v>-0.13322151435285434</v>
      </c>
      <c r="AP44" s="4">
        <f t="shared" si="60"/>
        <v>-1.0068734001515622</v>
      </c>
      <c r="AQ44" s="4">
        <f t="shared" si="60"/>
        <v>-0.10243450539439891</v>
      </c>
      <c r="AR44" s="4">
        <f t="shared" si="60"/>
        <v>-0.15784354125128175</v>
      </c>
      <c r="AS44" s="4">
        <f t="shared" si="60"/>
        <v>0.98753251848670232</v>
      </c>
      <c r="AT44" s="4">
        <f t="shared" si="60"/>
        <v>0.79438028705672536</v>
      </c>
      <c r="AU44" s="4">
        <f t="shared" si="60"/>
        <v>-0.83208024374837919</v>
      </c>
      <c r="AV44" s="4">
        <f t="shared" si="60"/>
        <v>-1.2116013360351161</v>
      </c>
      <c r="AW44" s="4">
        <f t="shared" si="60"/>
        <v>-0.65743596834343521</v>
      </c>
      <c r="AY44" s="2">
        <f t="shared" si="51"/>
        <v>98.537533460864395</v>
      </c>
      <c r="AZ44" s="2">
        <f t="shared" si="51"/>
        <v>98.085616607410202</v>
      </c>
      <c r="BA44" s="2">
        <f t="shared" si="51"/>
        <v>98.292127689370545</v>
      </c>
      <c r="BB44" s="2">
        <f t="shared" si="51"/>
        <v>98.117492532540737</v>
      </c>
      <c r="BC44" s="2">
        <f t="shared" si="51"/>
        <v>98.660039141298384</v>
      </c>
      <c r="BD44" s="2">
        <f t="shared" si="51"/>
        <v>98.008816994876426</v>
      </c>
      <c r="BE44" s="2">
        <f t="shared" si="51"/>
        <v>98.943218562384061</v>
      </c>
      <c r="BF44" s="2">
        <f t="shared" si="51"/>
        <v>102.07585484459231</v>
      </c>
      <c r="BG44" s="2">
        <f t="shared" si="51"/>
        <v>101.11942233401038</v>
      </c>
      <c r="BH44" s="2">
        <f t="shared" si="51"/>
        <v>99.295839315718993</v>
      </c>
      <c r="BI44" s="2">
        <f t="shared" si="51"/>
        <v>97.926466792247282</v>
      </c>
      <c r="BJ44" s="2">
        <f t="shared" si="51"/>
        <v>97.636614662048416</v>
      </c>
      <c r="BK44" s="2">
        <f t="shared" si="51"/>
        <v>97.81407823381879</v>
      </c>
      <c r="BL44" s="2">
        <f t="shared" si="51"/>
        <v>96.063598689976331</v>
      </c>
      <c r="BM44" s="2">
        <f t="shared" si="51"/>
        <v>95.050435960710658</v>
      </c>
      <c r="BO44" s="2">
        <f t="shared" si="10"/>
        <v>98.468000000000004</v>
      </c>
      <c r="BP44" s="2">
        <f t="shared" si="11"/>
        <v>96</v>
      </c>
      <c r="BQ44" s="2">
        <f t="shared" si="12"/>
        <v>96.879000000000005</v>
      </c>
      <c r="BR44" s="2">
        <f t="shared" si="13"/>
        <v>97.120999999999995</v>
      </c>
      <c r="BS44" s="2">
        <f t="shared" si="14"/>
        <v>99.414000000000001</v>
      </c>
      <c r="BT44" s="2">
        <f t="shared" si="15"/>
        <v>94.275999999999996</v>
      </c>
      <c r="BU44" s="2">
        <f t="shared" si="16"/>
        <v>98.81</v>
      </c>
      <c r="BV44" s="2">
        <f t="shared" si="17"/>
        <v>101.069</v>
      </c>
      <c r="BW44" s="2">
        <f t="shared" si="18"/>
        <v>101.017</v>
      </c>
      <c r="BX44" s="2">
        <f t="shared" si="19"/>
        <v>99.138000000000005</v>
      </c>
      <c r="BY44" s="2">
        <f t="shared" si="20"/>
        <v>98.914000000000001</v>
      </c>
      <c r="BZ44" s="2">
        <f t="shared" si="21"/>
        <v>98.430999999999997</v>
      </c>
      <c r="CA44" s="2">
        <f t="shared" si="22"/>
        <v>96.981999999999999</v>
      </c>
      <c r="CB44" s="2">
        <f t="shared" si="23"/>
        <v>94.852000000000004</v>
      </c>
      <c r="CC44" s="2">
        <f t="shared" si="24"/>
        <v>94.393000000000001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99.194733559470421</v>
      </c>
      <c r="DL44" s="2">
        <f t="shared" si="61"/>
        <v>98.402225515947464</v>
      </c>
      <c r="DM44" s="2">
        <f t="shared" si="61"/>
        <v>98.390250938086282</v>
      </c>
      <c r="DN44" s="2">
        <f t="shared" si="61"/>
        <v>98.394298380566823</v>
      </c>
      <c r="DO44" s="2">
        <f t="shared" si="61"/>
        <v>98.589454502814263</v>
      </c>
      <c r="DP44" s="2">
        <f t="shared" si="61"/>
        <v>97.748940037203212</v>
      </c>
      <c r="DQ44" s="2">
        <f t="shared" si="61"/>
        <v>99.132362731152213</v>
      </c>
      <c r="DR44" s="2">
        <f t="shared" si="61"/>
        <v>102.29820028142589</v>
      </c>
      <c r="DS44" s="2">
        <f t="shared" si="61"/>
        <v>101.37694878048782</v>
      </c>
      <c r="DT44" s="2">
        <f t="shared" si="61"/>
        <v>99.523642712550597</v>
      </c>
      <c r="DU44" s="2">
        <f t="shared" si="61"/>
        <v>98.104714082503563</v>
      </c>
      <c r="DV44" s="2">
        <f t="shared" si="61"/>
        <v>97.689974504869213</v>
      </c>
      <c r="DW44" s="2">
        <f t="shared" si="61"/>
        <v>97.765788488893776</v>
      </c>
      <c r="DX44" s="2">
        <f t="shared" si="61"/>
        <v>96.079331646423739</v>
      </c>
      <c r="DY44" s="2">
        <f t="shared" si="61"/>
        <v>94.736925769794709</v>
      </c>
      <c r="EA44" s="2">
        <f t="shared" ref="EA44:EO60" si="62">CE$228*$B44+CE$229</f>
        <v>93.929739130434783</v>
      </c>
      <c r="EB44" s="2">
        <f t="shared" si="62"/>
        <v>95.046797084881391</v>
      </c>
      <c r="EC44" s="2">
        <f t="shared" si="62"/>
        <v>97.491542792903473</v>
      </c>
      <c r="ED44" s="2">
        <f t="shared" si="62"/>
        <v>95.934122374884311</v>
      </c>
      <c r="EE44" s="2">
        <f t="shared" si="62"/>
        <v>99.297405637043425</v>
      </c>
      <c r="EF44" s="2">
        <f t="shared" si="62"/>
        <v>100.24059532758969</v>
      </c>
      <c r="EG44" s="2">
        <f t="shared" si="62"/>
        <v>97.195412104943614</v>
      </c>
      <c r="EH44" s="2">
        <f t="shared" si="62"/>
        <v>100.19182673322862</v>
      </c>
      <c r="EI44" s="2">
        <f t="shared" si="62"/>
        <v>98.771088601036283</v>
      </c>
      <c r="EJ44" s="2">
        <f t="shared" si="62"/>
        <v>97.111104246129699</v>
      </c>
      <c r="EK44" s="2">
        <f t="shared" si="62"/>
        <v>96.139289266452579</v>
      </c>
      <c r="EL44" s="2">
        <f t="shared" si="62"/>
        <v>97.150719563327357</v>
      </c>
      <c r="EM44" s="2">
        <f t="shared" si="62"/>
        <v>98.300671497198721</v>
      </c>
      <c r="EN44" s="2">
        <f t="shared" si="62"/>
        <v>95.907808832799617</v>
      </c>
      <c r="EO44" s="2">
        <f t="shared" si="62"/>
        <v>98.636134693088451</v>
      </c>
      <c r="EQ44" s="2">
        <f t="shared" ref="EQ44:FE60" si="63">CU$228*$B44+CU$229</f>
        <v>94.364348643499852</v>
      </c>
      <c r="ER44" s="2">
        <f t="shared" si="63"/>
        <v>95.667502608414225</v>
      </c>
      <c r="ES44" s="2">
        <f t="shared" si="63"/>
        <v>96.843851042173029</v>
      </c>
      <c r="ET44" s="2">
        <f t="shared" si="63"/>
        <v>95.137334857962273</v>
      </c>
      <c r="EU44" s="2">
        <f t="shared" si="63"/>
        <v>96.156411297136074</v>
      </c>
      <c r="EV44" s="2">
        <f t="shared" si="63"/>
        <v>97.703739173967492</v>
      </c>
      <c r="EW44" s="2">
        <f t="shared" si="63"/>
        <v>96.587773114078217</v>
      </c>
      <c r="EX44" s="2">
        <f t="shared" si="63"/>
        <v>100.04216319858578</v>
      </c>
      <c r="EY44" s="2">
        <f t="shared" si="63"/>
        <v>98.520137669619885</v>
      </c>
      <c r="EZ44" s="2">
        <f t="shared" si="63"/>
        <v>98.26138226273639</v>
      </c>
      <c r="FA44" s="2">
        <f t="shared" si="63"/>
        <v>96.219618967138118</v>
      </c>
      <c r="FB44" s="2">
        <f t="shared" si="63"/>
        <v>97.375613466382688</v>
      </c>
      <c r="FC44" s="2">
        <f t="shared" si="63"/>
        <v>97.166417417039526</v>
      </c>
      <c r="FD44" s="2">
        <f t="shared" si="63"/>
        <v>99.137151849368223</v>
      </c>
      <c r="FE44" s="2">
        <f t="shared" si="63"/>
        <v>101.04402872407955</v>
      </c>
      <c r="FG44" s="2">
        <f t="shared" ref="FG44:FU60" si="64">POWER(10,($B44-C$231)/C$229)/(1+POWER(10,($B44-C$231)/C$229))</f>
        <v>0.12482548862662152</v>
      </c>
      <c r="FH44" s="2">
        <f t="shared" si="64"/>
        <v>9.4359955099648729E-2</v>
      </c>
      <c r="FI44" s="2">
        <f t="shared" si="64"/>
        <v>0.10917250648683566</v>
      </c>
      <c r="FJ44" s="2">
        <f t="shared" si="64"/>
        <v>0.11250965531856554</v>
      </c>
      <c r="FK44" s="2">
        <f t="shared" si="64"/>
        <v>9.9762081007037234E-2</v>
      </c>
      <c r="FL44" s="2">
        <f t="shared" si="64"/>
        <v>0.10431386395297497</v>
      </c>
      <c r="FM44" s="2">
        <f t="shared" si="64"/>
        <v>9.764570996770118E-2</v>
      </c>
      <c r="FN44" s="2">
        <f t="shared" si="64"/>
        <v>0.10555720321894549</v>
      </c>
      <c r="FO44" s="2">
        <f t="shared" si="64"/>
        <v>9.882415583470594E-2</v>
      </c>
      <c r="FP44" s="2">
        <f t="shared" si="64"/>
        <v>9.4432757796331729E-2</v>
      </c>
      <c r="FQ44" s="2">
        <f t="shared" si="64"/>
        <v>9.0692210235469098E-2</v>
      </c>
      <c r="FR44" s="2">
        <f t="shared" si="64"/>
        <v>9.8957245752988185E-2</v>
      </c>
      <c r="FS44" s="2">
        <f t="shared" si="64"/>
        <v>9.0305525159757941E-2</v>
      </c>
      <c r="FT44" s="2">
        <f t="shared" si="64"/>
        <v>9.1914009819741821E-2</v>
      </c>
      <c r="FU44" s="2">
        <f t="shared" si="64"/>
        <v>8.0398056922942607E-2</v>
      </c>
      <c r="FW44" s="2">
        <f t="shared" si="53"/>
        <v>1.243326396858602E-5</v>
      </c>
      <c r="FX44" s="2">
        <f t="shared" si="53"/>
        <v>1.4769577321531359E-5</v>
      </c>
      <c r="FY44" s="2">
        <f t="shared" si="53"/>
        <v>1.3938584192898395E-5</v>
      </c>
      <c r="FZ44" s="2">
        <f t="shared" si="53"/>
        <v>1.5428961283083216E-5</v>
      </c>
      <c r="GA44" s="2">
        <f t="shared" si="53"/>
        <v>1.3384270499917036E-5</v>
      </c>
      <c r="GB44" s="2">
        <f t="shared" si="53"/>
        <v>1.4676948010214151E-5</v>
      </c>
      <c r="GC44" s="2">
        <f t="shared" si="53"/>
        <v>1.5222360278643344E-5</v>
      </c>
      <c r="GD44" s="2">
        <f t="shared" si="53"/>
        <v>1.6945687693124256E-5</v>
      </c>
      <c r="GE44" s="2">
        <f t="shared" si="53"/>
        <v>1.798765931937637E-5</v>
      </c>
      <c r="GF44" s="2">
        <f t="shared" si="53"/>
        <v>1.6747118501734518E-5</v>
      </c>
      <c r="GG44" s="2">
        <f t="shared" si="53"/>
        <v>1.7806153941468299E-5</v>
      </c>
      <c r="GH44" s="2">
        <f t="shared" si="53"/>
        <v>1.4855684508437853E-5</v>
      </c>
      <c r="GI44" s="2">
        <f t="shared" si="53"/>
        <v>1.1590030149817822E-5</v>
      </c>
      <c r="GJ44" s="2">
        <f t="shared" si="53"/>
        <v>1.0030872589253553E-5</v>
      </c>
      <c r="GK44" s="2">
        <f t="shared" si="53"/>
        <v>8.8749530715516347E-6</v>
      </c>
      <c r="GM44" s="86">
        <f t="shared" si="54"/>
        <v>6.8045577328398353E-7</v>
      </c>
      <c r="GN44" s="86">
        <f t="shared" si="54"/>
        <v>4.1495627317357953E-9</v>
      </c>
      <c r="GO44" s="86">
        <f t="shared" si="54"/>
        <v>2.8420729970225478E-8</v>
      </c>
      <c r="GP44" s="86">
        <f t="shared" si="54"/>
        <v>5.8886998118371745E-8</v>
      </c>
      <c r="GQ44" s="86">
        <f t="shared" si="54"/>
        <v>8.3403616741491782E-9</v>
      </c>
      <c r="GR44" s="86">
        <f t="shared" si="54"/>
        <v>8.2438592645211291E-9</v>
      </c>
      <c r="GS44" s="86">
        <f t="shared" si="54"/>
        <v>2.2138255642288402E-9</v>
      </c>
      <c r="GT44" s="86">
        <f t="shared" si="54"/>
        <v>1.5653073676932305E-8</v>
      </c>
      <c r="GU44" s="86">
        <f t="shared" si="54"/>
        <v>9.9003032677468797E-9</v>
      </c>
      <c r="GV44" s="86">
        <f t="shared" si="54"/>
        <v>3.3106382657172194E-9</v>
      </c>
      <c r="GW44" s="86">
        <f t="shared" si="54"/>
        <v>5.0484781821806196E-10</v>
      </c>
      <c r="GX44" s="86">
        <f t="shared" si="54"/>
        <v>4.0128173484122737E-9</v>
      </c>
      <c r="GY44" s="86">
        <f t="shared" si="54"/>
        <v>1.4330166593064114E-9</v>
      </c>
      <c r="GZ44" s="86">
        <f t="shared" si="54"/>
        <v>2.0816033723449655E-9</v>
      </c>
      <c r="HA44" s="86">
        <f t="shared" si="54"/>
        <v>6.3087020848182372E-12</v>
      </c>
      <c r="HC44" s="86">
        <f t="shared" si="58"/>
        <v>1.0067175085598123E-20</v>
      </c>
      <c r="HD44" s="86">
        <f t="shared" si="58"/>
        <v>5.499269687773443E-22</v>
      </c>
      <c r="HE44" s="86">
        <f t="shared" si="58"/>
        <v>1.5518861805425948E-23</v>
      </c>
      <c r="HF44" s="86">
        <f t="shared" si="58"/>
        <v>2.0434243519175681E-23</v>
      </c>
      <c r="HG44" s="86">
        <f t="shared" si="58"/>
        <v>4.1347573923350342E-25</v>
      </c>
      <c r="HH44" s="86">
        <f t="shared" si="58"/>
        <v>3.5090755278234176E-27</v>
      </c>
      <c r="HI44" s="86">
        <f t="shared" si="58"/>
        <v>2.2217716946645569E-25</v>
      </c>
      <c r="HJ44" s="86">
        <f t="shared" si="58"/>
        <v>1.0678771265577419E-25</v>
      </c>
      <c r="HK44" s="86">
        <f t="shared" si="58"/>
        <v>2.2976977573243649E-27</v>
      </c>
      <c r="HL44" s="86">
        <f t="shared" si="58"/>
        <v>4.9256204798290551E-27</v>
      </c>
      <c r="HM44" s="86">
        <f t="shared" si="58"/>
        <v>4.2061789032726997E-28</v>
      </c>
      <c r="HN44" s="86">
        <f t="shared" si="58"/>
        <v>3.0252067939621779E-26</v>
      </c>
      <c r="HO44" s="86">
        <f t="shared" si="58"/>
        <v>1.8647533248551304E-25</v>
      </c>
      <c r="HP44" s="86">
        <f t="shared" si="58"/>
        <v>8.8603947284709237E-26</v>
      </c>
      <c r="HQ44" s="86">
        <f t="shared" si="58"/>
        <v>5.2246796058234941E-36</v>
      </c>
      <c r="HS44" s="86">
        <f t="shared" si="55"/>
        <v>4.7176069095629257E-132</v>
      </c>
      <c r="HT44" s="86">
        <f t="shared" si="55"/>
        <v>2.2577228851088221E-133</v>
      </c>
      <c r="HU44" s="86">
        <f t="shared" si="55"/>
        <v>4.4231704530944026E-151</v>
      </c>
      <c r="HV44" s="86">
        <f t="shared" si="55"/>
        <v>2.8184344446275111E-149</v>
      </c>
      <c r="HW44" s="86">
        <f t="shared" si="55"/>
        <v>4.3165830034040282E-161</v>
      </c>
      <c r="HX44" s="86">
        <f t="shared" si="55"/>
        <v>7.6758244128196187E-178</v>
      </c>
      <c r="HY44" s="86">
        <f t="shared" si="55"/>
        <v>1.2629347367701162E-164</v>
      </c>
      <c r="HZ44" s="86">
        <f t="shared" si="55"/>
        <v>7.834352467069379E-166</v>
      </c>
      <c r="IA44" s="86">
        <f t="shared" si="55"/>
        <v>3.8499976265890014E-173</v>
      </c>
      <c r="IB44" s="86">
        <f t="shared" si="55"/>
        <v>6.0475517559740657E-171</v>
      </c>
      <c r="IC44" s="86">
        <f t="shared" si="55"/>
        <v>4.1461174015836436E-180</v>
      </c>
      <c r="ID44" s="86">
        <f t="shared" si="55"/>
        <v>1.1692215052507944E-170</v>
      </c>
      <c r="IE44" s="86">
        <f t="shared" si="55"/>
        <v>6.6924409821813384E-163</v>
      </c>
      <c r="IF44" s="86">
        <f t="shared" si="55"/>
        <v>6.3374514025880472E-57</v>
      </c>
      <c r="IG44" s="86">
        <f t="shared" si="55"/>
        <v>3.1494954489943348E-43</v>
      </c>
      <c r="II44" s="86">
        <f t="shared" si="56"/>
        <v>3.0823448715818775E-264</v>
      </c>
      <c r="IJ44" s="86">
        <f t="shared" si="56"/>
        <v>7.6465959451082112E-269</v>
      </c>
      <c r="IK44" s="86">
        <f t="shared" si="56"/>
        <v>7.6164435403217142E-307</v>
      </c>
      <c r="IL44" s="86">
        <f t="shared" si="56"/>
        <v>1.1530364343019486E-296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3.4002853295495402E-201</v>
      </c>
      <c r="IW44" s="86">
        <f t="shared" si="56"/>
        <v>3.2111091822086038E-150</v>
      </c>
      <c r="IY44" s="86">
        <f t="shared" si="57"/>
        <v>6.8045577328399359E-7</v>
      </c>
      <c r="IZ44" s="86">
        <f t="shared" si="57"/>
        <v>4.1495627317363454E-9</v>
      </c>
      <c r="JA44" s="86">
        <f t="shared" si="57"/>
        <v>2.8420729970225495E-8</v>
      </c>
      <c r="JB44" s="86">
        <f t="shared" si="57"/>
        <v>5.8886998118371765E-8</v>
      </c>
      <c r="JC44" s="86">
        <f t="shared" si="57"/>
        <v>8.3403616741491782E-9</v>
      </c>
      <c r="JD44" s="86">
        <f t="shared" si="57"/>
        <v>8.2438592645211291E-9</v>
      </c>
      <c r="JE44" s="86">
        <f t="shared" si="57"/>
        <v>2.2138255642288406E-9</v>
      </c>
      <c r="JF44" s="86">
        <f t="shared" si="57"/>
        <v>1.5653073676932305E-8</v>
      </c>
      <c r="JG44" s="86">
        <f t="shared" si="57"/>
        <v>9.9003032677468797E-9</v>
      </c>
      <c r="JH44" s="86">
        <f t="shared" si="57"/>
        <v>3.3106382657172194E-9</v>
      </c>
      <c r="JI44" s="86">
        <f t="shared" si="57"/>
        <v>5.0484781821806196E-10</v>
      </c>
      <c r="JJ44" s="86">
        <f t="shared" si="57"/>
        <v>4.0128173484122737E-9</v>
      </c>
      <c r="JK44" s="86">
        <f t="shared" si="57"/>
        <v>1.4330166593064116E-9</v>
      </c>
      <c r="JL44" s="86">
        <f t="shared" si="57"/>
        <v>2.0816033723449655E-9</v>
      </c>
      <c r="JM44" s="86">
        <f t="shared" si="57"/>
        <v>6.3087020848182372E-12</v>
      </c>
    </row>
    <row r="45" spans="2:273" x14ac:dyDescent="0.25">
      <c r="B45" s="2">
        <v>18</v>
      </c>
      <c r="C45" s="37">
        <v>97.918999999999997</v>
      </c>
      <c r="D45" s="37">
        <v>96.741</v>
      </c>
      <c r="E45" s="37">
        <v>96.983000000000004</v>
      </c>
      <c r="F45" s="37">
        <v>96.828000000000003</v>
      </c>
      <c r="G45" s="37">
        <v>98.102999999999994</v>
      </c>
      <c r="H45" s="37">
        <v>94.930999999999997</v>
      </c>
      <c r="I45" s="37">
        <v>98.983000000000004</v>
      </c>
      <c r="J45" s="37">
        <v>100.39700000000001</v>
      </c>
      <c r="K45" s="37">
        <v>100</v>
      </c>
      <c r="L45" s="37">
        <v>99.759</v>
      </c>
      <c r="M45" s="37">
        <v>98.171999999999997</v>
      </c>
      <c r="N45" s="37">
        <v>97.016999999999996</v>
      </c>
      <c r="O45" s="37">
        <v>97.873000000000005</v>
      </c>
      <c r="P45" s="37">
        <v>96.426000000000002</v>
      </c>
      <c r="Q45" s="37">
        <v>92.754000000000005</v>
      </c>
      <c r="S45" s="4">
        <f t="shared" si="59"/>
        <v>98.55095277371943</v>
      </c>
      <c r="T45" s="4">
        <f t="shared" si="59"/>
        <v>98.214875507795156</v>
      </c>
      <c r="U45" s="4">
        <f t="shared" si="59"/>
        <v>98.433737893311658</v>
      </c>
      <c r="V45" s="4">
        <f t="shared" si="59"/>
        <v>98.174125762836198</v>
      </c>
      <c r="W45" s="4">
        <f t="shared" si="59"/>
        <v>98.815971467716039</v>
      </c>
      <c r="X45" s="4">
        <f t="shared" si="59"/>
        <v>98.27496369925575</v>
      </c>
      <c r="Y45" s="4">
        <f t="shared" si="59"/>
        <v>99.058163262911336</v>
      </c>
      <c r="Z45" s="4">
        <f t="shared" si="59"/>
        <v>102.215619611357</v>
      </c>
      <c r="AA45" s="4">
        <f t="shared" si="59"/>
        <v>101.24894788186111</v>
      </c>
      <c r="AB45" s="4">
        <f t="shared" si="59"/>
        <v>99.435294574263622</v>
      </c>
      <c r="AC45" s="4">
        <f t="shared" si="59"/>
        <v>98.078368955924873</v>
      </c>
      <c r="AD45" s="4">
        <f t="shared" si="59"/>
        <v>97.856749475300944</v>
      </c>
      <c r="AE45" s="4">
        <f t="shared" si="59"/>
        <v>97.923464537723831</v>
      </c>
      <c r="AF45" s="4">
        <f t="shared" si="59"/>
        <v>96.198301509220116</v>
      </c>
      <c r="AG45" s="4">
        <f t="shared" si="59"/>
        <v>95.228216493087245</v>
      </c>
      <c r="AI45" s="4">
        <f t="shared" si="60"/>
        <v>-0.63195277371943348</v>
      </c>
      <c r="AJ45" s="4">
        <f t="shared" si="60"/>
        <v>-1.4738755077951566</v>
      </c>
      <c r="AK45" s="4">
        <f t="shared" si="60"/>
        <v>-1.4507378933116541</v>
      </c>
      <c r="AL45" s="4">
        <f t="shared" si="60"/>
        <v>-1.3461257628361949</v>
      </c>
      <c r="AM45" s="4">
        <f t="shared" si="60"/>
        <v>-0.71297146771604503</v>
      </c>
      <c r="AN45" s="4">
        <f t="shared" si="60"/>
        <v>-3.3439636992557524</v>
      </c>
      <c r="AO45" s="4">
        <f t="shared" si="60"/>
        <v>-7.5163262911331685E-2</v>
      </c>
      <c r="AP45" s="4">
        <f t="shared" si="60"/>
        <v>-1.8186196113569935</v>
      </c>
      <c r="AQ45" s="4">
        <f t="shared" si="60"/>
        <v>-1.2489478818611133</v>
      </c>
      <c r="AR45" s="4">
        <f t="shared" si="60"/>
        <v>0.32370542573637806</v>
      </c>
      <c r="AS45" s="4">
        <f t="shared" si="60"/>
        <v>9.3631044075124237E-2</v>
      </c>
      <c r="AT45" s="4">
        <f t="shared" si="60"/>
        <v>-0.83974947530094823</v>
      </c>
      <c r="AU45" s="4">
        <f t="shared" si="60"/>
        <v>-5.0464537723826197E-2</v>
      </c>
      <c r="AV45" s="4">
        <f t="shared" si="60"/>
        <v>0.22769849077988624</v>
      </c>
      <c r="AW45" s="4">
        <f t="shared" si="60"/>
        <v>-2.4742164930872406</v>
      </c>
      <c r="AY45" s="2">
        <f t="shared" si="51"/>
        <v>98.54962881187835</v>
      </c>
      <c r="AZ45" s="2">
        <f t="shared" si="51"/>
        <v>98.214862716875842</v>
      </c>
      <c r="BA45" s="2">
        <f t="shared" si="51"/>
        <v>98.433663690945366</v>
      </c>
      <c r="BB45" s="2">
        <f t="shared" si="51"/>
        <v>98.173980982184816</v>
      </c>
      <c r="BC45" s="2">
        <f t="shared" si="51"/>
        <v>98.815948025110202</v>
      </c>
      <c r="BD45" s="2">
        <f t="shared" si="51"/>
        <v>98.274940944302273</v>
      </c>
      <c r="BE45" s="2">
        <f t="shared" si="51"/>
        <v>99.058156342044256</v>
      </c>
      <c r="BF45" s="2">
        <f t="shared" si="51"/>
        <v>102.21557995623395</v>
      </c>
      <c r="BG45" s="2">
        <f t="shared" si="51"/>
        <v>101.24892177680645</v>
      </c>
      <c r="BH45" s="2">
        <f t="shared" si="51"/>
        <v>99.435285042918039</v>
      </c>
      <c r="BI45" s="2">
        <f t="shared" si="51"/>
        <v>98.07836723929114</v>
      </c>
      <c r="BJ45" s="2">
        <f t="shared" si="51"/>
        <v>97.856738005313332</v>
      </c>
      <c r="BK45" s="2">
        <f t="shared" si="51"/>
        <v>97.923459849243883</v>
      </c>
      <c r="BL45" s="2">
        <f t="shared" si="51"/>
        <v>96.198295433281871</v>
      </c>
      <c r="BM45" s="2">
        <f t="shared" si="51"/>
        <v>95.228216469645403</v>
      </c>
      <c r="BO45" s="2">
        <f t="shared" si="10"/>
        <v>97.918999999999997</v>
      </c>
      <c r="BP45" s="2">
        <f t="shared" si="11"/>
        <v>96.741</v>
      </c>
      <c r="BQ45" s="2">
        <f t="shared" si="12"/>
        <v>96.983000000000004</v>
      </c>
      <c r="BR45" s="2">
        <f t="shared" si="13"/>
        <v>96.828000000000003</v>
      </c>
      <c r="BS45" s="2">
        <f t="shared" si="14"/>
        <v>98.102999999999994</v>
      </c>
      <c r="BT45" s="2">
        <f t="shared" si="15"/>
        <v>94.930999999999997</v>
      </c>
      <c r="BU45" s="2">
        <f t="shared" si="16"/>
        <v>98.983000000000004</v>
      </c>
      <c r="BV45" s="2">
        <f t="shared" si="17"/>
        <v>100.39700000000001</v>
      </c>
      <c r="BW45" s="2">
        <f t="shared" si="18"/>
        <v>100</v>
      </c>
      <c r="BX45" s="2">
        <f t="shared" si="19"/>
        <v>99.759</v>
      </c>
      <c r="BY45" s="2">
        <f t="shared" si="20"/>
        <v>98.171999999999997</v>
      </c>
      <c r="BZ45" s="2">
        <f t="shared" si="21"/>
        <v>97.016999999999996</v>
      </c>
      <c r="CA45" s="2">
        <f t="shared" si="22"/>
        <v>97.873000000000005</v>
      </c>
      <c r="CB45" s="2">
        <f t="shared" si="23"/>
        <v>96.426000000000002</v>
      </c>
      <c r="CC45" s="2">
        <f t="shared" si="24"/>
        <v>92.754000000000005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99.290419958419989</v>
      </c>
      <c r="DL45" s="2">
        <f t="shared" si="61"/>
        <v>98.591280956848024</v>
      </c>
      <c r="DM45" s="2">
        <f t="shared" si="61"/>
        <v>98.581750562851767</v>
      </c>
      <c r="DN45" s="2">
        <f t="shared" si="61"/>
        <v>98.505110728744967</v>
      </c>
      <c r="DO45" s="2">
        <f t="shared" si="61"/>
        <v>98.779388930581618</v>
      </c>
      <c r="DP45" s="2">
        <f t="shared" si="61"/>
        <v>98.047393259656445</v>
      </c>
      <c r="DQ45" s="2">
        <f t="shared" si="61"/>
        <v>99.295641536273124</v>
      </c>
      <c r="DR45" s="2">
        <f t="shared" si="61"/>
        <v>102.49597016885554</v>
      </c>
      <c r="DS45" s="2">
        <f t="shared" si="61"/>
        <v>101.56296341463417</v>
      </c>
      <c r="DT45" s="2">
        <f t="shared" si="61"/>
        <v>99.714852631578935</v>
      </c>
      <c r="DU45" s="2">
        <f t="shared" si="61"/>
        <v>98.303387861545772</v>
      </c>
      <c r="DV45" s="2">
        <f t="shared" si="61"/>
        <v>97.956693620746222</v>
      </c>
      <c r="DW45" s="2">
        <f t="shared" si="61"/>
        <v>97.897712112922662</v>
      </c>
      <c r="DX45" s="2">
        <f t="shared" si="61"/>
        <v>96.241260188933865</v>
      </c>
      <c r="DY45" s="2">
        <f t="shared" si="61"/>
        <v>94.912160557184748</v>
      </c>
      <c r="EA45" s="2">
        <f t="shared" si="62"/>
        <v>93.812762422360251</v>
      </c>
      <c r="EB45" s="2">
        <f t="shared" si="62"/>
        <v>94.919893855387244</v>
      </c>
      <c r="EC45" s="2">
        <f t="shared" si="62"/>
        <v>97.331707391389813</v>
      </c>
      <c r="ED45" s="2">
        <f t="shared" si="62"/>
        <v>95.791923942834771</v>
      </c>
      <c r="EE45" s="2">
        <f t="shared" si="62"/>
        <v>99.117243965104009</v>
      </c>
      <c r="EF45" s="2">
        <f t="shared" si="62"/>
        <v>100.05720876778203</v>
      </c>
      <c r="EG45" s="2">
        <f t="shared" si="62"/>
        <v>97.056728341801701</v>
      </c>
      <c r="EH45" s="2">
        <f t="shared" si="62"/>
        <v>100.04876041900381</v>
      </c>
      <c r="EI45" s="2">
        <f t="shared" si="62"/>
        <v>98.637204922279807</v>
      </c>
      <c r="EJ45" s="2">
        <f t="shared" si="62"/>
        <v>96.990048077462433</v>
      </c>
      <c r="EK45" s="2">
        <f t="shared" si="62"/>
        <v>96.020740655298169</v>
      </c>
      <c r="EL45" s="2">
        <f t="shared" si="62"/>
        <v>97.026652933587627</v>
      </c>
      <c r="EM45" s="2">
        <f t="shared" si="62"/>
        <v>98.160153467171199</v>
      </c>
      <c r="EN45" s="2">
        <f t="shared" si="62"/>
        <v>95.810813510174242</v>
      </c>
      <c r="EO45" s="2">
        <f t="shared" si="62"/>
        <v>98.524946877718705</v>
      </c>
      <c r="EQ45" s="2">
        <f t="shared" si="63"/>
        <v>94.241846128052529</v>
      </c>
      <c r="ER45" s="2">
        <f t="shared" si="63"/>
        <v>95.532946088514322</v>
      </c>
      <c r="ES45" s="2">
        <f t="shared" si="63"/>
        <v>96.692166243762372</v>
      </c>
      <c r="ET45" s="2">
        <f t="shared" si="63"/>
        <v>95.005203655400891</v>
      </c>
      <c r="EU45" s="2">
        <f t="shared" si="63"/>
        <v>96.015376282439092</v>
      </c>
      <c r="EV45" s="2">
        <f t="shared" si="63"/>
        <v>97.553091864831075</v>
      </c>
      <c r="EW45" s="2">
        <f t="shared" si="63"/>
        <v>96.456715058790465</v>
      </c>
      <c r="EX45" s="2">
        <f t="shared" si="63"/>
        <v>99.900985442579639</v>
      </c>
      <c r="EY45" s="2">
        <f t="shared" si="63"/>
        <v>98.389433954395486</v>
      </c>
      <c r="EZ45" s="2">
        <f t="shared" si="63"/>
        <v>98.125791872550678</v>
      </c>
      <c r="FA45" s="2">
        <f t="shared" si="63"/>
        <v>96.100053201153472</v>
      </c>
      <c r="FB45" s="2">
        <f t="shared" si="63"/>
        <v>97.248695007279537</v>
      </c>
      <c r="FC45" s="2">
        <f t="shared" si="63"/>
        <v>97.039583554376634</v>
      </c>
      <c r="FD45" s="2">
        <f t="shared" si="63"/>
        <v>99.000858172383957</v>
      </c>
      <c r="FE45" s="2">
        <f t="shared" si="63"/>
        <v>100.90057141345747</v>
      </c>
      <c r="FG45" s="2">
        <f t="shared" si="64"/>
        <v>0.13523974276804662</v>
      </c>
      <c r="FH45" s="2">
        <f t="shared" si="64"/>
        <v>0.1025302311201664</v>
      </c>
      <c r="FI45" s="2">
        <f t="shared" si="64"/>
        <v>0.11845758687904286</v>
      </c>
      <c r="FJ45" s="2">
        <f t="shared" si="64"/>
        <v>0.12203967634795673</v>
      </c>
      <c r="FK45" s="2">
        <f t="shared" si="64"/>
        <v>0.10834414875372161</v>
      </c>
      <c r="FL45" s="2">
        <f t="shared" si="64"/>
        <v>0.11323824615018852</v>
      </c>
      <c r="FM45" s="2">
        <f t="shared" si="64"/>
        <v>0.10606716688104782</v>
      </c>
      <c r="FN45" s="2">
        <f t="shared" si="64"/>
        <v>0.11457435019565688</v>
      </c>
      <c r="FO45" s="2">
        <f t="shared" si="64"/>
        <v>0.10733515833625401</v>
      </c>
      <c r="FP45" s="2">
        <f t="shared" si="64"/>
        <v>0.10260862332238938</v>
      </c>
      <c r="FQ45" s="2">
        <f t="shared" si="64"/>
        <v>9.8579478308758753E-2</v>
      </c>
      <c r="FR45" s="2">
        <f t="shared" si="64"/>
        <v>0.10747834329895309</v>
      </c>
      <c r="FS45" s="2">
        <f t="shared" si="64"/>
        <v>9.8162794590181471E-2</v>
      </c>
      <c r="FT45" s="2">
        <f t="shared" si="64"/>
        <v>9.9895861370570077E-2</v>
      </c>
      <c r="FU45" s="2">
        <f t="shared" si="64"/>
        <v>8.7476193381402181E-2</v>
      </c>
      <c r="FW45" s="2">
        <f t="shared" si="53"/>
        <v>1.3632786495389831E-5</v>
      </c>
      <c r="FX45" s="2">
        <f t="shared" si="53"/>
        <v>1.6194496423088991E-5</v>
      </c>
      <c r="FY45" s="2">
        <f t="shared" si="53"/>
        <v>1.5283333100059565E-5</v>
      </c>
      <c r="FZ45" s="2">
        <f t="shared" si="53"/>
        <v>1.6917494453360435E-5</v>
      </c>
      <c r="GA45" s="2">
        <f t="shared" si="53"/>
        <v>1.4675541824057068E-5</v>
      </c>
      <c r="GB45" s="2">
        <f t="shared" si="53"/>
        <v>1.6092930691449043E-5</v>
      </c>
      <c r="GC45" s="2">
        <f t="shared" si="53"/>
        <v>1.669096162659063E-5</v>
      </c>
      <c r="GD45" s="2">
        <f t="shared" si="53"/>
        <v>1.8580546697024156E-5</v>
      </c>
      <c r="GE45" s="2">
        <f t="shared" si="53"/>
        <v>1.9723042015647035E-5</v>
      </c>
      <c r="GF45" s="2">
        <f t="shared" si="53"/>
        <v>1.8362820615985108E-5</v>
      </c>
      <c r="GG45" s="2">
        <f t="shared" si="53"/>
        <v>1.9524026013555149E-5</v>
      </c>
      <c r="GH45" s="2">
        <f t="shared" si="53"/>
        <v>1.6288910806208578E-5</v>
      </c>
      <c r="GI45" s="2">
        <f t="shared" si="53"/>
        <v>1.2708201141794929E-5</v>
      </c>
      <c r="GJ45" s="2">
        <f t="shared" si="53"/>
        <v>1.0998622438374596E-5</v>
      </c>
      <c r="GK45" s="2">
        <f t="shared" si="53"/>
        <v>9.7311842025264134E-6</v>
      </c>
      <c r="GM45" s="86">
        <f t="shared" si="54"/>
        <v>1.2334010167020692E-6</v>
      </c>
      <c r="GN45" s="86">
        <f t="shared" si="54"/>
        <v>9.4374965762559971E-9</v>
      </c>
      <c r="GO45" s="86">
        <f t="shared" si="54"/>
        <v>6.0594150532259392E-8</v>
      </c>
      <c r="GP45" s="86">
        <f t="shared" si="54"/>
        <v>1.2109388195952729E-7</v>
      </c>
      <c r="GQ45" s="86">
        <f t="shared" si="54"/>
        <v>1.8563390349840831E-8</v>
      </c>
      <c r="GR45" s="86">
        <f t="shared" si="54"/>
        <v>1.8701073778093697E-8</v>
      </c>
      <c r="GS45" s="86">
        <f t="shared" si="54"/>
        <v>5.3119668688034275E-9</v>
      </c>
      <c r="GT45" s="86">
        <f t="shared" si="54"/>
        <v>3.4229900367758509E-8</v>
      </c>
      <c r="GU45" s="86">
        <f t="shared" si="54"/>
        <v>2.1716906810670036E-8</v>
      </c>
      <c r="GV45" s="86">
        <f t="shared" si="54"/>
        <v>7.6381966068126332E-9</v>
      </c>
      <c r="GW45" s="86">
        <f t="shared" si="54"/>
        <v>1.2866419891836898E-9</v>
      </c>
      <c r="GX45" s="86">
        <f t="shared" si="54"/>
        <v>9.3247591032599751E-9</v>
      </c>
      <c r="GY45" s="86">
        <f t="shared" si="54"/>
        <v>3.4188369459731247E-9</v>
      </c>
      <c r="GZ45" s="86">
        <f t="shared" si="54"/>
        <v>4.8886809785307903E-9</v>
      </c>
      <c r="HA45" s="86">
        <f t="shared" si="54"/>
        <v>1.98337137872912E-11</v>
      </c>
      <c r="HC45" s="86">
        <f t="shared" si="58"/>
        <v>4.0816213032439506E-20</v>
      </c>
      <c r="HD45" s="86">
        <f t="shared" si="58"/>
        <v>2.4147064816649224E-21</v>
      </c>
      <c r="HE45" s="86">
        <f t="shared" si="58"/>
        <v>7.9242843419756243E-23</v>
      </c>
      <c r="HF45" s="86">
        <f t="shared" si="58"/>
        <v>1.025793193895076E-22</v>
      </c>
      <c r="HG45" s="86">
        <f t="shared" si="58"/>
        <v>2.3000669252287313E-24</v>
      </c>
      <c r="HH45" s="86">
        <f t="shared" si="58"/>
        <v>2.3370685808477803E-26</v>
      </c>
      <c r="HI45" s="86">
        <f t="shared" si="58"/>
        <v>1.2887134466905661E-24</v>
      </c>
      <c r="HJ45" s="86">
        <f t="shared" si="58"/>
        <v>6.4254197556425547E-25</v>
      </c>
      <c r="HK45" s="86">
        <f t="shared" si="58"/>
        <v>1.5332252304488145E-26</v>
      </c>
      <c r="HL45" s="86">
        <f t="shared" si="58"/>
        <v>3.2051864291263638E-26</v>
      </c>
      <c r="HM45" s="86">
        <f t="shared" si="58"/>
        <v>3.020254478766469E-27</v>
      </c>
      <c r="HN45" s="86">
        <f t="shared" si="58"/>
        <v>1.8810897279492759E-25</v>
      </c>
      <c r="HO45" s="86">
        <f t="shared" si="58"/>
        <v>1.0431166534586898E-24</v>
      </c>
      <c r="HP45" s="86">
        <f t="shared" si="58"/>
        <v>5.0625803048104203E-25</v>
      </c>
      <c r="HQ45" s="86">
        <f t="shared" si="58"/>
        <v>6.4648876861618915E-35</v>
      </c>
      <c r="HS45" s="86">
        <f t="shared" si="55"/>
        <v>2.4485696211189739E-129</v>
      </c>
      <c r="HT45" s="86">
        <f t="shared" si="55"/>
        <v>1.4085288422045211E-130</v>
      </c>
      <c r="HU45" s="86">
        <f t="shared" si="55"/>
        <v>6.4756141072010645E-148</v>
      </c>
      <c r="HV45" s="86">
        <f t="shared" si="55"/>
        <v>3.7305635793833616E-146</v>
      </c>
      <c r="HW45" s="86">
        <f t="shared" si="55"/>
        <v>9.1477873568151564E-158</v>
      </c>
      <c r="HX45" s="86">
        <f t="shared" si="55"/>
        <v>3.9041041164830549E-174</v>
      </c>
      <c r="HY45" s="86">
        <f t="shared" si="55"/>
        <v>3.3660429692406911E-161</v>
      </c>
      <c r="HZ45" s="86">
        <f t="shared" si="55"/>
        <v>2.4058339228451513E-162</v>
      </c>
      <c r="IA45" s="86">
        <f t="shared" si="55"/>
        <v>1.7080848662544507E-169</v>
      </c>
      <c r="IB45" s="86">
        <f t="shared" si="55"/>
        <v>2.3991211004430872E-167</v>
      </c>
      <c r="IC45" s="86">
        <f t="shared" si="55"/>
        <v>2.6829190936999891E-176</v>
      </c>
      <c r="ID45" s="86">
        <f t="shared" si="55"/>
        <v>4.2778813174682207E-167</v>
      </c>
      <c r="IE45" s="86">
        <f t="shared" si="55"/>
        <v>1.4365060093915431E-159</v>
      </c>
      <c r="IF45" s="86">
        <f t="shared" si="55"/>
        <v>8.1470437853159755E-56</v>
      </c>
      <c r="IG45" s="86">
        <f t="shared" si="55"/>
        <v>2.1225504592434547E-42</v>
      </c>
      <c r="II45" s="86">
        <f t="shared" si="56"/>
        <v>5.5688530304676259E-260</v>
      </c>
      <c r="IJ45" s="86">
        <f t="shared" si="56"/>
        <v>1.913697028850561E-264</v>
      </c>
      <c r="IK45" s="86">
        <f t="shared" si="56"/>
        <v>7.5946091501213713E-302</v>
      </c>
      <c r="IL45" s="86">
        <f t="shared" si="56"/>
        <v>8.6657789405369681E-292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5.073885358746578E-198</v>
      </c>
      <c r="IW45" s="86">
        <f t="shared" si="56"/>
        <v>6.9851489798287975E-148</v>
      </c>
      <c r="IY45" s="86">
        <f t="shared" si="57"/>
        <v>1.2334010167021101E-6</v>
      </c>
      <c r="IZ45" s="86">
        <f t="shared" si="57"/>
        <v>9.4374965762584125E-9</v>
      </c>
      <c r="JA45" s="86">
        <f t="shared" si="57"/>
        <v>6.0594150532259471E-8</v>
      </c>
      <c r="JB45" s="86">
        <f t="shared" si="57"/>
        <v>1.210938819595274E-7</v>
      </c>
      <c r="JC45" s="86">
        <f t="shared" si="57"/>
        <v>1.8563390349840834E-8</v>
      </c>
      <c r="JD45" s="86">
        <f t="shared" si="57"/>
        <v>1.8701073778093697E-8</v>
      </c>
      <c r="JE45" s="86">
        <f t="shared" si="57"/>
        <v>5.3119668688034292E-9</v>
      </c>
      <c r="JF45" s="86">
        <f t="shared" si="57"/>
        <v>3.4229900367758509E-8</v>
      </c>
      <c r="JG45" s="86">
        <f t="shared" si="57"/>
        <v>2.1716906810670036E-8</v>
      </c>
      <c r="JH45" s="86">
        <f t="shared" si="57"/>
        <v>7.6381966068126332E-9</v>
      </c>
      <c r="JI45" s="86">
        <f t="shared" si="57"/>
        <v>1.2866419891836898E-9</v>
      </c>
      <c r="JJ45" s="86">
        <f t="shared" si="57"/>
        <v>9.3247591032599751E-9</v>
      </c>
      <c r="JK45" s="86">
        <f t="shared" si="57"/>
        <v>3.418836945973126E-9</v>
      </c>
      <c r="JL45" s="86">
        <f t="shared" si="57"/>
        <v>4.8886809785307911E-9</v>
      </c>
      <c r="JM45" s="86">
        <f t="shared" si="57"/>
        <v>1.98337137872912E-11</v>
      </c>
    </row>
    <row r="46" spans="2:273" x14ac:dyDescent="0.25">
      <c r="B46" s="2">
        <v>19</v>
      </c>
      <c r="C46" s="37">
        <v>100.081</v>
      </c>
      <c r="D46" s="37">
        <v>96.534000000000006</v>
      </c>
      <c r="E46" s="37">
        <v>96.965999999999994</v>
      </c>
      <c r="F46" s="37">
        <v>96.861999999999995</v>
      </c>
      <c r="G46" s="37">
        <v>95.655000000000001</v>
      </c>
      <c r="H46" s="37">
        <v>97.397000000000006</v>
      </c>
      <c r="I46" s="37">
        <v>98.620999999999995</v>
      </c>
      <c r="J46" s="37">
        <v>100.086</v>
      </c>
      <c r="K46" s="37">
        <v>101.10299999999999</v>
      </c>
      <c r="L46" s="37">
        <v>99.430999999999997</v>
      </c>
      <c r="M46" s="37">
        <v>97.671999999999997</v>
      </c>
      <c r="N46" s="37">
        <v>96.983000000000004</v>
      </c>
      <c r="O46" s="37">
        <v>96.144999999999996</v>
      </c>
      <c r="P46" s="37">
        <v>96.59</v>
      </c>
      <c r="Q46" s="37">
        <v>96.474999999999994</v>
      </c>
      <c r="S46" s="4">
        <f t="shared" si="59"/>
        <v>98.555493153555645</v>
      </c>
      <c r="T46" s="4">
        <f t="shared" si="59"/>
        <v>98.336499807311355</v>
      </c>
      <c r="U46" s="4">
        <f t="shared" si="59"/>
        <v>98.567744846797581</v>
      </c>
      <c r="V46" s="4">
        <f t="shared" si="59"/>
        <v>98.223895461936991</v>
      </c>
      <c r="W46" s="4">
        <f t="shared" si="59"/>
        <v>98.965533618561082</v>
      </c>
      <c r="X46" s="4">
        <f t="shared" si="59"/>
        <v>98.533520511795714</v>
      </c>
      <c r="Y46" s="4">
        <f t="shared" si="59"/>
        <v>99.166414005961869</v>
      </c>
      <c r="Z46" s="4">
        <f t="shared" si="59"/>
        <v>102.34739226053519</v>
      </c>
      <c r="AA46" s="4">
        <f t="shared" si="59"/>
        <v>101.37095933671125</v>
      </c>
      <c r="AB46" s="4">
        <f t="shared" si="59"/>
        <v>99.567760560912305</v>
      </c>
      <c r="AC46" s="4">
        <f t="shared" si="59"/>
        <v>98.223694489581632</v>
      </c>
      <c r="AD46" s="4">
        <f t="shared" si="59"/>
        <v>98.06938336541333</v>
      </c>
      <c r="AE46" s="4">
        <f t="shared" si="59"/>
        <v>98.028564765050632</v>
      </c>
      <c r="AF46" s="4">
        <f t="shared" si="59"/>
        <v>96.328451941496752</v>
      </c>
      <c r="AG46" s="4">
        <f t="shared" si="59"/>
        <v>95.403800943743875</v>
      </c>
      <c r="AI46" s="4">
        <f t="shared" si="60"/>
        <v>1.5255068464443582</v>
      </c>
      <c r="AJ46" s="4">
        <f t="shared" si="60"/>
        <v>-1.8024998073113494</v>
      </c>
      <c r="AK46" s="4">
        <f t="shared" si="60"/>
        <v>-1.6017448467975868</v>
      </c>
      <c r="AL46" s="4">
        <f t="shared" si="60"/>
        <v>-1.3618954619369958</v>
      </c>
      <c r="AM46" s="4">
        <f t="shared" si="60"/>
        <v>-3.310533618561081</v>
      </c>
      <c r="AN46" s="4">
        <f t="shared" si="60"/>
        <v>-1.1365205117957089</v>
      </c>
      <c r="AO46" s="4">
        <f t="shared" si="60"/>
        <v>-0.54541400596187373</v>
      </c>
      <c r="AP46" s="4">
        <f t="shared" si="60"/>
        <v>-2.2613922605351888</v>
      </c>
      <c r="AQ46" s="4">
        <f t="shared" si="60"/>
        <v>-0.26795933671125738</v>
      </c>
      <c r="AR46" s="4">
        <f t="shared" si="60"/>
        <v>-0.13676056091230748</v>
      </c>
      <c r="AS46" s="4">
        <f t="shared" si="60"/>
        <v>-0.55169448958163514</v>
      </c>
      <c r="AT46" s="4">
        <f t="shared" si="60"/>
        <v>-1.0863833654133259</v>
      </c>
      <c r="AU46" s="4">
        <f t="shared" si="60"/>
        <v>-1.883564765050636</v>
      </c>
      <c r="AV46" s="4">
        <f t="shared" si="60"/>
        <v>0.26154805850325147</v>
      </c>
      <c r="AW46" s="4">
        <f t="shared" si="60"/>
        <v>1.0711990562561198</v>
      </c>
      <c r="AY46" s="2">
        <f t="shared" si="51"/>
        <v>98.55317754581715</v>
      </c>
      <c r="AZ46" s="2">
        <f t="shared" si="51"/>
        <v>98.336471895668453</v>
      </c>
      <c r="BA46" s="2">
        <f t="shared" si="51"/>
        <v>98.567592987852777</v>
      </c>
      <c r="BB46" s="2">
        <f t="shared" si="51"/>
        <v>98.223609369183137</v>
      </c>
      <c r="BC46" s="2">
        <f t="shared" si="51"/>
        <v>98.965483554604461</v>
      </c>
      <c r="BD46" s="2">
        <f t="shared" si="51"/>
        <v>98.533471053771933</v>
      </c>
      <c r="BE46" s="2">
        <f t="shared" si="51"/>
        <v>99.166398113928793</v>
      </c>
      <c r="BF46" s="2">
        <f t="shared" si="51"/>
        <v>102.34730906542254</v>
      </c>
      <c r="BG46" s="2">
        <f t="shared" si="51"/>
        <v>101.37090435347424</v>
      </c>
      <c r="BH46" s="2">
        <f t="shared" si="51"/>
        <v>99.567739473756063</v>
      </c>
      <c r="BI46" s="2">
        <f t="shared" si="51"/>
        <v>98.223690307554463</v>
      </c>
      <c r="BJ46" s="2">
        <f t="shared" si="51"/>
        <v>98.069357831790853</v>
      </c>
      <c r="BK46" s="2">
        <f t="shared" si="51"/>
        <v>98.028554045584542</v>
      </c>
      <c r="BL46" s="2">
        <f t="shared" si="51"/>
        <v>96.328438262080979</v>
      </c>
      <c r="BM46" s="2">
        <f t="shared" si="51"/>
        <v>95.403800873688709</v>
      </c>
      <c r="BO46" s="2">
        <f t="shared" si="10"/>
        <v>100.081</v>
      </c>
      <c r="BP46" s="2">
        <f t="shared" si="11"/>
        <v>96.534000000000006</v>
      </c>
      <c r="BQ46" s="2">
        <f t="shared" si="12"/>
        <v>96.965999999999994</v>
      </c>
      <c r="BR46" s="2">
        <f t="shared" si="13"/>
        <v>96.861999999999995</v>
      </c>
      <c r="BS46" s="2">
        <f t="shared" si="14"/>
        <v>95.655000000000001</v>
      </c>
      <c r="BT46" s="2">
        <f t="shared" si="15"/>
        <v>97.397000000000006</v>
      </c>
      <c r="BU46" s="2">
        <f t="shared" si="16"/>
        <v>98.620999999999995</v>
      </c>
      <c r="BV46" s="2">
        <f t="shared" si="17"/>
        <v>100.086</v>
      </c>
      <c r="BW46" s="2">
        <f t="shared" si="18"/>
        <v>101.10299999999999</v>
      </c>
      <c r="BX46" s="2">
        <f t="shared" si="19"/>
        <v>99.430999999999997</v>
      </c>
      <c r="BY46" s="2">
        <f t="shared" si="20"/>
        <v>97.671999999999997</v>
      </c>
      <c r="BZ46" s="2">
        <f t="shared" si="21"/>
        <v>96.983000000000004</v>
      </c>
      <c r="CA46" s="2">
        <f t="shared" si="22"/>
        <v>96.144999999999996</v>
      </c>
      <c r="CB46" s="2">
        <f t="shared" si="23"/>
        <v>96.59</v>
      </c>
      <c r="CC46" s="2">
        <f t="shared" si="24"/>
        <v>96.474999999999994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99.386106357369542</v>
      </c>
      <c r="DL46" s="2">
        <f t="shared" si="61"/>
        <v>98.780336397748584</v>
      </c>
      <c r="DM46" s="2">
        <f t="shared" si="61"/>
        <v>98.773250187617236</v>
      </c>
      <c r="DN46" s="2">
        <f t="shared" si="61"/>
        <v>98.615923076923096</v>
      </c>
      <c r="DO46" s="2">
        <f t="shared" si="61"/>
        <v>98.969323358348973</v>
      </c>
      <c r="DP46" s="2">
        <f t="shared" si="61"/>
        <v>98.345846482109664</v>
      </c>
      <c r="DQ46" s="2">
        <f t="shared" si="61"/>
        <v>99.458920341394034</v>
      </c>
      <c r="DR46" s="2">
        <f t="shared" si="61"/>
        <v>102.69374005628518</v>
      </c>
      <c r="DS46" s="2">
        <f t="shared" si="61"/>
        <v>101.74897804878051</v>
      </c>
      <c r="DT46" s="2">
        <f t="shared" si="61"/>
        <v>99.906062550607274</v>
      </c>
      <c r="DU46" s="2">
        <f t="shared" si="61"/>
        <v>98.502061640587968</v>
      </c>
      <c r="DV46" s="2">
        <f t="shared" si="61"/>
        <v>98.223412736623231</v>
      </c>
      <c r="DW46" s="2">
        <f t="shared" si="61"/>
        <v>98.029635736951548</v>
      </c>
      <c r="DX46" s="2">
        <f t="shared" si="61"/>
        <v>96.40318873144399</v>
      </c>
      <c r="DY46" s="2">
        <f t="shared" si="61"/>
        <v>95.087395344574773</v>
      </c>
      <c r="EA46" s="2">
        <f t="shared" si="62"/>
        <v>93.695785714285705</v>
      </c>
      <c r="EB46" s="2">
        <f t="shared" si="62"/>
        <v>94.792990625893111</v>
      </c>
      <c r="EC46" s="2">
        <f t="shared" si="62"/>
        <v>97.171871989876152</v>
      </c>
      <c r="ED46" s="2">
        <f t="shared" si="62"/>
        <v>95.649725510785217</v>
      </c>
      <c r="EE46" s="2">
        <f t="shared" si="62"/>
        <v>98.937082293164593</v>
      </c>
      <c r="EF46" s="2">
        <f t="shared" si="62"/>
        <v>99.873822207974371</v>
      </c>
      <c r="EG46" s="2">
        <f t="shared" si="62"/>
        <v>96.918044578659789</v>
      </c>
      <c r="EH46" s="2">
        <f t="shared" si="62"/>
        <v>99.905694104779002</v>
      </c>
      <c r="EI46" s="2">
        <f t="shared" si="62"/>
        <v>98.503321243523331</v>
      </c>
      <c r="EJ46" s="2">
        <f t="shared" si="62"/>
        <v>96.868991908795181</v>
      </c>
      <c r="EK46" s="2">
        <f t="shared" si="62"/>
        <v>95.90219204414376</v>
      </c>
      <c r="EL46" s="2">
        <f t="shared" si="62"/>
        <v>96.902586303847897</v>
      </c>
      <c r="EM46" s="2">
        <f t="shared" si="62"/>
        <v>98.019635437143677</v>
      </c>
      <c r="EN46" s="2">
        <f t="shared" si="62"/>
        <v>95.713818187548867</v>
      </c>
      <c r="EO46" s="2">
        <f t="shared" si="62"/>
        <v>98.413759062348959</v>
      </c>
      <c r="EQ46" s="2">
        <f t="shared" si="63"/>
        <v>94.119343612605206</v>
      </c>
      <c r="ER46" s="2">
        <f t="shared" si="63"/>
        <v>95.398389568614434</v>
      </c>
      <c r="ES46" s="2">
        <f t="shared" si="63"/>
        <v>96.54048144535173</v>
      </c>
      <c r="ET46" s="2">
        <f t="shared" si="63"/>
        <v>94.873072452839509</v>
      </c>
      <c r="EU46" s="2">
        <f t="shared" si="63"/>
        <v>95.874341267742111</v>
      </c>
      <c r="EV46" s="2">
        <f t="shared" si="63"/>
        <v>97.402444555694643</v>
      </c>
      <c r="EW46" s="2">
        <f t="shared" si="63"/>
        <v>96.325657003502712</v>
      </c>
      <c r="EX46" s="2">
        <f t="shared" si="63"/>
        <v>99.759807686573509</v>
      </c>
      <c r="EY46" s="2">
        <f t="shared" si="63"/>
        <v>98.258730239171101</v>
      </c>
      <c r="EZ46" s="2">
        <f t="shared" si="63"/>
        <v>97.990201482364952</v>
      </c>
      <c r="FA46" s="2">
        <f t="shared" si="63"/>
        <v>95.98048743516884</v>
      </c>
      <c r="FB46" s="2">
        <f t="shared" si="63"/>
        <v>97.121776548176385</v>
      </c>
      <c r="FC46" s="2">
        <f t="shared" si="63"/>
        <v>96.912749691713756</v>
      </c>
      <c r="FD46" s="2">
        <f t="shared" si="63"/>
        <v>98.864564495399691</v>
      </c>
      <c r="FE46" s="2">
        <f t="shared" si="63"/>
        <v>100.75711410283537</v>
      </c>
      <c r="FG46" s="2">
        <f t="shared" si="64"/>
        <v>0.14637754094268879</v>
      </c>
      <c r="FH46" s="2">
        <f t="shared" si="64"/>
        <v>0.11132098329979337</v>
      </c>
      <c r="FI46" s="2">
        <f t="shared" si="64"/>
        <v>0.12841852057650197</v>
      </c>
      <c r="FJ46" s="2">
        <f t="shared" si="64"/>
        <v>0.13225663239321953</v>
      </c>
      <c r="FK46" s="2">
        <f t="shared" si="64"/>
        <v>0.11756807556061437</v>
      </c>
      <c r="FL46" s="2">
        <f t="shared" si="64"/>
        <v>0.12282144096261144</v>
      </c>
      <c r="FM46" s="2">
        <f t="shared" si="64"/>
        <v>0.11512227017337942</v>
      </c>
      <c r="FN46" s="2">
        <f t="shared" si="64"/>
        <v>0.12425477367503683</v>
      </c>
      <c r="FO46" s="2">
        <f t="shared" si="64"/>
        <v>0.11648440624002235</v>
      </c>
      <c r="FP46" s="2">
        <f t="shared" si="64"/>
        <v>0.11140526238392784</v>
      </c>
      <c r="FQ46" s="2">
        <f t="shared" si="64"/>
        <v>0.1070719121962435</v>
      </c>
      <c r="FR46" s="2">
        <f t="shared" si="64"/>
        <v>0.11663820153549391</v>
      </c>
      <c r="FS46" s="2">
        <f t="shared" si="64"/>
        <v>0.1066235779512375</v>
      </c>
      <c r="FT46" s="2">
        <f t="shared" si="64"/>
        <v>0.10848805072513369</v>
      </c>
      <c r="FU46" s="2">
        <f t="shared" si="64"/>
        <v>9.5113028011705972E-2</v>
      </c>
      <c r="FW46" s="2">
        <f t="shared" si="53"/>
        <v>1.4948033484220294E-5</v>
      </c>
      <c r="FX46" s="2">
        <f t="shared" si="53"/>
        <v>1.7756884481798987E-5</v>
      </c>
      <c r="FY46" s="2">
        <f t="shared" si="53"/>
        <v>1.675781679906696E-5</v>
      </c>
      <c r="FZ46" s="2">
        <f t="shared" si="53"/>
        <v>1.8549633525339727E-5</v>
      </c>
      <c r="GA46" s="2">
        <f t="shared" si="53"/>
        <v>1.6091388843354409E-5</v>
      </c>
      <c r="GB46" s="2">
        <f t="shared" si="53"/>
        <v>1.7645520218484018E-5</v>
      </c>
      <c r="GC46" s="2">
        <f t="shared" si="53"/>
        <v>1.8301246025468942E-5</v>
      </c>
      <c r="GD46" s="2">
        <f t="shared" si="53"/>
        <v>2.0373127804479235E-5</v>
      </c>
      <c r="GE46" s="2">
        <f t="shared" si="53"/>
        <v>2.1625844381175142E-5</v>
      </c>
      <c r="GF46" s="2">
        <f t="shared" si="53"/>
        <v>2.0134396754781214E-5</v>
      </c>
      <c r="GG46" s="2">
        <f t="shared" si="53"/>
        <v>2.1407628500470069E-5</v>
      </c>
      <c r="GH46" s="2">
        <f t="shared" si="53"/>
        <v>1.786040746985675E-5</v>
      </c>
      <c r="GI46" s="2">
        <f t="shared" si="53"/>
        <v>1.3934248379895265E-5</v>
      </c>
      <c r="GJ46" s="2">
        <f t="shared" si="53"/>
        <v>1.2059736894373448E-5</v>
      </c>
      <c r="GK46" s="2">
        <f t="shared" si="53"/>
        <v>1.0670021283204697E-5</v>
      </c>
      <c r="GM46" s="86">
        <f t="shared" si="54"/>
        <v>2.2064844085634626E-6</v>
      </c>
      <c r="GN46" s="86">
        <f t="shared" si="54"/>
        <v>2.1071913482833649E-8</v>
      </c>
      <c r="GO46" s="86">
        <f t="shared" si="54"/>
        <v>1.2696002667521897E-7</v>
      </c>
      <c r="GP46" s="86">
        <f t="shared" si="54"/>
        <v>2.449455699694417E-7</v>
      </c>
      <c r="GQ46" s="86">
        <f t="shared" si="54"/>
        <v>4.0574134267064935E-8</v>
      </c>
      <c r="GR46" s="86">
        <f t="shared" si="54"/>
        <v>4.1624001065788645E-8</v>
      </c>
      <c r="GS46" s="86">
        <f t="shared" si="54"/>
        <v>1.2490066888562186E-8</v>
      </c>
      <c r="GT46" s="86">
        <f t="shared" si="54"/>
        <v>7.3520309165791276E-8</v>
      </c>
      <c r="GU46" s="86">
        <f t="shared" si="54"/>
        <v>4.6803848093975339E-8</v>
      </c>
      <c r="GV46" s="86">
        <f t="shared" si="54"/>
        <v>1.7293241977177871E-8</v>
      </c>
      <c r="GW46" s="86">
        <f t="shared" si="54"/>
        <v>3.2092144211668956E-9</v>
      </c>
      <c r="GX46" s="86">
        <f t="shared" si="54"/>
        <v>2.1252228736747008E-8</v>
      </c>
      <c r="GY46" s="86">
        <f t="shared" si="54"/>
        <v>7.9985255814154506E-9</v>
      </c>
      <c r="GZ46" s="86">
        <f t="shared" si="54"/>
        <v>1.1262641837948086E-8</v>
      </c>
      <c r="HA46" s="86">
        <f t="shared" si="54"/>
        <v>6.0707376734083503E-11</v>
      </c>
      <c r="HC46" s="86">
        <f t="shared" si="58"/>
        <v>1.6186947364861676E-19</v>
      </c>
      <c r="HD46" s="86">
        <f t="shared" si="58"/>
        <v>1.0359793569763255E-20</v>
      </c>
      <c r="HE46" s="86">
        <f t="shared" si="58"/>
        <v>3.9415158494356548E-22</v>
      </c>
      <c r="HF46" s="86">
        <f t="shared" si="58"/>
        <v>5.0181371861770482E-22</v>
      </c>
      <c r="HG46" s="86">
        <f t="shared" si="58"/>
        <v>1.2451803224577335E-23</v>
      </c>
      <c r="HH46" s="86">
        <f t="shared" si="58"/>
        <v>1.5096694304923908E-25</v>
      </c>
      <c r="HI46" s="86">
        <f t="shared" si="58"/>
        <v>7.2671957661476672E-24</v>
      </c>
      <c r="HJ46" s="86">
        <f t="shared" si="58"/>
        <v>3.7556226345367458E-24</v>
      </c>
      <c r="HK46" s="86">
        <f t="shared" si="58"/>
        <v>9.9247092921819548E-26</v>
      </c>
      <c r="HL46" s="86">
        <f t="shared" si="58"/>
        <v>2.0240838231118754E-25</v>
      </c>
      <c r="HM46" s="86">
        <f t="shared" si="58"/>
        <v>2.1006022449140108E-26</v>
      </c>
      <c r="HN46" s="86">
        <f t="shared" si="58"/>
        <v>1.1357497357303075E-24</v>
      </c>
      <c r="HO46" s="86">
        <f t="shared" si="58"/>
        <v>5.6798752211687416E-24</v>
      </c>
      <c r="HP46" s="86">
        <f t="shared" si="58"/>
        <v>2.8148270392322413E-24</v>
      </c>
      <c r="HQ46" s="86">
        <f t="shared" si="58"/>
        <v>7.6843120097237077E-34</v>
      </c>
      <c r="HS46" s="86">
        <f t="shared" si="55"/>
        <v>1.1900293814926921E-126</v>
      </c>
      <c r="HT46" s="86">
        <f t="shared" si="55"/>
        <v>8.2017581185236494E-128</v>
      </c>
      <c r="HU46" s="86">
        <f t="shared" si="55"/>
        <v>8.7690545199582752E-145</v>
      </c>
      <c r="HV46" s="86">
        <f t="shared" si="55"/>
        <v>4.5729323143468996E-143</v>
      </c>
      <c r="HW46" s="86">
        <f t="shared" si="55"/>
        <v>1.7883041501299565E-154</v>
      </c>
      <c r="HX46" s="86">
        <f t="shared" si="55"/>
        <v>1.8135259115650847E-170</v>
      </c>
      <c r="HY46" s="86">
        <f t="shared" si="55"/>
        <v>8.250494185656293E-158</v>
      </c>
      <c r="HZ46" s="86">
        <f t="shared" si="55"/>
        <v>6.7780372897541155E-159</v>
      </c>
      <c r="IA46" s="86">
        <f t="shared" si="55"/>
        <v>6.9241648379661506E-166</v>
      </c>
      <c r="IB46" s="86">
        <f t="shared" si="55"/>
        <v>8.7071650176833972E-164</v>
      </c>
      <c r="IC46" s="86">
        <f t="shared" si="55"/>
        <v>1.5792364752538347E-172</v>
      </c>
      <c r="ID46" s="86">
        <f t="shared" si="55"/>
        <v>1.4341779487410443E-163</v>
      </c>
      <c r="IE46" s="86">
        <f t="shared" si="55"/>
        <v>2.846165975551458E-156</v>
      </c>
      <c r="IF46" s="86">
        <f t="shared" si="55"/>
        <v>1.0207075231158138E-54</v>
      </c>
      <c r="IG46" s="86">
        <f t="shared" si="55"/>
        <v>1.4034658590965975E-41</v>
      </c>
      <c r="II46" s="86">
        <f t="shared" si="56"/>
        <v>9.2865563109498103E-256</v>
      </c>
      <c r="IJ46" s="86">
        <f t="shared" si="56"/>
        <v>4.4031746563269078E-260</v>
      </c>
      <c r="IK46" s="86">
        <f t="shared" si="56"/>
        <v>6.8860478068433671E-297</v>
      </c>
      <c r="IL46" s="86">
        <f t="shared" si="56"/>
        <v>5.9310146270788129E-287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7.1403999231857219E-195</v>
      </c>
      <c r="IW46" s="86">
        <f t="shared" si="56"/>
        <v>1.4560261863442274E-145</v>
      </c>
      <c r="IY46" s="86">
        <f t="shared" si="57"/>
        <v>2.2064844085636244E-6</v>
      </c>
      <c r="IZ46" s="86">
        <f t="shared" si="57"/>
        <v>2.1071913482844008E-8</v>
      </c>
      <c r="JA46" s="86">
        <f t="shared" si="57"/>
        <v>1.2696002667521936E-7</v>
      </c>
      <c r="JB46" s="86">
        <f t="shared" si="57"/>
        <v>2.4494556996944218E-7</v>
      </c>
      <c r="JC46" s="86">
        <f t="shared" si="57"/>
        <v>4.0574134267064948E-8</v>
      </c>
      <c r="JD46" s="86">
        <f t="shared" si="57"/>
        <v>4.1624001065788645E-8</v>
      </c>
      <c r="JE46" s="86">
        <f t="shared" si="57"/>
        <v>1.2490066888562193E-8</v>
      </c>
      <c r="JF46" s="86">
        <f t="shared" si="57"/>
        <v>7.3520309165791276E-8</v>
      </c>
      <c r="JG46" s="86">
        <f t="shared" si="57"/>
        <v>4.6803848093975339E-8</v>
      </c>
      <c r="JH46" s="86">
        <f t="shared" si="57"/>
        <v>1.7293241977177871E-8</v>
      </c>
      <c r="JI46" s="86">
        <f t="shared" si="57"/>
        <v>3.2092144211668956E-9</v>
      </c>
      <c r="JJ46" s="86">
        <f t="shared" si="57"/>
        <v>2.1252228736747008E-8</v>
      </c>
      <c r="JK46" s="86">
        <f t="shared" si="57"/>
        <v>7.9985255814154556E-9</v>
      </c>
      <c r="JL46" s="86">
        <f t="shared" si="57"/>
        <v>1.126264183794809E-8</v>
      </c>
      <c r="JM46" s="86">
        <f t="shared" si="57"/>
        <v>6.0707376734083503E-11</v>
      </c>
    </row>
    <row r="47" spans="2:273" x14ac:dyDescent="0.25">
      <c r="B47" s="2">
        <v>20</v>
      </c>
      <c r="C47" s="37">
        <v>97.177000000000007</v>
      </c>
      <c r="D47" s="37">
        <v>97.965999999999994</v>
      </c>
      <c r="E47" s="37">
        <v>95.775999999999996</v>
      </c>
      <c r="F47" s="37">
        <v>97.138000000000005</v>
      </c>
      <c r="G47" s="37">
        <v>98.379000000000005</v>
      </c>
      <c r="H47" s="37">
        <v>97.483000000000004</v>
      </c>
      <c r="I47" s="37">
        <v>99.879000000000005</v>
      </c>
      <c r="J47" s="37">
        <v>102.259</v>
      </c>
      <c r="K47" s="37">
        <v>101.517</v>
      </c>
      <c r="L47" s="37">
        <v>99.879000000000005</v>
      </c>
      <c r="M47" s="37">
        <v>96.69</v>
      </c>
      <c r="N47" s="37">
        <v>97.447999999999993</v>
      </c>
      <c r="O47" s="37">
        <v>96.891000000000005</v>
      </c>
      <c r="P47" s="37">
        <v>96.459000000000003</v>
      </c>
      <c r="Q47" s="37">
        <v>95.671999999999997</v>
      </c>
      <c r="S47" s="4">
        <f t="shared" si="59"/>
        <v>98.551560727355408</v>
      </c>
      <c r="T47" s="4">
        <f t="shared" si="59"/>
        <v>98.449778899864185</v>
      </c>
      <c r="U47" s="4">
        <f t="shared" si="59"/>
        <v>98.693450698799978</v>
      </c>
      <c r="V47" s="4">
        <f t="shared" si="59"/>
        <v>98.26631902640797</v>
      </c>
      <c r="W47" s="4">
        <f t="shared" si="59"/>
        <v>99.108025461893192</v>
      </c>
      <c r="X47" s="4">
        <f t="shared" si="59"/>
        <v>98.783592276384027</v>
      </c>
      <c r="Y47" s="4">
        <f t="shared" si="59"/>
        <v>99.26731622191771</v>
      </c>
      <c r="Z47" s="4">
        <f t="shared" si="59"/>
        <v>102.47044061740891</v>
      </c>
      <c r="AA47" s="4">
        <f t="shared" si="59"/>
        <v>101.48475969672448</v>
      </c>
      <c r="AB47" s="4">
        <f t="shared" si="59"/>
        <v>99.692560326029323</v>
      </c>
      <c r="AC47" s="4">
        <f t="shared" si="59"/>
        <v>98.361776320759844</v>
      </c>
      <c r="AD47" s="4">
        <f t="shared" si="59"/>
        <v>98.273727480220472</v>
      </c>
      <c r="AE47" s="4">
        <f t="shared" si="59"/>
        <v>98.128882487705397</v>
      </c>
      <c r="AF47" s="4">
        <f t="shared" si="59"/>
        <v>96.453552920181707</v>
      </c>
      <c r="AG47" s="4">
        <f t="shared" si="59"/>
        <v>95.576808139451714</v>
      </c>
      <c r="AI47" s="4">
        <f t="shared" si="60"/>
        <v>-1.3745607273554015</v>
      </c>
      <c r="AJ47" s="4">
        <f t="shared" si="60"/>
        <v>-0.4837788998641912</v>
      </c>
      <c r="AK47" s="4">
        <f t="shared" si="60"/>
        <v>-2.917450698799982</v>
      </c>
      <c r="AL47" s="4">
        <f t="shared" si="60"/>
        <v>-1.128319026407965</v>
      </c>
      <c r="AM47" s="4">
        <f t="shared" si="60"/>
        <v>-0.72902546189318684</v>
      </c>
      <c r="AN47" s="4">
        <f t="shared" si="60"/>
        <v>-1.3005922763840232</v>
      </c>
      <c r="AO47" s="4">
        <f t="shared" si="60"/>
        <v>0.61168377808229479</v>
      </c>
      <c r="AP47" s="4">
        <f t="shared" si="60"/>
        <v>-0.21144061740891118</v>
      </c>
      <c r="AQ47" s="4">
        <f t="shared" si="60"/>
        <v>3.2240303275514748E-2</v>
      </c>
      <c r="AR47" s="4">
        <f t="shared" si="60"/>
        <v>0.18643967397068195</v>
      </c>
      <c r="AS47" s="4">
        <f t="shared" si="60"/>
        <v>-1.6717763207598466</v>
      </c>
      <c r="AT47" s="4">
        <f t="shared" si="60"/>
        <v>-0.82572748022047904</v>
      </c>
      <c r="AU47" s="4">
        <f t="shared" si="60"/>
        <v>-1.2378824877053916</v>
      </c>
      <c r="AV47" s="4">
        <f t="shared" si="60"/>
        <v>5.4470798182961744E-3</v>
      </c>
      <c r="AW47" s="4">
        <f t="shared" si="60"/>
        <v>9.5191860548283103E-2</v>
      </c>
      <c r="AY47" s="2">
        <f t="shared" si="51"/>
        <v>98.547565482179749</v>
      </c>
      <c r="AZ47" s="2">
        <f t="shared" si="51"/>
        <v>98.44971913460077</v>
      </c>
      <c r="BA47" s="2">
        <f t="shared" si="51"/>
        <v>98.693145430783488</v>
      </c>
      <c r="BB47" s="2">
        <f t="shared" si="51"/>
        <v>98.265763213783188</v>
      </c>
      <c r="BC47" s="2">
        <f t="shared" si="51"/>
        <v>99.107920520499619</v>
      </c>
      <c r="BD47" s="2">
        <f t="shared" si="51"/>
        <v>98.783486859256826</v>
      </c>
      <c r="BE47" s="2">
        <f t="shared" si="51"/>
        <v>99.267280480759638</v>
      </c>
      <c r="BF47" s="2">
        <f t="shared" si="51"/>
        <v>102.47026927313901</v>
      </c>
      <c r="BG47" s="2">
        <f t="shared" si="51"/>
        <v>101.48464597143331</v>
      </c>
      <c r="BH47" s="2">
        <f t="shared" si="51"/>
        <v>99.692514567419252</v>
      </c>
      <c r="BI47" s="2">
        <f t="shared" si="51"/>
        <v>98.361766354906749</v>
      </c>
      <c r="BJ47" s="2">
        <f t="shared" si="51"/>
        <v>98.273671759492743</v>
      </c>
      <c r="BK47" s="2">
        <f t="shared" si="51"/>
        <v>98.128858465984365</v>
      </c>
      <c r="BL47" s="2">
        <f t="shared" si="51"/>
        <v>96.453522723301077</v>
      </c>
      <c r="BM47" s="2">
        <f t="shared" si="51"/>
        <v>95.576807935734308</v>
      </c>
      <c r="BO47" s="2">
        <f t="shared" si="10"/>
        <v>97.177000000000007</v>
      </c>
      <c r="BP47" s="2">
        <f t="shared" si="11"/>
        <v>97.965999999999994</v>
      </c>
      <c r="BQ47" s="2">
        <f t="shared" si="12"/>
        <v>95.775999999999996</v>
      </c>
      <c r="BR47" s="2">
        <f t="shared" si="13"/>
        <v>97.138000000000005</v>
      </c>
      <c r="BS47" s="2">
        <f t="shared" si="14"/>
        <v>98.379000000000005</v>
      </c>
      <c r="BT47" s="2">
        <f t="shared" si="15"/>
        <v>97.483000000000004</v>
      </c>
      <c r="BU47" s="2">
        <f t="shared" si="16"/>
        <v>99.879000000000005</v>
      </c>
      <c r="BV47" s="2">
        <f t="shared" si="17"/>
        <v>102.259</v>
      </c>
      <c r="BW47" s="2">
        <f t="shared" si="18"/>
        <v>101.517</v>
      </c>
      <c r="BX47" s="2">
        <f t="shared" si="19"/>
        <v>99.879000000000005</v>
      </c>
      <c r="BY47" s="2">
        <f t="shared" si="20"/>
        <v>96.69</v>
      </c>
      <c r="BZ47" s="2">
        <f t="shared" si="21"/>
        <v>97.447999999999993</v>
      </c>
      <c r="CA47" s="2">
        <f t="shared" si="22"/>
        <v>96.891000000000005</v>
      </c>
      <c r="CB47" s="2">
        <f t="shared" si="23"/>
        <v>96.459000000000003</v>
      </c>
      <c r="CC47" s="2">
        <f t="shared" si="24"/>
        <v>95.671999999999997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99.481792756319095</v>
      </c>
      <c r="DL47" s="2">
        <f t="shared" si="61"/>
        <v>98.969391838649159</v>
      </c>
      <c r="DM47" s="2">
        <f t="shared" si="61"/>
        <v>98.964749812382721</v>
      </c>
      <c r="DN47" s="2">
        <f t="shared" si="61"/>
        <v>98.726735425101239</v>
      </c>
      <c r="DO47" s="2">
        <f t="shared" si="61"/>
        <v>99.159257786116314</v>
      </c>
      <c r="DP47" s="2">
        <f t="shared" si="61"/>
        <v>98.644299704562883</v>
      </c>
      <c r="DQ47" s="2">
        <f t="shared" si="61"/>
        <v>99.622199146514944</v>
      </c>
      <c r="DR47" s="2">
        <f t="shared" si="61"/>
        <v>102.89150994371482</v>
      </c>
      <c r="DS47" s="2">
        <f t="shared" si="61"/>
        <v>101.93499268292685</v>
      </c>
      <c r="DT47" s="2">
        <f t="shared" si="61"/>
        <v>100.09727246963561</v>
      </c>
      <c r="DU47" s="2">
        <f t="shared" si="61"/>
        <v>98.700735419630163</v>
      </c>
      <c r="DV47" s="2">
        <f t="shared" si="61"/>
        <v>98.490131852500241</v>
      </c>
      <c r="DW47" s="2">
        <f t="shared" si="61"/>
        <v>98.161559360980434</v>
      </c>
      <c r="DX47" s="2">
        <f t="shared" si="61"/>
        <v>96.565117273954115</v>
      </c>
      <c r="DY47" s="2">
        <f t="shared" si="61"/>
        <v>95.262630131964798</v>
      </c>
      <c r="EA47" s="2">
        <f t="shared" si="62"/>
        <v>93.578809006211173</v>
      </c>
      <c r="EB47" s="2">
        <f t="shared" si="62"/>
        <v>94.666087396398964</v>
      </c>
      <c r="EC47" s="2">
        <f t="shared" si="62"/>
        <v>97.012036588362491</v>
      </c>
      <c r="ED47" s="2">
        <f t="shared" si="62"/>
        <v>95.507527078735677</v>
      </c>
      <c r="EE47" s="2">
        <f t="shared" si="62"/>
        <v>98.756920621225191</v>
      </c>
      <c r="EF47" s="2">
        <f t="shared" si="62"/>
        <v>99.690435648166726</v>
      </c>
      <c r="EG47" s="2">
        <f t="shared" si="62"/>
        <v>96.779360815517862</v>
      </c>
      <c r="EH47" s="2">
        <f t="shared" si="62"/>
        <v>99.762627790554177</v>
      </c>
      <c r="EI47" s="2">
        <f t="shared" si="62"/>
        <v>98.369437564766855</v>
      </c>
      <c r="EJ47" s="2">
        <f t="shared" si="62"/>
        <v>96.747935740127915</v>
      </c>
      <c r="EK47" s="2">
        <f t="shared" si="62"/>
        <v>95.783643432989351</v>
      </c>
      <c r="EL47" s="2">
        <f t="shared" si="62"/>
        <v>96.778519674108153</v>
      </c>
      <c r="EM47" s="2">
        <f t="shared" si="62"/>
        <v>97.879117407116155</v>
      </c>
      <c r="EN47" s="2">
        <f t="shared" si="62"/>
        <v>95.616822864923478</v>
      </c>
      <c r="EO47" s="2">
        <f t="shared" si="62"/>
        <v>98.302571246979213</v>
      </c>
      <c r="EQ47" s="2">
        <f t="shared" si="63"/>
        <v>93.996841097157883</v>
      </c>
      <c r="ER47" s="2">
        <f t="shared" si="63"/>
        <v>95.263833048714531</v>
      </c>
      <c r="ES47" s="2">
        <f t="shared" si="63"/>
        <v>96.388796646941074</v>
      </c>
      <c r="ET47" s="2">
        <f t="shared" si="63"/>
        <v>94.740941250278141</v>
      </c>
      <c r="EU47" s="2">
        <f t="shared" si="63"/>
        <v>95.733306253045114</v>
      </c>
      <c r="EV47" s="2">
        <f t="shared" si="63"/>
        <v>97.251797246558226</v>
      </c>
      <c r="EW47" s="2">
        <f t="shared" si="63"/>
        <v>96.19459894821496</v>
      </c>
      <c r="EX47" s="2">
        <f t="shared" si="63"/>
        <v>99.61862993056738</v>
      </c>
      <c r="EY47" s="2">
        <f t="shared" si="63"/>
        <v>98.128026523946701</v>
      </c>
      <c r="EZ47" s="2">
        <f t="shared" si="63"/>
        <v>97.854611092179226</v>
      </c>
      <c r="FA47" s="2">
        <f t="shared" si="63"/>
        <v>95.860921669184194</v>
      </c>
      <c r="FB47" s="2">
        <f t="shared" si="63"/>
        <v>96.994858089073233</v>
      </c>
      <c r="FC47" s="2">
        <f t="shared" si="63"/>
        <v>96.785915829050865</v>
      </c>
      <c r="FD47" s="2">
        <f t="shared" si="63"/>
        <v>98.728270818415425</v>
      </c>
      <c r="FE47" s="2">
        <f t="shared" si="63"/>
        <v>100.61365679221329</v>
      </c>
      <c r="FG47" s="2">
        <f t="shared" si="64"/>
        <v>0.15826472938180489</v>
      </c>
      <c r="FH47" s="2">
        <f t="shared" si="64"/>
        <v>0.12076401963475342</v>
      </c>
      <c r="FI47" s="2">
        <f t="shared" si="64"/>
        <v>0.1390849032537253</v>
      </c>
      <c r="FJ47" s="2">
        <f t="shared" si="64"/>
        <v>0.14318943353610905</v>
      </c>
      <c r="FK47" s="2">
        <f t="shared" si="64"/>
        <v>0.12746502673651769</v>
      </c>
      <c r="FL47" s="2">
        <f t="shared" si="64"/>
        <v>0.13309392346716628</v>
      </c>
      <c r="FM47" s="2">
        <f t="shared" si="64"/>
        <v>0.12484246027580574</v>
      </c>
      <c r="FN47" s="2">
        <f t="shared" si="64"/>
        <v>0.13462873743359496</v>
      </c>
      <c r="FO47" s="2">
        <f t="shared" si="64"/>
        <v>0.12630319043696714</v>
      </c>
      <c r="FP47" s="2">
        <f t="shared" si="64"/>
        <v>0.12085447563207243</v>
      </c>
      <c r="FQ47" s="2">
        <f t="shared" si="64"/>
        <v>0.11620164198589249</v>
      </c>
      <c r="FR47" s="2">
        <f t="shared" si="64"/>
        <v>0.12646809388628288</v>
      </c>
      <c r="FS47" s="2">
        <f t="shared" si="64"/>
        <v>0.11572003373522687</v>
      </c>
      <c r="FT47" s="2">
        <f t="shared" si="64"/>
        <v>0.1177226112066169</v>
      </c>
      <c r="FU47" s="2">
        <f t="shared" si="64"/>
        <v>0.10334106928121871</v>
      </c>
      <c r="FW47" s="2">
        <f t="shared" si="53"/>
        <v>1.6390169153430812E-5</v>
      </c>
      <c r="FX47" s="2">
        <f t="shared" si="53"/>
        <v>1.9470003310647168E-5</v>
      </c>
      <c r="FY47" s="2">
        <f t="shared" si="53"/>
        <v>1.8374551027827456E-5</v>
      </c>
      <c r="FZ47" s="2">
        <f t="shared" si="53"/>
        <v>2.0339232307175974E-5</v>
      </c>
      <c r="GA47" s="2">
        <f t="shared" si="53"/>
        <v>1.7643829620915938E-5</v>
      </c>
      <c r="GB47" s="2">
        <f t="shared" si="53"/>
        <v>1.9347895241160605E-5</v>
      </c>
      <c r="GC47" s="2">
        <f t="shared" si="53"/>
        <v>2.006688179766347E-5</v>
      </c>
      <c r="GD47" s="2">
        <f t="shared" si="53"/>
        <v>2.2338646516841367E-5</v>
      </c>
      <c r="GE47" s="2">
        <f t="shared" si="53"/>
        <v>2.3712217363441356E-5</v>
      </c>
      <c r="GF47" s="2">
        <f t="shared" si="53"/>
        <v>2.207688414909776E-5</v>
      </c>
      <c r="GG47" s="2">
        <f t="shared" si="53"/>
        <v>2.3472949401587859E-5</v>
      </c>
      <c r="GH47" s="2">
        <f t="shared" si="53"/>
        <v>1.9583513619797222E-5</v>
      </c>
      <c r="GI47" s="2">
        <f t="shared" si="53"/>
        <v>1.527857898842344E-5</v>
      </c>
      <c r="GJ47" s="2">
        <f t="shared" si="53"/>
        <v>1.3223223170661882E-5</v>
      </c>
      <c r="GK47" s="2">
        <f t="shared" si="53"/>
        <v>1.169943364573516E-5</v>
      </c>
      <c r="GM47" s="86">
        <f t="shared" si="54"/>
        <v>3.8958105849782497E-6</v>
      </c>
      <c r="GN47" s="86">
        <f t="shared" si="54"/>
        <v>4.6190523372478679E-8</v>
      </c>
      <c r="GO47" s="86">
        <f t="shared" si="54"/>
        <v>2.6142898898684115E-7</v>
      </c>
      <c r="GP47" s="86">
        <f t="shared" si="54"/>
        <v>4.8738364300148045E-7</v>
      </c>
      <c r="GQ47" s="86">
        <f t="shared" si="54"/>
        <v>8.7090358710791042E-8</v>
      </c>
      <c r="GR47" s="86">
        <f t="shared" si="54"/>
        <v>9.090178298167952E-8</v>
      </c>
      <c r="GS47" s="86">
        <f t="shared" si="54"/>
        <v>2.8779392567327694E-8</v>
      </c>
      <c r="GT47" s="86">
        <f t="shared" si="54"/>
        <v>1.551009002823571E-7</v>
      </c>
      <c r="GU47" s="86">
        <f t="shared" si="54"/>
        <v>9.9107907809133752E-8</v>
      </c>
      <c r="GV47" s="86">
        <f t="shared" si="54"/>
        <v>3.8421799971959895E-8</v>
      </c>
      <c r="GW47" s="86">
        <f t="shared" si="54"/>
        <v>7.8341783045597039E-9</v>
      </c>
      <c r="GX47" s="86">
        <f t="shared" si="54"/>
        <v>4.7507232317647769E-8</v>
      </c>
      <c r="GY47" s="86">
        <f t="shared" si="54"/>
        <v>1.8350802906002153E-8</v>
      </c>
      <c r="GZ47" s="86">
        <f t="shared" si="54"/>
        <v>2.5453814977616636E-8</v>
      </c>
      <c r="HA47" s="86">
        <f t="shared" si="54"/>
        <v>1.8091013645444975E-10</v>
      </c>
      <c r="HC47" s="86">
        <f t="shared" si="58"/>
        <v>6.2792491227975479E-19</v>
      </c>
      <c r="HD47" s="86">
        <f t="shared" si="58"/>
        <v>4.3427874838306718E-20</v>
      </c>
      <c r="HE47" s="86">
        <f t="shared" si="58"/>
        <v>1.9097351162244372E-21</v>
      </c>
      <c r="HF47" s="86">
        <f t="shared" si="58"/>
        <v>2.3922702798231707E-21</v>
      </c>
      <c r="HG47" s="86">
        <f t="shared" si="58"/>
        <v>6.5603768086069199E-23</v>
      </c>
      <c r="HH47" s="86">
        <f t="shared" si="58"/>
        <v>9.4586151768069965E-25</v>
      </c>
      <c r="HI47" s="86">
        <f t="shared" si="58"/>
        <v>3.984139115536298E-23</v>
      </c>
      <c r="HJ47" s="86">
        <f t="shared" si="58"/>
        <v>2.1323881953310766E-23</v>
      </c>
      <c r="HK47" s="86">
        <f t="shared" si="58"/>
        <v>6.2320650072369128E-25</v>
      </c>
      <c r="HL47" s="86">
        <f t="shared" si="58"/>
        <v>1.2404809385723697E-24</v>
      </c>
      <c r="HM47" s="86">
        <f t="shared" si="58"/>
        <v>1.4151168056984747E-25</v>
      </c>
      <c r="HN47" s="86">
        <f t="shared" si="58"/>
        <v>6.6585257074524751E-24</v>
      </c>
      <c r="HO47" s="86">
        <f t="shared" si="58"/>
        <v>3.0105264715380055E-23</v>
      </c>
      <c r="HP47" s="86">
        <f t="shared" si="58"/>
        <v>1.5229854080477813E-23</v>
      </c>
      <c r="HQ47" s="86">
        <f t="shared" si="58"/>
        <v>8.7739521733879191E-33</v>
      </c>
      <c r="HS47" s="86">
        <f t="shared" si="55"/>
        <v>5.4157481950972787E-124</v>
      </c>
      <c r="HT47" s="86">
        <f t="shared" si="55"/>
        <v>4.4575412078974615E-125</v>
      </c>
      <c r="HU47" s="86">
        <f t="shared" si="55"/>
        <v>1.0983738753853307E-141</v>
      </c>
      <c r="HV47" s="86">
        <f t="shared" si="55"/>
        <v>5.1912268003119054E-140</v>
      </c>
      <c r="HW47" s="86">
        <f t="shared" si="55"/>
        <v>3.2249063544560402E-151</v>
      </c>
      <c r="HX47" s="86">
        <f t="shared" si="55"/>
        <v>7.6936641195728139E-167</v>
      </c>
      <c r="HY47" s="86">
        <f t="shared" si="55"/>
        <v>1.8597856597448211E-154</v>
      </c>
      <c r="HZ47" s="86">
        <f t="shared" si="55"/>
        <v>1.7519396238028542E-155</v>
      </c>
      <c r="IA47" s="86">
        <f t="shared" si="55"/>
        <v>2.5646932383834074E-162</v>
      </c>
      <c r="IB47" s="86">
        <f t="shared" si="55"/>
        <v>2.8910427343189798E-160</v>
      </c>
      <c r="IC47" s="86">
        <f t="shared" si="55"/>
        <v>8.4559320586072252E-169</v>
      </c>
      <c r="ID47" s="86">
        <f t="shared" si="55"/>
        <v>4.4057596142689896E-160</v>
      </c>
      <c r="IE47" s="86">
        <f t="shared" si="55"/>
        <v>5.2052774957897348E-153</v>
      </c>
      <c r="IF47" s="86">
        <f t="shared" si="55"/>
        <v>1.2462906445450055E-53</v>
      </c>
      <c r="IG47" s="86">
        <f t="shared" si="55"/>
        <v>9.10486132543898E-41</v>
      </c>
      <c r="II47" s="86">
        <f t="shared" si="56"/>
        <v>1.4293827367875499E-251</v>
      </c>
      <c r="IJ47" s="86">
        <f t="shared" si="56"/>
        <v>9.3142274477514169E-256</v>
      </c>
      <c r="IK47" s="86">
        <f t="shared" si="56"/>
        <v>5.6773614253827155E-292</v>
      </c>
      <c r="IL47" s="86">
        <f t="shared" si="56"/>
        <v>3.696644700470428E-282</v>
      </c>
      <c r="IM47" s="86">
        <f t="shared" si="56"/>
        <v>3.1113816576862647E-304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9.4767947764301548E-192</v>
      </c>
      <c r="IW47" s="86">
        <f t="shared" si="56"/>
        <v>2.9082788774263105E-143</v>
      </c>
      <c r="IY47" s="86">
        <f t="shared" si="57"/>
        <v>3.8958105849788773E-6</v>
      </c>
      <c r="IZ47" s="86">
        <f t="shared" si="57"/>
        <v>4.6190523372522109E-8</v>
      </c>
      <c r="JA47" s="86">
        <f t="shared" si="57"/>
        <v>2.6142898898684305E-7</v>
      </c>
      <c r="JB47" s="86">
        <f t="shared" si="57"/>
        <v>4.8738364300148288E-7</v>
      </c>
      <c r="JC47" s="86">
        <f t="shared" si="57"/>
        <v>8.7090358710791108E-8</v>
      </c>
      <c r="JD47" s="86">
        <f t="shared" si="57"/>
        <v>9.090178298167952E-8</v>
      </c>
      <c r="JE47" s="86">
        <f t="shared" si="57"/>
        <v>2.8779392567327734E-8</v>
      </c>
      <c r="JF47" s="86">
        <f t="shared" si="57"/>
        <v>1.5510090028235712E-7</v>
      </c>
      <c r="JG47" s="86">
        <f t="shared" si="57"/>
        <v>9.9107907809133752E-8</v>
      </c>
      <c r="JH47" s="86">
        <f t="shared" si="57"/>
        <v>3.8421799971959895E-8</v>
      </c>
      <c r="JI47" s="86">
        <f t="shared" si="57"/>
        <v>7.8341783045597039E-9</v>
      </c>
      <c r="JJ47" s="86">
        <f t="shared" si="57"/>
        <v>4.7507232317647775E-8</v>
      </c>
      <c r="JK47" s="86">
        <f t="shared" si="57"/>
        <v>1.8350802906002183E-8</v>
      </c>
      <c r="JL47" s="86">
        <f t="shared" si="57"/>
        <v>2.5453814977616653E-8</v>
      </c>
      <c r="JM47" s="86">
        <f t="shared" si="57"/>
        <v>1.8091013645444975E-10</v>
      </c>
    </row>
    <row r="48" spans="2:273" x14ac:dyDescent="0.25">
      <c r="B48" s="2">
        <v>21</v>
      </c>
      <c r="C48" s="37">
        <v>97.435000000000002</v>
      </c>
      <c r="D48" s="37">
        <v>95.638000000000005</v>
      </c>
      <c r="E48" s="37">
        <v>97.655000000000001</v>
      </c>
      <c r="F48" s="37">
        <v>97.120999999999995</v>
      </c>
      <c r="G48" s="37">
        <v>100.13800000000001</v>
      </c>
      <c r="H48" s="37">
        <v>97.241</v>
      </c>
      <c r="I48" s="37">
        <v>97.483000000000004</v>
      </c>
      <c r="J48" s="37">
        <v>101.569</v>
      </c>
      <c r="K48" s="37">
        <v>99.947999999999993</v>
      </c>
      <c r="L48" s="37">
        <v>99.465999999999994</v>
      </c>
      <c r="M48" s="37">
        <v>98.206999999999994</v>
      </c>
      <c r="N48" s="37">
        <v>95.171999999999997</v>
      </c>
      <c r="O48" s="37">
        <v>96.709000000000003</v>
      </c>
      <c r="P48" s="37">
        <v>94.721000000000004</v>
      </c>
      <c r="Q48" s="37">
        <v>95.656000000000006</v>
      </c>
      <c r="S48" s="4">
        <f t="shared" si="59"/>
        <v>98.538975954895335</v>
      </c>
      <c r="T48" s="4">
        <f t="shared" si="59"/>
        <v>98.553969631507812</v>
      </c>
      <c r="U48" s="4">
        <f t="shared" si="59"/>
        <v>98.810116788378622</v>
      </c>
      <c r="V48" s="4">
        <f t="shared" si="59"/>
        <v>98.300868401356823</v>
      </c>
      <c r="W48" s="4">
        <f t="shared" si="59"/>
        <v>99.242704573174322</v>
      </c>
      <c r="X48" s="4">
        <f t="shared" si="59"/>
        <v>99.024228529536458</v>
      </c>
      <c r="Y48" s="4">
        <f t="shared" si="59"/>
        <v>99.360184778940251</v>
      </c>
      <c r="Z48" s="4">
        <f t="shared" si="59"/>
        <v>102.58399912954394</v>
      </c>
      <c r="AA48" s="4">
        <f t="shared" si="59"/>
        <v>101.5896187235746</v>
      </c>
      <c r="AB48" s="4">
        <f t="shared" si="59"/>
        <v>99.808983803886321</v>
      </c>
      <c r="AC48" s="4">
        <f t="shared" si="59"/>
        <v>98.491910811695803</v>
      </c>
      <c r="AD48" s="4">
        <f t="shared" si="59"/>
        <v>98.468950570043262</v>
      </c>
      <c r="AE48" s="4">
        <f t="shared" si="59"/>
        <v>98.223888904490607</v>
      </c>
      <c r="AF48" s="4">
        <f t="shared" si="59"/>
        <v>96.573077616158997</v>
      </c>
      <c r="AG48" s="4">
        <f t="shared" si="59"/>
        <v>95.746819269072432</v>
      </c>
      <c r="AI48" s="4">
        <f t="shared" si="60"/>
        <v>-1.1039759548953327</v>
      </c>
      <c r="AJ48" s="4">
        <f t="shared" si="60"/>
        <v>-2.9159696315078065</v>
      </c>
      <c r="AK48" s="4">
        <f t="shared" si="60"/>
        <v>-1.1551167883786206</v>
      </c>
      <c r="AL48" s="4">
        <f t="shared" si="60"/>
        <v>-1.1798684013568277</v>
      </c>
      <c r="AM48" s="4">
        <f t="shared" si="60"/>
        <v>0.89529542682568319</v>
      </c>
      <c r="AN48" s="4">
        <f t="shared" si="60"/>
        <v>-1.7832285295364585</v>
      </c>
      <c r="AO48" s="4">
        <f t="shared" si="60"/>
        <v>-1.8771847789402472</v>
      </c>
      <c r="AP48" s="4">
        <f t="shared" si="60"/>
        <v>-1.0149991295439378</v>
      </c>
      <c r="AQ48" s="4">
        <f t="shared" si="60"/>
        <v>-1.6416187235746094</v>
      </c>
      <c r="AR48" s="4">
        <f t="shared" si="60"/>
        <v>-0.34298380388632665</v>
      </c>
      <c r="AS48" s="4">
        <f t="shared" si="60"/>
        <v>-0.28491081169580923</v>
      </c>
      <c r="AT48" s="4">
        <f t="shared" si="60"/>
        <v>-3.2969505700432649</v>
      </c>
      <c r="AU48" s="4">
        <f t="shared" si="60"/>
        <v>-1.5148889044906042</v>
      </c>
      <c r="AV48" s="4">
        <f t="shared" si="60"/>
        <v>-1.8520776161589936</v>
      </c>
      <c r="AW48" s="4">
        <f t="shared" si="60"/>
        <v>-9.0819269072426323E-2</v>
      </c>
      <c r="AY48" s="2">
        <f t="shared" si="51"/>
        <v>98.532175925366047</v>
      </c>
      <c r="AZ48" s="2">
        <f t="shared" si="51"/>
        <v>98.553844059721357</v>
      </c>
      <c r="BA48" s="2">
        <f t="shared" si="51"/>
        <v>98.809514033775102</v>
      </c>
      <c r="BB48" s="2">
        <f t="shared" si="51"/>
        <v>98.299806766490406</v>
      </c>
      <c r="BC48" s="2">
        <f t="shared" si="51"/>
        <v>99.242488664118468</v>
      </c>
      <c r="BD48" s="2">
        <f t="shared" si="51"/>
        <v>99.024008186563506</v>
      </c>
      <c r="BE48" s="2">
        <f t="shared" si="51"/>
        <v>99.360106051163385</v>
      </c>
      <c r="BF48" s="2">
        <f t="shared" si="51"/>
        <v>102.58365270024468</v>
      </c>
      <c r="BG48" s="2">
        <f t="shared" si="51"/>
        <v>101.58938772735833</v>
      </c>
      <c r="BH48" s="2">
        <f t="shared" si="51"/>
        <v>99.80888641292762</v>
      </c>
      <c r="BI48" s="2">
        <f t="shared" si="51"/>
        <v>98.491887581089898</v>
      </c>
      <c r="BJ48" s="2">
        <f t="shared" si="51"/>
        <v>98.468831370116291</v>
      </c>
      <c r="BK48" s="2">
        <f t="shared" si="51"/>
        <v>98.223836142040284</v>
      </c>
      <c r="BL48" s="2">
        <f t="shared" si="51"/>
        <v>96.57301225843058</v>
      </c>
      <c r="BM48" s="2">
        <f t="shared" si="51"/>
        <v>95.746818692630328</v>
      </c>
      <c r="BO48" s="2">
        <f t="shared" si="10"/>
        <v>97.435000000000002</v>
      </c>
      <c r="BP48" s="2">
        <f t="shared" si="11"/>
        <v>95.638000000000005</v>
      </c>
      <c r="BQ48" s="2">
        <f t="shared" si="12"/>
        <v>97.655000000000001</v>
      </c>
      <c r="BR48" s="2">
        <f t="shared" si="13"/>
        <v>97.120999999999995</v>
      </c>
      <c r="BS48" s="2">
        <f t="shared" si="14"/>
        <v>100.13800000000001</v>
      </c>
      <c r="BT48" s="2">
        <f t="shared" si="15"/>
        <v>97.241</v>
      </c>
      <c r="BU48" s="2">
        <f t="shared" si="16"/>
        <v>97.483000000000004</v>
      </c>
      <c r="BV48" s="2">
        <f t="shared" si="17"/>
        <v>101.569</v>
      </c>
      <c r="BW48" s="2">
        <f t="shared" si="18"/>
        <v>99.947999999999993</v>
      </c>
      <c r="BX48" s="2">
        <f t="shared" si="19"/>
        <v>99.465999999999994</v>
      </c>
      <c r="BY48" s="2">
        <f t="shared" si="20"/>
        <v>98.206999999999994</v>
      </c>
      <c r="BZ48" s="2">
        <f t="shared" si="21"/>
        <v>95.171999999999997</v>
      </c>
      <c r="CA48" s="2">
        <f t="shared" si="22"/>
        <v>96.709000000000003</v>
      </c>
      <c r="CB48" s="2">
        <f t="shared" si="23"/>
        <v>94.721000000000004</v>
      </c>
      <c r="CC48" s="2">
        <f t="shared" si="24"/>
        <v>95.656000000000006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99.577479155268648</v>
      </c>
      <c r="DL48" s="2">
        <f t="shared" si="61"/>
        <v>99.158447279549719</v>
      </c>
      <c r="DM48" s="2">
        <f t="shared" si="61"/>
        <v>99.156249437148205</v>
      </c>
      <c r="DN48" s="2">
        <f t="shared" si="61"/>
        <v>98.837547773279383</v>
      </c>
      <c r="DO48" s="2">
        <f t="shared" si="61"/>
        <v>99.349192213883669</v>
      </c>
      <c r="DP48" s="2">
        <f t="shared" si="61"/>
        <v>98.942752927016102</v>
      </c>
      <c r="DQ48" s="2">
        <f t="shared" si="61"/>
        <v>99.785477951635855</v>
      </c>
      <c r="DR48" s="2">
        <f t="shared" si="61"/>
        <v>103.08927983114447</v>
      </c>
      <c r="DS48" s="2">
        <f t="shared" si="61"/>
        <v>102.12100731707319</v>
      </c>
      <c r="DT48" s="2">
        <f t="shared" si="61"/>
        <v>100.28848238866395</v>
      </c>
      <c r="DU48" s="2">
        <f t="shared" si="61"/>
        <v>98.899409198672373</v>
      </c>
      <c r="DV48" s="2">
        <f t="shared" si="61"/>
        <v>98.756850968377265</v>
      </c>
      <c r="DW48" s="2">
        <f t="shared" si="61"/>
        <v>98.293482985009319</v>
      </c>
      <c r="DX48" s="2">
        <f t="shared" si="61"/>
        <v>96.727045816464226</v>
      </c>
      <c r="DY48" s="2">
        <f t="shared" si="61"/>
        <v>95.437864919354837</v>
      </c>
      <c r="EA48" s="2">
        <f t="shared" si="62"/>
        <v>93.461832298136642</v>
      </c>
      <c r="EB48" s="2">
        <f t="shared" si="62"/>
        <v>94.539184166904818</v>
      </c>
      <c r="EC48" s="2">
        <f t="shared" si="62"/>
        <v>96.852201186848831</v>
      </c>
      <c r="ED48" s="2">
        <f t="shared" si="62"/>
        <v>95.365328646686123</v>
      </c>
      <c r="EE48" s="2">
        <f t="shared" si="62"/>
        <v>98.576758949285775</v>
      </c>
      <c r="EF48" s="2">
        <f t="shared" si="62"/>
        <v>99.507049088359068</v>
      </c>
      <c r="EG48" s="2">
        <f t="shared" si="62"/>
        <v>96.640677052375949</v>
      </c>
      <c r="EH48" s="2">
        <f t="shared" si="62"/>
        <v>99.619561476329366</v>
      </c>
      <c r="EI48" s="2">
        <f t="shared" si="62"/>
        <v>98.235553886010379</v>
      </c>
      <c r="EJ48" s="2">
        <f t="shared" si="62"/>
        <v>96.626879571460648</v>
      </c>
      <c r="EK48" s="2">
        <f t="shared" si="62"/>
        <v>95.665094821834941</v>
      </c>
      <c r="EL48" s="2">
        <f t="shared" si="62"/>
        <v>96.654453044368424</v>
      </c>
      <c r="EM48" s="2">
        <f t="shared" si="62"/>
        <v>97.738599377088633</v>
      </c>
      <c r="EN48" s="2">
        <f t="shared" si="62"/>
        <v>95.519827542298103</v>
      </c>
      <c r="EO48" s="2">
        <f t="shared" si="62"/>
        <v>98.191383431609466</v>
      </c>
      <c r="EQ48" s="2">
        <f t="shared" si="63"/>
        <v>93.87433858171056</v>
      </c>
      <c r="ER48" s="2">
        <f t="shared" si="63"/>
        <v>95.129276528814643</v>
      </c>
      <c r="ES48" s="2">
        <f t="shared" si="63"/>
        <v>96.237111848530418</v>
      </c>
      <c r="ET48" s="2">
        <f t="shared" si="63"/>
        <v>94.608810047716759</v>
      </c>
      <c r="EU48" s="2">
        <f t="shared" si="63"/>
        <v>95.592271238348133</v>
      </c>
      <c r="EV48" s="2">
        <f t="shared" si="63"/>
        <v>97.101149937421809</v>
      </c>
      <c r="EW48" s="2">
        <f t="shared" si="63"/>
        <v>96.063540892927207</v>
      </c>
      <c r="EX48" s="2">
        <f t="shared" si="63"/>
        <v>99.47745217456125</v>
      </c>
      <c r="EY48" s="2">
        <f t="shared" si="63"/>
        <v>97.997322808722302</v>
      </c>
      <c r="EZ48" s="2">
        <f t="shared" si="63"/>
        <v>97.719020701993514</v>
      </c>
      <c r="FA48" s="2">
        <f t="shared" si="63"/>
        <v>95.741355903199548</v>
      </c>
      <c r="FB48" s="2">
        <f t="shared" si="63"/>
        <v>96.867939629970095</v>
      </c>
      <c r="FC48" s="2">
        <f t="shared" si="63"/>
        <v>96.659081966387973</v>
      </c>
      <c r="FD48" s="2">
        <f t="shared" si="63"/>
        <v>98.591977141431158</v>
      </c>
      <c r="FE48" s="2">
        <f t="shared" si="63"/>
        <v>100.47019948159119</v>
      </c>
      <c r="FG48" s="2">
        <f t="shared" si="64"/>
        <v>0.17092397053850933</v>
      </c>
      <c r="FH48" s="2">
        <f t="shared" si="64"/>
        <v>0.130890101431442</v>
      </c>
      <c r="FI48" s="2">
        <f t="shared" si="64"/>
        <v>0.15048426653562363</v>
      </c>
      <c r="FJ48" s="2">
        <f t="shared" si="64"/>
        <v>0.15486468903574571</v>
      </c>
      <c r="FK48" s="2">
        <f t="shared" si="64"/>
        <v>0.13806475799235993</v>
      </c>
      <c r="FL48" s="2">
        <f t="shared" si="64"/>
        <v>0.14408444550658206</v>
      </c>
      <c r="FM48" s="2">
        <f t="shared" si="64"/>
        <v>0.13525791153548419</v>
      </c>
      <c r="FN48" s="2">
        <f t="shared" si="64"/>
        <v>0.14572469532094898</v>
      </c>
      <c r="FO48" s="2">
        <f t="shared" si="64"/>
        <v>0.13682145602050094</v>
      </c>
      <c r="FP48" s="2">
        <f t="shared" si="64"/>
        <v>0.13098701221570533</v>
      </c>
      <c r="FQ48" s="2">
        <f t="shared" si="64"/>
        <v>0.12599999037569792</v>
      </c>
      <c r="FR48" s="2">
        <f t="shared" si="64"/>
        <v>0.13699793894311507</v>
      </c>
      <c r="FS48" s="2">
        <f t="shared" si="64"/>
        <v>0.12548353789404876</v>
      </c>
      <c r="FT48" s="2">
        <f t="shared" si="64"/>
        <v>0.12763068974103026</v>
      </c>
      <c r="FU48" s="2">
        <f t="shared" si="64"/>
        <v>0.11219265056146886</v>
      </c>
      <c r="FW48" s="2">
        <f t="shared" si="53"/>
        <v>1.7971434689714455E-5</v>
      </c>
      <c r="FX48" s="2">
        <f t="shared" si="53"/>
        <v>2.1348394007479441E-5</v>
      </c>
      <c r="FY48" s="2">
        <f t="shared" si="53"/>
        <v>2.0147258850010174E-5</v>
      </c>
      <c r="FZ48" s="2">
        <f t="shared" si="53"/>
        <v>2.2301480989081862E-5</v>
      </c>
      <c r="GA48" s="2">
        <f t="shared" si="53"/>
        <v>1.9346041544099921E-5</v>
      </c>
      <c r="GB48" s="2">
        <f t="shared" si="53"/>
        <v>2.121450567313739E-5</v>
      </c>
      <c r="GC48" s="2">
        <f t="shared" si="53"/>
        <v>2.2002855757827475E-5</v>
      </c>
      <c r="GD48" s="2">
        <f t="shared" si="53"/>
        <v>2.4493786048246872E-5</v>
      </c>
      <c r="GE48" s="2">
        <f t="shared" si="53"/>
        <v>2.5999869841008188E-5</v>
      </c>
      <c r="GF48" s="2">
        <f t="shared" si="53"/>
        <v>2.4206770549345317E-5</v>
      </c>
      <c r="GG48" s="2">
        <f t="shared" si="53"/>
        <v>2.5737518932112004E-5</v>
      </c>
      <c r="GH48" s="2">
        <f t="shared" si="53"/>
        <v>2.1472855117553332E-5</v>
      </c>
      <c r="GI48" s="2">
        <f t="shared" si="53"/>
        <v>1.6752604034686074E-5</v>
      </c>
      <c r="GJ48" s="2">
        <f t="shared" si="53"/>
        <v>1.4498957392281788E-5</v>
      </c>
      <c r="GK48" s="2">
        <f t="shared" si="53"/>
        <v>1.2828159420112648E-5</v>
      </c>
      <c r="GM48" s="86">
        <f t="shared" si="54"/>
        <v>6.7889708066882879E-6</v>
      </c>
      <c r="GN48" s="86">
        <f t="shared" si="54"/>
        <v>9.9406123945393027E-8</v>
      </c>
      <c r="GO48" s="86">
        <f t="shared" si="54"/>
        <v>5.2905536540970922E-7</v>
      </c>
      <c r="GP48" s="86">
        <f t="shared" si="54"/>
        <v>9.5397333298150973E-7</v>
      </c>
      <c r="GQ48" s="86">
        <f t="shared" si="54"/>
        <v>1.8358180248847192E-7</v>
      </c>
      <c r="GR48" s="86">
        <f t="shared" si="54"/>
        <v>1.9478831767147851E-7</v>
      </c>
      <c r="GS48" s="86">
        <f t="shared" si="54"/>
        <v>6.4985517844418943E-8</v>
      </c>
      <c r="GT48" s="86">
        <f t="shared" si="54"/>
        <v>3.2139331758629943E-7</v>
      </c>
      <c r="GU48" s="86">
        <f t="shared" si="54"/>
        <v>2.0619958919375725E-7</v>
      </c>
      <c r="GV48" s="86">
        <f t="shared" si="54"/>
        <v>8.3773081920572991E-8</v>
      </c>
      <c r="GW48" s="86">
        <f t="shared" si="54"/>
        <v>1.8717697942914058E-8</v>
      </c>
      <c r="GX48" s="86">
        <f t="shared" si="54"/>
        <v>1.0416306315888773E-7</v>
      </c>
      <c r="GY48" s="86">
        <f t="shared" si="54"/>
        <v>4.1287971263651253E-8</v>
      </c>
      <c r="GZ48" s="86">
        <f t="shared" si="54"/>
        <v>5.6433796895113669E-8</v>
      </c>
      <c r="HA48" s="86">
        <f t="shared" si="54"/>
        <v>5.2490373456508767E-10</v>
      </c>
      <c r="HC48" s="86">
        <f t="shared" si="58"/>
        <v>2.3826732721739414E-18</v>
      </c>
      <c r="HD48" s="86">
        <f t="shared" si="58"/>
        <v>1.7787717589965471E-19</v>
      </c>
      <c r="HE48" s="86">
        <f t="shared" si="58"/>
        <v>9.0134982904885961E-21</v>
      </c>
      <c r="HF48" s="86">
        <f t="shared" si="58"/>
        <v>1.1113904381549084E-20</v>
      </c>
      <c r="HG48" s="86">
        <f t="shared" si="58"/>
        <v>3.3638271068169582E-22</v>
      </c>
      <c r="HH48" s="86">
        <f t="shared" si="58"/>
        <v>5.747941595412788E-24</v>
      </c>
      <c r="HI48" s="86">
        <f t="shared" si="58"/>
        <v>2.1235524972584279E-22</v>
      </c>
      <c r="HJ48" s="86">
        <f t="shared" si="58"/>
        <v>1.1761380512553277E-22</v>
      </c>
      <c r="HK48" s="86">
        <f t="shared" si="58"/>
        <v>3.7962275070952459E-24</v>
      </c>
      <c r="HL48" s="86">
        <f t="shared" si="58"/>
        <v>7.3780538757616032E-24</v>
      </c>
      <c r="HM48" s="86">
        <f t="shared" si="58"/>
        <v>9.2340620554440796E-25</v>
      </c>
      <c r="HN48" s="86">
        <f t="shared" si="58"/>
        <v>3.7905271457775163E-23</v>
      </c>
      <c r="HO48" s="86">
        <f t="shared" si="58"/>
        <v>1.5532712782498714E-22</v>
      </c>
      <c r="HP48" s="86">
        <f t="shared" si="58"/>
        <v>8.0187646853368769E-23</v>
      </c>
      <c r="HQ48" s="86">
        <f t="shared" si="58"/>
        <v>9.6235555151402252E-32</v>
      </c>
      <c r="HS48" s="86">
        <f t="shared" si="55"/>
        <v>2.307894010910596E-121</v>
      </c>
      <c r="HT48" s="86">
        <f t="shared" si="55"/>
        <v>2.2611642064778219E-122</v>
      </c>
      <c r="HU48" s="86">
        <f t="shared" si="55"/>
        <v>1.2725485475248763E-138</v>
      </c>
      <c r="HV48" s="86">
        <f t="shared" si="55"/>
        <v>5.4575943830668052E-137</v>
      </c>
      <c r="HW48" s="86">
        <f t="shared" si="55"/>
        <v>5.3646859806326558E-148</v>
      </c>
      <c r="HX48" s="86">
        <f t="shared" si="55"/>
        <v>2.9809237486733666E-163</v>
      </c>
      <c r="HY48" s="86">
        <f t="shared" si="55"/>
        <v>3.855400968123082E-151</v>
      </c>
      <c r="HZ48" s="86">
        <f t="shared" si="55"/>
        <v>4.1544384093552373E-152</v>
      </c>
      <c r="IA48" s="86">
        <f t="shared" si="55"/>
        <v>8.6798990050597709E-159</v>
      </c>
      <c r="IB48" s="86">
        <f t="shared" si="55"/>
        <v>8.7818601724992281E-157</v>
      </c>
      <c r="IC48" s="86">
        <f t="shared" si="55"/>
        <v>4.1186196649660544E-165</v>
      </c>
      <c r="ID48" s="86">
        <f t="shared" si="55"/>
        <v>1.2401754025909068E-156</v>
      </c>
      <c r="IE48" s="86">
        <f t="shared" si="55"/>
        <v>8.7873815312841446E-150</v>
      </c>
      <c r="IF48" s="86">
        <f t="shared" si="55"/>
        <v>1.4830474007928431E-52</v>
      </c>
      <c r="IG48" s="86">
        <f t="shared" si="55"/>
        <v>5.7952658361076748E-40</v>
      </c>
      <c r="II48" s="86">
        <f t="shared" si="56"/>
        <v>2.0307093138958917E-247</v>
      </c>
      <c r="IJ48" s="86">
        <f t="shared" si="56"/>
        <v>1.8114088350883792E-251</v>
      </c>
      <c r="IK48" s="86">
        <f t="shared" si="56"/>
        <v>4.2563317227790186E-287</v>
      </c>
      <c r="IL48" s="86">
        <f t="shared" si="56"/>
        <v>2.0981874252862853E-277</v>
      </c>
      <c r="IM48" s="86">
        <f t="shared" si="56"/>
        <v>3.5907224427286959E-299</v>
      </c>
      <c r="IN48" s="86">
        <f t="shared" si="56"/>
        <v>0</v>
      </c>
      <c r="IO48" s="86">
        <f t="shared" si="56"/>
        <v>3.8005400815445129E-303</v>
      </c>
      <c r="IP48" s="86">
        <f t="shared" si="56"/>
        <v>1.2374227693762901E-305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1.1759883857645561E-304</v>
      </c>
      <c r="IV48" s="86">
        <f t="shared" si="56"/>
        <v>1.1862000411771871E-188</v>
      </c>
      <c r="IW48" s="86">
        <f t="shared" si="56"/>
        <v>5.5664294973116458E-141</v>
      </c>
      <c r="IY48" s="86">
        <f t="shared" si="57"/>
        <v>6.7889708066906706E-6</v>
      </c>
      <c r="IZ48" s="86">
        <f t="shared" si="57"/>
        <v>9.9406123945570904E-8</v>
      </c>
      <c r="JA48" s="86">
        <f t="shared" si="57"/>
        <v>5.2905536540971822E-7</v>
      </c>
      <c r="JB48" s="86">
        <f t="shared" si="57"/>
        <v>9.5397333298152074E-7</v>
      </c>
      <c r="JC48" s="86">
        <f t="shared" si="57"/>
        <v>1.8358180248847226E-7</v>
      </c>
      <c r="JD48" s="86">
        <f t="shared" si="57"/>
        <v>1.9478831767147851E-7</v>
      </c>
      <c r="JE48" s="86">
        <f t="shared" si="57"/>
        <v>6.4985517844419154E-8</v>
      </c>
      <c r="JF48" s="86">
        <f t="shared" si="57"/>
        <v>3.2139331758629954E-7</v>
      </c>
      <c r="JG48" s="86">
        <f t="shared" si="57"/>
        <v>2.0619958919375725E-7</v>
      </c>
      <c r="JH48" s="86">
        <f t="shared" si="57"/>
        <v>8.3773081920573004E-8</v>
      </c>
      <c r="JI48" s="86">
        <f t="shared" si="57"/>
        <v>1.8717697942914058E-8</v>
      </c>
      <c r="JJ48" s="86">
        <f t="shared" si="57"/>
        <v>1.0416306315888777E-7</v>
      </c>
      <c r="JK48" s="86">
        <f t="shared" si="57"/>
        <v>4.1287971263651405E-8</v>
      </c>
      <c r="JL48" s="86">
        <f t="shared" si="57"/>
        <v>5.6433796895113749E-8</v>
      </c>
      <c r="JM48" s="86">
        <f t="shared" si="57"/>
        <v>5.2490373456508767E-10</v>
      </c>
    </row>
    <row r="49" spans="2:273" x14ac:dyDescent="0.25">
      <c r="B49" s="2">
        <v>22</v>
      </c>
      <c r="C49" s="37">
        <v>99.725999999999999</v>
      </c>
      <c r="D49" s="37">
        <v>97.31</v>
      </c>
      <c r="E49" s="37">
        <v>98.206999999999994</v>
      </c>
      <c r="F49" s="37">
        <v>98</v>
      </c>
      <c r="G49" s="37">
        <v>98.430999999999997</v>
      </c>
      <c r="H49" s="37">
        <v>97.379000000000005</v>
      </c>
      <c r="I49" s="37">
        <v>100.44799999999999</v>
      </c>
      <c r="J49" s="37">
        <v>101.89700000000001</v>
      </c>
      <c r="K49" s="37">
        <v>99.344999999999999</v>
      </c>
      <c r="L49" s="37">
        <v>98.81</v>
      </c>
      <c r="M49" s="37">
        <v>100.586</v>
      </c>
      <c r="N49" s="37">
        <v>96.897000000000006</v>
      </c>
      <c r="O49" s="37">
        <v>97.164000000000001</v>
      </c>
      <c r="P49" s="37">
        <v>95.688999999999993</v>
      </c>
      <c r="Q49" s="37">
        <v>94.77</v>
      </c>
      <c r="S49" s="4">
        <f t="shared" si="59"/>
        <v>98.517815154073404</v>
      </c>
      <c r="T49" s="4">
        <f t="shared" si="59"/>
        <v>98.6483142044913</v>
      </c>
      <c r="U49" s="4">
        <f t="shared" si="59"/>
        <v>98.917029368128965</v>
      </c>
      <c r="V49" s="4">
        <f t="shared" si="59"/>
        <v>98.327082104124628</v>
      </c>
      <c r="W49" s="4">
        <f t="shared" si="59"/>
        <v>99.368811977461718</v>
      </c>
      <c r="X49" s="4">
        <f t="shared" si="59"/>
        <v>99.254450899739979</v>
      </c>
      <c r="Y49" s="4">
        <f t="shared" si="59"/>
        <v>99.44431719551531</v>
      </c>
      <c r="Z49" s="4">
        <f t="shared" si="59"/>
        <v>102.68730959908603</v>
      </c>
      <c r="AA49" s="4">
        <f t="shared" si="59"/>
        <v>101.68480129455659</v>
      </c>
      <c r="AB49" s="4">
        <f t="shared" si="59"/>
        <v>99.916302378951755</v>
      </c>
      <c r="AC49" s="4">
        <f t="shared" si="59"/>
        <v>98.61336413097348</v>
      </c>
      <c r="AD49" s="4">
        <f t="shared" si="59"/>
        <v>98.654196297982253</v>
      </c>
      <c r="AE49" s="4">
        <f t="shared" si="59"/>
        <v>98.313030577524756</v>
      </c>
      <c r="AF49" s="4">
        <f t="shared" si="59"/>
        <v>96.686478830237874</v>
      </c>
      <c r="AG49" s="4">
        <f t="shared" si="59"/>
        <v>95.913377237174913</v>
      </c>
      <c r="AI49" s="4">
        <f t="shared" si="60"/>
        <v>1.2081848459265956</v>
      </c>
      <c r="AJ49" s="4">
        <f t="shared" si="60"/>
        <v>-1.3383142044912972</v>
      </c>
      <c r="AK49" s="4">
        <f t="shared" si="60"/>
        <v>-0.71002936812897133</v>
      </c>
      <c r="AL49" s="4">
        <f t="shared" si="60"/>
        <v>-0.3270821041246279</v>
      </c>
      <c r="AM49" s="4">
        <f t="shared" si="60"/>
        <v>-0.9378119774617204</v>
      </c>
      <c r="AN49" s="4">
        <f t="shared" si="60"/>
        <v>-1.8754508997399739</v>
      </c>
      <c r="AO49" s="4">
        <f t="shared" si="60"/>
        <v>1.0036828044846828</v>
      </c>
      <c r="AP49" s="4">
        <f t="shared" si="60"/>
        <v>-0.79030959908602938</v>
      </c>
      <c r="AQ49" s="4">
        <f t="shared" si="60"/>
        <v>-2.3398012945565938</v>
      </c>
      <c r="AR49" s="4">
        <f t="shared" si="60"/>
        <v>-1.106302378951753</v>
      </c>
      <c r="AS49" s="4">
        <f t="shared" si="60"/>
        <v>1.9726358690265187</v>
      </c>
      <c r="AT49" s="4">
        <f t="shared" si="60"/>
        <v>-1.7571962979822473</v>
      </c>
      <c r="AU49" s="4">
        <f t="shared" si="60"/>
        <v>-1.1490305775247549</v>
      </c>
      <c r="AV49" s="4">
        <f t="shared" si="60"/>
        <v>-0.9974788302378812</v>
      </c>
      <c r="AW49" s="4">
        <f t="shared" si="60"/>
        <v>-1.1433772371749171</v>
      </c>
      <c r="AY49" s="2">
        <f t="shared" si="51"/>
        <v>98.5063977576377</v>
      </c>
      <c r="AZ49" s="2">
        <f t="shared" si="51"/>
        <v>98.648055314593179</v>
      </c>
      <c r="BA49" s="2">
        <f t="shared" si="51"/>
        <v>98.915860358546084</v>
      </c>
      <c r="BB49" s="2">
        <f t="shared" si="51"/>
        <v>98.32508846220658</v>
      </c>
      <c r="BC49" s="2">
        <f t="shared" si="51"/>
        <v>99.368375966645573</v>
      </c>
      <c r="BD49" s="2">
        <f t="shared" si="51"/>
        <v>99.253999250958046</v>
      </c>
      <c r="BE49" s="2">
        <f t="shared" si="51"/>
        <v>99.444147348639348</v>
      </c>
      <c r="BF49" s="2">
        <f t="shared" si="51"/>
        <v>102.6866220037785</v>
      </c>
      <c r="BG49" s="2">
        <f t="shared" si="51"/>
        <v>101.68434053565896</v>
      </c>
      <c r="BH49" s="2">
        <f t="shared" si="51"/>
        <v>99.916099070484435</v>
      </c>
      <c r="BI49" s="2">
        <f t="shared" si="51"/>
        <v>98.613311161577769</v>
      </c>
      <c r="BJ49" s="2">
        <f t="shared" si="51"/>
        <v>98.653946326732509</v>
      </c>
      <c r="BK49" s="2">
        <f t="shared" si="51"/>
        <v>98.312916988684364</v>
      </c>
      <c r="BL49" s="2">
        <f t="shared" si="51"/>
        <v>96.686340131614344</v>
      </c>
      <c r="BM49" s="2">
        <f t="shared" si="51"/>
        <v>95.91337565000731</v>
      </c>
      <c r="BO49" s="2">
        <f t="shared" si="10"/>
        <v>99.725999999999999</v>
      </c>
      <c r="BP49" s="2">
        <f t="shared" si="11"/>
        <v>97.31</v>
      </c>
      <c r="BQ49" s="2">
        <f t="shared" si="12"/>
        <v>98.206999999999994</v>
      </c>
      <c r="BR49" s="2">
        <f t="shared" si="13"/>
        <v>98</v>
      </c>
      <c r="BS49" s="2">
        <f t="shared" si="14"/>
        <v>98.430999999999997</v>
      </c>
      <c r="BT49" s="2">
        <f t="shared" si="15"/>
        <v>97.379000000000005</v>
      </c>
      <c r="BU49" s="2">
        <f t="shared" si="16"/>
        <v>100.44799999999999</v>
      </c>
      <c r="BV49" s="2">
        <f t="shared" si="17"/>
        <v>101.89700000000001</v>
      </c>
      <c r="BW49" s="2">
        <f t="shared" si="18"/>
        <v>99.344999999999999</v>
      </c>
      <c r="BX49" s="2">
        <f t="shared" si="19"/>
        <v>98.81</v>
      </c>
      <c r="BY49" s="2">
        <f t="shared" si="20"/>
        <v>100.586</v>
      </c>
      <c r="BZ49" s="2">
        <f t="shared" si="21"/>
        <v>96.897000000000006</v>
      </c>
      <c r="CA49" s="2">
        <f t="shared" si="22"/>
        <v>97.164000000000001</v>
      </c>
      <c r="CB49" s="2">
        <f t="shared" si="23"/>
        <v>95.688999999999993</v>
      </c>
      <c r="CC49" s="2">
        <f t="shared" si="24"/>
        <v>94.77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99.673165554218215</v>
      </c>
      <c r="DL49" s="2">
        <f t="shared" si="61"/>
        <v>99.347502720450279</v>
      </c>
      <c r="DM49" s="2">
        <f t="shared" si="61"/>
        <v>99.347749061913674</v>
      </c>
      <c r="DN49" s="2">
        <f t="shared" si="61"/>
        <v>98.948360121457512</v>
      </c>
      <c r="DO49" s="2">
        <f t="shared" si="61"/>
        <v>99.539126641651023</v>
      </c>
      <c r="DP49" s="2">
        <f t="shared" si="61"/>
        <v>99.241206149469335</v>
      </c>
      <c r="DQ49" s="2">
        <f t="shared" si="61"/>
        <v>99.948756756756765</v>
      </c>
      <c r="DR49" s="2">
        <f t="shared" si="61"/>
        <v>103.28704971857411</v>
      </c>
      <c r="DS49" s="2">
        <f t="shared" si="61"/>
        <v>102.30702195121954</v>
      </c>
      <c r="DT49" s="2">
        <f t="shared" si="61"/>
        <v>100.47969230769229</v>
      </c>
      <c r="DU49" s="2">
        <f t="shared" si="61"/>
        <v>99.098082977714569</v>
      </c>
      <c r="DV49" s="2">
        <f t="shared" si="61"/>
        <v>99.023570084254274</v>
      </c>
      <c r="DW49" s="2">
        <f t="shared" si="61"/>
        <v>98.425406609038205</v>
      </c>
      <c r="DX49" s="2">
        <f t="shared" si="61"/>
        <v>96.888974358974352</v>
      </c>
      <c r="DY49" s="2">
        <f t="shared" si="61"/>
        <v>95.613099706744862</v>
      </c>
      <c r="EA49" s="2">
        <f t="shared" si="62"/>
        <v>93.34485559006211</v>
      </c>
      <c r="EB49" s="2">
        <f t="shared" si="62"/>
        <v>94.412280937410685</v>
      </c>
      <c r="EC49" s="2">
        <f t="shared" si="62"/>
        <v>96.69236578533517</v>
      </c>
      <c r="ED49" s="2">
        <f t="shared" si="62"/>
        <v>95.223130214636569</v>
      </c>
      <c r="EE49" s="2">
        <f t="shared" si="62"/>
        <v>98.396597277346359</v>
      </c>
      <c r="EF49" s="2">
        <f t="shared" si="62"/>
        <v>99.323662528551409</v>
      </c>
      <c r="EG49" s="2">
        <f t="shared" si="62"/>
        <v>96.501993289234036</v>
      </c>
      <c r="EH49" s="2">
        <f t="shared" si="62"/>
        <v>99.476495162104555</v>
      </c>
      <c r="EI49" s="2">
        <f t="shared" si="62"/>
        <v>98.101670207253903</v>
      </c>
      <c r="EJ49" s="2">
        <f t="shared" si="62"/>
        <v>96.505823402793382</v>
      </c>
      <c r="EK49" s="2">
        <f t="shared" si="62"/>
        <v>95.546546210680532</v>
      </c>
      <c r="EL49" s="2">
        <f t="shared" si="62"/>
        <v>96.53038641462868</v>
      </c>
      <c r="EM49" s="2">
        <f t="shared" si="62"/>
        <v>97.598081347061111</v>
      </c>
      <c r="EN49" s="2">
        <f t="shared" si="62"/>
        <v>95.422832219672713</v>
      </c>
      <c r="EO49" s="2">
        <f t="shared" si="62"/>
        <v>98.08019561623972</v>
      </c>
      <c r="EQ49" s="2">
        <f t="shared" si="63"/>
        <v>93.751836066263238</v>
      </c>
      <c r="ER49" s="2">
        <f t="shared" si="63"/>
        <v>94.994720008914754</v>
      </c>
      <c r="ES49" s="2">
        <f t="shared" si="63"/>
        <v>96.085427050119762</v>
      </c>
      <c r="ET49" s="2">
        <f t="shared" si="63"/>
        <v>94.476678845155391</v>
      </c>
      <c r="EU49" s="2">
        <f t="shared" si="63"/>
        <v>95.451236223651151</v>
      </c>
      <c r="EV49" s="2">
        <f t="shared" si="63"/>
        <v>96.950502628285392</v>
      </c>
      <c r="EW49" s="2">
        <f t="shared" si="63"/>
        <v>95.932482837639455</v>
      </c>
      <c r="EX49" s="2">
        <f t="shared" si="63"/>
        <v>99.336274418555107</v>
      </c>
      <c r="EY49" s="2">
        <f t="shared" si="63"/>
        <v>97.866619093497903</v>
      </c>
      <c r="EZ49" s="2">
        <f t="shared" si="63"/>
        <v>97.583430311807788</v>
      </c>
      <c r="FA49" s="2">
        <f t="shared" si="63"/>
        <v>95.621790137214916</v>
      </c>
      <c r="FB49" s="2">
        <f t="shared" si="63"/>
        <v>96.741021170866944</v>
      </c>
      <c r="FC49" s="2">
        <f t="shared" si="63"/>
        <v>96.532248103725081</v>
      </c>
      <c r="FD49" s="2">
        <f t="shared" si="63"/>
        <v>98.455683464446892</v>
      </c>
      <c r="FE49" s="2">
        <f t="shared" si="63"/>
        <v>100.3267421709691</v>
      </c>
      <c r="FG49" s="2">
        <f t="shared" si="64"/>
        <v>0.18437399919442873</v>
      </c>
      <c r="FH49" s="2">
        <f t="shared" si="64"/>
        <v>0.14172839040280977</v>
      </c>
      <c r="FI49" s="2">
        <f t="shared" si="64"/>
        <v>0.16264141576138333</v>
      </c>
      <c r="FJ49" s="2">
        <f t="shared" si="64"/>
        <v>0.16730602455119811</v>
      </c>
      <c r="FK49" s="2">
        <f t="shared" si="64"/>
        <v>0.1493950194593727</v>
      </c>
      <c r="FL49" s="2">
        <f t="shared" si="64"/>
        <v>0.15581940618373993</v>
      </c>
      <c r="FM49" s="2">
        <f t="shared" si="64"/>
        <v>0.14639695270372285</v>
      </c>
      <c r="FN49" s="2">
        <f t="shared" si="64"/>
        <v>0.1575686530692243</v>
      </c>
      <c r="FO49" s="2">
        <f t="shared" si="64"/>
        <v>0.14806721353700583</v>
      </c>
      <c r="FP49" s="2">
        <f t="shared" si="64"/>
        <v>0.14183201627515732</v>
      </c>
      <c r="FQ49" s="2">
        <f t="shared" si="64"/>
        <v>0.13649695085861277</v>
      </c>
      <c r="FR49" s="2">
        <f t="shared" si="64"/>
        <v>0.14825571068364016</v>
      </c>
      <c r="FS49" s="2">
        <f t="shared" si="64"/>
        <v>0.13594416538146573</v>
      </c>
      <c r="FT49" s="2">
        <f t="shared" si="64"/>
        <v>0.13824201453158552</v>
      </c>
      <c r="FU49" s="2">
        <f t="shared" si="64"/>
        <v>0.12169950210610497</v>
      </c>
      <c r="FW49" s="2">
        <f t="shared" si="53"/>
        <v>1.9705252124700246E-5</v>
      </c>
      <c r="FX49" s="2">
        <f t="shared" si="53"/>
        <v>2.3408000339480756E-5</v>
      </c>
      <c r="FY49" s="2">
        <f t="shared" si="53"/>
        <v>2.2090987101264697E-5</v>
      </c>
      <c r="FZ49" s="2">
        <f t="shared" si="53"/>
        <v>2.4453035032917039E-5</v>
      </c>
      <c r="GA49" s="2">
        <f t="shared" si="53"/>
        <v>2.1212473142315823E-5</v>
      </c>
      <c r="GB49" s="2">
        <f t="shared" si="53"/>
        <v>2.3261195302996384E-5</v>
      </c>
      <c r="GC49" s="2">
        <f t="shared" si="53"/>
        <v>2.4125600377617393E-5</v>
      </c>
      <c r="GD49" s="2">
        <f t="shared" si="53"/>
        <v>2.685683887706526E-5</v>
      </c>
      <c r="GE49" s="2">
        <f t="shared" si="53"/>
        <v>2.8508218872624406E-5</v>
      </c>
      <c r="GF49" s="2">
        <f t="shared" si="53"/>
        <v>2.6542134119219759E-5</v>
      </c>
      <c r="GG49" s="2">
        <f t="shared" si="53"/>
        <v>2.8220558257149754E-5</v>
      </c>
      <c r="GH49" s="2">
        <f t="shared" si="53"/>
        <v>2.3544468669150055E-5</v>
      </c>
      <c r="GI49" s="2">
        <f t="shared" si="53"/>
        <v>1.8368835363821107E-5</v>
      </c>
      <c r="GJ49" s="2">
        <f t="shared" si="53"/>
        <v>1.5897768409118924E-5</v>
      </c>
      <c r="GK49" s="2">
        <f t="shared" si="53"/>
        <v>1.4065779692463361E-5</v>
      </c>
      <c r="GM49" s="86">
        <f t="shared" si="54"/>
        <v>1.1676923412436332E-5</v>
      </c>
      <c r="GN49" s="86">
        <f t="shared" si="54"/>
        <v>2.1003658951581435E-7</v>
      </c>
      <c r="GO49" s="86">
        <f t="shared" si="54"/>
        <v>1.0522525849828852E-6</v>
      </c>
      <c r="GP49" s="86">
        <f t="shared" si="54"/>
        <v>1.8368598517386675E-6</v>
      </c>
      <c r="GQ49" s="86">
        <f t="shared" si="54"/>
        <v>3.8004797275233892E-7</v>
      </c>
      <c r="GR49" s="86">
        <f t="shared" si="54"/>
        <v>4.0956860653889693E-7</v>
      </c>
      <c r="GS49" s="86">
        <f t="shared" si="54"/>
        <v>1.4380732002634832E-7</v>
      </c>
      <c r="GT49" s="86">
        <f t="shared" si="54"/>
        <v>6.5416269875160094E-7</v>
      </c>
      <c r="GU49" s="86">
        <f t="shared" si="54"/>
        <v>4.2153167276208837E-7</v>
      </c>
      <c r="GV49" s="86">
        <f t="shared" si="54"/>
        <v>1.7925331443965854E-7</v>
      </c>
      <c r="GW49" s="86">
        <f t="shared" si="54"/>
        <v>4.3771047662564365E-8</v>
      </c>
      <c r="GX49" s="86">
        <f t="shared" si="54"/>
        <v>2.240152418534374E-7</v>
      </c>
      <c r="GY49" s="86">
        <f t="shared" si="54"/>
        <v>9.1101543616617831E-8</v>
      </c>
      <c r="GZ49" s="86">
        <f t="shared" si="54"/>
        <v>1.2274669317845119E-7</v>
      </c>
      <c r="HA49" s="86">
        <f t="shared" si="54"/>
        <v>1.4828726009732052E-9</v>
      </c>
      <c r="HC49" s="86">
        <f t="shared" si="58"/>
        <v>8.8438010948621464E-18</v>
      </c>
      <c r="HD49" s="86">
        <f t="shared" si="58"/>
        <v>7.1188469950350495E-19</v>
      </c>
      <c r="HE49" s="86">
        <f t="shared" si="58"/>
        <v>4.1440783686128157E-20</v>
      </c>
      <c r="HF49" s="86">
        <f t="shared" si="58"/>
        <v>5.0317104256292335E-20</v>
      </c>
      <c r="HG49" s="86">
        <f t="shared" si="58"/>
        <v>1.6786132623148962E-21</v>
      </c>
      <c r="HH49" s="86">
        <f t="shared" si="58"/>
        <v>3.3879751842499189E-23</v>
      </c>
      <c r="HI49" s="86">
        <f t="shared" si="58"/>
        <v>1.1004144896469177E-21</v>
      </c>
      <c r="HJ49" s="86">
        <f t="shared" si="58"/>
        <v>6.3017629139272454E-22</v>
      </c>
      <c r="HK49" s="86">
        <f t="shared" si="58"/>
        <v>2.2432748138928252E-23</v>
      </c>
      <c r="HL49" s="86">
        <f t="shared" si="58"/>
        <v>4.2588032695739152E-23</v>
      </c>
      <c r="HM49" s="86">
        <f t="shared" si="58"/>
        <v>5.8364581795819267E-24</v>
      </c>
      <c r="HN49" s="86">
        <f t="shared" si="58"/>
        <v>2.0953241124817125E-22</v>
      </c>
      <c r="HO49" s="86">
        <f t="shared" si="58"/>
        <v>7.8011209263539238E-22</v>
      </c>
      <c r="HP49" s="86">
        <f t="shared" si="58"/>
        <v>4.1085683633275575E-22</v>
      </c>
      <c r="HQ49" s="86">
        <f t="shared" si="58"/>
        <v>1.0139809813915485E-30</v>
      </c>
      <c r="HS49" s="86">
        <f t="shared" si="55"/>
        <v>9.2093922903878855E-119</v>
      </c>
      <c r="HT49" s="86">
        <f t="shared" si="55"/>
        <v>1.070578037976449E-119</v>
      </c>
      <c r="HU49" s="86">
        <f t="shared" si="55"/>
        <v>1.3637238243902432E-135</v>
      </c>
      <c r="HV49" s="86">
        <f t="shared" si="55"/>
        <v>5.3136101160033162E-134</v>
      </c>
      <c r="HW49" s="86">
        <f t="shared" si="55"/>
        <v>8.2323549479261307E-145</v>
      </c>
      <c r="HX49" s="86">
        <f t="shared" si="55"/>
        <v>1.0548187451510492E-159</v>
      </c>
      <c r="HY49" s="86">
        <f t="shared" si="55"/>
        <v>7.3502324062546622E-148</v>
      </c>
      <c r="HZ49" s="86">
        <f t="shared" si="55"/>
        <v>9.0382572210887244E-149</v>
      </c>
      <c r="IA49" s="86">
        <f t="shared" si="55"/>
        <v>2.6841471017434849E-155</v>
      </c>
      <c r="IB49" s="86">
        <f t="shared" si="55"/>
        <v>2.440472803713977E-153</v>
      </c>
      <c r="IC49" s="86">
        <f t="shared" si="55"/>
        <v>1.8248155514769875E-161</v>
      </c>
      <c r="ID49" s="86">
        <f t="shared" si="55"/>
        <v>3.1988298189241454E-153</v>
      </c>
      <c r="IE49" s="86">
        <f t="shared" si="55"/>
        <v>1.3693298886975239E-146</v>
      </c>
      <c r="IF49" s="86">
        <f t="shared" si="55"/>
        <v>1.7199244075077531E-51</v>
      </c>
      <c r="IG49" s="86">
        <f t="shared" si="55"/>
        <v>3.6191188836971586E-39</v>
      </c>
      <c r="II49" s="86">
        <f t="shared" si="56"/>
        <v>2.6628879296514074E-243</v>
      </c>
      <c r="IJ49" s="86">
        <f t="shared" si="56"/>
        <v>3.2387346966385022E-247</v>
      </c>
      <c r="IK49" s="86">
        <f t="shared" si="56"/>
        <v>2.9015986110433482E-282</v>
      </c>
      <c r="IL49" s="86">
        <f t="shared" si="56"/>
        <v>1.0845241886753511E-272</v>
      </c>
      <c r="IM49" s="86">
        <f t="shared" si="56"/>
        <v>3.755724252067156E-294</v>
      </c>
      <c r="IN49" s="86">
        <f t="shared" si="56"/>
        <v>0</v>
      </c>
      <c r="IO49" s="86">
        <f t="shared" si="56"/>
        <v>5.3366643157396955E-298</v>
      </c>
      <c r="IP49" s="86">
        <f t="shared" si="56"/>
        <v>2.1609822240473975E-300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1.3059142362324565E-299</v>
      </c>
      <c r="IV49" s="86">
        <f t="shared" si="56"/>
        <v>1.4002719568390113E-185</v>
      </c>
      <c r="IW49" s="86">
        <f t="shared" si="56"/>
        <v>1.0209198253813446E-138</v>
      </c>
      <c r="IY49" s="86">
        <f t="shared" si="57"/>
        <v>1.1676923412445175E-5</v>
      </c>
      <c r="IZ49" s="86">
        <f t="shared" si="57"/>
        <v>2.1003658951652623E-7</v>
      </c>
      <c r="JA49" s="86">
        <f t="shared" si="57"/>
        <v>1.0522525849829267E-6</v>
      </c>
      <c r="JB49" s="86">
        <f t="shared" si="57"/>
        <v>1.8368598517387179E-6</v>
      </c>
      <c r="JC49" s="86">
        <f t="shared" si="57"/>
        <v>3.8004797275234061E-7</v>
      </c>
      <c r="JD49" s="86">
        <f t="shared" si="57"/>
        <v>4.0956860653889698E-7</v>
      </c>
      <c r="JE49" s="86">
        <f t="shared" si="57"/>
        <v>1.4380732002634943E-7</v>
      </c>
      <c r="JF49" s="86">
        <f t="shared" si="57"/>
        <v>6.5416269875160158E-7</v>
      </c>
      <c r="JG49" s="86">
        <f t="shared" si="57"/>
        <v>4.2153167276208837E-7</v>
      </c>
      <c r="JH49" s="86">
        <f t="shared" si="57"/>
        <v>1.7925331443965859E-7</v>
      </c>
      <c r="JI49" s="86">
        <f t="shared" si="57"/>
        <v>4.3771047662564372E-8</v>
      </c>
      <c r="JJ49" s="86">
        <f t="shared" si="57"/>
        <v>2.2401524185343761E-7</v>
      </c>
      <c r="JK49" s="86">
        <f t="shared" si="57"/>
        <v>9.1101543616618612E-8</v>
      </c>
      <c r="JL49" s="86">
        <f t="shared" si="57"/>
        <v>1.2274669317845161E-7</v>
      </c>
      <c r="JM49" s="86">
        <f t="shared" si="57"/>
        <v>1.4828726009732052E-9</v>
      </c>
    </row>
    <row r="50" spans="2:273" x14ac:dyDescent="0.25">
      <c r="B50" s="2">
        <v>23</v>
      </c>
      <c r="C50" s="37">
        <v>99.483999999999995</v>
      </c>
      <c r="D50" s="37">
        <v>97.034000000000006</v>
      </c>
      <c r="E50" s="37">
        <v>96.602999999999994</v>
      </c>
      <c r="F50" s="37">
        <v>98.69</v>
      </c>
      <c r="G50" s="37">
        <v>99.241</v>
      </c>
      <c r="H50" s="37">
        <v>98.155000000000001</v>
      </c>
      <c r="I50" s="37">
        <v>98.741</v>
      </c>
      <c r="J50" s="37">
        <v>103.759</v>
      </c>
      <c r="K50" s="37">
        <v>100.724</v>
      </c>
      <c r="L50" s="37">
        <v>96.930999999999997</v>
      </c>
      <c r="M50" s="37">
        <v>96.5</v>
      </c>
      <c r="N50" s="37">
        <v>96.414000000000001</v>
      </c>
      <c r="O50" s="37">
        <v>97.855000000000004</v>
      </c>
      <c r="P50" s="37">
        <v>96.245999999999995</v>
      </c>
      <c r="Q50" s="37">
        <v>95.59</v>
      </c>
      <c r="S50" s="4">
        <f t="shared" si="59"/>
        <v>98.488545597546448</v>
      </c>
      <c r="T50" s="4">
        <f t="shared" si="59"/>
        <v>98.732060068321914</v>
      </c>
      <c r="U50" s="4">
        <f t="shared" si="59"/>
        <v>99.013548421914365</v>
      </c>
      <c r="V50" s="4">
        <f t="shared" si="59"/>
        <v>98.344628425453863</v>
      </c>
      <c r="W50" s="4">
        <f t="shared" si="59"/>
        <v>99.485597577371706</v>
      </c>
      <c r="X50" s="4">
        <f t="shared" si="59"/>
        <v>99.473282453860804</v>
      </c>
      <c r="Y50" s="4">
        <f t="shared" si="59"/>
        <v>99.519010890254094</v>
      </c>
      <c r="Z50" s="4">
        <f t="shared" si="59"/>
        <v>102.77965718491956</v>
      </c>
      <c r="AA50" s="4">
        <f t="shared" si="59"/>
        <v>101.76959369944007</v>
      </c>
      <c r="AB50" s="4">
        <f t="shared" si="59"/>
        <v>100.01378600097749</v>
      </c>
      <c r="AC50" s="4">
        <f t="shared" si="59"/>
        <v>98.725381769191358</v>
      </c>
      <c r="AD50" s="4">
        <f t="shared" si="59"/>
        <v>98.828603928241833</v>
      </c>
      <c r="AE50" s="4">
        <f t="shared" si="59"/>
        <v>98.395739900642852</v>
      </c>
      <c r="AF50" s="4">
        <f t="shared" si="59"/>
        <v>96.793200890578774</v>
      </c>
      <c r="AG50" s="4">
        <f t="shared" si="59"/>
        <v>96.075986822329412</v>
      </c>
      <c r="AI50" s="4">
        <f t="shared" si="60"/>
        <v>0.99545440245354655</v>
      </c>
      <c r="AJ50" s="4">
        <f t="shared" si="60"/>
        <v>-1.698060068321908</v>
      </c>
      <c r="AK50" s="4">
        <f t="shared" si="60"/>
        <v>-2.4105484219143705</v>
      </c>
      <c r="AL50" s="4">
        <f t="shared" si="60"/>
        <v>0.34537157454613521</v>
      </c>
      <c r="AM50" s="4">
        <f t="shared" si="60"/>
        <v>-0.24459757737170662</v>
      </c>
      <c r="AN50" s="4">
        <f t="shared" si="60"/>
        <v>-1.3182824538608031</v>
      </c>
      <c r="AO50" s="4">
        <f t="shared" si="60"/>
        <v>-0.77801089025409453</v>
      </c>
      <c r="AP50" s="4">
        <f t="shared" si="60"/>
        <v>0.97934281508044307</v>
      </c>
      <c r="AQ50" s="4">
        <f t="shared" si="60"/>
        <v>-1.0455936994400616</v>
      </c>
      <c r="AR50" s="4">
        <f t="shared" si="60"/>
        <v>-3.0827860009774923</v>
      </c>
      <c r="AS50" s="4">
        <f t="shared" si="60"/>
        <v>-2.2253817691913582</v>
      </c>
      <c r="AT50" s="4">
        <f t="shared" si="60"/>
        <v>-2.4146039282418315</v>
      </c>
      <c r="AU50" s="4">
        <f t="shared" si="60"/>
        <v>-0.54073990064284772</v>
      </c>
      <c r="AV50" s="4">
        <f t="shared" si="60"/>
        <v>-0.54720089057877885</v>
      </c>
      <c r="AW50" s="4">
        <f t="shared" si="60"/>
        <v>-0.4859868223294086</v>
      </c>
      <c r="AY50" s="2">
        <f t="shared" si="51"/>
        <v>98.469634693867704</v>
      </c>
      <c r="AZ50" s="2">
        <f t="shared" si="51"/>
        <v>98.731536325681517</v>
      </c>
      <c r="BA50" s="2">
        <f t="shared" si="51"/>
        <v>99.011321454251942</v>
      </c>
      <c r="BB50" s="2">
        <f t="shared" si="51"/>
        <v>98.340947607345768</v>
      </c>
      <c r="BC50" s="2">
        <f t="shared" si="51"/>
        <v>99.484733353932015</v>
      </c>
      <c r="BD50" s="2">
        <f t="shared" si="51"/>
        <v>99.472374599691847</v>
      </c>
      <c r="BE50" s="2">
        <f t="shared" si="51"/>
        <v>99.518652003568945</v>
      </c>
      <c r="BF50" s="2">
        <f t="shared" si="51"/>
        <v>102.77831743280287</v>
      </c>
      <c r="BG50" s="2">
        <f t="shared" si="51"/>
        <v>101.76869116527581</v>
      </c>
      <c r="BH50" s="2">
        <f t="shared" si="51"/>
        <v>100.01336972312991</v>
      </c>
      <c r="BI50" s="2">
        <f t="shared" si="51"/>
        <v>98.725263626210463</v>
      </c>
      <c r="BJ50" s="2">
        <f t="shared" si="51"/>
        <v>98.828090051459185</v>
      </c>
      <c r="BK50" s="2">
        <f t="shared" si="51"/>
        <v>98.39550021818583</v>
      </c>
      <c r="BL50" s="2">
        <f t="shared" si="51"/>
        <v>96.792912296319869</v>
      </c>
      <c r="BM50" s="2">
        <f t="shared" si="51"/>
        <v>96.075982569975281</v>
      </c>
      <c r="BO50" s="2">
        <f t="shared" si="10"/>
        <v>99.483999999999995</v>
      </c>
      <c r="BP50" s="2">
        <f t="shared" si="11"/>
        <v>97.034000000000006</v>
      </c>
      <c r="BQ50" s="2">
        <f t="shared" si="12"/>
        <v>96.602999999999994</v>
      </c>
      <c r="BR50" s="2">
        <f t="shared" si="13"/>
        <v>98.69</v>
      </c>
      <c r="BS50" s="2">
        <f t="shared" si="14"/>
        <v>99.241</v>
      </c>
      <c r="BT50" s="2">
        <f t="shared" si="15"/>
        <v>98.155000000000001</v>
      </c>
      <c r="BU50" s="2">
        <f t="shared" si="16"/>
        <v>98.741</v>
      </c>
      <c r="BV50" s="2">
        <f t="shared" si="17"/>
        <v>103.759</v>
      </c>
      <c r="BW50" s="2">
        <f t="shared" si="18"/>
        <v>100.724</v>
      </c>
      <c r="BX50" s="2">
        <f t="shared" si="19"/>
        <v>96.930999999999997</v>
      </c>
      <c r="BY50" s="2">
        <f t="shared" si="20"/>
        <v>96.5</v>
      </c>
      <c r="BZ50" s="2">
        <f t="shared" si="21"/>
        <v>96.414000000000001</v>
      </c>
      <c r="CA50" s="2">
        <f t="shared" si="22"/>
        <v>97.855000000000004</v>
      </c>
      <c r="CB50" s="2">
        <f t="shared" si="23"/>
        <v>96.245999999999995</v>
      </c>
      <c r="CC50" s="2">
        <f t="shared" si="24"/>
        <v>95.59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99.768851953167768</v>
      </c>
      <c r="DL50" s="2">
        <f t="shared" si="61"/>
        <v>99.53655816135084</v>
      </c>
      <c r="DM50" s="2">
        <f t="shared" si="61"/>
        <v>99.539248686679159</v>
      </c>
      <c r="DN50" s="2">
        <f t="shared" si="61"/>
        <v>99.059172469635655</v>
      </c>
      <c r="DO50" s="2">
        <f t="shared" si="61"/>
        <v>99.729061069418378</v>
      </c>
      <c r="DP50" s="2">
        <f t="shared" si="61"/>
        <v>99.539659371922554</v>
      </c>
      <c r="DQ50" s="2">
        <f t="shared" si="61"/>
        <v>100.11203556187768</v>
      </c>
      <c r="DR50" s="2">
        <f t="shared" si="61"/>
        <v>103.48481960600375</v>
      </c>
      <c r="DS50" s="2">
        <f t="shared" si="61"/>
        <v>102.49303658536587</v>
      </c>
      <c r="DT50" s="2">
        <f t="shared" si="61"/>
        <v>100.67090222672064</v>
      </c>
      <c r="DU50" s="2">
        <f t="shared" si="61"/>
        <v>99.296756756756764</v>
      </c>
      <c r="DV50" s="2">
        <f t="shared" si="61"/>
        <v>99.290289200131284</v>
      </c>
      <c r="DW50" s="2">
        <f t="shared" si="61"/>
        <v>98.557330233067091</v>
      </c>
      <c r="DX50" s="2">
        <f t="shared" si="61"/>
        <v>97.050902901484477</v>
      </c>
      <c r="DY50" s="2">
        <f t="shared" si="61"/>
        <v>95.788334494134887</v>
      </c>
      <c r="EA50" s="2">
        <f t="shared" si="62"/>
        <v>93.227878881987579</v>
      </c>
      <c r="EB50" s="2">
        <f t="shared" si="62"/>
        <v>94.285377707916538</v>
      </c>
      <c r="EC50" s="2">
        <f t="shared" si="62"/>
        <v>96.532530383821509</v>
      </c>
      <c r="ED50" s="2">
        <f t="shared" si="62"/>
        <v>95.080931782587029</v>
      </c>
      <c r="EE50" s="2">
        <f t="shared" si="62"/>
        <v>98.216435605406957</v>
      </c>
      <c r="EF50" s="2">
        <f t="shared" si="62"/>
        <v>99.140275968743765</v>
      </c>
      <c r="EG50" s="2">
        <f t="shared" si="62"/>
        <v>96.36330952609211</v>
      </c>
      <c r="EH50" s="2">
        <f t="shared" si="62"/>
        <v>99.33342884787973</v>
      </c>
      <c r="EI50" s="2">
        <f t="shared" si="62"/>
        <v>97.967786528497427</v>
      </c>
      <c r="EJ50" s="2">
        <f t="shared" si="62"/>
        <v>96.384767234126116</v>
      </c>
      <c r="EK50" s="2">
        <f t="shared" si="62"/>
        <v>95.427997599526122</v>
      </c>
      <c r="EL50" s="2">
        <f t="shared" si="62"/>
        <v>96.40631978488895</v>
      </c>
      <c r="EM50" s="2">
        <f t="shared" si="62"/>
        <v>97.457563317033589</v>
      </c>
      <c r="EN50" s="2">
        <f t="shared" si="62"/>
        <v>95.325836897047338</v>
      </c>
      <c r="EO50" s="2">
        <f t="shared" si="62"/>
        <v>97.969007800869989</v>
      </c>
      <c r="EQ50" s="2">
        <f t="shared" si="63"/>
        <v>93.6293335508159</v>
      </c>
      <c r="ER50" s="2">
        <f t="shared" si="63"/>
        <v>94.860163489014852</v>
      </c>
      <c r="ES50" s="2">
        <f t="shared" si="63"/>
        <v>95.93374225170912</v>
      </c>
      <c r="ET50" s="2">
        <f t="shared" si="63"/>
        <v>94.344547642594009</v>
      </c>
      <c r="EU50" s="2">
        <f t="shared" si="63"/>
        <v>95.310201208954169</v>
      </c>
      <c r="EV50" s="2">
        <f t="shared" si="63"/>
        <v>96.799855319148961</v>
      </c>
      <c r="EW50" s="2">
        <f t="shared" si="63"/>
        <v>95.801424782351702</v>
      </c>
      <c r="EX50" s="2">
        <f t="shared" si="63"/>
        <v>99.195096662548977</v>
      </c>
      <c r="EY50" s="2">
        <f t="shared" si="63"/>
        <v>97.735915378273518</v>
      </c>
      <c r="EZ50" s="2">
        <f t="shared" si="63"/>
        <v>97.447839921622062</v>
      </c>
      <c r="FA50" s="2">
        <f t="shared" si="63"/>
        <v>95.50222437123027</v>
      </c>
      <c r="FB50" s="2">
        <f t="shared" si="63"/>
        <v>96.614102711763792</v>
      </c>
      <c r="FC50" s="2">
        <f t="shared" si="63"/>
        <v>96.405414241062203</v>
      </c>
      <c r="FD50" s="2">
        <f t="shared" si="63"/>
        <v>98.319389787462626</v>
      </c>
      <c r="FE50" s="2">
        <f t="shared" si="63"/>
        <v>100.18328486034702</v>
      </c>
      <c r="FG50" s="2">
        <f t="shared" si="64"/>
        <v>0.19862884606418305</v>
      </c>
      <c r="FH50" s="2">
        <f t="shared" si="64"/>
        <v>0.15330583198096451</v>
      </c>
      <c r="FI50" s="2">
        <f t="shared" si="64"/>
        <v>0.17557771472611489</v>
      </c>
      <c r="FJ50" s="2">
        <f t="shared" si="64"/>
        <v>0.18053334997584494</v>
      </c>
      <c r="FK50" s="2">
        <f t="shared" si="64"/>
        <v>0.16148089880066946</v>
      </c>
      <c r="FL50" s="2">
        <f t="shared" si="64"/>
        <v>0.16832216481720338</v>
      </c>
      <c r="FM50" s="2">
        <f t="shared" si="64"/>
        <v>0.15828542524378023</v>
      </c>
      <c r="FN50" s="2">
        <f t="shared" si="64"/>
        <v>0.1701834736301826</v>
      </c>
      <c r="FO50" s="2">
        <f t="shared" si="64"/>
        <v>0.16006588874214514</v>
      </c>
      <c r="FP50" s="2">
        <f t="shared" si="64"/>
        <v>0.15341640968268058</v>
      </c>
      <c r="FQ50" s="2">
        <f t="shared" si="64"/>
        <v>0.14772060087735561</v>
      </c>
      <c r="FR50" s="2">
        <f t="shared" si="64"/>
        <v>0.16026678727603583</v>
      </c>
      <c r="FS50" s="2">
        <f t="shared" si="64"/>
        <v>0.14713010656746559</v>
      </c>
      <c r="FT50" s="2">
        <f t="shared" si="64"/>
        <v>0.14958429805408344</v>
      </c>
      <c r="FU50" s="2">
        <f t="shared" si="64"/>
        <v>0.1318922575886356</v>
      </c>
      <c r="FW50" s="2">
        <f t="shared" si="53"/>
        <v>2.1606338227841127E-5</v>
      </c>
      <c r="FX50" s="2">
        <f t="shared" si="53"/>
        <v>2.5666304023756302E-5</v>
      </c>
      <c r="FY50" s="2">
        <f t="shared" si="53"/>
        <v>2.4222234063003848E-5</v>
      </c>
      <c r="FZ50" s="2">
        <f t="shared" si="53"/>
        <v>2.6812156488289385E-5</v>
      </c>
      <c r="GA50" s="2">
        <f t="shared" si="53"/>
        <v>2.3258966686389899E-5</v>
      </c>
      <c r="GB50" s="2">
        <f t="shared" si="53"/>
        <v>2.5505336226935085E-5</v>
      </c>
      <c r="GC50" s="2">
        <f t="shared" si="53"/>
        <v>2.6453133210756433E-5</v>
      </c>
      <c r="GD50" s="2">
        <f t="shared" si="53"/>
        <v>2.9447861943696218E-5</v>
      </c>
      <c r="GE50" s="2">
        <f t="shared" si="53"/>
        <v>3.1258554430509069E-5</v>
      </c>
      <c r="GF50" s="2">
        <f t="shared" si="53"/>
        <v>2.9102796816217497E-5</v>
      </c>
      <c r="GG50" s="2">
        <f t="shared" si="53"/>
        <v>3.094314256403203E-5</v>
      </c>
      <c r="GH50" s="2">
        <f t="shared" si="53"/>
        <v>2.5815937893877057E-5</v>
      </c>
      <c r="GI50" s="2">
        <f t="shared" si="53"/>
        <v>2.0140991771267179E-5</v>
      </c>
      <c r="GJ50" s="2">
        <f t="shared" si="53"/>
        <v>1.743152969166143E-5</v>
      </c>
      <c r="GK50" s="2">
        <f t="shared" si="53"/>
        <v>1.5422799815167176E-5</v>
      </c>
      <c r="GM50" s="86">
        <f t="shared" si="54"/>
        <v>1.9823535160244275E-5</v>
      </c>
      <c r="GN50" s="86">
        <f t="shared" si="54"/>
        <v>4.3572171426249266E-7</v>
      </c>
      <c r="GO50" s="86">
        <f t="shared" si="54"/>
        <v>2.0569414921944685E-6</v>
      </c>
      <c r="GP50" s="86">
        <f t="shared" si="54"/>
        <v>3.4793776193291048E-6</v>
      </c>
      <c r="GQ50" s="86">
        <f t="shared" si="54"/>
        <v>7.7269417185177597E-7</v>
      </c>
      <c r="GR50" s="86">
        <f t="shared" si="54"/>
        <v>8.4503701767240946E-7</v>
      </c>
      <c r="GS50" s="86">
        <f t="shared" si="54"/>
        <v>3.1187958866754264E-7</v>
      </c>
      <c r="GT50" s="86">
        <f t="shared" si="54"/>
        <v>1.3078944832178465E-6</v>
      </c>
      <c r="GU50" s="86">
        <f t="shared" si="54"/>
        <v>8.4673282227991933E-7</v>
      </c>
      <c r="GV50" s="86">
        <f t="shared" si="54"/>
        <v>3.7642365065859372E-7</v>
      </c>
      <c r="GW50" s="86">
        <f t="shared" si="54"/>
        <v>1.001864491076204E-7</v>
      </c>
      <c r="GX50" s="86">
        <f t="shared" si="54"/>
        <v>4.7256655588459494E-7</v>
      </c>
      <c r="GY50" s="86">
        <f t="shared" si="54"/>
        <v>1.9713906717787722E-7</v>
      </c>
      <c r="GZ50" s="86">
        <f t="shared" si="54"/>
        <v>2.6192412833002431E-7</v>
      </c>
      <c r="HA50" s="86">
        <f t="shared" si="54"/>
        <v>4.0789498565188138E-9</v>
      </c>
      <c r="HC50" s="86">
        <f t="shared" si="58"/>
        <v>3.2109606409240315E-17</v>
      </c>
      <c r="HD50" s="86">
        <f t="shared" si="58"/>
        <v>2.7838168646872489E-18</v>
      </c>
      <c r="HE50" s="86">
        <f t="shared" si="58"/>
        <v>1.8560129736374364E-19</v>
      </c>
      <c r="HF50" s="86">
        <f t="shared" si="58"/>
        <v>2.2200423618641341E-19</v>
      </c>
      <c r="HG50" s="86">
        <f t="shared" si="58"/>
        <v>8.1523661466085872E-21</v>
      </c>
      <c r="HH50" s="86">
        <f t="shared" si="58"/>
        <v>1.9369364247215019E-22</v>
      </c>
      <c r="HI50" s="86">
        <f t="shared" si="58"/>
        <v>5.5439397458877878E-21</v>
      </c>
      <c r="HJ50" s="86">
        <f t="shared" si="58"/>
        <v>3.2800598338275737E-21</v>
      </c>
      <c r="HK50" s="86">
        <f t="shared" si="58"/>
        <v>1.2859581333641963E-22</v>
      </c>
      <c r="HL50" s="86">
        <f t="shared" si="58"/>
        <v>2.3857858678211239E-22</v>
      </c>
      <c r="HM50" s="86">
        <f t="shared" si="58"/>
        <v>3.5732739320341225E-23</v>
      </c>
      <c r="HN50" s="86">
        <f t="shared" si="58"/>
        <v>1.1247009243544005E-21</v>
      </c>
      <c r="HO50" s="86">
        <f t="shared" si="58"/>
        <v>3.8139531187563768E-21</v>
      </c>
      <c r="HP50" s="86">
        <f t="shared" si="58"/>
        <v>2.0485599852115274E-21</v>
      </c>
      <c r="HQ50" s="86">
        <f t="shared" si="58"/>
        <v>1.0263185030899753E-29</v>
      </c>
      <c r="HS50" s="86">
        <f t="shared" si="55"/>
        <v>3.4411605656811296E-116</v>
      </c>
      <c r="HT50" s="86">
        <f t="shared" si="55"/>
        <v>4.7310251428175921E-117</v>
      </c>
      <c r="HU50" s="86">
        <f t="shared" si="55"/>
        <v>1.3517849320807131E-132</v>
      </c>
      <c r="HV50" s="86">
        <f t="shared" si="55"/>
        <v>4.7911138190764601E-131</v>
      </c>
      <c r="HW50" s="86">
        <f t="shared" si="55"/>
        <v>1.1653532684132024E-141</v>
      </c>
      <c r="HX50" s="86">
        <f t="shared" si="55"/>
        <v>3.4089082848130938E-156</v>
      </c>
      <c r="HY50" s="86">
        <f t="shared" si="55"/>
        <v>1.2887201716838701E-144</v>
      </c>
      <c r="HZ50" s="86">
        <f t="shared" si="55"/>
        <v>1.8040038706935191E-145</v>
      </c>
      <c r="IA50" s="86">
        <f t="shared" si="55"/>
        <v>7.5842313063851021E-152</v>
      </c>
      <c r="IB50" s="86">
        <f t="shared" si="55"/>
        <v>6.2046614794356793E-150</v>
      </c>
      <c r="IC50" s="86">
        <f t="shared" si="55"/>
        <v>7.3546934374023709E-158</v>
      </c>
      <c r="ID50" s="86">
        <f t="shared" si="55"/>
        <v>7.5604222406976261E-150</v>
      </c>
      <c r="IE50" s="86">
        <f t="shared" si="55"/>
        <v>1.9696579480249147E-143</v>
      </c>
      <c r="IF50" s="86">
        <f t="shared" si="55"/>
        <v>1.9439419851689929E-50</v>
      </c>
      <c r="IG50" s="86">
        <f t="shared" si="55"/>
        <v>2.2174954677493016E-38</v>
      </c>
      <c r="II50" s="86">
        <f t="shared" si="56"/>
        <v>3.223030676330015E-239</v>
      </c>
      <c r="IJ50" s="86">
        <f t="shared" si="56"/>
        <v>5.3238285711144981E-243</v>
      </c>
      <c r="IK50" s="86">
        <f t="shared" si="56"/>
        <v>1.798674931382679E-277</v>
      </c>
      <c r="IL50" s="86">
        <f t="shared" si="56"/>
        <v>5.1049695210086556E-268</v>
      </c>
      <c r="IM50" s="86">
        <f t="shared" si="56"/>
        <v>3.5603230618310835E-289</v>
      </c>
      <c r="IN50" s="86">
        <f t="shared" si="56"/>
        <v>0</v>
      </c>
      <c r="IO50" s="86">
        <f t="shared" si="56"/>
        <v>6.7664519848844385E-293</v>
      </c>
      <c r="IP50" s="86">
        <f t="shared" si="56"/>
        <v>3.397633525309141E-295</v>
      </c>
      <c r="IQ50" s="86">
        <f t="shared" si="56"/>
        <v>1.6415808591540405E-305</v>
      </c>
      <c r="IR50" s="86">
        <f t="shared" si="56"/>
        <v>1.8958222438720396E-305</v>
      </c>
      <c r="IS50" s="86">
        <f t="shared" si="56"/>
        <v>0</v>
      </c>
      <c r="IT50" s="86">
        <f t="shared" si="56"/>
        <v>6.6034816393932017E-307</v>
      </c>
      <c r="IU50" s="86">
        <f t="shared" si="56"/>
        <v>1.3153825851857918E-294</v>
      </c>
      <c r="IV50" s="86">
        <f t="shared" si="56"/>
        <v>1.5589254083497195E-182</v>
      </c>
      <c r="IW50" s="86">
        <f t="shared" si="56"/>
        <v>1.7942431426760239E-136</v>
      </c>
      <c r="IY50" s="86">
        <f t="shared" si="57"/>
        <v>1.9823535160276384E-5</v>
      </c>
      <c r="IZ50" s="86">
        <f t="shared" si="57"/>
        <v>4.3572171426527649E-7</v>
      </c>
      <c r="JA50" s="86">
        <f t="shared" si="57"/>
        <v>2.056941492194654E-6</v>
      </c>
      <c r="JB50" s="86">
        <f t="shared" si="57"/>
        <v>3.4793776193293267E-6</v>
      </c>
      <c r="JC50" s="86">
        <f t="shared" si="57"/>
        <v>7.7269417185178412E-7</v>
      </c>
      <c r="JD50" s="86">
        <f t="shared" si="57"/>
        <v>8.4503701767240967E-7</v>
      </c>
      <c r="JE50" s="86">
        <f t="shared" si="57"/>
        <v>3.118795886675482E-7</v>
      </c>
      <c r="JF50" s="86">
        <f t="shared" si="57"/>
        <v>1.3078944832178497E-6</v>
      </c>
      <c r="JG50" s="86">
        <f t="shared" si="57"/>
        <v>8.4673282227991943E-7</v>
      </c>
      <c r="JH50" s="86">
        <f t="shared" si="57"/>
        <v>3.7642365065859399E-7</v>
      </c>
      <c r="JI50" s="86">
        <f t="shared" si="57"/>
        <v>1.0018644910762044E-7</v>
      </c>
      <c r="JJ50" s="86">
        <f t="shared" si="57"/>
        <v>4.7256655588459605E-7</v>
      </c>
      <c r="JK50" s="86">
        <f t="shared" si="57"/>
        <v>1.9713906717788103E-7</v>
      </c>
      <c r="JL50" s="86">
        <f t="shared" si="57"/>
        <v>2.6192412833002637E-7</v>
      </c>
      <c r="JM50" s="86">
        <f t="shared" si="57"/>
        <v>4.0789498565188138E-9</v>
      </c>
    </row>
    <row r="51" spans="2:273" x14ac:dyDescent="0.25">
      <c r="B51" s="2">
        <v>24</v>
      </c>
      <c r="C51" s="37">
        <v>96.918999999999997</v>
      </c>
      <c r="D51" s="37">
        <v>97.983000000000004</v>
      </c>
      <c r="E51" s="37">
        <v>95.19</v>
      </c>
      <c r="F51" s="37">
        <v>96.328000000000003</v>
      </c>
      <c r="G51" s="37">
        <v>99.034000000000006</v>
      </c>
      <c r="H51" s="37">
        <v>98.983000000000004</v>
      </c>
      <c r="I51" s="37">
        <v>96.397000000000006</v>
      </c>
      <c r="J51" s="37">
        <v>102.44799999999999</v>
      </c>
      <c r="K51" s="37">
        <v>101.224</v>
      </c>
      <c r="L51" s="37">
        <v>97.430999999999997</v>
      </c>
      <c r="M51" s="37">
        <v>99.069000000000003</v>
      </c>
      <c r="N51" s="37">
        <v>97.293000000000006</v>
      </c>
      <c r="O51" s="37">
        <v>94.963999999999999</v>
      </c>
      <c r="P51" s="37">
        <v>98.114999999999995</v>
      </c>
      <c r="Q51" s="37">
        <v>95.77</v>
      </c>
      <c r="S51" s="4">
        <f t="shared" si="59"/>
        <v>98.452214765446286</v>
      </c>
      <c r="T51" s="4">
        <f t="shared" si="59"/>
        <v>98.804492247147593</v>
      </c>
      <c r="U51" s="4">
        <f t="shared" si="59"/>
        <v>99.099185489372474</v>
      </c>
      <c r="V51" s="4">
        <f t="shared" si="59"/>
        <v>98.353403723276628</v>
      </c>
      <c r="W51" s="4">
        <f t="shared" si="59"/>
        <v>99.592362307744651</v>
      </c>
      <c r="X51" s="4">
        <f t="shared" si="59"/>
        <v>99.679796638162614</v>
      </c>
      <c r="Y51" s="4">
        <f t="shared" si="59"/>
        <v>99.583592058526207</v>
      </c>
      <c r="Z51" s="4">
        <f t="shared" si="59"/>
        <v>102.86042816545034</v>
      </c>
      <c r="AA51" s="4">
        <f t="shared" si="59"/>
        <v>101.84334588981099</v>
      </c>
      <c r="AB51" s="4">
        <f t="shared" si="59"/>
        <v>100.10073124777929</v>
      </c>
      <c r="AC51" s="4">
        <f t="shared" si="59"/>
        <v>98.827204369101338</v>
      </c>
      <c r="AD51" s="4">
        <f t="shared" si="59"/>
        <v>98.991342687088505</v>
      </c>
      <c r="AE51" s="4">
        <f t="shared" si="59"/>
        <v>98.471453501915249</v>
      </c>
      <c r="AF51" s="4">
        <f t="shared" si="59"/>
        <v>96.892700077279002</v>
      </c>
      <c r="AG51" s="4">
        <f t="shared" si="59"/>
        <v>96.234116068520493</v>
      </c>
      <c r="AI51" s="4">
        <f t="shared" si="60"/>
        <v>-1.5332147654462887</v>
      </c>
      <c r="AJ51" s="4">
        <f t="shared" si="60"/>
        <v>-0.82149224714758873</v>
      </c>
      <c r="AK51" s="4">
        <f t="shared" si="60"/>
        <v>-3.9091854893724758</v>
      </c>
      <c r="AL51" s="4">
        <f t="shared" si="60"/>
        <v>-2.0254037232766251</v>
      </c>
      <c r="AM51" s="4">
        <f t="shared" si="60"/>
        <v>-0.55836230774464468</v>
      </c>
      <c r="AN51" s="4">
        <f t="shared" si="60"/>
        <v>-0.69679663816260984</v>
      </c>
      <c r="AO51" s="4">
        <f t="shared" si="60"/>
        <v>-3.1865920585262018</v>
      </c>
      <c r="AP51" s="4">
        <f t="shared" si="60"/>
        <v>-0.41242816545035055</v>
      </c>
      <c r="AQ51" s="4">
        <f t="shared" si="60"/>
        <v>-0.61934588981098671</v>
      </c>
      <c r="AR51" s="4">
        <f t="shared" si="60"/>
        <v>-2.6697312477792963</v>
      </c>
      <c r="AS51" s="4">
        <f t="shared" si="60"/>
        <v>0.24179563089866463</v>
      </c>
      <c r="AT51" s="4">
        <f t="shared" si="60"/>
        <v>-1.6983426870884983</v>
      </c>
      <c r="AU51" s="4">
        <f t="shared" si="60"/>
        <v>-3.5074535019152506</v>
      </c>
      <c r="AV51" s="4">
        <f t="shared" si="60"/>
        <v>1.2222999227209925</v>
      </c>
      <c r="AW51" s="4">
        <f t="shared" si="60"/>
        <v>-0.46411606852049658</v>
      </c>
      <c r="AY51" s="2">
        <f t="shared" si="51"/>
        <v>98.421315624624413</v>
      </c>
      <c r="AZ51" s="2">
        <f t="shared" si="51"/>
        <v>98.803452565066294</v>
      </c>
      <c r="BA51" s="2">
        <f t="shared" si="51"/>
        <v>99.095018445678278</v>
      </c>
      <c r="BB51" s="2">
        <f t="shared" si="51"/>
        <v>98.346722334022857</v>
      </c>
      <c r="BC51" s="2">
        <f t="shared" si="51"/>
        <v>99.590680961365621</v>
      </c>
      <c r="BD51" s="2">
        <f t="shared" si="51"/>
        <v>99.678007083570122</v>
      </c>
      <c r="BE51" s="2">
        <f t="shared" si="51"/>
        <v>99.58284933473314</v>
      </c>
      <c r="BF51" s="2">
        <f t="shared" si="51"/>
        <v>102.85786551566918</v>
      </c>
      <c r="BG51" s="2">
        <f t="shared" si="51"/>
        <v>101.84160979025447</v>
      </c>
      <c r="BH51" s="2">
        <f t="shared" si="51"/>
        <v>100.0998952557382</v>
      </c>
      <c r="BI51" s="2">
        <f t="shared" si="51"/>
        <v>98.826946612821175</v>
      </c>
      <c r="BJ51" s="2">
        <f t="shared" si="51"/>
        <v>98.990307109140261</v>
      </c>
      <c r="BK51" s="2">
        <f t="shared" si="51"/>
        <v>98.47095779303082</v>
      </c>
      <c r="BL51" s="2">
        <f t="shared" si="51"/>
        <v>96.892111310146234</v>
      </c>
      <c r="BM51" s="2">
        <f t="shared" si="51"/>
        <v>96.234104982501933</v>
      </c>
      <c r="BO51" s="2">
        <f t="shared" si="10"/>
        <v>96.918999999999997</v>
      </c>
      <c r="BP51" s="2">
        <f t="shared" si="11"/>
        <v>97.983000000000004</v>
      </c>
      <c r="BQ51" s="2">
        <f t="shared" si="12"/>
        <v>95.19</v>
      </c>
      <c r="BR51" s="2">
        <f t="shared" si="13"/>
        <v>96.328000000000003</v>
      </c>
      <c r="BS51" s="2">
        <f t="shared" si="14"/>
        <v>99.034000000000006</v>
      </c>
      <c r="BT51" s="2">
        <f t="shared" si="15"/>
        <v>98.983000000000004</v>
      </c>
      <c r="BU51" s="2">
        <f t="shared" si="16"/>
        <v>96.397000000000006</v>
      </c>
      <c r="BV51" s="2">
        <f t="shared" si="17"/>
        <v>102.44799999999999</v>
      </c>
      <c r="BW51" s="2">
        <f t="shared" si="18"/>
        <v>101.224</v>
      </c>
      <c r="BX51" s="2">
        <f t="shared" si="19"/>
        <v>97.430999999999997</v>
      </c>
      <c r="BY51" s="2">
        <f t="shared" si="20"/>
        <v>99.069000000000003</v>
      </c>
      <c r="BZ51" s="2">
        <f t="shared" si="21"/>
        <v>97.293000000000006</v>
      </c>
      <c r="CA51" s="2">
        <f t="shared" si="22"/>
        <v>94.963999999999999</v>
      </c>
      <c r="CB51" s="2">
        <f t="shared" si="23"/>
        <v>98.114999999999995</v>
      </c>
      <c r="CC51" s="2">
        <f t="shared" si="24"/>
        <v>95.77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99.864538352117322</v>
      </c>
      <c r="DL51" s="2">
        <f t="shared" si="61"/>
        <v>99.7256136022514</v>
      </c>
      <c r="DM51" s="2">
        <f t="shared" si="61"/>
        <v>99.730748311444643</v>
      </c>
      <c r="DN51" s="2">
        <f t="shared" si="61"/>
        <v>99.169984817813784</v>
      </c>
      <c r="DO51" s="2">
        <f t="shared" si="61"/>
        <v>99.918995497185733</v>
      </c>
      <c r="DP51" s="2">
        <f t="shared" si="61"/>
        <v>99.838112594375772</v>
      </c>
      <c r="DQ51" s="2">
        <f t="shared" si="61"/>
        <v>100.27531436699859</v>
      </c>
      <c r="DR51" s="2">
        <f t="shared" si="61"/>
        <v>103.6825894934334</v>
      </c>
      <c r="DS51" s="2">
        <f t="shared" si="61"/>
        <v>102.67905121951222</v>
      </c>
      <c r="DT51" s="2">
        <f t="shared" si="61"/>
        <v>100.86211214574898</v>
      </c>
      <c r="DU51" s="2">
        <f t="shared" si="61"/>
        <v>99.495430535798974</v>
      </c>
      <c r="DV51" s="2">
        <f t="shared" si="61"/>
        <v>99.557008316008293</v>
      </c>
      <c r="DW51" s="2">
        <f t="shared" si="61"/>
        <v>98.689253857095977</v>
      </c>
      <c r="DX51" s="2">
        <f t="shared" si="61"/>
        <v>97.212831443994588</v>
      </c>
      <c r="DY51" s="2">
        <f t="shared" si="61"/>
        <v>95.963569281524912</v>
      </c>
      <c r="EA51" s="2">
        <f t="shared" si="62"/>
        <v>93.110902173913047</v>
      </c>
      <c r="EB51" s="2">
        <f t="shared" si="62"/>
        <v>94.158474478422391</v>
      </c>
      <c r="EC51" s="2">
        <f t="shared" si="62"/>
        <v>96.372694982307834</v>
      </c>
      <c r="ED51" s="2">
        <f t="shared" si="62"/>
        <v>94.938733350537476</v>
      </c>
      <c r="EE51" s="2">
        <f t="shared" si="62"/>
        <v>98.036273933467541</v>
      </c>
      <c r="EF51" s="2">
        <f t="shared" si="62"/>
        <v>98.956889408936107</v>
      </c>
      <c r="EG51" s="2">
        <f t="shared" si="62"/>
        <v>96.224625762950197</v>
      </c>
      <c r="EH51" s="2">
        <f t="shared" si="62"/>
        <v>99.19036253365492</v>
      </c>
      <c r="EI51" s="2">
        <f t="shared" si="62"/>
        <v>97.833902849740952</v>
      </c>
      <c r="EJ51" s="2">
        <f t="shared" si="62"/>
        <v>96.26371106545885</v>
      </c>
      <c r="EK51" s="2">
        <f t="shared" si="62"/>
        <v>95.309448988371713</v>
      </c>
      <c r="EL51" s="2">
        <f t="shared" si="62"/>
        <v>96.28225315514922</v>
      </c>
      <c r="EM51" s="2">
        <f t="shared" si="62"/>
        <v>97.317045287006067</v>
      </c>
      <c r="EN51" s="2">
        <f t="shared" si="62"/>
        <v>95.228841574421949</v>
      </c>
      <c r="EO51" s="2">
        <f t="shared" si="62"/>
        <v>97.857819985500242</v>
      </c>
      <c r="EQ51" s="2">
        <f t="shared" si="63"/>
        <v>93.506831035368577</v>
      </c>
      <c r="ER51" s="2">
        <f t="shared" si="63"/>
        <v>94.725606969114963</v>
      </c>
      <c r="ES51" s="2">
        <f t="shared" si="63"/>
        <v>95.782057453298464</v>
      </c>
      <c r="ET51" s="2">
        <f t="shared" si="63"/>
        <v>94.212416440032626</v>
      </c>
      <c r="EU51" s="2">
        <f t="shared" si="63"/>
        <v>95.169166194257187</v>
      </c>
      <c r="EV51" s="2">
        <f t="shared" si="63"/>
        <v>96.649208010012543</v>
      </c>
      <c r="EW51" s="2">
        <f t="shared" si="63"/>
        <v>95.67036672706395</v>
      </c>
      <c r="EX51" s="2">
        <f t="shared" si="63"/>
        <v>99.053918906542847</v>
      </c>
      <c r="EY51" s="2">
        <f t="shared" si="63"/>
        <v>97.605211663049118</v>
      </c>
      <c r="EZ51" s="2">
        <f t="shared" si="63"/>
        <v>97.31224953143635</v>
      </c>
      <c r="FA51" s="2">
        <f t="shared" si="63"/>
        <v>95.382658605245624</v>
      </c>
      <c r="FB51" s="2">
        <f t="shared" si="63"/>
        <v>96.48718425266064</v>
      </c>
      <c r="FC51" s="2">
        <f t="shared" si="63"/>
        <v>96.278580378399312</v>
      </c>
      <c r="FD51" s="2">
        <f t="shared" si="63"/>
        <v>98.18309611047836</v>
      </c>
      <c r="FE51" s="2">
        <f t="shared" si="63"/>
        <v>100.03982754972492</v>
      </c>
      <c r="FG51" s="2">
        <f t="shared" si="64"/>
        <v>0.21369704693801861</v>
      </c>
      <c r="FH51" s="2">
        <f t="shared" si="64"/>
        <v>0.16564647967009413</v>
      </c>
      <c r="FI51" s="2">
        <f t="shared" si="64"/>
        <v>0.1893103285333497</v>
      </c>
      <c r="FJ51" s="2">
        <f t="shared" si="64"/>
        <v>0.19456209049782153</v>
      </c>
      <c r="FK51" s="2">
        <f t="shared" si="64"/>
        <v>0.17434411046479073</v>
      </c>
      <c r="FL51" s="2">
        <f t="shared" si="64"/>
        <v>0.18161230535784478</v>
      </c>
      <c r="FM51" s="2">
        <f t="shared" si="64"/>
        <v>0.1709459856217527</v>
      </c>
      <c r="FN51" s="2">
        <f t="shared" si="64"/>
        <v>0.1835881355819817</v>
      </c>
      <c r="FO51" s="2">
        <f t="shared" si="64"/>
        <v>0.17283961751727461</v>
      </c>
      <c r="FP51" s="2">
        <f t="shared" si="64"/>
        <v>0.16576421588296877</v>
      </c>
      <c r="FQ51" s="2">
        <f t="shared" si="64"/>
        <v>0.15969645333776994</v>
      </c>
      <c r="FR51" s="2">
        <f t="shared" si="64"/>
        <v>0.17305324518068399</v>
      </c>
      <c r="FS51" s="2">
        <f t="shared" si="64"/>
        <v>0.15906702176619625</v>
      </c>
      <c r="FT51" s="2">
        <f t="shared" si="64"/>
        <v>0.16168257923250184</v>
      </c>
      <c r="FU51" s="2">
        <f t="shared" si="64"/>
        <v>0.1427998949927192</v>
      </c>
      <c r="FW51" s="2">
        <f t="shared" si="53"/>
        <v>2.3690829380828564E-5</v>
      </c>
      <c r="FX51" s="2">
        <f t="shared" si="53"/>
        <v>2.8142473050149598E-5</v>
      </c>
      <c r="FY51" s="2">
        <f t="shared" si="53"/>
        <v>2.6559089445560914E-5</v>
      </c>
      <c r="FZ51" s="2">
        <f t="shared" si="53"/>
        <v>2.9398868932332475E-5</v>
      </c>
      <c r="GA51" s="2">
        <f t="shared" si="53"/>
        <v>2.5502892608385928E-5</v>
      </c>
      <c r="GB51" s="2">
        <f t="shared" si="53"/>
        <v>2.7965976242010534E-5</v>
      </c>
      <c r="GC51" s="2">
        <f t="shared" si="53"/>
        <v>2.9005209759602833E-5</v>
      </c>
      <c r="GD51" s="2">
        <f t="shared" si="53"/>
        <v>3.2288846809210433E-5</v>
      </c>
      <c r="GE51" s="2">
        <f t="shared" si="53"/>
        <v>3.4274220012879799E-5</v>
      </c>
      <c r="GF51" s="2">
        <f t="shared" si="53"/>
        <v>3.1910492557954592E-5</v>
      </c>
      <c r="GG51" s="2">
        <f t="shared" si="53"/>
        <v>3.3928379853909982E-5</v>
      </c>
      <c r="GH51" s="2">
        <f t="shared" si="53"/>
        <v>2.8306542511221591E-5</v>
      </c>
      <c r="GI51" s="2">
        <f t="shared" si="53"/>
        <v>2.2084115412779303E-5</v>
      </c>
      <c r="GJ51" s="2">
        <f t="shared" si="53"/>
        <v>1.9113260088364445E-5</v>
      </c>
      <c r="GK51" s="2">
        <f t="shared" si="53"/>
        <v>1.6910738558243387E-5</v>
      </c>
      <c r="GM51" s="86">
        <f t="shared" si="54"/>
        <v>3.3217914319290808E-5</v>
      </c>
      <c r="GN51" s="86">
        <f t="shared" si="54"/>
        <v>8.8749814450062878E-7</v>
      </c>
      <c r="GO51" s="86">
        <f t="shared" si="54"/>
        <v>3.9520211363214067E-6</v>
      </c>
      <c r="GP51" s="86">
        <f t="shared" si="54"/>
        <v>6.4837289713137813E-6</v>
      </c>
      <c r="GQ51" s="86">
        <f t="shared" si="54"/>
        <v>1.5429405681936672E-6</v>
      </c>
      <c r="GR51" s="86">
        <f t="shared" si="54"/>
        <v>1.7108936384385731E-6</v>
      </c>
      <c r="GS51" s="86">
        <f t="shared" si="54"/>
        <v>6.628990366657493E-7</v>
      </c>
      <c r="GT51" s="86">
        <f t="shared" si="54"/>
        <v>2.5686799290537061E-6</v>
      </c>
      <c r="GU51" s="86">
        <f t="shared" si="54"/>
        <v>1.6712748808519467E-6</v>
      </c>
      <c r="GV51" s="86">
        <f t="shared" si="54"/>
        <v>7.7579224824479495E-7</v>
      </c>
      <c r="GW51" s="86">
        <f t="shared" si="54"/>
        <v>2.2445608948134554E-7</v>
      </c>
      <c r="GX51" s="86">
        <f t="shared" si="54"/>
        <v>9.7787321758892139E-7</v>
      </c>
      <c r="GY51" s="86">
        <f t="shared" si="54"/>
        <v>4.1838509832260487E-7</v>
      </c>
      <c r="GZ51" s="86">
        <f t="shared" si="54"/>
        <v>5.4833775480093122E-7</v>
      </c>
      <c r="HA51" s="86">
        <f t="shared" si="54"/>
        <v>1.0925141945473924E-8</v>
      </c>
      <c r="HC51" s="86">
        <f t="shared" si="58"/>
        <v>1.1403983390893356E-16</v>
      </c>
      <c r="HD51" s="86">
        <f t="shared" si="58"/>
        <v>1.0636952054857877E-17</v>
      </c>
      <c r="HE51" s="86">
        <f t="shared" si="58"/>
        <v>8.0976102129922999E-19</v>
      </c>
      <c r="HF51" s="86">
        <f t="shared" si="58"/>
        <v>9.5457001926066254E-19</v>
      </c>
      <c r="HG51" s="86">
        <f t="shared" si="58"/>
        <v>3.8533360056485354E-20</v>
      </c>
      <c r="HH51" s="86">
        <f t="shared" si="58"/>
        <v>1.0740937337204919E-21</v>
      </c>
      <c r="HI51" s="86">
        <f t="shared" si="58"/>
        <v>2.7155257352968374E-20</v>
      </c>
      <c r="HJ51" s="86">
        <f t="shared" si="58"/>
        <v>1.6585243445543076E-20</v>
      </c>
      <c r="HK51" s="86">
        <f t="shared" si="58"/>
        <v>7.1513756973427434E-22</v>
      </c>
      <c r="HL51" s="86">
        <f t="shared" si="58"/>
        <v>1.297112883128606E-21</v>
      </c>
      <c r="HM51" s="86">
        <f t="shared" si="58"/>
        <v>2.1190834484146343E-22</v>
      </c>
      <c r="HN51" s="86">
        <f t="shared" si="58"/>
        <v>5.8622119673401784E-21</v>
      </c>
      <c r="HO51" s="86">
        <f t="shared" si="58"/>
        <v>1.8151241017346469E-20</v>
      </c>
      <c r="HP51" s="86">
        <f t="shared" si="58"/>
        <v>9.9399901555450162E-21</v>
      </c>
      <c r="HQ51" s="86">
        <f t="shared" si="58"/>
        <v>9.9792281102911539E-29</v>
      </c>
      <c r="HS51" s="86">
        <f t="shared" si="55"/>
        <v>1.2040344881421963E-113</v>
      </c>
      <c r="HT51" s="86">
        <f t="shared" si="55"/>
        <v>1.9513902347206508E-114</v>
      </c>
      <c r="HU51" s="86">
        <f t="shared" si="55"/>
        <v>1.2394217777203862E-129</v>
      </c>
      <c r="HV51" s="86">
        <f t="shared" si="55"/>
        <v>4.0007636906441657E-128</v>
      </c>
      <c r="HW51" s="86">
        <f t="shared" si="55"/>
        <v>1.5217595085330264E-138</v>
      </c>
      <c r="HX51" s="86">
        <f t="shared" si="55"/>
        <v>1.0061541406318739E-152</v>
      </c>
      <c r="HY51" s="86">
        <f t="shared" si="55"/>
        <v>2.0779898955837568E-141</v>
      </c>
      <c r="HZ51" s="86">
        <f t="shared" si="55"/>
        <v>3.3034815428709931E-142</v>
      </c>
      <c r="IA51" s="86">
        <f t="shared" si="55"/>
        <v>1.9580857317292316E-148</v>
      </c>
      <c r="IB51" s="86">
        <f t="shared" si="55"/>
        <v>1.4431787814231035E-146</v>
      </c>
      <c r="IC51" s="86">
        <f t="shared" si="55"/>
        <v>2.6964338578358519E-154</v>
      </c>
      <c r="ID51" s="86">
        <f t="shared" si="55"/>
        <v>1.6373785073344272E-146</v>
      </c>
      <c r="IE51" s="86">
        <f t="shared" si="55"/>
        <v>2.6152234831131179E-140</v>
      </c>
      <c r="IF51" s="86">
        <f t="shared" si="55"/>
        <v>2.1413017174001263E-49</v>
      </c>
      <c r="IG51" s="86">
        <f t="shared" si="55"/>
        <v>1.3330732391172109E-37</v>
      </c>
      <c r="II51" s="86">
        <f t="shared" si="56"/>
        <v>3.6006668915567568E-235</v>
      </c>
      <c r="IJ51" s="86">
        <f t="shared" si="56"/>
        <v>8.0456865500463209E-239</v>
      </c>
      <c r="IK51" s="86">
        <f t="shared" si="56"/>
        <v>1.013869508693653E-272</v>
      </c>
      <c r="IL51" s="86">
        <f t="shared" si="56"/>
        <v>2.1882985921216801E-263</v>
      </c>
      <c r="IM51" s="86">
        <f t="shared" si="56"/>
        <v>3.0589297938503564E-284</v>
      </c>
      <c r="IN51" s="86">
        <f t="shared" si="56"/>
        <v>0</v>
      </c>
      <c r="IO51" s="86">
        <f t="shared" si="56"/>
        <v>7.7467446280622235E-288</v>
      </c>
      <c r="IP51" s="86">
        <f t="shared" si="56"/>
        <v>4.8094421397074642E-290</v>
      </c>
      <c r="IQ51" s="86">
        <f t="shared" si="56"/>
        <v>3.7837648947078747E-300</v>
      </c>
      <c r="IR51" s="86">
        <f t="shared" si="56"/>
        <v>4.0071336501568687E-300</v>
      </c>
      <c r="IS51" s="86">
        <f t="shared" si="56"/>
        <v>0</v>
      </c>
      <c r="IT51" s="86">
        <f t="shared" si="56"/>
        <v>1.2881278997858392E-301</v>
      </c>
      <c r="IU51" s="86">
        <f t="shared" si="56"/>
        <v>1.2017547641577882E-289</v>
      </c>
      <c r="IV51" s="86">
        <f t="shared" si="56"/>
        <v>1.6368062310363133E-179</v>
      </c>
      <c r="IW51" s="86">
        <f t="shared" si="56"/>
        <v>3.0216639904756113E-134</v>
      </c>
      <c r="IY51" s="86">
        <f t="shared" si="57"/>
        <v>3.3217914319404846E-5</v>
      </c>
      <c r="IZ51" s="86">
        <f t="shared" si="57"/>
        <v>8.8749814451126572E-7</v>
      </c>
      <c r="JA51" s="86">
        <f t="shared" si="57"/>
        <v>3.9520211363222165E-6</v>
      </c>
      <c r="JB51" s="86">
        <f t="shared" si="57"/>
        <v>6.4837289713147359E-6</v>
      </c>
      <c r="JC51" s="86">
        <f t="shared" si="57"/>
        <v>1.5429405681937057E-6</v>
      </c>
      <c r="JD51" s="86">
        <f t="shared" si="57"/>
        <v>1.7108936384385742E-6</v>
      </c>
      <c r="JE51" s="86">
        <f t="shared" si="57"/>
        <v>6.628990366657764E-7</v>
      </c>
      <c r="JF51" s="86">
        <f t="shared" si="57"/>
        <v>2.5686799290537226E-6</v>
      </c>
      <c r="JG51" s="86">
        <f t="shared" si="57"/>
        <v>1.6712748808519474E-6</v>
      </c>
      <c r="JH51" s="86">
        <f t="shared" si="57"/>
        <v>7.7579224824479622E-7</v>
      </c>
      <c r="JI51" s="86">
        <f t="shared" si="57"/>
        <v>2.2445608948134576E-7</v>
      </c>
      <c r="JJ51" s="86">
        <f t="shared" si="57"/>
        <v>9.7787321758892732E-7</v>
      </c>
      <c r="JK51" s="86">
        <f t="shared" si="57"/>
        <v>4.1838509832262303E-7</v>
      </c>
      <c r="JL51" s="86">
        <f t="shared" si="57"/>
        <v>5.4833775480094118E-7</v>
      </c>
      <c r="JM51" s="86">
        <f t="shared" si="57"/>
        <v>1.0925141945473924E-8</v>
      </c>
    </row>
    <row r="52" spans="2:273" x14ac:dyDescent="0.25">
      <c r="B52" s="2">
        <v>25</v>
      </c>
      <c r="C52" s="37">
        <v>98.096999999999994</v>
      </c>
      <c r="D52" s="37">
        <v>99</v>
      </c>
      <c r="E52" s="37">
        <v>99.379000000000005</v>
      </c>
      <c r="F52" s="37">
        <v>98.19</v>
      </c>
      <c r="G52" s="37">
        <v>98.897000000000006</v>
      </c>
      <c r="H52" s="37">
        <v>98.034000000000006</v>
      </c>
      <c r="I52" s="37">
        <v>98.844999999999999</v>
      </c>
      <c r="J52" s="37">
        <v>102.20699999999999</v>
      </c>
      <c r="K52" s="37">
        <v>102.931</v>
      </c>
      <c r="L52" s="37">
        <v>99.31</v>
      </c>
      <c r="M52" s="37">
        <v>98.569000000000003</v>
      </c>
      <c r="N52" s="37">
        <v>97.828000000000003</v>
      </c>
      <c r="O52" s="37">
        <v>97.781999999999996</v>
      </c>
      <c r="P52" s="37">
        <v>98.802999999999997</v>
      </c>
      <c r="Q52" s="37">
        <v>94.328000000000003</v>
      </c>
      <c r="S52" s="4">
        <f t="shared" si="59"/>
        <v>98.410710511973548</v>
      </c>
      <c r="T52" s="4">
        <f t="shared" si="59"/>
        <v>98.864985569449402</v>
      </c>
      <c r="U52" s="4">
        <f t="shared" si="59"/>
        <v>99.173725612305475</v>
      </c>
      <c r="V52" s="4">
        <f t="shared" si="59"/>
        <v>98.353682603441243</v>
      </c>
      <c r="W52" s="4">
        <f t="shared" si="59"/>
        <v>99.688526707471325</v>
      </c>
      <c r="X52" s="4">
        <f t="shared" si="59"/>
        <v>99.87319729722644</v>
      </c>
      <c r="Y52" s="4">
        <f t="shared" si="59"/>
        <v>99.637463850395122</v>
      </c>
      <c r="Z52" s="4">
        <f t="shared" si="59"/>
        <v>102.92920144415756</v>
      </c>
      <c r="AA52" s="4">
        <f t="shared" si="59"/>
        <v>101.90553861620218</v>
      </c>
      <c r="AB52" s="4">
        <f t="shared" si="59"/>
        <v>100.17650704008415</v>
      </c>
      <c r="AC52" s="4">
        <f t="shared" si="59"/>
        <v>98.918094187227766</v>
      </c>
      <c r="AD52" s="4">
        <f t="shared" si="59"/>
        <v>99.141668200502124</v>
      </c>
      <c r="AE52" s="4">
        <f t="shared" si="59"/>
        <v>98.539643888616112</v>
      </c>
      <c r="AF52" s="4">
        <f t="shared" si="59"/>
        <v>96.984479105872126</v>
      </c>
      <c r="AG52" s="4">
        <f t="shared" si="59"/>
        <v>96.387199678593134</v>
      </c>
      <c r="AI52" s="4">
        <f t="shared" si="60"/>
        <v>-0.31371051197355371</v>
      </c>
      <c r="AJ52" s="4">
        <f t="shared" si="60"/>
        <v>0.13501443055059781</v>
      </c>
      <c r="AK52" s="4">
        <f t="shared" si="60"/>
        <v>0.20527438769452999</v>
      </c>
      <c r="AL52" s="4">
        <f t="shared" si="60"/>
        <v>-0.16368260344124508</v>
      </c>
      <c r="AM52" s="4">
        <f t="shared" si="60"/>
        <v>-0.79152670747131992</v>
      </c>
      <c r="AN52" s="4">
        <f t="shared" si="60"/>
        <v>-1.8391972972264341</v>
      </c>
      <c r="AO52" s="4">
        <f t="shared" si="60"/>
        <v>-0.7924638503951229</v>
      </c>
      <c r="AP52" s="4">
        <f t="shared" si="60"/>
        <v>-0.72220144415756238</v>
      </c>
      <c r="AQ52" s="4">
        <f t="shared" si="60"/>
        <v>1.0254613837978184</v>
      </c>
      <c r="AR52" s="4">
        <f t="shared" si="60"/>
        <v>-0.86650704008414436</v>
      </c>
      <c r="AS52" s="4">
        <f t="shared" si="60"/>
        <v>-0.34909418722776309</v>
      </c>
      <c r="AT52" s="4">
        <f t="shared" si="60"/>
        <v>-1.3136682005021214</v>
      </c>
      <c r="AU52" s="4">
        <f t="shared" si="60"/>
        <v>-0.75764388861611565</v>
      </c>
      <c r="AV52" s="4">
        <f t="shared" si="60"/>
        <v>1.8185208941278717</v>
      </c>
      <c r="AW52" s="4">
        <f t="shared" si="60"/>
        <v>-2.0591996785931315</v>
      </c>
      <c r="AY52" s="2">
        <f t="shared" si="51"/>
        <v>98.36090591339152</v>
      </c>
      <c r="AZ52" s="2">
        <f t="shared" si="51"/>
        <v>98.86296039247128</v>
      </c>
      <c r="BA52" s="2">
        <f t="shared" si="51"/>
        <v>99.166066816299832</v>
      </c>
      <c r="BB52" s="2">
        <f t="shared" si="51"/>
        <v>98.341758810968841</v>
      </c>
      <c r="BC52" s="2">
        <f t="shared" si="51"/>
        <v>99.685316074079651</v>
      </c>
      <c r="BD52" s="2">
        <f t="shared" si="51"/>
        <v>99.869738003642226</v>
      </c>
      <c r="BE52" s="2">
        <f t="shared" si="51"/>
        <v>99.635958396239118</v>
      </c>
      <c r="BF52" s="2">
        <f t="shared" si="51"/>
        <v>102.92438942526613</v>
      </c>
      <c r="BG52" s="2">
        <f t="shared" si="51"/>
        <v>101.90225912358635</v>
      </c>
      <c r="BH52" s="2">
        <f t="shared" si="51"/>
        <v>100.17486034953133</v>
      </c>
      <c r="BI52" s="2">
        <f t="shared" si="51"/>
        <v>98.917544103229503</v>
      </c>
      <c r="BJ52" s="2">
        <f t="shared" si="51"/>
        <v>99.139622408604879</v>
      </c>
      <c r="BK52" s="2">
        <f t="shared" si="51"/>
        <v>98.538639025212547</v>
      </c>
      <c r="BL52" s="2">
        <f t="shared" si="51"/>
        <v>96.98330139207404</v>
      </c>
      <c r="BM52" s="2">
        <f t="shared" si="51"/>
        <v>96.387171555614316</v>
      </c>
      <c r="BO52" s="2">
        <f t="shared" si="10"/>
        <v>98.096999999999994</v>
      </c>
      <c r="BP52" s="2">
        <f t="shared" si="11"/>
        <v>99</v>
      </c>
      <c r="BQ52" s="2">
        <f t="shared" si="12"/>
        <v>99.379000000000005</v>
      </c>
      <c r="BR52" s="2">
        <f t="shared" si="13"/>
        <v>98.19</v>
      </c>
      <c r="BS52" s="2">
        <f t="shared" si="14"/>
        <v>98.897000000000006</v>
      </c>
      <c r="BT52" s="2">
        <f t="shared" si="15"/>
        <v>98.034000000000006</v>
      </c>
      <c r="BU52" s="2">
        <f t="shared" si="16"/>
        <v>98.844999999999999</v>
      </c>
      <c r="BV52" s="2">
        <f t="shared" si="17"/>
        <v>102.20699999999999</v>
      </c>
      <c r="BW52" s="2">
        <f t="shared" si="18"/>
        <v>102.931</v>
      </c>
      <c r="BX52" s="2">
        <f t="shared" si="19"/>
        <v>99.31</v>
      </c>
      <c r="BY52" s="2">
        <f t="shared" si="20"/>
        <v>98.569000000000003</v>
      </c>
      <c r="BZ52" s="2">
        <f t="shared" si="21"/>
        <v>97.828000000000003</v>
      </c>
      <c r="CA52" s="2">
        <f t="shared" si="22"/>
        <v>97.781999999999996</v>
      </c>
      <c r="CB52" s="2">
        <f t="shared" si="23"/>
        <v>98.802999999999997</v>
      </c>
      <c r="CC52" s="2">
        <f t="shared" si="24"/>
        <v>94.328000000000003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99.960224751066875</v>
      </c>
      <c r="DL52" s="2">
        <f t="shared" si="61"/>
        <v>99.914669043151974</v>
      </c>
      <c r="DM52" s="2">
        <f t="shared" si="61"/>
        <v>99.922247936210113</v>
      </c>
      <c r="DN52" s="2">
        <f t="shared" si="61"/>
        <v>99.280797165991927</v>
      </c>
      <c r="DO52" s="2">
        <f t="shared" si="61"/>
        <v>100.10892992495309</v>
      </c>
      <c r="DP52" s="2">
        <f t="shared" si="61"/>
        <v>100.13656581682901</v>
      </c>
      <c r="DQ52" s="2">
        <f t="shared" si="61"/>
        <v>100.4385931721195</v>
      </c>
      <c r="DR52" s="2">
        <f t="shared" si="61"/>
        <v>103.88035938086304</v>
      </c>
      <c r="DS52" s="2">
        <f t="shared" si="61"/>
        <v>102.86506585365856</v>
      </c>
      <c r="DT52" s="2">
        <f t="shared" si="61"/>
        <v>101.05332206477732</v>
      </c>
      <c r="DU52" s="2">
        <f t="shared" si="61"/>
        <v>99.694104314841169</v>
      </c>
      <c r="DV52" s="2">
        <f t="shared" si="61"/>
        <v>99.823727431885303</v>
      </c>
      <c r="DW52" s="2">
        <f t="shared" si="61"/>
        <v>98.821177481124863</v>
      </c>
      <c r="DX52" s="2">
        <f t="shared" si="61"/>
        <v>97.374759986504714</v>
      </c>
      <c r="DY52" s="2">
        <f t="shared" si="61"/>
        <v>96.138804068914951</v>
      </c>
      <c r="EA52" s="2">
        <f t="shared" si="62"/>
        <v>92.993925465838501</v>
      </c>
      <c r="EB52" s="2">
        <f t="shared" si="62"/>
        <v>94.031571248928259</v>
      </c>
      <c r="EC52" s="2">
        <f t="shared" si="62"/>
        <v>96.212859580794174</v>
      </c>
      <c r="ED52" s="2">
        <f t="shared" si="62"/>
        <v>94.796534918487936</v>
      </c>
      <c r="EE52" s="2">
        <f t="shared" si="62"/>
        <v>97.856112261528125</v>
      </c>
      <c r="EF52" s="2">
        <f t="shared" si="62"/>
        <v>98.773502849128448</v>
      </c>
      <c r="EG52" s="2">
        <f t="shared" si="62"/>
        <v>96.085941999808284</v>
      </c>
      <c r="EH52" s="2">
        <f t="shared" si="62"/>
        <v>99.047296219430109</v>
      </c>
      <c r="EI52" s="2">
        <f t="shared" si="62"/>
        <v>97.700019170984476</v>
      </c>
      <c r="EJ52" s="2">
        <f t="shared" si="62"/>
        <v>96.142654896791583</v>
      </c>
      <c r="EK52" s="2">
        <f t="shared" si="62"/>
        <v>95.190900377217289</v>
      </c>
      <c r="EL52" s="2">
        <f t="shared" si="62"/>
        <v>96.158186525409477</v>
      </c>
      <c r="EM52" s="2">
        <f t="shared" si="62"/>
        <v>97.176527256978559</v>
      </c>
      <c r="EN52" s="2">
        <f t="shared" si="62"/>
        <v>95.131846251796574</v>
      </c>
      <c r="EO52" s="2">
        <f t="shared" si="62"/>
        <v>97.746632170130496</v>
      </c>
      <c r="EQ52" s="2">
        <f t="shared" si="63"/>
        <v>93.384328519921254</v>
      </c>
      <c r="ER52" s="2">
        <f t="shared" si="63"/>
        <v>94.591050449215075</v>
      </c>
      <c r="ES52" s="2">
        <f t="shared" si="63"/>
        <v>95.630372654887807</v>
      </c>
      <c r="ET52" s="2">
        <f t="shared" si="63"/>
        <v>94.080285237471259</v>
      </c>
      <c r="EU52" s="2">
        <f t="shared" si="63"/>
        <v>95.028131179560191</v>
      </c>
      <c r="EV52" s="2">
        <f t="shared" si="63"/>
        <v>96.498560700876126</v>
      </c>
      <c r="EW52" s="2">
        <f t="shared" si="63"/>
        <v>95.539308671776197</v>
      </c>
      <c r="EX52" s="2">
        <f t="shared" si="63"/>
        <v>98.912741150536704</v>
      </c>
      <c r="EY52" s="2">
        <f t="shared" si="63"/>
        <v>97.474507947824719</v>
      </c>
      <c r="EZ52" s="2">
        <f t="shared" si="63"/>
        <v>97.176659141250624</v>
      </c>
      <c r="FA52" s="2">
        <f t="shared" si="63"/>
        <v>95.263092839260992</v>
      </c>
      <c r="FB52" s="2">
        <f t="shared" si="63"/>
        <v>96.360265793557502</v>
      </c>
      <c r="FC52" s="2">
        <f t="shared" si="63"/>
        <v>96.15174651573642</v>
      </c>
      <c r="FD52" s="2">
        <f t="shared" si="63"/>
        <v>98.046802433494094</v>
      </c>
      <c r="FE52" s="2">
        <f t="shared" si="63"/>
        <v>99.896370239102836</v>
      </c>
      <c r="FG52" s="2">
        <f t="shared" si="64"/>
        <v>0.22958085971697234</v>
      </c>
      <c r="FH52" s="2">
        <f t="shared" si="64"/>
        <v>0.17877076866822328</v>
      </c>
      <c r="FI52" s="2">
        <f t="shared" si="64"/>
        <v>0.20385143981447437</v>
      </c>
      <c r="FJ52" s="2">
        <f t="shared" si="64"/>
        <v>0.20940239771794725</v>
      </c>
      <c r="FK52" s="2">
        <f t="shared" si="64"/>
        <v>0.18800224184809217</v>
      </c>
      <c r="FL52" s="2">
        <f t="shared" si="64"/>
        <v>0.19570486520495817</v>
      </c>
      <c r="FM52" s="2">
        <f t="shared" si="64"/>
        <v>0.18439736134564236</v>
      </c>
      <c r="FN52" s="2">
        <f t="shared" si="64"/>
        <v>0.19779695813833389</v>
      </c>
      <c r="FO52" s="2">
        <f t="shared" si="64"/>
        <v>0.18640649626794295</v>
      </c>
      <c r="FP52" s="2">
        <f t="shared" si="64"/>
        <v>0.17889583309597276</v>
      </c>
      <c r="FQ52" s="2">
        <f t="shared" si="64"/>
        <v>0.17244675303269308</v>
      </c>
      <c r="FR52" s="2">
        <f t="shared" si="64"/>
        <v>0.18663310893388674</v>
      </c>
      <c r="FS52" s="2">
        <f t="shared" si="64"/>
        <v>0.17177734025563454</v>
      </c>
      <c r="FT52" s="2">
        <f t="shared" si="64"/>
        <v>0.17455851189983088</v>
      </c>
      <c r="FU52" s="2">
        <f t="shared" si="64"/>
        <v>0.15444911404572395</v>
      </c>
      <c r="FW52" s="2">
        <f t="shared" si="53"/>
        <v>2.5976418491665275E-5</v>
      </c>
      <c r="FX52" s="2">
        <f t="shared" si="53"/>
        <v>3.0857524302690896E-5</v>
      </c>
      <c r="FY52" s="2">
        <f t="shared" si="53"/>
        <v>2.9121387866614936E-5</v>
      </c>
      <c r="FZ52" s="2">
        <f t="shared" si="53"/>
        <v>3.2235127345475438E-5</v>
      </c>
      <c r="GA52" s="2">
        <f t="shared" si="53"/>
        <v>2.7963296880737292E-5</v>
      </c>
      <c r="GB52" s="2">
        <f t="shared" si="53"/>
        <v>3.0664000448470413E-5</v>
      </c>
      <c r="GC52" s="2">
        <f t="shared" si="53"/>
        <v>3.1803491078018609E-5</v>
      </c>
      <c r="GD52" s="2">
        <f t="shared" si="53"/>
        <v>3.5403906215730928E-5</v>
      </c>
      <c r="GE52" s="2">
        <f t="shared" si="53"/>
        <v>3.7580810664909769E-5</v>
      </c>
      <c r="GF52" s="2">
        <f t="shared" si="53"/>
        <v>3.498905159835644E-5</v>
      </c>
      <c r="GG52" s="2">
        <f t="shared" si="53"/>
        <v>3.7201606966437247E-5</v>
      </c>
      <c r="GH52" s="2">
        <f t="shared" si="53"/>
        <v>3.1037421909667808E-5</v>
      </c>
      <c r="GI52" s="2">
        <f t="shared" si="53"/>
        <v>2.421469943852104E-5</v>
      </c>
      <c r="GJ52" s="2">
        <f t="shared" si="53"/>
        <v>2.0957234298695906E-5</v>
      </c>
      <c r="GK52" s="2">
        <f t="shared" si="53"/>
        <v>1.8542225857824776E-5</v>
      </c>
      <c r="GM52" s="86">
        <f t="shared" si="54"/>
        <v>5.4943110094535904E-5</v>
      </c>
      <c r="GN52" s="86">
        <f t="shared" si="54"/>
        <v>1.774933362655814E-6</v>
      </c>
      <c r="GO52" s="86">
        <f t="shared" si="54"/>
        <v>7.4632005256358957E-6</v>
      </c>
      <c r="GP52" s="86">
        <f t="shared" si="54"/>
        <v>1.188662774034204E-5</v>
      </c>
      <c r="GQ52" s="86">
        <f t="shared" si="54"/>
        <v>3.0260480535889628E-6</v>
      </c>
      <c r="GR52" s="86">
        <f t="shared" si="54"/>
        <v>3.3992433814782493E-6</v>
      </c>
      <c r="GS52" s="86">
        <f t="shared" si="54"/>
        <v>1.3809441540777255E-6</v>
      </c>
      <c r="GT52" s="86">
        <f t="shared" si="54"/>
        <v>4.9557662895424908E-6</v>
      </c>
      <c r="GU52" s="86">
        <f t="shared" si="54"/>
        <v>3.2415071795378165E-6</v>
      </c>
      <c r="GV52" s="86">
        <f t="shared" si="54"/>
        <v>1.5692256776275011E-6</v>
      </c>
      <c r="GW52" s="86">
        <f t="shared" si="54"/>
        <v>4.9222978107462303E-7</v>
      </c>
      <c r="GX52" s="86">
        <f t="shared" si="54"/>
        <v>1.9849505792963777E-6</v>
      </c>
      <c r="GY52" s="86">
        <f t="shared" si="54"/>
        <v>8.7086099090991969E-7</v>
      </c>
      <c r="GZ52" s="86">
        <f t="shared" si="54"/>
        <v>1.1262641871407908E-6</v>
      </c>
      <c r="HA52" s="86">
        <f t="shared" si="54"/>
        <v>2.8494094309418727E-8</v>
      </c>
      <c r="HC52" s="86">
        <f t="shared" si="58"/>
        <v>3.9619408059861185E-16</v>
      </c>
      <c r="HD52" s="86">
        <f t="shared" si="58"/>
        <v>3.9713982664643708E-17</v>
      </c>
      <c r="HE52" s="86">
        <f t="shared" si="58"/>
        <v>3.44159770877384E-18</v>
      </c>
      <c r="HF52" s="86">
        <f t="shared" si="58"/>
        <v>3.9999973976469738E-18</v>
      </c>
      <c r="HG52" s="86">
        <f t="shared" si="58"/>
        <v>1.7726157436648191E-19</v>
      </c>
      <c r="HH52" s="86">
        <f t="shared" si="58"/>
        <v>5.777304996136281E-21</v>
      </c>
      <c r="HI52" s="86">
        <f t="shared" si="58"/>
        <v>1.2932041861864389E-19</v>
      </c>
      <c r="HJ52" s="86">
        <f t="shared" si="58"/>
        <v>8.1467984705902176E-20</v>
      </c>
      <c r="HK52" s="86">
        <f t="shared" si="58"/>
        <v>3.8581162501126809E-21</v>
      </c>
      <c r="HL52" s="86">
        <f t="shared" si="58"/>
        <v>6.8443314524119796E-21</v>
      </c>
      <c r="HM52" s="86">
        <f t="shared" si="58"/>
        <v>1.2173047732648716E-21</v>
      </c>
      <c r="HN52" s="86">
        <f t="shared" si="58"/>
        <v>2.9670797161044301E-20</v>
      </c>
      <c r="HO52" s="86">
        <f t="shared" si="58"/>
        <v>8.4091890791044108E-20</v>
      </c>
      <c r="HP52" s="86">
        <f t="shared" si="58"/>
        <v>4.6936046324154682E-20</v>
      </c>
      <c r="HQ52" s="86">
        <f t="shared" si="58"/>
        <v>9.3213486711979999E-28</v>
      </c>
      <c r="HS52" s="86">
        <f t="shared" si="55"/>
        <v>3.9448832464774175E-111</v>
      </c>
      <c r="HT52" s="86">
        <f t="shared" si="55"/>
        <v>7.5125302423705581E-112</v>
      </c>
      <c r="HU52" s="86">
        <f t="shared" si="55"/>
        <v>1.0511441512256161E-126</v>
      </c>
      <c r="HV52" s="86">
        <f t="shared" si="55"/>
        <v>3.0939279695270381E-125</v>
      </c>
      <c r="HW52" s="86">
        <f t="shared" si="55"/>
        <v>1.8331187025127217E-135</v>
      </c>
      <c r="HX52" s="86">
        <f t="shared" si="55"/>
        <v>2.7122311812332301E-149</v>
      </c>
      <c r="HY52" s="86">
        <f t="shared" si="55"/>
        <v>3.0814614695640406E-138</v>
      </c>
      <c r="HZ52" s="86">
        <f t="shared" si="55"/>
        <v>5.5499523474629953E-139</v>
      </c>
      <c r="IA52" s="86">
        <f t="shared" si="55"/>
        <v>4.6192132975143571E-145</v>
      </c>
      <c r="IB52" s="86">
        <f t="shared" si="55"/>
        <v>3.0710112259057214E-143</v>
      </c>
      <c r="IC52" s="86">
        <f t="shared" si="55"/>
        <v>8.9928197113324779E-151</v>
      </c>
      <c r="ID52" s="86">
        <f t="shared" si="55"/>
        <v>3.24938751396358E-143</v>
      </c>
      <c r="IE52" s="86">
        <f t="shared" si="55"/>
        <v>3.2052599584617471E-137</v>
      </c>
      <c r="IF52" s="86">
        <f t="shared" si="55"/>
        <v>2.2987624871821802E-48</v>
      </c>
      <c r="IG52" s="86">
        <f t="shared" si="55"/>
        <v>7.8628078247592352E-37</v>
      </c>
      <c r="II52" s="86">
        <f t="shared" si="56"/>
        <v>3.712863271928502E-231</v>
      </c>
      <c r="IJ52" s="86">
        <f t="shared" si="56"/>
        <v>1.117874601679156E-234</v>
      </c>
      <c r="IK52" s="86">
        <f t="shared" si="56"/>
        <v>5.1966808182285564E-268</v>
      </c>
      <c r="IL52" s="86">
        <f t="shared" si="56"/>
        <v>8.5424040395621557E-259</v>
      </c>
      <c r="IM52" s="86">
        <f t="shared" si="56"/>
        <v>2.3819605582604112E-279</v>
      </c>
      <c r="IN52" s="86">
        <f t="shared" si="56"/>
        <v>0</v>
      </c>
      <c r="IO52" s="86">
        <f t="shared" si="56"/>
        <v>8.0083892452139933E-283</v>
      </c>
      <c r="IP52" s="86">
        <f t="shared" si="56"/>
        <v>6.129235491894433E-285</v>
      </c>
      <c r="IQ52" s="86">
        <f t="shared" si="56"/>
        <v>7.8131805975025342E-295</v>
      </c>
      <c r="IR52" s="86">
        <f t="shared" si="56"/>
        <v>7.5992876789298555E-295</v>
      </c>
      <c r="IS52" s="86">
        <f t="shared" si="56"/>
        <v>0</v>
      </c>
      <c r="IT52" s="86">
        <f t="shared" si="56"/>
        <v>2.2588575896743813E-296</v>
      </c>
      <c r="IU52" s="86">
        <f t="shared" si="56"/>
        <v>9.9587880472807155E-285</v>
      </c>
      <c r="IV52" s="86">
        <f t="shared" si="56"/>
        <v>1.6207973155720323E-176</v>
      </c>
      <c r="IW52" s="86">
        <f t="shared" si="56"/>
        <v>4.8762588892562466E-132</v>
      </c>
      <c r="IY52" s="86">
        <f t="shared" si="57"/>
        <v>5.4943110094932098E-5</v>
      </c>
      <c r="IZ52" s="86">
        <f t="shared" si="57"/>
        <v>1.774933362695528E-6</v>
      </c>
      <c r="JA52" s="86">
        <f t="shared" si="57"/>
        <v>7.4632005256393372E-6</v>
      </c>
      <c r="JB52" s="86">
        <f t="shared" si="57"/>
        <v>1.188662774034604E-5</v>
      </c>
      <c r="JC52" s="86">
        <f t="shared" si="57"/>
        <v>3.0260480535891403E-6</v>
      </c>
      <c r="JD52" s="86">
        <f t="shared" si="57"/>
        <v>3.3992433814782553E-6</v>
      </c>
      <c r="JE52" s="86">
        <f t="shared" si="57"/>
        <v>1.3809441540778549E-6</v>
      </c>
      <c r="JF52" s="86">
        <f t="shared" si="57"/>
        <v>4.9557662895425721E-6</v>
      </c>
      <c r="JG52" s="86">
        <f t="shared" si="57"/>
        <v>3.2415071795378203E-6</v>
      </c>
      <c r="JH52" s="86">
        <f t="shared" si="57"/>
        <v>1.5692256776275079E-6</v>
      </c>
      <c r="JI52" s="86">
        <f t="shared" si="57"/>
        <v>4.9222978107462419E-7</v>
      </c>
      <c r="JJ52" s="86">
        <f t="shared" si="57"/>
        <v>1.9849505792964074E-6</v>
      </c>
      <c r="JK52" s="86">
        <f t="shared" si="57"/>
        <v>8.7086099091000375E-7</v>
      </c>
      <c r="JL52" s="86">
        <f t="shared" si="57"/>
        <v>1.1262641871408378E-6</v>
      </c>
      <c r="JM52" s="86">
        <f t="shared" si="57"/>
        <v>2.8494094309418727E-8</v>
      </c>
    </row>
    <row r="53" spans="2:273" x14ac:dyDescent="0.25">
      <c r="B53" s="2">
        <v>26</v>
      </c>
      <c r="C53" s="37">
        <v>98.596999999999994</v>
      </c>
      <c r="D53" s="37">
        <v>98.706999999999994</v>
      </c>
      <c r="E53" s="37">
        <v>99.483000000000004</v>
      </c>
      <c r="F53" s="37">
        <v>97.897000000000006</v>
      </c>
      <c r="G53" s="37">
        <v>97.293000000000006</v>
      </c>
      <c r="H53" s="37">
        <v>98.034000000000006</v>
      </c>
      <c r="I53" s="37">
        <v>100.017</v>
      </c>
      <c r="J53" s="37">
        <v>102.017</v>
      </c>
      <c r="K53" s="37">
        <v>101.569</v>
      </c>
      <c r="L53" s="37">
        <v>98.638000000000005</v>
      </c>
      <c r="M53" s="37">
        <v>99.016999999999996</v>
      </c>
      <c r="N53" s="37">
        <v>98.447999999999993</v>
      </c>
      <c r="O53" s="37">
        <v>96.4</v>
      </c>
      <c r="P53" s="37">
        <v>98.393000000000001</v>
      </c>
      <c r="Q53" s="37">
        <v>96.376999999999995</v>
      </c>
      <c r="S53" s="4">
        <f t="shared" si="59"/>
        <v>98.367111463361681</v>
      </c>
      <c r="T53" s="4">
        <f t="shared" si="59"/>
        <v>98.913088353723708</v>
      </c>
      <c r="U53" s="4">
        <f t="shared" si="59"/>
        <v>99.237414840272621</v>
      </c>
      <c r="V53" s="4">
        <f t="shared" si="59"/>
        <v>98.346342878489679</v>
      </c>
      <c r="W53" s="4">
        <f t="shared" si="59"/>
        <v>99.773740460890096</v>
      </c>
      <c r="X53" s="4">
        <f t="shared" si="59"/>
        <v>100.05294709996195</v>
      </c>
      <c r="Y53" s="4">
        <f t="shared" si="59"/>
        <v>99.680186193335771</v>
      </c>
      <c r="Z53" s="4">
        <f t="shared" si="59"/>
        <v>102.98589131680417</v>
      </c>
      <c r="AA53" s="4">
        <f t="shared" si="59"/>
        <v>101.95588874241722</v>
      </c>
      <c r="AB53" s="4">
        <f t="shared" si="59"/>
        <v>100.24062849975098</v>
      </c>
      <c r="AC53" s="4">
        <f t="shared" si="59"/>
        <v>98.997379546006314</v>
      </c>
      <c r="AD53" s="4">
        <f t="shared" si="59"/>
        <v>99.279014106286638</v>
      </c>
      <c r="AE53" s="4">
        <f t="shared" si="59"/>
        <v>98.599872944988789</v>
      </c>
      <c r="AF53" s="4">
        <f t="shared" si="59"/>
        <v>97.068144502659649</v>
      </c>
      <c r="AG53" s="4">
        <f t="shared" si="59"/>
        <v>96.534645878742012</v>
      </c>
      <c r="AI53" s="4">
        <f t="shared" si="60"/>
        <v>0.22988853663831321</v>
      </c>
      <c r="AJ53" s="4">
        <f t="shared" si="60"/>
        <v>-0.20608835372371459</v>
      </c>
      <c r="AK53" s="4">
        <f t="shared" si="60"/>
        <v>0.24558515972738348</v>
      </c>
      <c r="AL53" s="4">
        <f t="shared" si="60"/>
        <v>-0.44934287848967358</v>
      </c>
      <c r="AM53" s="4">
        <f t="shared" si="60"/>
        <v>-2.4807404608900896</v>
      </c>
      <c r="AN53" s="4">
        <f t="shared" si="60"/>
        <v>-2.0189470999619488</v>
      </c>
      <c r="AO53" s="4">
        <f t="shared" si="60"/>
        <v>0.33681380666422456</v>
      </c>
      <c r="AP53" s="4">
        <f t="shared" si="60"/>
        <v>-0.96889131680417506</v>
      </c>
      <c r="AQ53" s="4">
        <f t="shared" si="60"/>
        <v>-0.38688874241721294</v>
      </c>
      <c r="AR53" s="4">
        <f t="shared" si="60"/>
        <v>-1.6026284997509777</v>
      </c>
      <c r="AS53" s="4">
        <f t="shared" si="60"/>
        <v>1.9620453993681508E-2</v>
      </c>
      <c r="AT53" s="4">
        <f t="shared" si="60"/>
        <v>-0.83101410628664496</v>
      </c>
      <c r="AU53" s="4">
        <f t="shared" si="60"/>
        <v>-2.1998729449887833</v>
      </c>
      <c r="AV53" s="4">
        <f t="shared" si="60"/>
        <v>1.3248554973403515</v>
      </c>
      <c r="AW53" s="4">
        <f t="shared" si="60"/>
        <v>-0.15764587874201652</v>
      </c>
      <c r="AY53" s="2">
        <f t="shared" si="51"/>
        <v>98.287919446459213</v>
      </c>
      <c r="AZ53" s="2">
        <f t="shared" si="51"/>
        <v>98.90921751389152</v>
      </c>
      <c r="BA53" s="2">
        <f t="shared" si="51"/>
        <v>99.223588372234801</v>
      </c>
      <c r="BB53" s="2">
        <f t="shared" si="51"/>
        <v>98.325421646254227</v>
      </c>
      <c r="BC53" s="2">
        <f t="shared" si="51"/>
        <v>99.767722815152283</v>
      </c>
      <c r="BD53" s="2">
        <f t="shared" si="51"/>
        <v>100.04638952141002</v>
      </c>
      <c r="BE53" s="2">
        <f t="shared" si="51"/>
        <v>99.677197523496545</v>
      </c>
      <c r="BF53" s="2">
        <f t="shared" si="51"/>
        <v>102.97702100986882</v>
      </c>
      <c r="BG53" s="2">
        <f t="shared" si="51"/>
        <v>101.94980515512246</v>
      </c>
      <c r="BH53" s="2">
        <f t="shared" si="51"/>
        <v>100.23744713947767</v>
      </c>
      <c r="BI53" s="2">
        <f t="shared" si="51"/>
        <v>98.996231214732106</v>
      </c>
      <c r="BJ53" s="2">
        <f t="shared" si="51"/>
        <v>99.2750522841243</v>
      </c>
      <c r="BK53" s="2">
        <f t="shared" si="51"/>
        <v>98.597876408602858</v>
      </c>
      <c r="BL53" s="2">
        <f t="shared" si="51"/>
        <v>97.065834692416047</v>
      </c>
      <c r="BM53" s="2">
        <f t="shared" si="51"/>
        <v>96.534576458427026</v>
      </c>
      <c r="BO53" s="2">
        <f t="shared" si="10"/>
        <v>98.596999999999994</v>
      </c>
      <c r="BP53" s="2">
        <f t="shared" si="11"/>
        <v>98.706999999999994</v>
      </c>
      <c r="BQ53" s="2">
        <f t="shared" si="12"/>
        <v>99.483000000000004</v>
      </c>
      <c r="BR53" s="2">
        <f t="shared" si="13"/>
        <v>97.897000000000006</v>
      </c>
      <c r="BS53" s="2">
        <f t="shared" si="14"/>
        <v>97.293000000000006</v>
      </c>
      <c r="BT53" s="2">
        <f t="shared" si="15"/>
        <v>98.034000000000006</v>
      </c>
      <c r="BU53" s="2">
        <f t="shared" si="16"/>
        <v>100.017</v>
      </c>
      <c r="BV53" s="2">
        <f t="shared" si="17"/>
        <v>102.017</v>
      </c>
      <c r="BW53" s="2">
        <f t="shared" si="18"/>
        <v>101.569</v>
      </c>
      <c r="BX53" s="2">
        <f t="shared" si="19"/>
        <v>98.638000000000005</v>
      </c>
      <c r="BY53" s="2">
        <f t="shared" si="20"/>
        <v>99.016999999999996</v>
      </c>
      <c r="BZ53" s="2">
        <f t="shared" si="21"/>
        <v>98.447999999999993</v>
      </c>
      <c r="CA53" s="2">
        <f t="shared" si="22"/>
        <v>96.4</v>
      </c>
      <c r="CB53" s="2">
        <f t="shared" si="23"/>
        <v>98.393000000000001</v>
      </c>
      <c r="CC53" s="2">
        <f t="shared" si="24"/>
        <v>96.376999999999995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100.05591115001644</v>
      </c>
      <c r="DL53" s="2">
        <f t="shared" si="61"/>
        <v>100.10372448405253</v>
      </c>
      <c r="DM53" s="2">
        <f t="shared" si="61"/>
        <v>100.1137475609756</v>
      </c>
      <c r="DN53" s="2">
        <f t="shared" si="61"/>
        <v>99.391609514170071</v>
      </c>
      <c r="DO53" s="2">
        <f t="shared" si="61"/>
        <v>100.29886435272044</v>
      </c>
      <c r="DP53" s="2">
        <f t="shared" si="61"/>
        <v>100.43501903928222</v>
      </c>
      <c r="DQ53" s="2">
        <f t="shared" si="61"/>
        <v>100.60187197724041</v>
      </c>
      <c r="DR53" s="2">
        <f t="shared" si="61"/>
        <v>104.07812926829268</v>
      </c>
      <c r="DS53" s="2">
        <f t="shared" si="61"/>
        <v>103.0510804878049</v>
      </c>
      <c r="DT53" s="2">
        <f t="shared" si="61"/>
        <v>101.24453198380566</v>
      </c>
      <c r="DU53" s="2">
        <f t="shared" si="61"/>
        <v>99.892778093883365</v>
      </c>
      <c r="DV53" s="2">
        <f t="shared" si="61"/>
        <v>100.09044654776231</v>
      </c>
      <c r="DW53" s="2">
        <f t="shared" si="61"/>
        <v>98.953101105153749</v>
      </c>
      <c r="DX53" s="2">
        <f t="shared" si="61"/>
        <v>97.536688529014839</v>
      </c>
      <c r="DY53" s="2">
        <f t="shared" si="61"/>
        <v>96.314038856304975</v>
      </c>
      <c r="EA53" s="2">
        <f t="shared" si="62"/>
        <v>92.876948757763969</v>
      </c>
      <c r="EB53" s="2">
        <f t="shared" si="62"/>
        <v>93.904668019434112</v>
      </c>
      <c r="EC53" s="2">
        <f t="shared" si="62"/>
        <v>96.053024179280513</v>
      </c>
      <c r="ED53" s="2">
        <f t="shared" si="62"/>
        <v>94.654336486438382</v>
      </c>
      <c r="EE53" s="2">
        <f t="shared" si="62"/>
        <v>97.675950589588723</v>
      </c>
      <c r="EF53" s="2">
        <f t="shared" si="62"/>
        <v>98.590116289320804</v>
      </c>
      <c r="EG53" s="2">
        <f t="shared" si="62"/>
        <v>95.947258236666372</v>
      </c>
      <c r="EH53" s="2">
        <f t="shared" si="62"/>
        <v>98.904229905205284</v>
      </c>
      <c r="EI53" s="2">
        <f t="shared" si="62"/>
        <v>97.566135492228</v>
      </c>
      <c r="EJ53" s="2">
        <f t="shared" si="62"/>
        <v>96.021598728124317</v>
      </c>
      <c r="EK53" s="2">
        <f t="shared" si="62"/>
        <v>95.07235176606288</v>
      </c>
      <c r="EL53" s="2">
        <f t="shared" si="62"/>
        <v>96.034119895669747</v>
      </c>
      <c r="EM53" s="2">
        <f t="shared" si="62"/>
        <v>97.036009226951037</v>
      </c>
      <c r="EN53" s="2">
        <f t="shared" si="62"/>
        <v>95.034850929171185</v>
      </c>
      <c r="EO53" s="2">
        <f t="shared" si="62"/>
        <v>97.63544435476075</v>
      </c>
      <c r="EQ53" s="2">
        <f t="shared" si="63"/>
        <v>93.261826004473932</v>
      </c>
      <c r="ER53" s="2">
        <f t="shared" si="63"/>
        <v>94.456493929315172</v>
      </c>
      <c r="ES53" s="2">
        <f t="shared" si="63"/>
        <v>95.478687856477151</v>
      </c>
      <c r="ET53" s="2">
        <f t="shared" si="63"/>
        <v>93.948154034909876</v>
      </c>
      <c r="EU53" s="2">
        <f t="shared" si="63"/>
        <v>94.887096164863209</v>
      </c>
      <c r="EV53" s="2">
        <f t="shared" si="63"/>
        <v>96.347913391739709</v>
      </c>
      <c r="EW53" s="2">
        <f t="shared" si="63"/>
        <v>95.408250616488459</v>
      </c>
      <c r="EX53" s="2">
        <f t="shared" si="63"/>
        <v>98.771563394530574</v>
      </c>
      <c r="EY53" s="2">
        <f t="shared" si="63"/>
        <v>97.34380423260032</v>
      </c>
      <c r="EZ53" s="2">
        <f t="shared" si="63"/>
        <v>97.041068751064898</v>
      </c>
      <c r="FA53" s="2">
        <f t="shared" si="63"/>
        <v>95.143527073276346</v>
      </c>
      <c r="FB53" s="2">
        <f t="shared" si="63"/>
        <v>96.233347334454351</v>
      </c>
      <c r="FC53" s="2">
        <f t="shared" si="63"/>
        <v>96.024912653073528</v>
      </c>
      <c r="FD53" s="2">
        <f t="shared" si="63"/>
        <v>97.910508756509827</v>
      </c>
      <c r="FE53" s="2">
        <f t="shared" si="63"/>
        <v>99.75291292848074</v>
      </c>
      <c r="FG53" s="2">
        <f t="shared" si="64"/>
        <v>0.24627551576720752</v>
      </c>
      <c r="FH53" s="2">
        <f t="shared" si="64"/>
        <v>0.19269475084371565</v>
      </c>
      <c r="FI53" s="2">
        <f t="shared" si="64"/>
        <v>0.21920745788566134</v>
      </c>
      <c r="FJ53" s="2">
        <f t="shared" si="64"/>
        <v>0.22505836198436827</v>
      </c>
      <c r="FK53" s="2">
        <f t="shared" si="64"/>
        <v>0.20246797122829793</v>
      </c>
      <c r="FL53" s="2">
        <f t="shared" si="64"/>
        <v>0.21060954559418393</v>
      </c>
      <c r="FM53" s="2">
        <f t="shared" si="64"/>
        <v>0.19865357452903712</v>
      </c>
      <c r="FN53" s="2">
        <f t="shared" si="64"/>
        <v>0.21281881055413815</v>
      </c>
      <c r="FO53" s="2">
        <f t="shared" si="64"/>
        <v>0.20077980218614425</v>
      </c>
      <c r="FP53" s="2">
        <f t="shared" si="64"/>
        <v>0.1928272690053682</v>
      </c>
      <c r="FQ53" s="2">
        <f t="shared" si="64"/>
        <v>0.18598972818249479</v>
      </c>
      <c r="FR53" s="2">
        <f t="shared" si="64"/>
        <v>0.20101957106355187</v>
      </c>
      <c r="FS53" s="2">
        <f t="shared" si="64"/>
        <v>0.18527951379812826</v>
      </c>
      <c r="FT53" s="2">
        <f t="shared" si="64"/>
        <v>0.18822961037458916</v>
      </c>
      <c r="FU53" s="2">
        <f t="shared" si="64"/>
        <v>0.16686365532249881</v>
      </c>
      <c r="FW53" s="2">
        <f t="shared" si="53"/>
        <v>2.8482505108343663E-5</v>
      </c>
      <c r="FX53" s="2">
        <f t="shared" si="53"/>
        <v>3.3834501856898325E-5</v>
      </c>
      <c r="FY53" s="2">
        <f t="shared" si="53"/>
        <v>3.1930877124851145E-5</v>
      </c>
      <c r="FZ53" s="2">
        <f t="shared" si="53"/>
        <v>3.5345004361710823E-5</v>
      </c>
      <c r="GA53" s="2">
        <f t="shared" si="53"/>
        <v>3.0661062603107272E-5</v>
      </c>
      <c r="GB53" s="2">
        <f t="shared" si="53"/>
        <v>3.3622308429784911E-5</v>
      </c>
      <c r="GC53" s="2">
        <f t="shared" si="53"/>
        <v>3.4871727529844886E-5</v>
      </c>
      <c r="GD53" s="2">
        <f t="shared" si="53"/>
        <v>3.8819478627959635E-5</v>
      </c>
      <c r="GE53" s="2">
        <f t="shared" si="53"/>
        <v>4.1206390084262612E-5</v>
      </c>
      <c r="GF53" s="2">
        <f t="shared" si="53"/>
        <v>3.8364602674682357E-5</v>
      </c>
      <c r="GG53" s="2">
        <f t="shared" si="53"/>
        <v>4.0790604496836153E-5</v>
      </c>
      <c r="GH53" s="2">
        <f t="shared" si="53"/>
        <v>3.403175448258852E-5</v>
      </c>
      <c r="GI53" s="2">
        <f t="shared" si="53"/>
        <v>2.6550827932706417E-5</v>
      </c>
      <c r="GJ53" s="2">
        <f t="shared" si="53"/>
        <v>2.2979103998162459E-5</v>
      </c>
      <c r="GK53" s="2">
        <f t="shared" si="53"/>
        <v>2.0331109990327707E-5</v>
      </c>
      <c r="GM53" s="86">
        <f t="shared" si="54"/>
        <v>8.9704757832999174E-5</v>
      </c>
      <c r="GN53" s="86">
        <f t="shared" si="54"/>
        <v>3.4855087626598422E-6</v>
      </c>
      <c r="GO53" s="86">
        <f t="shared" si="54"/>
        <v>1.3853309657229616E-5</v>
      </c>
      <c r="GP53" s="86">
        <f t="shared" si="54"/>
        <v>2.1439597756060019E-5</v>
      </c>
      <c r="GQ53" s="86">
        <f t="shared" si="54"/>
        <v>5.8290943302344767E-6</v>
      </c>
      <c r="GR53" s="86">
        <f t="shared" si="54"/>
        <v>6.6277819284206187E-6</v>
      </c>
      <c r="GS53" s="86">
        <f t="shared" si="54"/>
        <v>2.8196027602508407E-6</v>
      </c>
      <c r="GT53" s="86">
        <f t="shared" si="54"/>
        <v>9.3926745432151069E-6</v>
      </c>
      <c r="GU53" s="86">
        <f t="shared" si="54"/>
        <v>6.1781269791786968E-6</v>
      </c>
      <c r="GV53" s="86">
        <f t="shared" si="54"/>
        <v>3.1153746568667276E-6</v>
      </c>
      <c r="GW53" s="86">
        <f t="shared" si="54"/>
        <v>1.0566548627931285E-6</v>
      </c>
      <c r="GX53" s="86">
        <f t="shared" si="54"/>
        <v>3.9525628011708882E-6</v>
      </c>
      <c r="GY53" s="86">
        <f t="shared" si="54"/>
        <v>1.7778864273664404E-6</v>
      </c>
      <c r="GZ53" s="86">
        <f t="shared" si="54"/>
        <v>2.2696834199833186E-6</v>
      </c>
      <c r="HA53" s="86">
        <f t="shared" si="54"/>
        <v>7.2368175241109387E-8</v>
      </c>
      <c r="HC53" s="86">
        <f t="shared" si="58"/>
        <v>1.3464605934931566E-15</v>
      </c>
      <c r="HD53" s="86">
        <f t="shared" si="58"/>
        <v>1.4488510908995114E-16</v>
      </c>
      <c r="HE53" s="86">
        <f t="shared" si="58"/>
        <v>1.4249365146253959E-17</v>
      </c>
      <c r="HF53" s="86">
        <f t="shared" si="58"/>
        <v>1.6335097497635037E-17</v>
      </c>
      <c r="HG53" s="86">
        <f t="shared" si="58"/>
        <v>7.9363608074771868E-19</v>
      </c>
      <c r="HH53" s="86">
        <f t="shared" si="58"/>
        <v>3.0141826803294893E-20</v>
      </c>
      <c r="HI53" s="86">
        <f t="shared" si="58"/>
        <v>5.9877382778545425E-19</v>
      </c>
      <c r="HJ53" s="86">
        <f t="shared" si="58"/>
        <v>3.8876041392647555E-19</v>
      </c>
      <c r="HK53" s="86">
        <f t="shared" si="58"/>
        <v>2.0192437374219967E-20</v>
      </c>
      <c r="HL53" s="86">
        <f t="shared" si="58"/>
        <v>3.5050643622003734E-20</v>
      </c>
      <c r="HM53" s="86">
        <f t="shared" si="58"/>
        <v>6.7736859424797319E-21</v>
      </c>
      <c r="HN53" s="86">
        <f t="shared" si="58"/>
        <v>1.458293664861444E-19</v>
      </c>
      <c r="HO53" s="86">
        <f t="shared" si="58"/>
        <v>3.79247853533794E-19</v>
      </c>
      <c r="HP53" s="86">
        <f t="shared" si="58"/>
        <v>2.1568240788317646E-19</v>
      </c>
      <c r="HQ53" s="86">
        <f t="shared" si="58"/>
        <v>8.364353482542684E-27</v>
      </c>
      <c r="HS53" s="86">
        <f t="shared" si="55"/>
        <v>1.2102967676469635E-108</v>
      </c>
      <c r="HT53" s="86">
        <f t="shared" si="55"/>
        <v>2.6994973685900853E-109</v>
      </c>
      <c r="HU53" s="86">
        <f t="shared" si="55"/>
        <v>8.2459063361498251E-124</v>
      </c>
      <c r="HV53" s="86">
        <f t="shared" si="55"/>
        <v>2.2158466735726323E-122</v>
      </c>
      <c r="HW53" s="86">
        <f t="shared" si="55"/>
        <v>2.0370071705185696E-132</v>
      </c>
      <c r="HX53" s="86">
        <f t="shared" si="55"/>
        <v>6.6773351879661813E-146</v>
      </c>
      <c r="HY53" s="86">
        <f t="shared" si="55"/>
        <v>4.2024238811131708E-135</v>
      </c>
      <c r="HZ53" s="86">
        <f t="shared" si="55"/>
        <v>8.5544268614211429E-136</v>
      </c>
      <c r="IA53" s="86">
        <f t="shared" si="55"/>
        <v>9.956847646274553E-142</v>
      </c>
      <c r="IB53" s="86">
        <f t="shared" si="55"/>
        <v>5.9786516055419138E-140</v>
      </c>
      <c r="IC53" s="86">
        <f t="shared" si="55"/>
        <v>2.7282507879002191E-147</v>
      </c>
      <c r="ID53" s="86">
        <f t="shared" si="55"/>
        <v>5.90887263510808E-140</v>
      </c>
      <c r="IE53" s="86">
        <f t="shared" si="55"/>
        <v>3.6262303872553605E-134</v>
      </c>
      <c r="IF53" s="86">
        <f t="shared" si="55"/>
        <v>2.4050997128790407E-47</v>
      </c>
      <c r="IG53" s="86">
        <f t="shared" si="55"/>
        <v>4.5502444535064767E-36</v>
      </c>
      <c r="II53" s="86">
        <f t="shared" si="56"/>
        <v>3.5338086955414738E-227</v>
      </c>
      <c r="IJ53" s="86">
        <f t="shared" si="56"/>
        <v>1.4279552382283556E-230</v>
      </c>
      <c r="IK53" s="86">
        <f t="shared" si="56"/>
        <v>2.4220617263497082E-263</v>
      </c>
      <c r="IL53" s="86">
        <f t="shared" si="56"/>
        <v>3.0367870354370909E-254</v>
      </c>
      <c r="IM53" s="86">
        <f t="shared" si="56"/>
        <v>1.6810675017833314E-274</v>
      </c>
      <c r="IN53" s="86">
        <f t="shared" si="56"/>
        <v>8.4185658007198285E-303</v>
      </c>
      <c r="IO53" s="86">
        <f t="shared" si="56"/>
        <v>7.4754855122194297E-278</v>
      </c>
      <c r="IP53" s="86">
        <f t="shared" si="56"/>
        <v>7.0325359361825049E-280</v>
      </c>
      <c r="IQ53" s="86">
        <f t="shared" si="56"/>
        <v>1.4453534556565397E-289</v>
      </c>
      <c r="IR53" s="86">
        <f t="shared" si="56"/>
        <v>1.2930502494877068E-289</v>
      </c>
      <c r="IS53" s="86">
        <f t="shared" si="56"/>
        <v>2.380614536222651E-304</v>
      </c>
      <c r="IT53" s="86">
        <f t="shared" si="56"/>
        <v>3.5609277540085628E-291</v>
      </c>
      <c r="IU53" s="86">
        <f t="shared" si="56"/>
        <v>7.4855644063104847E-280</v>
      </c>
      <c r="IV53" s="86">
        <f t="shared" si="56"/>
        <v>1.5136315823487398E-173</v>
      </c>
      <c r="IW53" s="86">
        <f t="shared" si="56"/>
        <v>7.5405593235996592E-130</v>
      </c>
      <c r="IY53" s="86">
        <f t="shared" si="57"/>
        <v>8.9704757834345632E-5</v>
      </c>
      <c r="IZ53" s="86">
        <f t="shared" si="57"/>
        <v>3.4855087628047272E-6</v>
      </c>
      <c r="JA53" s="86">
        <f t="shared" si="57"/>
        <v>1.3853309657243865E-5</v>
      </c>
      <c r="JB53" s="86">
        <f t="shared" si="57"/>
        <v>2.1439597756076353E-5</v>
      </c>
      <c r="JC53" s="86">
        <f t="shared" si="57"/>
        <v>5.8290943302352704E-6</v>
      </c>
      <c r="JD53" s="86">
        <f t="shared" si="57"/>
        <v>6.6277819284206492E-6</v>
      </c>
      <c r="JE53" s="86">
        <f t="shared" si="57"/>
        <v>2.8196027602514395E-6</v>
      </c>
      <c r="JF53" s="86">
        <f t="shared" si="57"/>
        <v>9.3926745432154949E-6</v>
      </c>
      <c r="JG53" s="86">
        <f t="shared" si="57"/>
        <v>6.1781269791787171E-6</v>
      </c>
      <c r="JH53" s="86">
        <f t="shared" si="57"/>
        <v>3.1153746568667627E-6</v>
      </c>
      <c r="JI53" s="86">
        <f t="shared" si="57"/>
        <v>1.0566548627931353E-6</v>
      </c>
      <c r="JJ53" s="86">
        <f t="shared" si="57"/>
        <v>3.9525628011710339E-6</v>
      </c>
      <c r="JK53" s="86">
        <f t="shared" si="57"/>
        <v>1.7778864273668196E-6</v>
      </c>
      <c r="JL53" s="86">
        <f t="shared" si="57"/>
        <v>2.2696834199835342E-6</v>
      </c>
      <c r="JM53" s="86">
        <f t="shared" si="57"/>
        <v>7.2368175241109387E-8</v>
      </c>
    </row>
    <row r="54" spans="2:273" x14ac:dyDescent="0.25">
      <c r="B54" s="2">
        <v>27</v>
      </c>
      <c r="C54" s="37">
        <v>99.951999999999998</v>
      </c>
      <c r="D54" s="37">
        <v>101.29300000000001</v>
      </c>
      <c r="E54" s="37">
        <v>99.516999999999996</v>
      </c>
      <c r="F54" s="37">
        <v>98.397000000000006</v>
      </c>
      <c r="G54" s="37">
        <v>98.671999999999997</v>
      </c>
      <c r="H54" s="37">
        <v>98.620999999999995</v>
      </c>
      <c r="I54" s="37">
        <v>99.102999999999994</v>
      </c>
      <c r="J54" s="37">
        <v>103.155</v>
      </c>
      <c r="K54" s="37">
        <v>101.241</v>
      </c>
      <c r="L54" s="37">
        <v>99.034000000000006</v>
      </c>
      <c r="M54" s="37">
        <v>98.638000000000005</v>
      </c>
      <c r="N54" s="37">
        <v>99.016999999999996</v>
      </c>
      <c r="O54" s="37">
        <v>96.545000000000002</v>
      </c>
      <c r="P54" s="37">
        <v>96.426000000000002</v>
      </c>
      <c r="Q54" s="37">
        <v>95.835999999999999</v>
      </c>
      <c r="S54" s="4">
        <f t="shared" si="59"/>
        <v>98.326148519941583</v>
      </c>
      <c r="T54" s="4">
        <f t="shared" si="59"/>
        <v>98.948654879095315</v>
      </c>
      <c r="U54" s="4">
        <f t="shared" si="59"/>
        <v>99.291242532238172</v>
      </c>
      <c r="V54" s="4">
        <f t="shared" si="59"/>
        <v>98.333195224203976</v>
      </c>
      <c r="W54" s="4">
        <f t="shared" si="59"/>
        <v>99.848054037733661</v>
      </c>
      <c r="X54" s="4">
        <f t="shared" si="59"/>
        <v>100.21896961096746</v>
      </c>
      <c r="Y54" s="4">
        <f t="shared" si="59"/>
        <v>99.711606460180363</v>
      </c>
      <c r="Z54" s="4">
        <f t="shared" si="59"/>
        <v>103.03096618605056</v>
      </c>
      <c r="AA54" s="4">
        <f t="shared" si="59"/>
        <v>101.99451185431444</v>
      </c>
      <c r="AB54" s="4">
        <f t="shared" si="59"/>
        <v>100.2928748654025</v>
      </c>
      <c r="AC54" s="4">
        <f t="shared" si="59"/>
        <v>99.064529470664723</v>
      </c>
      <c r="AD54" s="4">
        <f t="shared" si="59"/>
        <v>99.403138590041692</v>
      </c>
      <c r="AE54" s="4">
        <f t="shared" si="59"/>
        <v>98.651880839314288</v>
      </c>
      <c r="AF54" s="4">
        <f t="shared" si="59"/>
        <v>97.143500552425749</v>
      </c>
      <c r="AG54" s="4">
        <f t="shared" si="59"/>
        <v>96.675849587271372</v>
      </c>
      <c r="AI54" s="4">
        <f t="shared" si="60"/>
        <v>1.6258514800584152</v>
      </c>
      <c r="AJ54" s="4">
        <f t="shared" si="60"/>
        <v>2.3443451209046913</v>
      </c>
      <c r="AK54" s="4">
        <f t="shared" si="60"/>
        <v>0.2257574677618237</v>
      </c>
      <c r="AL54" s="4">
        <f t="shared" si="60"/>
        <v>6.3804775796029389E-2</v>
      </c>
      <c r="AM54" s="4">
        <f t="shared" si="60"/>
        <v>-1.1760540377336639</v>
      </c>
      <c r="AN54" s="4">
        <f t="shared" si="60"/>
        <v>-1.5979696109674677</v>
      </c>
      <c r="AO54" s="4">
        <f t="shared" si="60"/>
        <v>-0.60860646018036846</v>
      </c>
      <c r="AP54" s="4">
        <f t="shared" si="60"/>
        <v>0.12403381394943835</v>
      </c>
      <c r="AQ54" s="4">
        <f t="shared" si="60"/>
        <v>-0.75351185431443923</v>
      </c>
      <c r="AR54" s="4">
        <f t="shared" si="60"/>
        <v>-1.2588748654024897</v>
      </c>
      <c r="AS54" s="4">
        <f t="shared" si="60"/>
        <v>-0.42652947066471825</v>
      </c>
      <c r="AT54" s="4">
        <f t="shared" si="60"/>
        <v>-0.38613859004169626</v>
      </c>
      <c r="AU54" s="4">
        <f t="shared" si="60"/>
        <v>-2.1068808393142859</v>
      </c>
      <c r="AV54" s="4">
        <f t="shared" si="60"/>
        <v>-0.71750055242574717</v>
      </c>
      <c r="AW54" s="4">
        <f t="shared" si="60"/>
        <v>-0.83984958727137382</v>
      </c>
      <c r="AY54" s="2">
        <f t="shared" si="51"/>
        <v>98.201931163300046</v>
      </c>
      <c r="AZ54" s="2">
        <f t="shared" si="51"/>
        <v>98.941395036274855</v>
      </c>
      <c r="BA54" s="2">
        <f t="shared" si="51"/>
        <v>99.266724799301244</v>
      </c>
      <c r="BB54" s="2">
        <f t="shared" si="51"/>
        <v>98.297105353255589</v>
      </c>
      <c r="BC54" s="2">
        <f t="shared" si="51"/>
        <v>99.836983597558628</v>
      </c>
      <c r="BD54" s="2">
        <f t="shared" si="51"/>
        <v>100.20677934468807</v>
      </c>
      <c r="BE54" s="2">
        <f t="shared" si="51"/>
        <v>99.705795357433047</v>
      </c>
      <c r="BF54" s="2">
        <f t="shared" si="51"/>
        <v>103.01491440487032</v>
      </c>
      <c r="BG54" s="2">
        <f t="shared" si="51"/>
        <v>101.98342945264352</v>
      </c>
      <c r="BH54" s="2">
        <f t="shared" si="51"/>
        <v>100.28684642846991</v>
      </c>
      <c r="BI54" s="2">
        <f t="shared" si="51"/>
        <v>99.062184573514216</v>
      </c>
      <c r="BJ54" s="2">
        <f t="shared" si="51"/>
        <v>99.395617455411838</v>
      </c>
      <c r="BK54" s="2">
        <f t="shared" si="51"/>
        <v>98.647992740430851</v>
      </c>
      <c r="BL54" s="2">
        <f t="shared" si="51"/>
        <v>97.139058811975175</v>
      </c>
      <c r="BM54" s="2">
        <f t="shared" si="51"/>
        <v>96.675682842823477</v>
      </c>
      <c r="BO54" s="2">
        <f t="shared" si="10"/>
        <v>99.951999999999998</v>
      </c>
      <c r="BP54" s="2">
        <f t="shared" si="11"/>
        <v>101.29300000000001</v>
      </c>
      <c r="BQ54" s="2">
        <f t="shared" si="12"/>
        <v>99.516999999999996</v>
      </c>
      <c r="BR54" s="2">
        <f t="shared" si="13"/>
        <v>98.397000000000006</v>
      </c>
      <c r="BS54" s="2">
        <f t="shared" si="14"/>
        <v>98.671999999999997</v>
      </c>
      <c r="BT54" s="2">
        <f t="shared" si="15"/>
        <v>98.620999999999995</v>
      </c>
      <c r="BU54" s="2">
        <f t="shared" si="16"/>
        <v>99.102999999999994</v>
      </c>
      <c r="BV54" s="2">
        <f t="shared" si="17"/>
        <v>103.155</v>
      </c>
      <c r="BW54" s="2">
        <f t="shared" si="18"/>
        <v>101.241</v>
      </c>
      <c r="BX54" s="2">
        <f t="shared" si="19"/>
        <v>99.034000000000006</v>
      </c>
      <c r="BY54" s="2">
        <f t="shared" si="20"/>
        <v>98.638000000000005</v>
      </c>
      <c r="BZ54" s="2">
        <f t="shared" si="21"/>
        <v>99.016999999999996</v>
      </c>
      <c r="CA54" s="2">
        <f t="shared" si="22"/>
        <v>96.545000000000002</v>
      </c>
      <c r="CB54" s="2">
        <f t="shared" si="23"/>
        <v>96.426000000000002</v>
      </c>
      <c r="CC54" s="2">
        <f t="shared" si="24"/>
        <v>95.835999999999999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100.151597548966</v>
      </c>
      <c r="DL54" s="2">
        <f t="shared" si="61"/>
        <v>100.29277992495309</v>
      </c>
      <c r="DM54" s="2">
        <f t="shared" si="61"/>
        <v>100.30524718574107</v>
      </c>
      <c r="DN54" s="2">
        <f t="shared" si="61"/>
        <v>99.5024218623482</v>
      </c>
      <c r="DO54" s="2">
        <f t="shared" si="61"/>
        <v>100.4887987804878</v>
      </c>
      <c r="DP54" s="2">
        <f t="shared" si="61"/>
        <v>100.73347226173544</v>
      </c>
      <c r="DQ54" s="2">
        <f t="shared" si="61"/>
        <v>100.76515078236132</v>
      </c>
      <c r="DR54" s="2">
        <f t="shared" si="61"/>
        <v>104.27589915572233</v>
      </c>
      <c r="DS54" s="2">
        <f t="shared" si="61"/>
        <v>103.23709512195124</v>
      </c>
      <c r="DT54" s="2">
        <f t="shared" si="61"/>
        <v>101.435741902834</v>
      </c>
      <c r="DU54" s="2">
        <f t="shared" si="61"/>
        <v>100.09145187292557</v>
      </c>
      <c r="DV54" s="2">
        <f t="shared" si="61"/>
        <v>100.35716566363932</v>
      </c>
      <c r="DW54" s="2">
        <f t="shared" si="61"/>
        <v>99.085024729182635</v>
      </c>
      <c r="DX54" s="2">
        <f t="shared" si="61"/>
        <v>97.698617071524964</v>
      </c>
      <c r="DY54" s="2">
        <f t="shared" si="61"/>
        <v>96.489273643695</v>
      </c>
      <c r="EA54" s="2">
        <f t="shared" si="62"/>
        <v>92.759972049689438</v>
      </c>
      <c r="EB54" s="2">
        <f t="shared" si="62"/>
        <v>93.77776478993998</v>
      </c>
      <c r="EC54" s="2">
        <f t="shared" si="62"/>
        <v>95.893188777766852</v>
      </c>
      <c r="ED54" s="2">
        <f t="shared" si="62"/>
        <v>94.512138054388842</v>
      </c>
      <c r="EE54" s="2">
        <f t="shared" si="62"/>
        <v>97.495788917649307</v>
      </c>
      <c r="EF54" s="2">
        <f t="shared" si="62"/>
        <v>98.406729729513145</v>
      </c>
      <c r="EG54" s="2">
        <f t="shared" si="62"/>
        <v>95.808574473524445</v>
      </c>
      <c r="EH54" s="2">
        <f t="shared" si="62"/>
        <v>98.761163590980473</v>
      </c>
      <c r="EI54" s="2">
        <f t="shared" si="62"/>
        <v>97.432251813471524</v>
      </c>
      <c r="EJ54" s="2">
        <f t="shared" si="62"/>
        <v>95.900542559457051</v>
      </c>
      <c r="EK54" s="2">
        <f t="shared" si="62"/>
        <v>94.953803154908471</v>
      </c>
      <c r="EL54" s="2">
        <f t="shared" si="62"/>
        <v>95.910053265930003</v>
      </c>
      <c r="EM54" s="2">
        <f t="shared" si="62"/>
        <v>96.895491196923516</v>
      </c>
      <c r="EN54" s="2">
        <f t="shared" si="62"/>
        <v>94.93785560654581</v>
      </c>
      <c r="EO54" s="2">
        <f t="shared" si="62"/>
        <v>97.524256539391004</v>
      </c>
      <c r="EQ54" s="2">
        <f t="shared" si="63"/>
        <v>93.139323489026609</v>
      </c>
      <c r="ER54" s="2">
        <f t="shared" si="63"/>
        <v>94.321937409415284</v>
      </c>
      <c r="ES54" s="2">
        <f t="shared" si="63"/>
        <v>95.327003058066509</v>
      </c>
      <c r="ET54" s="2">
        <f t="shared" si="63"/>
        <v>93.816022832348509</v>
      </c>
      <c r="EU54" s="2">
        <f t="shared" si="63"/>
        <v>94.746061150166227</v>
      </c>
      <c r="EV54" s="2">
        <f t="shared" si="63"/>
        <v>96.197266082603278</v>
      </c>
      <c r="EW54" s="2">
        <f t="shared" si="63"/>
        <v>95.277192561200707</v>
      </c>
      <c r="EX54" s="2">
        <f t="shared" si="63"/>
        <v>98.630385638524444</v>
      </c>
      <c r="EY54" s="2">
        <f t="shared" si="63"/>
        <v>97.213100517375935</v>
      </c>
      <c r="EZ54" s="2">
        <f t="shared" si="63"/>
        <v>96.905478360879172</v>
      </c>
      <c r="FA54" s="2">
        <f t="shared" si="63"/>
        <v>95.0239613072917</v>
      </c>
      <c r="FB54" s="2">
        <f t="shared" si="63"/>
        <v>96.106428875351199</v>
      </c>
      <c r="FC54" s="2">
        <f t="shared" si="63"/>
        <v>95.898078790410636</v>
      </c>
      <c r="FD54" s="2">
        <f t="shared" si="63"/>
        <v>97.774215079525561</v>
      </c>
      <c r="FE54" s="2">
        <f t="shared" si="63"/>
        <v>99.609455617858657</v>
      </c>
      <c r="FG54" s="2">
        <f t="shared" si="64"/>
        <v>0.26376853550532137</v>
      </c>
      <c r="FH54" s="2">
        <f t="shared" si="64"/>
        <v>0.20742930733917361</v>
      </c>
      <c r="FI54" s="2">
        <f t="shared" si="64"/>
        <v>0.2353782446775014</v>
      </c>
      <c r="FJ54" s="2">
        <f t="shared" si="64"/>
        <v>0.24152725127541821</v>
      </c>
      <c r="FK54" s="2">
        <f t="shared" si="64"/>
        <v>0.2177482766373495</v>
      </c>
      <c r="FL54" s="2">
        <f t="shared" si="64"/>
        <v>0.22632992505569235</v>
      </c>
      <c r="FM54" s="2">
        <f t="shared" si="64"/>
        <v>0.21372315102703904</v>
      </c>
      <c r="FN54" s="2">
        <f t="shared" si="64"/>
        <v>0.22865632804027491</v>
      </c>
      <c r="FO54" s="2">
        <f t="shared" si="64"/>
        <v>0.2159672020503984</v>
      </c>
      <c r="FP54" s="2">
        <f t="shared" si="64"/>
        <v>0.20756935324503795</v>
      </c>
      <c r="FQ54" s="2">
        <f t="shared" si="64"/>
        <v>0.2003388113483888</v>
      </c>
      <c r="FR54" s="2">
        <f t="shared" si="64"/>
        <v>0.21622020088128543</v>
      </c>
      <c r="FS54" s="2">
        <f t="shared" si="64"/>
        <v>0.19958723870395742</v>
      </c>
      <c r="FT54" s="2">
        <f t="shared" si="64"/>
        <v>0.20270846708380799</v>
      </c>
      <c r="FU54" s="2">
        <f t="shared" si="64"/>
        <v>0.18006356959758002</v>
      </c>
      <c r="FW54" s="2">
        <f t="shared" si="53"/>
        <v>3.1230360003657924E-5</v>
      </c>
      <c r="FX54" s="2">
        <f t="shared" si="53"/>
        <v>3.7098672462566327E-5</v>
      </c>
      <c r="FY54" s="2">
        <f t="shared" si="53"/>
        <v>3.5011402693829014E-5</v>
      </c>
      <c r="FZ54" s="2">
        <f t="shared" si="53"/>
        <v>3.8754894470148796E-5</v>
      </c>
      <c r="GA54" s="2">
        <f t="shared" si="53"/>
        <v>3.3619087165459317E-5</v>
      </c>
      <c r="GB54" s="2">
        <f t="shared" si="53"/>
        <v>3.6866008510576876E-5</v>
      </c>
      <c r="GC54" s="2">
        <f t="shared" si="53"/>
        <v>3.8235960258733432E-5</v>
      </c>
      <c r="GD54" s="2">
        <f t="shared" si="53"/>
        <v>4.256455248702585E-5</v>
      </c>
      <c r="GE54" s="2">
        <f t="shared" si="53"/>
        <v>4.5181728648380822E-5</v>
      </c>
      <c r="GF54" s="2">
        <f t="shared" si="53"/>
        <v>4.2065794636355162E-5</v>
      </c>
      <c r="GG54" s="2">
        <f t="shared" si="53"/>
        <v>4.4725832424063852E-5</v>
      </c>
      <c r="GH54" s="2">
        <f t="shared" si="53"/>
        <v>3.7314954249635584E-5</v>
      </c>
      <c r="GI54" s="2">
        <f t="shared" si="53"/>
        <v>2.9112329344318285E-5</v>
      </c>
      <c r="GJ54" s="2">
        <f t="shared" si="53"/>
        <v>2.5196030641732743E-5</v>
      </c>
      <c r="GK54" s="2">
        <f t="shared" si="53"/>
        <v>2.229257508070066E-5</v>
      </c>
      <c r="GM54" s="86">
        <f t="shared" si="54"/>
        <v>1.4457445449367044E-4</v>
      </c>
      <c r="GN54" s="86">
        <f t="shared" si="54"/>
        <v>6.7210003265626885E-6</v>
      </c>
      <c r="GO54" s="86">
        <f t="shared" si="54"/>
        <v>2.5276653487909161E-5</v>
      </c>
      <c r="GP54" s="86">
        <f t="shared" si="54"/>
        <v>3.8046379702279284E-5</v>
      </c>
      <c r="GQ54" s="86">
        <f t="shared" si="54"/>
        <v>1.1029085574390644E-5</v>
      </c>
      <c r="GR54" s="86">
        <f t="shared" si="54"/>
        <v>1.2682259557838367E-5</v>
      </c>
      <c r="GS54" s="86">
        <f t="shared" si="54"/>
        <v>5.6428521604709951E-6</v>
      </c>
      <c r="GT54" s="86">
        <f t="shared" si="54"/>
        <v>1.7488817202324781E-5</v>
      </c>
      <c r="GU54" s="86">
        <f t="shared" si="54"/>
        <v>1.1571547402302616E-5</v>
      </c>
      <c r="GV54" s="86">
        <f t="shared" si="54"/>
        <v>6.070639865000809E-6</v>
      </c>
      <c r="GW54" s="86">
        <f t="shared" si="54"/>
        <v>2.2204599871034862E-6</v>
      </c>
      <c r="GX54" s="86">
        <f t="shared" si="54"/>
        <v>7.7212064717368748E-6</v>
      </c>
      <c r="GY54" s="86">
        <f t="shared" si="54"/>
        <v>3.5600500373049949E-6</v>
      </c>
      <c r="GZ54" s="86">
        <f t="shared" si="54"/>
        <v>4.4878415293443729E-6</v>
      </c>
      <c r="HA54" s="86">
        <f t="shared" si="54"/>
        <v>1.7898743025210769E-7</v>
      </c>
      <c r="HC54" s="86">
        <f t="shared" si="58"/>
        <v>4.4762902848612709E-15</v>
      </c>
      <c r="HD54" s="86">
        <f t="shared" si="58"/>
        <v>5.1649095867539334E-16</v>
      </c>
      <c r="HE54" s="86">
        <f t="shared" si="58"/>
        <v>5.7473567252950703E-17</v>
      </c>
      <c r="HF54" s="86">
        <f t="shared" si="58"/>
        <v>6.5012791703264116E-17</v>
      </c>
      <c r="HG54" s="86">
        <f t="shared" si="58"/>
        <v>3.4582953653785124E-18</v>
      </c>
      <c r="HH54" s="86">
        <f t="shared" si="58"/>
        <v>1.525387314792011E-19</v>
      </c>
      <c r="HI54" s="86">
        <f t="shared" si="58"/>
        <v>2.6955417761329616E-18</v>
      </c>
      <c r="HJ54" s="86">
        <f t="shared" si="58"/>
        <v>1.8022382415002369E-18</v>
      </c>
      <c r="HK54" s="86">
        <f t="shared" si="58"/>
        <v>1.0252621410383143E-19</v>
      </c>
      <c r="HL54" s="86">
        <f t="shared" si="58"/>
        <v>1.7421184076992862E-19</v>
      </c>
      <c r="HM54" s="86">
        <f t="shared" si="58"/>
        <v>3.6511566678490767E-20</v>
      </c>
      <c r="HN54" s="86">
        <f t="shared" si="58"/>
        <v>6.9600753887848537E-19</v>
      </c>
      <c r="HO54" s="86">
        <f t="shared" si="58"/>
        <v>1.6650143783244811E-18</v>
      </c>
      <c r="HP54" s="86">
        <f t="shared" si="58"/>
        <v>9.6452885846913538E-19</v>
      </c>
      <c r="HQ54" s="86">
        <f t="shared" si="58"/>
        <v>7.2104586408993471E-26</v>
      </c>
      <c r="HS54" s="86">
        <f t="shared" si="55"/>
        <v>3.4770695806782996E-106</v>
      </c>
      <c r="HT54" s="86">
        <f t="shared" si="55"/>
        <v>9.0538966803583814E-107</v>
      </c>
      <c r="HU54" s="86">
        <f t="shared" si="55"/>
        <v>5.9834113040331238E-121</v>
      </c>
      <c r="HV54" s="86">
        <f t="shared" si="55"/>
        <v>1.4697138631073105E-119</v>
      </c>
      <c r="HW54" s="86">
        <f t="shared" si="55"/>
        <v>2.0881093714210456E-129</v>
      </c>
      <c r="HX54" s="86">
        <f t="shared" si="55"/>
        <v>1.5013961100981149E-142</v>
      </c>
      <c r="HY54" s="86">
        <f t="shared" si="55"/>
        <v>5.2707706325815449E-132</v>
      </c>
      <c r="HZ54" s="86">
        <f t="shared" si="55"/>
        <v>1.2097016298460665E-132</v>
      </c>
      <c r="IA54" s="86">
        <f t="shared" si="55"/>
        <v>1.9610769539971084E-138</v>
      </c>
      <c r="IB54" s="86">
        <f t="shared" si="55"/>
        <v>1.0648466223750278E-136</v>
      </c>
      <c r="IC54" s="86">
        <f t="shared" si="55"/>
        <v>7.5293311330444296E-144</v>
      </c>
      <c r="ID54" s="86">
        <f t="shared" si="55"/>
        <v>9.8459994774124279E-137</v>
      </c>
      <c r="IE54" s="86">
        <f t="shared" si="55"/>
        <v>3.7869230540167768E-131</v>
      </c>
      <c r="IF54" s="86">
        <f t="shared" si="55"/>
        <v>2.4524261252102697E-46</v>
      </c>
      <c r="IG54" s="86">
        <f t="shared" si="55"/>
        <v>2.5836059831838661E-35</v>
      </c>
      <c r="II54" s="86">
        <f t="shared" si="56"/>
        <v>3.1044577874470744E-223</v>
      </c>
      <c r="IJ54" s="86">
        <f t="shared" si="56"/>
        <v>1.6769813424351064E-226</v>
      </c>
      <c r="IK54" s="86">
        <f t="shared" si="56"/>
        <v>1.0265028310883548E-258</v>
      </c>
      <c r="IL54" s="86">
        <f t="shared" si="56"/>
        <v>9.8312758025084501E-250</v>
      </c>
      <c r="IM54" s="86">
        <f t="shared" si="56"/>
        <v>1.0752807235868604E-269</v>
      </c>
      <c r="IN54" s="86">
        <f t="shared" si="56"/>
        <v>1.8943943061342215E-297</v>
      </c>
      <c r="IO54" s="86">
        <f t="shared" si="56"/>
        <v>6.3008993820782387E-273</v>
      </c>
      <c r="IP54" s="86">
        <f t="shared" si="56"/>
        <v>7.2646098382481472E-275</v>
      </c>
      <c r="IQ54" s="86">
        <f t="shared" si="56"/>
        <v>2.3953191957163556E-284</v>
      </c>
      <c r="IR54" s="86">
        <f t="shared" si="56"/>
        <v>1.9740675505709752E-284</v>
      </c>
      <c r="IS54" s="86">
        <f t="shared" si="56"/>
        <v>7.2256173026760933E-299</v>
      </c>
      <c r="IT54" s="86">
        <f t="shared" si="56"/>
        <v>5.0464099660584581E-286</v>
      </c>
      <c r="IU54" s="86">
        <f t="shared" si="56"/>
        <v>5.1035292240723577E-275</v>
      </c>
      <c r="IV54" s="86">
        <f t="shared" si="56"/>
        <v>1.3331291590118986E-170</v>
      </c>
      <c r="IW54" s="86">
        <f t="shared" si="56"/>
        <v>1.1173702599436641E-127</v>
      </c>
      <c r="IY54" s="86">
        <f t="shared" si="57"/>
        <v>1.4457445449814673E-4</v>
      </c>
      <c r="IZ54" s="86">
        <f t="shared" si="57"/>
        <v>6.7210003270791795E-6</v>
      </c>
      <c r="JA54" s="86">
        <f t="shared" si="57"/>
        <v>2.5276653487966634E-5</v>
      </c>
      <c r="JB54" s="86">
        <f t="shared" si="57"/>
        <v>3.8046379702344295E-5</v>
      </c>
      <c r="JC54" s="86">
        <f t="shared" si="57"/>
        <v>1.1029085574394102E-5</v>
      </c>
      <c r="JD54" s="86">
        <f t="shared" si="57"/>
        <v>1.268225955783852E-5</v>
      </c>
      <c r="JE54" s="86">
        <f t="shared" si="57"/>
        <v>5.6428521604736904E-6</v>
      </c>
      <c r="JF54" s="86">
        <f t="shared" si="57"/>
        <v>1.7488817202326583E-5</v>
      </c>
      <c r="JG54" s="86">
        <f t="shared" si="57"/>
        <v>1.1571547402302719E-5</v>
      </c>
      <c r="JH54" s="86">
        <f t="shared" si="57"/>
        <v>6.0706398650009834E-6</v>
      </c>
      <c r="JI54" s="86">
        <f t="shared" si="57"/>
        <v>2.2204599871035226E-6</v>
      </c>
      <c r="JJ54" s="86">
        <f t="shared" si="57"/>
        <v>7.721206471737571E-6</v>
      </c>
      <c r="JK54" s="86">
        <f t="shared" si="57"/>
        <v>3.5600500373066597E-6</v>
      </c>
      <c r="JL54" s="86">
        <f t="shared" si="57"/>
        <v>4.4878415293453377E-6</v>
      </c>
      <c r="JM54" s="86">
        <f t="shared" si="57"/>
        <v>1.7898743025210769E-7</v>
      </c>
    </row>
    <row r="55" spans="2:273" x14ac:dyDescent="0.25">
      <c r="B55" s="2">
        <v>28</v>
      </c>
      <c r="C55" s="37">
        <v>99.161000000000001</v>
      </c>
      <c r="D55" s="37">
        <v>98.897000000000006</v>
      </c>
      <c r="E55" s="37">
        <v>99.69</v>
      </c>
      <c r="F55" s="37">
        <v>100.017</v>
      </c>
      <c r="G55" s="37">
        <v>101.31</v>
      </c>
      <c r="H55" s="37">
        <v>100.517</v>
      </c>
      <c r="I55" s="37">
        <v>99.793000000000006</v>
      </c>
      <c r="J55" s="37">
        <v>102.483</v>
      </c>
      <c r="K55" s="37">
        <v>100.741</v>
      </c>
      <c r="L55" s="37">
        <v>100.05200000000001</v>
      </c>
      <c r="M55" s="37">
        <v>96.585999999999999</v>
      </c>
      <c r="N55" s="37">
        <v>99.671999999999997</v>
      </c>
      <c r="O55" s="37">
        <v>96.817999999999998</v>
      </c>
      <c r="P55" s="37">
        <v>96.41</v>
      </c>
      <c r="Q55" s="37">
        <v>95.278999999999996</v>
      </c>
      <c r="S55" s="4">
        <f t="shared" si="59"/>
        <v>98.294798000588244</v>
      </c>
      <c r="T55" s="4">
        <f t="shared" si="59"/>
        <v>98.972051721461924</v>
      </c>
      <c r="U55" s="4">
        <f t="shared" si="59"/>
        <v>99.33735655264887</v>
      </c>
      <c r="V55" s="4">
        <f t="shared" si="59"/>
        <v>98.317454740727001</v>
      </c>
      <c r="W55" s="4">
        <f t="shared" si="59"/>
        <v>99.912181950370254</v>
      </c>
      <c r="X55" s="4">
        <f t="shared" si="59"/>
        <v>100.37196028984489</v>
      </c>
      <c r="Y55" s="4">
        <f t="shared" si="59"/>
        <v>99.732069736597083</v>
      </c>
      <c r="Z55" s="4">
        <f t="shared" si="59"/>
        <v>103.06577656175597</v>
      </c>
      <c r="AA55" s="4">
        <f t="shared" si="59"/>
        <v>102.0221686363717</v>
      </c>
      <c r="AB55" s="4">
        <f t="shared" si="59"/>
        <v>100.33347476016401</v>
      </c>
      <c r="AC55" s="4">
        <f t="shared" si="59"/>
        <v>99.11927804209347</v>
      </c>
      <c r="AD55" s="4">
        <f t="shared" si="59"/>
        <v>99.514354515964541</v>
      </c>
      <c r="AE55" s="4">
        <f t="shared" si="59"/>
        <v>98.695730970777845</v>
      </c>
      <c r="AF55" s="4">
        <f t="shared" si="59"/>
        <v>97.210700284722762</v>
      </c>
      <c r="AG55" s="4">
        <f t="shared" si="59"/>
        <v>96.810217275598106</v>
      </c>
      <c r="AI55" s="4">
        <f t="shared" si="60"/>
        <v>0.86620199941175713</v>
      </c>
      <c r="AJ55" s="4">
        <f t="shared" si="60"/>
        <v>-7.5051721461917964E-2</v>
      </c>
      <c r="AK55" s="4">
        <f t="shared" si="60"/>
        <v>0.35264344735112729</v>
      </c>
      <c r="AL55" s="4">
        <f t="shared" si="60"/>
        <v>1.6995452592729947</v>
      </c>
      <c r="AM55" s="4">
        <f t="shared" si="60"/>
        <v>1.3978180496297483</v>
      </c>
      <c r="AN55" s="4">
        <f t="shared" si="60"/>
        <v>0.14503971015510331</v>
      </c>
      <c r="AO55" s="4">
        <f t="shared" si="60"/>
        <v>6.0930263402923401E-2</v>
      </c>
      <c r="AP55" s="4">
        <f t="shared" si="60"/>
        <v>-0.58277656175596348</v>
      </c>
      <c r="AQ55" s="4">
        <f t="shared" si="60"/>
        <v>-1.281168636371703</v>
      </c>
      <c r="AR55" s="4">
        <f t="shared" si="60"/>
        <v>-0.28147476016400219</v>
      </c>
      <c r="AS55" s="4">
        <f t="shared" si="60"/>
        <v>-2.5332780420934711</v>
      </c>
      <c r="AT55" s="4">
        <f t="shared" si="60"/>
        <v>0.15764548403545575</v>
      </c>
      <c r="AU55" s="4">
        <f t="shared" si="60"/>
        <v>-1.8777309707778471</v>
      </c>
      <c r="AV55" s="4">
        <f t="shared" si="60"/>
        <v>-0.80070028472276533</v>
      </c>
      <c r="AW55" s="4">
        <f t="shared" si="60"/>
        <v>-1.5312172755981095</v>
      </c>
      <c r="AY55" s="2">
        <f t="shared" si="51"/>
        <v>98.102589725269183</v>
      </c>
      <c r="AZ55" s="2">
        <f t="shared" si="51"/>
        <v>98.958691027022624</v>
      </c>
      <c r="BA55" s="2">
        <f t="shared" si="51"/>
        <v>99.294652639777738</v>
      </c>
      <c r="BB55" s="2">
        <f t="shared" si="51"/>
        <v>98.256246680693167</v>
      </c>
      <c r="BC55" s="2">
        <f t="shared" si="51"/>
        <v>99.892192284485745</v>
      </c>
      <c r="BD55" s="2">
        <f t="shared" si="51"/>
        <v>100.34973760673519</v>
      </c>
      <c r="BE55" s="2">
        <f t="shared" si="51"/>
        <v>99.721003259857</v>
      </c>
      <c r="BF55" s="2">
        <f t="shared" si="51"/>
        <v>103.03726105640609</v>
      </c>
      <c r="BG55" s="2">
        <f t="shared" si="51"/>
        <v>102.0023429110549</v>
      </c>
      <c r="BH55" s="2">
        <f t="shared" si="51"/>
        <v>100.32227038612326</v>
      </c>
      <c r="BI55" s="2">
        <f t="shared" si="51"/>
        <v>99.114594236833213</v>
      </c>
      <c r="BJ55" s="2">
        <f t="shared" si="51"/>
        <v>99.500357785127989</v>
      </c>
      <c r="BK55" s="2">
        <f t="shared" si="51"/>
        <v>98.688309546747846</v>
      </c>
      <c r="BL55" s="2">
        <f t="shared" si="51"/>
        <v>97.20232556298069</v>
      </c>
      <c r="BM55" s="2">
        <f t="shared" si="51"/>
        <v>96.80982755287701</v>
      </c>
      <c r="BO55" s="2">
        <f t="shared" si="10"/>
        <v>99.161000000000001</v>
      </c>
      <c r="BP55" s="2">
        <f t="shared" si="11"/>
        <v>98.897000000000006</v>
      </c>
      <c r="BQ55" s="2">
        <f t="shared" si="12"/>
        <v>99.69</v>
      </c>
      <c r="BR55" s="2">
        <f t="shared" si="13"/>
        <v>100.017</v>
      </c>
      <c r="BS55" s="2">
        <f t="shared" si="14"/>
        <v>101.31</v>
      </c>
      <c r="BT55" s="2">
        <f t="shared" si="15"/>
        <v>100.517</v>
      </c>
      <c r="BU55" s="2">
        <f t="shared" si="16"/>
        <v>99.793000000000006</v>
      </c>
      <c r="BV55" s="2">
        <f t="shared" si="17"/>
        <v>102.483</v>
      </c>
      <c r="BW55" s="2">
        <f t="shared" si="18"/>
        <v>100.741</v>
      </c>
      <c r="BX55" s="2">
        <f t="shared" si="19"/>
        <v>100.05200000000001</v>
      </c>
      <c r="BY55" s="2">
        <f t="shared" si="20"/>
        <v>96.585999999999999</v>
      </c>
      <c r="BZ55" s="2">
        <f t="shared" si="21"/>
        <v>99.671999999999997</v>
      </c>
      <c r="CA55" s="2">
        <f t="shared" si="22"/>
        <v>96.817999999999998</v>
      </c>
      <c r="CB55" s="2">
        <f t="shared" si="23"/>
        <v>96.41</v>
      </c>
      <c r="CC55" s="2">
        <f t="shared" si="24"/>
        <v>95.278999999999996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100.24728394791555</v>
      </c>
      <c r="DL55" s="2">
        <f t="shared" si="61"/>
        <v>100.48183536585366</v>
      </c>
      <c r="DM55" s="2">
        <f t="shared" si="61"/>
        <v>100.49674681050655</v>
      </c>
      <c r="DN55" s="2">
        <f t="shared" si="61"/>
        <v>99.613234210526343</v>
      </c>
      <c r="DO55" s="2">
        <f t="shared" si="61"/>
        <v>100.67873320825515</v>
      </c>
      <c r="DP55" s="2">
        <f t="shared" si="61"/>
        <v>101.03192548418866</v>
      </c>
      <c r="DQ55" s="2">
        <f t="shared" si="61"/>
        <v>100.92842958748223</v>
      </c>
      <c r="DR55" s="2">
        <f t="shared" si="61"/>
        <v>104.47366904315197</v>
      </c>
      <c r="DS55" s="2">
        <f t="shared" si="61"/>
        <v>103.42310975609759</v>
      </c>
      <c r="DT55" s="2">
        <f t="shared" si="61"/>
        <v>101.62695182186233</v>
      </c>
      <c r="DU55" s="2">
        <f t="shared" si="61"/>
        <v>100.29012565196777</v>
      </c>
      <c r="DV55" s="2">
        <f t="shared" si="61"/>
        <v>100.62388477951633</v>
      </c>
      <c r="DW55" s="2">
        <f t="shared" si="61"/>
        <v>99.216948353211521</v>
      </c>
      <c r="DX55" s="2">
        <f t="shared" si="61"/>
        <v>97.860545614035075</v>
      </c>
      <c r="DY55" s="2">
        <f t="shared" si="61"/>
        <v>96.664508431085039</v>
      </c>
      <c r="EA55" s="2">
        <f t="shared" si="62"/>
        <v>92.642995341614906</v>
      </c>
      <c r="EB55" s="2">
        <f t="shared" si="62"/>
        <v>93.650861560445833</v>
      </c>
      <c r="EC55" s="2">
        <f t="shared" si="62"/>
        <v>95.733353376253191</v>
      </c>
      <c r="ED55" s="2">
        <f t="shared" si="62"/>
        <v>94.369939622339288</v>
      </c>
      <c r="EE55" s="2">
        <f t="shared" si="62"/>
        <v>97.315627245709891</v>
      </c>
      <c r="EF55" s="2">
        <f t="shared" si="62"/>
        <v>98.223343169705487</v>
      </c>
      <c r="EG55" s="2">
        <f t="shared" si="62"/>
        <v>95.669890710382532</v>
      </c>
      <c r="EH55" s="2">
        <f t="shared" si="62"/>
        <v>98.618097276755663</v>
      </c>
      <c r="EI55" s="2">
        <f t="shared" si="62"/>
        <v>97.298368134715034</v>
      </c>
      <c r="EJ55" s="2">
        <f t="shared" si="62"/>
        <v>95.779486390789785</v>
      </c>
      <c r="EK55" s="2">
        <f t="shared" si="62"/>
        <v>94.835254543754061</v>
      </c>
      <c r="EL55" s="2">
        <f t="shared" si="62"/>
        <v>95.785986636190273</v>
      </c>
      <c r="EM55" s="2">
        <f t="shared" si="62"/>
        <v>96.754973166895994</v>
      </c>
      <c r="EN55" s="2">
        <f t="shared" si="62"/>
        <v>94.840860283920421</v>
      </c>
      <c r="EO55" s="2">
        <f t="shared" si="62"/>
        <v>97.413068724021258</v>
      </c>
      <c r="EQ55" s="2">
        <f t="shared" si="63"/>
        <v>93.016820973579286</v>
      </c>
      <c r="ER55" s="2">
        <f t="shared" si="63"/>
        <v>94.187380889515381</v>
      </c>
      <c r="ES55" s="2">
        <f t="shared" si="63"/>
        <v>95.175318259655853</v>
      </c>
      <c r="ET55" s="2">
        <f t="shared" si="63"/>
        <v>93.683891629787126</v>
      </c>
      <c r="EU55" s="2">
        <f t="shared" si="63"/>
        <v>94.605026135469245</v>
      </c>
      <c r="EV55" s="2">
        <f t="shared" si="63"/>
        <v>96.046618773466861</v>
      </c>
      <c r="EW55" s="2">
        <f t="shared" si="63"/>
        <v>95.146134505912954</v>
      </c>
      <c r="EX55" s="2">
        <f t="shared" si="63"/>
        <v>98.489207882518301</v>
      </c>
      <c r="EY55" s="2">
        <f t="shared" si="63"/>
        <v>97.082396802151536</v>
      </c>
      <c r="EZ55" s="2">
        <f t="shared" si="63"/>
        <v>96.76988797069346</v>
      </c>
      <c r="FA55" s="2">
        <f t="shared" si="63"/>
        <v>94.904395541307068</v>
      </c>
      <c r="FB55" s="2">
        <f t="shared" si="63"/>
        <v>95.979510416248047</v>
      </c>
      <c r="FC55" s="2">
        <f t="shared" si="63"/>
        <v>95.771244927747759</v>
      </c>
      <c r="FD55" s="2">
        <f t="shared" si="63"/>
        <v>97.637921402541281</v>
      </c>
      <c r="FE55" s="2">
        <f t="shared" si="63"/>
        <v>99.465998307236561</v>
      </c>
      <c r="FG55" s="2">
        <f t="shared" si="64"/>
        <v>0.2820391406363385</v>
      </c>
      <c r="FH55" s="2">
        <f t="shared" si="64"/>
        <v>0.22297935940244631</v>
      </c>
      <c r="FI55" s="2">
        <f t="shared" si="64"/>
        <v>0.25235638517979336</v>
      </c>
      <c r="FJ55" s="2">
        <f t="shared" si="64"/>
        <v>0.25879880564917468</v>
      </c>
      <c r="FK55" s="2">
        <f t="shared" si="64"/>
        <v>0.23384365912292512</v>
      </c>
      <c r="FL55" s="2">
        <f t="shared" si="64"/>
        <v>0.24286270158775558</v>
      </c>
      <c r="FM55" s="2">
        <f t="shared" si="64"/>
        <v>0.22960833750598114</v>
      </c>
      <c r="FN55" s="2">
        <f t="shared" si="64"/>
        <v>0.24530516039500272</v>
      </c>
      <c r="FO55" s="2">
        <f t="shared" si="64"/>
        <v>0.23196997253580168</v>
      </c>
      <c r="FP55" s="2">
        <f t="shared" si="64"/>
        <v>0.22312694832319313</v>
      </c>
      <c r="FQ55" s="2">
        <f t="shared" si="64"/>
        <v>0.21550184826303256</v>
      </c>
      <c r="FR55" s="2">
        <f t="shared" si="64"/>
        <v>0.23223616519123061</v>
      </c>
      <c r="FS55" s="2">
        <f t="shared" si="64"/>
        <v>0.2147086647611684</v>
      </c>
      <c r="FT55" s="2">
        <f t="shared" si="64"/>
        <v>0.21800196147073556</v>
      </c>
      <c r="FU55" s="2">
        <f t="shared" si="64"/>
        <v>0.19406444991917088</v>
      </c>
      <c r="FW55" s="2">
        <f t="shared" si="53"/>
        <v>3.4243305624962245E-5</v>
      </c>
      <c r="FX55" s="2">
        <f t="shared" si="53"/>
        <v>4.0677739866766211E-5</v>
      </c>
      <c r="FY55" s="2">
        <f t="shared" si="53"/>
        <v>3.838910999801703E-5</v>
      </c>
      <c r="FZ55" s="2">
        <f t="shared" si="53"/>
        <v>4.2493737896164061E-5</v>
      </c>
      <c r="GA55" s="2">
        <f t="shared" si="53"/>
        <v>3.6862476487393223E-5</v>
      </c>
      <c r="GB55" s="2">
        <f t="shared" si="53"/>
        <v>4.0422630736837983E-5</v>
      </c>
      <c r="GC55" s="2">
        <f t="shared" si="53"/>
        <v>4.1924742074588349E-5</v>
      </c>
      <c r="GD55" s="2">
        <f t="shared" si="53"/>
        <v>4.6670912074123982E-5</v>
      </c>
      <c r="GE55" s="2">
        <f t="shared" si="53"/>
        <v>4.9540564377127148E-5</v>
      </c>
      <c r="GF55" s="2">
        <f t="shared" si="53"/>
        <v>4.6124039430923425E-5</v>
      </c>
      <c r="GG55" s="2">
        <f t="shared" si="53"/>
        <v>4.9040688443452478E-5</v>
      </c>
      <c r="GH55" s="2">
        <f t="shared" si="53"/>
        <v>4.091488642796309E-5</v>
      </c>
      <c r="GI55" s="2">
        <f t="shared" si="53"/>
        <v>3.1920944708466748E-5</v>
      </c>
      <c r="GJ55" s="2">
        <f t="shared" si="53"/>
        <v>2.7626831070847353E-5</v>
      </c>
      <c r="GK55" s="2">
        <f t="shared" si="53"/>
        <v>2.4443269940573129E-5</v>
      </c>
      <c r="GM55" s="86">
        <f t="shared" si="54"/>
        <v>2.3001427313329987E-4</v>
      </c>
      <c r="GN55" s="86">
        <f t="shared" si="54"/>
        <v>1.2726246623372594E-5</v>
      </c>
      <c r="GO55" s="86">
        <f t="shared" si="54"/>
        <v>4.5335592185815716E-5</v>
      </c>
      <c r="GP55" s="86">
        <f t="shared" si="54"/>
        <v>6.6430016831223168E-5</v>
      </c>
      <c r="GQ55" s="86">
        <f t="shared" si="54"/>
        <v>2.0497770701052775E-5</v>
      </c>
      <c r="GR55" s="86">
        <f t="shared" si="54"/>
        <v>2.3816857534263485E-5</v>
      </c>
      <c r="GS55" s="86">
        <f t="shared" si="54"/>
        <v>1.1069432588133544E-5</v>
      </c>
      <c r="GT55" s="86">
        <f t="shared" si="54"/>
        <v>3.1991931029329931E-5</v>
      </c>
      <c r="GU55" s="86">
        <f t="shared" si="54"/>
        <v>2.1299323751808013E-5</v>
      </c>
      <c r="GV55" s="86">
        <f t="shared" si="54"/>
        <v>1.1611100576634296E-5</v>
      </c>
      <c r="GW55" s="86">
        <f t="shared" si="54"/>
        <v>4.5678746582741237E-6</v>
      </c>
      <c r="GX55" s="86">
        <f t="shared" si="54"/>
        <v>1.4797397457109123E-5</v>
      </c>
      <c r="GY55" s="86">
        <f t="shared" si="54"/>
        <v>6.9923068803719257E-6</v>
      </c>
      <c r="GZ55" s="86">
        <f t="shared" si="54"/>
        <v>8.7070753584780821E-6</v>
      </c>
      <c r="HA55" s="86">
        <f t="shared" si="54"/>
        <v>4.311198904930082E-7</v>
      </c>
      <c r="HC55" s="86">
        <f t="shared" si="58"/>
        <v>1.4557496010750826E-14</v>
      </c>
      <c r="HD55" s="86">
        <f t="shared" si="58"/>
        <v>1.7991409265880185E-15</v>
      </c>
      <c r="HE55" s="86">
        <f t="shared" si="58"/>
        <v>2.2583088571879768E-16</v>
      </c>
      <c r="HF55" s="86">
        <f t="shared" si="58"/>
        <v>2.5217160539952942E-16</v>
      </c>
      <c r="HG55" s="86">
        <f t="shared" si="58"/>
        <v>1.4667013382348822E-17</v>
      </c>
      <c r="HH55" s="86">
        <f t="shared" si="58"/>
        <v>7.4879403578609994E-19</v>
      </c>
      <c r="HI55" s="86">
        <f t="shared" si="58"/>
        <v>1.1798374158682218E-17</v>
      </c>
      <c r="HJ55" s="86">
        <f t="shared" si="58"/>
        <v>8.1167637943064037E-18</v>
      </c>
      <c r="HK55" s="86">
        <f t="shared" si="58"/>
        <v>5.0503226819149499E-19</v>
      </c>
      <c r="HL55" s="86">
        <f t="shared" si="58"/>
        <v>8.4039086385073753E-19</v>
      </c>
      <c r="HM55" s="86">
        <f t="shared" si="58"/>
        <v>1.9064308425392599E-19</v>
      </c>
      <c r="HN55" s="86">
        <f t="shared" si="58"/>
        <v>3.2258298392730655E-18</v>
      </c>
      <c r="HO55" s="86">
        <f t="shared" si="58"/>
        <v>7.1161247179031619E-18</v>
      </c>
      <c r="HP55" s="86">
        <f t="shared" si="58"/>
        <v>4.1977141836791271E-18</v>
      </c>
      <c r="HQ55" s="86">
        <f t="shared" si="58"/>
        <v>5.9713926574906493E-25</v>
      </c>
      <c r="HS55" s="86">
        <f t="shared" si="55"/>
        <v>9.3540571953231464E-104</v>
      </c>
      <c r="HT55" s="86">
        <f t="shared" si="55"/>
        <v>2.8342981998527707E-104</v>
      </c>
      <c r="HU55" s="86">
        <f t="shared" si="55"/>
        <v>4.0160127653564355E-118</v>
      </c>
      <c r="HV55" s="86">
        <f t="shared" si="55"/>
        <v>9.0279858569747472E-117</v>
      </c>
      <c r="HW55" s="86">
        <f t="shared" si="55"/>
        <v>1.9745766566309483E-126</v>
      </c>
      <c r="HX55" s="86">
        <f t="shared" si="55"/>
        <v>3.0832193844749118E-139</v>
      </c>
      <c r="HY55" s="86">
        <f t="shared" si="55"/>
        <v>6.0796827592739241E-129</v>
      </c>
      <c r="HZ55" s="86">
        <f t="shared" si="55"/>
        <v>1.5694689924549115E-129</v>
      </c>
      <c r="IA55" s="86">
        <f t="shared" si="55"/>
        <v>3.5292935881438528E-135</v>
      </c>
      <c r="IB55" s="86">
        <f t="shared" si="55"/>
        <v>1.7351390453051807E-133</v>
      </c>
      <c r="IC55" s="86">
        <f t="shared" si="55"/>
        <v>1.8902257718032465E-140</v>
      </c>
      <c r="ID55" s="86">
        <f t="shared" si="55"/>
        <v>1.5033789047225039E-133</v>
      </c>
      <c r="IE55" s="86">
        <f t="shared" si="55"/>
        <v>3.6505460839565969E-128</v>
      </c>
      <c r="IF55" s="86">
        <f t="shared" si="55"/>
        <v>2.4371586080126109E-45</v>
      </c>
      <c r="IG55" s="86">
        <f t="shared" si="55"/>
        <v>1.4393069467681473E-34</v>
      </c>
      <c r="II55" s="86">
        <f t="shared" si="56"/>
        <v>2.5173159120716661E-219</v>
      </c>
      <c r="IJ55" s="86">
        <f t="shared" si="56"/>
        <v>1.8106504758769757E-222</v>
      </c>
      <c r="IK55" s="86">
        <f t="shared" si="56"/>
        <v>3.9559563469084404E-254</v>
      </c>
      <c r="IL55" s="86">
        <f t="shared" si="56"/>
        <v>2.8984603945170727E-245</v>
      </c>
      <c r="IM55" s="86">
        <f t="shared" si="56"/>
        <v>6.2336913673317475E-265</v>
      </c>
      <c r="IN55" s="86">
        <f t="shared" si="56"/>
        <v>3.8167978399013513E-292</v>
      </c>
      <c r="IO55" s="86">
        <f t="shared" si="56"/>
        <v>4.7955146827161895E-268</v>
      </c>
      <c r="IP55" s="86">
        <f t="shared" si="56"/>
        <v>6.7562850080059801E-270</v>
      </c>
      <c r="IQ55" s="86">
        <f t="shared" si="56"/>
        <v>3.556284644353588E-279</v>
      </c>
      <c r="IR55" s="86">
        <f t="shared" si="56"/>
        <v>2.7040415200922196E-279</v>
      </c>
      <c r="IS55" s="86">
        <f t="shared" si="56"/>
        <v>1.9541006081030643E-293</v>
      </c>
      <c r="IT55" s="86">
        <f t="shared" si="56"/>
        <v>6.4290614652901081E-281</v>
      </c>
      <c r="IU55" s="86">
        <f t="shared" si="56"/>
        <v>3.156059887504278E-270</v>
      </c>
      <c r="IV55" s="86">
        <f t="shared" si="56"/>
        <v>1.1073512622462242E-167</v>
      </c>
      <c r="IW55" s="86">
        <f t="shared" si="56"/>
        <v>1.5866017540349616E-125</v>
      </c>
      <c r="IY55" s="86">
        <f t="shared" si="57"/>
        <v>2.3001427314785737E-4</v>
      </c>
      <c r="IZ55" s="86">
        <f t="shared" si="57"/>
        <v>1.2726246625171735E-5</v>
      </c>
      <c r="JA55" s="86">
        <f t="shared" si="57"/>
        <v>4.5335592186041549E-5</v>
      </c>
      <c r="JB55" s="86">
        <f t="shared" si="57"/>
        <v>6.643001683147534E-5</v>
      </c>
      <c r="JC55" s="86">
        <f t="shared" si="57"/>
        <v>2.0497770701067442E-5</v>
      </c>
      <c r="JD55" s="86">
        <f t="shared" si="57"/>
        <v>2.3816857534264234E-5</v>
      </c>
      <c r="JE55" s="86">
        <f t="shared" si="57"/>
        <v>1.1069432588145344E-5</v>
      </c>
      <c r="JF55" s="86">
        <f t="shared" si="57"/>
        <v>3.1991931029338049E-5</v>
      </c>
      <c r="JG55" s="86">
        <f t="shared" si="57"/>
        <v>2.1299323751808518E-5</v>
      </c>
      <c r="JH55" s="86">
        <f t="shared" si="57"/>
        <v>1.1611100576635136E-5</v>
      </c>
      <c r="JI55" s="86">
        <f t="shared" si="57"/>
        <v>4.5678746582743143E-6</v>
      </c>
      <c r="JJ55" s="86">
        <f t="shared" si="57"/>
        <v>1.4797397457112348E-5</v>
      </c>
      <c r="JK55" s="86">
        <f t="shared" si="57"/>
        <v>6.9923068803790417E-6</v>
      </c>
      <c r="JL55" s="86">
        <f t="shared" si="57"/>
        <v>8.70707535848228E-6</v>
      </c>
      <c r="JM55" s="86">
        <f t="shared" si="57"/>
        <v>4.311198904930082E-7</v>
      </c>
    </row>
    <row r="56" spans="2:273" x14ac:dyDescent="0.25">
      <c r="B56" s="2">
        <v>29</v>
      </c>
      <c r="C56" s="37">
        <v>99.596999999999994</v>
      </c>
      <c r="D56" s="37">
        <v>100.879</v>
      </c>
      <c r="E56" s="37">
        <v>98.844999999999999</v>
      </c>
      <c r="F56" s="37">
        <v>97.828000000000003</v>
      </c>
      <c r="G56" s="37">
        <v>101.36199999999999</v>
      </c>
      <c r="H56" s="37">
        <v>102.241</v>
      </c>
      <c r="I56" s="37">
        <v>101.069</v>
      </c>
      <c r="J56" s="37">
        <v>104.276</v>
      </c>
      <c r="K56" s="37">
        <v>104.29300000000001</v>
      </c>
      <c r="L56" s="37">
        <v>99.19</v>
      </c>
      <c r="M56" s="37">
        <v>99.671999999999997</v>
      </c>
      <c r="N56" s="37">
        <v>101.05200000000001</v>
      </c>
      <c r="O56" s="37">
        <v>96.436000000000007</v>
      </c>
      <c r="P56" s="37">
        <v>96.721000000000004</v>
      </c>
      <c r="Q56" s="37">
        <v>97.983999999999995</v>
      </c>
      <c r="S56" s="4">
        <f t="shared" si="59"/>
        <v>98.283023627130532</v>
      </c>
      <c r="T56" s="4">
        <f t="shared" si="59"/>
        <v>98.984472811480217</v>
      </c>
      <c r="U56" s="4">
        <f t="shared" si="59"/>
        <v>99.379658355799862</v>
      </c>
      <c r="V56" s="4">
        <f t="shared" si="59"/>
        <v>98.304397898474349</v>
      </c>
      <c r="W56" s="4">
        <f t="shared" si="59"/>
        <v>99.967897074940595</v>
      </c>
      <c r="X56" s="4">
        <f t="shared" si="59"/>
        <v>100.51385344383797</v>
      </c>
      <c r="Y56" s="4">
        <f t="shared" si="59"/>
        <v>99.74274994055682</v>
      </c>
      <c r="Z56" s="4">
        <f t="shared" si="59"/>
        <v>103.09303517475674</v>
      </c>
      <c r="AA56" s="4">
        <f t="shared" si="59"/>
        <v>102.04063009755718</v>
      </c>
      <c r="AB56" s="4">
        <f t="shared" si="59"/>
        <v>100.36339155522529</v>
      </c>
      <c r="AC56" s="4">
        <f t="shared" si="59"/>
        <v>99.161828558977405</v>
      </c>
      <c r="AD56" s="4">
        <f t="shared" si="59"/>
        <v>99.613883004900202</v>
      </c>
      <c r="AE56" s="4">
        <f t="shared" si="59"/>
        <v>98.732041173327701</v>
      </c>
      <c r="AF56" s="4">
        <f t="shared" si="59"/>
        <v>97.270482941379058</v>
      </c>
      <c r="AG56" s="4">
        <f t="shared" si="59"/>
        <v>96.9372134829582</v>
      </c>
      <c r="AI56" s="4">
        <f t="shared" si="60"/>
        <v>1.3139763728694618</v>
      </c>
      <c r="AJ56" s="4">
        <f t="shared" si="60"/>
        <v>1.8945271885197883</v>
      </c>
      <c r="AK56" s="4">
        <f t="shared" si="60"/>
        <v>-0.53465835579986276</v>
      </c>
      <c r="AL56" s="4">
        <f t="shared" si="60"/>
        <v>-0.47639789847434599</v>
      </c>
      <c r="AM56" s="4">
        <f t="shared" si="60"/>
        <v>1.3941029250593999</v>
      </c>
      <c r="AN56" s="4">
        <f t="shared" si="60"/>
        <v>1.7271465561620261</v>
      </c>
      <c r="AO56" s="4">
        <f t="shared" si="60"/>
        <v>1.3262500594431827</v>
      </c>
      <c r="AP56" s="4">
        <f t="shared" si="60"/>
        <v>1.1829648252432605</v>
      </c>
      <c r="AQ56" s="4">
        <f t="shared" si="60"/>
        <v>2.2523699024428225</v>
      </c>
      <c r="AR56" s="4">
        <f t="shared" si="60"/>
        <v>-1.1733915552252938</v>
      </c>
      <c r="AS56" s="4">
        <f t="shared" si="60"/>
        <v>0.51017144102259238</v>
      </c>
      <c r="AT56" s="4">
        <f t="shared" si="60"/>
        <v>1.4381169950998043</v>
      </c>
      <c r="AU56" s="4">
        <f t="shared" si="60"/>
        <v>-2.2960411733276942</v>
      </c>
      <c r="AV56" s="4">
        <f t="shared" si="60"/>
        <v>-0.54948294137905407</v>
      </c>
      <c r="AW56" s="4">
        <f t="shared" si="60"/>
        <v>1.0467865170417952</v>
      </c>
      <c r="AY56" s="2">
        <f t="shared" si="51"/>
        <v>97.989629916457616</v>
      </c>
      <c r="AZ56" s="2">
        <f t="shared" si="51"/>
        <v>98.960345404918826</v>
      </c>
      <c r="BA56" s="2">
        <f t="shared" si="51"/>
        <v>99.306599421194605</v>
      </c>
      <c r="BB56" s="2">
        <f t="shared" si="51"/>
        <v>98.202337533316083</v>
      </c>
      <c r="BC56" s="2">
        <f t="shared" si="51"/>
        <v>99.932468918428739</v>
      </c>
      <c r="BD56" s="2">
        <f t="shared" si="51"/>
        <v>100.47412574546571</v>
      </c>
      <c r="BE56" s="2">
        <f t="shared" si="51"/>
        <v>99.722108956215806</v>
      </c>
      <c r="BF56" s="2">
        <f t="shared" si="51"/>
        <v>103.04330589455799</v>
      </c>
      <c r="BG56" s="2">
        <f t="shared" si="51"/>
        <v>102.00580075004756</v>
      </c>
      <c r="BH56" s="2">
        <f t="shared" si="51"/>
        <v>100.34296658255806</v>
      </c>
      <c r="BI56" s="2">
        <f t="shared" si="51"/>
        <v>99.152677058933548</v>
      </c>
      <c r="BJ56" s="2">
        <f t="shared" si="51"/>
        <v>99.588348659897022</v>
      </c>
      <c r="BK56" s="2">
        <f t="shared" si="51"/>
        <v>98.718156775044193</v>
      </c>
      <c r="BL56" s="2">
        <f t="shared" si="51"/>
        <v>97.255000910496534</v>
      </c>
      <c r="BM56" s="2">
        <f t="shared" si="51"/>
        <v>96.936327144462325</v>
      </c>
      <c r="BO56" s="2">
        <f t="shared" si="10"/>
        <v>99.596999999999994</v>
      </c>
      <c r="BP56" s="2">
        <f t="shared" si="11"/>
        <v>100.879</v>
      </c>
      <c r="BQ56" s="2">
        <f t="shared" si="12"/>
        <v>98.844999999999999</v>
      </c>
      <c r="BR56" s="2">
        <f t="shared" si="13"/>
        <v>97.828000000000003</v>
      </c>
      <c r="BS56" s="2">
        <f t="shared" si="14"/>
        <v>101.36199999999999</v>
      </c>
      <c r="BT56" s="2">
        <f t="shared" si="15"/>
        <v>102.241</v>
      </c>
      <c r="BU56" s="2">
        <f t="shared" si="16"/>
        <v>101.069</v>
      </c>
      <c r="BV56" s="2">
        <f t="shared" si="17"/>
        <v>104.276</v>
      </c>
      <c r="BW56" s="2">
        <f t="shared" si="18"/>
        <v>104.29300000000001</v>
      </c>
      <c r="BX56" s="2">
        <f t="shared" si="19"/>
        <v>99.19</v>
      </c>
      <c r="BY56" s="2">
        <f t="shared" si="20"/>
        <v>99.671999999999997</v>
      </c>
      <c r="BZ56" s="2">
        <f t="shared" si="21"/>
        <v>101.05200000000001</v>
      </c>
      <c r="CA56" s="2">
        <f t="shared" si="22"/>
        <v>96.436000000000007</v>
      </c>
      <c r="CB56" s="2">
        <f t="shared" si="23"/>
        <v>96.721000000000004</v>
      </c>
      <c r="CC56" s="2">
        <f t="shared" si="24"/>
        <v>97.983999999999995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100.3429703468651</v>
      </c>
      <c r="DL56" s="2">
        <f t="shared" si="61"/>
        <v>100.67089080675422</v>
      </c>
      <c r="DM56" s="2">
        <f t="shared" si="61"/>
        <v>100.68824643527203</v>
      </c>
      <c r="DN56" s="2">
        <f t="shared" si="61"/>
        <v>99.724046558704472</v>
      </c>
      <c r="DO56" s="2">
        <f t="shared" si="61"/>
        <v>100.86866763602251</v>
      </c>
      <c r="DP56" s="2">
        <f t="shared" si="61"/>
        <v>101.33037870664189</v>
      </c>
      <c r="DQ56" s="2">
        <f t="shared" si="61"/>
        <v>101.09170839260314</v>
      </c>
      <c r="DR56" s="2">
        <f t="shared" si="61"/>
        <v>104.67143893058162</v>
      </c>
      <c r="DS56" s="2">
        <f t="shared" si="61"/>
        <v>103.60912439024392</v>
      </c>
      <c r="DT56" s="2">
        <f t="shared" si="61"/>
        <v>101.81816174089067</v>
      </c>
      <c r="DU56" s="2">
        <f t="shared" si="61"/>
        <v>100.48879943100997</v>
      </c>
      <c r="DV56" s="2">
        <f t="shared" si="61"/>
        <v>100.89060389539334</v>
      </c>
      <c r="DW56" s="2">
        <f t="shared" si="61"/>
        <v>99.348871977240421</v>
      </c>
      <c r="DX56" s="2">
        <f t="shared" si="61"/>
        <v>98.022474156545201</v>
      </c>
      <c r="DY56" s="2">
        <f t="shared" si="61"/>
        <v>96.839743218475064</v>
      </c>
      <c r="EA56" s="2">
        <f t="shared" si="62"/>
        <v>92.526018633540374</v>
      </c>
      <c r="EB56" s="2">
        <f t="shared" si="62"/>
        <v>93.523958330951686</v>
      </c>
      <c r="EC56" s="2">
        <f t="shared" si="62"/>
        <v>95.573517974739531</v>
      </c>
      <c r="ED56" s="2">
        <f t="shared" si="62"/>
        <v>94.227741190289734</v>
      </c>
      <c r="EE56" s="2">
        <f t="shared" si="62"/>
        <v>97.135465573770489</v>
      </c>
      <c r="EF56" s="2">
        <f t="shared" si="62"/>
        <v>98.039956609897843</v>
      </c>
      <c r="EG56" s="2">
        <f t="shared" si="62"/>
        <v>95.531206947240619</v>
      </c>
      <c r="EH56" s="2">
        <f t="shared" si="62"/>
        <v>98.475030962530852</v>
      </c>
      <c r="EI56" s="2">
        <f t="shared" si="62"/>
        <v>97.164484455958558</v>
      </c>
      <c r="EJ56" s="2">
        <f t="shared" si="62"/>
        <v>95.658430222122519</v>
      </c>
      <c r="EK56" s="2">
        <f t="shared" si="62"/>
        <v>94.716705932599652</v>
      </c>
      <c r="EL56" s="2">
        <f t="shared" si="62"/>
        <v>95.661920006450543</v>
      </c>
      <c r="EM56" s="2">
        <f t="shared" si="62"/>
        <v>96.614455136868472</v>
      </c>
      <c r="EN56" s="2">
        <f t="shared" si="62"/>
        <v>94.743864961295046</v>
      </c>
      <c r="EO56" s="2">
        <f t="shared" si="62"/>
        <v>97.301880908651526</v>
      </c>
      <c r="EQ56" s="2">
        <f t="shared" si="63"/>
        <v>92.894318458131963</v>
      </c>
      <c r="ER56" s="2">
        <f t="shared" si="63"/>
        <v>94.052824369615493</v>
      </c>
      <c r="ES56" s="2">
        <f t="shared" si="63"/>
        <v>95.023633461245197</v>
      </c>
      <c r="ET56" s="2">
        <f t="shared" si="63"/>
        <v>93.551760427225744</v>
      </c>
      <c r="EU56" s="2">
        <f t="shared" si="63"/>
        <v>94.463991120772249</v>
      </c>
      <c r="EV56" s="2">
        <f t="shared" si="63"/>
        <v>95.895971464330444</v>
      </c>
      <c r="EW56" s="2">
        <f t="shared" si="63"/>
        <v>95.015076450625202</v>
      </c>
      <c r="EX56" s="2">
        <f t="shared" si="63"/>
        <v>98.348030126512171</v>
      </c>
      <c r="EY56" s="2">
        <f t="shared" si="63"/>
        <v>96.951693086927136</v>
      </c>
      <c r="EZ56" s="2">
        <f t="shared" si="63"/>
        <v>96.634297580507734</v>
      </c>
      <c r="FA56" s="2">
        <f t="shared" si="63"/>
        <v>94.784829775322422</v>
      </c>
      <c r="FB56" s="2">
        <f t="shared" si="63"/>
        <v>95.852591957144895</v>
      </c>
      <c r="FC56" s="2">
        <f t="shared" si="63"/>
        <v>95.644411065084867</v>
      </c>
      <c r="FD56" s="2">
        <f t="shared" si="63"/>
        <v>97.501627725557015</v>
      </c>
      <c r="FE56" s="2">
        <f t="shared" si="63"/>
        <v>99.322540996614464</v>
      </c>
      <c r="FG56" s="2">
        <f t="shared" si="64"/>
        <v>0.30105779659835535</v>
      </c>
      <c r="FH56" s="2">
        <f t="shared" si="64"/>
        <v>0.23934310225430849</v>
      </c>
      <c r="FI56" s="2">
        <f t="shared" si="64"/>
        <v>0.27012653333082848</v>
      </c>
      <c r="FJ56" s="2">
        <f t="shared" si="64"/>
        <v>0.27685461910129233</v>
      </c>
      <c r="FK56" s="2">
        <f t="shared" si="64"/>
        <v>0.25074740780296872</v>
      </c>
      <c r="FL56" s="2">
        <f t="shared" si="64"/>
        <v>0.26019699282383313</v>
      </c>
      <c r="FM56" s="2">
        <f t="shared" si="64"/>
        <v>0.24630435288005034</v>
      </c>
      <c r="FN56" s="2">
        <f t="shared" si="64"/>
        <v>0.26275328308802803</v>
      </c>
      <c r="FO56" s="2">
        <f t="shared" si="64"/>
        <v>0.24878225901546544</v>
      </c>
      <c r="FP56" s="2">
        <f t="shared" si="64"/>
        <v>0.23949818383111335</v>
      </c>
      <c r="FQ56" s="2">
        <f t="shared" si="64"/>
        <v>0.23148031742476777</v>
      </c>
      <c r="FR56" s="2">
        <f t="shared" si="64"/>
        <v>0.24906148795781952</v>
      </c>
      <c r="FS56" s="2">
        <f t="shared" si="64"/>
        <v>0.23064561366261618</v>
      </c>
      <c r="FT56" s="2">
        <f t="shared" si="64"/>
        <v>0.23411048370405463</v>
      </c>
      <c r="FU56" s="2">
        <f t="shared" si="64"/>
        <v>0.20887664308757323</v>
      </c>
      <c r="FW56" s="2">
        <f t="shared" si="53"/>
        <v>3.7546913936683897E-5</v>
      </c>
      <c r="FX56" s="2">
        <f t="shared" si="53"/>
        <v>4.4602079790763892E-5</v>
      </c>
      <c r="FY56" s="2">
        <f t="shared" si="53"/>
        <v>4.2092666183051692E-5</v>
      </c>
      <c r="FZ56" s="2">
        <f t="shared" si="53"/>
        <v>4.6593266056460764E-5</v>
      </c>
      <c r="GA56" s="2">
        <f t="shared" si="53"/>
        <v>4.0418757977976552E-5</v>
      </c>
      <c r="GB56" s="2">
        <f t="shared" si="53"/>
        <v>4.4322360380806245E-5</v>
      </c>
      <c r="GC56" s="2">
        <f t="shared" si="53"/>
        <v>4.5969379625686423E-5</v>
      </c>
      <c r="GD56" s="2">
        <f t="shared" si="53"/>
        <v>5.1173407063592387E-5</v>
      </c>
      <c r="GE56" s="2">
        <f t="shared" si="53"/>
        <v>5.4319889037659659E-5</v>
      </c>
      <c r="GF56" s="2">
        <f t="shared" si="53"/>
        <v>5.057377850255612E-5</v>
      </c>
      <c r="GG56" s="2">
        <f t="shared" si="53"/>
        <v>5.3771791188547421E-5</v>
      </c>
      <c r="GH56" s="2">
        <f t="shared" si="53"/>
        <v>4.4862103777517313E-5</v>
      </c>
      <c r="GI56" s="2">
        <f t="shared" si="53"/>
        <v>3.5000512082918208E-5</v>
      </c>
      <c r="GJ56" s="2">
        <f t="shared" si="53"/>
        <v>3.0292137157451857E-5</v>
      </c>
      <c r="GK56" s="2">
        <f t="shared" si="53"/>
        <v>2.6801449327961231E-5</v>
      </c>
      <c r="GM56" s="86">
        <f t="shared" si="54"/>
        <v>3.612595350556112E-4</v>
      </c>
      <c r="GN56" s="86">
        <f t="shared" si="54"/>
        <v>2.3663641545420128E-5</v>
      </c>
      <c r="GO56" s="86">
        <f t="shared" si="54"/>
        <v>7.9933703657484448E-5</v>
      </c>
      <c r="GP56" s="86">
        <f t="shared" si="54"/>
        <v>1.1412647296722072E-4</v>
      </c>
      <c r="GQ56" s="86">
        <f t="shared" si="54"/>
        <v>3.7421320683531812E-5</v>
      </c>
      <c r="GR56" s="86">
        <f t="shared" si="54"/>
        <v>4.3898516094670403E-5</v>
      </c>
      <c r="GS56" s="86">
        <f t="shared" si="54"/>
        <v>2.1285618022602211E-5</v>
      </c>
      <c r="GT56" s="86">
        <f t="shared" si="54"/>
        <v>5.7497192005539677E-5</v>
      </c>
      <c r="GU56" s="86">
        <f t="shared" si="54"/>
        <v>3.8529734900570808E-5</v>
      </c>
      <c r="GV56" s="86">
        <f t="shared" si="54"/>
        <v>2.1799350969920592E-5</v>
      </c>
      <c r="GW56" s="86">
        <f t="shared" si="54"/>
        <v>9.1995166123548605E-6</v>
      </c>
      <c r="GX56" s="86">
        <f t="shared" si="54"/>
        <v>2.7822553583219269E-5</v>
      </c>
      <c r="GY56" s="86">
        <f t="shared" si="54"/>
        <v>1.3471428155365336E-5</v>
      </c>
      <c r="GZ56" s="86">
        <f t="shared" si="54"/>
        <v>1.6576242977297979E-5</v>
      </c>
      <c r="HA56" s="86">
        <f t="shared" si="54"/>
        <v>1.0113328778028747E-6</v>
      </c>
      <c r="HC56" s="86">
        <f t="shared" si="58"/>
        <v>4.6313129523735829E-14</v>
      </c>
      <c r="HD56" s="86">
        <f t="shared" si="58"/>
        <v>6.1240144868754236E-15</v>
      </c>
      <c r="HE56" s="86">
        <f t="shared" si="58"/>
        <v>8.6446353004692589E-16</v>
      </c>
      <c r="HF56" s="86">
        <f t="shared" si="58"/>
        <v>9.5327748659377359E-16</v>
      </c>
      <c r="HG56" s="86">
        <f t="shared" si="58"/>
        <v>6.0543223320205078E-17</v>
      </c>
      <c r="HH56" s="86">
        <f t="shared" si="58"/>
        <v>3.5655128322268436E-18</v>
      </c>
      <c r="HI56" s="86">
        <f t="shared" si="58"/>
        <v>5.0210746541523826E-17</v>
      </c>
      <c r="HJ56" s="86">
        <f t="shared" si="58"/>
        <v>3.5514024911842667E-17</v>
      </c>
      <c r="HK56" s="86">
        <f t="shared" si="58"/>
        <v>2.41349799144912E-18</v>
      </c>
      <c r="HL56" s="86">
        <f t="shared" si="58"/>
        <v>3.9347080475518015E-18</v>
      </c>
      <c r="HM56" s="86">
        <f t="shared" si="58"/>
        <v>9.642787958962103E-19</v>
      </c>
      <c r="HN56" s="86">
        <f t="shared" si="58"/>
        <v>1.4518882563031497E-17</v>
      </c>
      <c r="HO56" s="86">
        <f t="shared" si="58"/>
        <v>2.9607718217467403E-17</v>
      </c>
      <c r="HP56" s="86">
        <f t="shared" si="58"/>
        <v>1.7779221775592134E-17</v>
      </c>
      <c r="HQ56" s="86">
        <f t="shared" si="58"/>
        <v>4.7509037498201626E-24</v>
      </c>
      <c r="HS56" s="86">
        <f t="shared" si="55"/>
        <v>2.3564226120146211E-101</v>
      </c>
      <c r="HT56" s="86">
        <f t="shared" si="55"/>
        <v>8.2816030590148682E-102</v>
      </c>
      <c r="HU56" s="86">
        <f t="shared" si="55"/>
        <v>2.4933230713177215E-115</v>
      </c>
      <c r="HV56" s="86">
        <f t="shared" si="55"/>
        <v>5.1358864350491871E-114</v>
      </c>
      <c r="HW56" s="86">
        <f t="shared" si="55"/>
        <v>1.7224880981599556E-123</v>
      </c>
      <c r="HX56" s="86">
        <f t="shared" si="55"/>
        <v>5.7827184551903681E-136</v>
      </c>
      <c r="HY56" s="86">
        <f t="shared" si="55"/>
        <v>6.4494354255370536E-126</v>
      </c>
      <c r="HZ56" s="86">
        <f t="shared" si="55"/>
        <v>1.8681675874175521E-126</v>
      </c>
      <c r="IA56" s="86">
        <f t="shared" si="55"/>
        <v>5.8036714070894969E-132</v>
      </c>
      <c r="IB56" s="86">
        <f t="shared" si="55"/>
        <v>2.5867021194020162E-130</v>
      </c>
      <c r="IC56" s="86">
        <f t="shared" si="55"/>
        <v>4.3167575763139806E-137</v>
      </c>
      <c r="ID56" s="86">
        <f t="shared" si="55"/>
        <v>2.1034491439750493E-130</v>
      </c>
      <c r="IE56" s="86">
        <f t="shared" si="55"/>
        <v>3.2484098259308626E-125</v>
      </c>
      <c r="IF56" s="86">
        <f t="shared" si="55"/>
        <v>2.3604665650462326E-44</v>
      </c>
      <c r="IG56" s="86">
        <f t="shared" si="55"/>
        <v>7.8671473886307357E-34</v>
      </c>
      <c r="II56" s="86">
        <f t="shared" si="56"/>
        <v>1.8840808271529211E-215</v>
      </c>
      <c r="IJ56" s="86">
        <f t="shared" si="56"/>
        <v>1.7973572644466118E-218</v>
      </c>
      <c r="IK56" s="86">
        <f t="shared" si="56"/>
        <v>1.386308400336944E-249</v>
      </c>
      <c r="IL56" s="86">
        <f t="shared" si="56"/>
        <v>7.7819324746467724E-241</v>
      </c>
      <c r="IM56" s="86">
        <f t="shared" si="56"/>
        <v>3.2753376990224075E-260</v>
      </c>
      <c r="IN56" s="86">
        <f t="shared" si="56"/>
        <v>6.8853351684375722E-287</v>
      </c>
      <c r="IO56" s="86">
        <f t="shared" si="56"/>
        <v>3.2956273110974961E-263</v>
      </c>
      <c r="IP56" s="86">
        <f t="shared" si="56"/>
        <v>5.6571752139771205E-265</v>
      </c>
      <c r="IQ56" s="86">
        <f t="shared" si="56"/>
        <v>4.7301411987676831E-274</v>
      </c>
      <c r="IR56" s="86">
        <f t="shared" si="56"/>
        <v>3.3233042827513864E-274</v>
      </c>
      <c r="IS56" s="86">
        <f t="shared" si="56"/>
        <v>4.7087502057926602E-288</v>
      </c>
      <c r="IT56" s="86">
        <f t="shared" si="56"/>
        <v>7.3630703731458273E-276</v>
      </c>
      <c r="IU56" s="86">
        <f t="shared" si="56"/>
        <v>1.7703088397403566E-265</v>
      </c>
      <c r="IV56" s="86">
        <f t="shared" si="56"/>
        <v>8.6748162270599092E-165</v>
      </c>
      <c r="IW56" s="86">
        <f t="shared" si="56"/>
        <v>2.1588207086077949E-123</v>
      </c>
      <c r="IY56" s="86">
        <f t="shared" si="57"/>
        <v>3.6125953510192431E-4</v>
      </c>
      <c r="IZ56" s="86">
        <f t="shared" si="57"/>
        <v>2.3663641551544142E-5</v>
      </c>
      <c r="JA56" s="86">
        <f t="shared" si="57"/>
        <v>7.9933703658348909E-5</v>
      </c>
      <c r="JB56" s="86">
        <f t="shared" si="57"/>
        <v>1.14126472968174E-4</v>
      </c>
      <c r="JC56" s="86">
        <f t="shared" si="57"/>
        <v>3.7421320683592358E-5</v>
      </c>
      <c r="JD56" s="86">
        <f t="shared" si="57"/>
        <v>4.3898516094673967E-5</v>
      </c>
      <c r="JE56" s="86">
        <f t="shared" si="57"/>
        <v>2.1285618022652423E-5</v>
      </c>
      <c r="JF56" s="86">
        <f t="shared" si="57"/>
        <v>5.7497192005575192E-5</v>
      </c>
      <c r="JG56" s="86">
        <f t="shared" si="57"/>
        <v>3.852973490057322E-5</v>
      </c>
      <c r="JH56" s="86">
        <f t="shared" si="57"/>
        <v>2.1799350969924526E-5</v>
      </c>
      <c r="JI56" s="86">
        <f t="shared" si="57"/>
        <v>9.1995166123558244E-6</v>
      </c>
      <c r="JJ56" s="86">
        <f t="shared" si="57"/>
        <v>2.7822553583233787E-5</v>
      </c>
      <c r="JK56" s="86">
        <f t="shared" si="57"/>
        <v>1.3471428155394943E-5</v>
      </c>
      <c r="JL56" s="86">
        <f t="shared" si="57"/>
        <v>1.6576242977315756E-5</v>
      </c>
      <c r="JM56" s="86">
        <f t="shared" si="57"/>
        <v>1.0113328778028747E-6</v>
      </c>
    </row>
    <row r="57" spans="2:273" x14ac:dyDescent="0.25">
      <c r="B57" s="2">
        <v>30</v>
      </c>
      <c r="C57" s="37">
        <v>101.306</v>
      </c>
      <c r="D57" s="37">
        <v>101.431</v>
      </c>
      <c r="E57" s="37">
        <v>100.121</v>
      </c>
      <c r="F57" s="37">
        <v>99.138000000000005</v>
      </c>
      <c r="G57" s="37">
        <v>101.379</v>
      </c>
      <c r="H57" s="37">
        <v>100.914</v>
      </c>
      <c r="I57" s="37">
        <v>99.965999999999994</v>
      </c>
      <c r="J57" s="37">
        <v>103.155</v>
      </c>
      <c r="K57" s="37">
        <v>103.017</v>
      </c>
      <c r="L57" s="37">
        <v>100.655</v>
      </c>
      <c r="M57" s="37">
        <v>101.017</v>
      </c>
      <c r="N57" s="37">
        <v>98.397000000000006</v>
      </c>
      <c r="O57" s="37">
        <v>100.527</v>
      </c>
      <c r="P57" s="37">
        <v>95.918000000000006</v>
      </c>
      <c r="Q57" s="37">
        <v>96.459000000000003</v>
      </c>
      <c r="S57" s="4">
        <f t="shared" si="59"/>
        <v>98.304676918606205</v>
      </c>
      <c r="T57" s="4">
        <f t="shared" si="59"/>
        <v>98.988409435281483</v>
      </c>
      <c r="U57" s="4">
        <f t="shared" si="59"/>
        <v>99.424631998104672</v>
      </c>
      <c r="V57" s="4">
        <f t="shared" si="59"/>
        <v>98.30225158002456</v>
      </c>
      <c r="W57" s="4">
        <f t="shared" si="59"/>
        <v>100.01860603750006</v>
      </c>
      <c r="X57" s="4">
        <f t="shared" si="59"/>
        <v>100.64850430894452</v>
      </c>
      <c r="Y57" s="4">
        <f t="shared" si="59"/>
        <v>99.746158128191837</v>
      </c>
      <c r="Z57" s="4">
        <f t="shared" si="59"/>
        <v>103.11750094104245</v>
      </c>
      <c r="AA57" s="4">
        <f t="shared" si="59"/>
        <v>102.05320576295523</v>
      </c>
      <c r="AB57" s="4">
        <f t="shared" si="59"/>
        <v>100.38475275186597</v>
      </c>
      <c r="AC57" s="4">
        <f t="shared" si="59"/>
        <v>99.19318189140624</v>
      </c>
      <c r="AD57" s="4">
        <f t="shared" si="59"/>
        <v>99.704383111141169</v>
      </c>
      <c r="AE57" s="4">
        <f t="shared" si="59"/>
        <v>98.762343559169693</v>
      </c>
      <c r="AF57" s="4">
        <f t="shared" si="59"/>
        <v>97.324538434710846</v>
      </c>
      <c r="AG57" s="4">
        <f t="shared" si="59"/>
        <v>97.056446736229589</v>
      </c>
      <c r="AI57" s="4">
        <f t="shared" si="60"/>
        <v>3.0013230813937923</v>
      </c>
      <c r="AJ57" s="4">
        <f t="shared" si="60"/>
        <v>2.4425905647185147</v>
      </c>
      <c r="AK57" s="4">
        <f t="shared" si="60"/>
        <v>0.69636800189532266</v>
      </c>
      <c r="AL57" s="4">
        <f t="shared" si="60"/>
        <v>0.83574841997544524</v>
      </c>
      <c r="AM57" s="4">
        <f t="shared" si="60"/>
        <v>1.3603939624999413</v>
      </c>
      <c r="AN57" s="4">
        <f t="shared" si="60"/>
        <v>0.26549569105547732</v>
      </c>
      <c r="AO57" s="4">
        <f t="shared" si="60"/>
        <v>0.21984187180815695</v>
      </c>
      <c r="AP57" s="4">
        <f t="shared" si="60"/>
        <v>3.7499058957550346E-2</v>
      </c>
      <c r="AQ57" s="4">
        <f t="shared" si="60"/>
        <v>0.96379423704476608</v>
      </c>
      <c r="AR57" s="4">
        <f t="shared" si="60"/>
        <v>0.27024724813402656</v>
      </c>
      <c r="AS57" s="4">
        <f t="shared" si="60"/>
        <v>1.8238181085937555</v>
      </c>
      <c r="AT57" s="4">
        <f t="shared" si="60"/>
        <v>-1.3073831111411636</v>
      </c>
      <c r="AU57" s="4">
        <f t="shared" si="60"/>
        <v>1.7646564408303078</v>
      </c>
      <c r="AV57" s="4">
        <f t="shared" si="60"/>
        <v>-1.4065384347108392</v>
      </c>
      <c r="AW57" s="4">
        <f t="shared" si="60"/>
        <v>-0.59744673622958544</v>
      </c>
      <c r="AY57" s="2">
        <f t="shared" si="51"/>
        <v>97.862884318443037</v>
      </c>
      <c r="AZ57" s="2">
        <f t="shared" si="51"/>
        <v>98.945655898246741</v>
      </c>
      <c r="BA57" s="2">
        <f t="shared" si="51"/>
        <v>99.301860571238649</v>
      </c>
      <c r="BB57" s="2">
        <f t="shared" si="51"/>
        <v>98.13493813640784</v>
      </c>
      <c r="BC57" s="2">
        <f t="shared" si="51"/>
        <v>99.956975784930094</v>
      </c>
      <c r="BD57" s="2">
        <f t="shared" si="51"/>
        <v>100.57885706636407</v>
      </c>
      <c r="BE57" s="2">
        <f t="shared" si="51"/>
        <v>99.708451157720191</v>
      </c>
      <c r="BF57" s="2">
        <f t="shared" si="51"/>
        <v>103.03236429590147</v>
      </c>
      <c r="BG57" s="2">
        <f t="shared" si="51"/>
        <v>101.99311846873394</v>
      </c>
      <c r="BH57" s="2">
        <f t="shared" si="51"/>
        <v>100.3482331210944</v>
      </c>
      <c r="BI57" s="2">
        <f t="shared" si="51"/>
        <v>99.175691313177126</v>
      </c>
      <c r="BJ57" s="2">
        <f t="shared" si="51"/>
        <v>99.658718717452729</v>
      </c>
      <c r="BK57" s="2">
        <f t="shared" si="51"/>
        <v>98.736883655694342</v>
      </c>
      <c r="BL57" s="2">
        <f t="shared" si="51"/>
        <v>97.296475970320529</v>
      </c>
      <c r="BM57" s="2">
        <f t="shared" si="51"/>
        <v>97.054485260042071</v>
      </c>
      <c r="BO57" s="2">
        <f t="shared" si="10"/>
        <v>101.306</v>
      </c>
      <c r="BP57" s="2">
        <f t="shared" si="11"/>
        <v>101.431</v>
      </c>
      <c r="BQ57" s="2">
        <f t="shared" si="12"/>
        <v>100.121</v>
      </c>
      <c r="BR57" s="2">
        <f t="shared" si="13"/>
        <v>99.138000000000005</v>
      </c>
      <c r="BS57" s="2">
        <f t="shared" si="14"/>
        <v>101.379</v>
      </c>
      <c r="BT57" s="2">
        <f t="shared" si="15"/>
        <v>100.914</v>
      </c>
      <c r="BU57" s="2">
        <f t="shared" si="16"/>
        <v>99.965999999999994</v>
      </c>
      <c r="BV57" s="2">
        <f t="shared" si="17"/>
        <v>103.155</v>
      </c>
      <c r="BW57" s="2">
        <f t="shared" si="18"/>
        <v>103.017</v>
      </c>
      <c r="BX57" s="2">
        <f t="shared" si="19"/>
        <v>100.655</v>
      </c>
      <c r="BY57" s="2">
        <f t="shared" si="20"/>
        <v>101.017</v>
      </c>
      <c r="BZ57" s="2">
        <f t="shared" si="21"/>
        <v>98.397000000000006</v>
      </c>
      <c r="CA57" s="2">
        <f t="shared" si="22"/>
        <v>100.527</v>
      </c>
      <c r="CB57" s="2">
        <f t="shared" si="23"/>
        <v>95.918000000000006</v>
      </c>
      <c r="CC57" s="2">
        <f t="shared" si="24"/>
        <v>96.459000000000003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100.43865674581467</v>
      </c>
      <c r="DL57" s="2">
        <f t="shared" si="61"/>
        <v>100.85994624765478</v>
      </c>
      <c r="DM57" s="2">
        <f t="shared" si="61"/>
        <v>100.8797460600375</v>
      </c>
      <c r="DN57" s="2">
        <f t="shared" si="61"/>
        <v>99.834858906882616</v>
      </c>
      <c r="DO57" s="2">
        <f t="shared" si="61"/>
        <v>101.05860206378986</v>
      </c>
      <c r="DP57" s="2">
        <f t="shared" si="61"/>
        <v>101.62883192909511</v>
      </c>
      <c r="DQ57" s="2">
        <f t="shared" si="61"/>
        <v>101.25498719772405</v>
      </c>
      <c r="DR57" s="2">
        <f t="shared" si="61"/>
        <v>104.86920881801126</v>
      </c>
      <c r="DS57" s="2">
        <f t="shared" si="61"/>
        <v>103.79513902439027</v>
      </c>
      <c r="DT57" s="2">
        <f t="shared" si="61"/>
        <v>102.00937165991901</v>
      </c>
      <c r="DU57" s="2">
        <f t="shared" si="61"/>
        <v>100.68747321005218</v>
      </c>
      <c r="DV57" s="2">
        <f t="shared" si="61"/>
        <v>101.15732301127035</v>
      </c>
      <c r="DW57" s="2">
        <f t="shared" si="61"/>
        <v>99.480795601269307</v>
      </c>
      <c r="DX57" s="2">
        <f t="shared" si="61"/>
        <v>98.184402699055326</v>
      </c>
      <c r="DY57" s="2">
        <f t="shared" si="61"/>
        <v>97.014978005865089</v>
      </c>
      <c r="EA57" s="2">
        <f t="shared" si="62"/>
        <v>92.409041925465829</v>
      </c>
      <c r="EB57" s="2">
        <f t="shared" si="62"/>
        <v>93.397055101457553</v>
      </c>
      <c r="EC57" s="2">
        <f t="shared" si="62"/>
        <v>95.41368257322587</v>
      </c>
      <c r="ED57" s="2">
        <f t="shared" si="62"/>
        <v>94.085542758240194</v>
      </c>
      <c r="EE57" s="2">
        <f t="shared" si="62"/>
        <v>96.955303901831073</v>
      </c>
      <c r="EF57" s="2">
        <f t="shared" si="62"/>
        <v>97.856570050090184</v>
      </c>
      <c r="EG57" s="2">
        <f t="shared" si="62"/>
        <v>95.392523184098692</v>
      </c>
      <c r="EH57" s="2">
        <f t="shared" si="62"/>
        <v>98.331964648306027</v>
      </c>
      <c r="EI57" s="2">
        <f t="shared" si="62"/>
        <v>97.030600777202082</v>
      </c>
      <c r="EJ57" s="2">
        <f t="shared" si="62"/>
        <v>95.537374053455267</v>
      </c>
      <c r="EK57" s="2">
        <f t="shared" si="62"/>
        <v>94.598157321445242</v>
      </c>
      <c r="EL57" s="2">
        <f t="shared" si="62"/>
        <v>95.5378533767108</v>
      </c>
      <c r="EM57" s="2">
        <f t="shared" si="62"/>
        <v>96.47393710684095</v>
      </c>
      <c r="EN57" s="2">
        <f t="shared" si="62"/>
        <v>94.646869638669671</v>
      </c>
      <c r="EO57" s="2">
        <f t="shared" si="62"/>
        <v>97.19069309328178</v>
      </c>
      <c r="EQ57" s="2">
        <f t="shared" si="63"/>
        <v>92.77181594268464</v>
      </c>
      <c r="ER57" s="2">
        <f t="shared" si="63"/>
        <v>93.918267849715605</v>
      </c>
      <c r="ES57" s="2">
        <f t="shared" si="63"/>
        <v>94.871948662834541</v>
      </c>
      <c r="ET57" s="2">
        <f t="shared" si="63"/>
        <v>93.419629224664376</v>
      </c>
      <c r="EU57" s="2">
        <f t="shared" si="63"/>
        <v>94.322956106075267</v>
      </c>
      <c r="EV57" s="2">
        <f t="shared" si="63"/>
        <v>95.745324155194027</v>
      </c>
      <c r="EW57" s="2">
        <f t="shared" si="63"/>
        <v>94.884018395337449</v>
      </c>
      <c r="EX57" s="2">
        <f t="shared" si="63"/>
        <v>98.206852370506041</v>
      </c>
      <c r="EY57" s="2">
        <f t="shared" si="63"/>
        <v>96.820989371702737</v>
      </c>
      <c r="EZ57" s="2">
        <f t="shared" si="63"/>
        <v>96.498707190322008</v>
      </c>
      <c r="FA57" s="2">
        <f t="shared" si="63"/>
        <v>94.665264009337776</v>
      </c>
      <c r="FB57" s="2">
        <f t="shared" si="63"/>
        <v>95.725673498041758</v>
      </c>
      <c r="FC57" s="2">
        <f t="shared" si="63"/>
        <v>95.517577202421975</v>
      </c>
      <c r="FD57" s="2">
        <f t="shared" si="63"/>
        <v>97.365334048572748</v>
      </c>
      <c r="FE57" s="2">
        <f t="shared" si="63"/>
        <v>99.179083685992381</v>
      </c>
      <c r="FG57" s="2">
        <f t="shared" si="64"/>
        <v>0.32078591814498281</v>
      </c>
      <c r="FH57" s="2">
        <f t="shared" si="64"/>
        <v>0.25651129057291333</v>
      </c>
      <c r="FI57" s="2">
        <f t="shared" si="64"/>
        <v>0.28866486634999433</v>
      </c>
      <c r="FJ57" s="2">
        <f t="shared" si="64"/>
        <v>0.29566764222999387</v>
      </c>
      <c r="FK57" s="2">
        <f t="shared" si="64"/>
        <v>0.26844493738767999</v>
      </c>
      <c r="FL57" s="2">
        <f t="shared" si="64"/>
        <v>0.27831372620911082</v>
      </c>
      <c r="FM57" s="2">
        <f t="shared" si="64"/>
        <v>0.26379870403178446</v>
      </c>
      <c r="FN57" s="2">
        <f t="shared" si="64"/>
        <v>0.28098040310947398</v>
      </c>
      <c r="FO57" s="2">
        <f t="shared" si="64"/>
        <v>0.26639040320234336</v>
      </c>
      <c r="FP57" s="2">
        <f t="shared" si="64"/>
        <v>0.25667374254828867</v>
      </c>
      <c r="FQ57" s="2">
        <f t="shared" si="64"/>
        <v>0.24826858732461393</v>
      </c>
      <c r="FR57" s="2">
        <f t="shared" si="64"/>
        <v>0.26668237932861627</v>
      </c>
      <c r="FS57" s="2">
        <f t="shared" si="64"/>
        <v>0.24739283360620759</v>
      </c>
      <c r="FT57" s="2">
        <f t="shared" si="64"/>
        <v>0.25102720065228268</v>
      </c>
      <c r="FU57" s="2">
        <f t="shared" si="64"/>
        <v>0.22450446154881404</v>
      </c>
      <c r="FW57" s="2">
        <f t="shared" si="53"/>
        <v>4.1169223330234512E-5</v>
      </c>
      <c r="FX57" s="2">
        <f t="shared" si="53"/>
        <v>4.8904997548736978E-5</v>
      </c>
      <c r="FY57" s="2">
        <f t="shared" si="53"/>
        <v>4.6153503256742062E-5</v>
      </c>
      <c r="FZ57" s="2">
        <f t="shared" si="53"/>
        <v>5.1088270664262829E-5</v>
      </c>
      <c r="GA57" s="2">
        <f t="shared" si="53"/>
        <v>4.4318114018275126E-5</v>
      </c>
      <c r="GB57" s="2">
        <f t="shared" si="53"/>
        <v>4.8598293945978924E-5</v>
      </c>
      <c r="GC57" s="2">
        <f t="shared" si="53"/>
        <v>5.0404198905013256E-5</v>
      </c>
      <c r="GD57" s="2">
        <f t="shared" si="53"/>
        <v>5.6110248044672946E-5</v>
      </c>
      <c r="GE57" s="2">
        <f t="shared" si="53"/>
        <v>5.956026181014576E-5</v>
      </c>
      <c r="GF57" s="2">
        <f t="shared" si="53"/>
        <v>5.5452774855737614E-5</v>
      </c>
      <c r="GG57" s="2">
        <f t="shared" si="53"/>
        <v>5.8959290736478582E-5</v>
      </c>
      <c r="GH57" s="2">
        <f t="shared" si="53"/>
        <v>4.9190105719814598E-5</v>
      </c>
      <c r="GI57" s="2">
        <f t="shared" si="53"/>
        <v>3.8377168761269338E-5</v>
      </c>
      <c r="GJ57" s="2">
        <f t="shared" si="53"/>
        <v>3.3214570837120185E-5</v>
      </c>
      <c r="GK57" s="2">
        <f t="shared" si="53"/>
        <v>2.9387128825216338E-5</v>
      </c>
      <c r="GM57" s="86">
        <f t="shared" si="54"/>
        <v>5.6014475567565773E-4</v>
      </c>
      <c r="GN57" s="86">
        <f t="shared" si="54"/>
        <v>4.3211063817940173E-5</v>
      </c>
      <c r="GO57" s="86">
        <f t="shared" si="54"/>
        <v>1.3855110852767876E-4</v>
      </c>
      <c r="GP57" s="86">
        <f t="shared" si="54"/>
        <v>1.9292891758319273E-4</v>
      </c>
      <c r="GQ57" s="86">
        <f t="shared" si="54"/>
        <v>6.7111170910630688E-5</v>
      </c>
      <c r="GR57" s="86">
        <f t="shared" si="54"/>
        <v>7.9416786324236477E-5</v>
      </c>
      <c r="GS57" s="86">
        <f t="shared" si="54"/>
        <v>4.0123706566849092E-5</v>
      </c>
      <c r="GT57" s="86">
        <f t="shared" si="54"/>
        <v>1.0153074336020259E-4</v>
      </c>
      <c r="GU57" s="86">
        <f t="shared" si="54"/>
        <v>6.8501372838011563E-5</v>
      </c>
      <c r="GV57" s="86">
        <f t="shared" si="54"/>
        <v>4.0175633846678216E-5</v>
      </c>
      <c r="GW57" s="86">
        <f t="shared" si="54"/>
        <v>1.8139069218392977E-5</v>
      </c>
      <c r="GX57" s="86">
        <f t="shared" si="54"/>
        <v>5.1326201266686425E-5</v>
      </c>
      <c r="GY57" s="86">
        <f t="shared" si="54"/>
        <v>2.545969987847212E-5</v>
      </c>
      <c r="GZ57" s="86">
        <f t="shared" si="54"/>
        <v>3.0966817102098081E-5</v>
      </c>
      <c r="HA57" s="86">
        <f t="shared" si="54"/>
        <v>2.3106398057469359E-6</v>
      </c>
      <c r="HC57" s="86">
        <f t="shared" si="58"/>
        <v>1.4413718406294442E-13</v>
      </c>
      <c r="HD57" s="86">
        <f t="shared" si="58"/>
        <v>2.036953668774304E-14</v>
      </c>
      <c r="HE57" s="86">
        <f t="shared" si="58"/>
        <v>3.2237702586941976E-15</v>
      </c>
      <c r="HF57" s="86">
        <f t="shared" si="58"/>
        <v>3.512158261730677E-15</v>
      </c>
      <c r="HG57" s="86">
        <f t="shared" si="58"/>
        <v>2.4324237882833054E-16</v>
      </c>
      <c r="HH57" s="86">
        <f t="shared" si="58"/>
        <v>1.6468916395966933E-17</v>
      </c>
      <c r="HI57" s="86">
        <f t="shared" si="58"/>
        <v>2.0776648489157108E-16</v>
      </c>
      <c r="HJ57" s="86">
        <f t="shared" si="58"/>
        <v>1.50962548864129E-16</v>
      </c>
      <c r="HK57" s="86">
        <f t="shared" si="58"/>
        <v>1.1189849592309403E-17</v>
      </c>
      <c r="HL57" s="86">
        <f t="shared" si="58"/>
        <v>1.7880394976304785E-17</v>
      </c>
      <c r="HM57" s="86">
        <f t="shared" si="58"/>
        <v>4.7247765841689252E-18</v>
      </c>
      <c r="HN57" s="86">
        <f t="shared" si="58"/>
        <v>6.3459280119117128E-17</v>
      </c>
      <c r="HO57" s="86">
        <f t="shared" si="58"/>
        <v>1.1992439746785563E-16</v>
      </c>
      <c r="HP57" s="86">
        <f t="shared" si="58"/>
        <v>7.3285871260627874E-17</v>
      </c>
      <c r="HQ57" s="86">
        <f t="shared" si="58"/>
        <v>3.6313712227830929E-23</v>
      </c>
      <c r="HS57" s="86">
        <f t="shared" si="55"/>
        <v>5.5587136444504126E-99</v>
      </c>
      <c r="HT57" s="86">
        <f t="shared" si="55"/>
        <v>2.2586226522654296E-99</v>
      </c>
      <c r="HU57" s="86">
        <f t="shared" si="55"/>
        <v>1.4318608075334733E-112</v>
      </c>
      <c r="HV57" s="86">
        <f t="shared" si="55"/>
        <v>2.705876294845807E-111</v>
      </c>
      <c r="HW57" s="86">
        <f t="shared" si="55"/>
        <v>1.3861217892356143E-120</v>
      </c>
      <c r="HX57" s="86">
        <f t="shared" si="55"/>
        <v>9.9055739936949942E-133</v>
      </c>
      <c r="HY57" s="86">
        <f t="shared" si="55"/>
        <v>6.2921338456084996E-123</v>
      </c>
      <c r="HZ57" s="86">
        <f t="shared" si="55"/>
        <v>2.0401828482802639E-123</v>
      </c>
      <c r="IA57" s="86">
        <f t="shared" si="55"/>
        <v>8.7204977933687088E-129</v>
      </c>
      <c r="IB57" s="86">
        <f t="shared" si="55"/>
        <v>3.527971097443443E-127</v>
      </c>
      <c r="IC57" s="86">
        <f t="shared" si="55"/>
        <v>8.9678826215449945E-134</v>
      </c>
      <c r="ID57" s="86">
        <f t="shared" si="55"/>
        <v>2.6968203148269576E-127</v>
      </c>
      <c r="IE57" s="86">
        <f t="shared" si="55"/>
        <v>2.6682519093542346E-122</v>
      </c>
      <c r="IF57" s="86">
        <f t="shared" si="55"/>
        <v>2.2281239163824278E-43</v>
      </c>
      <c r="IG57" s="86">
        <f t="shared" si="55"/>
        <v>4.2190925505428756E-33</v>
      </c>
      <c r="II57" s="86">
        <f t="shared" si="56"/>
        <v>1.3015828318188615E-211</v>
      </c>
      <c r="IJ57" s="86">
        <f t="shared" si="56"/>
        <v>1.6403187659161423E-214</v>
      </c>
      <c r="IK57" s="86">
        <f t="shared" si="56"/>
        <v>4.4175949416558294E-245</v>
      </c>
      <c r="IL57" s="86">
        <f t="shared" si="56"/>
        <v>1.9027021550546487E-236</v>
      </c>
      <c r="IM57" s="86">
        <f t="shared" si="56"/>
        <v>1.5597495298496391E-255</v>
      </c>
      <c r="IN57" s="86">
        <f t="shared" si="56"/>
        <v>1.1121127580627355E-281</v>
      </c>
      <c r="IO57" s="86">
        <f t="shared" si="56"/>
        <v>2.0450871243042203E-258</v>
      </c>
      <c r="IP57" s="86">
        <f t="shared" si="56"/>
        <v>4.2646950944826263E-260</v>
      </c>
      <c r="IQ57" s="86">
        <f t="shared" si="56"/>
        <v>5.6363358874574324E-269</v>
      </c>
      <c r="IR57" s="86">
        <f t="shared" si="56"/>
        <v>3.6646537644320407E-269</v>
      </c>
      <c r="IS57" s="86">
        <f t="shared" si="56"/>
        <v>1.0110016187549492E-282</v>
      </c>
      <c r="IT57" s="86">
        <f t="shared" si="56"/>
        <v>7.5808396485872751E-271</v>
      </c>
      <c r="IU57" s="86">
        <f t="shared" si="56"/>
        <v>9.0070511118730277E-261</v>
      </c>
      <c r="IV57" s="86">
        <f t="shared" si="56"/>
        <v>6.4091058976506445E-162</v>
      </c>
      <c r="IW57" s="86">
        <f t="shared" si="56"/>
        <v>2.8147744886114221E-121</v>
      </c>
      <c r="IY57" s="86">
        <f t="shared" si="57"/>
        <v>5.6014475581979493E-4</v>
      </c>
      <c r="IZ57" s="86">
        <f t="shared" si="57"/>
        <v>4.321106383830971E-5</v>
      </c>
      <c r="JA57" s="86">
        <f t="shared" si="57"/>
        <v>1.3855110853090252E-4</v>
      </c>
      <c r="JB57" s="86">
        <f t="shared" si="57"/>
        <v>1.9292891758670489E-4</v>
      </c>
      <c r="JC57" s="86">
        <f t="shared" si="57"/>
        <v>6.7111170910873929E-5</v>
      </c>
      <c r="JD57" s="86">
        <f t="shared" si="57"/>
        <v>7.9416786324252943E-5</v>
      </c>
      <c r="JE57" s="86">
        <f t="shared" si="57"/>
        <v>4.0123706567056859E-5</v>
      </c>
      <c r="JF57" s="86">
        <f t="shared" si="57"/>
        <v>1.0153074336035355E-4</v>
      </c>
      <c r="JG57" s="86">
        <f t="shared" si="57"/>
        <v>6.8501372838022757E-5</v>
      </c>
      <c r="JH57" s="86">
        <f t="shared" si="57"/>
        <v>4.0175633846696098E-5</v>
      </c>
      <c r="JI57" s="86">
        <f t="shared" si="57"/>
        <v>1.8139069218397704E-5</v>
      </c>
      <c r="JJ57" s="86">
        <f t="shared" si="57"/>
        <v>5.1326201266749885E-5</v>
      </c>
      <c r="JK57" s="86">
        <f t="shared" si="57"/>
        <v>2.5459699878592043E-5</v>
      </c>
      <c r="JL57" s="86">
        <f t="shared" si="57"/>
        <v>3.0966817102171367E-5</v>
      </c>
      <c r="JM57" s="86">
        <f t="shared" si="57"/>
        <v>2.3106398057469359E-6</v>
      </c>
    </row>
    <row r="58" spans="2:273" x14ac:dyDescent="0.25">
      <c r="B58" s="2">
        <v>31</v>
      </c>
      <c r="C58" s="37">
        <v>101.5</v>
      </c>
      <c r="D58" s="37">
        <v>99.120999999999995</v>
      </c>
      <c r="E58" s="37">
        <v>101.776</v>
      </c>
      <c r="F58" s="37">
        <v>101.36199999999999</v>
      </c>
      <c r="G58" s="37">
        <v>99.741</v>
      </c>
      <c r="H58" s="37">
        <v>100.55200000000001</v>
      </c>
      <c r="I58" s="37">
        <v>102.46599999999999</v>
      </c>
      <c r="J58" s="37">
        <v>106.10299999999999</v>
      </c>
      <c r="K58" s="37">
        <v>103.241</v>
      </c>
      <c r="L58" s="37">
        <v>101.55200000000001</v>
      </c>
      <c r="M58" s="37">
        <v>101.03400000000001</v>
      </c>
      <c r="N58" s="37">
        <v>98.844999999999999</v>
      </c>
      <c r="O58" s="37">
        <v>97.944999999999993</v>
      </c>
      <c r="P58" s="37">
        <v>96.361000000000004</v>
      </c>
      <c r="Q58" s="37">
        <v>96.606999999999999</v>
      </c>
      <c r="S58" s="4">
        <f t="shared" si="59"/>
        <v>98.378552346538939</v>
      </c>
      <c r="T58" s="4">
        <f t="shared" si="59"/>
        <v>98.988333118373049</v>
      </c>
      <c r="U58" s="4">
        <f t="shared" si="59"/>
        <v>99.482463375620171</v>
      </c>
      <c r="V58" s="4">
        <f t="shared" si="59"/>
        <v>98.323358254310662</v>
      </c>
      <c r="W58" s="4">
        <f t="shared" si="59"/>
        <v>100.07016499560602</v>
      </c>
      <c r="X58" s="4">
        <f t="shared" si="59"/>
        <v>100.78265545675357</v>
      </c>
      <c r="Y58" s="4">
        <f t="shared" si="59"/>
        <v>99.746900535492543</v>
      </c>
      <c r="Z58" s="4">
        <f t="shared" si="59"/>
        <v>103.14692439280894</v>
      </c>
      <c r="AA58" s="4">
        <f t="shared" si="59"/>
        <v>102.06548678579131</v>
      </c>
      <c r="AB58" s="4">
        <f t="shared" si="59"/>
        <v>100.40147910735355</v>
      </c>
      <c r="AC58" s="4">
        <f t="shared" si="59"/>
        <v>99.215651293111549</v>
      </c>
      <c r="AD58" s="4">
        <f t="shared" si="59"/>
        <v>99.790722993530864</v>
      </c>
      <c r="AE58" s="4">
        <f t="shared" si="59"/>
        <v>98.78962954237123</v>
      </c>
      <c r="AF58" s="4">
        <f t="shared" si="59"/>
        <v>97.376051700941233</v>
      </c>
      <c r="AG58" s="4">
        <f t="shared" si="59"/>
        <v>97.167825180916864</v>
      </c>
      <c r="AI58" s="4">
        <f t="shared" si="60"/>
        <v>3.1214476534610611</v>
      </c>
      <c r="AJ58" s="4">
        <f t="shared" si="60"/>
        <v>0.13266688162694606</v>
      </c>
      <c r="AK58" s="4">
        <f t="shared" si="60"/>
        <v>2.2935366243798256</v>
      </c>
      <c r="AL58" s="4">
        <f t="shared" si="60"/>
        <v>3.0386417456893327</v>
      </c>
      <c r="AM58" s="4">
        <f t="shared" si="60"/>
        <v>-0.32916499560602119</v>
      </c>
      <c r="AN58" s="4">
        <f t="shared" si="60"/>
        <v>-0.23065545675356702</v>
      </c>
      <c r="AO58" s="4">
        <f t="shared" si="60"/>
        <v>2.7190994645074511</v>
      </c>
      <c r="AP58" s="4">
        <f t="shared" si="60"/>
        <v>2.9560756071910532</v>
      </c>
      <c r="AQ58" s="4">
        <f t="shared" si="60"/>
        <v>1.1755132142086921</v>
      </c>
      <c r="AR58" s="4">
        <f t="shared" si="60"/>
        <v>1.1505208926464547</v>
      </c>
      <c r="AS58" s="4">
        <f t="shared" si="60"/>
        <v>1.8183487068884574</v>
      </c>
      <c r="AT58" s="4">
        <f t="shared" si="60"/>
        <v>-0.94572299353086464</v>
      </c>
      <c r="AU58" s="4">
        <f t="shared" si="60"/>
        <v>-0.84462954237123711</v>
      </c>
      <c r="AV58" s="4">
        <f t="shared" si="60"/>
        <v>-1.0150517009412283</v>
      </c>
      <c r="AW58" s="4">
        <f t="shared" si="60"/>
        <v>-0.56082518091686495</v>
      </c>
      <c r="AY58" s="2">
        <f t="shared" si="51"/>
        <v>97.722293766768701</v>
      </c>
      <c r="AZ58" s="2">
        <f t="shared" si="51"/>
        <v>98.913994710602907</v>
      </c>
      <c r="BA58" s="2">
        <f t="shared" si="51"/>
        <v>99.279816656884165</v>
      </c>
      <c r="BB58" s="2">
        <f t="shared" si="51"/>
        <v>98.05369003026756</v>
      </c>
      <c r="BC58" s="2">
        <f t="shared" si="51"/>
        <v>99.964934476206381</v>
      </c>
      <c r="BD58" s="2">
        <f t="shared" si="51"/>
        <v>100.66291854318631</v>
      </c>
      <c r="BE58" s="2">
        <f t="shared" si="51"/>
        <v>99.679434827074758</v>
      </c>
      <c r="BF58" s="2">
        <f t="shared" si="51"/>
        <v>103.00383937865648</v>
      </c>
      <c r="BG58" s="2">
        <f t="shared" si="51"/>
        <v>101.96368837156784</v>
      </c>
      <c r="BH58" s="2">
        <f t="shared" si="51"/>
        <v>100.33743454230701</v>
      </c>
      <c r="BI58" s="2">
        <f t="shared" si="51"/>
        <v>99.182952292952564</v>
      </c>
      <c r="BJ58" s="2">
        <f t="shared" si="51"/>
        <v>99.710668533599147</v>
      </c>
      <c r="BK58" s="2">
        <f t="shared" si="51"/>
        <v>98.74387056450675</v>
      </c>
      <c r="BL58" s="2">
        <f t="shared" si="51"/>
        <v>97.326178870144815</v>
      </c>
      <c r="BM58" s="2">
        <f t="shared" si="51"/>
        <v>97.163601355006435</v>
      </c>
      <c r="BO58" s="2">
        <f t="shared" si="10"/>
        <v>101.5</v>
      </c>
      <c r="BP58" s="2">
        <f t="shared" si="11"/>
        <v>99.120999999999995</v>
      </c>
      <c r="BQ58" s="2">
        <f t="shared" si="12"/>
        <v>101.776</v>
      </c>
      <c r="BR58" s="2">
        <f t="shared" si="13"/>
        <v>101.36199999999999</v>
      </c>
      <c r="BS58" s="2">
        <f t="shared" si="14"/>
        <v>99.741</v>
      </c>
      <c r="BT58" s="2">
        <f t="shared" si="15"/>
        <v>100.55200000000001</v>
      </c>
      <c r="BU58" s="2">
        <f t="shared" si="16"/>
        <v>102.46599999999999</v>
      </c>
      <c r="BV58" s="2">
        <f t="shared" si="17"/>
        <v>106.10299999999999</v>
      </c>
      <c r="BW58" s="2">
        <f t="shared" si="18"/>
        <v>103.241</v>
      </c>
      <c r="BX58" s="2">
        <f t="shared" si="19"/>
        <v>101.55200000000001</v>
      </c>
      <c r="BY58" s="2">
        <f t="shared" si="20"/>
        <v>101.03400000000001</v>
      </c>
      <c r="BZ58" s="2">
        <f t="shared" si="21"/>
        <v>98.844999999999999</v>
      </c>
      <c r="CA58" s="2">
        <f t="shared" si="22"/>
        <v>97.944999999999993</v>
      </c>
      <c r="CB58" s="2">
        <f t="shared" si="23"/>
        <v>96.361000000000004</v>
      </c>
      <c r="CC58" s="2">
        <f t="shared" si="24"/>
        <v>96.606999999999999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100.53434314476422</v>
      </c>
      <c r="DL58" s="2">
        <f t="shared" si="61"/>
        <v>101.04900168855535</v>
      </c>
      <c r="DM58" s="2">
        <f t="shared" si="61"/>
        <v>101.07124568480299</v>
      </c>
      <c r="DN58" s="2">
        <f t="shared" si="61"/>
        <v>99.945671255060759</v>
      </c>
      <c r="DO58" s="2">
        <f t="shared" si="61"/>
        <v>101.24853649155722</v>
      </c>
      <c r="DP58" s="2">
        <f t="shared" si="61"/>
        <v>101.92728515154833</v>
      </c>
      <c r="DQ58" s="2">
        <f t="shared" si="61"/>
        <v>101.41826600284496</v>
      </c>
      <c r="DR58" s="2">
        <f t="shared" si="61"/>
        <v>105.0669787054409</v>
      </c>
      <c r="DS58" s="2">
        <f t="shared" si="61"/>
        <v>103.98115365853661</v>
      </c>
      <c r="DT58" s="2">
        <f t="shared" si="61"/>
        <v>102.20058157894735</v>
      </c>
      <c r="DU58" s="2">
        <f t="shared" si="61"/>
        <v>100.88614698909437</v>
      </c>
      <c r="DV58" s="2">
        <f t="shared" si="61"/>
        <v>101.42404212714736</v>
      </c>
      <c r="DW58" s="2">
        <f t="shared" si="61"/>
        <v>99.612719225298193</v>
      </c>
      <c r="DX58" s="2">
        <f t="shared" si="61"/>
        <v>98.346331241565451</v>
      </c>
      <c r="DY58" s="2">
        <f t="shared" si="61"/>
        <v>97.190212793255128</v>
      </c>
      <c r="EA58" s="2">
        <f t="shared" si="62"/>
        <v>92.292065217391297</v>
      </c>
      <c r="EB58" s="2">
        <f t="shared" si="62"/>
        <v>93.270151871963407</v>
      </c>
      <c r="EC58" s="2">
        <f t="shared" si="62"/>
        <v>95.253847171712209</v>
      </c>
      <c r="ED58" s="2">
        <f t="shared" si="62"/>
        <v>93.94334432619064</v>
      </c>
      <c r="EE58" s="2">
        <f t="shared" si="62"/>
        <v>96.775142229891657</v>
      </c>
      <c r="EF58" s="2">
        <f t="shared" si="62"/>
        <v>97.673183490282526</v>
      </c>
      <c r="EG58" s="2">
        <f t="shared" si="62"/>
        <v>95.25383942095678</v>
      </c>
      <c r="EH58" s="2">
        <f t="shared" si="62"/>
        <v>98.188898334081216</v>
      </c>
      <c r="EI58" s="2">
        <f t="shared" si="62"/>
        <v>96.896717098445606</v>
      </c>
      <c r="EJ58" s="2">
        <f t="shared" si="62"/>
        <v>95.416317884788</v>
      </c>
      <c r="EK58" s="2">
        <f t="shared" si="62"/>
        <v>94.479608710290833</v>
      </c>
      <c r="EL58" s="2">
        <f t="shared" si="62"/>
        <v>95.41378674697107</v>
      </c>
      <c r="EM58" s="2">
        <f t="shared" si="62"/>
        <v>96.333419076813428</v>
      </c>
      <c r="EN58" s="2">
        <f t="shared" si="62"/>
        <v>94.549874316044281</v>
      </c>
      <c r="EO58" s="2">
        <f t="shared" si="62"/>
        <v>97.079505277912034</v>
      </c>
      <c r="EQ58" s="2">
        <f t="shared" si="63"/>
        <v>92.649313427237317</v>
      </c>
      <c r="ER58" s="2">
        <f t="shared" si="63"/>
        <v>93.783711329815702</v>
      </c>
      <c r="ES58" s="2">
        <f t="shared" si="63"/>
        <v>94.720263864423885</v>
      </c>
      <c r="ET58" s="2">
        <f t="shared" si="63"/>
        <v>93.287498022102994</v>
      </c>
      <c r="EU58" s="2">
        <f t="shared" si="63"/>
        <v>94.181921091378285</v>
      </c>
      <c r="EV58" s="2">
        <f t="shared" si="63"/>
        <v>95.59467684605761</v>
      </c>
      <c r="EW58" s="2">
        <f t="shared" si="63"/>
        <v>94.752960340049697</v>
      </c>
      <c r="EX58" s="2">
        <f t="shared" si="63"/>
        <v>98.065674614499912</v>
      </c>
      <c r="EY58" s="2">
        <f t="shared" si="63"/>
        <v>96.690285656478352</v>
      </c>
      <c r="EZ58" s="2">
        <f t="shared" si="63"/>
        <v>96.363116800136297</v>
      </c>
      <c r="FA58" s="2">
        <f t="shared" si="63"/>
        <v>94.545698243353144</v>
      </c>
      <c r="FB58" s="2">
        <f t="shared" si="63"/>
        <v>95.598755038938606</v>
      </c>
      <c r="FC58" s="2">
        <f t="shared" si="63"/>
        <v>95.390743339759084</v>
      </c>
      <c r="FD58" s="2">
        <f t="shared" si="63"/>
        <v>97.229040371588482</v>
      </c>
      <c r="FE58" s="2">
        <f t="shared" si="63"/>
        <v>99.035626375370285</v>
      </c>
      <c r="FG58" s="2">
        <f t="shared" si="64"/>
        <v>0.34117576831394736</v>
      </c>
      <c r="FH58" s="2">
        <f t="shared" si="64"/>
        <v>0.27446660713293369</v>
      </c>
      <c r="FI58" s="2">
        <f t="shared" si="64"/>
        <v>0.30793868106605304</v>
      </c>
      <c r="FJ58" s="2">
        <f t="shared" si="64"/>
        <v>0.31520183900967963</v>
      </c>
      <c r="FK58" s="2">
        <f t="shared" si="64"/>
        <v>0.28691323103362176</v>
      </c>
      <c r="FL58" s="2">
        <f t="shared" si="64"/>
        <v>0.29718515264269102</v>
      </c>
      <c r="FM58" s="2">
        <f t="shared" si="64"/>
        <v>0.28207059824133796</v>
      </c>
      <c r="FN58" s="2">
        <f t="shared" si="64"/>
        <v>0.29995749311707443</v>
      </c>
      <c r="FO58" s="2">
        <f t="shared" si="64"/>
        <v>0.28477237231403529</v>
      </c>
      <c r="FP58" s="2">
        <f t="shared" si="64"/>
        <v>0.2746362300041863</v>
      </c>
      <c r="FQ58" s="2">
        <f t="shared" si="64"/>
        <v>0.26585324156741841</v>
      </c>
      <c r="FR58" s="2">
        <f t="shared" si="64"/>
        <v>0.28507666672192233</v>
      </c>
      <c r="FS58" s="2">
        <f t="shared" si="64"/>
        <v>0.26493732017802868</v>
      </c>
      <c r="FT58" s="2">
        <f t="shared" si="64"/>
        <v>0.26873739484288528</v>
      </c>
      <c r="FU58" s="2">
        <f t="shared" si="64"/>
        <v>0.24094542089700824</v>
      </c>
      <c r="FW58" s="2">
        <f t="shared" si="53"/>
        <v>4.5140976436844416E-5</v>
      </c>
      <c r="FX58" s="2">
        <f t="shared" si="53"/>
        <v>5.3623010487001788E-5</v>
      </c>
      <c r="FY58" s="2">
        <f t="shared" si="53"/>
        <v>5.0606084657526292E-5</v>
      </c>
      <c r="FZ58" s="2">
        <f t="shared" si="53"/>
        <v>5.6016898760098321E-5</v>
      </c>
      <c r="GA58" s="2">
        <f t="shared" si="53"/>
        <v>4.859363794186827E-5</v>
      </c>
      <c r="GB58" s="2">
        <f t="shared" si="53"/>
        <v>5.3286719837372893E-5</v>
      </c>
      <c r="GC58" s="2">
        <f t="shared" si="53"/>
        <v>5.5266836335970878E-5</v>
      </c>
      <c r="GD58" s="2">
        <f t="shared" si="53"/>
        <v>6.1523330509817635E-5</v>
      </c>
      <c r="GE58" s="2">
        <f t="shared" si="53"/>
        <v>6.5306153164836338E-5</v>
      </c>
      <c r="GF58" s="2">
        <f t="shared" si="53"/>
        <v>6.0802433252927246E-5</v>
      </c>
      <c r="GG58" s="2">
        <f t="shared" si="53"/>
        <v>6.4647209020800661E-5</v>
      </c>
      <c r="GH58" s="2">
        <f t="shared" si="53"/>
        <v>5.3935622421552142E-5</v>
      </c>
      <c r="GI58" s="2">
        <f t="shared" si="53"/>
        <v>4.2079572974294761E-5</v>
      </c>
      <c r="GJ58" s="2">
        <f t="shared" si="53"/>
        <v>3.6418936013335019E-5</v>
      </c>
      <c r="GK58" s="2">
        <f t="shared" si="53"/>
        <v>3.2222254647010737E-5</v>
      </c>
      <c r="GM58" s="86">
        <f t="shared" si="54"/>
        <v>8.5745984705713459E-4</v>
      </c>
      <c r="GN58" s="86">
        <f t="shared" si="54"/>
        <v>7.7492392148010959E-5</v>
      </c>
      <c r="GO58" s="86">
        <f t="shared" si="54"/>
        <v>2.3610184285451509E-4</v>
      </c>
      <c r="GP58" s="86">
        <f t="shared" si="54"/>
        <v>3.2093446461676654E-4</v>
      </c>
      <c r="GQ58" s="86">
        <f t="shared" si="54"/>
        <v>1.1823687507063267E-4</v>
      </c>
      <c r="GR58" s="86">
        <f t="shared" si="54"/>
        <v>1.4102395376431933E-4</v>
      </c>
      <c r="GS58" s="86">
        <f t="shared" si="54"/>
        <v>7.414653877579094E-5</v>
      </c>
      <c r="GT58" s="86">
        <f t="shared" si="54"/>
        <v>1.7616240175572203E-4</v>
      </c>
      <c r="GU58" s="86">
        <f t="shared" si="54"/>
        <v>1.1969997451925556E-4</v>
      </c>
      <c r="GV58" s="86">
        <f t="shared" si="54"/>
        <v>7.2685865761183989E-5</v>
      </c>
      <c r="GW58" s="86">
        <f t="shared" si="54"/>
        <v>3.5017507301325039E-5</v>
      </c>
      <c r="GX58" s="86">
        <f t="shared" si="54"/>
        <v>9.2903527268170221E-5</v>
      </c>
      <c r="GY58" s="86">
        <f t="shared" si="54"/>
        <v>4.7201785605088582E-5</v>
      </c>
      <c r="GZ58" s="86">
        <f t="shared" si="54"/>
        <v>5.6770493380896732E-5</v>
      </c>
      <c r="HA58" s="86">
        <f t="shared" si="54"/>
        <v>5.1420431671245677E-6</v>
      </c>
      <c r="HC58" s="86">
        <f t="shared" si="58"/>
        <v>4.3884194540930774E-13</v>
      </c>
      <c r="HD58" s="86">
        <f t="shared" si="58"/>
        <v>6.6207264395752056E-14</v>
      </c>
      <c r="HE58" s="86">
        <f t="shared" si="58"/>
        <v>1.1712289810063801E-14</v>
      </c>
      <c r="HF58" s="86">
        <f t="shared" si="58"/>
        <v>1.2611493812451613E-14</v>
      </c>
      <c r="HG58" s="86">
        <f t="shared" si="58"/>
        <v>9.5119314755893856E-16</v>
      </c>
      <c r="HH58" s="86">
        <f t="shared" si="58"/>
        <v>7.3790048020093952E-17</v>
      </c>
      <c r="HI58" s="86">
        <f t="shared" si="58"/>
        <v>8.3592019781287125E-16</v>
      </c>
      <c r="HJ58" s="86">
        <f t="shared" si="58"/>
        <v>6.2344376071302233E-16</v>
      </c>
      <c r="HK58" s="86">
        <f t="shared" si="58"/>
        <v>5.0333515693947144E-17</v>
      </c>
      <c r="HL58" s="86">
        <f t="shared" si="58"/>
        <v>7.886445389433062E-17</v>
      </c>
      <c r="HM58" s="86">
        <f t="shared" si="58"/>
        <v>2.2426603802357037E-17</v>
      </c>
      <c r="HN58" s="86">
        <f t="shared" si="58"/>
        <v>2.6936032268595216E-16</v>
      </c>
      <c r="HO58" s="86">
        <f t="shared" si="58"/>
        <v>4.7288665322208066E-16</v>
      </c>
      <c r="HP58" s="86">
        <f t="shared" si="58"/>
        <v>2.9399575744193162E-16</v>
      </c>
      <c r="HQ58" s="86">
        <f t="shared" si="58"/>
        <v>2.6666447775474652E-22</v>
      </c>
      <c r="HS58" s="86">
        <f t="shared" si="55"/>
        <v>1.2279052991662258E-96</v>
      </c>
      <c r="HT58" s="86">
        <f t="shared" si="55"/>
        <v>5.749564358797614E-97</v>
      </c>
      <c r="HU58" s="86">
        <f t="shared" si="55"/>
        <v>7.6061241632766795E-110</v>
      </c>
      <c r="HV58" s="86">
        <f t="shared" si="55"/>
        <v>1.3202921015668964E-108</v>
      </c>
      <c r="HW58" s="86">
        <f t="shared" si="55"/>
        <v>1.0289896053857575E-117</v>
      </c>
      <c r="HX58" s="86">
        <f t="shared" si="55"/>
        <v>1.5497040794217191E-129</v>
      </c>
      <c r="HY58" s="86">
        <f t="shared" si="55"/>
        <v>5.6456145851033151E-120</v>
      </c>
      <c r="HZ58" s="86">
        <f t="shared" si="55"/>
        <v>2.044156408233141E-120</v>
      </c>
      <c r="IA58" s="86">
        <f t="shared" si="55"/>
        <v>1.1973049640840102E-125</v>
      </c>
      <c r="IB58" s="86">
        <f t="shared" si="55"/>
        <v>4.4022194811562752E-124</v>
      </c>
      <c r="IC58" s="86">
        <f t="shared" si="55"/>
        <v>1.6947751348407193E-130</v>
      </c>
      <c r="ID58" s="86">
        <f t="shared" si="55"/>
        <v>3.1683270183772631E-124</v>
      </c>
      <c r="IE58" s="86">
        <f t="shared" si="55"/>
        <v>2.0231465056667123E-119</v>
      </c>
      <c r="IF58" s="86">
        <f t="shared" si="55"/>
        <v>2.0497907254727327E-42</v>
      </c>
      <c r="IG58" s="86">
        <f t="shared" si="55"/>
        <v>2.2200355676623802E-32</v>
      </c>
      <c r="II58" s="86">
        <f t="shared" si="56"/>
        <v>8.2995626499547564E-208</v>
      </c>
      <c r="IJ58" s="86">
        <f t="shared" si="56"/>
        <v>1.3763117759786995E-210</v>
      </c>
      <c r="IK58" s="86">
        <f t="shared" si="56"/>
        <v>1.2800598261545405E-240</v>
      </c>
      <c r="IL58" s="86">
        <f t="shared" si="56"/>
        <v>4.236606347921309E-232</v>
      </c>
      <c r="IM58" s="86">
        <f t="shared" si="56"/>
        <v>6.7319718710318525E-251</v>
      </c>
      <c r="IN58" s="86">
        <f t="shared" si="56"/>
        <v>1.6083147532536614E-276</v>
      </c>
      <c r="IO58" s="86">
        <f t="shared" si="56"/>
        <v>1.1459273174644091E-253</v>
      </c>
      <c r="IP58" s="86">
        <f t="shared" si="56"/>
        <v>2.8945012289162677E-255</v>
      </c>
      <c r="IQ58" s="86">
        <f t="shared" si="56"/>
        <v>6.016799201644329E-264</v>
      </c>
      <c r="IR58" s="86">
        <f t="shared" si="56"/>
        <v>3.6257894841545208E-264</v>
      </c>
      <c r="IS58" s="86">
        <f t="shared" si="56"/>
        <v>1.9341325512003638E-277</v>
      </c>
      <c r="IT58" s="86">
        <f t="shared" si="56"/>
        <v>7.016545317812325E-266</v>
      </c>
      <c r="IU58" s="86">
        <f t="shared" si="56"/>
        <v>4.1566804035596991E-256</v>
      </c>
      <c r="IV58" s="86">
        <f t="shared" si="56"/>
        <v>4.4657817943621779E-159</v>
      </c>
      <c r="IW58" s="86">
        <f t="shared" si="56"/>
        <v>3.5168156180598378E-119</v>
      </c>
      <c r="IY58" s="86">
        <f t="shared" si="57"/>
        <v>8.5745984749597659E-4</v>
      </c>
      <c r="IZ58" s="86">
        <f t="shared" si="57"/>
        <v>7.7492392214218226E-5</v>
      </c>
      <c r="JA58" s="86">
        <f t="shared" si="57"/>
        <v>2.3610184286622737E-4</v>
      </c>
      <c r="JB58" s="86">
        <f t="shared" si="57"/>
        <v>3.2093446462937804E-4</v>
      </c>
      <c r="JC58" s="86">
        <f t="shared" si="57"/>
        <v>1.1823687507158386E-4</v>
      </c>
      <c r="JD58" s="86">
        <f t="shared" si="57"/>
        <v>1.4102395376439311E-4</v>
      </c>
      <c r="JE58" s="86">
        <f t="shared" si="57"/>
        <v>7.414653877662686E-5</v>
      </c>
      <c r="JF58" s="86">
        <f t="shared" si="57"/>
        <v>1.7616240175634548E-4</v>
      </c>
      <c r="JG58" s="86">
        <f t="shared" si="57"/>
        <v>1.1969997451930589E-4</v>
      </c>
      <c r="JH58" s="86">
        <f t="shared" si="57"/>
        <v>7.2685865761262851E-5</v>
      </c>
      <c r="JI58" s="86">
        <f t="shared" si="57"/>
        <v>3.5017507301347469E-5</v>
      </c>
      <c r="JJ58" s="86">
        <f t="shared" si="57"/>
        <v>9.2903527268439577E-5</v>
      </c>
      <c r="JK58" s="86">
        <f t="shared" si="57"/>
        <v>4.720178560556147E-5</v>
      </c>
      <c r="JL58" s="86">
        <f t="shared" si="57"/>
        <v>5.6770493381190727E-5</v>
      </c>
      <c r="JM58" s="86">
        <f t="shared" si="57"/>
        <v>5.1420431671245677E-6</v>
      </c>
    </row>
    <row r="59" spans="2:273" x14ac:dyDescent="0.25">
      <c r="B59" s="2">
        <v>32</v>
      </c>
      <c r="C59" s="37">
        <v>101.371</v>
      </c>
      <c r="D59" s="37">
        <v>100.70699999999999</v>
      </c>
      <c r="E59" s="37">
        <v>102.759</v>
      </c>
      <c r="F59" s="37">
        <v>101.10299999999999</v>
      </c>
      <c r="G59" s="37">
        <v>101.81</v>
      </c>
      <c r="H59" s="37">
        <v>99.69</v>
      </c>
      <c r="I59" s="37">
        <v>102.29300000000001</v>
      </c>
      <c r="J59" s="37">
        <v>106.931</v>
      </c>
      <c r="K59" s="37">
        <v>102.96599999999999</v>
      </c>
      <c r="L59" s="37">
        <v>102.241</v>
      </c>
      <c r="M59" s="37">
        <v>101.53400000000001</v>
      </c>
      <c r="N59" s="37">
        <v>101.276</v>
      </c>
      <c r="O59" s="37">
        <v>100.218</v>
      </c>
      <c r="P59" s="37">
        <v>97.802999999999997</v>
      </c>
      <c r="Q59" s="37">
        <v>97.262</v>
      </c>
      <c r="S59" s="4">
        <f t="shared" si="59"/>
        <v>98.529573693029704</v>
      </c>
      <c r="T59" s="4">
        <f t="shared" si="59"/>
        <v>98.99165902276512</v>
      </c>
      <c r="U59" s="4">
        <f t="shared" si="59"/>
        <v>99.56849940215524</v>
      </c>
      <c r="V59" s="4">
        <f t="shared" si="59"/>
        <v>98.385649124604356</v>
      </c>
      <c r="W59" s="4">
        <f t="shared" si="59"/>
        <v>100.13200017462874</v>
      </c>
      <c r="X59" s="4">
        <f t="shared" si="59"/>
        <v>100.92726050265068</v>
      </c>
      <c r="Y59" s="4">
        <f t="shared" si="59"/>
        <v>99.752773140271884</v>
      </c>
      <c r="Z59" s="4">
        <f t="shared" si="59"/>
        <v>103.19331138412083</v>
      </c>
      <c r="AA59" s="4">
        <f t="shared" si="59"/>
        <v>102.08635992873448</v>
      </c>
      <c r="AB59" s="4">
        <f t="shared" si="59"/>
        <v>100.42017941609421</v>
      </c>
      <c r="AC59" s="4">
        <f t="shared" si="59"/>
        <v>99.233646045569927</v>
      </c>
      <c r="AD59" s="4">
        <f t="shared" si="59"/>
        <v>99.881067533857987</v>
      </c>
      <c r="AE59" s="4">
        <f t="shared" si="59"/>
        <v>98.819151055693894</v>
      </c>
      <c r="AF59" s="4">
        <f t="shared" si="59"/>
        <v>97.430491768597093</v>
      </c>
      <c r="AG59" s="4">
        <f t="shared" si="59"/>
        <v>97.271831227319979</v>
      </c>
      <c r="AI59" s="4">
        <f t="shared" si="60"/>
        <v>2.8414263069702912</v>
      </c>
      <c r="AJ59" s="4">
        <f t="shared" si="60"/>
        <v>1.7153409772348738</v>
      </c>
      <c r="AK59" s="4">
        <f t="shared" si="60"/>
        <v>3.1905005978447605</v>
      </c>
      <c r="AL59" s="4">
        <f t="shared" si="60"/>
        <v>2.7173508753956384</v>
      </c>
      <c r="AM59" s="4">
        <f t="shared" si="60"/>
        <v>1.6779998253712591</v>
      </c>
      <c r="AN59" s="4">
        <f t="shared" si="60"/>
        <v>-1.2372605026506847</v>
      </c>
      <c r="AO59" s="4">
        <f t="shared" si="60"/>
        <v>2.5402268597281221</v>
      </c>
      <c r="AP59" s="4">
        <f t="shared" si="60"/>
        <v>3.7376886158791649</v>
      </c>
      <c r="AQ59" s="4">
        <f t="shared" si="60"/>
        <v>0.8796400712655128</v>
      </c>
      <c r="AR59" s="4">
        <f t="shared" si="60"/>
        <v>1.8208205839057854</v>
      </c>
      <c r="AS59" s="4">
        <f t="shared" si="60"/>
        <v>2.3003539544300793</v>
      </c>
      <c r="AT59" s="4">
        <f t="shared" si="60"/>
        <v>1.3949324661420093</v>
      </c>
      <c r="AU59" s="4">
        <f t="shared" si="60"/>
        <v>1.3988489443061098</v>
      </c>
      <c r="AV59" s="4">
        <f t="shared" si="60"/>
        <v>0.37250823140290379</v>
      </c>
      <c r="AW59" s="4">
        <f t="shared" si="60"/>
        <v>-9.8312273199780975E-3</v>
      </c>
      <c r="AY59" s="2">
        <f t="shared" ref="AY59:BM75" si="65">IF(OR($B59 &lt; C$230, $B59 &gt; C$233), #N/A, ((1-FG59)*DK59) + (FG59 - FW59)*EA59 + (FW59*EQ59))</f>
        <v>97.567916087152554</v>
      </c>
      <c r="AZ59" s="2">
        <f t="shared" si="65"/>
        <v>98.864825441080953</v>
      </c>
      <c r="BA59" s="2">
        <f t="shared" si="65"/>
        <v>99.239950399701286</v>
      </c>
      <c r="BB59" s="2">
        <f t="shared" si="65"/>
        <v>97.958328426443188</v>
      </c>
      <c r="BC59" s="2">
        <f t="shared" si="65"/>
        <v>99.955643519162692</v>
      </c>
      <c r="BD59" s="2">
        <f t="shared" si="65"/>
        <v>100.72539328272012</v>
      </c>
      <c r="BE59" s="2">
        <f t="shared" si="65"/>
        <v>99.634546666421073</v>
      </c>
      <c r="BF59" s="2">
        <f t="shared" si="65"/>
        <v>102.95723908597671</v>
      </c>
      <c r="BG59" s="2">
        <f t="shared" si="65"/>
        <v>101.91699618956649</v>
      </c>
      <c r="BH59" s="2">
        <f t="shared" si="65"/>
        <v>100.31001808076168</v>
      </c>
      <c r="BI59" s="2">
        <f t="shared" si="65"/>
        <v>99.173848521192681</v>
      </c>
      <c r="BJ59" s="2">
        <f t="shared" si="65"/>
        <v>99.743489774831843</v>
      </c>
      <c r="BK59" s="2">
        <f t="shared" si="65"/>
        <v>98.738541644390054</v>
      </c>
      <c r="BL59" s="2">
        <f t="shared" si="65"/>
        <v>97.34358720831726</v>
      </c>
      <c r="BM59" s="2">
        <f t="shared" si="65"/>
        <v>97.262980712742205</v>
      </c>
      <c r="BO59" s="2">
        <f t="shared" si="10"/>
        <v>101.371</v>
      </c>
      <c r="BP59" s="2">
        <f t="shared" si="11"/>
        <v>100.70699999999999</v>
      </c>
      <c r="BQ59" s="2">
        <f t="shared" si="12"/>
        <v>102.759</v>
      </c>
      <c r="BR59" s="2">
        <f t="shared" si="13"/>
        <v>101.10299999999999</v>
      </c>
      <c r="BS59" s="2">
        <f t="shared" si="14"/>
        <v>101.81</v>
      </c>
      <c r="BT59" s="2">
        <f t="shared" si="15"/>
        <v>99.69</v>
      </c>
      <c r="BU59" s="2">
        <f t="shared" si="16"/>
        <v>102.29300000000001</v>
      </c>
      <c r="BV59" s="2">
        <f t="shared" si="17"/>
        <v>106.931</v>
      </c>
      <c r="BW59" s="2">
        <f t="shared" si="18"/>
        <v>102.96599999999999</v>
      </c>
      <c r="BX59" s="2">
        <f t="shared" si="19"/>
        <v>102.241</v>
      </c>
      <c r="BY59" s="2">
        <f t="shared" si="20"/>
        <v>101.53400000000001</v>
      </c>
      <c r="BZ59" s="2">
        <f t="shared" si="21"/>
        <v>101.276</v>
      </c>
      <c r="CA59" s="2">
        <f t="shared" si="22"/>
        <v>100.218</v>
      </c>
      <c r="CB59" s="2">
        <f t="shared" si="23"/>
        <v>97.802999999999997</v>
      </c>
      <c r="CC59" s="2">
        <f t="shared" si="24"/>
        <v>97.262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100.63002954371377</v>
      </c>
      <c r="DL59" s="2">
        <f t="shared" si="61"/>
        <v>101.23805712945591</v>
      </c>
      <c r="DM59" s="2">
        <f t="shared" si="61"/>
        <v>101.26274530956846</v>
      </c>
      <c r="DN59" s="2">
        <f t="shared" si="61"/>
        <v>100.05648360323889</v>
      </c>
      <c r="DO59" s="2">
        <f t="shared" si="61"/>
        <v>101.43847091932457</v>
      </c>
      <c r="DP59" s="2">
        <f t="shared" si="61"/>
        <v>102.22573837400155</v>
      </c>
      <c r="DQ59" s="2">
        <f t="shared" si="61"/>
        <v>101.58154480796587</v>
      </c>
      <c r="DR59" s="2">
        <f t="shared" si="61"/>
        <v>105.26474859287055</v>
      </c>
      <c r="DS59" s="2">
        <f t="shared" si="61"/>
        <v>104.16716829268294</v>
      </c>
      <c r="DT59" s="2">
        <f t="shared" si="61"/>
        <v>102.3917914979757</v>
      </c>
      <c r="DU59" s="2">
        <f t="shared" si="61"/>
        <v>101.08482076813657</v>
      </c>
      <c r="DV59" s="2">
        <f t="shared" si="61"/>
        <v>101.69076124302437</v>
      </c>
      <c r="DW59" s="2">
        <f t="shared" si="61"/>
        <v>99.744642849327079</v>
      </c>
      <c r="DX59" s="2">
        <f t="shared" si="61"/>
        <v>98.508259784075562</v>
      </c>
      <c r="DY59" s="2">
        <f t="shared" si="61"/>
        <v>97.365447580645153</v>
      </c>
      <c r="EA59" s="2">
        <f t="shared" si="62"/>
        <v>92.175088509316765</v>
      </c>
      <c r="EB59" s="2">
        <f t="shared" si="62"/>
        <v>93.143248642469274</v>
      </c>
      <c r="EC59" s="2">
        <f t="shared" si="62"/>
        <v>95.094011770198549</v>
      </c>
      <c r="ED59" s="2">
        <f t="shared" si="62"/>
        <v>93.801145894141101</v>
      </c>
      <c r="EE59" s="2">
        <f t="shared" si="62"/>
        <v>96.594980557952255</v>
      </c>
      <c r="EF59" s="2">
        <f t="shared" si="62"/>
        <v>97.489796930474881</v>
      </c>
      <c r="EG59" s="2">
        <f t="shared" si="62"/>
        <v>95.115155657814867</v>
      </c>
      <c r="EH59" s="2">
        <f t="shared" si="62"/>
        <v>98.045832019856405</v>
      </c>
      <c r="EI59" s="2">
        <f t="shared" si="62"/>
        <v>96.76283341968913</v>
      </c>
      <c r="EJ59" s="2">
        <f t="shared" si="62"/>
        <v>95.295261716120734</v>
      </c>
      <c r="EK59" s="2">
        <f t="shared" si="62"/>
        <v>94.361060099136424</v>
      </c>
      <c r="EL59" s="2">
        <f t="shared" si="62"/>
        <v>95.289720117231326</v>
      </c>
      <c r="EM59" s="2">
        <f t="shared" si="62"/>
        <v>96.192901046785906</v>
      </c>
      <c r="EN59" s="2">
        <f t="shared" si="62"/>
        <v>94.452878993418906</v>
      </c>
      <c r="EO59" s="2">
        <f t="shared" si="62"/>
        <v>96.968317462542288</v>
      </c>
      <c r="EQ59" s="2">
        <f t="shared" si="63"/>
        <v>92.52681091178998</v>
      </c>
      <c r="ER59" s="2">
        <f t="shared" si="63"/>
        <v>93.649154809915814</v>
      </c>
      <c r="ES59" s="2">
        <f t="shared" si="63"/>
        <v>94.568579066013243</v>
      </c>
      <c r="ET59" s="2">
        <f t="shared" si="63"/>
        <v>93.155366819541626</v>
      </c>
      <c r="EU59" s="2">
        <f t="shared" si="63"/>
        <v>94.040886076681304</v>
      </c>
      <c r="EV59" s="2">
        <f t="shared" si="63"/>
        <v>95.444029536921178</v>
      </c>
      <c r="EW59" s="2">
        <f t="shared" si="63"/>
        <v>94.621902284761944</v>
      </c>
      <c r="EX59" s="2">
        <f t="shared" si="63"/>
        <v>97.924496858493768</v>
      </c>
      <c r="EY59" s="2">
        <f t="shared" si="63"/>
        <v>96.559581941253953</v>
      </c>
      <c r="EZ59" s="2">
        <f t="shared" si="63"/>
        <v>96.22752640995057</v>
      </c>
      <c r="FA59" s="2">
        <f t="shared" si="63"/>
        <v>94.426132477368498</v>
      </c>
      <c r="FB59" s="2">
        <f t="shared" si="63"/>
        <v>95.471836579835454</v>
      </c>
      <c r="FC59" s="2">
        <f t="shared" si="63"/>
        <v>95.263909477096206</v>
      </c>
      <c r="FD59" s="2">
        <f t="shared" si="63"/>
        <v>97.092746694604216</v>
      </c>
      <c r="FE59" s="2">
        <f t="shared" si="63"/>
        <v>98.892169064748202</v>
      </c>
      <c r="FG59" s="2">
        <f t="shared" si="64"/>
        <v>0.36217057610618042</v>
      </c>
      <c r="FH59" s="2">
        <f t="shared" si="64"/>
        <v>0.2931831478816358</v>
      </c>
      <c r="FI59" s="2">
        <f t="shared" si="64"/>
        <v>0.32790616447344717</v>
      </c>
      <c r="FJ59" s="2">
        <f t="shared" si="64"/>
        <v>0.33541202889223071</v>
      </c>
      <c r="FK59" s="2">
        <f t="shared" si="64"/>
        <v>0.30612042210481266</v>
      </c>
      <c r="FL59" s="2">
        <f t="shared" si="64"/>
        <v>0.3167745167983162</v>
      </c>
      <c r="FM59" s="2">
        <f t="shared" si="64"/>
        <v>0.30109048587900927</v>
      </c>
      <c r="FN59" s="2">
        <f t="shared" si="64"/>
        <v>0.31964648690094044</v>
      </c>
      <c r="FO59" s="2">
        <f t="shared" si="64"/>
        <v>0.30389732334132669</v>
      </c>
      <c r="FP59" s="2">
        <f t="shared" si="64"/>
        <v>0.29335966078810205</v>
      </c>
      <c r="FQ59" s="2">
        <f t="shared" si="64"/>
        <v>0.28421250451889513</v>
      </c>
      <c r="FR59" s="2">
        <f t="shared" si="64"/>
        <v>0.30421336156050871</v>
      </c>
      <c r="FS59" s="2">
        <f t="shared" si="64"/>
        <v>0.28325773606028287</v>
      </c>
      <c r="FT59" s="2">
        <f t="shared" si="64"/>
        <v>0.28721790929505864</v>
      </c>
      <c r="FU59" s="2">
        <f t="shared" si="64"/>
        <v>0.25818953188880295</v>
      </c>
      <c r="FW59" s="2">
        <f t="shared" ref="FW59:GK75" si="67">POWER(10,($B59-C$232)/C$229)/(1+POWER(10,($B59-C$232)/C$229))</f>
        <v>4.9495880855113588E-5</v>
      </c>
      <c r="FX59" s="2">
        <f t="shared" si="67"/>
        <v>5.879615763149527E-5</v>
      </c>
      <c r="FY59" s="2">
        <f t="shared" si="67"/>
        <v>5.5488197504479264E-5</v>
      </c>
      <c r="FZ59" s="2">
        <f t="shared" si="67"/>
        <v>6.142097616191041E-5</v>
      </c>
      <c r="GA59" s="2">
        <f t="shared" si="67"/>
        <v>5.3281614678255107E-5</v>
      </c>
      <c r="GB59" s="2">
        <f t="shared" si="67"/>
        <v>5.8427426069886446E-5</v>
      </c>
      <c r="GC59" s="2">
        <f t="shared" si="67"/>
        <v>6.0598557897987924E-5</v>
      </c>
      <c r="GD59" s="2">
        <f t="shared" si="67"/>
        <v>6.7458590046874672E-5</v>
      </c>
      <c r="GE59" s="2">
        <f t="shared" si="67"/>
        <v>7.1606321855017103E-5</v>
      </c>
      <c r="GF59" s="2">
        <f t="shared" si="67"/>
        <v>6.6668151251638566E-5</v>
      </c>
      <c r="GG59" s="2">
        <f t="shared" si="67"/>
        <v>7.0883813027208483E-5</v>
      </c>
      <c r="GH59" s="2">
        <f t="shared" si="67"/>
        <v>5.9138926244643303E-5</v>
      </c>
      <c r="GI59" s="2">
        <f t="shared" si="67"/>
        <v>4.6139146955407221E-5</v>
      </c>
      <c r="GJ59" s="2">
        <f t="shared" si="67"/>
        <v>3.9932428957445353E-5</v>
      </c>
      <c r="GK59" s="2">
        <f t="shared" si="67"/>
        <v>3.5330889816293479E-5</v>
      </c>
      <c r="GM59" s="86">
        <f t="shared" ref="GM59:HA75" si="68" xml:space="preserve"> _xlfn.NORM.DIST($B59, C$7, ABS(C$11), TRUE) * _xlfn.NORM.DIST(($B59 - C$7)*C$15, 0, ABS(C$11), TRUE) * 2</f>
        <v>1.2959168041123165E-3</v>
      </c>
      <c r="GN59" s="86">
        <f t="shared" si="68"/>
        <v>1.3648781892491025E-4</v>
      </c>
      <c r="GO59" s="86">
        <f t="shared" si="68"/>
        <v>3.9556643666383907E-4</v>
      </c>
      <c r="GP59" s="86">
        <f t="shared" si="68"/>
        <v>5.2536860239899431E-4</v>
      </c>
      <c r="GQ59" s="86">
        <f t="shared" si="68"/>
        <v>2.0465112576238505E-4</v>
      </c>
      <c r="GR59" s="86">
        <f t="shared" si="68"/>
        <v>2.4581831045627714E-4</v>
      </c>
      <c r="GS59" s="86">
        <f t="shared" si="68"/>
        <v>1.3433173410553877E-4</v>
      </c>
      <c r="GT59" s="86">
        <f t="shared" si="68"/>
        <v>3.0034133379923286E-4</v>
      </c>
      <c r="GU59" s="86">
        <f t="shared" si="68"/>
        <v>2.05589166810413E-4</v>
      </c>
      <c r="GV59" s="86">
        <f t="shared" si="68"/>
        <v>1.2909985671182142E-4</v>
      </c>
      <c r="GW59" s="86">
        <f t="shared" si="68"/>
        <v>6.619092469931472E-5</v>
      </c>
      <c r="GX59" s="86">
        <f t="shared" si="68"/>
        <v>1.6500544438384997E-4</v>
      </c>
      <c r="GY59" s="86">
        <f t="shared" si="68"/>
        <v>8.5851830554811831E-5</v>
      </c>
      <c r="GZ59" s="86">
        <f t="shared" si="68"/>
        <v>1.0213740378498119E-4</v>
      </c>
      <c r="HA59" s="86">
        <f t="shared" si="68"/>
        <v>1.1146275211020753E-5</v>
      </c>
      <c r="HC59" s="86">
        <f t="shared" si="58"/>
        <v>1.3070929642408563E-12</v>
      </c>
      <c r="HD59" s="86">
        <f t="shared" ref="HD59:HQ77" si="69" xml:space="preserve"> _xlfn.NORM.DIST($B59, D$8, ABS(D$12), TRUE) * _xlfn.NORM.DIST(($B59 - D$8)*D$16, 0, ABS(D$12), TRUE) * 2</f>
        <v>2.1028855290832629E-13</v>
      </c>
      <c r="HE59" s="86">
        <f t="shared" si="69"/>
        <v>4.1455910291101632E-14</v>
      </c>
      <c r="HF59" s="86">
        <f t="shared" si="69"/>
        <v>4.4137036351898158E-14</v>
      </c>
      <c r="HG59" s="86">
        <f t="shared" si="69"/>
        <v>3.6204303692297399E-15</v>
      </c>
      <c r="HH59" s="86">
        <f t="shared" si="69"/>
        <v>3.2072072686209619E-16</v>
      </c>
      <c r="HI59" s="86">
        <f t="shared" si="69"/>
        <v>3.2701767488418031E-15</v>
      </c>
      <c r="HJ59" s="86">
        <f t="shared" si="69"/>
        <v>2.501444396810229E-15</v>
      </c>
      <c r="HK59" s="86">
        <f t="shared" si="69"/>
        <v>2.1966080213949528E-16</v>
      </c>
      <c r="HL59" s="86">
        <f t="shared" si="69"/>
        <v>3.3762269989464261E-16</v>
      </c>
      <c r="HM59" s="86">
        <f t="shared" si="69"/>
        <v>1.0312314925415282E-16</v>
      </c>
      <c r="HN59" s="86">
        <f t="shared" si="69"/>
        <v>1.1103383130003535E-15</v>
      </c>
      <c r="HO59" s="86">
        <f t="shared" si="69"/>
        <v>1.8153462599842233E-15</v>
      </c>
      <c r="HP59" s="86">
        <f t="shared" si="69"/>
        <v>1.1478394833447754E-15</v>
      </c>
      <c r="HQ59" s="86">
        <f t="shared" si="69"/>
        <v>1.8813363533391521E-21</v>
      </c>
      <c r="HS59" s="86">
        <f t="shared" ref="HS59:IG75" si="70" xml:space="preserve"> _xlfn.NORM.DIST($B59, C$9, ABS(C$13), TRUE) * _xlfn.NORM.DIST(($B59 - C$9)*C$17, 0, ABS(C$13), TRUE) * 2</f>
        <v>2.5399574516868581E-94</v>
      </c>
      <c r="HT59" s="86">
        <f t="shared" si="70"/>
        <v>1.3661231263934955E-94</v>
      </c>
      <c r="HU59" s="86">
        <f t="shared" si="70"/>
        <v>3.7373866379590919E-107</v>
      </c>
      <c r="HV59" s="86">
        <f t="shared" si="70"/>
        <v>5.9662755839917342E-106</v>
      </c>
      <c r="HW59" s="86">
        <f t="shared" si="70"/>
        <v>7.0467129923190843E-115</v>
      </c>
      <c r="HX59" s="86">
        <f t="shared" si="70"/>
        <v>2.2143233971388909E-126</v>
      </c>
      <c r="HY59" s="86">
        <f t="shared" si="70"/>
        <v>4.658682635339683E-117</v>
      </c>
      <c r="HZ59" s="86">
        <f t="shared" si="70"/>
        <v>1.8791116687899958E-117</v>
      </c>
      <c r="IA59" s="86">
        <f t="shared" si="70"/>
        <v>1.5020867279132663E-122</v>
      </c>
      <c r="IB59" s="86">
        <f t="shared" si="70"/>
        <v>5.025602179490625E-121</v>
      </c>
      <c r="IC59" s="86">
        <f t="shared" si="70"/>
        <v>2.9135727326505792E-127</v>
      </c>
      <c r="ID59" s="86">
        <f t="shared" si="70"/>
        <v>3.4108891766451457E-121</v>
      </c>
      <c r="IE59" s="86">
        <f t="shared" si="70"/>
        <v>1.416034515387343E-116</v>
      </c>
      <c r="IF59" s="86">
        <f t="shared" si="70"/>
        <v>1.8378485323907475E-41</v>
      </c>
      <c r="IG59" s="86">
        <f t="shared" si="70"/>
        <v>1.1461492694561196E-31</v>
      </c>
      <c r="II59" s="86">
        <f t="shared" ref="II59:IW75" si="71" xml:space="preserve"> _xlfn.NORM.DIST($B59, C$10, ABS(C$14), TRUE) * _xlfn.NORM.DIST(($B59 - C$10)*C$18, 0, ABS(C$14), TRUE) * 2</f>
        <v>4.8848403947991353E-204</v>
      </c>
      <c r="IJ59" s="86">
        <f t="shared" si="71"/>
        <v>1.0616975707502743E-206</v>
      </c>
      <c r="IK59" s="86">
        <f t="shared" si="71"/>
        <v>3.3728238971645462E-236</v>
      </c>
      <c r="IL59" s="86">
        <f t="shared" si="71"/>
        <v>8.5907300250875087E-228</v>
      </c>
      <c r="IM59" s="86">
        <f t="shared" si="71"/>
        <v>2.6334134411317103E-246</v>
      </c>
      <c r="IN59" s="86">
        <f t="shared" si="71"/>
        <v>2.0825356776740952E-271</v>
      </c>
      <c r="IO59" s="86">
        <f t="shared" si="71"/>
        <v>5.7979514016190089E-249</v>
      </c>
      <c r="IP59" s="86">
        <f t="shared" si="71"/>
        <v>1.7687139926080224E-250</v>
      </c>
      <c r="IQ59" s="86">
        <f t="shared" si="71"/>
        <v>5.7541449910727429E-259</v>
      </c>
      <c r="IR59" s="86">
        <f t="shared" si="71"/>
        <v>3.2186943675532414E-259</v>
      </c>
      <c r="IS59" s="86">
        <f t="shared" si="71"/>
        <v>3.2969285862027722E-272</v>
      </c>
      <c r="IT59" s="86">
        <f t="shared" si="71"/>
        <v>5.8381832396864187E-261</v>
      </c>
      <c r="IU59" s="86">
        <f t="shared" si="71"/>
        <v>1.7399697829086837E-251</v>
      </c>
      <c r="IV59" s="86">
        <f t="shared" si="71"/>
        <v>2.9346820417134923E-156</v>
      </c>
      <c r="IW59" s="86">
        <f t="shared" si="71"/>
        <v>4.2105143069398577E-117</v>
      </c>
      <c r="IY59" s="86">
        <f t="shared" ref="IY59:JM75" si="72">GM59+HC59+HS59+II59</f>
        <v>1.2959168054194094E-3</v>
      </c>
      <c r="IZ59" s="86">
        <f t="shared" si="72"/>
        <v>1.3648781913519879E-4</v>
      </c>
      <c r="JA59" s="86">
        <f t="shared" si="72"/>
        <v>3.95566436705295E-4</v>
      </c>
      <c r="JB59" s="86">
        <f t="shared" si="72"/>
        <v>5.2536860244313131E-4</v>
      </c>
      <c r="JC59" s="86">
        <f t="shared" si="72"/>
        <v>2.0465112576600547E-4</v>
      </c>
      <c r="JD59" s="86">
        <f t="shared" si="72"/>
        <v>2.4581831045659784E-4</v>
      </c>
      <c r="JE59" s="86">
        <f t="shared" si="72"/>
        <v>1.3433173410880894E-4</v>
      </c>
      <c r="JF59" s="86">
        <f t="shared" si="72"/>
        <v>3.0034133380173433E-4</v>
      </c>
      <c r="JG59" s="86">
        <f t="shared" si="72"/>
        <v>2.0558916681063266E-4</v>
      </c>
      <c r="JH59" s="86">
        <f t="shared" si="72"/>
        <v>1.2909985671215904E-4</v>
      </c>
      <c r="JI59" s="86">
        <f t="shared" si="72"/>
        <v>6.6190924699417841E-5</v>
      </c>
      <c r="JJ59" s="86">
        <f t="shared" si="72"/>
        <v>1.650054443849603E-4</v>
      </c>
      <c r="JK59" s="86">
        <f t="shared" si="72"/>
        <v>8.5851830556627178E-5</v>
      </c>
      <c r="JL59" s="86">
        <f t="shared" si="72"/>
        <v>1.0213740378612903E-4</v>
      </c>
      <c r="JM59" s="86">
        <f t="shared" si="72"/>
        <v>1.1146275211020754E-5</v>
      </c>
    </row>
    <row r="60" spans="2:273" x14ac:dyDescent="0.25">
      <c r="B60" s="2">
        <v>33</v>
      </c>
      <c r="C60" s="37">
        <v>101.919</v>
      </c>
      <c r="D60" s="37">
        <v>102.241</v>
      </c>
      <c r="E60" s="37">
        <v>100.379</v>
      </c>
      <c r="F60" s="37">
        <v>99.155000000000001</v>
      </c>
      <c r="G60" s="37">
        <v>101.5</v>
      </c>
      <c r="H60" s="37">
        <v>105.276</v>
      </c>
      <c r="I60" s="37">
        <v>102.724</v>
      </c>
      <c r="J60" s="37">
        <v>106.69</v>
      </c>
      <c r="K60" s="37">
        <v>104.89700000000001</v>
      </c>
      <c r="L60" s="37">
        <v>101.759</v>
      </c>
      <c r="M60" s="37">
        <v>101.10299999999999</v>
      </c>
      <c r="N60" s="37">
        <v>100.776</v>
      </c>
      <c r="O60" s="37">
        <v>99.326999999999998</v>
      </c>
      <c r="P60" s="37">
        <v>99.41</v>
      </c>
      <c r="Q60" s="37">
        <v>97.016000000000005</v>
      </c>
      <c r="S60" s="4">
        <f t="shared" si="59"/>
        <v>98.790060872146441</v>
      </c>
      <c r="T60" s="4">
        <f t="shared" si="59"/>
        <v>99.010061305811846</v>
      </c>
      <c r="U60" s="4">
        <f t="shared" si="59"/>
        <v>99.705076463116626</v>
      </c>
      <c r="V60" s="4">
        <f t="shared" si="59"/>
        <v>98.514431351233725</v>
      </c>
      <c r="W60" s="4">
        <f t="shared" si="59"/>
        <v>100.21859379355715</v>
      </c>
      <c r="X60" s="4">
        <f t="shared" si="59"/>
        <v>101.099229798159</v>
      </c>
      <c r="Y60" s="4">
        <f t="shared" si="59"/>
        <v>99.776286471117459</v>
      </c>
      <c r="Z60" s="4">
        <f t="shared" si="59"/>
        <v>103.27454954640484</v>
      </c>
      <c r="AA60" s="4">
        <f t="shared" si="59"/>
        <v>102.12934472850604</v>
      </c>
      <c r="AB60" s="4">
        <f t="shared" si="59"/>
        <v>100.4513817170415</v>
      </c>
      <c r="AC60" s="4">
        <f t="shared" si="59"/>
        <v>99.254825243070428</v>
      </c>
      <c r="AD60" s="4">
        <f t="shared" si="59"/>
        <v>99.988358798527841</v>
      </c>
      <c r="AE60" s="4">
        <f t="shared" si="59"/>
        <v>98.859560505021321</v>
      </c>
      <c r="AF60" s="4">
        <f t="shared" si="59"/>
        <v>97.496718547447728</v>
      </c>
      <c r="AG60" s="4">
        <f t="shared" si="59"/>
        <v>97.369991186215444</v>
      </c>
      <c r="AI60" s="4">
        <f t="shared" si="60"/>
        <v>3.1289391278535561</v>
      </c>
      <c r="AJ60" s="4">
        <f t="shared" si="60"/>
        <v>3.2309386941881542</v>
      </c>
      <c r="AK60" s="4">
        <f t="shared" si="60"/>
        <v>0.67392353688337892</v>
      </c>
      <c r="AL60" s="4">
        <f t="shared" si="60"/>
        <v>0.64056864876627628</v>
      </c>
      <c r="AM60" s="4">
        <f t="shared" si="60"/>
        <v>1.2814062064428526</v>
      </c>
      <c r="AN60" s="4">
        <f t="shared" si="60"/>
        <v>4.1767702018409949</v>
      </c>
      <c r="AO60" s="4">
        <f t="shared" si="60"/>
        <v>2.9477135288825451</v>
      </c>
      <c r="AP60" s="4">
        <f t="shared" si="60"/>
        <v>3.415450453595156</v>
      </c>
      <c r="AQ60" s="4">
        <f t="shared" si="60"/>
        <v>2.7676552714939646</v>
      </c>
      <c r="AR60" s="4">
        <f t="shared" si="60"/>
        <v>1.3076182829585008</v>
      </c>
      <c r="AS60" s="4">
        <f t="shared" si="60"/>
        <v>1.8481747569295663</v>
      </c>
      <c r="AT60" s="4">
        <f t="shared" si="60"/>
        <v>0.78764120147215522</v>
      </c>
      <c r="AU60" s="4">
        <f t="shared" si="60"/>
        <v>0.46743949497867732</v>
      </c>
      <c r="AV60" s="4">
        <f t="shared" si="60"/>
        <v>1.913281452552269</v>
      </c>
      <c r="AW60" s="4">
        <f t="shared" si="60"/>
        <v>-0.35399118621543835</v>
      </c>
      <c r="AY60" s="2">
        <f t="shared" si="65"/>
        <v>97.399932628533406</v>
      </c>
      <c r="AZ60" s="2">
        <f t="shared" si="65"/>
        <v>98.797719720211447</v>
      </c>
      <c r="BA60" s="2">
        <f t="shared" si="65"/>
        <v>99.181862851261428</v>
      </c>
      <c r="BB60" s="2">
        <f t="shared" si="65"/>
        <v>97.848693422212847</v>
      </c>
      <c r="BC60" s="2">
        <f t="shared" si="65"/>
        <v>99.928496038795132</v>
      </c>
      <c r="BD60" s="2">
        <f t="shared" si="65"/>
        <v>100.76548296359175</v>
      </c>
      <c r="BE60" s="2">
        <f t="shared" si="65"/>
        <v>99.573370329280081</v>
      </c>
      <c r="BF60" s="2">
        <f t="shared" si="65"/>
        <v>102.89219244222886</v>
      </c>
      <c r="BG60" s="2">
        <f t="shared" si="65"/>
        <v>101.85263724191988</v>
      </c>
      <c r="BH60" s="2">
        <f t="shared" si="65"/>
        <v>100.2655297716891</v>
      </c>
      <c r="BI60" s="2">
        <f t="shared" si="65"/>
        <v>99.14785810885175</v>
      </c>
      <c r="BJ60" s="2">
        <f t="shared" si="65"/>
        <v>99.75658422385969</v>
      </c>
      <c r="BK60" s="2">
        <f t="shared" si="65"/>
        <v>98.720377869287461</v>
      </c>
      <c r="BL60" s="2">
        <f t="shared" si="65"/>
        <v>97.348240773470764</v>
      </c>
      <c r="BM60" s="2">
        <f t="shared" si="65"/>
        <v>97.351945617424732</v>
      </c>
      <c r="BO60" s="2">
        <f t="shared" si="10"/>
        <v>101.919</v>
      </c>
      <c r="BP60" s="2">
        <f t="shared" si="11"/>
        <v>102.241</v>
      </c>
      <c r="BQ60" s="2">
        <f t="shared" si="12"/>
        <v>100.379</v>
      </c>
      <c r="BR60" s="2">
        <f t="shared" si="13"/>
        <v>99.155000000000001</v>
      </c>
      <c r="BS60" s="2">
        <f t="shared" si="14"/>
        <v>101.5</v>
      </c>
      <c r="BT60" s="2">
        <f t="shared" si="15"/>
        <v>105.276</v>
      </c>
      <c r="BU60" s="2">
        <f t="shared" si="16"/>
        <v>102.724</v>
      </c>
      <c r="BV60" s="2">
        <f t="shared" si="17"/>
        <v>106.69</v>
      </c>
      <c r="BW60" s="2">
        <f t="shared" si="18"/>
        <v>104.89700000000001</v>
      </c>
      <c r="BX60" s="2">
        <f t="shared" si="19"/>
        <v>101.759</v>
      </c>
      <c r="BY60" s="2">
        <f t="shared" si="20"/>
        <v>101.10299999999999</v>
      </c>
      <c r="BZ60" s="2">
        <f t="shared" si="21"/>
        <v>100.776</v>
      </c>
      <c r="CA60" s="2">
        <f t="shared" si="22"/>
        <v>99.326999999999998</v>
      </c>
      <c r="CB60" s="2">
        <f t="shared" si="23"/>
        <v>99.41</v>
      </c>
      <c r="CC60" s="2">
        <f t="shared" si="24"/>
        <v>97.016000000000005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100.72571594266333</v>
      </c>
      <c r="DL60" s="2">
        <f t="shared" si="61"/>
        <v>101.42711257035647</v>
      </c>
      <c r="DM60" s="2">
        <f t="shared" si="61"/>
        <v>101.45424493433394</v>
      </c>
      <c r="DN60" s="2">
        <f t="shared" si="61"/>
        <v>100.16729595141703</v>
      </c>
      <c r="DO60" s="2">
        <f t="shared" si="61"/>
        <v>101.62840534709193</v>
      </c>
      <c r="DP60" s="2">
        <f t="shared" si="61"/>
        <v>102.52419159645478</v>
      </c>
      <c r="DQ60" s="2">
        <f t="shared" si="61"/>
        <v>101.74482361308678</v>
      </c>
      <c r="DR60" s="2">
        <f t="shared" si="61"/>
        <v>105.46251848030019</v>
      </c>
      <c r="DS60" s="2">
        <f t="shared" si="61"/>
        <v>104.35318292682929</v>
      </c>
      <c r="DT60" s="2">
        <f t="shared" si="61"/>
        <v>102.58300141700404</v>
      </c>
      <c r="DU60" s="2">
        <f t="shared" si="61"/>
        <v>101.28349454717878</v>
      </c>
      <c r="DV60" s="2">
        <f t="shared" si="61"/>
        <v>101.95748035890139</v>
      </c>
      <c r="DW60" s="2">
        <f t="shared" si="61"/>
        <v>99.876566473355965</v>
      </c>
      <c r="DX60" s="2">
        <f t="shared" si="61"/>
        <v>98.670188326585688</v>
      </c>
      <c r="DY60" s="2">
        <f t="shared" si="61"/>
        <v>97.540682368035178</v>
      </c>
      <c r="EA60" s="2">
        <f t="shared" si="62"/>
        <v>92.058111801242234</v>
      </c>
      <c r="EB60" s="2">
        <f t="shared" si="62"/>
        <v>93.016345412975127</v>
      </c>
      <c r="EC60" s="2">
        <f t="shared" si="62"/>
        <v>94.934176368684888</v>
      </c>
      <c r="ED60" s="2">
        <f t="shared" si="62"/>
        <v>93.658947462091547</v>
      </c>
      <c r="EE60" s="2">
        <f t="shared" si="62"/>
        <v>96.414818886012839</v>
      </c>
      <c r="EF60" s="2">
        <f t="shared" si="62"/>
        <v>97.306410370667223</v>
      </c>
      <c r="EG60" s="2">
        <f t="shared" si="62"/>
        <v>94.976471894672954</v>
      </c>
      <c r="EH60" s="2">
        <f t="shared" si="62"/>
        <v>97.90276570563158</v>
      </c>
      <c r="EI60" s="2">
        <f t="shared" si="62"/>
        <v>96.628949740932654</v>
      </c>
      <c r="EJ60" s="2">
        <f t="shared" si="62"/>
        <v>95.174205547453468</v>
      </c>
      <c r="EK60" s="2">
        <f t="shared" si="62"/>
        <v>94.242511487982014</v>
      </c>
      <c r="EL60" s="2">
        <f t="shared" si="62"/>
        <v>95.165653487491596</v>
      </c>
      <c r="EM60" s="2">
        <f t="shared" si="62"/>
        <v>96.052383016758384</v>
      </c>
      <c r="EN60" s="2">
        <f t="shared" si="62"/>
        <v>94.355883670793517</v>
      </c>
      <c r="EO60" s="2">
        <f t="shared" si="62"/>
        <v>96.857129647172542</v>
      </c>
      <c r="EQ60" s="2">
        <f t="shared" si="63"/>
        <v>92.404308396342657</v>
      </c>
      <c r="ER60" s="2">
        <f t="shared" si="63"/>
        <v>93.514598290015925</v>
      </c>
      <c r="ES60" s="2">
        <f t="shared" si="63"/>
        <v>94.416894267602586</v>
      </c>
      <c r="ET60" s="2">
        <f t="shared" si="63"/>
        <v>93.023235616980244</v>
      </c>
      <c r="EU60" s="2">
        <f t="shared" si="63"/>
        <v>93.899851061984322</v>
      </c>
      <c r="EV60" s="2">
        <f t="shared" si="63"/>
        <v>95.293382227784761</v>
      </c>
      <c r="EW60" s="2">
        <f t="shared" si="63"/>
        <v>94.490844229474192</v>
      </c>
      <c r="EX60" s="2">
        <f t="shared" si="63"/>
        <v>97.783319102487638</v>
      </c>
      <c r="EY60" s="2">
        <f t="shared" si="63"/>
        <v>96.428878226029553</v>
      </c>
      <c r="EZ60" s="2">
        <f t="shared" si="63"/>
        <v>96.091936019764844</v>
      </c>
      <c r="FA60" s="2">
        <f t="shared" si="63"/>
        <v>94.306566711383851</v>
      </c>
      <c r="FB60" s="2">
        <f t="shared" si="63"/>
        <v>95.344918120732302</v>
      </c>
      <c r="FC60" s="2">
        <f t="shared" si="63"/>
        <v>95.137075614433314</v>
      </c>
      <c r="FD60" s="2">
        <f t="shared" si="63"/>
        <v>96.95645301761995</v>
      </c>
      <c r="FE60" s="2">
        <f t="shared" si="63"/>
        <v>98.748711754126106</v>
      </c>
      <c r="FG60" s="2">
        <f t="shared" si="64"/>
        <v>0.38370489102467231</v>
      </c>
      <c r="FH60" s="2">
        <f t="shared" si="64"/>
        <v>0.31262605687198086</v>
      </c>
      <c r="FI60" s="2">
        <f t="shared" si="64"/>
        <v>0.34851636728835172</v>
      </c>
      <c r="FJ60" s="2">
        <f t="shared" si="64"/>
        <v>0.356243941166766</v>
      </c>
      <c r="FK60" s="2">
        <f t="shared" si="64"/>
        <v>0.32602554728252198</v>
      </c>
      <c r="FL60" s="2">
        <f t="shared" si="64"/>
        <v>0.3370359150861007</v>
      </c>
      <c r="FM60" s="2">
        <f t="shared" si="64"/>
        <v>0.32081976628945491</v>
      </c>
      <c r="FN60" s="2">
        <f t="shared" si="64"/>
        <v>0.34000016662578952</v>
      </c>
      <c r="FO60" s="2">
        <f t="shared" si="64"/>
        <v>0.32372533509403045</v>
      </c>
      <c r="FP60" s="2">
        <f t="shared" si="64"/>
        <v>0.31280909501984094</v>
      </c>
      <c r="FQ60" s="2">
        <f t="shared" si="64"/>
        <v>0.30331580105694395</v>
      </c>
      <c r="FR60" s="2">
        <f t="shared" si="64"/>
        <v>0.32405239429369925</v>
      </c>
      <c r="FS60" s="2">
        <f t="shared" si="64"/>
        <v>0.30232396313468141</v>
      </c>
      <c r="FT60" s="2">
        <f t="shared" si="64"/>
        <v>0.30643673179827996</v>
      </c>
      <c r="FU60" s="2">
        <f t="shared" si="64"/>
        <v>0.27621867873282552</v>
      </c>
      <c r="FW60" s="2">
        <f t="shared" si="67"/>
        <v>5.4270894998177011E-5</v>
      </c>
      <c r="FX60" s="2">
        <f t="shared" si="67"/>
        <v>6.446833916023365E-5</v>
      </c>
      <c r="FY60" s="2">
        <f t="shared" si="67"/>
        <v>6.0841272999204246E-5</v>
      </c>
      <c r="FZ60" s="2">
        <f t="shared" si="67"/>
        <v>6.7346362067303902E-5</v>
      </c>
      <c r="GA60" s="2">
        <f t="shared" si="67"/>
        <v>5.842182843177823E-5</v>
      </c>
      <c r="GB60" s="2">
        <f t="shared" si="67"/>
        <v>6.4064037615169052E-5</v>
      </c>
      <c r="GC60" s="2">
        <f t="shared" si="67"/>
        <v>6.6444608988473923E-5</v>
      </c>
      <c r="GD60" s="2">
        <f t="shared" si="67"/>
        <v>7.3966391734743754E-5</v>
      </c>
      <c r="GE60" s="2">
        <f t="shared" si="67"/>
        <v>7.8514228208514681E-5</v>
      </c>
      <c r="GF60" s="2">
        <f t="shared" si="67"/>
        <v>7.3099704045621918E-5</v>
      </c>
      <c r="GG60" s="2">
        <f t="shared" si="67"/>
        <v>7.7722023922922615E-5</v>
      </c>
      <c r="GH60" s="2">
        <f t="shared" si="67"/>
        <v>6.4844173194559203E-5</v>
      </c>
      <c r="GI60" s="2">
        <f t="shared" si="67"/>
        <v>5.0590343426299207E-5</v>
      </c>
      <c r="GJ60" s="2">
        <f t="shared" si="67"/>
        <v>4.378486898490778E-5</v>
      </c>
      <c r="GK60" s="2">
        <f t="shared" si="67"/>
        <v>3.8739418284377502E-5</v>
      </c>
      <c r="GM60" s="86">
        <f t="shared" si="68"/>
        <v>1.9337873505688866E-3</v>
      </c>
      <c r="GN60" s="86">
        <f t="shared" si="68"/>
        <v>2.3611357371310456E-4</v>
      </c>
      <c r="GO60" s="86">
        <f t="shared" si="68"/>
        <v>6.5161820610232278E-4</v>
      </c>
      <c r="GP60" s="86">
        <f t="shared" si="68"/>
        <v>8.4637492437971491E-4</v>
      </c>
      <c r="GQ60" s="86">
        <f t="shared" si="68"/>
        <v>3.4801714160663055E-4</v>
      </c>
      <c r="GR60" s="86">
        <f t="shared" si="68"/>
        <v>4.2063052919298497E-4</v>
      </c>
      <c r="GS60" s="86">
        <f t="shared" si="68"/>
        <v>2.3861016437100075E-4</v>
      </c>
      <c r="GT60" s="86">
        <f t="shared" si="68"/>
        <v>5.0318348585011831E-4</v>
      </c>
      <c r="GU60" s="86">
        <f t="shared" si="68"/>
        <v>3.4708763712786088E-4</v>
      </c>
      <c r="GV60" s="86">
        <f t="shared" si="68"/>
        <v>2.2511902781944038E-4</v>
      </c>
      <c r="GW60" s="86">
        <f t="shared" si="68"/>
        <v>1.2251217490791397E-4</v>
      </c>
      <c r="GX60" s="86">
        <f t="shared" si="68"/>
        <v>2.8758161699116803E-4</v>
      </c>
      <c r="GY60" s="86">
        <f t="shared" si="68"/>
        <v>1.5319646393746993E-4</v>
      </c>
      <c r="GZ60" s="86">
        <f t="shared" si="68"/>
        <v>1.8034537013370442E-4</v>
      </c>
      <c r="HA60" s="86">
        <f t="shared" si="68"/>
        <v>2.3536494163271839E-5</v>
      </c>
      <c r="HC60" s="86">
        <f t="shared" ref="HC60:HH122" si="73" xml:space="preserve"> _xlfn.NORM.DIST($B60, C$8, ABS(C$12), TRUE) * _xlfn.NORM.DIST(($B60 - C$8)*C$16, 0, ABS(C$12), TRUE) * 2</f>
        <v>3.8087060856208985E-12</v>
      </c>
      <c r="HD60" s="86">
        <f t="shared" si="69"/>
        <v>6.5270568063323091E-13</v>
      </c>
      <c r="HE60" s="86">
        <f t="shared" si="69"/>
        <v>1.4295686194200676E-13</v>
      </c>
      <c r="HF60" s="86">
        <f t="shared" si="69"/>
        <v>1.5055349162573798E-13</v>
      </c>
      <c r="HG60" s="86">
        <f t="shared" si="69"/>
        <v>1.3412826421215993E-14</v>
      </c>
      <c r="HH60" s="86">
        <f t="shared" si="69"/>
        <v>1.3522588798190742E-15</v>
      </c>
      <c r="HI60" s="86">
        <f t="shared" si="69"/>
        <v>1.2439463866618433E-14</v>
      </c>
      <c r="HJ60" s="86">
        <f t="shared" si="69"/>
        <v>9.7511783137765126E-15</v>
      </c>
      <c r="HK60" s="86">
        <f t="shared" si="69"/>
        <v>9.3007313835448957E-16</v>
      </c>
      <c r="HL60" s="86">
        <f t="shared" si="69"/>
        <v>1.402926928614623E-15</v>
      </c>
      <c r="HM60" s="86">
        <f t="shared" si="69"/>
        <v>4.5937409685314546E-16</v>
      </c>
      <c r="HN60" s="86">
        <f t="shared" si="69"/>
        <v>4.444954542852195E-15</v>
      </c>
      <c r="HO60" s="86">
        <f t="shared" si="69"/>
        <v>6.7845514266037257E-15</v>
      </c>
      <c r="HP60" s="86">
        <f t="shared" si="69"/>
        <v>4.3616103954285931E-15</v>
      </c>
      <c r="HQ60" s="86">
        <f t="shared" si="69"/>
        <v>1.2752094964029249E-20</v>
      </c>
      <c r="HS60" s="86">
        <f t="shared" si="70"/>
        <v>4.9199490835138508E-92</v>
      </c>
      <c r="HT60" s="86">
        <f t="shared" si="70"/>
        <v>3.0297730957768403E-92</v>
      </c>
      <c r="HU60" s="86">
        <f t="shared" si="70"/>
        <v>1.6986987396218208E-104</v>
      </c>
      <c r="HV60" s="86">
        <f t="shared" si="70"/>
        <v>2.4969479481581631E-103</v>
      </c>
      <c r="HW60" s="86">
        <f t="shared" si="70"/>
        <v>4.4517400608606102E-112</v>
      </c>
      <c r="HX60" s="86">
        <f t="shared" si="70"/>
        <v>2.8897357864729212E-123</v>
      </c>
      <c r="HY60" s="86">
        <f t="shared" si="70"/>
        <v>3.535536423844951E-114</v>
      </c>
      <c r="HZ60" s="86">
        <f t="shared" si="70"/>
        <v>1.5848429067773453E-114</v>
      </c>
      <c r="IA60" s="86">
        <f t="shared" si="70"/>
        <v>1.7219228563334847E-119</v>
      </c>
      <c r="IB60" s="86">
        <f t="shared" si="70"/>
        <v>5.2489930805475302E-118</v>
      </c>
      <c r="IC60" s="86">
        <f t="shared" si="70"/>
        <v>4.5565172712826525E-124</v>
      </c>
      <c r="ID60" s="86">
        <f t="shared" si="70"/>
        <v>3.3648562802323297E-118</v>
      </c>
      <c r="IE60" s="86">
        <f t="shared" si="70"/>
        <v>9.148879616650363E-114</v>
      </c>
      <c r="IF60" s="86">
        <f t="shared" si="70"/>
        <v>1.6059842210367698E-40</v>
      </c>
      <c r="IG60" s="86">
        <f t="shared" si="70"/>
        <v>5.8058270939585299E-31</v>
      </c>
      <c r="II60" s="86">
        <f t="shared" si="71"/>
        <v>2.6537377479736062E-200</v>
      </c>
      <c r="IJ60" s="86">
        <f t="shared" si="71"/>
        <v>7.5297570176679502E-203</v>
      </c>
      <c r="IK60" s="86">
        <f t="shared" si="71"/>
        <v>8.081217414915395E-232</v>
      </c>
      <c r="IL60" s="86">
        <f t="shared" si="71"/>
        <v>1.5863806745065433E-223</v>
      </c>
      <c r="IM60" s="86">
        <f t="shared" si="71"/>
        <v>9.3365370364195555E-242</v>
      </c>
      <c r="IN60" s="86">
        <f t="shared" si="71"/>
        <v>2.4144251842362808E-266</v>
      </c>
      <c r="IO60" s="86">
        <f t="shared" si="71"/>
        <v>2.6488967601065039E-244</v>
      </c>
      <c r="IP60" s="86">
        <f t="shared" si="71"/>
        <v>9.7306164437946097E-246</v>
      </c>
      <c r="IQ60" s="86">
        <f t="shared" si="71"/>
        <v>4.9299609200691317E-254</v>
      </c>
      <c r="IR60" s="86">
        <f t="shared" si="71"/>
        <v>2.563687930995249E-254</v>
      </c>
      <c r="IS60" s="86">
        <f t="shared" si="71"/>
        <v>5.0075181117406079E-267</v>
      </c>
      <c r="IT60" s="86">
        <f t="shared" si="71"/>
        <v>4.3669798734144579E-256</v>
      </c>
      <c r="IU60" s="86">
        <f t="shared" si="71"/>
        <v>6.6064554327316891E-247</v>
      </c>
      <c r="IV60" s="86">
        <f t="shared" si="71"/>
        <v>1.8188159247592913E-153</v>
      </c>
      <c r="IW60" s="86">
        <f t="shared" si="71"/>
        <v>4.8305975649628677E-115</v>
      </c>
      <c r="IY60" s="86">
        <f t="shared" si="72"/>
        <v>1.9337873543775928E-3</v>
      </c>
      <c r="IZ60" s="86">
        <f t="shared" si="72"/>
        <v>2.3611357436581024E-4</v>
      </c>
      <c r="JA60" s="86">
        <f t="shared" si="72"/>
        <v>6.5161820624527961E-4</v>
      </c>
      <c r="JB60" s="86">
        <f t="shared" si="72"/>
        <v>8.4637492453026842E-4</v>
      </c>
      <c r="JC60" s="86">
        <f t="shared" si="72"/>
        <v>3.4801714162004338E-4</v>
      </c>
      <c r="JD60" s="86">
        <f t="shared" si="72"/>
        <v>4.2063052919433724E-4</v>
      </c>
      <c r="JE60" s="86">
        <f t="shared" si="72"/>
        <v>2.386101643834402E-4</v>
      </c>
      <c r="JF60" s="86">
        <f t="shared" si="72"/>
        <v>5.0318348585986952E-4</v>
      </c>
      <c r="JG60" s="86">
        <f t="shared" si="72"/>
        <v>3.4708763712879096E-4</v>
      </c>
      <c r="JH60" s="86">
        <f t="shared" si="72"/>
        <v>2.2511902782084331E-4</v>
      </c>
      <c r="JI60" s="86">
        <f t="shared" si="72"/>
        <v>1.2251217490837334E-4</v>
      </c>
      <c r="JJ60" s="86">
        <f t="shared" si="72"/>
        <v>2.8758161699561299E-4</v>
      </c>
      <c r="JK60" s="86">
        <f t="shared" si="72"/>
        <v>1.5319646394425449E-4</v>
      </c>
      <c r="JL60" s="86">
        <f t="shared" si="72"/>
        <v>1.8034537013806603E-4</v>
      </c>
      <c r="JM60" s="86">
        <f t="shared" si="72"/>
        <v>2.3536494163271853E-5</v>
      </c>
    </row>
    <row r="61" spans="2:273" x14ac:dyDescent="0.25">
      <c r="B61" s="2">
        <v>34</v>
      </c>
      <c r="C61" s="37">
        <v>101.29</v>
      </c>
      <c r="D61" s="37">
        <v>102.44799999999999</v>
      </c>
      <c r="E61" s="37">
        <v>101.879</v>
      </c>
      <c r="F61" s="37">
        <v>100.069</v>
      </c>
      <c r="G61" s="37">
        <v>100.46599999999999</v>
      </c>
      <c r="H61" s="37">
        <v>104.5</v>
      </c>
      <c r="I61" s="37">
        <v>101.621</v>
      </c>
      <c r="J61" s="37">
        <v>104.345</v>
      </c>
      <c r="K61" s="37">
        <v>105.36199999999999</v>
      </c>
      <c r="L61" s="37">
        <v>102.776</v>
      </c>
      <c r="M61" s="37">
        <v>102.29300000000001</v>
      </c>
      <c r="N61" s="37">
        <v>101.69</v>
      </c>
      <c r="O61" s="37">
        <v>99.563999999999993</v>
      </c>
      <c r="P61" s="37">
        <v>99.77</v>
      </c>
      <c r="Q61" s="37">
        <v>98.278999999999996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99.200992339529478</v>
      </c>
      <c r="T61" s="4">
        <f t="shared" si="74"/>
        <v>99.061204420092736</v>
      </c>
      <c r="U61" s="4">
        <f t="shared" si="74"/>
        <v>99.923708043750679</v>
      </c>
      <c r="V61" s="4">
        <f t="shared" si="74"/>
        <v>98.744452402838107</v>
      </c>
      <c r="W61" s="4">
        <f t="shared" si="74"/>
        <v>100.35137783409648</v>
      </c>
      <c r="X61" s="4">
        <f t="shared" si="74"/>
        <v>101.32363517791623</v>
      </c>
      <c r="Y61" s="4">
        <f t="shared" si="74"/>
        <v>99.836706251626907</v>
      </c>
      <c r="Z61" s="4">
        <f t="shared" si="74"/>
        <v>103.41641249611301</v>
      </c>
      <c r="AA61" s="4">
        <f t="shared" si="74"/>
        <v>102.21429009107257</v>
      </c>
      <c r="AB61" s="4">
        <f t="shared" si="74"/>
        <v>100.51116589087785</v>
      </c>
      <c r="AC61" s="4">
        <f t="shared" si="74"/>
        <v>99.291734595067652</v>
      </c>
      <c r="AD61" s="4">
        <f t="shared" si="74"/>
        <v>100.13225229151573</v>
      </c>
      <c r="AE61" s="4">
        <f t="shared" si="74"/>
        <v>98.924475351323125</v>
      </c>
      <c r="AF61" s="4">
        <f t="shared" si="74"/>
        <v>97.588479825204573</v>
      </c>
      <c r="AG61" s="4">
        <f t="shared" si="74"/>
        <v>97.465649881713546</v>
      </c>
      <c r="AI61" s="4">
        <f t="shared" ref="AI61:AW77" si="75">IF(OR($B61 &lt; C$230, $B61 &gt; C$233), 0, C61-S61)</f>
        <v>2.0890076604705285</v>
      </c>
      <c r="AJ61" s="4">
        <f t="shared" si="75"/>
        <v>3.3867955799072575</v>
      </c>
      <c r="AK61" s="4">
        <f t="shared" si="75"/>
        <v>1.9552919562493258</v>
      </c>
      <c r="AL61" s="4">
        <f t="shared" si="75"/>
        <v>1.3245475971618959</v>
      </c>
      <c r="AM61" s="4">
        <f t="shared" si="75"/>
        <v>0.11462216590351204</v>
      </c>
      <c r="AN61" s="4">
        <f t="shared" si="75"/>
        <v>3.1763648220837695</v>
      </c>
      <c r="AO61" s="4">
        <f t="shared" si="75"/>
        <v>1.7842937483730879</v>
      </c>
      <c r="AP61" s="4">
        <f t="shared" si="75"/>
        <v>0.92858750388698752</v>
      </c>
      <c r="AQ61" s="4">
        <f t="shared" si="75"/>
        <v>3.1477099089274247</v>
      </c>
      <c r="AR61" s="4">
        <f t="shared" si="75"/>
        <v>2.2648341091221482</v>
      </c>
      <c r="AS61" s="4">
        <f t="shared" si="75"/>
        <v>3.0012654049323544</v>
      </c>
      <c r="AT61" s="4">
        <f t="shared" si="75"/>
        <v>1.5577477084842712</v>
      </c>
      <c r="AU61" s="4">
        <f t="shared" si="75"/>
        <v>0.63952464867686842</v>
      </c>
      <c r="AV61" s="4">
        <f t="shared" si="75"/>
        <v>2.1815201747954234</v>
      </c>
      <c r="AW61" s="4">
        <f t="shared" si="75"/>
        <v>0.81335011828645065</v>
      </c>
      <c r="AY61" s="2">
        <f t="shared" si="65"/>
        <v>97.218652161130564</v>
      </c>
      <c r="AZ61" s="2">
        <f t="shared" si="65"/>
        <v>98.712372954358813</v>
      </c>
      <c r="BA61" s="2">
        <f t="shared" si="65"/>
        <v>99.105288071044924</v>
      </c>
      <c r="BB61" s="2">
        <f t="shared" si="65"/>
        <v>97.724739559629953</v>
      </c>
      <c r="BC61" s="2">
        <f t="shared" si="65"/>
        <v>99.882996850100341</v>
      </c>
      <c r="BD61" s="2">
        <f t="shared" si="65"/>
        <v>100.78252946521917</v>
      </c>
      <c r="BE61" s="2">
        <f t="shared" si="65"/>
        <v>99.49560079772975</v>
      </c>
      <c r="BF61" s="2">
        <f t="shared" si="65"/>
        <v>102.80846432193722</v>
      </c>
      <c r="BG61" s="2">
        <f t="shared" si="65"/>
        <v>101.77033152360852</v>
      </c>
      <c r="BH61" s="2">
        <f t="shared" si="65"/>
        <v>100.20362983550207</v>
      </c>
      <c r="BI61" s="2">
        <f t="shared" si="65"/>
        <v>99.104564723723243</v>
      </c>
      <c r="BJ61" s="2">
        <f t="shared" si="65"/>
        <v>99.749482005040363</v>
      </c>
      <c r="BK61" s="2">
        <f t="shared" si="65"/>
        <v>98.68893016343209</v>
      </c>
      <c r="BL61" s="2">
        <f t="shared" si="65"/>
        <v>97.33975412407635</v>
      </c>
      <c r="BM61" s="2">
        <f t="shared" si="65"/>
        <v>97.429847479185369</v>
      </c>
      <c r="BO61" s="2">
        <f t="shared" si="10"/>
        <v>101.29</v>
      </c>
      <c r="BP61" s="2">
        <f t="shared" si="11"/>
        <v>102.44799999999999</v>
      </c>
      <c r="BQ61" s="2">
        <f t="shared" si="12"/>
        <v>101.879</v>
      </c>
      <c r="BR61" s="2">
        <f t="shared" si="13"/>
        <v>100.069</v>
      </c>
      <c r="BS61" s="2">
        <f t="shared" si="14"/>
        <v>100.46599999999999</v>
      </c>
      <c r="BT61" s="2">
        <f t="shared" si="15"/>
        <v>104.5</v>
      </c>
      <c r="BU61" s="2">
        <f t="shared" si="16"/>
        <v>101.621</v>
      </c>
      <c r="BV61" s="2">
        <f t="shared" si="17"/>
        <v>104.345</v>
      </c>
      <c r="BW61" s="2">
        <f t="shared" si="18"/>
        <v>105.36199999999999</v>
      </c>
      <c r="BX61" s="2">
        <f t="shared" si="19"/>
        <v>102.776</v>
      </c>
      <c r="BY61" s="2">
        <f t="shared" si="20"/>
        <v>102.29300000000001</v>
      </c>
      <c r="BZ61" s="2">
        <f t="shared" si="21"/>
        <v>101.69</v>
      </c>
      <c r="CA61" s="2">
        <f t="shared" si="22"/>
        <v>99.563999999999993</v>
      </c>
      <c r="CB61" s="2">
        <f t="shared" si="23"/>
        <v>99.77</v>
      </c>
      <c r="CC61" s="2">
        <f t="shared" si="24"/>
        <v>98.278999999999996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100.8214023416129</v>
      </c>
      <c r="DL61" s="2">
        <f t="shared" si="76"/>
        <v>101.61616801125703</v>
      </c>
      <c r="DM61" s="2">
        <f t="shared" si="76"/>
        <v>101.64574455909943</v>
      </c>
      <c r="DN61" s="2">
        <f t="shared" si="76"/>
        <v>100.27810829959516</v>
      </c>
      <c r="DO61" s="2">
        <f t="shared" si="76"/>
        <v>101.81833977485928</v>
      </c>
      <c r="DP61" s="2">
        <f t="shared" si="76"/>
        <v>102.822644818908</v>
      </c>
      <c r="DQ61" s="2">
        <f t="shared" si="76"/>
        <v>101.90810241820769</v>
      </c>
      <c r="DR61" s="2">
        <f t="shared" si="76"/>
        <v>105.66028836772983</v>
      </c>
      <c r="DS61" s="2">
        <f t="shared" si="76"/>
        <v>104.53919756097564</v>
      </c>
      <c r="DT61" s="2">
        <f t="shared" si="76"/>
        <v>102.77421133603238</v>
      </c>
      <c r="DU61" s="2">
        <f t="shared" si="76"/>
        <v>101.48216832622097</v>
      </c>
      <c r="DV61" s="2">
        <f t="shared" si="76"/>
        <v>102.2241994747784</v>
      </c>
      <c r="DW61" s="2">
        <f t="shared" si="76"/>
        <v>100.00849009738485</v>
      </c>
      <c r="DX61" s="2">
        <f t="shared" si="76"/>
        <v>98.832116869095813</v>
      </c>
      <c r="DY61" s="2">
        <f t="shared" si="76"/>
        <v>97.715917155425217</v>
      </c>
      <c r="EA61" s="2">
        <f t="shared" ref="EA61:EO77" si="77">CE$228*$B61+CE$229</f>
        <v>91.941135093167702</v>
      </c>
      <c r="EB61" s="2">
        <f t="shared" si="77"/>
        <v>92.88944218348098</v>
      </c>
      <c r="EC61" s="2">
        <f t="shared" si="77"/>
        <v>94.774340967171213</v>
      </c>
      <c r="ED61" s="2">
        <f t="shared" si="77"/>
        <v>93.516749030042007</v>
      </c>
      <c r="EE61" s="2">
        <f t="shared" si="77"/>
        <v>96.234657214073422</v>
      </c>
      <c r="EF61" s="2">
        <f t="shared" si="77"/>
        <v>97.123023810859564</v>
      </c>
      <c r="EG61" s="2">
        <f t="shared" si="77"/>
        <v>94.837788131531028</v>
      </c>
      <c r="EH61" s="2">
        <f t="shared" si="77"/>
        <v>97.75969939140677</v>
      </c>
      <c r="EI61" s="2">
        <f t="shared" si="77"/>
        <v>96.495066062176178</v>
      </c>
      <c r="EJ61" s="2">
        <f t="shared" si="77"/>
        <v>95.053149378786202</v>
      </c>
      <c r="EK61" s="2">
        <f t="shared" si="77"/>
        <v>94.123962876827605</v>
      </c>
      <c r="EL61" s="2">
        <f t="shared" si="77"/>
        <v>95.041586857751867</v>
      </c>
      <c r="EM61" s="2">
        <f t="shared" si="77"/>
        <v>95.911864986730862</v>
      </c>
      <c r="EN61" s="2">
        <f t="shared" si="77"/>
        <v>94.258888348168142</v>
      </c>
      <c r="EO61" s="2">
        <f t="shared" si="77"/>
        <v>96.745941831802796</v>
      </c>
      <c r="EQ61" s="2">
        <f t="shared" ref="EQ61:FE77" si="78">CU$228*$B61+CU$229</f>
        <v>92.281805880895334</v>
      </c>
      <c r="ER61" s="2">
        <f t="shared" si="78"/>
        <v>93.380041770116023</v>
      </c>
      <c r="ES61" s="2">
        <f t="shared" si="78"/>
        <v>94.26520946919193</v>
      </c>
      <c r="ET61" s="2">
        <f t="shared" si="78"/>
        <v>92.891104414418862</v>
      </c>
      <c r="EU61" s="2">
        <f t="shared" si="78"/>
        <v>93.758816047287326</v>
      </c>
      <c r="EV61" s="2">
        <f t="shared" si="78"/>
        <v>95.142734918648344</v>
      </c>
      <c r="EW61" s="2">
        <f t="shared" si="78"/>
        <v>94.359786174186439</v>
      </c>
      <c r="EX61" s="2">
        <f t="shared" si="78"/>
        <v>97.642141346481509</v>
      </c>
      <c r="EY61" s="2">
        <f t="shared" si="78"/>
        <v>96.298174510805154</v>
      </c>
      <c r="EZ61" s="2">
        <f t="shared" si="78"/>
        <v>95.956345629579133</v>
      </c>
      <c r="FA61" s="2">
        <f t="shared" si="78"/>
        <v>94.18700094539922</v>
      </c>
      <c r="FB61" s="2">
        <f t="shared" si="78"/>
        <v>95.217999661629165</v>
      </c>
      <c r="FC61" s="2">
        <f t="shared" si="78"/>
        <v>95.010241751770423</v>
      </c>
      <c r="FD61" s="2">
        <f t="shared" si="78"/>
        <v>96.820159340635684</v>
      </c>
      <c r="FE61" s="2">
        <f t="shared" si="78"/>
        <v>98.605254443504023</v>
      </c>
      <c r="FG61" s="2">
        <f t="shared" ref="FG61:FU77" si="79">POWER(10,($B61-C$231)/C$229)/(1+POWER(10,($B61-C$231)/C$229))</f>
        <v>0.40570518339450745</v>
      </c>
      <c r="FH61" s="2">
        <f t="shared" si="79"/>
        <v>0.3327513426635334</v>
      </c>
      <c r="FI61" s="2">
        <f t="shared" si="79"/>
        <v>0.36970940354906778</v>
      </c>
      <c r="FJ61" s="2">
        <f t="shared" si="79"/>
        <v>0.377634501952335</v>
      </c>
      <c r="FK61" s="2">
        <f t="shared" si="79"/>
        <v>0.34657850021128772</v>
      </c>
      <c r="FL61" s="2">
        <f t="shared" si="79"/>
        <v>0.35791436775013269</v>
      </c>
      <c r="FM61" s="2">
        <f t="shared" si="79"/>
        <v>0.3412106871095647</v>
      </c>
      <c r="FN61" s="2">
        <f t="shared" si="79"/>
        <v>0.36096226751595134</v>
      </c>
      <c r="FO61" s="2">
        <f t="shared" si="79"/>
        <v>0.34420733769513134</v>
      </c>
      <c r="FP61" s="2">
        <f t="shared" si="79"/>
        <v>0.33294045656534393</v>
      </c>
      <c r="FQ61" s="2">
        <f t="shared" si="79"/>
        <v>0.32312348315709</v>
      </c>
      <c r="FR61" s="2">
        <f t="shared" si="79"/>
        <v>0.3445445473117536</v>
      </c>
      <c r="FS61" s="2">
        <f t="shared" si="79"/>
        <v>0.32209681980291588</v>
      </c>
      <c r="FT61" s="2">
        <f t="shared" si="79"/>
        <v>0.32635275104319827</v>
      </c>
      <c r="FU61" s="2">
        <f t="shared" si="79"/>
        <v>0.2950061170247093</v>
      </c>
      <c r="FW61" s="2">
        <f t="shared" si="67"/>
        <v>5.9506541476922391E-5</v>
      </c>
      <c r="FX61" s="2">
        <f t="shared" si="67"/>
        <v>7.0687688568247243E-5</v>
      </c>
      <c r="FY61" s="2">
        <f t="shared" si="67"/>
        <v>6.6710737686780628E-5</v>
      </c>
      <c r="FZ61" s="2">
        <f t="shared" si="67"/>
        <v>7.3843337802559692E-5</v>
      </c>
      <c r="GA61" s="2">
        <f t="shared" si="67"/>
        <v>6.4057899996225657E-5</v>
      </c>
      <c r="GB61" s="2">
        <f t="shared" si="67"/>
        <v>7.0244386236636356E-5</v>
      </c>
      <c r="GC61" s="2">
        <f t="shared" si="67"/>
        <v>7.285459797592506E-5</v>
      </c>
      <c r="GD61" s="2">
        <f t="shared" si="67"/>
        <v>8.1101957029284063E-5</v>
      </c>
      <c r="GE61" s="2">
        <f t="shared" si="67"/>
        <v>8.6088487205008413E-5</v>
      </c>
      <c r="GF61" s="2">
        <f t="shared" si="67"/>
        <v>8.0151666358706196E-5</v>
      </c>
      <c r="GG61" s="2">
        <f t="shared" si="67"/>
        <v>8.5219865572089059E-5</v>
      </c>
      <c r="GH61" s="2">
        <f t="shared" si="67"/>
        <v>7.1099777251086089E-5</v>
      </c>
      <c r="GI61" s="2">
        <f t="shared" si="67"/>
        <v>5.5470937756170035E-5</v>
      </c>
      <c r="GJ61" s="2">
        <f t="shared" si="67"/>
        <v>4.8008951359435802E-5</v>
      </c>
      <c r="GK61" s="2">
        <f t="shared" si="67"/>
        <v>4.2476768722776845E-5</v>
      </c>
      <c r="GM61" s="86">
        <f t="shared" si="68"/>
        <v>2.8492354101804359E-3</v>
      </c>
      <c r="GN61" s="86">
        <f t="shared" si="68"/>
        <v>4.0120232659639785E-4</v>
      </c>
      <c r="GO61" s="86">
        <f t="shared" si="68"/>
        <v>1.0554691328456809E-3</v>
      </c>
      <c r="GP61" s="86">
        <f t="shared" si="68"/>
        <v>1.3419498195825972E-3</v>
      </c>
      <c r="GQ61" s="86">
        <f t="shared" si="68"/>
        <v>5.8148218216922125E-4</v>
      </c>
      <c r="GR61" s="86">
        <f t="shared" si="68"/>
        <v>7.0660872494776724E-4</v>
      </c>
      <c r="GS61" s="86">
        <f t="shared" si="68"/>
        <v>4.155741588161681E-4</v>
      </c>
      <c r="GT61" s="86">
        <f t="shared" si="68"/>
        <v>8.2846094601435587E-4</v>
      </c>
      <c r="GU61" s="86">
        <f t="shared" si="68"/>
        <v>5.7601504417937124E-4</v>
      </c>
      <c r="GV61" s="86">
        <f t="shared" si="68"/>
        <v>3.8541900677882182E-4</v>
      </c>
      <c r="GW61" s="86">
        <f t="shared" si="68"/>
        <v>2.2205177540430079E-4</v>
      </c>
      <c r="GX61" s="86">
        <f t="shared" si="68"/>
        <v>4.9186559312182842E-4</v>
      </c>
      <c r="GY61" s="86">
        <f t="shared" si="68"/>
        <v>2.6821297477031849E-4</v>
      </c>
      <c r="GZ61" s="86">
        <f t="shared" si="68"/>
        <v>3.1254096007465789E-4</v>
      </c>
      <c r="HA61" s="86">
        <f t="shared" si="68"/>
        <v>4.8417408370961383E-5</v>
      </c>
      <c r="HC61" s="86">
        <f t="shared" si="73"/>
        <v>1.0857449881764894E-11</v>
      </c>
      <c r="HD61" s="86">
        <f t="shared" si="69"/>
        <v>1.9797828333410638E-12</v>
      </c>
      <c r="HE61" s="86">
        <f t="shared" si="69"/>
        <v>4.8029145228612839E-13</v>
      </c>
      <c r="HF61" s="86">
        <f t="shared" si="69"/>
        <v>5.0053766674093205E-13</v>
      </c>
      <c r="HG61" s="86">
        <f t="shared" si="69"/>
        <v>4.8367764414330338E-14</v>
      </c>
      <c r="HH61" s="86">
        <f t="shared" si="69"/>
        <v>5.5310014798731487E-15</v>
      </c>
      <c r="HI61" s="86">
        <f t="shared" si="69"/>
        <v>4.6011192287537488E-14</v>
      </c>
      <c r="HJ61" s="86">
        <f t="shared" si="69"/>
        <v>3.6932066646878022E-14</v>
      </c>
      <c r="HK61" s="86">
        <f t="shared" si="69"/>
        <v>3.8208346418275984E-15</v>
      </c>
      <c r="HL61" s="86">
        <f t="shared" si="69"/>
        <v>5.6584681771602413E-15</v>
      </c>
      <c r="HM61" s="86">
        <f t="shared" si="69"/>
        <v>1.9824498440783755E-15</v>
      </c>
      <c r="HN61" s="86">
        <f t="shared" si="69"/>
        <v>1.7281328110136343E-14</v>
      </c>
      <c r="HO61" s="86">
        <f t="shared" si="69"/>
        <v>2.4685887778465431E-14</v>
      </c>
      <c r="HP61" s="86">
        <f t="shared" si="69"/>
        <v>1.6130390439427441E-14</v>
      </c>
      <c r="HQ61" s="86">
        <f t="shared" si="69"/>
        <v>8.3045846205163126E-20</v>
      </c>
      <c r="HS61" s="86">
        <f t="shared" si="70"/>
        <v>8.9241946855006324E-90</v>
      </c>
      <c r="HT61" s="86">
        <f t="shared" si="70"/>
        <v>6.271876583484885E-90</v>
      </c>
      <c r="HU61" s="86">
        <f t="shared" si="70"/>
        <v>7.1418412565121326E-102</v>
      </c>
      <c r="HV61" s="86">
        <f t="shared" si="70"/>
        <v>9.678104915083253E-101</v>
      </c>
      <c r="HW61" s="86">
        <f t="shared" si="70"/>
        <v>2.5944321165899369E-109</v>
      </c>
      <c r="HX61" s="86">
        <f t="shared" si="70"/>
        <v>3.4443063599806624E-120</v>
      </c>
      <c r="HY61" s="86">
        <f t="shared" si="70"/>
        <v>2.4676838807571983E-111</v>
      </c>
      <c r="HZ61" s="86">
        <f t="shared" si="70"/>
        <v>1.2263567060305713E-111</v>
      </c>
      <c r="IA61" s="86">
        <f t="shared" si="70"/>
        <v>1.8036930548723571E-116</v>
      </c>
      <c r="IB61" s="86">
        <f t="shared" si="70"/>
        <v>5.0157648793411808E-115</v>
      </c>
      <c r="IC61" s="86">
        <f t="shared" si="70"/>
        <v>6.4823934379224542E-121</v>
      </c>
      <c r="ID61" s="86">
        <f t="shared" si="70"/>
        <v>3.0417847647508485E-115</v>
      </c>
      <c r="IE61" s="86">
        <f t="shared" si="70"/>
        <v>5.4564625513516271E-111</v>
      </c>
      <c r="IF61" s="86">
        <f t="shared" si="70"/>
        <v>1.3677464715533279E-39</v>
      </c>
      <c r="IG61" s="86">
        <f t="shared" si="70"/>
        <v>2.8855594164398409E-30</v>
      </c>
      <c r="II61" s="86">
        <f t="shared" si="71"/>
        <v>1.3306957695402194E-196</v>
      </c>
      <c r="IJ61" s="86">
        <f t="shared" si="71"/>
        <v>4.9097341395047332E-199</v>
      </c>
      <c r="IK61" s="86">
        <f t="shared" si="71"/>
        <v>1.7606797346341981E-227</v>
      </c>
      <c r="IL61" s="86">
        <f t="shared" si="71"/>
        <v>2.6677853153153629E-219</v>
      </c>
      <c r="IM61" s="86">
        <f t="shared" si="71"/>
        <v>3.0001525407407963E-237</v>
      </c>
      <c r="IN61" s="86">
        <f t="shared" si="71"/>
        <v>2.5063152006535608E-261</v>
      </c>
      <c r="IO61" s="86">
        <f t="shared" si="71"/>
        <v>1.0927710989330082E-239</v>
      </c>
      <c r="IP61" s="86">
        <f t="shared" si="71"/>
        <v>4.8197302787238504E-241</v>
      </c>
      <c r="IQ61" s="86">
        <f t="shared" si="71"/>
        <v>3.784027895104268E-249</v>
      </c>
      <c r="IR61" s="86">
        <f t="shared" si="71"/>
        <v>1.8321440149305382E-249</v>
      </c>
      <c r="IS61" s="86">
        <f t="shared" si="71"/>
        <v>6.7768204926002223E-262</v>
      </c>
      <c r="IT61" s="86">
        <f t="shared" si="71"/>
        <v>2.9365302480944937E-251</v>
      </c>
      <c r="IU61" s="86">
        <f t="shared" si="71"/>
        <v>2.2752426940326158E-242</v>
      </c>
      <c r="IV61" s="86">
        <f t="shared" si="71"/>
        <v>1.0631174109081058E-150</v>
      </c>
      <c r="IW61" s="86">
        <f t="shared" si="71"/>
        <v>5.3106460376122906E-113</v>
      </c>
      <c r="IY61" s="86">
        <f t="shared" si="72"/>
        <v>2.8492354210378859E-3</v>
      </c>
      <c r="IZ61" s="86">
        <f t="shared" si="72"/>
        <v>4.0120232857618067E-4</v>
      </c>
      <c r="JA61" s="86">
        <f t="shared" si="72"/>
        <v>1.0554691333259723E-3</v>
      </c>
      <c r="JB61" s="86">
        <f t="shared" si="72"/>
        <v>1.3419498200831349E-3</v>
      </c>
      <c r="JC61" s="86">
        <f t="shared" si="72"/>
        <v>5.8148218221758903E-4</v>
      </c>
      <c r="JD61" s="86">
        <f t="shared" si="72"/>
        <v>7.0660872495329819E-4</v>
      </c>
      <c r="JE61" s="86">
        <f t="shared" si="72"/>
        <v>4.1557415886217931E-4</v>
      </c>
      <c r="JF61" s="86">
        <f t="shared" si="72"/>
        <v>8.2846094605128792E-4</v>
      </c>
      <c r="JG61" s="86">
        <f t="shared" si="72"/>
        <v>5.7601504418319208E-4</v>
      </c>
      <c r="JH61" s="86">
        <f t="shared" si="72"/>
        <v>3.8541900678448028E-4</v>
      </c>
      <c r="JI61" s="86">
        <f t="shared" si="72"/>
        <v>2.2205177540628323E-4</v>
      </c>
      <c r="JJ61" s="86">
        <f t="shared" si="72"/>
        <v>4.9186559313910974E-4</v>
      </c>
      <c r="JK61" s="86">
        <f t="shared" si="72"/>
        <v>2.6821297479500436E-4</v>
      </c>
      <c r="JL61" s="86">
        <f t="shared" si="72"/>
        <v>3.1254096009078827E-4</v>
      </c>
      <c r="JM61" s="86">
        <f t="shared" si="72"/>
        <v>4.8417408370961464E-5</v>
      </c>
    </row>
    <row r="62" spans="2:273" x14ac:dyDescent="0.25">
      <c r="B62" s="2">
        <v>35</v>
      </c>
      <c r="C62" s="37">
        <v>101.59699999999999</v>
      </c>
      <c r="D62" s="37">
        <v>101.672</v>
      </c>
      <c r="E62" s="37">
        <v>104.81</v>
      </c>
      <c r="F62" s="37">
        <v>103.86199999999999</v>
      </c>
      <c r="G62" s="37">
        <v>102.05200000000001</v>
      </c>
      <c r="H62" s="37">
        <v>104.655</v>
      </c>
      <c r="I62" s="37">
        <v>99.861999999999995</v>
      </c>
      <c r="J62" s="37">
        <v>107.05200000000001</v>
      </c>
      <c r="K62" s="37">
        <v>104.845</v>
      </c>
      <c r="L62" s="37">
        <v>103.29300000000001</v>
      </c>
      <c r="M62" s="37">
        <v>101.517</v>
      </c>
      <c r="N62" s="37">
        <v>103.13800000000001</v>
      </c>
      <c r="O62" s="37">
        <v>100.92700000000001</v>
      </c>
      <c r="P62" s="37">
        <v>99.492000000000004</v>
      </c>
      <c r="Q62" s="37">
        <v>97.835999999999999</v>
      </c>
      <c r="S62" s="4">
        <f t="shared" si="74"/>
        <v>99.813138742315857</v>
      </c>
      <c r="T62" s="4">
        <f t="shared" si="74"/>
        <v>99.170928839092312</v>
      </c>
      <c r="U62" s="4">
        <f t="shared" si="74"/>
        <v>100.26755849029011</v>
      </c>
      <c r="V62" s="4">
        <f t="shared" si="74"/>
        <v>99.122141791192178</v>
      </c>
      <c r="W62" s="4">
        <f t="shared" si="74"/>
        <v>100.56103910085608</v>
      </c>
      <c r="X62" s="4">
        <f t="shared" si="74"/>
        <v>101.63635617764935</v>
      </c>
      <c r="Y62" s="4">
        <f t="shared" si="74"/>
        <v>99.962662293731711</v>
      </c>
      <c r="Z62" s="4">
        <f t="shared" si="74"/>
        <v>103.65490469110478</v>
      </c>
      <c r="AA62" s="4">
        <f t="shared" si="74"/>
        <v>102.36943274001271</v>
      </c>
      <c r="AB62" s="4">
        <f t="shared" si="74"/>
        <v>100.62323936785614</v>
      </c>
      <c r="AC62" s="4">
        <f t="shared" si="74"/>
        <v>99.364033797183779</v>
      </c>
      <c r="AD62" s="4">
        <f t="shared" si="74"/>
        <v>100.34153546576327</v>
      </c>
      <c r="AE62" s="4">
        <f t="shared" si="74"/>
        <v>99.034541015502768</v>
      </c>
      <c r="AF62" s="4">
        <f t="shared" si="74"/>
        <v>97.726355057811062</v>
      </c>
      <c r="AG62" s="4">
        <f t="shared" si="74"/>
        <v>97.565197971371958</v>
      </c>
      <c r="AI62" s="4">
        <f t="shared" si="75"/>
        <v>1.7838612576841371</v>
      </c>
      <c r="AJ62" s="4">
        <f t="shared" si="75"/>
        <v>2.501071160907685</v>
      </c>
      <c r="AK62" s="4">
        <f t="shared" si="75"/>
        <v>4.5424415097098887</v>
      </c>
      <c r="AL62" s="4">
        <f t="shared" si="75"/>
        <v>4.7398582088078172</v>
      </c>
      <c r="AM62" s="4">
        <f t="shared" si="75"/>
        <v>1.4909608991439285</v>
      </c>
      <c r="AN62" s="4">
        <f t="shared" si="75"/>
        <v>3.0186438223506542</v>
      </c>
      <c r="AO62" s="4">
        <f t="shared" si="75"/>
        <v>-0.10066229373171609</v>
      </c>
      <c r="AP62" s="4">
        <f t="shared" si="75"/>
        <v>3.3970953088952314</v>
      </c>
      <c r="AQ62" s="4">
        <f t="shared" si="75"/>
        <v>2.4755672599872867</v>
      </c>
      <c r="AR62" s="4">
        <f t="shared" si="75"/>
        <v>2.6697606321438627</v>
      </c>
      <c r="AS62" s="4">
        <f t="shared" si="75"/>
        <v>2.1529662028162164</v>
      </c>
      <c r="AT62" s="4">
        <f t="shared" si="75"/>
        <v>2.7964645342367334</v>
      </c>
      <c r="AU62" s="4">
        <f t="shared" si="75"/>
        <v>1.8924589844972388</v>
      </c>
      <c r="AV62" s="4">
        <f t="shared" si="75"/>
        <v>1.765644942188942</v>
      </c>
      <c r="AW62" s="4">
        <f t="shared" si="75"/>
        <v>0.27080202862804015</v>
      </c>
      <c r="AY62" s="2">
        <f t="shared" si="65"/>
        <v>97.024511791244535</v>
      </c>
      <c r="AZ62" s="2">
        <f t="shared" si="65"/>
        <v>98.60861852749558</v>
      </c>
      <c r="BA62" s="2">
        <f t="shared" si="65"/>
        <v>99.010105641785145</v>
      </c>
      <c r="BB62" s="2">
        <f t="shared" si="65"/>
        <v>97.586543235139999</v>
      </c>
      <c r="BC62" s="2">
        <f t="shared" si="65"/>
        <v>99.818778318035285</v>
      </c>
      <c r="BD62" s="2">
        <f t="shared" si="65"/>
        <v>100.77603484249896</v>
      </c>
      <c r="BE62" s="2">
        <f t="shared" si="65"/>
        <v>99.40105732932669</v>
      </c>
      <c r="BF62" s="2">
        <f t="shared" si="65"/>
        <v>102.70596805919351</v>
      </c>
      <c r="BG62" s="2">
        <f t="shared" si="65"/>
        <v>101.66993707268662</v>
      </c>
      <c r="BH62" s="2">
        <f t="shared" si="65"/>
        <v>100.12410672141712</v>
      </c>
      <c r="BI62" s="2">
        <f t="shared" si="65"/>
        <v>99.043672570460458</v>
      </c>
      <c r="BJ62" s="2">
        <f t="shared" si="65"/>
        <v>99.721858284285787</v>
      </c>
      <c r="BK62" s="2">
        <f t="shared" si="65"/>
        <v>98.643832129781572</v>
      </c>
      <c r="BL62" s="2">
        <f t="shared" si="65"/>
        <v>97.317828575747043</v>
      </c>
      <c r="BM62" s="2">
        <f t="shared" si="65"/>
        <v>97.496079629885443</v>
      </c>
      <c r="BO62" s="2">
        <f t="shared" si="10"/>
        <v>101.59699999999999</v>
      </c>
      <c r="BP62" s="2">
        <f t="shared" si="11"/>
        <v>101.672</v>
      </c>
      <c r="BQ62" s="2">
        <f t="shared" si="12"/>
        <v>104.81</v>
      </c>
      <c r="BR62" s="2">
        <f t="shared" si="13"/>
        <v>103.86199999999999</v>
      </c>
      <c r="BS62" s="2">
        <f t="shared" si="14"/>
        <v>102.05200000000001</v>
      </c>
      <c r="BT62" s="2">
        <f t="shared" si="15"/>
        <v>104.655</v>
      </c>
      <c r="BU62" s="2">
        <f t="shared" si="16"/>
        <v>99.861999999999995</v>
      </c>
      <c r="BV62" s="2">
        <f t="shared" si="17"/>
        <v>107.05200000000001</v>
      </c>
      <c r="BW62" s="2">
        <f t="shared" si="18"/>
        <v>104.845</v>
      </c>
      <c r="BX62" s="2">
        <f t="shared" si="19"/>
        <v>103.29300000000001</v>
      </c>
      <c r="BY62" s="2">
        <f t="shared" si="20"/>
        <v>101.517</v>
      </c>
      <c r="BZ62" s="2">
        <f t="shared" si="21"/>
        <v>103.13800000000001</v>
      </c>
      <c r="CA62" s="2">
        <f t="shared" si="22"/>
        <v>100.92700000000001</v>
      </c>
      <c r="CB62" s="2">
        <f t="shared" si="23"/>
        <v>99.492000000000004</v>
      </c>
      <c r="CC62" s="2">
        <f t="shared" si="24"/>
        <v>97.835999999999999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100.91708874056245</v>
      </c>
      <c r="DL62" s="2">
        <f t="shared" si="76"/>
        <v>101.80522345215759</v>
      </c>
      <c r="DM62" s="2">
        <f t="shared" si="76"/>
        <v>101.8372441838649</v>
      </c>
      <c r="DN62" s="2">
        <f t="shared" si="76"/>
        <v>100.3889206477733</v>
      </c>
      <c r="DO62" s="2">
        <f t="shared" si="76"/>
        <v>102.00827420262664</v>
      </c>
      <c r="DP62" s="2">
        <f t="shared" si="76"/>
        <v>103.12109804136122</v>
      </c>
      <c r="DQ62" s="2">
        <f t="shared" si="76"/>
        <v>102.0713812233286</v>
      </c>
      <c r="DR62" s="2">
        <f t="shared" si="76"/>
        <v>105.85805825515948</v>
      </c>
      <c r="DS62" s="2">
        <f t="shared" si="76"/>
        <v>104.72521219512197</v>
      </c>
      <c r="DT62" s="2">
        <f t="shared" si="76"/>
        <v>102.96542125506072</v>
      </c>
      <c r="DU62" s="2">
        <f t="shared" si="76"/>
        <v>101.68084210526317</v>
      </c>
      <c r="DV62" s="2">
        <f t="shared" si="76"/>
        <v>102.49091859065541</v>
      </c>
      <c r="DW62" s="2">
        <f t="shared" si="76"/>
        <v>100.14041372141374</v>
      </c>
      <c r="DX62" s="2">
        <f t="shared" si="76"/>
        <v>98.994045411605924</v>
      </c>
      <c r="DY62" s="2">
        <f t="shared" si="76"/>
        <v>97.891151942815242</v>
      </c>
      <c r="EA62" s="2">
        <f t="shared" si="77"/>
        <v>91.82415838509317</v>
      </c>
      <c r="EB62" s="2">
        <f t="shared" si="77"/>
        <v>92.762538953986848</v>
      </c>
      <c r="EC62" s="2">
        <f t="shared" si="77"/>
        <v>94.614505565657552</v>
      </c>
      <c r="ED62" s="2">
        <f t="shared" si="77"/>
        <v>93.374550597992453</v>
      </c>
      <c r="EE62" s="2">
        <f t="shared" si="77"/>
        <v>96.054495542134021</v>
      </c>
      <c r="EF62" s="2">
        <f t="shared" si="77"/>
        <v>96.93963725105192</v>
      </c>
      <c r="EG62" s="2">
        <f t="shared" si="77"/>
        <v>94.699104368389115</v>
      </c>
      <c r="EH62" s="2">
        <f t="shared" si="77"/>
        <v>97.616633077181959</v>
      </c>
      <c r="EI62" s="2">
        <f t="shared" si="77"/>
        <v>96.361182383419703</v>
      </c>
      <c r="EJ62" s="2">
        <f t="shared" si="77"/>
        <v>94.932093210118936</v>
      </c>
      <c r="EK62" s="2">
        <f t="shared" si="77"/>
        <v>94.005414265673195</v>
      </c>
      <c r="EL62" s="2">
        <f t="shared" si="77"/>
        <v>94.917520228012123</v>
      </c>
      <c r="EM62" s="2">
        <f t="shared" si="77"/>
        <v>95.77134695670334</v>
      </c>
      <c r="EN62" s="2">
        <f t="shared" si="77"/>
        <v>94.161893025542753</v>
      </c>
      <c r="EO62" s="2">
        <f t="shared" si="77"/>
        <v>96.63475401643305</v>
      </c>
      <c r="EQ62" s="2">
        <f t="shared" si="78"/>
        <v>92.159303365448011</v>
      </c>
      <c r="ER62" s="2">
        <f t="shared" si="78"/>
        <v>93.245485250216134</v>
      </c>
      <c r="ES62" s="2">
        <f t="shared" si="78"/>
        <v>94.113524670781288</v>
      </c>
      <c r="ET62" s="2">
        <f t="shared" si="78"/>
        <v>92.758973211857494</v>
      </c>
      <c r="EU62" s="2">
        <f t="shared" si="78"/>
        <v>93.617781032590344</v>
      </c>
      <c r="EV62" s="2">
        <f t="shared" si="78"/>
        <v>94.992087609511913</v>
      </c>
      <c r="EW62" s="2">
        <f t="shared" si="78"/>
        <v>94.228728118898687</v>
      </c>
      <c r="EX62" s="2">
        <f t="shared" si="78"/>
        <v>97.500963590475365</v>
      </c>
      <c r="EY62" s="2">
        <f t="shared" si="78"/>
        <v>96.167470795580755</v>
      </c>
      <c r="EZ62" s="2">
        <f t="shared" si="78"/>
        <v>95.820755239393407</v>
      </c>
      <c r="FA62" s="2">
        <f t="shared" si="78"/>
        <v>94.067435179414574</v>
      </c>
      <c r="FB62" s="2">
        <f t="shared" si="78"/>
        <v>95.091081202526013</v>
      </c>
      <c r="FC62" s="2">
        <f t="shared" si="78"/>
        <v>94.883407889107531</v>
      </c>
      <c r="FD62" s="2">
        <f t="shared" si="78"/>
        <v>96.683865663651417</v>
      </c>
      <c r="FE62" s="2">
        <f t="shared" si="78"/>
        <v>98.461797132881927</v>
      </c>
      <c r="FG62" s="2">
        <f t="shared" si="79"/>
        <v>0.42809068852760968</v>
      </c>
      <c r="FH62" s="2">
        <f t="shared" si="79"/>
        <v>0.35350590380742675</v>
      </c>
      <c r="FI62" s="2">
        <f t="shared" si="79"/>
        <v>0.39141689137204494</v>
      </c>
      <c r="FJ62" s="2">
        <f t="shared" si="79"/>
        <v>0.39951236551118785</v>
      </c>
      <c r="FK62" s="2">
        <f t="shared" si="79"/>
        <v>0.36772020935245375</v>
      </c>
      <c r="FL62" s="2">
        <f t="shared" si="79"/>
        <v>0.37934612486439434</v>
      </c>
      <c r="FM62" s="2">
        <f t="shared" si="79"/>
        <v>0.3622064623340932</v>
      </c>
      <c r="FN62" s="2">
        <f t="shared" si="79"/>
        <v>0.38246781859811541</v>
      </c>
      <c r="FO62" s="2">
        <f t="shared" si="79"/>
        <v>0.36528526393725125</v>
      </c>
      <c r="FP62" s="2">
        <f t="shared" si="79"/>
        <v>0.3537005605659721</v>
      </c>
      <c r="FQ62" s="2">
        <f t="shared" si="79"/>
        <v>0.34358675310496545</v>
      </c>
      <c r="FR62" s="2">
        <f t="shared" si="79"/>
        <v>0.36563161006257427</v>
      </c>
      <c r="FS62" s="2">
        <f t="shared" si="79"/>
        <v>0.34252797352071629</v>
      </c>
      <c r="FT62" s="2">
        <f t="shared" si="79"/>
        <v>0.34691571372136287</v>
      </c>
      <c r="FU62" s="2">
        <f t="shared" si="79"/>
        <v>0.31451612466394746</v>
      </c>
      <c r="FW62" s="2">
        <f t="shared" si="67"/>
        <v>6.5247250667402925E-5</v>
      </c>
      <c r="FX62" s="2">
        <f t="shared" si="67"/>
        <v>7.7506980667133273E-5</v>
      </c>
      <c r="FY62" s="2">
        <f t="shared" si="67"/>
        <v>7.3146398542332715E-5</v>
      </c>
      <c r="FZ62" s="2">
        <f t="shared" si="67"/>
        <v>8.0967032999774204E-5</v>
      </c>
      <c r="GA62" s="2">
        <f t="shared" si="67"/>
        <v>7.0237656554474374E-5</v>
      </c>
      <c r="GB62" s="2">
        <f t="shared" si="67"/>
        <v>7.7020915935204965E-5</v>
      </c>
      <c r="GC62" s="2">
        <f t="shared" si="67"/>
        <v>7.988291668192849E-5</v>
      </c>
      <c r="GD62" s="2">
        <f t="shared" si="67"/>
        <v>8.8925831740710166E-5</v>
      </c>
      <c r="GE62" s="2">
        <f t="shared" si="67"/>
        <v>9.4393365159861498E-5</v>
      </c>
      <c r="GF62" s="2">
        <f t="shared" si="67"/>
        <v>8.7883874950686174E-5</v>
      </c>
      <c r="GG62" s="2">
        <f t="shared" si="67"/>
        <v>9.3440956219690993E-5</v>
      </c>
      <c r="GH62" s="2">
        <f t="shared" si="67"/>
        <v>7.7958820741821499E-5</v>
      </c>
      <c r="GI62" s="2">
        <f t="shared" si="67"/>
        <v>6.0822348264104588E-5</v>
      </c>
      <c r="GJ62" s="2">
        <f t="shared" si="67"/>
        <v>5.2640524564042117E-5</v>
      </c>
      <c r="GK62" s="2">
        <f t="shared" si="67"/>
        <v>4.6574659880365226E-5</v>
      </c>
      <c r="GM62" s="86">
        <f t="shared" si="68"/>
        <v>4.1453113446595835E-3</v>
      </c>
      <c r="GN62" s="86">
        <f t="shared" si="68"/>
        <v>6.6964771366118548E-4</v>
      </c>
      <c r="GO62" s="86">
        <f t="shared" si="68"/>
        <v>1.6811374847596086E-3</v>
      </c>
      <c r="GP62" s="86">
        <f t="shared" si="68"/>
        <v>2.0941623490691066E-3</v>
      </c>
      <c r="GQ62" s="86">
        <f t="shared" si="68"/>
        <v>9.5465697823049229E-4</v>
      </c>
      <c r="GR62" s="86">
        <f t="shared" si="68"/>
        <v>1.1654065175119781E-3</v>
      </c>
      <c r="GS62" s="86">
        <f t="shared" si="68"/>
        <v>7.0971882272093556E-4</v>
      </c>
      <c r="GT62" s="86">
        <f t="shared" si="68"/>
        <v>1.3405378792214703E-3</v>
      </c>
      <c r="GU62" s="86">
        <f t="shared" si="68"/>
        <v>9.3974298329641101E-4</v>
      </c>
      <c r="GV62" s="86">
        <f t="shared" si="68"/>
        <v>6.4790937738791118E-4</v>
      </c>
      <c r="GW62" s="86">
        <f t="shared" si="68"/>
        <v>3.9414162553111549E-4</v>
      </c>
      <c r="GX62" s="86">
        <f t="shared" si="68"/>
        <v>8.2562350045192626E-4</v>
      </c>
      <c r="GY62" s="86">
        <f t="shared" si="68"/>
        <v>4.6075325759118839E-4</v>
      </c>
      <c r="GZ62" s="86">
        <f t="shared" si="68"/>
        <v>5.316383181506629E-4</v>
      </c>
      <c r="HA62" s="86">
        <f t="shared" si="68"/>
        <v>9.7037925704592312E-5</v>
      </c>
      <c r="HC62" s="86">
        <f t="shared" si="73"/>
        <v>3.02806183692582E-11</v>
      </c>
      <c r="HD62" s="86">
        <f t="shared" si="69"/>
        <v>5.8684462243300503E-12</v>
      </c>
      <c r="HE62" s="86">
        <f t="shared" si="69"/>
        <v>1.5721495244034851E-12</v>
      </c>
      <c r="HF62" s="86">
        <f t="shared" si="69"/>
        <v>1.6219917471156301E-12</v>
      </c>
      <c r="HG62" s="86">
        <f t="shared" si="69"/>
        <v>1.6977538670431856E-13</v>
      </c>
      <c r="HH62" s="86">
        <f t="shared" si="69"/>
        <v>2.1946578464703464E-14</v>
      </c>
      <c r="HI62" s="86">
        <f t="shared" si="69"/>
        <v>1.6548723514242568E-13</v>
      </c>
      <c r="HJ62" s="86">
        <f t="shared" si="69"/>
        <v>1.3590594238041055E-13</v>
      </c>
      <c r="HK62" s="86">
        <f t="shared" si="69"/>
        <v>1.5229435308501165E-14</v>
      </c>
      <c r="HL62" s="86">
        <f t="shared" si="69"/>
        <v>2.2152915880579189E-14</v>
      </c>
      <c r="HM62" s="86">
        <f t="shared" si="69"/>
        <v>8.2884142527133772E-15</v>
      </c>
      <c r="HN62" s="86">
        <f t="shared" si="69"/>
        <v>6.5251823613838425E-14</v>
      </c>
      <c r="HO62" s="86">
        <f t="shared" si="69"/>
        <v>8.7447903441353895E-14</v>
      </c>
      <c r="HP62" s="86">
        <f t="shared" si="69"/>
        <v>5.8060699982328665E-14</v>
      </c>
      <c r="HQ62" s="86">
        <f t="shared" si="69"/>
        <v>5.196171917213639E-19</v>
      </c>
      <c r="HS62" s="86">
        <f t="shared" si="70"/>
        <v>1.5158403035549978E-87</v>
      </c>
      <c r="HT62" s="86">
        <f t="shared" si="70"/>
        <v>1.2118640137735343E-87</v>
      </c>
      <c r="HU62" s="86">
        <f t="shared" si="70"/>
        <v>2.7774826591346809E-99</v>
      </c>
      <c r="HV62" s="86">
        <f t="shared" si="70"/>
        <v>3.474142677190499E-98</v>
      </c>
      <c r="HW62" s="86">
        <f t="shared" si="70"/>
        <v>1.394844744992188E-106</v>
      </c>
      <c r="HX62" s="86">
        <f t="shared" si="70"/>
        <v>3.7495034971726092E-117</v>
      </c>
      <c r="HY62" s="86">
        <f t="shared" si="70"/>
        <v>1.5840451119942723E-108</v>
      </c>
      <c r="HZ62" s="86">
        <f t="shared" si="70"/>
        <v>8.7065525011234247E-109</v>
      </c>
      <c r="IA62" s="86">
        <f t="shared" si="70"/>
        <v>1.7264090737151776E-113</v>
      </c>
      <c r="IB62" s="86">
        <f t="shared" si="70"/>
        <v>4.3850392744981949E-112</v>
      </c>
      <c r="IC62" s="86">
        <f t="shared" si="70"/>
        <v>8.3894765550811221E-118</v>
      </c>
      <c r="ID62" s="86">
        <f t="shared" si="70"/>
        <v>2.5197375469195955E-112</v>
      </c>
      <c r="IE62" s="86">
        <f t="shared" si="70"/>
        <v>3.0040373089311335E-108</v>
      </c>
      <c r="IF62" s="86">
        <f t="shared" si="70"/>
        <v>1.1352830599051564E-38</v>
      </c>
      <c r="IG62" s="86">
        <f t="shared" si="70"/>
        <v>1.4071498220251549E-29</v>
      </c>
      <c r="II62" s="86">
        <f t="shared" si="71"/>
        <v>6.1590455750855363E-193</v>
      </c>
      <c r="IJ62" s="86">
        <f t="shared" si="71"/>
        <v>2.9432870659119998E-195</v>
      </c>
      <c r="IK62" s="86">
        <f t="shared" si="71"/>
        <v>3.4882301688866293E-223</v>
      </c>
      <c r="IL62" s="86">
        <f t="shared" si="71"/>
        <v>4.085650755020536E-215</v>
      </c>
      <c r="IM62" s="86">
        <f t="shared" si="71"/>
        <v>8.7376032400004859E-233</v>
      </c>
      <c r="IN62" s="86">
        <f t="shared" si="71"/>
        <v>2.3294801527844019E-256</v>
      </c>
      <c r="IO62" s="86">
        <f t="shared" si="71"/>
        <v>4.0706882271410147E-235</v>
      </c>
      <c r="IP62" s="86">
        <f t="shared" si="71"/>
        <v>2.14934210223659E-236</v>
      </c>
      <c r="IQ62" s="86">
        <f t="shared" si="71"/>
        <v>2.6020411833766307E-244</v>
      </c>
      <c r="IR62" s="86">
        <f t="shared" si="71"/>
        <v>1.1747998356471424E-244</v>
      </c>
      <c r="IS62" s="86">
        <f t="shared" si="71"/>
        <v>8.171855993708571E-257</v>
      </c>
      <c r="IT62" s="86">
        <f t="shared" si="71"/>
        <v>1.7751634478121448E-246</v>
      </c>
      <c r="IU62" s="86">
        <f t="shared" si="71"/>
        <v>7.1075523401997595E-238</v>
      </c>
      <c r="IV62" s="86">
        <f t="shared" si="71"/>
        <v>5.8605607437247459E-148</v>
      </c>
      <c r="IW62" s="86">
        <f t="shared" si="71"/>
        <v>5.5946804039053326E-111</v>
      </c>
      <c r="IY62" s="86">
        <f t="shared" si="72"/>
        <v>4.1453113749402018E-3</v>
      </c>
      <c r="IZ62" s="86">
        <f t="shared" si="72"/>
        <v>6.6964771952963173E-4</v>
      </c>
      <c r="JA62" s="86">
        <f t="shared" si="72"/>
        <v>1.6811374863317582E-3</v>
      </c>
      <c r="JB62" s="86">
        <f t="shared" si="72"/>
        <v>2.0941623506910982E-3</v>
      </c>
      <c r="JC62" s="86">
        <f t="shared" si="72"/>
        <v>9.5465697840026772E-4</v>
      </c>
      <c r="JD62" s="86">
        <f t="shared" si="72"/>
        <v>1.1654065175339247E-3</v>
      </c>
      <c r="JE62" s="86">
        <f t="shared" si="72"/>
        <v>7.0971882288642276E-4</v>
      </c>
      <c r="JF62" s="86">
        <f t="shared" si="72"/>
        <v>1.3405378793573763E-3</v>
      </c>
      <c r="JG62" s="86">
        <f t="shared" si="72"/>
        <v>9.3974298331164048E-4</v>
      </c>
      <c r="JH62" s="86">
        <f t="shared" si="72"/>
        <v>6.4790937741006414E-4</v>
      </c>
      <c r="JI62" s="86">
        <f t="shared" si="72"/>
        <v>3.9414162553940389E-4</v>
      </c>
      <c r="JJ62" s="86">
        <f t="shared" si="72"/>
        <v>8.256235005171781E-4</v>
      </c>
      <c r="JK62" s="86">
        <f t="shared" si="72"/>
        <v>4.6075325767863629E-4</v>
      </c>
      <c r="JL62" s="86">
        <f t="shared" si="72"/>
        <v>5.3163831820872355E-4</v>
      </c>
      <c r="JM62" s="86">
        <f t="shared" si="72"/>
        <v>9.7037925704592827E-5</v>
      </c>
    </row>
    <row r="63" spans="2:273" x14ac:dyDescent="0.25">
      <c r="B63" s="2">
        <v>36</v>
      </c>
      <c r="C63" s="37">
        <v>105.145</v>
      </c>
      <c r="D63" s="37">
        <v>103.345</v>
      </c>
      <c r="E63" s="37">
        <v>102.39700000000001</v>
      </c>
      <c r="F63" s="37">
        <v>99.947999999999993</v>
      </c>
      <c r="G63" s="37">
        <v>102.672</v>
      </c>
      <c r="H63" s="37">
        <v>105.29300000000001</v>
      </c>
      <c r="I63" s="37">
        <v>105.155</v>
      </c>
      <c r="J63" s="37">
        <v>108.63800000000001</v>
      </c>
      <c r="K63" s="37">
        <v>108.414</v>
      </c>
      <c r="L63" s="37">
        <v>105.569</v>
      </c>
      <c r="M63" s="37">
        <v>103.13800000000001</v>
      </c>
      <c r="N63" s="37">
        <v>103.345</v>
      </c>
      <c r="O63" s="37">
        <v>102.41800000000001</v>
      </c>
      <c r="P63" s="37">
        <v>101.393</v>
      </c>
      <c r="Q63" s="37">
        <v>98.328000000000003</v>
      </c>
      <c r="S63" s="4">
        <f t="shared" si="74"/>
        <v>100.68790191336224</v>
      </c>
      <c r="T63" s="4">
        <f t="shared" si="74"/>
        <v>99.375878947405965</v>
      </c>
      <c r="U63" s="4">
        <f t="shared" si="74"/>
        <v>100.79404141259809</v>
      </c>
      <c r="V63" s="4">
        <f t="shared" si="74"/>
        <v>99.707848140351373</v>
      </c>
      <c r="W63" s="4">
        <f t="shared" si="74"/>
        <v>100.89017335321793</v>
      </c>
      <c r="X63" s="4">
        <f t="shared" si="74"/>
        <v>102.08706203065464</v>
      </c>
      <c r="Y63" s="4">
        <f t="shared" si="74"/>
        <v>100.19530898320808</v>
      </c>
      <c r="Z63" s="4">
        <f t="shared" si="74"/>
        <v>104.03883122512896</v>
      </c>
      <c r="AA63" s="4">
        <f t="shared" si="74"/>
        <v>102.63376349907327</v>
      </c>
      <c r="AB63" s="4">
        <f t="shared" si="74"/>
        <v>100.821449584782</v>
      </c>
      <c r="AC63" s="4">
        <f t="shared" si="74"/>
        <v>99.501387155038273</v>
      </c>
      <c r="AD63" s="4">
        <f t="shared" si="74"/>
        <v>100.65698721632606</v>
      </c>
      <c r="AE63" s="4">
        <f t="shared" si="74"/>
        <v>99.220029046828941</v>
      </c>
      <c r="AF63" s="4">
        <f t="shared" si="74"/>
        <v>97.9401634344825</v>
      </c>
      <c r="AG63" s="4">
        <f t="shared" si="74"/>
        <v>97.679932073158113</v>
      </c>
      <c r="AI63" s="4">
        <f t="shared" si="75"/>
        <v>4.4570980866377568</v>
      </c>
      <c r="AJ63" s="4">
        <f t="shared" si="75"/>
        <v>3.9691210525940335</v>
      </c>
      <c r="AK63" s="4">
        <f t="shared" si="75"/>
        <v>1.6029585874019148</v>
      </c>
      <c r="AL63" s="4">
        <f t="shared" si="75"/>
        <v>0.24015185964861985</v>
      </c>
      <c r="AM63" s="4">
        <f t="shared" si="75"/>
        <v>1.7818266467820649</v>
      </c>
      <c r="AN63" s="4">
        <f t="shared" si="75"/>
        <v>3.2059379693453707</v>
      </c>
      <c r="AO63" s="4">
        <f t="shared" si="75"/>
        <v>4.9596910167919219</v>
      </c>
      <c r="AP63" s="4">
        <f t="shared" si="75"/>
        <v>4.5991687748710461</v>
      </c>
      <c r="AQ63" s="4">
        <f t="shared" si="75"/>
        <v>5.7802365009267334</v>
      </c>
      <c r="AR63" s="4">
        <f t="shared" si="75"/>
        <v>4.7475504152180008</v>
      </c>
      <c r="AS63" s="4">
        <f t="shared" si="75"/>
        <v>3.6366128449617321</v>
      </c>
      <c r="AT63" s="4">
        <f t="shared" si="75"/>
        <v>2.6880127836739405</v>
      </c>
      <c r="AU63" s="4">
        <f t="shared" si="75"/>
        <v>3.1979709531710654</v>
      </c>
      <c r="AV63" s="4">
        <f t="shared" si="75"/>
        <v>3.4528365655175008</v>
      </c>
      <c r="AW63" s="4">
        <f t="shared" si="75"/>
        <v>0.64806792684188963</v>
      </c>
      <c r="AY63" s="2">
        <f t="shared" si="65"/>
        <v>96.818074658099846</v>
      </c>
      <c r="AZ63" s="2">
        <f t="shared" si="65"/>
        <v>98.486439798101429</v>
      </c>
      <c r="BA63" s="2">
        <f t="shared" si="65"/>
        <v>98.896350389411623</v>
      </c>
      <c r="BB63" s="2">
        <f t="shared" si="65"/>
        <v>97.43430751812113</v>
      </c>
      <c r="BC63" s="2">
        <f t="shared" si="65"/>
        <v>99.73561430391355</v>
      </c>
      <c r="BD63" s="2">
        <f t="shared" si="65"/>
        <v>100.74567878455578</v>
      </c>
      <c r="BE63" s="2">
        <f t="shared" si="65"/>
        <v>99.289694372222868</v>
      </c>
      <c r="BF63" s="2">
        <f t="shared" si="65"/>
        <v>102.58477525284799</v>
      </c>
      <c r="BG63" s="2">
        <f t="shared" si="65"/>
        <v>101.55146097347334</v>
      </c>
      <c r="BH63" s="2">
        <f t="shared" si="65"/>
        <v>100.02688917503052</v>
      </c>
      <c r="BI63" s="2">
        <f t="shared" si="65"/>
        <v>98.965019748527112</v>
      </c>
      <c r="BJ63" s="2">
        <f t="shared" si="65"/>
        <v>99.673547701944258</v>
      </c>
      <c r="BK63" s="2">
        <f t="shared" si="65"/>
        <v>98.584811899659243</v>
      </c>
      <c r="BL63" s="2">
        <f t="shared" si="65"/>
        <v>97.282263112079107</v>
      </c>
      <c r="BM63" s="2">
        <f t="shared" si="65"/>
        <v>97.550090434441813</v>
      </c>
      <c r="BO63" s="2">
        <f t="shared" si="10"/>
        <v>105.145</v>
      </c>
      <c r="BP63" s="2">
        <f t="shared" si="11"/>
        <v>103.345</v>
      </c>
      <c r="BQ63" s="2">
        <f t="shared" si="12"/>
        <v>102.39700000000001</v>
      </c>
      <c r="BR63" s="2">
        <f t="shared" si="13"/>
        <v>99.947999999999993</v>
      </c>
      <c r="BS63" s="2">
        <f t="shared" si="14"/>
        <v>102.672</v>
      </c>
      <c r="BT63" s="2">
        <f t="shared" si="15"/>
        <v>105.29300000000001</v>
      </c>
      <c r="BU63" s="2">
        <f t="shared" si="16"/>
        <v>105.155</v>
      </c>
      <c r="BV63" s="2">
        <f t="shared" si="17"/>
        <v>108.63800000000001</v>
      </c>
      <c r="BW63" s="2">
        <f t="shared" si="18"/>
        <v>108.414</v>
      </c>
      <c r="BX63" s="2">
        <f t="shared" si="19"/>
        <v>105.569</v>
      </c>
      <c r="BY63" s="2">
        <f t="shared" si="20"/>
        <v>103.13800000000001</v>
      </c>
      <c r="BZ63" s="2">
        <f t="shared" si="21"/>
        <v>103.345</v>
      </c>
      <c r="CA63" s="2">
        <f t="shared" si="22"/>
        <v>102.41800000000001</v>
      </c>
      <c r="CB63" s="2">
        <f t="shared" si="23"/>
        <v>101.393</v>
      </c>
      <c r="CC63" s="2">
        <f t="shared" si="24"/>
        <v>98.328000000000003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101.012775139512</v>
      </c>
      <c r="DL63" s="2">
        <f t="shared" si="76"/>
        <v>101.99427889305815</v>
      </c>
      <c r="DM63" s="2">
        <f t="shared" si="76"/>
        <v>102.02874380863038</v>
      </c>
      <c r="DN63" s="2">
        <f t="shared" si="76"/>
        <v>100.49973299595145</v>
      </c>
      <c r="DO63" s="2">
        <f t="shared" si="76"/>
        <v>102.19820863039399</v>
      </c>
      <c r="DP63" s="2">
        <f t="shared" si="76"/>
        <v>103.41955126381444</v>
      </c>
      <c r="DQ63" s="2">
        <f t="shared" si="76"/>
        <v>102.23466002844951</v>
      </c>
      <c r="DR63" s="2">
        <f t="shared" si="76"/>
        <v>106.05582814258912</v>
      </c>
      <c r="DS63" s="2">
        <f t="shared" si="76"/>
        <v>104.91122682926832</v>
      </c>
      <c r="DT63" s="2">
        <f t="shared" si="76"/>
        <v>103.15663117408906</v>
      </c>
      <c r="DU63" s="2">
        <f t="shared" si="76"/>
        <v>101.87951588430538</v>
      </c>
      <c r="DV63" s="2">
        <f t="shared" si="76"/>
        <v>102.75763770653242</v>
      </c>
      <c r="DW63" s="2">
        <f t="shared" si="76"/>
        <v>100.27233734544262</v>
      </c>
      <c r="DX63" s="2">
        <f t="shared" si="76"/>
        <v>99.15597395411605</v>
      </c>
      <c r="DY63" s="2">
        <f t="shared" si="76"/>
        <v>98.066386730205267</v>
      </c>
      <c r="EA63" s="2">
        <f t="shared" si="77"/>
        <v>91.707181677018625</v>
      </c>
      <c r="EB63" s="2">
        <f t="shared" si="77"/>
        <v>92.635635724492701</v>
      </c>
      <c r="EC63" s="2">
        <f t="shared" si="77"/>
        <v>94.454670164143891</v>
      </c>
      <c r="ED63" s="2">
        <f t="shared" si="77"/>
        <v>93.232352165942899</v>
      </c>
      <c r="EE63" s="2">
        <f t="shared" si="77"/>
        <v>95.874333870194604</v>
      </c>
      <c r="EF63" s="2">
        <f t="shared" si="77"/>
        <v>96.756250691244261</v>
      </c>
      <c r="EG63" s="2">
        <f t="shared" si="77"/>
        <v>94.560420605247202</v>
      </c>
      <c r="EH63" s="2">
        <f t="shared" si="77"/>
        <v>97.473566762957148</v>
      </c>
      <c r="EI63" s="2">
        <f t="shared" si="77"/>
        <v>96.227298704663227</v>
      </c>
      <c r="EJ63" s="2">
        <f t="shared" si="77"/>
        <v>94.811037041451669</v>
      </c>
      <c r="EK63" s="2">
        <f t="shared" si="77"/>
        <v>93.886865654518786</v>
      </c>
      <c r="EL63" s="2">
        <f t="shared" si="77"/>
        <v>94.793453598272393</v>
      </c>
      <c r="EM63" s="2">
        <f t="shared" si="77"/>
        <v>95.630828926675818</v>
      </c>
      <c r="EN63" s="2">
        <f t="shared" si="77"/>
        <v>94.064897702917378</v>
      </c>
      <c r="EO63" s="2">
        <f t="shared" si="77"/>
        <v>96.523566201063318</v>
      </c>
      <c r="EQ63" s="2">
        <f t="shared" si="78"/>
        <v>92.036800850000688</v>
      </c>
      <c r="ER63" s="2">
        <f t="shared" si="78"/>
        <v>93.110928730316232</v>
      </c>
      <c r="ES63" s="2">
        <f t="shared" si="78"/>
        <v>93.961839872370632</v>
      </c>
      <c r="ET63" s="2">
        <f t="shared" si="78"/>
        <v>92.626842009296112</v>
      </c>
      <c r="EU63" s="2">
        <f t="shared" si="78"/>
        <v>93.476746017893362</v>
      </c>
      <c r="EV63" s="2">
        <f t="shared" si="78"/>
        <v>94.841440300375496</v>
      </c>
      <c r="EW63" s="2">
        <f t="shared" si="78"/>
        <v>94.097670063610934</v>
      </c>
      <c r="EX63" s="2">
        <f t="shared" si="78"/>
        <v>97.359785834469236</v>
      </c>
      <c r="EY63" s="2">
        <f t="shared" si="78"/>
        <v>96.03676708035637</v>
      </c>
      <c r="EZ63" s="2">
        <f t="shared" si="78"/>
        <v>95.685164849207681</v>
      </c>
      <c r="FA63" s="2">
        <f t="shared" si="78"/>
        <v>93.947869413429927</v>
      </c>
      <c r="FB63" s="2">
        <f t="shared" si="78"/>
        <v>94.964162743422861</v>
      </c>
      <c r="FC63" s="2">
        <f t="shared" si="78"/>
        <v>94.756574026444653</v>
      </c>
      <c r="FD63" s="2">
        <f t="shared" si="78"/>
        <v>96.547571986667151</v>
      </c>
      <c r="FE63" s="2">
        <f t="shared" si="78"/>
        <v>98.31833982225983</v>
      </c>
      <c r="FG63" s="2">
        <f t="shared" si="79"/>
        <v>0.45077448094498196</v>
      </c>
      <c r="FH63" s="2">
        <f t="shared" si="79"/>
        <v>0.37482778476665946</v>
      </c>
      <c r="FI63" s="2">
        <f t="shared" si="79"/>
        <v>0.41356264011210275</v>
      </c>
      <c r="FJ63" s="2">
        <f t="shared" si="79"/>
        <v>0.42179869111261808</v>
      </c>
      <c r="FK63" s="2">
        <f t="shared" si="79"/>
        <v>0.38938305597972322</v>
      </c>
      <c r="FL63" s="2">
        <f t="shared" si="79"/>
        <v>0.40125921714664936</v>
      </c>
      <c r="FM63" s="2">
        <f t="shared" si="79"/>
        <v>0.3837416272644037</v>
      </c>
      <c r="FN63" s="2">
        <f t="shared" si="79"/>
        <v>0.40444372899639192</v>
      </c>
      <c r="FO63" s="2">
        <f t="shared" si="79"/>
        <v>0.38689243942278895</v>
      </c>
      <c r="FP63" s="2">
        <f t="shared" si="79"/>
        <v>0.37502737156437704</v>
      </c>
      <c r="FQ63" s="2">
        <f t="shared" si="79"/>
        <v>0.36464780793980911</v>
      </c>
      <c r="FR63" s="2">
        <f t="shared" si="79"/>
        <v>0.38724677315314454</v>
      </c>
      <c r="FS63" s="2">
        <f t="shared" si="79"/>
        <v>0.36356007346927582</v>
      </c>
      <c r="FT63" s="2">
        <f t="shared" si="79"/>
        <v>0.36806640615729991</v>
      </c>
      <c r="FU63" s="2">
        <f t="shared" si="79"/>
        <v>0.33470383707939083</v>
      </c>
      <c r="FW63" s="2">
        <f t="shared" si="67"/>
        <v>7.1541737364363183E-5</v>
      </c>
      <c r="FX63" s="2">
        <f t="shared" si="67"/>
        <v>8.4984078862093937E-5</v>
      </c>
      <c r="FY63" s="2">
        <f t="shared" si="67"/>
        <v>8.0202865133834718E-5</v>
      </c>
      <c r="FZ63" s="2">
        <f t="shared" si="67"/>
        <v>8.8777892797417478E-5</v>
      </c>
      <c r="GA63" s="2">
        <f t="shared" si="67"/>
        <v>7.7013537085456597E-5</v>
      </c>
      <c r="GB63" s="2">
        <f t="shared" si="67"/>
        <v>8.4451127427195323E-5</v>
      </c>
      <c r="GC63" s="2">
        <f t="shared" si="67"/>
        <v>8.758920133961202E-5</v>
      </c>
      <c r="GD63" s="2">
        <f t="shared" si="67"/>
        <v>9.7504399047970916E-5</v>
      </c>
      <c r="GE63" s="2">
        <f t="shared" si="67"/>
        <v>1.0349932420020887E-4</v>
      </c>
      <c r="GF63" s="2">
        <f t="shared" si="67"/>
        <v>9.6361935634931966E-5</v>
      </c>
      <c r="GG63" s="2">
        <f t="shared" si="67"/>
        <v>1.0245504748788116E-4</v>
      </c>
      <c r="GH63" s="2">
        <f t="shared" si="67"/>
        <v>8.5479504221190868E-5</v>
      </c>
      <c r="GI63" s="2">
        <f t="shared" si="67"/>
        <v>6.6689987370941638E-5</v>
      </c>
      <c r="GJ63" s="2">
        <f t="shared" si="67"/>
        <v>5.771889428320753E-5</v>
      </c>
      <c r="GK63" s="2">
        <f t="shared" si="67"/>
        <v>5.1067869581239648E-5</v>
      </c>
      <c r="GM63" s="86">
        <f t="shared" si="68"/>
        <v>5.9554955326955776E-3</v>
      </c>
      <c r="GN63" s="86">
        <f t="shared" si="68"/>
        <v>1.0979861160970742E-3</v>
      </c>
      <c r="GO63" s="86">
        <f t="shared" si="68"/>
        <v>2.6332693540970344E-3</v>
      </c>
      <c r="GP63" s="86">
        <f t="shared" si="68"/>
        <v>3.2167167293134214E-3</v>
      </c>
      <c r="GQ63" s="86">
        <f t="shared" si="68"/>
        <v>1.5401443956321219E-3</v>
      </c>
      <c r="GR63" s="86">
        <f t="shared" si="68"/>
        <v>1.8872399466859473E-3</v>
      </c>
      <c r="GS63" s="86">
        <f t="shared" si="68"/>
        <v>1.1885943970777718E-3</v>
      </c>
      <c r="GT63" s="86">
        <f t="shared" si="68"/>
        <v>2.1319486357446664E-3</v>
      </c>
      <c r="GU63" s="86">
        <f t="shared" si="68"/>
        <v>1.5072723940520163E-3</v>
      </c>
      <c r="GV63" s="86">
        <f t="shared" si="68"/>
        <v>1.069506557491131E-3</v>
      </c>
      <c r="GW63" s="86">
        <f t="shared" si="68"/>
        <v>6.8518009403162935E-4</v>
      </c>
      <c r="GX63" s="86">
        <f t="shared" si="68"/>
        <v>1.3601852192107531E-3</v>
      </c>
      <c r="GY63" s="86">
        <f t="shared" si="68"/>
        <v>7.7668063196786852E-4</v>
      </c>
      <c r="GZ63" s="86">
        <f t="shared" si="68"/>
        <v>8.8768875849448649E-4</v>
      </c>
      <c r="HA63" s="86">
        <f t="shared" si="68"/>
        <v>1.8949470354974875E-4</v>
      </c>
      <c r="HC63" s="86">
        <f t="shared" si="73"/>
        <v>8.2622006987926856E-11</v>
      </c>
      <c r="HD63" s="86">
        <f t="shared" si="69"/>
        <v>1.6999711051432989E-11</v>
      </c>
      <c r="HE63" s="86">
        <f t="shared" si="69"/>
        <v>5.0139534404466956E-12</v>
      </c>
      <c r="HF63" s="86">
        <f t="shared" si="69"/>
        <v>5.1231207965987595E-12</v>
      </c>
      <c r="HG63" s="86">
        <f t="shared" si="69"/>
        <v>5.8007518684762514E-13</v>
      </c>
      <c r="HH63" s="86">
        <f t="shared" si="69"/>
        <v>8.4480694584180907E-14</v>
      </c>
      <c r="HI63" s="86">
        <f t="shared" si="69"/>
        <v>5.7877928534675938E-13</v>
      </c>
      <c r="HJ63" s="86">
        <f t="shared" si="69"/>
        <v>4.8592602476080239E-13</v>
      </c>
      <c r="HK63" s="86">
        <f t="shared" si="69"/>
        <v>5.8898206040654989E-14</v>
      </c>
      <c r="HL63" s="86">
        <f t="shared" si="69"/>
        <v>8.4185902330977774E-14</v>
      </c>
      <c r="HM63" s="86">
        <f t="shared" si="69"/>
        <v>3.357243931257103E-14</v>
      </c>
      <c r="HN63" s="86">
        <f t="shared" si="69"/>
        <v>2.3928880393288868E-13</v>
      </c>
      <c r="HO63" s="86">
        <f t="shared" si="69"/>
        <v>3.015994916354508E-13</v>
      </c>
      <c r="HP63" s="86">
        <f t="shared" si="69"/>
        <v>2.0340729673063125E-13</v>
      </c>
      <c r="HQ63" s="86">
        <f t="shared" si="69"/>
        <v>3.1238254534396777E-18</v>
      </c>
      <c r="HS63" s="86">
        <f t="shared" si="70"/>
        <v>2.4111023225786249E-85</v>
      </c>
      <c r="HT63" s="86">
        <f t="shared" si="70"/>
        <v>2.185652845099301E-85</v>
      </c>
      <c r="HU63" s="86">
        <f t="shared" si="70"/>
        <v>9.991754846305903E-97</v>
      </c>
      <c r="HV63" s="86">
        <f t="shared" si="70"/>
        <v>1.1550036710351136E-95</v>
      </c>
      <c r="HW63" s="86">
        <f t="shared" si="70"/>
        <v>6.9180275329001699E-104</v>
      </c>
      <c r="HX63" s="86">
        <f t="shared" si="70"/>
        <v>3.7280006279161538E-114</v>
      </c>
      <c r="HY63" s="86">
        <f t="shared" si="70"/>
        <v>9.3517146030235269E-106</v>
      </c>
      <c r="HZ63" s="86">
        <f t="shared" si="70"/>
        <v>5.6712187215866333E-106</v>
      </c>
      <c r="IA63" s="86">
        <f t="shared" si="70"/>
        <v>1.509937147715447E-110</v>
      </c>
      <c r="IB63" s="86">
        <f t="shared" si="70"/>
        <v>3.5074129110767119E-109</v>
      </c>
      <c r="IC63" s="86">
        <f t="shared" si="70"/>
        <v>9.8771906369812576E-115</v>
      </c>
      <c r="ID63" s="86">
        <f t="shared" si="70"/>
        <v>1.9127089386344042E-109</v>
      </c>
      <c r="IE63" s="86">
        <f t="shared" si="70"/>
        <v>1.526694328427657E-105</v>
      </c>
      <c r="IF63" s="86">
        <f t="shared" si="70"/>
        <v>9.184138911175475E-38</v>
      </c>
      <c r="IG63" s="86">
        <f t="shared" si="70"/>
        <v>6.7328120368055442E-29</v>
      </c>
      <c r="II63" s="86">
        <f t="shared" si="71"/>
        <v>2.6312533389504282E-189</v>
      </c>
      <c r="IJ63" s="86">
        <f t="shared" si="71"/>
        <v>1.622204787180958E-191</v>
      </c>
      <c r="IK63" s="86">
        <f t="shared" si="71"/>
        <v>6.2842269630110856E-219</v>
      </c>
      <c r="IL63" s="86">
        <f t="shared" si="71"/>
        <v>5.6982209864195801E-211</v>
      </c>
      <c r="IM63" s="86">
        <f t="shared" si="71"/>
        <v>2.3063941686411741E-228</v>
      </c>
      <c r="IN63" s="86">
        <f t="shared" si="71"/>
        <v>1.9385834974869107E-251</v>
      </c>
      <c r="IO63" s="86">
        <f t="shared" si="71"/>
        <v>1.3692468228402068E-230</v>
      </c>
      <c r="IP63" s="86">
        <f t="shared" si="71"/>
        <v>8.6295788644403168E-232</v>
      </c>
      <c r="IQ63" s="86">
        <f t="shared" si="71"/>
        <v>1.6029641811618595E-239</v>
      </c>
      <c r="IR63" s="86">
        <f t="shared" si="71"/>
        <v>6.7589429053852006E-240</v>
      </c>
      <c r="IS63" s="86">
        <f t="shared" si="71"/>
        <v>8.7802630253590999E-252</v>
      </c>
      <c r="IT63" s="86">
        <f t="shared" si="71"/>
        <v>9.6470288366452292E-242</v>
      </c>
      <c r="IU63" s="86">
        <f t="shared" si="71"/>
        <v>2.0139386992669563E-233</v>
      </c>
      <c r="IV63" s="86">
        <f t="shared" si="71"/>
        <v>3.0469354846525429E-145</v>
      </c>
      <c r="IW63" s="86">
        <f t="shared" si="71"/>
        <v>5.6478778645197963E-109</v>
      </c>
      <c r="IY63" s="86">
        <f t="shared" si="72"/>
        <v>5.955495615317585E-3</v>
      </c>
      <c r="IZ63" s="86">
        <f t="shared" si="72"/>
        <v>1.0979861330967853E-3</v>
      </c>
      <c r="JA63" s="86">
        <f t="shared" si="72"/>
        <v>2.6332693591109876E-3</v>
      </c>
      <c r="JB63" s="86">
        <f t="shared" si="72"/>
        <v>3.2167167344365421E-3</v>
      </c>
      <c r="JC63" s="86">
        <f t="shared" si="72"/>
        <v>1.5401443962121972E-3</v>
      </c>
      <c r="JD63" s="86">
        <f t="shared" si="72"/>
        <v>1.8872399467704279E-3</v>
      </c>
      <c r="JE63" s="86">
        <f t="shared" si="72"/>
        <v>1.188594397656551E-3</v>
      </c>
      <c r="JF63" s="86">
        <f t="shared" si="72"/>
        <v>2.1319486362305923E-3</v>
      </c>
      <c r="JG63" s="86">
        <f t="shared" si="72"/>
        <v>1.5072723941109145E-3</v>
      </c>
      <c r="JH63" s="86">
        <f t="shared" si="72"/>
        <v>1.0695065575753169E-3</v>
      </c>
      <c r="JI63" s="86">
        <f t="shared" si="72"/>
        <v>6.8518009406520178E-4</v>
      </c>
      <c r="JJ63" s="86">
        <f t="shared" si="72"/>
        <v>1.360185219450042E-3</v>
      </c>
      <c r="JK63" s="86">
        <f t="shared" si="72"/>
        <v>7.7668063226946798E-4</v>
      </c>
      <c r="JL63" s="86">
        <f t="shared" si="72"/>
        <v>8.8768875869789376E-4</v>
      </c>
      <c r="JM63" s="86">
        <f t="shared" si="72"/>
        <v>1.8949470354975186E-4</v>
      </c>
    </row>
    <row r="64" spans="2:273" x14ac:dyDescent="0.25">
      <c r="B64" s="2">
        <v>37</v>
      </c>
      <c r="C64" s="37">
        <v>103.774</v>
      </c>
      <c r="D64" s="37">
        <v>100.759</v>
      </c>
      <c r="E64" s="37">
        <v>104.55200000000001</v>
      </c>
      <c r="F64" s="37">
        <v>103.29300000000001</v>
      </c>
      <c r="G64" s="37">
        <v>105.5</v>
      </c>
      <c r="H64" s="37">
        <v>104.414</v>
      </c>
      <c r="I64" s="37">
        <v>104.155</v>
      </c>
      <c r="J64" s="37">
        <v>109.81</v>
      </c>
      <c r="K64" s="37">
        <v>106.241</v>
      </c>
      <c r="L64" s="37">
        <v>105.60299999999999</v>
      </c>
      <c r="M64" s="37">
        <v>101.55200000000001</v>
      </c>
      <c r="N64" s="37">
        <v>104.155</v>
      </c>
      <c r="O64" s="37">
        <v>101.509</v>
      </c>
      <c r="P64" s="37">
        <v>99.328000000000003</v>
      </c>
      <c r="Q64" s="37">
        <v>98.066000000000003</v>
      </c>
      <c r="S64" s="4">
        <f t="shared" si="74"/>
        <v>101.89765478833996</v>
      </c>
      <c r="T64" s="4">
        <f t="shared" si="74"/>
        <v>99.726478697995631</v>
      </c>
      <c r="U64" s="4">
        <f t="shared" si="74"/>
        <v>101.57726972623493</v>
      </c>
      <c r="V64" s="4">
        <f t="shared" si="74"/>
        <v>100.57779219179592</v>
      </c>
      <c r="W64" s="4">
        <f t="shared" si="74"/>
        <v>101.39613053200861</v>
      </c>
      <c r="X64" s="4">
        <f t="shared" si="74"/>
        <v>102.74229972974292</v>
      </c>
      <c r="Y64" s="4">
        <f t="shared" si="74"/>
        <v>100.591906492658</v>
      </c>
      <c r="Z64" s="4">
        <f t="shared" si="74"/>
        <v>104.63237154200543</v>
      </c>
      <c r="AA64" s="4">
        <f t="shared" si="74"/>
        <v>103.05956547352046</v>
      </c>
      <c r="AB64" s="4">
        <f t="shared" si="74"/>
        <v>101.1526474278693</v>
      </c>
      <c r="AC64" s="4">
        <f t="shared" si="74"/>
        <v>99.747011417338456</v>
      </c>
      <c r="AD64" s="4">
        <f t="shared" si="74"/>
        <v>101.13453199508544</v>
      </c>
      <c r="AE64" s="4">
        <f t="shared" si="74"/>
        <v>99.523936806030903</v>
      </c>
      <c r="AF64" s="4">
        <f t="shared" si="74"/>
        <v>98.271783767042152</v>
      </c>
      <c r="AG64" s="4">
        <f t="shared" si="74"/>
        <v>97.828738086368034</v>
      </c>
      <c r="AI64" s="4">
        <f t="shared" si="75"/>
        <v>1.8763452116600376</v>
      </c>
      <c r="AJ64" s="4">
        <f t="shared" si="75"/>
        <v>1.0325213020043691</v>
      </c>
      <c r="AK64" s="4">
        <f t="shared" si="75"/>
        <v>2.9747302737650756</v>
      </c>
      <c r="AL64" s="4">
        <f t="shared" si="75"/>
        <v>2.7152078082040845</v>
      </c>
      <c r="AM64" s="4">
        <f t="shared" si="75"/>
        <v>4.1038694679913874</v>
      </c>
      <c r="AN64" s="4">
        <f t="shared" si="75"/>
        <v>1.6717002702570767</v>
      </c>
      <c r="AO64" s="4">
        <f t="shared" si="75"/>
        <v>3.5630935073420034</v>
      </c>
      <c r="AP64" s="4">
        <f t="shared" si="75"/>
        <v>5.1776284579945724</v>
      </c>
      <c r="AQ64" s="4">
        <f t="shared" si="75"/>
        <v>3.181434526479535</v>
      </c>
      <c r="AR64" s="4">
        <f t="shared" si="75"/>
        <v>4.4503525721306971</v>
      </c>
      <c r="AS64" s="4">
        <f t="shared" si="75"/>
        <v>1.8049885826615508</v>
      </c>
      <c r="AT64" s="4">
        <f t="shared" si="75"/>
        <v>3.0204680049145622</v>
      </c>
      <c r="AU64" s="4">
        <f t="shared" si="75"/>
        <v>1.985063193969097</v>
      </c>
      <c r="AV64" s="4">
        <f t="shared" si="75"/>
        <v>1.0562162329578513</v>
      </c>
      <c r="AW64" s="4">
        <f t="shared" si="75"/>
        <v>0.23726191363196847</v>
      </c>
      <c r="AY64" s="2">
        <f t="shared" si="65"/>
        <v>96.600024316016345</v>
      </c>
      <c r="AZ64" s="2">
        <f t="shared" si="65"/>
        <v>98.345979256480277</v>
      </c>
      <c r="BA64" s="2">
        <f t="shared" si="65"/>
        <v>98.764218749487668</v>
      </c>
      <c r="BB64" s="2">
        <f t="shared" si="65"/>
        <v>97.268364021810854</v>
      </c>
      <c r="BC64" s="2">
        <f t="shared" si="65"/>
        <v>99.63343153438538</v>
      </c>
      <c r="BD64" s="2">
        <f t="shared" si="65"/>
        <v>100.69133272935734</v>
      </c>
      <c r="BE64" s="2">
        <f t="shared" si="65"/>
        <v>99.161609876744805</v>
      </c>
      <c r="BF64" s="2">
        <f t="shared" si="65"/>
        <v>102.44512219310397</v>
      </c>
      <c r="BG64" s="2">
        <f t="shared" si="65"/>
        <v>101.41506739410613</v>
      </c>
      <c r="BH64" s="2">
        <f t="shared" si="65"/>
        <v>99.912055714641724</v>
      </c>
      <c r="BI64" s="2">
        <f t="shared" si="65"/>
        <v>98.868589354092492</v>
      </c>
      <c r="BJ64" s="2">
        <f t="shared" si="65"/>
        <v>99.604555824299368</v>
      </c>
      <c r="BK64" s="2">
        <f t="shared" si="65"/>
        <v>98.511702597262783</v>
      </c>
      <c r="BL64" s="2">
        <f t="shared" si="65"/>
        <v>97.232963727582586</v>
      </c>
      <c r="BM64" s="2">
        <f t="shared" si="65"/>
        <v>97.591396298568597</v>
      </c>
      <c r="BO64" s="2">
        <f t="shared" si="10"/>
        <v>103.774</v>
      </c>
      <c r="BP64" s="2">
        <f t="shared" si="11"/>
        <v>100.759</v>
      </c>
      <c r="BQ64" s="2">
        <f t="shared" si="12"/>
        <v>104.55200000000001</v>
      </c>
      <c r="BR64" s="2">
        <f t="shared" si="13"/>
        <v>103.29300000000001</v>
      </c>
      <c r="BS64" s="2">
        <f t="shared" si="14"/>
        <v>105.5</v>
      </c>
      <c r="BT64" s="2">
        <f t="shared" si="15"/>
        <v>104.414</v>
      </c>
      <c r="BU64" s="2">
        <f t="shared" si="16"/>
        <v>104.155</v>
      </c>
      <c r="BV64" s="2">
        <f t="shared" si="17"/>
        <v>109.81</v>
      </c>
      <c r="BW64" s="2">
        <f t="shared" si="18"/>
        <v>106.241</v>
      </c>
      <c r="BX64" s="2">
        <f t="shared" si="19"/>
        <v>105.60299999999999</v>
      </c>
      <c r="BY64" s="2">
        <f t="shared" si="20"/>
        <v>101.55200000000001</v>
      </c>
      <c r="BZ64" s="2">
        <f t="shared" si="21"/>
        <v>104.155</v>
      </c>
      <c r="CA64" s="2">
        <f t="shared" si="22"/>
        <v>101.509</v>
      </c>
      <c r="CB64" s="2">
        <f t="shared" si="23"/>
        <v>99.328000000000003</v>
      </c>
      <c r="CC64" s="2">
        <f t="shared" si="24"/>
        <v>98.066000000000003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101.10846153846157</v>
      </c>
      <c r="DL64" s="2">
        <f t="shared" si="76"/>
        <v>102.18333433395873</v>
      </c>
      <c r="DM64" s="2">
        <f t="shared" si="76"/>
        <v>102.22024343339585</v>
      </c>
      <c r="DN64" s="2">
        <f t="shared" si="76"/>
        <v>100.61054534412958</v>
      </c>
      <c r="DO64" s="2">
        <f t="shared" si="76"/>
        <v>102.38814305816135</v>
      </c>
      <c r="DP64" s="2">
        <f t="shared" si="76"/>
        <v>103.71800448626767</v>
      </c>
      <c r="DQ64" s="2">
        <f t="shared" si="76"/>
        <v>102.39793883357042</v>
      </c>
      <c r="DR64" s="2">
        <f t="shared" si="76"/>
        <v>106.25359803001876</v>
      </c>
      <c r="DS64" s="2">
        <f t="shared" si="76"/>
        <v>105.09724146341466</v>
      </c>
      <c r="DT64" s="2">
        <f t="shared" si="76"/>
        <v>103.3478410931174</v>
      </c>
      <c r="DU64" s="2">
        <f t="shared" si="76"/>
        <v>102.07818966334757</v>
      </c>
      <c r="DV64" s="2">
        <f t="shared" si="76"/>
        <v>103.02435682240943</v>
      </c>
      <c r="DW64" s="2">
        <f t="shared" si="76"/>
        <v>100.40426096947151</v>
      </c>
      <c r="DX64" s="2">
        <f t="shared" si="76"/>
        <v>99.317902496626175</v>
      </c>
      <c r="DY64" s="2">
        <f t="shared" si="76"/>
        <v>98.241621517595291</v>
      </c>
      <c r="EA64" s="2">
        <f t="shared" si="77"/>
        <v>91.590204968944093</v>
      </c>
      <c r="EB64" s="2">
        <f t="shared" si="77"/>
        <v>92.508732494998569</v>
      </c>
      <c r="EC64" s="2">
        <f t="shared" si="77"/>
        <v>94.294834762630231</v>
      </c>
      <c r="ED64" s="2">
        <f t="shared" si="77"/>
        <v>93.090153733893359</v>
      </c>
      <c r="EE64" s="2">
        <f t="shared" si="77"/>
        <v>95.694172198255188</v>
      </c>
      <c r="EF64" s="2">
        <f t="shared" si="77"/>
        <v>96.572864131436603</v>
      </c>
      <c r="EG64" s="2">
        <f t="shared" si="77"/>
        <v>94.421736842105275</v>
      </c>
      <c r="EH64" s="2">
        <f t="shared" si="77"/>
        <v>97.330500448732323</v>
      </c>
      <c r="EI64" s="2">
        <f t="shared" si="77"/>
        <v>96.093415025906751</v>
      </c>
      <c r="EJ64" s="2">
        <f t="shared" si="77"/>
        <v>94.689980872784403</v>
      </c>
      <c r="EK64" s="2">
        <f t="shared" si="77"/>
        <v>93.768317043364377</v>
      </c>
      <c r="EL64" s="2">
        <f t="shared" si="77"/>
        <v>94.669386968532649</v>
      </c>
      <c r="EM64" s="2">
        <f t="shared" si="77"/>
        <v>95.490310896648296</v>
      </c>
      <c r="EN64" s="2">
        <f t="shared" si="77"/>
        <v>93.967902380292003</v>
      </c>
      <c r="EO64" s="2">
        <f t="shared" si="77"/>
        <v>96.412378385693572</v>
      </c>
      <c r="EQ64" s="2">
        <f t="shared" si="78"/>
        <v>91.914298334553365</v>
      </c>
      <c r="ER64" s="2">
        <f t="shared" si="78"/>
        <v>92.976372210416343</v>
      </c>
      <c r="ES64" s="2">
        <f t="shared" si="78"/>
        <v>93.810155073959976</v>
      </c>
      <c r="ET64" s="2">
        <f t="shared" si="78"/>
        <v>92.49471080673473</v>
      </c>
      <c r="EU64" s="2">
        <f t="shared" si="78"/>
        <v>93.33571100319638</v>
      </c>
      <c r="EV64" s="2">
        <f t="shared" si="78"/>
        <v>94.690792991239078</v>
      </c>
      <c r="EW64" s="2">
        <f t="shared" si="78"/>
        <v>93.966612008323196</v>
      </c>
      <c r="EX64" s="2">
        <f t="shared" si="78"/>
        <v>97.218608078463106</v>
      </c>
      <c r="EY64" s="2">
        <f t="shared" si="78"/>
        <v>95.90606336513197</v>
      </c>
      <c r="EZ64" s="2">
        <f t="shared" si="78"/>
        <v>95.549574459021969</v>
      </c>
      <c r="FA64" s="2">
        <f t="shared" si="78"/>
        <v>93.828303647445296</v>
      </c>
      <c r="FB64" s="2">
        <f t="shared" si="78"/>
        <v>94.837244284319709</v>
      </c>
      <c r="FC64" s="2">
        <f t="shared" si="78"/>
        <v>94.629740163781761</v>
      </c>
      <c r="FD64" s="2">
        <f t="shared" si="78"/>
        <v>96.411278309682885</v>
      </c>
      <c r="FE64" s="2">
        <f t="shared" si="78"/>
        <v>98.174882511637747</v>
      </c>
      <c r="FG64" s="2">
        <f t="shared" si="79"/>
        <v>0.47366475283653187</v>
      </c>
      <c r="FH64" s="2">
        <f t="shared" si="79"/>
        <v>0.39664667519731428</v>
      </c>
      <c r="FI64" s="2">
        <f t="shared" si="79"/>
        <v>0.43606357788442857</v>
      </c>
      <c r="FJ64" s="2">
        <f t="shared" si="79"/>
        <v>0.44440815502893638</v>
      </c>
      <c r="FK64" s="2">
        <f t="shared" si="79"/>
        <v>0.41149153854982495</v>
      </c>
      <c r="FL64" s="2">
        <f t="shared" si="79"/>
        <v>0.42357425193439063</v>
      </c>
      <c r="FM64" s="2">
        <f t="shared" si="79"/>
        <v>0.40574263924464754</v>
      </c>
      <c r="FN64" s="2">
        <f t="shared" si="79"/>
        <v>0.42680961849382448</v>
      </c>
      <c r="FO64" s="2">
        <f t="shared" si="79"/>
        <v>0.40895421891130568</v>
      </c>
      <c r="FP64" s="2">
        <f t="shared" si="79"/>
        <v>0.39685050506541436</v>
      </c>
      <c r="FQ64" s="2">
        <f t="shared" si="79"/>
        <v>0.38624022230482902</v>
      </c>
      <c r="FR64" s="2">
        <f t="shared" si="79"/>
        <v>0.40931526869094997</v>
      </c>
      <c r="FS64" s="2">
        <f t="shared" si="79"/>
        <v>0.38512712097038448</v>
      </c>
      <c r="FT64" s="2">
        <f t="shared" si="79"/>
        <v>0.38973707626524784</v>
      </c>
      <c r="FU64" s="2">
        <f t="shared" si="79"/>
        <v>0.35551529388010333</v>
      </c>
      <c r="FW64" s="2">
        <f t="shared" si="67"/>
        <v>7.8443413700702568E-5</v>
      </c>
      <c r="FX64" s="2">
        <f t="shared" si="67"/>
        <v>9.318242547858367E-5</v>
      </c>
      <c r="FY64" s="2">
        <f t="shared" si="67"/>
        <v>8.7940012422793576E-5</v>
      </c>
      <c r="FZ64" s="2">
        <f t="shared" si="67"/>
        <v>9.7342190003300546E-5</v>
      </c>
      <c r="GA64" s="2">
        <f t="shared" si="67"/>
        <v>8.4443036799568497E-5</v>
      </c>
      <c r="GB64" s="2">
        <f t="shared" si="67"/>
        <v>9.2598065403072251E-5</v>
      </c>
      <c r="GC64" s="2">
        <f t="shared" si="67"/>
        <v>9.6038837915260103E-5</v>
      </c>
      <c r="GD64" s="2">
        <f t="shared" si="67"/>
        <v>1.0691044187242868E-4</v>
      </c>
      <c r="GE64" s="2">
        <f t="shared" si="67"/>
        <v>1.1348361911856453E-4</v>
      </c>
      <c r="GF64" s="2">
        <f t="shared" si="67"/>
        <v>1.0565777907989705E-4</v>
      </c>
      <c r="GG64" s="2">
        <f t="shared" si="67"/>
        <v>1.1233861522421899E-4</v>
      </c>
      <c r="GH64" s="2">
        <f t="shared" si="67"/>
        <v>9.3725639648902558E-5</v>
      </c>
      <c r="GI64" s="2">
        <f t="shared" si="67"/>
        <v>7.3123646566276997E-5</v>
      </c>
      <c r="GJ64" s="2">
        <f t="shared" si="67"/>
        <v>6.3287156665233079E-5</v>
      </c>
      <c r="GK64" s="2">
        <f t="shared" si="67"/>
        <v>5.5994529637852638E-5</v>
      </c>
      <c r="GM64" s="86">
        <f t="shared" si="68"/>
        <v>8.4495772130639898E-3</v>
      </c>
      <c r="GN64" s="86">
        <f t="shared" si="68"/>
        <v>1.7686589252735015E-3</v>
      </c>
      <c r="GO64" s="86">
        <f t="shared" si="68"/>
        <v>4.0565149058624872E-3</v>
      </c>
      <c r="GP64" s="86">
        <f t="shared" si="68"/>
        <v>4.8637781014446747E-3</v>
      </c>
      <c r="GQ64" s="86">
        <f t="shared" si="68"/>
        <v>2.441793704764432E-3</v>
      </c>
      <c r="GR64" s="86">
        <f t="shared" si="68"/>
        <v>3.0009700227108375E-3</v>
      </c>
      <c r="GS64" s="86">
        <f t="shared" si="68"/>
        <v>1.9522016823151609E-3</v>
      </c>
      <c r="GT64" s="86">
        <f t="shared" si="68"/>
        <v>3.3327030350813686E-3</v>
      </c>
      <c r="GU64" s="86">
        <f t="shared" si="68"/>
        <v>2.3768992254427097E-3</v>
      </c>
      <c r="GV64" s="86">
        <f t="shared" si="68"/>
        <v>1.7336875480972855E-3</v>
      </c>
      <c r="GW64" s="86">
        <f t="shared" si="68"/>
        <v>1.1666635104123852E-3</v>
      </c>
      <c r="GX64" s="86">
        <f t="shared" si="68"/>
        <v>2.1995160734977286E-3</v>
      </c>
      <c r="GY64" s="86">
        <f t="shared" si="68"/>
        <v>1.2847899519191081E-3</v>
      </c>
      <c r="GZ64" s="86">
        <f t="shared" si="68"/>
        <v>1.4550244938987317E-3</v>
      </c>
      <c r="HA64" s="86">
        <f t="shared" si="68"/>
        <v>3.6058442336873292E-4</v>
      </c>
      <c r="HC64" s="86">
        <f t="shared" si="73"/>
        <v>2.2056106338369823E-10</v>
      </c>
      <c r="HD64" s="86">
        <f t="shared" si="69"/>
        <v>4.8126097742836012E-11</v>
      </c>
      <c r="HE64" s="86">
        <f t="shared" si="69"/>
        <v>1.5580200263611273E-11</v>
      </c>
      <c r="HF64" s="86">
        <f t="shared" si="69"/>
        <v>1.5772599371285972E-11</v>
      </c>
      <c r="HG64" s="86">
        <f t="shared" si="69"/>
        <v>1.9292700280941938E-12</v>
      </c>
      <c r="HH64" s="86">
        <f t="shared" si="69"/>
        <v>3.1548939362661726E-13</v>
      </c>
      <c r="HI64" s="86">
        <f t="shared" si="69"/>
        <v>1.9684197691608316E-12</v>
      </c>
      <c r="HJ64" s="86">
        <f t="shared" si="69"/>
        <v>1.6881375967805007E-12</v>
      </c>
      <c r="HK64" s="86">
        <f t="shared" si="69"/>
        <v>2.2101505277235219E-13</v>
      </c>
      <c r="HL64" s="86">
        <f t="shared" si="69"/>
        <v>3.1055109856502557E-13</v>
      </c>
      <c r="HM64" s="86">
        <f t="shared" si="69"/>
        <v>1.3174853054814331E-13</v>
      </c>
      <c r="HN64" s="86">
        <f t="shared" si="69"/>
        <v>8.5226619914485195E-13</v>
      </c>
      <c r="HO64" s="86">
        <f t="shared" si="69"/>
        <v>1.0127455087034637E-12</v>
      </c>
      <c r="HP64" s="86">
        <f t="shared" si="69"/>
        <v>6.9359445033475785E-13</v>
      </c>
      <c r="HQ64" s="86">
        <f t="shared" si="69"/>
        <v>1.8044158255464861E-17</v>
      </c>
      <c r="HS64" s="86">
        <f t="shared" si="70"/>
        <v>3.5913478410939437E-83</v>
      </c>
      <c r="HT64" s="86">
        <f t="shared" si="70"/>
        <v>3.6794370845471772E-83</v>
      </c>
      <c r="HU64" s="86">
        <f t="shared" si="70"/>
        <v>3.3249370323150903E-94</v>
      </c>
      <c r="HV64" s="86">
        <f t="shared" si="70"/>
        <v>3.5563086518071973E-93</v>
      </c>
      <c r="HW64" s="86">
        <f t="shared" si="70"/>
        <v>3.1652895305573931E-101</v>
      </c>
      <c r="HX64" s="86">
        <f t="shared" si="70"/>
        <v>3.3854028956307902E-111</v>
      </c>
      <c r="HY64" s="86">
        <f t="shared" si="70"/>
        <v>5.0776476209209927E-103</v>
      </c>
      <c r="HZ64" s="86">
        <f t="shared" si="70"/>
        <v>3.3892948123481411E-103</v>
      </c>
      <c r="IA64" s="86">
        <f t="shared" si="70"/>
        <v>1.2067300817032348E-107</v>
      </c>
      <c r="IB64" s="86">
        <f t="shared" si="70"/>
        <v>2.5667254605932663E-106</v>
      </c>
      <c r="IC64" s="86">
        <f t="shared" si="70"/>
        <v>1.0578720914446277E-111</v>
      </c>
      <c r="ID64" s="86">
        <f t="shared" si="70"/>
        <v>1.3304886724879968E-106</v>
      </c>
      <c r="IE64" s="86">
        <f t="shared" si="70"/>
        <v>7.1623131640375069E-103</v>
      </c>
      <c r="IF64" s="86">
        <f t="shared" si="70"/>
        <v>7.2411913277022847E-37</v>
      </c>
      <c r="IG64" s="86">
        <f t="shared" si="70"/>
        <v>3.1608214097923776E-28</v>
      </c>
      <c r="II64" s="86">
        <f t="shared" si="71"/>
        <v>1.03759357681601E-185</v>
      </c>
      <c r="IJ64" s="86">
        <f t="shared" si="71"/>
        <v>8.2201160214264511E-188</v>
      </c>
      <c r="IK64" s="86">
        <f t="shared" si="71"/>
        <v>1.0294881150114603E-214</v>
      </c>
      <c r="IL64" s="86">
        <f t="shared" si="71"/>
        <v>7.2374543073601732E-207</v>
      </c>
      <c r="IM64" s="86">
        <f t="shared" si="71"/>
        <v>5.5178227875369734E-224</v>
      </c>
      <c r="IN64" s="86">
        <f t="shared" si="71"/>
        <v>1.4444848153324676E-246</v>
      </c>
      <c r="IO64" s="86">
        <f t="shared" si="71"/>
        <v>4.1588352232992934E-226</v>
      </c>
      <c r="IP64" s="86">
        <f t="shared" si="71"/>
        <v>3.1194335791539556E-227</v>
      </c>
      <c r="IQ64" s="86">
        <f t="shared" si="71"/>
        <v>8.8467578760945013E-235</v>
      </c>
      <c r="IR64" s="86">
        <f t="shared" si="71"/>
        <v>3.4890335619419904E-235</v>
      </c>
      <c r="IS64" s="86">
        <f t="shared" si="71"/>
        <v>8.4059596203014644E-247</v>
      </c>
      <c r="IT64" s="86">
        <f t="shared" si="71"/>
        <v>4.7130383484045201E-237</v>
      </c>
      <c r="IU64" s="86">
        <f t="shared" si="71"/>
        <v>5.1761519272742824E-229</v>
      </c>
      <c r="IV64" s="86">
        <f t="shared" si="71"/>
        <v>1.4940123883047108E-142</v>
      </c>
      <c r="IW64" s="86">
        <f t="shared" si="71"/>
        <v>5.4635896699917601E-107</v>
      </c>
      <c r="IY64" s="86">
        <f t="shared" si="72"/>
        <v>8.449577433625054E-3</v>
      </c>
      <c r="IZ64" s="86">
        <f t="shared" si="72"/>
        <v>1.7686589733995992E-3</v>
      </c>
      <c r="JA64" s="86">
        <f t="shared" si="72"/>
        <v>4.0565149214426876E-3</v>
      </c>
      <c r="JB64" s="86">
        <f t="shared" si="72"/>
        <v>4.8637781172172741E-3</v>
      </c>
      <c r="JC64" s="86">
        <f t="shared" si="72"/>
        <v>2.4417937066937021E-3</v>
      </c>
      <c r="JD64" s="86">
        <f t="shared" si="72"/>
        <v>3.0009700230263269E-3</v>
      </c>
      <c r="JE64" s="86">
        <f t="shared" si="72"/>
        <v>1.9522016842835807E-3</v>
      </c>
      <c r="JF64" s="86">
        <f t="shared" si="72"/>
        <v>3.3327030367695061E-3</v>
      </c>
      <c r="JG64" s="86">
        <f t="shared" si="72"/>
        <v>2.3768992256637247E-3</v>
      </c>
      <c r="JH64" s="86">
        <f t="shared" si="72"/>
        <v>1.7336875484078365E-3</v>
      </c>
      <c r="JI64" s="86">
        <f t="shared" si="72"/>
        <v>1.1666635105441337E-3</v>
      </c>
      <c r="JJ64" s="86">
        <f t="shared" si="72"/>
        <v>2.1995160743499948E-3</v>
      </c>
      <c r="JK64" s="86">
        <f t="shared" si="72"/>
        <v>1.2847899529318536E-3</v>
      </c>
      <c r="JL64" s="86">
        <f t="shared" si="72"/>
        <v>1.4550244945923262E-3</v>
      </c>
      <c r="JM64" s="86">
        <f t="shared" si="72"/>
        <v>3.6058442336875097E-4</v>
      </c>
    </row>
    <row r="65" spans="2:273" x14ac:dyDescent="0.25">
      <c r="B65" s="2">
        <v>38</v>
      </c>
      <c r="C65" s="37">
        <v>107.274</v>
      </c>
      <c r="D65" s="37">
        <v>104.81</v>
      </c>
      <c r="E65" s="37">
        <v>104.39700000000001</v>
      </c>
      <c r="F65" s="37">
        <v>105.776</v>
      </c>
      <c r="G65" s="37">
        <v>103.44799999999999</v>
      </c>
      <c r="H65" s="37">
        <v>107.5</v>
      </c>
      <c r="I65" s="37">
        <v>103.431</v>
      </c>
      <c r="J65" s="37">
        <v>107.931</v>
      </c>
      <c r="K65" s="37">
        <v>106.621</v>
      </c>
      <c r="L65" s="37">
        <v>104.379</v>
      </c>
      <c r="M65" s="37">
        <v>104.05200000000001</v>
      </c>
      <c r="N65" s="37">
        <v>106.5</v>
      </c>
      <c r="O65" s="37">
        <v>101.58199999999999</v>
      </c>
      <c r="P65" s="37">
        <v>99.033000000000001</v>
      </c>
      <c r="Q65" s="37">
        <v>100.23</v>
      </c>
      <c r="S65" s="4">
        <f t="shared" si="74"/>
        <v>103.52534918042848</v>
      </c>
      <c r="T65" s="4">
        <f t="shared" si="74"/>
        <v>100.29004441096036</v>
      </c>
      <c r="U65" s="4">
        <f t="shared" si="74"/>
        <v>102.70995872045059</v>
      </c>
      <c r="V65" s="4">
        <f t="shared" si="74"/>
        <v>101.82535397529783</v>
      </c>
      <c r="W65" s="4">
        <f t="shared" si="74"/>
        <v>102.15376867184655</v>
      </c>
      <c r="X65" s="4">
        <f t="shared" si="74"/>
        <v>103.68830326123589</v>
      </c>
      <c r="Y65" s="4">
        <f t="shared" si="74"/>
        <v>101.229528747583</v>
      </c>
      <c r="Z65" s="4">
        <f t="shared" si="74"/>
        <v>105.51730984447585</v>
      </c>
      <c r="AA65" s="4">
        <f t="shared" si="74"/>
        <v>103.71488193119697</v>
      </c>
      <c r="AB65" s="4">
        <f t="shared" si="74"/>
        <v>101.67970200875715</v>
      </c>
      <c r="AC65" s="4">
        <f t="shared" si="74"/>
        <v>100.16173940751776</v>
      </c>
      <c r="AD65" s="4">
        <f t="shared" si="74"/>
        <v>101.84839900110667</v>
      </c>
      <c r="AE65" s="4">
        <f t="shared" si="74"/>
        <v>100.00544295228616</v>
      </c>
      <c r="AF65" s="4">
        <f t="shared" si="74"/>
        <v>98.778227814659758</v>
      </c>
      <c r="AG65" s="4">
        <f t="shared" si="74"/>
        <v>98.041751083764865</v>
      </c>
      <c r="AI65" s="4">
        <f t="shared" si="75"/>
        <v>3.7486508195715231</v>
      </c>
      <c r="AJ65" s="4">
        <f t="shared" si="75"/>
        <v>4.5199555890396397</v>
      </c>
      <c r="AK65" s="4">
        <f t="shared" si="75"/>
        <v>1.687041279549419</v>
      </c>
      <c r="AL65" s="4">
        <f t="shared" si="75"/>
        <v>3.9506460247021664</v>
      </c>
      <c r="AM65" s="4">
        <f t="shared" si="75"/>
        <v>1.2942313281534439</v>
      </c>
      <c r="AN65" s="4">
        <f t="shared" si="75"/>
        <v>3.8116967387641125</v>
      </c>
      <c r="AO65" s="4">
        <f t="shared" si="75"/>
        <v>2.2014712524169937</v>
      </c>
      <c r="AP65" s="4">
        <f t="shared" si="75"/>
        <v>2.4136901555241508</v>
      </c>
      <c r="AQ65" s="4">
        <f t="shared" si="75"/>
        <v>2.9061180688030248</v>
      </c>
      <c r="AR65" s="4">
        <f t="shared" si="75"/>
        <v>2.6992979912428581</v>
      </c>
      <c r="AS65" s="4">
        <f t="shared" si="75"/>
        <v>3.8902605924822495</v>
      </c>
      <c r="AT65" s="4">
        <f t="shared" si="75"/>
        <v>4.6516009988933291</v>
      </c>
      <c r="AU65" s="4">
        <f t="shared" si="75"/>
        <v>1.576557047713834</v>
      </c>
      <c r="AV65" s="4">
        <f t="shared" si="75"/>
        <v>0.2547721853402436</v>
      </c>
      <c r="AW65" s="4">
        <f t="shared" si="75"/>
        <v>2.1882489162351391</v>
      </c>
      <c r="AY65" s="2">
        <f t="shared" si="65"/>
        <v>96.371155859083387</v>
      </c>
      <c r="AZ65" s="2">
        <f t="shared" si="65"/>
        <v>98.187544277580301</v>
      </c>
      <c r="BA65" s="2">
        <f t="shared" si="65"/>
        <v>98.614071338464726</v>
      </c>
      <c r="BB65" s="2">
        <f t="shared" si="65"/>
        <v>97.089171585002418</v>
      </c>
      <c r="BC65" s="2">
        <f t="shared" si="65"/>
        <v>99.512317789709542</v>
      </c>
      <c r="BD65" s="2">
        <f t="shared" si="65"/>
        <v>100.61306989399681</v>
      </c>
      <c r="BE65" s="2">
        <f t="shared" si="65"/>
        <v>99.017050500097668</v>
      </c>
      <c r="BF65" s="2">
        <f t="shared" si="65"/>
        <v>102.2874124480946</v>
      </c>
      <c r="BG65" s="2">
        <f t="shared" si="65"/>
        <v>101.26108214091593</v>
      </c>
      <c r="BH65" s="2">
        <f t="shared" si="65"/>
        <v>99.779840961173988</v>
      </c>
      <c r="BI65" s="2">
        <f t="shared" si="65"/>
        <v>98.754517729767443</v>
      </c>
      <c r="BJ65" s="2">
        <f t="shared" si="65"/>
        <v>99.515066973437612</v>
      </c>
      <c r="BK65" s="2">
        <f t="shared" si="65"/>
        <v>98.424450922819091</v>
      </c>
      <c r="BL65" s="2">
        <f t="shared" si="65"/>
        <v>97.169950733115826</v>
      </c>
      <c r="BM65" s="2">
        <f t="shared" si="65"/>
        <v>97.619594105371888</v>
      </c>
      <c r="BO65" s="2" t="str">
        <f t="shared" si="10"/>
        <v/>
      </c>
      <c r="BP65" s="2">
        <f t="shared" si="11"/>
        <v>104.81</v>
      </c>
      <c r="BQ65" s="2">
        <f t="shared" si="12"/>
        <v>104.39700000000001</v>
      </c>
      <c r="BR65" s="2">
        <f t="shared" si="13"/>
        <v>105.776</v>
      </c>
      <c r="BS65" s="2">
        <f t="shared" si="14"/>
        <v>103.44799999999999</v>
      </c>
      <c r="BT65" s="2">
        <f t="shared" si="15"/>
        <v>107.5</v>
      </c>
      <c r="BU65" s="2">
        <f t="shared" si="16"/>
        <v>103.431</v>
      </c>
      <c r="BV65" s="2">
        <f t="shared" si="17"/>
        <v>107.931</v>
      </c>
      <c r="BW65" s="2">
        <f t="shared" si="18"/>
        <v>106.621</v>
      </c>
      <c r="BX65" s="2">
        <f t="shared" si="19"/>
        <v>104.379</v>
      </c>
      <c r="BY65" s="2">
        <f t="shared" si="20"/>
        <v>104.05200000000001</v>
      </c>
      <c r="BZ65" s="2">
        <f t="shared" si="21"/>
        <v>106.5</v>
      </c>
      <c r="CA65" s="2">
        <f t="shared" si="22"/>
        <v>101.58199999999999</v>
      </c>
      <c r="CB65" s="2">
        <f t="shared" si="23"/>
        <v>99.033000000000001</v>
      </c>
      <c r="CC65" s="2">
        <f t="shared" si="24"/>
        <v>100.23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101.20414793741112</v>
      </c>
      <c r="DL65" s="2">
        <f t="shared" si="76"/>
        <v>102.37238977485929</v>
      </c>
      <c r="DM65" s="2">
        <f t="shared" si="76"/>
        <v>102.41174305816133</v>
      </c>
      <c r="DN65" s="2">
        <f t="shared" si="76"/>
        <v>100.72135769230772</v>
      </c>
      <c r="DO65" s="2">
        <f t="shared" si="76"/>
        <v>102.5780774859287</v>
      </c>
      <c r="DP65" s="2">
        <f t="shared" si="76"/>
        <v>104.01645770872089</v>
      </c>
      <c r="DQ65" s="2">
        <f t="shared" si="76"/>
        <v>102.56121763869133</v>
      </c>
      <c r="DR65" s="2">
        <f t="shared" si="76"/>
        <v>106.45136791744841</v>
      </c>
      <c r="DS65" s="2">
        <f t="shared" si="76"/>
        <v>105.28325609756099</v>
      </c>
      <c r="DT65" s="2">
        <f t="shared" si="76"/>
        <v>103.53905101214573</v>
      </c>
      <c r="DU65" s="2">
        <f t="shared" si="76"/>
        <v>102.27686344238977</v>
      </c>
      <c r="DV65" s="2">
        <f t="shared" si="76"/>
        <v>103.29107593828644</v>
      </c>
      <c r="DW65" s="2">
        <f t="shared" si="76"/>
        <v>100.53618459350039</v>
      </c>
      <c r="DX65" s="2">
        <f t="shared" si="76"/>
        <v>99.4798310391363</v>
      </c>
      <c r="DY65" s="2">
        <f t="shared" si="76"/>
        <v>98.41685630498533</v>
      </c>
      <c r="EA65" s="2">
        <f t="shared" si="77"/>
        <v>91.473228260869561</v>
      </c>
      <c r="EB65" s="2">
        <f t="shared" si="77"/>
        <v>92.381829265504422</v>
      </c>
      <c r="EC65" s="2">
        <f t="shared" si="77"/>
        <v>94.13499936111657</v>
      </c>
      <c r="ED65" s="2">
        <f t="shared" si="77"/>
        <v>92.947955301843805</v>
      </c>
      <c r="EE65" s="2">
        <f t="shared" si="77"/>
        <v>95.514010526315786</v>
      </c>
      <c r="EF65" s="2">
        <f t="shared" si="77"/>
        <v>96.389477571628959</v>
      </c>
      <c r="EG65" s="2">
        <f t="shared" si="77"/>
        <v>94.283053078963363</v>
      </c>
      <c r="EH65" s="2">
        <f t="shared" si="77"/>
        <v>97.187434134507512</v>
      </c>
      <c r="EI65" s="2">
        <f t="shared" si="77"/>
        <v>95.959531347150275</v>
      </c>
      <c r="EJ65" s="2">
        <f t="shared" si="77"/>
        <v>94.568924704117137</v>
      </c>
      <c r="EK65" s="2">
        <f t="shared" si="77"/>
        <v>93.649768432209967</v>
      </c>
      <c r="EL65" s="2">
        <f t="shared" si="77"/>
        <v>94.545320338792919</v>
      </c>
      <c r="EM65" s="2">
        <f t="shared" si="77"/>
        <v>95.349792866620774</v>
      </c>
      <c r="EN65" s="2">
        <f t="shared" si="77"/>
        <v>93.870907057666614</v>
      </c>
      <c r="EO65" s="2">
        <f t="shared" si="77"/>
        <v>96.301190570323826</v>
      </c>
      <c r="EQ65" s="2">
        <f t="shared" si="78"/>
        <v>91.791795819106042</v>
      </c>
      <c r="ER65" s="2">
        <f t="shared" si="78"/>
        <v>92.841815690516455</v>
      </c>
      <c r="ES65" s="2">
        <f t="shared" si="78"/>
        <v>93.65847027554932</v>
      </c>
      <c r="ET65" s="2">
        <f t="shared" si="78"/>
        <v>92.362579604173362</v>
      </c>
      <c r="EU65" s="2">
        <f t="shared" si="78"/>
        <v>93.194675988499384</v>
      </c>
      <c r="EV65" s="2">
        <f t="shared" si="78"/>
        <v>94.540145682102661</v>
      </c>
      <c r="EW65" s="2">
        <f t="shared" si="78"/>
        <v>93.835553953035443</v>
      </c>
      <c r="EX65" s="2">
        <f t="shared" si="78"/>
        <v>97.077430322456962</v>
      </c>
      <c r="EY65" s="2">
        <f t="shared" si="78"/>
        <v>95.775359649907571</v>
      </c>
      <c r="EZ65" s="2">
        <f t="shared" si="78"/>
        <v>95.413984068836243</v>
      </c>
      <c r="FA65" s="2">
        <f t="shared" si="78"/>
        <v>93.70873788146065</v>
      </c>
      <c r="FB65" s="2">
        <f t="shared" si="78"/>
        <v>94.710325825216557</v>
      </c>
      <c r="FC65" s="2">
        <f t="shared" si="78"/>
        <v>94.50290630111887</v>
      </c>
      <c r="FD65" s="2">
        <f t="shared" si="78"/>
        <v>96.274984632698619</v>
      </c>
      <c r="FE65" s="2">
        <f t="shared" si="78"/>
        <v>98.031425201015651</v>
      </c>
      <c r="FG65" s="2">
        <f t="shared" si="79"/>
        <v>0.49666625963860328</v>
      </c>
      <c r="FH65" s="2">
        <f t="shared" si="79"/>
        <v>0.41888465526031893</v>
      </c>
      <c r="FI65" s="2">
        <f t="shared" si="79"/>
        <v>0.45883090139132354</v>
      </c>
      <c r="FJ65" s="2">
        <f t="shared" si="79"/>
        <v>0.46725017517409506</v>
      </c>
      <c r="FK65" s="2">
        <f t="shared" si="79"/>
        <v>0.43396317849609606</v>
      </c>
      <c r="FL65" s="2">
        <f t="shared" si="79"/>
        <v>0.4462054429550491</v>
      </c>
      <c r="FM65" s="2">
        <f t="shared" si="79"/>
        <v>0.42812872222955051</v>
      </c>
      <c r="FN65" s="2">
        <f t="shared" si="79"/>
        <v>0.44947887925981544</v>
      </c>
      <c r="FO65" s="2">
        <f t="shared" si="79"/>
        <v>0.43138886525026704</v>
      </c>
      <c r="FP65" s="2">
        <f t="shared" si="79"/>
        <v>0.41909197509991131</v>
      </c>
      <c r="FQ65" s="2">
        <f t="shared" si="79"/>
        <v>0.40828957743688149</v>
      </c>
      <c r="FR65" s="2">
        <f t="shared" si="79"/>
        <v>0.43175525305301732</v>
      </c>
      <c r="FS65" s="2">
        <f t="shared" si="79"/>
        <v>0.40715508590204441</v>
      </c>
      <c r="FT65" s="2">
        <f t="shared" si="79"/>
        <v>0.41185210189306237</v>
      </c>
      <c r="FU65" s="2">
        <f t="shared" si="79"/>
        <v>0.37688771756922873</v>
      </c>
      <c r="FW65" s="2">
        <f t="shared" si="67"/>
        <v>8.6010841817009626E-5</v>
      </c>
      <c r="FX65" s="2">
        <f t="shared" si="67"/>
        <v>1.0217157927111722E-4</v>
      </c>
      <c r="FY65" s="2">
        <f t="shared" si="67"/>
        <v>9.6423488104954805E-5</v>
      </c>
      <c r="FZ65" s="2">
        <f t="shared" si="67"/>
        <v>1.0673258653515034E-4</v>
      </c>
      <c r="GA65" s="2">
        <f t="shared" si="67"/>
        <v>9.2589194350837348E-5</v>
      </c>
      <c r="GB65" s="2">
        <f t="shared" si="67"/>
        <v>1.0153085267390782E-4</v>
      </c>
      <c r="GC65" s="2">
        <f t="shared" si="67"/>
        <v>1.0530351605108402E-4</v>
      </c>
      <c r="GD65" s="2">
        <f t="shared" si="67"/>
        <v>1.1722375934556971E-4</v>
      </c>
      <c r="GE65" s="2">
        <f t="shared" si="67"/>
        <v>1.2443095162640281E-4</v>
      </c>
      <c r="GF65" s="2">
        <f t="shared" si="67"/>
        <v>1.1585027007437422E-4</v>
      </c>
      <c r="GG65" s="2">
        <f t="shared" si="67"/>
        <v>1.2317550717417299E-4</v>
      </c>
      <c r="GH65" s="2">
        <f t="shared" si="67"/>
        <v>1.0276719102425897E-4</v>
      </c>
      <c r="GI65" s="2">
        <f t="shared" si="67"/>
        <v>8.0177918440216337E-5</v>
      </c>
      <c r="GJ65" s="2">
        <f t="shared" si="67"/>
        <v>6.9392563680079368E-5</v>
      </c>
      <c r="GK65" s="2">
        <f t="shared" si="67"/>
        <v>6.1396449172156724E-5</v>
      </c>
      <c r="GM65" s="86">
        <f t="shared" si="68"/>
        <v>1.1839534028102242E-2</v>
      </c>
      <c r="GN65" s="86">
        <f t="shared" si="68"/>
        <v>2.7991091455729887E-3</v>
      </c>
      <c r="GO65" s="86">
        <f t="shared" si="68"/>
        <v>6.1462555791377584E-3</v>
      </c>
      <c r="GP65" s="86">
        <f t="shared" si="68"/>
        <v>7.2397852843567095E-3</v>
      </c>
      <c r="GQ65" s="86">
        <f t="shared" si="68"/>
        <v>3.8047206522455481E-3</v>
      </c>
      <c r="GR65" s="86">
        <f t="shared" si="68"/>
        <v>4.6861651772509057E-3</v>
      </c>
      <c r="GS65" s="86">
        <f t="shared" si="68"/>
        <v>3.1448245186821017E-3</v>
      </c>
      <c r="GT65" s="86">
        <f t="shared" si="68"/>
        <v>5.1212153544256478E-3</v>
      </c>
      <c r="GU65" s="86">
        <f t="shared" si="68"/>
        <v>3.6855095606120676E-3</v>
      </c>
      <c r="GV65" s="86">
        <f t="shared" si="68"/>
        <v>2.760000052677515E-3</v>
      </c>
      <c r="GW65" s="86">
        <f t="shared" si="68"/>
        <v>1.9458619723593969E-3</v>
      </c>
      <c r="GX65" s="86">
        <f t="shared" si="68"/>
        <v>3.4914418916003869E-3</v>
      </c>
      <c r="GY65" s="86">
        <f t="shared" si="68"/>
        <v>2.0857877598546731E-3</v>
      </c>
      <c r="GZ65" s="86">
        <f t="shared" si="68"/>
        <v>2.3414107046522891E-3</v>
      </c>
      <c r="HA65" s="86">
        <f t="shared" si="68"/>
        <v>6.6867265023498937E-4</v>
      </c>
      <c r="HC65" s="86">
        <f t="shared" si="73"/>
        <v>5.760664169648897E-10</v>
      </c>
      <c r="HD65" s="86">
        <f t="shared" si="69"/>
        <v>1.3315233793052041E-10</v>
      </c>
      <c r="HE65" s="86">
        <f t="shared" si="69"/>
        <v>4.7171692371709433E-11</v>
      </c>
      <c r="HF65" s="86">
        <f t="shared" si="69"/>
        <v>4.7332980271820526E-11</v>
      </c>
      <c r="HG65" s="86">
        <f t="shared" si="69"/>
        <v>6.2461118233286668E-12</v>
      </c>
      <c r="HH65" s="86">
        <f t="shared" si="69"/>
        <v>1.1430317448885715E-12</v>
      </c>
      <c r="HI65" s="86">
        <f t="shared" si="69"/>
        <v>6.5101061206324801E-12</v>
      </c>
      <c r="HJ65" s="86">
        <f t="shared" si="69"/>
        <v>5.6985081300062338E-12</v>
      </c>
      <c r="HK65" s="86">
        <f t="shared" si="69"/>
        <v>8.0473433750810371E-13</v>
      </c>
      <c r="HL65" s="86">
        <f t="shared" si="69"/>
        <v>1.1120423497680123E-12</v>
      </c>
      <c r="HM65" s="86">
        <f t="shared" si="69"/>
        <v>5.0092178662657691E-13</v>
      </c>
      <c r="HN65" s="86">
        <f t="shared" si="69"/>
        <v>2.9482265832805964E-12</v>
      </c>
      <c r="HO65" s="86">
        <f t="shared" si="69"/>
        <v>3.3110597510655234E-12</v>
      </c>
      <c r="HP65" s="86">
        <f t="shared" si="69"/>
        <v>2.3020139306415378E-12</v>
      </c>
      <c r="HQ65" s="86">
        <f t="shared" si="69"/>
        <v>1.0014808944789897E-16</v>
      </c>
      <c r="HS65" s="86">
        <f t="shared" si="70"/>
        <v>5.0093441827581928E-81</v>
      </c>
      <c r="HT65" s="86">
        <f t="shared" si="70"/>
        <v>5.7817134463866284E-81</v>
      </c>
      <c r="HU65" s="86">
        <f t="shared" si="70"/>
        <v>1.0234777206318863E-91</v>
      </c>
      <c r="HV65" s="86">
        <f t="shared" si="70"/>
        <v>1.0141400927833795E-90</v>
      </c>
      <c r="HW65" s="86">
        <f t="shared" si="70"/>
        <v>1.3360456376996734E-98</v>
      </c>
      <c r="HX65" s="86">
        <f t="shared" si="70"/>
        <v>2.8078825676748443E-108</v>
      </c>
      <c r="HY65" s="86">
        <f t="shared" si="70"/>
        <v>2.5356161101584004E-100</v>
      </c>
      <c r="HZ65" s="86">
        <f t="shared" si="70"/>
        <v>1.8584341162852262E-100</v>
      </c>
      <c r="IA65" s="86">
        <f t="shared" si="70"/>
        <v>8.8125100678693548E-105</v>
      </c>
      <c r="IB65" s="86">
        <f t="shared" si="70"/>
        <v>1.7185143308125094E-103</v>
      </c>
      <c r="IC65" s="86">
        <f t="shared" si="70"/>
        <v>1.0307092642257646E-108</v>
      </c>
      <c r="ID65" s="86">
        <f t="shared" si="70"/>
        <v>8.4809446572296509E-104</v>
      </c>
      <c r="IE65" s="86">
        <f t="shared" si="70"/>
        <v>3.1017790027248935E-100</v>
      </c>
      <c r="IF65" s="86">
        <f t="shared" si="70"/>
        <v>5.5644277987608887E-36</v>
      </c>
      <c r="IG65" s="86">
        <f t="shared" si="70"/>
        <v>1.4559695230445157E-27</v>
      </c>
      <c r="II65" s="86">
        <f t="shared" si="71"/>
        <v>3.7766612268513787E-182</v>
      </c>
      <c r="IJ65" s="86">
        <f t="shared" si="71"/>
        <v>3.8295721228080357E-184</v>
      </c>
      <c r="IK65" s="86">
        <f t="shared" si="71"/>
        <v>1.5336080221819092E-210</v>
      </c>
      <c r="IL65" s="86">
        <f t="shared" si="71"/>
        <v>8.3714698771404453E-203</v>
      </c>
      <c r="IM65" s="86">
        <f t="shared" si="71"/>
        <v>1.1964533573556193E-219</v>
      </c>
      <c r="IN65" s="86">
        <f t="shared" si="71"/>
        <v>9.63707522429587E-242</v>
      </c>
      <c r="IO65" s="86">
        <f t="shared" si="71"/>
        <v>1.1406137203188661E-221</v>
      </c>
      <c r="IP65" s="86">
        <f t="shared" si="71"/>
        <v>1.0152309122986083E-222</v>
      </c>
      <c r="IQ65" s="86">
        <f t="shared" si="71"/>
        <v>4.374173632159827E-230</v>
      </c>
      <c r="IR65" s="86">
        <f t="shared" si="71"/>
        <v>1.616009265350978E-230</v>
      </c>
      <c r="IS65" s="86">
        <f t="shared" si="71"/>
        <v>7.1706892916417001E-242</v>
      </c>
      <c r="IT65" s="86">
        <f t="shared" si="71"/>
        <v>2.0699572018386491E-232</v>
      </c>
      <c r="IU65" s="86">
        <f t="shared" si="71"/>
        <v>1.2067106219268265E-224</v>
      </c>
      <c r="IV65" s="86">
        <f t="shared" si="71"/>
        <v>6.9089606454748869E-140</v>
      </c>
      <c r="IW65" s="86">
        <f t="shared" si="71"/>
        <v>5.0647068695358093E-105</v>
      </c>
      <c r="IY65" s="86">
        <f t="shared" si="72"/>
        <v>1.1839534604168658E-2</v>
      </c>
      <c r="IZ65" s="86">
        <f t="shared" si="72"/>
        <v>2.7991092787253268E-3</v>
      </c>
      <c r="JA65" s="86">
        <f t="shared" si="72"/>
        <v>6.1462556263094511E-3</v>
      </c>
      <c r="JB65" s="86">
        <f t="shared" si="72"/>
        <v>7.2397853316896899E-3</v>
      </c>
      <c r="JC65" s="86">
        <f t="shared" si="72"/>
        <v>3.8047206584916598E-3</v>
      </c>
      <c r="JD65" s="86">
        <f t="shared" si="72"/>
        <v>4.6861651783939376E-3</v>
      </c>
      <c r="JE65" s="86">
        <f t="shared" si="72"/>
        <v>3.1448245251922079E-3</v>
      </c>
      <c r="JF65" s="86">
        <f t="shared" si="72"/>
        <v>5.1212153601241563E-3</v>
      </c>
      <c r="JG65" s="86">
        <f t="shared" si="72"/>
        <v>3.6855095614168019E-3</v>
      </c>
      <c r="JH65" s="86">
        <f t="shared" si="72"/>
        <v>2.7600000537895573E-3</v>
      </c>
      <c r="JI65" s="86">
        <f t="shared" si="72"/>
        <v>1.9458619728603187E-3</v>
      </c>
      <c r="JJ65" s="86">
        <f t="shared" si="72"/>
        <v>3.4914418945486136E-3</v>
      </c>
      <c r="JK65" s="86">
        <f t="shared" si="72"/>
        <v>2.0857877631657328E-3</v>
      </c>
      <c r="JL65" s="86">
        <f t="shared" si="72"/>
        <v>2.3414107069543032E-3</v>
      </c>
      <c r="JM65" s="86">
        <f t="shared" si="72"/>
        <v>6.6867265023508955E-4</v>
      </c>
    </row>
    <row r="66" spans="2:273" x14ac:dyDescent="0.25">
      <c r="B66" s="2">
        <v>39</v>
      </c>
      <c r="C66" s="37">
        <v>106.48399999999999</v>
      </c>
      <c r="D66" s="37">
        <v>104.155</v>
      </c>
      <c r="E66" s="37">
        <v>107.586</v>
      </c>
      <c r="F66" s="37">
        <v>105.259</v>
      </c>
      <c r="G66" s="37">
        <v>103.96599999999999</v>
      </c>
      <c r="H66" s="37">
        <v>108.13800000000001</v>
      </c>
      <c r="I66" s="37">
        <v>104.086</v>
      </c>
      <c r="J66" s="37">
        <v>108.5</v>
      </c>
      <c r="K66" s="37">
        <v>109.155</v>
      </c>
      <c r="L66" s="37">
        <v>106.19</v>
      </c>
      <c r="M66" s="37">
        <v>102.60299999999999</v>
      </c>
      <c r="N66" s="37">
        <v>108.20699999999999</v>
      </c>
      <c r="O66" s="37">
        <v>101.58199999999999</v>
      </c>
      <c r="P66" s="37">
        <v>100.47499999999999</v>
      </c>
      <c r="Q66" s="37">
        <v>97.787000000000006</v>
      </c>
      <c r="S66" s="4">
        <f t="shared" si="74"/>
        <v>105.66314775951933</v>
      </c>
      <c r="T66" s="4">
        <f t="shared" si="74"/>
        <v>101.15367742282467</v>
      </c>
      <c r="U66" s="4">
        <f t="shared" si="74"/>
        <v>104.30426083395577</v>
      </c>
      <c r="V66" s="4">
        <f t="shared" si="74"/>
        <v>103.56122127432558</v>
      </c>
      <c r="W66" s="4">
        <f t="shared" si="74"/>
        <v>103.25768987084237</v>
      </c>
      <c r="X66" s="4">
        <f t="shared" si="74"/>
        <v>105.03296796535885</v>
      </c>
      <c r="Y66" s="4">
        <f t="shared" si="74"/>
        <v>102.20839869212195</v>
      </c>
      <c r="Z66" s="4">
        <f t="shared" si="74"/>
        <v>106.79444177472114</v>
      </c>
      <c r="AA66" s="4">
        <f t="shared" si="74"/>
        <v>104.68554832607624</v>
      </c>
      <c r="AB66" s="4">
        <f t="shared" si="74"/>
        <v>102.48432190625553</v>
      </c>
      <c r="AC66" s="4">
        <f t="shared" si="74"/>
        <v>100.82825993889837</v>
      </c>
      <c r="AD66" s="4">
        <f t="shared" si="74"/>
        <v>102.89382384381432</v>
      </c>
      <c r="AE66" s="4">
        <f t="shared" si="74"/>
        <v>100.74341795422788</v>
      </c>
      <c r="AF66" s="4">
        <f t="shared" si="74"/>
        <v>99.534667043415197</v>
      </c>
      <c r="AG66" s="4">
        <f t="shared" si="74"/>
        <v>98.365029129945228</v>
      </c>
      <c r="AI66" s="4">
        <f t="shared" si="75"/>
        <v>0.82085224048066152</v>
      </c>
      <c r="AJ66" s="4">
        <f t="shared" si="75"/>
        <v>3.0013225771753298</v>
      </c>
      <c r="AK66" s="4">
        <f t="shared" si="75"/>
        <v>3.2817391660442325</v>
      </c>
      <c r="AL66" s="4">
        <f t="shared" si="75"/>
        <v>1.697778725674425</v>
      </c>
      <c r="AM66" s="4">
        <f t="shared" si="75"/>
        <v>0.70831012915762415</v>
      </c>
      <c r="AN66" s="4">
        <f t="shared" si="75"/>
        <v>3.1050320346411553</v>
      </c>
      <c r="AO66" s="4">
        <f t="shared" si="75"/>
        <v>1.8776013078780522</v>
      </c>
      <c r="AP66" s="4">
        <f t="shared" si="75"/>
        <v>1.7055582252788639</v>
      </c>
      <c r="AQ66" s="4">
        <f t="shared" si="75"/>
        <v>4.4694516739237571</v>
      </c>
      <c r="AR66" s="4">
        <f t="shared" si="75"/>
        <v>3.7056780937444671</v>
      </c>
      <c r="AS66" s="4">
        <f t="shared" si="75"/>
        <v>1.7747400611016246</v>
      </c>
      <c r="AT66" s="4">
        <f t="shared" si="75"/>
        <v>5.3131761561856763</v>
      </c>
      <c r="AU66" s="4">
        <f t="shared" si="75"/>
        <v>0.83858204577211382</v>
      </c>
      <c r="AV66" s="4">
        <f t="shared" si="75"/>
        <v>0.94033295658479688</v>
      </c>
      <c r="AW66" s="4">
        <f t="shared" si="75"/>
        <v>-0.5780291299452216</v>
      </c>
      <c r="AY66" s="2">
        <f t="shared" si="65"/>
        <v>96.132364004533756</v>
      </c>
      <c r="AZ66" s="2">
        <f t="shared" si="65"/>
        <v>98.011609016525568</v>
      </c>
      <c r="BA66" s="2">
        <f t="shared" si="65"/>
        <v>98.446431441339314</v>
      </c>
      <c r="BB66" s="2">
        <f t="shared" si="65"/>
        <v>96.897311661517548</v>
      </c>
      <c r="BC66" s="2">
        <f t="shared" si="65"/>
        <v>99.372526411760305</v>
      </c>
      <c r="BD66" s="2">
        <f t="shared" si="65"/>
        <v>100.51117062211775</v>
      </c>
      <c r="BE66" s="2">
        <f t="shared" si="65"/>
        <v>98.856413307268411</v>
      </c>
      <c r="BF66" s="2">
        <f t="shared" si="65"/>
        <v>102.11221530044304</v>
      </c>
      <c r="BG66" s="2">
        <f t="shared" si="65"/>
        <v>101.0899933364183</v>
      </c>
      <c r="BH66" s="2">
        <f t="shared" si="65"/>
        <v>99.630638367267366</v>
      </c>
      <c r="BI66" s="2">
        <f t="shared" si="65"/>
        <v>98.623099344927894</v>
      </c>
      <c r="BJ66" s="2">
        <f t="shared" si="65"/>
        <v>99.405447916238472</v>
      </c>
      <c r="BK66" s="2">
        <f t="shared" si="65"/>
        <v>98.32312339991131</v>
      </c>
      <c r="BL66" s="2">
        <f t="shared" si="65"/>
        <v>97.093363607423498</v>
      </c>
      <c r="BM66" s="2">
        <f t="shared" si="65"/>
        <v>97.634372586646919</v>
      </c>
      <c r="BO66" s="2" t="str">
        <f t="shared" si="10"/>
        <v/>
      </c>
      <c r="BP66" s="2">
        <f t="shared" si="11"/>
        <v>104.155</v>
      </c>
      <c r="BQ66" s="2">
        <f t="shared" si="12"/>
        <v>107.586</v>
      </c>
      <c r="BR66" s="2" t="str">
        <f t="shared" si="13"/>
        <v/>
      </c>
      <c r="BS66" s="2">
        <f t="shared" si="14"/>
        <v>103.96599999999999</v>
      </c>
      <c r="BT66" s="2">
        <f t="shared" si="15"/>
        <v>108.13800000000001</v>
      </c>
      <c r="BU66" s="2">
        <f t="shared" si="16"/>
        <v>104.086</v>
      </c>
      <c r="BV66" s="2">
        <f t="shared" si="17"/>
        <v>108.5</v>
      </c>
      <c r="BW66" s="2">
        <f t="shared" si="18"/>
        <v>109.155</v>
      </c>
      <c r="BX66" s="2">
        <f t="shared" si="19"/>
        <v>106.19</v>
      </c>
      <c r="BY66" s="2">
        <f t="shared" si="20"/>
        <v>102.60299999999999</v>
      </c>
      <c r="BZ66" s="2">
        <f t="shared" si="21"/>
        <v>108.20699999999999</v>
      </c>
      <c r="CA66" s="2">
        <f t="shared" si="22"/>
        <v>101.58199999999999</v>
      </c>
      <c r="CB66" s="2">
        <f t="shared" si="23"/>
        <v>100.47499999999999</v>
      </c>
      <c r="CC66" s="2">
        <f t="shared" si="24"/>
        <v>97.787000000000006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101.29983433636068</v>
      </c>
      <c r="DL66" s="2">
        <f t="shared" si="76"/>
        <v>102.56144521575985</v>
      </c>
      <c r="DM66" s="2">
        <f t="shared" si="76"/>
        <v>102.60324268292682</v>
      </c>
      <c r="DN66" s="2">
        <f t="shared" si="76"/>
        <v>100.83217004048585</v>
      </c>
      <c r="DO66" s="2">
        <f t="shared" si="76"/>
        <v>102.76801191369606</v>
      </c>
      <c r="DP66" s="2">
        <f t="shared" si="76"/>
        <v>104.31491093117411</v>
      </c>
      <c r="DQ66" s="2">
        <f t="shared" si="76"/>
        <v>102.72449644381224</v>
      </c>
      <c r="DR66" s="2">
        <f t="shared" si="76"/>
        <v>106.64913780487805</v>
      </c>
      <c r="DS66" s="2">
        <f t="shared" si="76"/>
        <v>105.46927073170734</v>
      </c>
      <c r="DT66" s="2">
        <f t="shared" si="76"/>
        <v>103.73026093117407</v>
      </c>
      <c r="DU66" s="2">
        <f t="shared" si="76"/>
        <v>102.47553722143198</v>
      </c>
      <c r="DV66" s="2">
        <f t="shared" si="76"/>
        <v>103.55779505416345</v>
      </c>
      <c r="DW66" s="2">
        <f t="shared" si="76"/>
        <v>100.66810821752928</v>
      </c>
      <c r="DX66" s="2">
        <f t="shared" si="76"/>
        <v>99.641759581646411</v>
      </c>
      <c r="DY66" s="2">
        <f t="shared" si="76"/>
        <v>98.592091092375355</v>
      </c>
      <c r="EA66" s="2">
        <f t="shared" si="77"/>
        <v>91.35625155279503</v>
      </c>
      <c r="EB66" s="2">
        <f t="shared" si="77"/>
        <v>92.254926036010275</v>
      </c>
      <c r="EC66" s="2">
        <f t="shared" si="77"/>
        <v>93.975163959602909</v>
      </c>
      <c r="ED66" s="2">
        <f t="shared" si="77"/>
        <v>92.805756869794266</v>
      </c>
      <c r="EE66" s="2">
        <f t="shared" si="77"/>
        <v>95.33384885437637</v>
      </c>
      <c r="EF66" s="2">
        <f t="shared" si="77"/>
        <v>96.2060910118213</v>
      </c>
      <c r="EG66" s="2">
        <f t="shared" si="77"/>
        <v>94.14436931582145</v>
      </c>
      <c r="EH66" s="2">
        <f t="shared" si="77"/>
        <v>97.044367820282702</v>
      </c>
      <c r="EI66" s="2">
        <f t="shared" si="77"/>
        <v>95.825647668393799</v>
      </c>
      <c r="EJ66" s="2">
        <f t="shared" si="77"/>
        <v>94.447868535449871</v>
      </c>
      <c r="EK66" s="2">
        <f t="shared" si="77"/>
        <v>93.531219821055558</v>
      </c>
      <c r="EL66" s="2">
        <f t="shared" si="77"/>
        <v>94.42125370905319</v>
      </c>
      <c r="EM66" s="2">
        <f t="shared" si="77"/>
        <v>95.209274836593252</v>
      </c>
      <c r="EN66" s="2">
        <f t="shared" si="77"/>
        <v>93.773911735041239</v>
      </c>
      <c r="EO66" s="2">
        <f t="shared" si="77"/>
        <v>96.190002754954079</v>
      </c>
      <c r="EQ66" s="2">
        <f t="shared" si="78"/>
        <v>91.669293303658719</v>
      </c>
      <c r="ER66" s="2">
        <f t="shared" si="78"/>
        <v>92.707259170616553</v>
      </c>
      <c r="ES66" s="2">
        <f t="shared" si="78"/>
        <v>93.506785477138664</v>
      </c>
      <c r="ET66" s="2">
        <f t="shared" si="78"/>
        <v>92.23044840161198</v>
      </c>
      <c r="EU66" s="2">
        <f t="shared" si="78"/>
        <v>93.053640973802402</v>
      </c>
      <c r="EV66" s="2">
        <f t="shared" si="78"/>
        <v>94.389498372966244</v>
      </c>
      <c r="EW66" s="2">
        <f t="shared" si="78"/>
        <v>93.704495897747691</v>
      </c>
      <c r="EX66" s="2">
        <f t="shared" si="78"/>
        <v>96.936252566450833</v>
      </c>
      <c r="EY66" s="2">
        <f t="shared" si="78"/>
        <v>95.644655934683172</v>
      </c>
      <c r="EZ66" s="2">
        <f t="shared" si="78"/>
        <v>95.278393678650517</v>
      </c>
      <c r="FA66" s="2">
        <f t="shared" si="78"/>
        <v>93.589172115476003</v>
      </c>
      <c r="FB66" s="2">
        <f t="shared" si="78"/>
        <v>94.58340736611342</v>
      </c>
      <c r="FC66" s="2">
        <f t="shared" si="78"/>
        <v>94.376072438455978</v>
      </c>
      <c r="FD66" s="2">
        <f t="shared" si="78"/>
        <v>96.138690955714353</v>
      </c>
      <c r="FE66" s="2">
        <f t="shared" si="78"/>
        <v>97.887967890393568</v>
      </c>
      <c r="FG66" s="2">
        <f t="shared" si="79"/>
        <v>0.51968188596780363</v>
      </c>
      <c r="FH66" s="2">
        <f t="shared" si="79"/>
        <v>0.44145717809966512</v>
      </c>
      <c r="FI66" s="2">
        <f t="shared" si="79"/>
        <v>0.48177141811534197</v>
      </c>
      <c r="FJ66" s="2">
        <f t="shared" si="79"/>
        <v>0.49023031429604558</v>
      </c>
      <c r="FK66" s="2">
        <f t="shared" si="79"/>
        <v>0.4567096505110913</v>
      </c>
      <c r="FL66" s="2">
        <f t="shared" si="79"/>
        <v>0.46906185045524812</v>
      </c>
      <c r="FM66" s="2">
        <f t="shared" si="79"/>
        <v>0.45081294137619909</v>
      </c>
      <c r="FN66" s="2">
        <f t="shared" si="79"/>
        <v>0.47235994359664696</v>
      </c>
      <c r="FO66" s="2">
        <f t="shared" si="79"/>
        <v>0.45410865533396311</v>
      </c>
      <c r="FP66" s="2">
        <f t="shared" si="79"/>
        <v>0.44166717881680245</v>
      </c>
      <c r="FQ66" s="2">
        <f t="shared" si="79"/>
        <v>0.43071433301806034</v>
      </c>
      <c r="FR66" s="2">
        <f t="shared" si="79"/>
        <v>0.45447891633106219</v>
      </c>
      <c r="FS66" s="2">
        <f t="shared" si="79"/>
        <v>0.42956276642708091</v>
      </c>
      <c r="FT66" s="2">
        <f t="shared" si="79"/>
        <v>0.43432890041165811</v>
      </c>
      <c r="FU66" s="2">
        <f t="shared" si="79"/>
        <v>0.3987500363405202</v>
      </c>
      <c r="FW66" s="2">
        <f t="shared" si="67"/>
        <v>9.4308230098463943E-5</v>
      </c>
      <c r="FX66" s="2">
        <f t="shared" si="67"/>
        <v>1.1202780464129319E-4</v>
      </c>
      <c r="FY66" s="2">
        <f t="shared" si="67"/>
        <v>1.0572526876590952E-4</v>
      </c>
      <c r="FZ66" s="2">
        <f t="shared" si="67"/>
        <v>1.170287488657326E-4</v>
      </c>
      <c r="GA66" s="2">
        <f t="shared" si="67"/>
        <v>1.0152112593233931E-4</v>
      </c>
      <c r="GB66" s="2">
        <f t="shared" si="67"/>
        <v>1.1132527570452291E-4</v>
      </c>
      <c r="GC66" s="2">
        <f t="shared" si="67"/>
        <v>1.1546183629347825E-4</v>
      </c>
      <c r="GD66" s="2">
        <f t="shared" si="67"/>
        <v>1.2853184255674367E-4</v>
      </c>
      <c r="GE66" s="2">
        <f t="shared" si="67"/>
        <v>1.3643418750850081E-4</v>
      </c>
      <c r="GF66" s="2">
        <f t="shared" si="67"/>
        <v>1.2702587538245572E-4</v>
      </c>
      <c r="GG66" s="2">
        <f t="shared" si="67"/>
        <v>1.3505765292387635E-4</v>
      </c>
      <c r="GH66" s="2">
        <f t="shared" si="67"/>
        <v>1.1268086702948593E-4</v>
      </c>
      <c r="GI66" s="2">
        <f t="shared" si="67"/>
        <v>8.791265934041768E-5</v>
      </c>
      <c r="GJ66" s="2">
        <f t="shared" si="67"/>
        <v>7.6086923657669856E-5</v>
      </c>
      <c r="GK66" s="2">
        <f t="shared" si="67"/>
        <v>6.7319469076483545E-5</v>
      </c>
      <c r="GM66" s="86">
        <f t="shared" si="68"/>
        <v>1.6384945982651909E-2</v>
      </c>
      <c r="GN66" s="86">
        <f t="shared" si="68"/>
        <v>4.3526975618224982E-3</v>
      </c>
      <c r="GO66" s="86">
        <f t="shared" si="68"/>
        <v>9.1601968899608349E-3</v>
      </c>
      <c r="GP66" s="86">
        <f t="shared" si="68"/>
        <v>1.0609718521645084E-2</v>
      </c>
      <c r="GQ66" s="86">
        <f t="shared" si="68"/>
        <v>5.8269124668763233E-3</v>
      </c>
      <c r="GR66" s="86">
        <f t="shared" si="68"/>
        <v>7.1867855419429014E-3</v>
      </c>
      <c r="GS66" s="86">
        <f t="shared" si="68"/>
        <v>4.9692321223546426E-3</v>
      </c>
      <c r="GT66" s="86">
        <f t="shared" si="68"/>
        <v>7.7364773696881276E-3</v>
      </c>
      <c r="GU66" s="86">
        <f t="shared" si="68"/>
        <v>5.6193499492557556E-3</v>
      </c>
      <c r="GV66" s="86">
        <f t="shared" si="68"/>
        <v>4.315525946884659E-3</v>
      </c>
      <c r="GW66" s="86">
        <f t="shared" si="68"/>
        <v>3.179394693873132E-3</v>
      </c>
      <c r="GX66" s="86">
        <f t="shared" si="68"/>
        <v>5.4408871025573759E-3</v>
      </c>
      <c r="GY66" s="86">
        <f t="shared" si="68"/>
        <v>3.3234717434606712E-3</v>
      </c>
      <c r="GZ66" s="86">
        <f t="shared" si="68"/>
        <v>3.6992866462024093E-3</v>
      </c>
      <c r="HA66" s="86">
        <f t="shared" si="68"/>
        <v>1.2085465836683392E-3</v>
      </c>
      <c r="HC66" s="86">
        <f t="shared" si="73"/>
        <v>1.4720951967872853E-9</v>
      </c>
      <c r="HD66" s="86">
        <f t="shared" si="69"/>
        <v>3.6004338469987604E-10</v>
      </c>
      <c r="HE66" s="86">
        <f t="shared" si="69"/>
        <v>1.3916036525704243E-10</v>
      </c>
      <c r="HF66" s="86">
        <f t="shared" si="69"/>
        <v>1.3846056467415892E-10</v>
      </c>
      <c r="HG66" s="86">
        <f t="shared" si="69"/>
        <v>1.9685384509530252E-11</v>
      </c>
      <c r="HH66" s="86">
        <f t="shared" si="69"/>
        <v>4.0177998550653003E-12</v>
      </c>
      <c r="HI66" s="86">
        <f t="shared" si="69"/>
        <v>2.0937941636978956E-11</v>
      </c>
      <c r="HJ66" s="86">
        <f t="shared" si="69"/>
        <v>1.8691340938729198E-11</v>
      </c>
      <c r="HK66" s="86">
        <f t="shared" si="69"/>
        <v>2.8431782458781637E-12</v>
      </c>
      <c r="HL66" s="86">
        <f t="shared" si="69"/>
        <v>3.8655747797532229E-12</v>
      </c>
      <c r="HM66" s="86">
        <f t="shared" si="69"/>
        <v>1.8452949538064438E-12</v>
      </c>
      <c r="HN66" s="86">
        <f t="shared" si="69"/>
        <v>9.9057948150814076E-12</v>
      </c>
      <c r="HO66" s="86">
        <f t="shared" si="69"/>
        <v>1.0539977031195784E-11</v>
      </c>
      <c r="HP66" s="86">
        <f t="shared" si="69"/>
        <v>7.4367384007847876E-12</v>
      </c>
      <c r="HQ66" s="86">
        <f t="shared" si="69"/>
        <v>5.3409076637721627E-16</v>
      </c>
      <c r="HS66" s="86">
        <f t="shared" si="70"/>
        <v>6.5431647623311593E-79</v>
      </c>
      <c r="HT66" s="86">
        <f t="shared" si="70"/>
        <v>8.4802546109431382E-79</v>
      </c>
      <c r="HU66" s="86">
        <f t="shared" si="70"/>
        <v>2.9142635898561469E-89</v>
      </c>
      <c r="HV66" s="86">
        <f t="shared" si="70"/>
        <v>2.6784344563430336E-88</v>
      </c>
      <c r="HW66" s="86">
        <f t="shared" si="70"/>
        <v>5.2024495565516812E-96</v>
      </c>
      <c r="HX66" s="86">
        <f t="shared" si="70"/>
        <v>2.1270799836622196E-105</v>
      </c>
      <c r="HY66" s="86">
        <f t="shared" si="70"/>
        <v>1.1645447268771081E-97</v>
      </c>
      <c r="HZ66" s="86">
        <f t="shared" si="70"/>
        <v>9.3495788222443806E-98</v>
      </c>
      <c r="IA66" s="86">
        <f t="shared" si="70"/>
        <v>5.8807067902482037E-102</v>
      </c>
      <c r="IB66" s="86">
        <f t="shared" si="70"/>
        <v>1.0527137729402015E-100</v>
      </c>
      <c r="IC66" s="86">
        <f t="shared" si="70"/>
        <v>9.1357609586120209E-106</v>
      </c>
      <c r="ID66" s="86">
        <f t="shared" si="70"/>
        <v>4.9539332846107335E-101</v>
      </c>
      <c r="IE66" s="86">
        <f t="shared" si="70"/>
        <v>1.2400142943797217E-97</v>
      </c>
      <c r="IF66" s="86">
        <f t="shared" si="70"/>
        <v>4.1674614222403129E-35</v>
      </c>
      <c r="IG66" s="86">
        <f t="shared" si="70"/>
        <v>6.5804419618039123E-27</v>
      </c>
      <c r="II66" s="86">
        <f t="shared" si="71"/>
        <v>1.2688367039628698E-178</v>
      </c>
      <c r="IJ66" s="86">
        <f t="shared" si="71"/>
        <v>1.6403006068448826E-180</v>
      </c>
      <c r="IK66" s="86">
        <f t="shared" si="71"/>
        <v>2.0774558378462381E-206</v>
      </c>
      <c r="IL66" s="86">
        <f t="shared" si="71"/>
        <v>8.818359562189577E-199</v>
      </c>
      <c r="IM66" s="86">
        <f t="shared" si="71"/>
        <v>2.3513562280735206E-215</v>
      </c>
      <c r="IN66" s="86">
        <f t="shared" si="71"/>
        <v>5.7568135882943524E-237</v>
      </c>
      <c r="IO66" s="86">
        <f t="shared" si="71"/>
        <v>2.8247709316219666E-217</v>
      </c>
      <c r="IP66" s="86">
        <f t="shared" si="71"/>
        <v>2.974799935912066E-218</v>
      </c>
      <c r="IQ66" s="86">
        <f t="shared" si="71"/>
        <v>1.9375831897567781E-225</v>
      </c>
      <c r="IR66" s="86">
        <f t="shared" si="71"/>
        <v>6.7157692253663649E-226</v>
      </c>
      <c r="IS66" s="86">
        <f t="shared" si="71"/>
        <v>5.4504109523122876E-237</v>
      </c>
      <c r="IT66" s="86">
        <f t="shared" si="71"/>
        <v>8.1728891498394727E-228</v>
      </c>
      <c r="IU66" s="86">
        <f t="shared" si="71"/>
        <v>2.5517339817960069E-220</v>
      </c>
      <c r="IV66" s="86">
        <f t="shared" si="71"/>
        <v>3.0132805427988877E-137</v>
      </c>
      <c r="IW66" s="86">
        <f t="shared" si="71"/>
        <v>4.4989869212544883E-103</v>
      </c>
      <c r="IY66" s="86">
        <f t="shared" si="72"/>
        <v>1.6384947454747105E-2</v>
      </c>
      <c r="IZ66" s="86">
        <f t="shared" si="72"/>
        <v>4.3526979218658831E-3</v>
      </c>
      <c r="JA66" s="86">
        <f t="shared" si="72"/>
        <v>9.1601970291212004E-3</v>
      </c>
      <c r="JB66" s="86">
        <f t="shared" si="72"/>
        <v>1.0609718660105648E-2</v>
      </c>
      <c r="JC66" s="86">
        <f t="shared" si="72"/>
        <v>5.8269124865617077E-3</v>
      </c>
      <c r="JD66" s="86">
        <f t="shared" si="72"/>
        <v>7.1867855459607013E-3</v>
      </c>
      <c r="JE66" s="86">
        <f t="shared" si="72"/>
        <v>4.969232143292584E-3</v>
      </c>
      <c r="JF66" s="86">
        <f t="shared" si="72"/>
        <v>7.7364773883794686E-3</v>
      </c>
      <c r="JG66" s="86">
        <f t="shared" si="72"/>
        <v>5.6193499520989336E-3</v>
      </c>
      <c r="JH66" s="86">
        <f t="shared" si="72"/>
        <v>4.3155259507502335E-3</v>
      </c>
      <c r="JI66" s="86">
        <f t="shared" si="72"/>
        <v>3.1793946957184268E-3</v>
      </c>
      <c r="JJ66" s="86">
        <f t="shared" si="72"/>
        <v>5.4408871124631709E-3</v>
      </c>
      <c r="JK66" s="86">
        <f t="shared" si="72"/>
        <v>3.3234717540006481E-3</v>
      </c>
      <c r="JL66" s="86">
        <f t="shared" si="72"/>
        <v>3.6992866536391476E-3</v>
      </c>
      <c r="JM66" s="86">
        <f t="shared" si="72"/>
        <v>1.2085465836688732E-3</v>
      </c>
    </row>
    <row r="67" spans="2:273" x14ac:dyDescent="0.25">
      <c r="B67" s="2">
        <v>40</v>
      </c>
      <c r="C67" s="37">
        <v>107.21</v>
      </c>
      <c r="D67" s="37">
        <v>106.517</v>
      </c>
      <c r="E67" s="37">
        <v>107.13800000000001</v>
      </c>
      <c r="F67" s="37">
        <v>107</v>
      </c>
      <c r="G67" s="37">
        <v>106.345</v>
      </c>
      <c r="H67" s="37">
        <v>109.44799999999999</v>
      </c>
      <c r="I67" s="37">
        <v>104.724</v>
      </c>
      <c r="J67" s="37">
        <v>110.259</v>
      </c>
      <c r="K67" s="37">
        <v>108.414</v>
      </c>
      <c r="L67" s="37">
        <v>107.36199999999999</v>
      </c>
      <c r="M67" s="37">
        <v>103.19</v>
      </c>
      <c r="N67" s="37">
        <v>109.81</v>
      </c>
      <c r="O67" s="37">
        <v>102.92700000000001</v>
      </c>
      <c r="P67" s="37">
        <v>101.246</v>
      </c>
      <c r="Q67" s="37">
        <v>98.525000000000006</v>
      </c>
      <c r="S67" s="4">
        <f t="shared" si="74"/>
        <v>108.40985265997543</v>
      </c>
      <c r="T67" s="4">
        <f t="shared" si="74"/>
        <v>102.4264151655602</v>
      </c>
      <c r="U67" s="4">
        <f t="shared" si="74"/>
        <v>106.49091636789542</v>
      </c>
      <c r="V67" s="4">
        <f t="shared" si="74"/>
        <v>105.91186879883809</v>
      </c>
      <c r="W67" s="4">
        <f t="shared" si="74"/>
        <v>104.82338619456181</v>
      </c>
      <c r="X67" s="4">
        <f t="shared" si="74"/>
        <v>106.90627465340563</v>
      </c>
      <c r="Y67" s="4">
        <f t="shared" si="74"/>
        <v>103.65412519128635</v>
      </c>
      <c r="Z67" s="4">
        <f t="shared" si="74"/>
        <v>108.58355989365431</v>
      </c>
      <c r="AA67" s="4">
        <f t="shared" si="74"/>
        <v>106.07629760184069</v>
      </c>
      <c r="AB67" s="4">
        <f t="shared" si="74"/>
        <v>103.66917408012887</v>
      </c>
      <c r="AC67" s="4">
        <f t="shared" si="74"/>
        <v>101.85494087752883</v>
      </c>
      <c r="AD67" s="4">
        <f t="shared" si="74"/>
        <v>104.3886477258534</v>
      </c>
      <c r="AE67" s="4">
        <f t="shared" si="74"/>
        <v>101.83949847584384</v>
      </c>
      <c r="AF67" s="4">
        <f t="shared" si="74"/>
        <v>100.63694484328487</v>
      </c>
      <c r="AG67" s="4">
        <f t="shared" si="74"/>
        <v>98.866051905347931</v>
      </c>
      <c r="AI67" s="4">
        <f t="shared" si="75"/>
        <v>-1.1998526599754342</v>
      </c>
      <c r="AJ67" s="4">
        <f t="shared" si="75"/>
        <v>4.0905848344397953</v>
      </c>
      <c r="AK67" s="4">
        <f t="shared" si="75"/>
        <v>0.64708363210458231</v>
      </c>
      <c r="AL67" s="4">
        <f t="shared" si="75"/>
        <v>1.0881312011619144</v>
      </c>
      <c r="AM67" s="4">
        <f t="shared" si="75"/>
        <v>1.5216138054381929</v>
      </c>
      <c r="AN67" s="4">
        <f t="shared" si="75"/>
        <v>2.5417253465943617</v>
      </c>
      <c r="AO67" s="4">
        <f t="shared" si="75"/>
        <v>1.0698748087136494</v>
      </c>
      <c r="AP67" s="4">
        <f t="shared" si="75"/>
        <v>1.6754401063456896</v>
      </c>
      <c r="AQ67" s="4">
        <f t="shared" si="75"/>
        <v>2.3377023981593084</v>
      </c>
      <c r="AR67" s="4">
        <f t="shared" si="75"/>
        <v>3.692825919871126</v>
      </c>
      <c r="AS67" s="4">
        <f t="shared" si="75"/>
        <v>1.335059122471165</v>
      </c>
      <c r="AT67" s="4">
        <f t="shared" si="75"/>
        <v>5.4213522741465994</v>
      </c>
      <c r="AU67" s="4">
        <f t="shared" si="75"/>
        <v>1.087501524156167</v>
      </c>
      <c r="AV67" s="4">
        <f t="shared" si="75"/>
        <v>0.60905515671512944</v>
      </c>
      <c r="AW67" s="4">
        <f t="shared" si="75"/>
        <v>-0.34105190534792484</v>
      </c>
      <c r="AY67" s="2">
        <f t="shared" si="65"/>
        <v>95.884628503187741</v>
      </c>
      <c r="AZ67" s="2">
        <f t="shared" si="65"/>
        <v>97.818812144631778</v>
      </c>
      <c r="BA67" s="2">
        <f t="shared" si="65"/>
        <v>98.261979308587456</v>
      </c>
      <c r="BB67" s="2">
        <f t="shared" si="65"/>
        <v>96.693480467869165</v>
      </c>
      <c r="BC67" s="2">
        <f t="shared" si="65"/>
        <v>99.214476775475219</v>
      </c>
      <c r="BD67" s="2">
        <f t="shared" si="65"/>
        <v>100.38612263927669</v>
      </c>
      <c r="BE67" s="2">
        <f t="shared" si="65"/>
        <v>98.680243711430819</v>
      </c>
      <c r="BF67" s="2">
        <f t="shared" si="65"/>
        <v>101.92025990542544</v>
      </c>
      <c r="BG67" s="2">
        <f t="shared" si="65"/>
        <v>100.90244798692743</v>
      </c>
      <c r="BH67" s="2">
        <f t="shared" si="65"/>
        <v>99.464999029304835</v>
      </c>
      <c r="BI67" s="2">
        <f t="shared" si="65"/>
        <v>98.474787908054438</v>
      </c>
      <c r="BJ67" s="2">
        <f t="shared" si="65"/>
        <v>99.276247056596304</v>
      </c>
      <c r="BK67" s="2">
        <f t="shared" si="65"/>
        <v>98.207909906499495</v>
      </c>
      <c r="BL67" s="2">
        <f t="shared" si="65"/>
        <v>97.003463062476413</v>
      </c>
      <c r="BM67" s="2">
        <f t="shared" si="65"/>
        <v>97.635522135159178</v>
      </c>
      <c r="BO67" s="2" t="str">
        <f t="shared" si="10"/>
        <v/>
      </c>
      <c r="BP67" s="2">
        <f t="shared" si="11"/>
        <v>106.517</v>
      </c>
      <c r="BQ67" s="2" t="str">
        <f t="shared" si="12"/>
        <v/>
      </c>
      <c r="BR67" s="2" t="str">
        <f t="shared" si="13"/>
        <v/>
      </c>
      <c r="BS67" s="2">
        <f t="shared" si="14"/>
        <v>106.345</v>
      </c>
      <c r="BT67" s="2" t="str">
        <f t="shared" si="15"/>
        <v/>
      </c>
      <c r="BU67" s="2">
        <f t="shared" si="16"/>
        <v>104.724</v>
      </c>
      <c r="BV67" s="2" t="str">
        <f t="shared" si="17"/>
        <v/>
      </c>
      <c r="BW67" s="2">
        <f t="shared" si="18"/>
        <v>108.414</v>
      </c>
      <c r="BX67" s="2">
        <f t="shared" si="19"/>
        <v>107.36199999999999</v>
      </c>
      <c r="BY67" s="2">
        <f t="shared" si="20"/>
        <v>103.19</v>
      </c>
      <c r="BZ67" s="2">
        <f t="shared" si="21"/>
        <v>109.81</v>
      </c>
      <c r="CA67" s="2">
        <f t="shared" si="22"/>
        <v>102.92700000000001</v>
      </c>
      <c r="CB67" s="2">
        <f t="shared" si="23"/>
        <v>101.246</v>
      </c>
      <c r="CC67" s="2">
        <f t="shared" si="24"/>
        <v>98.525000000000006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101.39552073531023</v>
      </c>
      <c r="DL67" s="2">
        <f t="shared" si="76"/>
        <v>102.75050065666041</v>
      </c>
      <c r="DM67" s="2">
        <f t="shared" si="76"/>
        <v>102.79474230769229</v>
      </c>
      <c r="DN67" s="2">
        <f t="shared" si="76"/>
        <v>100.94298238866399</v>
      </c>
      <c r="DO67" s="2">
        <f t="shared" si="76"/>
        <v>102.95794634146341</v>
      </c>
      <c r="DP67" s="2">
        <f t="shared" si="76"/>
        <v>104.61336415362734</v>
      </c>
      <c r="DQ67" s="2">
        <f t="shared" si="76"/>
        <v>102.88777524893315</v>
      </c>
      <c r="DR67" s="2">
        <f t="shared" si="76"/>
        <v>106.8469076923077</v>
      </c>
      <c r="DS67" s="2">
        <f t="shared" si="76"/>
        <v>105.65528536585369</v>
      </c>
      <c r="DT67" s="2">
        <f t="shared" si="76"/>
        <v>103.92147085020241</v>
      </c>
      <c r="DU67" s="2">
        <f t="shared" si="76"/>
        <v>102.67421100047417</v>
      </c>
      <c r="DV67" s="2">
        <f t="shared" si="76"/>
        <v>103.82451417004046</v>
      </c>
      <c r="DW67" s="2">
        <f t="shared" si="76"/>
        <v>100.80003184155817</v>
      </c>
      <c r="DX67" s="2">
        <f t="shared" si="76"/>
        <v>99.803688124156537</v>
      </c>
      <c r="DY67" s="2">
        <f t="shared" si="76"/>
        <v>98.76732587976538</v>
      </c>
      <c r="EA67" s="2">
        <f t="shared" si="77"/>
        <v>91.239274844720498</v>
      </c>
      <c r="EB67" s="2">
        <f t="shared" si="77"/>
        <v>92.128022806516142</v>
      </c>
      <c r="EC67" s="2">
        <f t="shared" si="77"/>
        <v>93.815328558089249</v>
      </c>
      <c r="ED67" s="2">
        <f t="shared" si="77"/>
        <v>92.663558437744712</v>
      </c>
      <c r="EE67" s="2">
        <f t="shared" si="77"/>
        <v>95.153687182436954</v>
      </c>
      <c r="EF67" s="2">
        <f t="shared" si="77"/>
        <v>96.022704452013642</v>
      </c>
      <c r="EG67" s="2">
        <f t="shared" si="77"/>
        <v>94.005685552679523</v>
      </c>
      <c r="EH67" s="2">
        <f t="shared" si="77"/>
        <v>96.901301506057877</v>
      </c>
      <c r="EI67" s="2">
        <f t="shared" si="77"/>
        <v>95.691763989637323</v>
      </c>
      <c r="EJ67" s="2">
        <f t="shared" si="77"/>
        <v>94.326812366782605</v>
      </c>
      <c r="EK67" s="2">
        <f t="shared" si="77"/>
        <v>93.412671209901148</v>
      </c>
      <c r="EL67" s="2">
        <f t="shared" si="77"/>
        <v>94.297187079313446</v>
      </c>
      <c r="EM67" s="2">
        <f t="shared" si="77"/>
        <v>95.068756806565744</v>
      </c>
      <c r="EN67" s="2">
        <f t="shared" si="77"/>
        <v>93.676916412415849</v>
      </c>
      <c r="EO67" s="2">
        <f t="shared" si="77"/>
        <v>96.078814939584333</v>
      </c>
      <c r="EQ67" s="2">
        <f t="shared" si="78"/>
        <v>91.546790788211382</v>
      </c>
      <c r="ER67" s="2">
        <f t="shared" si="78"/>
        <v>92.572702650716664</v>
      </c>
      <c r="ES67" s="2">
        <f t="shared" si="78"/>
        <v>93.355100678728022</v>
      </c>
      <c r="ET67" s="2">
        <f t="shared" si="78"/>
        <v>92.098317199050612</v>
      </c>
      <c r="EU67" s="2">
        <f t="shared" si="78"/>
        <v>92.91260595910542</v>
      </c>
      <c r="EV67" s="2">
        <f t="shared" si="78"/>
        <v>94.238851063829813</v>
      </c>
      <c r="EW67" s="2">
        <f t="shared" si="78"/>
        <v>93.573437842459938</v>
      </c>
      <c r="EX67" s="2">
        <f t="shared" si="78"/>
        <v>96.795074810444703</v>
      </c>
      <c r="EY67" s="2">
        <f t="shared" si="78"/>
        <v>95.513952219458787</v>
      </c>
      <c r="EZ67" s="2">
        <f t="shared" si="78"/>
        <v>95.142803288464791</v>
      </c>
      <c r="FA67" s="2">
        <f t="shared" si="78"/>
        <v>93.469606349491372</v>
      </c>
      <c r="FB67" s="2">
        <f t="shared" si="78"/>
        <v>94.456488907010268</v>
      </c>
      <c r="FC67" s="2">
        <f t="shared" si="78"/>
        <v>94.2492385757931</v>
      </c>
      <c r="FD67" s="2">
        <f t="shared" si="78"/>
        <v>96.002397278730086</v>
      </c>
      <c r="FE67" s="2">
        <f t="shared" si="78"/>
        <v>97.744510579771472</v>
      </c>
      <c r="FG67" s="2">
        <f t="shared" si="79"/>
        <v>0.54261427799963657</v>
      </c>
      <c r="FH67" s="2">
        <f t="shared" si="79"/>
        <v>0.46427426855822507</v>
      </c>
      <c r="FI67" s="2">
        <f t="shared" si="79"/>
        <v>0.5047890401224111</v>
      </c>
      <c r="FJ67" s="2">
        <f t="shared" si="79"/>
        <v>0.513251817438935</v>
      </c>
      <c r="FK67" s="2">
        <f t="shared" si="79"/>
        <v>0.47963810845193638</v>
      </c>
      <c r="FL67" s="2">
        <f t="shared" si="79"/>
        <v>0.49204879673162999</v>
      </c>
      <c r="FM67" s="2">
        <f t="shared" si="79"/>
        <v>0.47370348181998162</v>
      </c>
      <c r="FN67" s="2">
        <f t="shared" si="79"/>
        <v>0.49535772119148952</v>
      </c>
      <c r="FO67" s="2">
        <f t="shared" si="79"/>
        <v>0.47702118555136702</v>
      </c>
      <c r="FP67" s="2">
        <f t="shared" si="79"/>
        <v>0.46448609706342381</v>
      </c>
      <c r="FQ67" s="2">
        <f t="shared" si="79"/>
        <v>0.45342692669552276</v>
      </c>
      <c r="FR67" s="2">
        <f t="shared" si="79"/>
        <v>0.47739379072380084</v>
      </c>
      <c r="FS67" s="2">
        <f t="shared" si="79"/>
        <v>0.45226287745835692</v>
      </c>
      <c r="FT67" s="2">
        <f t="shared" si="79"/>
        <v>0.45707906242040192</v>
      </c>
      <c r="FU67" s="2">
        <f t="shared" si="79"/>
        <v>0.42102365257220042</v>
      </c>
      <c r="FW67" s="2">
        <f t="shared" si="67"/>
        <v>1.0340597716110476E-4</v>
      </c>
      <c r="FX67" s="2">
        <f t="shared" si="67"/>
        <v>1.2283471752379632E-4</v>
      </c>
      <c r="FY67" s="2">
        <f t="shared" si="67"/>
        <v>1.1592426953440926E-4</v>
      </c>
      <c r="FZ67" s="2">
        <f t="shared" si="67"/>
        <v>1.2831802264999553E-4</v>
      </c>
      <c r="GA67" s="2">
        <f t="shared" si="67"/>
        <v>1.113146107534017E-4</v>
      </c>
      <c r="GB67" s="2">
        <f t="shared" si="67"/>
        <v>1.2206442646133025E-4</v>
      </c>
      <c r="GC67" s="2">
        <f t="shared" si="67"/>
        <v>1.265999757157326E-4</v>
      </c>
      <c r="GD67" s="2">
        <f t="shared" si="67"/>
        <v>1.4093061526062055E-4</v>
      </c>
      <c r="GE67" s="2">
        <f t="shared" si="67"/>
        <v>1.4959514270204273E-4</v>
      </c>
      <c r="GF67" s="2">
        <f t="shared" si="67"/>
        <v>1.3927939580220738E-4</v>
      </c>
      <c r="GG67" s="2">
        <f t="shared" si="67"/>
        <v>1.4808584207719977E-4</v>
      </c>
      <c r="GH67" s="2">
        <f t="shared" si="67"/>
        <v>1.2355077066942183E-4</v>
      </c>
      <c r="GI67" s="2">
        <f t="shared" si="67"/>
        <v>9.6393496555369573E-5</v>
      </c>
      <c r="GJ67" s="2">
        <f t="shared" si="67"/>
        <v>8.3427040386939221E-5</v>
      </c>
      <c r="GK67" s="2">
        <f t="shared" si="67"/>
        <v>7.3813850607604161E-5</v>
      </c>
      <c r="GM67" s="86">
        <f t="shared" si="68"/>
        <v>2.2397346829923285E-2</v>
      </c>
      <c r="GN67" s="86">
        <f t="shared" si="68"/>
        <v>6.651160912205873E-3</v>
      </c>
      <c r="GO67" s="86">
        <f t="shared" si="68"/>
        <v>1.3429991941387331E-2</v>
      </c>
      <c r="GP67" s="86">
        <f t="shared" si="68"/>
        <v>1.5308988879264742E-2</v>
      </c>
      <c r="GQ67" s="86">
        <f t="shared" si="68"/>
        <v>8.7719238150652488E-3</v>
      </c>
      <c r="GR67" s="86">
        <f t="shared" si="68"/>
        <v>1.0825706684242795E-2</v>
      </c>
      <c r="GS67" s="86">
        <f t="shared" si="68"/>
        <v>7.7027777956991507E-3</v>
      </c>
      <c r="GT67" s="86">
        <f t="shared" si="68"/>
        <v>1.1490734423309895E-2</v>
      </c>
      <c r="GU67" s="86">
        <f t="shared" si="68"/>
        <v>8.4258417670572683E-3</v>
      </c>
      <c r="GV67" s="86">
        <f t="shared" si="68"/>
        <v>6.6280130871821672E-3</v>
      </c>
      <c r="GW67" s="86">
        <f t="shared" si="68"/>
        <v>5.0896398812100103E-3</v>
      </c>
      <c r="GX67" s="86">
        <f t="shared" si="68"/>
        <v>8.3246102897579916E-3</v>
      </c>
      <c r="GY67" s="86">
        <f t="shared" si="68"/>
        <v>5.1980022111539573E-3</v>
      </c>
      <c r="GZ67" s="86">
        <f t="shared" si="68"/>
        <v>5.7389169636214224E-3</v>
      </c>
      <c r="HA67" s="86">
        <f t="shared" si="68"/>
        <v>2.1291566608851735E-3</v>
      </c>
      <c r="HC67" s="86">
        <f t="shared" si="73"/>
        <v>3.6806832947053761E-9</v>
      </c>
      <c r="HD67" s="86">
        <f t="shared" si="69"/>
        <v>9.5149864871518715E-10</v>
      </c>
      <c r="HE67" s="86">
        <f t="shared" si="69"/>
        <v>4.0002395193884125E-10</v>
      </c>
      <c r="HF67" s="86">
        <f t="shared" si="69"/>
        <v>3.9482116090803275E-10</v>
      </c>
      <c r="HG67" s="86">
        <f t="shared" si="69"/>
        <v>6.0395623131333062E-11</v>
      </c>
      <c r="HH67" s="86">
        <f t="shared" si="69"/>
        <v>1.3702054930500447E-11</v>
      </c>
      <c r="HI67" s="86">
        <f t="shared" si="69"/>
        <v>6.548865642173855E-11</v>
      </c>
      <c r="HJ67" s="86">
        <f t="shared" si="69"/>
        <v>5.9573991800257607E-11</v>
      </c>
      <c r="HK67" s="86">
        <f t="shared" si="69"/>
        <v>9.7473634830374807E-12</v>
      </c>
      <c r="HL67" s="86">
        <f t="shared" si="69"/>
        <v>1.3044334332034061E-11</v>
      </c>
      <c r="HM67" s="86">
        <f t="shared" si="69"/>
        <v>6.5863465823655023E-12</v>
      </c>
      <c r="HN67" s="86">
        <f t="shared" si="69"/>
        <v>3.2327455387980262E-11</v>
      </c>
      <c r="HO67" s="86">
        <f t="shared" si="69"/>
        <v>3.266839662392357E-11</v>
      </c>
      <c r="HP67" s="86">
        <f t="shared" si="69"/>
        <v>2.3385077591117549E-11</v>
      </c>
      <c r="HQ67" s="86">
        <f t="shared" si="69"/>
        <v>2.7369364159607767E-15</v>
      </c>
      <c r="HS67" s="86">
        <f t="shared" si="70"/>
        <v>8.0035104228493798E-77</v>
      </c>
      <c r="HT67" s="86">
        <f t="shared" si="70"/>
        <v>1.1610224526931186E-76</v>
      </c>
      <c r="HU67" s="86">
        <f t="shared" si="70"/>
        <v>7.6760356209742675E-87</v>
      </c>
      <c r="HV67" s="86">
        <f t="shared" si="70"/>
        <v>6.5516530066697597E-86</v>
      </c>
      <c r="HW67" s="86">
        <f t="shared" si="70"/>
        <v>1.8688537366035926E-93</v>
      </c>
      <c r="HX67" s="86">
        <f t="shared" si="70"/>
        <v>1.4717267868886628E-102</v>
      </c>
      <c r="HY67" s="86">
        <f t="shared" si="70"/>
        <v>4.9190671742424461E-95</v>
      </c>
      <c r="HZ67" s="86">
        <f t="shared" si="70"/>
        <v>4.3156503748161123E-95</v>
      </c>
      <c r="IA67" s="86">
        <f t="shared" si="70"/>
        <v>3.5859326269772061E-99</v>
      </c>
      <c r="IB67" s="86">
        <f t="shared" si="70"/>
        <v>5.9000153356937986E-98</v>
      </c>
      <c r="IC67" s="86">
        <f t="shared" si="70"/>
        <v>7.366498917258437E-103</v>
      </c>
      <c r="ID67" s="86">
        <f t="shared" si="70"/>
        <v>2.6517413729808455E-98</v>
      </c>
      <c r="IE67" s="86">
        <f t="shared" si="70"/>
        <v>4.5761775564866913E-95</v>
      </c>
      <c r="IF67" s="86">
        <f t="shared" si="70"/>
        <v>3.0420405087187596E-34</v>
      </c>
      <c r="IG67" s="86">
        <f t="shared" si="70"/>
        <v>2.918165699301338E-26</v>
      </c>
      <c r="II67" s="86">
        <f t="shared" si="71"/>
        <v>3.9347868634934458E-175</v>
      </c>
      <c r="IJ67" s="86">
        <f t="shared" si="71"/>
        <v>6.4594925303375254E-177</v>
      </c>
      <c r="IK67" s="86">
        <f t="shared" si="71"/>
        <v>2.5590247376557542E-202</v>
      </c>
      <c r="IL67" s="86">
        <f t="shared" si="71"/>
        <v>8.4595054840653067E-195</v>
      </c>
      <c r="IM67" s="86">
        <f t="shared" si="71"/>
        <v>4.1882882930536647E-211</v>
      </c>
      <c r="IN67" s="86">
        <f t="shared" si="71"/>
        <v>3.0791057935351481E-232</v>
      </c>
      <c r="IO67" s="86">
        <f t="shared" si="71"/>
        <v>6.3169368054530517E-213</v>
      </c>
      <c r="IP67" s="86">
        <f t="shared" si="71"/>
        <v>7.8479360033168436E-214</v>
      </c>
      <c r="IQ67" s="86">
        <f t="shared" si="71"/>
        <v>7.6891458286040598E-221</v>
      </c>
      <c r="IR67" s="86">
        <f t="shared" si="71"/>
        <v>2.5041585058728325E-221</v>
      </c>
      <c r="IS67" s="86">
        <f t="shared" si="71"/>
        <v>3.6914183405471624E-232</v>
      </c>
      <c r="IT67" s="86">
        <f t="shared" si="71"/>
        <v>2.9009789702006114E-223</v>
      </c>
      <c r="IU67" s="86">
        <f t="shared" si="71"/>
        <v>4.8944580595401788E-216</v>
      </c>
      <c r="IV67" s="86">
        <f t="shared" si="71"/>
        <v>1.2394685554778612E-134</v>
      </c>
      <c r="IW67" s="86">
        <f t="shared" si="71"/>
        <v>3.8296585920446708E-101</v>
      </c>
      <c r="IY67" s="86">
        <f t="shared" si="72"/>
        <v>2.2397350510606581E-2</v>
      </c>
      <c r="IZ67" s="86">
        <f t="shared" si="72"/>
        <v>6.651161863704522E-3</v>
      </c>
      <c r="JA67" s="86">
        <f t="shared" si="72"/>
        <v>1.3429992341411283E-2</v>
      </c>
      <c r="JB67" s="86">
        <f t="shared" si="72"/>
        <v>1.5308989274085902E-2</v>
      </c>
      <c r="JC67" s="86">
        <f t="shared" si="72"/>
        <v>8.7719238754608714E-3</v>
      </c>
      <c r="JD67" s="86">
        <f t="shared" si="72"/>
        <v>1.082570669794485E-2</v>
      </c>
      <c r="JE67" s="86">
        <f t="shared" si="72"/>
        <v>7.7027778611878069E-3</v>
      </c>
      <c r="JF67" s="86">
        <f t="shared" si="72"/>
        <v>1.1490734482883886E-2</v>
      </c>
      <c r="JG67" s="86">
        <f t="shared" si="72"/>
        <v>8.4258417768046309E-3</v>
      </c>
      <c r="JH67" s="86">
        <f t="shared" si="72"/>
        <v>6.6280131002265019E-3</v>
      </c>
      <c r="JI67" s="86">
        <f t="shared" si="72"/>
        <v>5.0896398877963572E-3</v>
      </c>
      <c r="JJ67" s="86">
        <f t="shared" si="72"/>
        <v>8.3246103220854465E-3</v>
      </c>
      <c r="JK67" s="86">
        <f t="shared" si="72"/>
        <v>5.198002243822354E-3</v>
      </c>
      <c r="JL67" s="86">
        <f t="shared" si="72"/>
        <v>5.7389169870065001E-3</v>
      </c>
      <c r="JM67" s="86">
        <f t="shared" si="72"/>
        <v>2.1291566608879105E-3</v>
      </c>
    </row>
    <row r="68" spans="2:273" x14ac:dyDescent="0.25">
      <c r="B68" s="2">
        <v>41</v>
      </c>
      <c r="C68" s="37">
        <v>112.032</v>
      </c>
      <c r="D68" s="37">
        <v>106.19</v>
      </c>
      <c r="E68" s="37">
        <v>109.19</v>
      </c>
      <c r="F68" s="37">
        <v>111.431</v>
      </c>
      <c r="G68" s="37">
        <v>108.879</v>
      </c>
      <c r="H68" s="37">
        <v>111.259</v>
      </c>
      <c r="I68" s="37">
        <v>107.155</v>
      </c>
      <c r="J68" s="37">
        <v>110.172</v>
      </c>
      <c r="K68" s="37">
        <v>110.655</v>
      </c>
      <c r="L68" s="37">
        <v>107.759</v>
      </c>
      <c r="M68" s="37">
        <v>105.828</v>
      </c>
      <c r="N68" s="37">
        <v>110.483</v>
      </c>
      <c r="O68" s="37">
        <v>106.509</v>
      </c>
      <c r="P68" s="37">
        <v>102.18</v>
      </c>
      <c r="Q68" s="37">
        <v>99.638999999999996</v>
      </c>
      <c r="S68" s="4">
        <f t="shared" si="74"/>
        <v>111.86695361188188</v>
      </c>
      <c r="T68" s="4">
        <f t="shared" si="74"/>
        <v>104.23996208893472</v>
      </c>
      <c r="U68" s="4">
        <f t="shared" si="74"/>
        <v>109.41607014238218</v>
      </c>
      <c r="V68" s="4">
        <f t="shared" si="74"/>
        <v>109.01583899572408</v>
      </c>
      <c r="W68" s="4">
        <f t="shared" si="74"/>
        <v>106.98660551608302</v>
      </c>
      <c r="X68" s="4">
        <f t="shared" si="74"/>
        <v>109.45834086012225</v>
      </c>
      <c r="Y68" s="4">
        <f t="shared" si="74"/>
        <v>105.71790889151549</v>
      </c>
      <c r="Z68" s="4">
        <f t="shared" si="74"/>
        <v>111.02135122676609</v>
      </c>
      <c r="AA68" s="4">
        <f t="shared" si="74"/>
        <v>108.01034437966926</v>
      </c>
      <c r="AB68" s="4">
        <f t="shared" si="74"/>
        <v>105.35863340686161</v>
      </c>
      <c r="AC68" s="4">
        <f t="shared" si="74"/>
        <v>103.37836041271591</v>
      </c>
      <c r="AD68" s="4">
        <f t="shared" si="74"/>
        <v>106.47301223169181</v>
      </c>
      <c r="AE68" s="4">
        <f t="shared" si="74"/>
        <v>103.42003018330624</v>
      </c>
      <c r="AF68" s="4">
        <f t="shared" si="74"/>
        <v>102.20293317025975</v>
      </c>
      <c r="AG68" s="4">
        <f t="shared" si="74"/>
        <v>99.639499649925526</v>
      </c>
      <c r="AI68" s="4">
        <f t="shared" si="75"/>
        <v>0.1650463881181139</v>
      </c>
      <c r="AJ68" s="4">
        <f t="shared" si="75"/>
        <v>1.9500379110652801</v>
      </c>
      <c r="AK68" s="4">
        <f t="shared" si="75"/>
        <v>-0.22607014238218426</v>
      </c>
      <c r="AL68" s="4">
        <f t="shared" si="75"/>
        <v>2.415161004275916</v>
      </c>
      <c r="AM68" s="4">
        <f t="shared" si="75"/>
        <v>1.8923944839169877</v>
      </c>
      <c r="AN68" s="4">
        <f t="shared" si="75"/>
        <v>1.8006591398777516</v>
      </c>
      <c r="AO68" s="4">
        <f t="shared" si="75"/>
        <v>1.437091108484509</v>
      </c>
      <c r="AP68" s="4">
        <f t="shared" si="75"/>
        <v>-0.84935122676608898</v>
      </c>
      <c r="AQ68" s="4">
        <f t="shared" si="75"/>
        <v>2.6446556203307381</v>
      </c>
      <c r="AR68" s="4">
        <f t="shared" si="75"/>
        <v>2.4003665931383864</v>
      </c>
      <c r="AS68" s="4">
        <f t="shared" si="75"/>
        <v>2.4496395872840964</v>
      </c>
      <c r="AT68" s="4">
        <f t="shared" si="75"/>
        <v>4.0099877683081928</v>
      </c>
      <c r="AU68" s="4">
        <f t="shared" si="75"/>
        <v>3.088969816693762</v>
      </c>
      <c r="AV68" s="4">
        <f t="shared" si="75"/>
        <v>-2.2933170259747726E-2</v>
      </c>
      <c r="AW68" s="4">
        <f t="shared" si="75"/>
        <v>-4.9964992552986587E-4</v>
      </c>
      <c r="AY68" s="2">
        <f t="shared" si="65"/>
        <v>95.628997378722048</v>
      </c>
      <c r="AZ68" s="2">
        <f t="shared" si="65"/>
        <v>97.609950304707112</v>
      </c>
      <c r="BA68" s="2">
        <f t="shared" si="65"/>
        <v>98.061542352378254</v>
      </c>
      <c r="BB68" s="2">
        <f t="shared" si="65"/>
        <v>96.478478096748447</v>
      </c>
      <c r="BC68" s="2">
        <f t="shared" si="65"/>
        <v>99.038750542473139</v>
      </c>
      <c r="BD68" s="2">
        <f t="shared" si="65"/>
        <v>100.23861603292737</v>
      </c>
      <c r="BE68" s="2">
        <f t="shared" si="65"/>
        <v>98.489229563336366</v>
      </c>
      <c r="BF68" s="2">
        <f t="shared" si="65"/>
        <v>101.71242524230644</v>
      </c>
      <c r="BG68" s="2">
        <f t="shared" si="65"/>
        <v>100.6992443905711</v>
      </c>
      <c r="BH68" s="2">
        <f t="shared" si="65"/>
        <v>99.283626434663006</v>
      </c>
      <c r="BI68" s="2">
        <f t="shared" si="65"/>
        <v>98.310193465977676</v>
      </c>
      <c r="BJ68" s="2">
        <f t="shared" si="65"/>
        <v>99.128188971690108</v>
      </c>
      <c r="BK68" s="2">
        <f t="shared" si="65"/>
        <v>98.079124213051912</v>
      </c>
      <c r="BL68" s="2">
        <f t="shared" si="65"/>
        <v>96.900630101935505</v>
      </c>
      <c r="BM68" s="2">
        <f t="shared" si="65"/>
        <v>97.622942595056841</v>
      </c>
      <c r="BO68" s="2" t="str">
        <f t="shared" si="10"/>
        <v/>
      </c>
      <c r="BP68" s="2">
        <f t="shared" si="11"/>
        <v>106.19</v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>
        <f t="shared" si="19"/>
        <v>107.759</v>
      </c>
      <c r="BY68" s="2">
        <f t="shared" si="20"/>
        <v>105.828</v>
      </c>
      <c r="BZ68" s="2" t="str">
        <f t="shared" si="21"/>
        <v/>
      </c>
      <c r="CA68" s="2">
        <f t="shared" si="22"/>
        <v>106.509</v>
      </c>
      <c r="CB68" s="2">
        <f t="shared" si="23"/>
        <v>102.18</v>
      </c>
      <c r="CC68" s="2">
        <f t="shared" si="24"/>
        <v>99.638999999999996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101.4912071342598</v>
      </c>
      <c r="DL68" s="2">
        <f t="shared" si="76"/>
        <v>102.93955609756097</v>
      </c>
      <c r="DM68" s="2">
        <f t="shared" si="76"/>
        <v>102.98624193245777</v>
      </c>
      <c r="DN68" s="2">
        <f t="shared" si="76"/>
        <v>101.05379473684214</v>
      </c>
      <c r="DO68" s="2">
        <f t="shared" si="76"/>
        <v>103.14788076923077</v>
      </c>
      <c r="DP68" s="2">
        <f t="shared" si="76"/>
        <v>104.91181737608056</v>
      </c>
      <c r="DQ68" s="2">
        <f t="shared" si="76"/>
        <v>103.05105405405406</v>
      </c>
      <c r="DR68" s="2">
        <f t="shared" si="76"/>
        <v>107.04467757973734</v>
      </c>
      <c r="DS68" s="2">
        <f t="shared" si="76"/>
        <v>105.84130000000002</v>
      </c>
      <c r="DT68" s="2">
        <f t="shared" si="76"/>
        <v>104.11268076923076</v>
      </c>
      <c r="DU68" s="2">
        <f t="shared" si="76"/>
        <v>102.87288477951637</v>
      </c>
      <c r="DV68" s="2">
        <f t="shared" si="76"/>
        <v>104.09123328591747</v>
      </c>
      <c r="DW68" s="2">
        <f t="shared" si="76"/>
        <v>100.93195546558707</v>
      </c>
      <c r="DX68" s="2">
        <f t="shared" si="76"/>
        <v>99.965616666666662</v>
      </c>
      <c r="DY68" s="2">
        <f t="shared" si="76"/>
        <v>98.942560667155419</v>
      </c>
      <c r="EA68" s="2">
        <f t="shared" si="77"/>
        <v>91.122298136645952</v>
      </c>
      <c r="EB68" s="2">
        <f t="shared" si="77"/>
        <v>92.001119577021996</v>
      </c>
      <c r="EC68" s="2">
        <f t="shared" si="77"/>
        <v>93.655493156575588</v>
      </c>
      <c r="ED68" s="2">
        <f t="shared" si="77"/>
        <v>92.521360005695172</v>
      </c>
      <c r="EE68" s="2">
        <f t="shared" si="77"/>
        <v>94.973525510497552</v>
      </c>
      <c r="EF68" s="2">
        <f t="shared" si="77"/>
        <v>95.839317892205997</v>
      </c>
      <c r="EG68" s="2">
        <f t="shared" si="77"/>
        <v>93.867001789537611</v>
      </c>
      <c r="EH68" s="2">
        <f t="shared" si="77"/>
        <v>96.758235191833066</v>
      </c>
      <c r="EI68" s="2">
        <f t="shared" si="77"/>
        <v>95.557880310880847</v>
      </c>
      <c r="EJ68" s="2">
        <f t="shared" si="77"/>
        <v>94.205756198115338</v>
      </c>
      <c r="EK68" s="2">
        <f t="shared" si="77"/>
        <v>93.294122598746739</v>
      </c>
      <c r="EL68" s="2">
        <f t="shared" si="77"/>
        <v>94.173120449573716</v>
      </c>
      <c r="EM68" s="2">
        <f t="shared" si="77"/>
        <v>94.928238776538223</v>
      </c>
      <c r="EN68" s="2">
        <f t="shared" si="77"/>
        <v>93.579921089790474</v>
      </c>
      <c r="EO68" s="2">
        <f t="shared" si="77"/>
        <v>95.967627124214587</v>
      </c>
      <c r="EQ68" s="2">
        <f t="shared" si="78"/>
        <v>91.424288272764059</v>
      </c>
      <c r="ER68" s="2">
        <f t="shared" si="78"/>
        <v>92.438146130816776</v>
      </c>
      <c r="ES68" s="2">
        <f t="shared" si="78"/>
        <v>93.203415880317365</v>
      </c>
      <c r="ET68" s="2">
        <f t="shared" si="78"/>
        <v>91.96618599648923</v>
      </c>
      <c r="EU68" s="2">
        <f t="shared" si="78"/>
        <v>92.771570944408438</v>
      </c>
      <c r="EV68" s="2">
        <f t="shared" si="78"/>
        <v>94.088203754693396</v>
      </c>
      <c r="EW68" s="2">
        <f t="shared" si="78"/>
        <v>93.442379787172186</v>
      </c>
      <c r="EX68" s="2">
        <f t="shared" si="78"/>
        <v>96.653897054438573</v>
      </c>
      <c r="EY68" s="2">
        <f t="shared" si="78"/>
        <v>95.383248504234388</v>
      </c>
      <c r="EZ68" s="2">
        <f t="shared" si="78"/>
        <v>95.007212898279079</v>
      </c>
      <c r="FA68" s="2">
        <f t="shared" si="78"/>
        <v>93.350040583506726</v>
      </c>
      <c r="FB68" s="2">
        <f t="shared" si="78"/>
        <v>94.329570447907116</v>
      </c>
      <c r="FC68" s="2">
        <f t="shared" si="78"/>
        <v>94.122404713130209</v>
      </c>
      <c r="FD68" s="2">
        <f t="shared" si="78"/>
        <v>95.86610360174582</v>
      </c>
      <c r="FE68" s="2">
        <f t="shared" si="78"/>
        <v>97.601053269149389</v>
      </c>
      <c r="FG68" s="2">
        <f t="shared" si="79"/>
        <v>0.5653674843622799</v>
      </c>
      <c r="FH68" s="2">
        <f t="shared" si="79"/>
        <v>0.48724190548876739</v>
      </c>
      <c r="FI68" s="2">
        <f t="shared" si="79"/>
        <v>0.52778637986874277</v>
      </c>
      <c r="FJ68" s="2">
        <f t="shared" si="79"/>
        <v>0.53621723147018618</v>
      </c>
      <c r="FK68" s="2">
        <f t="shared" si="79"/>
        <v>0.50265266704618683</v>
      </c>
      <c r="FL68" s="2">
        <f t="shared" si="79"/>
        <v>0.51506941206036594</v>
      </c>
      <c r="FM68" s="2">
        <f t="shared" si="79"/>
        <v>0.49670509449688915</v>
      </c>
      <c r="FN68" s="2">
        <f t="shared" si="79"/>
        <v>0.51837515960082758</v>
      </c>
      <c r="FO68" s="2">
        <f t="shared" si="79"/>
        <v>0.50003083806935356</v>
      </c>
      <c r="FP68" s="2">
        <f t="shared" si="79"/>
        <v>0.48745467820782323</v>
      </c>
      <c r="FQ68" s="2">
        <f t="shared" si="79"/>
        <v>0.47633507408026543</v>
      </c>
      <c r="FR68" s="2">
        <f t="shared" si="79"/>
        <v>0.50040421905496324</v>
      </c>
      <c r="FS68" s="2">
        <f t="shared" si="79"/>
        <v>0.47516334127078702</v>
      </c>
      <c r="FT68" s="2">
        <f t="shared" si="79"/>
        <v>0.48000968051479065</v>
      </c>
      <c r="FU68" s="2">
        <f t="shared" si="79"/>
        <v>0.44362344701362222</v>
      </c>
      <c r="FW68" s="2">
        <f t="shared" si="67"/>
        <v>1.1338126816863686E-4</v>
      </c>
      <c r="FX68" s="2">
        <f t="shared" si="67"/>
        <v>1.3468399337148785E-4</v>
      </c>
      <c r="FY68" s="2">
        <f t="shared" si="67"/>
        <v>1.2710701236258099E-4</v>
      </c>
      <c r="FZ68" s="2">
        <f t="shared" si="67"/>
        <v>1.4069617220460103E-4</v>
      </c>
      <c r="GA68" s="2">
        <f t="shared" si="67"/>
        <v>1.2205273282614253E-4</v>
      </c>
      <c r="GB68" s="2">
        <f t="shared" si="67"/>
        <v>1.3383940597235541E-4</v>
      </c>
      <c r="GC68" s="2">
        <f t="shared" si="67"/>
        <v>1.3881241753063231E-4</v>
      </c>
      <c r="GD68" s="2">
        <f t="shared" si="67"/>
        <v>1.5452524576403133E-4</v>
      </c>
      <c r="GE68" s="2">
        <f t="shared" si="67"/>
        <v>1.6402544489667908E-4</v>
      </c>
      <c r="GF68" s="2">
        <f t="shared" si="67"/>
        <v>1.5271476857588818E-4</v>
      </c>
      <c r="GG68" s="2">
        <f t="shared" si="67"/>
        <v>1.6237057719779906E-4</v>
      </c>
      <c r="GH68" s="2">
        <f t="shared" si="67"/>
        <v>1.3546911136993063E-4</v>
      </c>
      <c r="GI68" s="2">
        <f t="shared" si="67"/>
        <v>1.0569238429746157E-4</v>
      </c>
      <c r="GJ68" s="2">
        <f t="shared" si="67"/>
        <v>9.1475194479224148E-5</v>
      </c>
      <c r="GK68" s="2">
        <f t="shared" si="67"/>
        <v>8.0934701394027867E-5</v>
      </c>
      <c r="GM68" s="86">
        <f t="shared" si="68"/>
        <v>3.0242803005393133E-2</v>
      </c>
      <c r="GN68" s="86">
        <f t="shared" si="68"/>
        <v>9.9879737848685909E-3</v>
      </c>
      <c r="GO68" s="86">
        <f t="shared" si="68"/>
        <v>1.9371670017391728E-2</v>
      </c>
      <c r="GP68" s="86">
        <f t="shared" si="68"/>
        <v>2.175179642256932E-2</v>
      </c>
      <c r="GQ68" s="86">
        <f t="shared" si="68"/>
        <v>1.2981772251376939E-2</v>
      </c>
      <c r="GR68" s="86">
        <f t="shared" si="68"/>
        <v>1.6018784776263506E-2</v>
      </c>
      <c r="GS68" s="86">
        <f t="shared" si="68"/>
        <v>1.1714367584554786E-2</v>
      </c>
      <c r="GT68" s="86">
        <f t="shared" si="68"/>
        <v>1.6781497843128091E-2</v>
      </c>
      <c r="GU68" s="86">
        <f t="shared" si="68"/>
        <v>1.2425655950984989E-2</v>
      </c>
      <c r="GV68" s="86">
        <f t="shared" si="68"/>
        <v>9.9999999543542734E-3</v>
      </c>
      <c r="GW68" s="86">
        <f t="shared" si="68"/>
        <v>7.9834059692848753E-3</v>
      </c>
      <c r="GX68" s="86">
        <f t="shared" si="68"/>
        <v>1.2506428940510295E-2</v>
      </c>
      <c r="GY68" s="86">
        <f t="shared" si="68"/>
        <v>7.9807864668968252E-3</v>
      </c>
      <c r="GZ68" s="86">
        <f t="shared" si="68"/>
        <v>8.742897383838032E-3</v>
      </c>
      <c r="HA68" s="86">
        <f t="shared" si="68"/>
        <v>3.656811490405578E-3</v>
      </c>
      <c r="HC68" s="86">
        <f t="shared" si="73"/>
        <v>9.0045170338641805E-9</v>
      </c>
      <c r="HD68" s="86">
        <f t="shared" si="69"/>
        <v>2.4576431644213075E-9</v>
      </c>
      <c r="HE68" s="86">
        <f t="shared" si="69"/>
        <v>1.1204800583449134E-9</v>
      </c>
      <c r="HF68" s="86">
        <f t="shared" si="69"/>
        <v>1.0974832805372542E-9</v>
      </c>
      <c r="HG68" s="86">
        <f t="shared" si="69"/>
        <v>1.8038694947899814E-10</v>
      </c>
      <c r="HH68" s="86">
        <f t="shared" si="69"/>
        <v>4.5337980667929247E-11</v>
      </c>
      <c r="HI68" s="86">
        <f t="shared" si="69"/>
        <v>1.9920291025993097E-10</v>
      </c>
      <c r="HJ68" s="86">
        <f t="shared" si="69"/>
        <v>1.8451073722373976E-10</v>
      </c>
      <c r="HK68" s="86">
        <f t="shared" si="69"/>
        <v>3.2427473806435769E-11</v>
      </c>
      <c r="HL68" s="86">
        <f t="shared" si="69"/>
        <v>4.2732289513628225E-11</v>
      </c>
      <c r="HM68" s="86">
        <f t="shared" si="69"/>
        <v>2.2778138466115056E-11</v>
      </c>
      <c r="HN68" s="86">
        <f t="shared" si="69"/>
        <v>1.0247525753346361E-10</v>
      </c>
      <c r="HO68" s="86">
        <f t="shared" si="69"/>
        <v>9.8591995783405569E-11</v>
      </c>
      <c r="HP68" s="86">
        <f t="shared" si="69"/>
        <v>7.1579231451619575E-11</v>
      </c>
      <c r="HQ68" s="86">
        <f t="shared" si="69"/>
        <v>1.3477309842045541E-14</v>
      </c>
      <c r="HS68" s="86">
        <f t="shared" si="70"/>
        <v>9.1677133399064128E-75</v>
      </c>
      <c r="HT68" s="86">
        <f t="shared" si="70"/>
        <v>1.4837273095025182E-74</v>
      </c>
      <c r="HU68" s="86">
        <f t="shared" si="70"/>
        <v>1.8702737810153985E-84</v>
      </c>
      <c r="HV68" s="86">
        <f t="shared" si="70"/>
        <v>1.4842596063931161E-83</v>
      </c>
      <c r="HW68" s="86">
        <f t="shared" si="70"/>
        <v>6.1933525785919324E-91</v>
      </c>
      <c r="HX68" s="86">
        <f t="shared" si="70"/>
        <v>9.300608119344019E-100</v>
      </c>
      <c r="HY68" s="86">
        <f t="shared" si="70"/>
        <v>1.9110212476873664E-92</v>
      </c>
      <c r="HZ68" s="86">
        <f t="shared" si="70"/>
        <v>1.8277304951745672E-92</v>
      </c>
      <c r="IA68" s="86">
        <f t="shared" si="70"/>
        <v>1.9981119070817476E-96</v>
      </c>
      <c r="IB68" s="86">
        <f t="shared" si="70"/>
        <v>3.0254086357398394E-95</v>
      </c>
      <c r="IC68" s="86">
        <f t="shared" si="70"/>
        <v>5.4036574405839406E-100</v>
      </c>
      <c r="ID68" s="86">
        <f t="shared" si="70"/>
        <v>1.3007372113746706E-95</v>
      </c>
      <c r="IE68" s="86">
        <f t="shared" si="70"/>
        <v>1.5589834383264797E-92</v>
      </c>
      <c r="IF68" s="86">
        <f t="shared" si="70"/>
        <v>2.1642256086883801E-33</v>
      </c>
      <c r="IG68" s="86">
        <f t="shared" si="70"/>
        <v>1.2697512661851757E-25</v>
      </c>
      <c r="II68" s="86">
        <f t="shared" si="71"/>
        <v>1.1263032082250616E-171</v>
      </c>
      <c r="IJ68" s="86">
        <f t="shared" si="71"/>
        <v>2.3387080991488036E-173</v>
      </c>
      <c r="IK68" s="86">
        <f t="shared" si="71"/>
        <v>2.8664429967773559E-198</v>
      </c>
      <c r="IL68" s="86">
        <f t="shared" si="71"/>
        <v>7.3905056905624147E-191</v>
      </c>
      <c r="IM68" s="86">
        <f t="shared" si="71"/>
        <v>6.7616247337206119E-207</v>
      </c>
      <c r="IN68" s="86">
        <f t="shared" si="71"/>
        <v>1.4745974712321637E-227</v>
      </c>
      <c r="IO68" s="86">
        <f t="shared" si="71"/>
        <v>1.275584975581522E-208</v>
      </c>
      <c r="IP68" s="86">
        <f t="shared" si="71"/>
        <v>1.8640555404809635E-209</v>
      </c>
      <c r="IQ68" s="86">
        <f t="shared" si="71"/>
        <v>2.7336959161245054E-216</v>
      </c>
      <c r="IR68" s="86">
        <f t="shared" si="71"/>
        <v>8.3780499051618173E-217</v>
      </c>
      <c r="IS68" s="86">
        <f t="shared" si="71"/>
        <v>2.2276857140295195E-227</v>
      </c>
      <c r="IT68" s="86">
        <f t="shared" si="71"/>
        <v>9.2569770870205711E-219</v>
      </c>
      <c r="IU68" s="86">
        <f t="shared" si="71"/>
        <v>8.5155286369050171E-212</v>
      </c>
      <c r="IV68" s="86">
        <f t="shared" si="71"/>
        <v>4.8084084255366626E-132</v>
      </c>
      <c r="IW68" s="86">
        <f t="shared" si="71"/>
        <v>3.1238563664019806E-99</v>
      </c>
      <c r="IY68" s="86">
        <f t="shared" si="72"/>
        <v>3.0242812009910167E-2</v>
      </c>
      <c r="IZ68" s="86">
        <f t="shared" si="72"/>
        <v>9.9879762425117546E-3</v>
      </c>
      <c r="JA68" s="86">
        <f t="shared" si="72"/>
        <v>1.9371671137871787E-2</v>
      </c>
      <c r="JB68" s="86">
        <f t="shared" si="72"/>
        <v>2.1751797520052601E-2</v>
      </c>
      <c r="JC68" s="86">
        <f t="shared" si="72"/>
        <v>1.2981772431763889E-2</v>
      </c>
      <c r="JD68" s="86">
        <f t="shared" si="72"/>
        <v>1.6018784821601486E-2</v>
      </c>
      <c r="JE68" s="86">
        <f t="shared" si="72"/>
        <v>1.1714367783757697E-2</v>
      </c>
      <c r="JF68" s="86">
        <f t="shared" si="72"/>
        <v>1.6781498027638828E-2</v>
      </c>
      <c r="JG68" s="86">
        <f t="shared" si="72"/>
        <v>1.2425655983412463E-2</v>
      </c>
      <c r="JH68" s="86">
        <f t="shared" si="72"/>
        <v>9.9999999970865634E-3</v>
      </c>
      <c r="JI68" s="86">
        <f t="shared" si="72"/>
        <v>7.983405992063014E-3</v>
      </c>
      <c r="JJ68" s="86">
        <f t="shared" si="72"/>
        <v>1.2506429042985552E-2</v>
      </c>
      <c r="JK68" s="86">
        <f t="shared" si="72"/>
        <v>7.9807865654888208E-3</v>
      </c>
      <c r="JL68" s="86">
        <f t="shared" si="72"/>
        <v>8.7428974554172641E-3</v>
      </c>
      <c r="JM68" s="86">
        <f t="shared" si="72"/>
        <v>3.6568114904190555E-3</v>
      </c>
    </row>
    <row r="69" spans="2:273" x14ac:dyDescent="0.25">
      <c r="B69" s="2">
        <v>42</v>
      </c>
      <c r="C69" s="37">
        <v>114.258</v>
      </c>
      <c r="D69" s="37">
        <v>109.259</v>
      </c>
      <c r="E69" s="37">
        <v>111.46599999999999</v>
      </c>
      <c r="F69" s="37">
        <v>110.69</v>
      </c>
      <c r="G69" s="37">
        <v>110.517</v>
      </c>
      <c r="H69" s="37">
        <v>113.79300000000001</v>
      </c>
      <c r="I69" s="37">
        <v>108.983</v>
      </c>
      <c r="J69" s="37">
        <v>114.55200000000001</v>
      </c>
      <c r="K69" s="37">
        <v>110.586</v>
      </c>
      <c r="L69" s="37">
        <v>109.36199999999999</v>
      </c>
      <c r="M69" s="37">
        <v>106.741</v>
      </c>
      <c r="N69" s="37">
        <v>113.39700000000001</v>
      </c>
      <c r="O69" s="37">
        <v>106.364</v>
      </c>
      <c r="P69" s="37">
        <v>104.197</v>
      </c>
      <c r="Q69" s="37">
        <v>99.950999999999993</v>
      </c>
      <c r="S69" s="4">
        <f t="shared" si="74"/>
        <v>116.13320855555719</v>
      </c>
      <c r="T69" s="4">
        <f t="shared" si="74"/>
        <v>106.74720771405406</v>
      </c>
      <c r="U69" s="4">
        <f t="shared" si="74"/>
        <v>113.23516446976755</v>
      </c>
      <c r="V69" s="4">
        <f t="shared" si="74"/>
        <v>113.01738179825908</v>
      </c>
      <c r="W69" s="4">
        <f t="shared" si="74"/>
        <v>109.9001946919457</v>
      </c>
      <c r="X69" s="4">
        <f t="shared" si="74"/>
        <v>112.85427034354537</v>
      </c>
      <c r="Y69" s="4">
        <f t="shared" si="74"/>
        <v>108.57365425682124</v>
      </c>
      <c r="Z69" s="4">
        <f t="shared" si="74"/>
        <v>114.2565554581013</v>
      </c>
      <c r="AA69" s="4">
        <f t="shared" si="74"/>
        <v>110.62680295896732</v>
      </c>
      <c r="AB69" s="4">
        <f t="shared" si="74"/>
        <v>107.69737967540397</v>
      </c>
      <c r="AC69" s="4">
        <f t="shared" si="74"/>
        <v>105.56341368367761</v>
      </c>
      <c r="AD69" s="4">
        <f t="shared" si="74"/>
        <v>109.30626369903504</v>
      </c>
      <c r="AE69" s="4">
        <f t="shared" si="74"/>
        <v>105.63600249416831</v>
      </c>
      <c r="AF69" s="4">
        <f t="shared" si="74"/>
        <v>104.3719490401171</v>
      </c>
      <c r="AG69" s="4">
        <f t="shared" si="74"/>
        <v>100.8122962028155</v>
      </c>
      <c r="AI69" s="4">
        <f t="shared" si="75"/>
        <v>-1.8752085555571938</v>
      </c>
      <c r="AJ69" s="4">
        <f t="shared" si="75"/>
        <v>2.5117922859459441</v>
      </c>
      <c r="AK69" s="4">
        <f t="shared" si="75"/>
        <v>-1.7691644697675599</v>
      </c>
      <c r="AL69" s="4">
        <f t="shared" si="75"/>
        <v>-2.3273817982590828</v>
      </c>
      <c r="AM69" s="4">
        <f t="shared" si="75"/>
        <v>0.61680530805429612</v>
      </c>
      <c r="AN69" s="4">
        <f t="shared" si="75"/>
        <v>0.93872965645464035</v>
      </c>
      <c r="AO69" s="4">
        <f t="shared" si="75"/>
        <v>0.40934574317876127</v>
      </c>
      <c r="AP69" s="4">
        <f t="shared" si="75"/>
        <v>0.29544454189870351</v>
      </c>
      <c r="AQ69" s="4">
        <f t="shared" si="75"/>
        <v>-4.0802958967319114E-2</v>
      </c>
      <c r="AR69" s="4">
        <f t="shared" si="75"/>
        <v>1.6646203245960294</v>
      </c>
      <c r="AS69" s="4">
        <f t="shared" si="75"/>
        <v>1.1775863163223903</v>
      </c>
      <c r="AT69" s="4">
        <f t="shared" si="75"/>
        <v>4.0907363009649629</v>
      </c>
      <c r="AU69" s="4">
        <f t="shared" si="75"/>
        <v>0.72799750583169498</v>
      </c>
      <c r="AV69" s="4">
        <f t="shared" si="75"/>
        <v>-0.17494904011709878</v>
      </c>
      <c r="AW69" s="4">
        <f t="shared" si="75"/>
        <v>-0.86129620281550956</v>
      </c>
      <c r="AY69" s="2">
        <f t="shared" si="65"/>
        <v>95.366568601560587</v>
      </c>
      <c r="AZ69" s="2">
        <f t="shared" si="65"/>
        <v>97.385967364318844</v>
      </c>
      <c r="BA69" s="2">
        <f t="shared" si="65"/>
        <v>97.846081530612622</v>
      </c>
      <c r="BB69" s="2">
        <f t="shared" si="65"/>
        <v>96.253194953070718</v>
      </c>
      <c r="BC69" s="2">
        <f t="shared" si="65"/>
        <v>98.84608371095662</v>
      </c>
      <c r="BD69" s="2">
        <f t="shared" si="65"/>
        <v>100.06953302083512</v>
      </c>
      <c r="BE69" s="2">
        <f t="shared" si="65"/>
        <v>98.284191480315528</v>
      </c>
      <c r="BF69" s="2">
        <f t="shared" si="65"/>
        <v>101.48972613428683</v>
      </c>
      <c r="BG69" s="2">
        <f t="shared" si="65"/>
        <v>100.48132053429167</v>
      </c>
      <c r="BH69" s="2">
        <f t="shared" si="65"/>
        <v>99.087367184692368</v>
      </c>
      <c r="BI69" s="2">
        <f t="shared" si="65"/>
        <v>98.13007542429699</v>
      </c>
      <c r="BJ69" s="2">
        <f t="shared" si="65"/>
        <v>98.962164350250049</v>
      </c>
      <c r="BK69" s="2">
        <f t="shared" si="65"/>
        <v>97.93720137957304</v>
      </c>
      <c r="BL69" s="2">
        <f t="shared" si="65"/>
        <v>96.785361984886748</v>
      </c>
      <c r="BM69" s="2">
        <f t="shared" si="65"/>
        <v>97.596648629853291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99.950999999999993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101.58689353320935</v>
      </c>
      <c r="DL69" s="2">
        <f t="shared" si="76"/>
        <v>103.12861153846154</v>
      </c>
      <c r="DM69" s="2">
        <f t="shared" si="76"/>
        <v>103.17774155722324</v>
      </c>
      <c r="DN69" s="2">
        <f t="shared" si="76"/>
        <v>101.16460708502026</v>
      </c>
      <c r="DO69" s="2">
        <f t="shared" si="76"/>
        <v>103.33781519699812</v>
      </c>
      <c r="DP69" s="2">
        <f t="shared" si="76"/>
        <v>105.21027059853378</v>
      </c>
      <c r="DQ69" s="2">
        <f t="shared" si="76"/>
        <v>103.21433285917497</v>
      </c>
      <c r="DR69" s="2">
        <f t="shared" si="76"/>
        <v>107.24244746716698</v>
      </c>
      <c r="DS69" s="2">
        <f t="shared" si="76"/>
        <v>106.02731463414636</v>
      </c>
      <c r="DT69" s="2">
        <f t="shared" si="76"/>
        <v>104.3038906882591</v>
      </c>
      <c r="DU69" s="2">
        <f t="shared" si="76"/>
        <v>103.07155855855856</v>
      </c>
      <c r="DV69" s="2">
        <f t="shared" si="76"/>
        <v>104.35795240179448</v>
      </c>
      <c r="DW69" s="2">
        <f t="shared" si="76"/>
        <v>101.06387908961595</v>
      </c>
      <c r="DX69" s="2">
        <f t="shared" si="76"/>
        <v>100.12754520917679</v>
      </c>
      <c r="DY69" s="2">
        <f t="shared" si="76"/>
        <v>99.117795454545444</v>
      </c>
      <c r="EA69" s="2">
        <f t="shared" si="77"/>
        <v>91.00532142857142</v>
      </c>
      <c r="EB69" s="2">
        <f t="shared" si="77"/>
        <v>91.874216347527863</v>
      </c>
      <c r="EC69" s="2">
        <f t="shared" si="77"/>
        <v>93.495657755061927</v>
      </c>
      <c r="ED69" s="2">
        <f t="shared" si="77"/>
        <v>92.379161573645618</v>
      </c>
      <c r="EE69" s="2">
        <f t="shared" si="77"/>
        <v>94.793363838558136</v>
      </c>
      <c r="EF69" s="2">
        <f t="shared" si="77"/>
        <v>95.655931332398339</v>
      </c>
      <c r="EG69" s="2">
        <f t="shared" si="77"/>
        <v>93.728318026395698</v>
      </c>
      <c r="EH69" s="2">
        <f t="shared" si="77"/>
        <v>96.615168877608255</v>
      </c>
      <c r="EI69" s="2">
        <f t="shared" si="77"/>
        <v>95.423996632124371</v>
      </c>
      <c r="EJ69" s="2">
        <f t="shared" si="77"/>
        <v>94.084700029448072</v>
      </c>
      <c r="EK69" s="2">
        <f t="shared" si="77"/>
        <v>93.17557398759233</v>
      </c>
      <c r="EL69" s="2">
        <f t="shared" si="77"/>
        <v>94.049053819833972</v>
      </c>
      <c r="EM69" s="2">
        <f t="shared" si="77"/>
        <v>94.787720746510701</v>
      </c>
      <c r="EN69" s="2">
        <f t="shared" si="77"/>
        <v>93.482925767165085</v>
      </c>
      <c r="EO69" s="2">
        <f t="shared" si="77"/>
        <v>95.856439308844855</v>
      </c>
      <c r="EQ69" s="2">
        <f t="shared" si="78"/>
        <v>91.301785757316736</v>
      </c>
      <c r="ER69" s="2">
        <f t="shared" si="78"/>
        <v>92.303589610916873</v>
      </c>
      <c r="ES69" s="2">
        <f t="shared" si="78"/>
        <v>93.051731081906709</v>
      </c>
      <c r="ET69" s="2">
        <f t="shared" si="78"/>
        <v>91.834054793927848</v>
      </c>
      <c r="EU69" s="2">
        <f t="shared" si="78"/>
        <v>92.630535929711442</v>
      </c>
      <c r="EV69" s="2">
        <f t="shared" si="78"/>
        <v>93.937556445556979</v>
      </c>
      <c r="EW69" s="2">
        <f t="shared" si="78"/>
        <v>93.311321731884433</v>
      </c>
      <c r="EX69" s="2">
        <f t="shared" si="78"/>
        <v>96.51271929843243</v>
      </c>
      <c r="EY69" s="2">
        <f t="shared" si="78"/>
        <v>95.252544789009988</v>
      </c>
      <c r="EZ69" s="2">
        <f t="shared" si="78"/>
        <v>94.871622508093353</v>
      </c>
      <c r="FA69" s="2">
        <f t="shared" si="78"/>
        <v>93.230474817522094</v>
      </c>
      <c r="FB69" s="2">
        <f t="shared" si="78"/>
        <v>94.202651988803964</v>
      </c>
      <c r="FC69" s="2">
        <f t="shared" si="78"/>
        <v>93.995570850467317</v>
      </c>
      <c r="FD69" s="2">
        <f t="shared" si="78"/>
        <v>95.729809924761554</v>
      </c>
      <c r="FE69" s="2">
        <f t="shared" si="78"/>
        <v>97.457595958527293</v>
      </c>
      <c r="FG69" s="2">
        <f t="shared" si="79"/>
        <v>0.58784854709734025</v>
      </c>
      <c r="FH69" s="2">
        <f t="shared" si="79"/>
        <v>0.51026354458891165</v>
      </c>
      <c r="FI69" s="2">
        <f t="shared" si="79"/>
        <v>0.55066639229963144</v>
      </c>
      <c r="FJ69" s="2">
        <f t="shared" si="79"/>
        <v>0.5590300495238324</v>
      </c>
      <c r="FK69" s="2">
        <f t="shared" si="79"/>
        <v>0.52565599050817446</v>
      </c>
      <c r="FL69" s="2">
        <f t="shared" si="79"/>
        <v>0.53802625831384365</v>
      </c>
      <c r="FM69" s="2">
        <f t="shared" si="79"/>
        <v>0.51972066223639901</v>
      </c>
      <c r="FN69" s="2">
        <f t="shared" si="79"/>
        <v>0.54131487438315207</v>
      </c>
      <c r="FO69" s="2">
        <f t="shared" si="79"/>
        <v>0.52304035997180787</v>
      </c>
      <c r="FP69" s="2">
        <f t="shared" si="79"/>
        <v>0.51047636204423508</v>
      </c>
      <c r="FQ69" s="2">
        <f t="shared" si="79"/>
        <v>0.49934323088167665</v>
      </c>
      <c r="FR69" s="2">
        <f t="shared" si="79"/>
        <v>0.52341293530576893</v>
      </c>
      <c r="FS69" s="2">
        <f t="shared" si="79"/>
        <v>0.49816874245081011</v>
      </c>
      <c r="FT69" s="2">
        <f t="shared" si="79"/>
        <v>0.50302483313024893</v>
      </c>
      <c r="FU69" s="2">
        <f t="shared" si="79"/>
        <v>0.46645899658934586</v>
      </c>
      <c r="FW69" s="2">
        <f t="shared" si="67"/>
        <v>1.2431872849775146E-4</v>
      </c>
      <c r="FX69" s="2">
        <f t="shared" si="67"/>
        <v>1.4767614318737533E-4</v>
      </c>
      <c r="FY69" s="2">
        <f t="shared" si="67"/>
        <v>1.3936835855058851E-4</v>
      </c>
      <c r="FZ69" s="2">
        <f t="shared" si="67"/>
        <v>1.5426819104930983E-4</v>
      </c>
      <c r="GA69" s="2">
        <f t="shared" si="67"/>
        <v>1.3382658445831229E-4</v>
      </c>
      <c r="GB69" s="2">
        <f t="shared" si="67"/>
        <v>1.4675009551044069E-4</v>
      </c>
      <c r="GC69" s="2">
        <f t="shared" si="67"/>
        <v>1.522027508204581E-4</v>
      </c>
      <c r="GD69" s="2">
        <f t="shared" si="67"/>
        <v>1.6943103680232616E-4</v>
      </c>
      <c r="GE69" s="2">
        <f t="shared" si="67"/>
        <v>1.7984747787731003E-4</v>
      </c>
      <c r="GF69" s="2">
        <f t="shared" si="67"/>
        <v>1.6744594688330926E-4</v>
      </c>
      <c r="GG69" s="2">
        <f t="shared" si="67"/>
        <v>1.7803300866625236E-4</v>
      </c>
      <c r="GH69" s="2">
        <f t="shared" si="67"/>
        <v>1.4853698551702636E-4</v>
      </c>
      <c r="GI69" s="2">
        <f t="shared" si="67"/>
        <v>1.1588821316721679E-4</v>
      </c>
      <c r="GJ69" s="2">
        <f t="shared" si="67"/>
        <v>1.0029967105354591E-4</v>
      </c>
      <c r="GK69" s="2">
        <f t="shared" si="67"/>
        <v>8.8742442450406471E-5</v>
      </c>
      <c r="GM69" s="86">
        <f t="shared" si="68"/>
        <v>4.0341935562489765E-2</v>
      </c>
      <c r="GN69" s="86">
        <f t="shared" si="68"/>
        <v>1.4741531712046676E-2</v>
      </c>
      <c r="GO69" s="86">
        <f t="shared" si="68"/>
        <v>2.7493260041642324E-2</v>
      </c>
      <c r="GP69" s="86">
        <f t="shared" si="68"/>
        <v>3.043650967182996E-2</v>
      </c>
      <c r="GQ69" s="86">
        <f t="shared" si="68"/>
        <v>1.8888688595776658E-2</v>
      </c>
      <c r="GR69" s="86">
        <f t="shared" si="68"/>
        <v>2.3286608759578425E-2</v>
      </c>
      <c r="GS69" s="86">
        <f t="shared" si="68"/>
        <v>1.7480603853526844E-2</v>
      </c>
      <c r="GT69" s="86">
        <f t="shared" si="68"/>
        <v>2.4101281144130883E-2</v>
      </c>
      <c r="GU69" s="86">
        <f t="shared" si="68"/>
        <v>1.8023860220478371E-2</v>
      </c>
      <c r="GV69" s="86">
        <f t="shared" si="68"/>
        <v>1.4822773826696684E-2</v>
      </c>
      <c r="GW69" s="86">
        <f t="shared" si="68"/>
        <v>1.2271591985574365E-2</v>
      </c>
      <c r="GX69" s="86">
        <f t="shared" si="68"/>
        <v>1.8451347665081639E-2</v>
      </c>
      <c r="GY69" s="86">
        <f t="shared" si="68"/>
        <v>1.2030001906773866E-2</v>
      </c>
      <c r="GZ69" s="86">
        <f t="shared" si="68"/>
        <v>1.308097203127369E-2</v>
      </c>
      <c r="HA69" s="86">
        <f t="shared" si="68"/>
        <v>6.1236512200901726E-3</v>
      </c>
      <c r="HC69" s="86">
        <f t="shared" si="73"/>
        <v>2.1554734836083876E-8</v>
      </c>
      <c r="HD69" s="86">
        <f t="shared" si="69"/>
        <v>6.2043665359530247E-9</v>
      </c>
      <c r="HE69" s="86">
        <f t="shared" si="69"/>
        <v>3.0583142428682374E-9</v>
      </c>
      <c r="HF69" s="86">
        <f t="shared" si="69"/>
        <v>2.9739277790889891E-9</v>
      </c>
      <c r="HG69" s="86">
        <f t="shared" si="69"/>
        <v>5.2451054926624959E-10</v>
      </c>
      <c r="HH69" s="86">
        <f t="shared" si="69"/>
        <v>1.4555602263890692E-10</v>
      </c>
      <c r="HI69" s="86">
        <f t="shared" si="69"/>
        <v>5.8929788194727972E-10</v>
      </c>
      <c r="HJ69" s="86">
        <f t="shared" si="69"/>
        <v>5.5532579668213606E-10</v>
      </c>
      <c r="HK69" s="86">
        <f t="shared" si="69"/>
        <v>1.0468732456012968E-10</v>
      </c>
      <c r="HL69" s="86">
        <f t="shared" si="69"/>
        <v>1.3590295095764876E-10</v>
      </c>
      <c r="HM69" s="86">
        <f t="shared" si="69"/>
        <v>7.633074975656239E-11</v>
      </c>
      <c r="HN69" s="86">
        <f t="shared" si="69"/>
        <v>3.1553257534283492E-10</v>
      </c>
      <c r="HO69" s="86">
        <f t="shared" si="69"/>
        <v>2.8972903935711084E-10</v>
      </c>
      <c r="HP69" s="86">
        <f t="shared" si="69"/>
        <v>2.132740300573288E-10</v>
      </c>
      <c r="HQ69" s="86">
        <f t="shared" si="69"/>
        <v>6.3773908544328129E-14</v>
      </c>
      <c r="HS69" s="86">
        <f t="shared" si="70"/>
        <v>9.8340328476587804E-73</v>
      </c>
      <c r="HT69" s="86">
        <f t="shared" si="70"/>
        <v>1.7699123251944585E-72</v>
      </c>
      <c r="HU69" s="86">
        <f t="shared" si="70"/>
        <v>4.2153717574370415E-82</v>
      </c>
      <c r="HV69" s="86">
        <f t="shared" si="70"/>
        <v>3.1142995657932597E-81</v>
      </c>
      <c r="HW69" s="86">
        <f t="shared" si="70"/>
        <v>1.8934840401365124E-88</v>
      </c>
      <c r="HX69" s="86">
        <f t="shared" si="70"/>
        <v>5.3683232028339794E-97</v>
      </c>
      <c r="HY69" s="86">
        <f t="shared" si="70"/>
        <v>6.8282093771324577E-90</v>
      </c>
      <c r="HZ69" s="86">
        <f t="shared" si="70"/>
        <v>7.1021890783638415E-90</v>
      </c>
      <c r="IA69" s="86">
        <f t="shared" si="70"/>
        <v>1.0173843616206937E-93</v>
      </c>
      <c r="IB69" s="86">
        <f t="shared" si="70"/>
        <v>1.4194022502346956E-92</v>
      </c>
      <c r="IC69" s="86">
        <f t="shared" si="70"/>
        <v>3.6060130754040572E-97</v>
      </c>
      <c r="ID69" s="86">
        <f t="shared" si="70"/>
        <v>5.8469281027993763E-93</v>
      </c>
      <c r="IE69" s="86">
        <f t="shared" si="70"/>
        <v>4.902807109511036E-90</v>
      </c>
      <c r="IF69" s="86">
        <f t="shared" si="70"/>
        <v>1.5006730370892527E-32</v>
      </c>
      <c r="IG69" s="86">
        <f t="shared" si="70"/>
        <v>5.4210443489114269E-25</v>
      </c>
      <c r="II69" s="86">
        <f t="shared" si="71"/>
        <v>2.9758356108723068E-168</v>
      </c>
      <c r="IJ69" s="86">
        <f t="shared" si="71"/>
        <v>7.7849752018273341E-170</v>
      </c>
      <c r="IK69" s="86">
        <f t="shared" si="71"/>
        <v>2.9197064605005748E-194</v>
      </c>
      <c r="IL69" s="86">
        <f t="shared" si="71"/>
        <v>5.8799859220161126E-187</v>
      </c>
      <c r="IM69" s="86">
        <f t="shared" si="71"/>
        <v>9.8937930029984203E-203</v>
      </c>
      <c r="IN69" s="86">
        <f t="shared" si="71"/>
        <v>6.3230951912448374E-223</v>
      </c>
      <c r="IO69" s="86">
        <f t="shared" si="71"/>
        <v>2.3259092534642059E-204</v>
      </c>
      <c r="IP69" s="86">
        <f t="shared" si="71"/>
        <v>3.9862903310897041E-205</v>
      </c>
      <c r="IQ69" s="86">
        <f t="shared" si="71"/>
        <v>8.7071830424347393E-212</v>
      </c>
      <c r="IR69" s="86">
        <f t="shared" si="71"/>
        <v>2.5150123457600895E-212</v>
      </c>
      <c r="IS69" s="86">
        <f t="shared" si="71"/>
        <v>1.1978769422449436E-222</v>
      </c>
      <c r="IT69" s="86">
        <f t="shared" si="71"/>
        <v>2.6555248390248964E-214</v>
      </c>
      <c r="IU69" s="86">
        <f t="shared" si="71"/>
        <v>1.3438700188403507E-207</v>
      </c>
      <c r="IV69" s="86">
        <f t="shared" si="71"/>
        <v>1.7592918495354526E-129</v>
      </c>
      <c r="IW69" s="86">
        <f t="shared" si="71"/>
        <v>2.4417910837552054E-97</v>
      </c>
      <c r="IY69" s="86">
        <f t="shared" si="72"/>
        <v>4.0341957117224603E-2</v>
      </c>
      <c r="IZ69" s="86">
        <f t="shared" si="72"/>
        <v>1.4741537916413212E-2</v>
      </c>
      <c r="JA69" s="86">
        <f t="shared" si="72"/>
        <v>2.7493263099956568E-2</v>
      </c>
      <c r="JB69" s="86">
        <f t="shared" si="72"/>
        <v>3.0436512645757738E-2</v>
      </c>
      <c r="JC69" s="86">
        <f t="shared" si="72"/>
        <v>1.8888689120287207E-2</v>
      </c>
      <c r="JD69" s="86">
        <f t="shared" si="72"/>
        <v>2.3286608905134447E-2</v>
      </c>
      <c r="JE69" s="86">
        <f t="shared" si="72"/>
        <v>1.7480604442824725E-2</v>
      </c>
      <c r="JF69" s="86">
        <f t="shared" si="72"/>
        <v>2.4101281699456679E-2</v>
      </c>
      <c r="JG69" s="86">
        <f t="shared" si="72"/>
        <v>1.8023860325165696E-2</v>
      </c>
      <c r="JH69" s="86">
        <f t="shared" si="72"/>
        <v>1.4822773962599635E-2</v>
      </c>
      <c r="JI69" s="86">
        <f t="shared" si="72"/>
        <v>1.2271592061905114E-2</v>
      </c>
      <c r="JJ69" s="86">
        <f t="shared" si="72"/>
        <v>1.8451347980614215E-2</v>
      </c>
      <c r="JK69" s="86">
        <f t="shared" si="72"/>
        <v>1.2030002196502906E-2</v>
      </c>
      <c r="JL69" s="86">
        <f t="shared" si="72"/>
        <v>1.308097224454772E-2</v>
      </c>
      <c r="JM69" s="86">
        <f t="shared" si="72"/>
        <v>6.1236512201539462E-3</v>
      </c>
    </row>
    <row r="70" spans="2:273" x14ac:dyDescent="0.25">
      <c r="B70" s="2">
        <v>43</v>
      </c>
      <c r="C70" s="37">
        <v>118.694</v>
      </c>
      <c r="D70" s="37">
        <v>111.328</v>
      </c>
      <c r="E70" s="37">
        <v>113.259</v>
      </c>
      <c r="F70" s="37">
        <v>112.86199999999999</v>
      </c>
      <c r="G70" s="37">
        <v>109.259</v>
      </c>
      <c r="H70" s="37">
        <v>116.69</v>
      </c>
      <c r="I70" s="37">
        <v>110.29300000000001</v>
      </c>
      <c r="J70" s="37">
        <v>116.379</v>
      </c>
      <c r="K70" s="37">
        <v>110.845</v>
      </c>
      <c r="L70" s="37">
        <v>113.19</v>
      </c>
      <c r="M70" s="37">
        <v>109.70699999999999</v>
      </c>
      <c r="N70" s="37">
        <v>118.53400000000001</v>
      </c>
      <c r="O70" s="37">
        <v>109.036</v>
      </c>
      <c r="P70" s="37">
        <v>106.639</v>
      </c>
      <c r="Q70" s="37">
        <v>101.836</v>
      </c>
      <c r="S70" s="4">
        <f t="shared" si="74"/>
        <v>121.29780025716451</v>
      </c>
      <c r="T70" s="4">
        <f t="shared" si="74"/>
        <v>110.11771285929889</v>
      </c>
      <c r="U70" s="4">
        <f t="shared" si="74"/>
        <v>118.10350366516016</v>
      </c>
      <c r="V70" s="4">
        <f t="shared" si="74"/>
        <v>118.05720155886118</v>
      </c>
      <c r="W70" s="4">
        <f t="shared" si="74"/>
        <v>113.72773175628087</v>
      </c>
      <c r="X70" s="4">
        <f t="shared" si="74"/>
        <v>117.26511610238938</v>
      </c>
      <c r="Y70" s="4">
        <f t="shared" si="74"/>
        <v>112.41094116932717</v>
      </c>
      <c r="Z70" s="4">
        <f t="shared" si="74"/>
        <v>118.44186779369892</v>
      </c>
      <c r="AA70" s="4">
        <f t="shared" si="74"/>
        <v>114.07533096727649</v>
      </c>
      <c r="AB70" s="4">
        <f t="shared" si="74"/>
        <v>110.84603059840641</v>
      </c>
      <c r="AC70" s="4">
        <f t="shared" si="74"/>
        <v>108.59970416492401</v>
      </c>
      <c r="AD70" s="4">
        <f t="shared" si="74"/>
        <v>113.06022442323682</v>
      </c>
      <c r="AE70" s="4">
        <f t="shared" si="74"/>
        <v>108.65999309479783</v>
      </c>
      <c r="AF70" s="4">
        <f t="shared" si="74"/>
        <v>107.30137843221839</v>
      </c>
      <c r="AG70" s="4">
        <f t="shared" si="74"/>
        <v>102.54637450710013</v>
      </c>
      <c r="AI70" s="4">
        <f t="shared" si="75"/>
        <v>-2.603800257164508</v>
      </c>
      <c r="AJ70" s="4">
        <f t="shared" si="75"/>
        <v>1.2102871407011122</v>
      </c>
      <c r="AK70" s="4">
        <f t="shared" si="75"/>
        <v>-4.8445036651601612</v>
      </c>
      <c r="AL70" s="4">
        <f t="shared" si="75"/>
        <v>-5.1952015588611857</v>
      </c>
      <c r="AM70" s="4">
        <f t="shared" si="75"/>
        <v>-4.4687317562808744</v>
      </c>
      <c r="AN70" s="4">
        <f t="shared" si="75"/>
        <v>-0.57511610238938715</v>
      </c>
      <c r="AO70" s="4">
        <f t="shared" si="75"/>
        <v>-2.1179411693271675</v>
      </c>
      <c r="AP70" s="4">
        <f t="shared" si="75"/>
        <v>-2.0628677936989135</v>
      </c>
      <c r="AQ70" s="4">
        <f t="shared" si="75"/>
        <v>-3.2303309672764868</v>
      </c>
      <c r="AR70" s="4">
        <f t="shared" si="75"/>
        <v>2.3439694015935828</v>
      </c>
      <c r="AS70" s="4">
        <f t="shared" si="75"/>
        <v>1.1072958350759876</v>
      </c>
      <c r="AT70" s="4">
        <f t="shared" si="75"/>
        <v>5.4737755767631882</v>
      </c>
      <c r="AU70" s="4">
        <f t="shared" si="75"/>
        <v>0.37600690520217483</v>
      </c>
      <c r="AV70" s="4">
        <f t="shared" si="75"/>
        <v>-0.66237843221838943</v>
      </c>
      <c r="AW70" s="4">
        <f t="shared" si="75"/>
        <v>-0.71037450710012706</v>
      </c>
      <c r="AY70" s="2">
        <f t="shared" si="65"/>
        <v>95.098470869925706</v>
      </c>
      <c r="AZ70" s="2">
        <f t="shared" si="65"/>
        <v>97.147939750154194</v>
      </c>
      <c r="BA70" s="2">
        <f t="shared" si="65"/>
        <v>97.616674392111989</v>
      </c>
      <c r="BB70" s="2">
        <f t="shared" si="65"/>
        <v>96.018595998689634</v>
      </c>
      <c r="BC70" s="2">
        <f t="shared" si="65"/>
        <v>98.637354677708004</v>
      </c>
      <c r="BD70" s="2">
        <f t="shared" si="65"/>
        <v>99.879932821943399</v>
      </c>
      <c r="BE70" s="2">
        <f t="shared" si="65"/>
        <v>98.066069688447783</v>
      </c>
      <c r="BF70" s="2">
        <f t="shared" si="65"/>
        <v>101.25329580477393</v>
      </c>
      <c r="BG70" s="2">
        <f t="shared" si="65"/>
        <v>100.24973882468386</v>
      </c>
      <c r="BH70" s="2">
        <f t="shared" si="65"/>
        <v>98.877197928493302</v>
      </c>
      <c r="BI70" s="2">
        <f t="shared" si="65"/>
        <v>97.935331616469071</v>
      </c>
      <c r="BJ70" s="2">
        <f t="shared" si="65"/>
        <v>98.779215612641977</v>
      </c>
      <c r="BK70" s="2">
        <f t="shared" si="65"/>
        <v>97.782692007950487</v>
      </c>
      <c r="BL70" s="2">
        <f t="shared" si="65"/>
        <v>96.658265152160851</v>
      </c>
      <c r="BM70" s="2">
        <f t="shared" si="65"/>
        <v>97.556772359266645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101.6825799321589</v>
      </c>
      <c r="DL70" s="2">
        <f t="shared" si="76"/>
        <v>103.3176669793621</v>
      </c>
      <c r="DM70" s="2">
        <f t="shared" si="76"/>
        <v>103.36924118198873</v>
      </c>
      <c r="DN70" s="2">
        <f t="shared" si="76"/>
        <v>101.27541943319841</v>
      </c>
      <c r="DO70" s="2">
        <f t="shared" si="76"/>
        <v>103.52774962476548</v>
      </c>
      <c r="DP70" s="2">
        <f t="shared" si="76"/>
        <v>105.508723820987</v>
      </c>
      <c r="DQ70" s="2">
        <f t="shared" si="76"/>
        <v>103.37761166429588</v>
      </c>
      <c r="DR70" s="2">
        <f t="shared" si="76"/>
        <v>107.44021735459663</v>
      </c>
      <c r="DS70" s="2">
        <f t="shared" si="76"/>
        <v>106.21332926829271</v>
      </c>
      <c r="DT70" s="2">
        <f t="shared" si="76"/>
        <v>104.49510060728744</v>
      </c>
      <c r="DU70" s="2">
        <f t="shared" si="76"/>
        <v>103.27023233760077</v>
      </c>
      <c r="DV70" s="2">
        <f t="shared" si="76"/>
        <v>104.62467151767149</v>
      </c>
      <c r="DW70" s="2">
        <f t="shared" si="76"/>
        <v>101.19580271364484</v>
      </c>
      <c r="DX70" s="2">
        <f t="shared" si="76"/>
        <v>100.2894737516869</v>
      </c>
      <c r="DY70" s="2">
        <f t="shared" si="76"/>
        <v>99.293030241935469</v>
      </c>
      <c r="EA70" s="2">
        <f t="shared" si="77"/>
        <v>90.888344720496889</v>
      </c>
      <c r="EB70" s="2">
        <f t="shared" si="77"/>
        <v>91.747313118033716</v>
      </c>
      <c r="EC70" s="2">
        <f t="shared" si="77"/>
        <v>93.335822353548252</v>
      </c>
      <c r="ED70" s="2">
        <f t="shared" si="77"/>
        <v>92.236963141596064</v>
      </c>
      <c r="EE70" s="2">
        <f t="shared" si="77"/>
        <v>94.61320216661872</v>
      </c>
      <c r="EF70" s="2">
        <f t="shared" si="77"/>
        <v>95.47254477259068</v>
      </c>
      <c r="EG70" s="2">
        <f t="shared" si="77"/>
        <v>93.589634263253785</v>
      </c>
      <c r="EH70" s="2">
        <f t="shared" si="77"/>
        <v>96.472102563383444</v>
      </c>
      <c r="EI70" s="2">
        <f t="shared" si="77"/>
        <v>95.290112953367895</v>
      </c>
      <c r="EJ70" s="2">
        <f t="shared" si="77"/>
        <v>93.96364386078082</v>
      </c>
      <c r="EK70" s="2">
        <f t="shared" si="77"/>
        <v>93.05702537643792</v>
      </c>
      <c r="EL70" s="2">
        <f t="shared" si="77"/>
        <v>93.924987190094242</v>
      </c>
      <c r="EM70" s="2">
        <f t="shared" si="77"/>
        <v>94.647202716483179</v>
      </c>
      <c r="EN70" s="2">
        <f t="shared" si="77"/>
        <v>93.38593044453971</v>
      </c>
      <c r="EO70" s="2">
        <f t="shared" si="77"/>
        <v>95.745251493475109</v>
      </c>
      <c r="EQ70" s="2">
        <f t="shared" si="78"/>
        <v>91.179283241869413</v>
      </c>
      <c r="ER70" s="2">
        <f t="shared" si="78"/>
        <v>92.169033091016985</v>
      </c>
      <c r="ES70" s="2">
        <f t="shared" si="78"/>
        <v>92.900046283496053</v>
      </c>
      <c r="ET70" s="2">
        <f t="shared" si="78"/>
        <v>91.70192359136648</v>
      </c>
      <c r="EU70" s="2">
        <f t="shared" si="78"/>
        <v>92.48950091501446</v>
      </c>
      <c r="EV70" s="2">
        <f t="shared" si="78"/>
        <v>93.786909136420562</v>
      </c>
      <c r="EW70" s="2">
        <f t="shared" si="78"/>
        <v>93.180263676596681</v>
      </c>
      <c r="EX70" s="2">
        <f t="shared" si="78"/>
        <v>96.3715415424263</v>
      </c>
      <c r="EY70" s="2">
        <f t="shared" si="78"/>
        <v>95.121841073785589</v>
      </c>
      <c r="EZ70" s="2">
        <f t="shared" si="78"/>
        <v>94.736032117907627</v>
      </c>
      <c r="FA70" s="2">
        <f t="shared" si="78"/>
        <v>93.110909051537448</v>
      </c>
      <c r="FB70" s="2">
        <f t="shared" si="78"/>
        <v>94.075733529700813</v>
      </c>
      <c r="FC70" s="2">
        <f t="shared" si="78"/>
        <v>93.868736987804425</v>
      </c>
      <c r="FD70" s="2">
        <f t="shared" si="78"/>
        <v>95.593516247777288</v>
      </c>
      <c r="FE70" s="2">
        <f t="shared" si="78"/>
        <v>97.314138647905196</v>
      </c>
      <c r="FG70" s="2">
        <f t="shared" si="79"/>
        <v>0.6099689872684394</v>
      </c>
      <c r="FH70" s="2">
        <f t="shared" si="79"/>
        <v>0.5332417304281879</v>
      </c>
      <c r="FI70" s="2">
        <f t="shared" si="79"/>
        <v>0.57333400471853246</v>
      </c>
      <c r="FJ70" s="2">
        <f t="shared" si="79"/>
        <v>0.58159632169556619</v>
      </c>
      <c r="FK70" s="2">
        <f t="shared" si="79"/>
        <v>0.54855093278821976</v>
      </c>
      <c r="FL70" s="2">
        <f t="shared" si="79"/>
        <v>0.56082297286756488</v>
      </c>
      <c r="FM70" s="2">
        <f t="shared" si="79"/>
        <v>0.54265283220388949</v>
      </c>
      <c r="FN70" s="2">
        <f t="shared" si="79"/>
        <v>0.56408079108688325</v>
      </c>
      <c r="FO70" s="2">
        <f t="shared" si="79"/>
        <v>0.54595250054850863</v>
      </c>
      <c r="FP70" s="2">
        <f t="shared" si="79"/>
        <v>0.53345369238607188</v>
      </c>
      <c r="FQ70" s="2">
        <f t="shared" si="79"/>
        <v>0.52235416944285396</v>
      </c>
      <c r="FR70" s="2">
        <f t="shared" si="79"/>
        <v>0.54632270237178893</v>
      </c>
      <c r="FS70" s="2">
        <f t="shared" si="79"/>
        <v>0.521181899871211</v>
      </c>
      <c r="FT70" s="2">
        <f t="shared" si="79"/>
        <v>0.526027174445583</v>
      </c>
      <c r="FU70" s="2">
        <f t="shared" si="79"/>
        <v>0.48943597211393974</v>
      </c>
      <c r="FW70" s="2">
        <f t="shared" si="67"/>
        <v>1.3631114024785073E-4</v>
      </c>
      <c r="FX70" s="2">
        <f t="shared" si="67"/>
        <v>1.6192136411632201E-4</v>
      </c>
      <c r="FY70" s="2">
        <f t="shared" si="67"/>
        <v>1.5281231166744654E-4</v>
      </c>
      <c r="FZ70" s="2">
        <f t="shared" si="67"/>
        <v>1.6914919030920495E-4</v>
      </c>
      <c r="GA70" s="2">
        <f t="shared" si="67"/>
        <v>1.4673603736288981E-4</v>
      </c>
      <c r="GB70" s="2">
        <f t="shared" si="67"/>
        <v>1.6090600187226693E-4</v>
      </c>
      <c r="GC70" s="2">
        <f t="shared" si="67"/>
        <v>1.6688454709376204E-4</v>
      </c>
      <c r="GD70" s="2">
        <f t="shared" si="67"/>
        <v>1.8577440086086901E-4</v>
      </c>
      <c r="GE70" s="2">
        <f t="shared" si="67"/>
        <v>1.971954165151033E-4</v>
      </c>
      <c r="GF70" s="2">
        <f t="shared" si="67"/>
        <v>1.8359786378810701E-4</v>
      </c>
      <c r="GG70" s="2">
        <f t="shared" si="67"/>
        <v>1.9520595927950893E-4</v>
      </c>
      <c r="GH70" s="2">
        <f t="shared" si="67"/>
        <v>1.6286523198695026E-4</v>
      </c>
      <c r="GI70" s="2">
        <f t="shared" si="67"/>
        <v>1.270674782263023E-4</v>
      </c>
      <c r="GJ70" s="2">
        <f t="shared" si="67"/>
        <v>1.0997533818874544E-4</v>
      </c>
      <c r="GK70" s="2">
        <f t="shared" si="67"/>
        <v>9.7303320136478375E-5</v>
      </c>
      <c r="GM70" s="86">
        <f t="shared" si="68"/>
        <v>5.3166586258080024E-2</v>
      </c>
      <c r="GN70" s="86">
        <f t="shared" si="68"/>
        <v>2.1386584065469349E-2</v>
      </c>
      <c r="GO70" s="86">
        <f t="shared" si="68"/>
        <v>3.8397687574740345E-2</v>
      </c>
      <c r="GP70" s="86">
        <f t="shared" si="68"/>
        <v>4.1946406000959981E-2</v>
      </c>
      <c r="GQ70" s="86">
        <f t="shared" si="68"/>
        <v>2.7023922787501674E-2</v>
      </c>
      <c r="GR70" s="86">
        <f t="shared" si="68"/>
        <v>3.3261571799461667E-2</v>
      </c>
      <c r="GS70" s="86">
        <f t="shared" si="68"/>
        <v>2.5598698215986013E-2</v>
      </c>
      <c r="GT70" s="86">
        <f t="shared" si="68"/>
        <v>3.4043049931131039E-2</v>
      </c>
      <c r="GU70" s="86">
        <f t="shared" si="68"/>
        <v>2.5718540204631168E-2</v>
      </c>
      <c r="GV70" s="86">
        <f t="shared" si="68"/>
        <v>2.1588468742914778E-2</v>
      </c>
      <c r="GW70" s="86">
        <f t="shared" si="68"/>
        <v>1.8487716561856968E-2</v>
      </c>
      <c r="GX70" s="86">
        <f t="shared" si="68"/>
        <v>2.6736409583892881E-2</v>
      </c>
      <c r="GY70" s="86">
        <f t="shared" si="68"/>
        <v>1.7805195596129853E-2</v>
      </c>
      <c r="GZ70" s="86">
        <f t="shared" si="68"/>
        <v>1.9223557931663186E-2</v>
      </c>
      <c r="HA70" s="86">
        <f t="shared" si="68"/>
        <v>1.0000000032582874E-2</v>
      </c>
      <c r="HC70" s="86">
        <f t="shared" si="73"/>
        <v>5.0487843354388144E-8</v>
      </c>
      <c r="HD70" s="86">
        <f t="shared" si="69"/>
        <v>1.5309302488140024E-8</v>
      </c>
      <c r="HE70" s="86">
        <f t="shared" si="69"/>
        <v>8.134538281486394E-9</v>
      </c>
      <c r="HF70" s="86">
        <f t="shared" si="69"/>
        <v>7.8561649993454328E-9</v>
      </c>
      <c r="HG70" s="86">
        <f t="shared" si="69"/>
        <v>1.484789767243535E-9</v>
      </c>
      <c r="HH70" s="86">
        <f t="shared" si="69"/>
        <v>4.5342251791721622E-10</v>
      </c>
      <c r="HI70" s="86">
        <f t="shared" si="69"/>
        <v>1.695495449825358E-9</v>
      </c>
      <c r="HJ70" s="86">
        <f t="shared" si="69"/>
        <v>1.6242346212063352E-9</v>
      </c>
      <c r="HK70" s="86">
        <f t="shared" si="69"/>
        <v>3.279767909875057E-10</v>
      </c>
      <c r="HL70" s="86">
        <f t="shared" si="69"/>
        <v>4.1961695647873049E-10</v>
      </c>
      <c r="HM70" s="86">
        <f t="shared" si="69"/>
        <v>2.478575678389574E-10</v>
      </c>
      <c r="HN70" s="86">
        <f t="shared" si="69"/>
        <v>9.4375730807548724E-10</v>
      </c>
      <c r="HO70" s="86">
        <f t="shared" si="69"/>
        <v>8.2906866739616662E-10</v>
      </c>
      <c r="HP70" s="86">
        <f t="shared" si="69"/>
        <v>6.1859043616718028E-10</v>
      </c>
      <c r="HQ70" s="86">
        <f t="shared" si="69"/>
        <v>2.8999968214359103E-13</v>
      </c>
      <c r="HS70" s="86">
        <f t="shared" si="70"/>
        <v>9.8785855635810662E-71</v>
      </c>
      <c r="HT70" s="86">
        <f t="shared" si="70"/>
        <v>1.9707709852768783E-70</v>
      </c>
      <c r="HU70" s="86">
        <f t="shared" si="70"/>
        <v>8.7888411003689653E-80</v>
      </c>
      <c r="HV70" s="86">
        <f t="shared" si="70"/>
        <v>6.0520842169189655E-79</v>
      </c>
      <c r="HW70" s="86">
        <f t="shared" si="70"/>
        <v>5.340540841715889E-86</v>
      </c>
      <c r="HX70" s="86">
        <f t="shared" si="70"/>
        <v>2.8301640110730995E-94</v>
      </c>
      <c r="HY70" s="86">
        <f t="shared" si="70"/>
        <v>2.2439292772460626E-87</v>
      </c>
      <c r="HZ70" s="86">
        <f t="shared" si="70"/>
        <v>2.5321477766102404E-87</v>
      </c>
      <c r="IA70" s="86">
        <f t="shared" si="70"/>
        <v>4.7336971395665466E-91</v>
      </c>
      <c r="IB70" s="86">
        <f t="shared" si="70"/>
        <v>6.0928441429342989E-90</v>
      </c>
      <c r="IC70" s="86">
        <f t="shared" si="70"/>
        <v>2.1891838297753254E-94</v>
      </c>
      <c r="ID70" s="86">
        <f t="shared" si="70"/>
        <v>2.4085087804817554E-90</v>
      </c>
      <c r="IE70" s="86">
        <f t="shared" si="70"/>
        <v>1.4233610834462092E-87</v>
      </c>
      <c r="IF70" s="86">
        <f t="shared" si="70"/>
        <v>1.0141859381066471E-31</v>
      </c>
      <c r="IG70" s="86">
        <f t="shared" si="70"/>
        <v>2.2709350375312971E-24</v>
      </c>
      <c r="II70" s="86">
        <f t="shared" si="71"/>
        <v>7.2574318105821883E-165</v>
      </c>
      <c r="IJ70" s="86">
        <f t="shared" si="71"/>
        <v>2.3825553625834461E-166</v>
      </c>
      <c r="IK70" s="86">
        <f t="shared" si="71"/>
        <v>2.7043510726288425E-190</v>
      </c>
      <c r="IL70" s="86">
        <f t="shared" si="71"/>
        <v>4.2604192929390819E-183</v>
      </c>
      <c r="IM70" s="86">
        <f t="shared" si="71"/>
        <v>1.3121176139602044E-198</v>
      </c>
      <c r="IN70" s="86">
        <f t="shared" si="71"/>
        <v>2.4276958552933378E-218</v>
      </c>
      <c r="IO70" s="86">
        <f t="shared" si="71"/>
        <v>3.829637060812753E-200</v>
      </c>
      <c r="IP70" s="86">
        <f t="shared" si="71"/>
        <v>7.6751468663993505E-201</v>
      </c>
      <c r="IQ70" s="86">
        <f t="shared" si="71"/>
        <v>2.4846289298933633E-207</v>
      </c>
      <c r="IR70" s="86">
        <f t="shared" si="71"/>
        <v>6.7741429022045963E-208</v>
      </c>
      <c r="IS70" s="86">
        <f t="shared" si="71"/>
        <v>5.739435087750853E-218</v>
      </c>
      <c r="IT70" s="86">
        <f t="shared" si="71"/>
        <v>6.8483994286490899E-210</v>
      </c>
      <c r="IU70" s="86">
        <f t="shared" si="71"/>
        <v>1.923722623349954E-203</v>
      </c>
      <c r="IV70" s="86">
        <f t="shared" si="71"/>
        <v>6.0708007177523782E-127</v>
      </c>
      <c r="IW70" s="86">
        <f t="shared" si="71"/>
        <v>1.8289978737702229E-95</v>
      </c>
      <c r="IY70" s="86">
        <f t="shared" si="72"/>
        <v>5.3166636745923382E-2</v>
      </c>
      <c r="IZ70" s="86">
        <f t="shared" si="72"/>
        <v>2.1386599374771838E-2</v>
      </c>
      <c r="JA70" s="86">
        <f t="shared" si="72"/>
        <v>3.8397695709278624E-2</v>
      </c>
      <c r="JB70" s="86">
        <f t="shared" si="72"/>
        <v>4.1946413857124977E-2</v>
      </c>
      <c r="JC70" s="86">
        <f t="shared" si="72"/>
        <v>2.7023924272291441E-2</v>
      </c>
      <c r="JD70" s="86">
        <f t="shared" si="72"/>
        <v>3.3261572252884182E-2</v>
      </c>
      <c r="JE70" s="86">
        <f t="shared" si="72"/>
        <v>2.5598699911481462E-2</v>
      </c>
      <c r="JF70" s="86">
        <f t="shared" si="72"/>
        <v>3.4043051555365661E-2</v>
      </c>
      <c r="JG70" s="86">
        <f t="shared" si="72"/>
        <v>2.5718540532607959E-2</v>
      </c>
      <c r="JH70" s="86">
        <f t="shared" si="72"/>
        <v>2.1588469162531734E-2</v>
      </c>
      <c r="JI70" s="86">
        <f t="shared" si="72"/>
        <v>1.8487716809714536E-2</v>
      </c>
      <c r="JJ70" s="86">
        <f t="shared" si="72"/>
        <v>2.673641052765019E-2</v>
      </c>
      <c r="JK70" s="86">
        <f t="shared" si="72"/>
        <v>1.7805196425198521E-2</v>
      </c>
      <c r="JL70" s="86">
        <f t="shared" si="72"/>
        <v>1.9223558550253622E-2</v>
      </c>
      <c r="JM70" s="86">
        <f t="shared" si="72"/>
        <v>1.0000000032872873E-2</v>
      </c>
    </row>
    <row r="71" spans="2:273" x14ac:dyDescent="0.25">
      <c r="B71" s="2">
        <v>44</v>
      </c>
      <c r="C71" s="37">
        <v>124.839</v>
      </c>
      <c r="D71" s="37">
        <v>115.172</v>
      </c>
      <c r="E71" s="37">
        <v>119.172</v>
      </c>
      <c r="F71" s="37">
        <v>120.53400000000001</v>
      </c>
      <c r="G71" s="37">
        <v>115.29300000000001</v>
      </c>
      <c r="H71" s="37">
        <v>120.569</v>
      </c>
      <c r="I71" s="37">
        <v>114.379</v>
      </c>
      <c r="J71" s="37">
        <v>119.224</v>
      </c>
      <c r="K71" s="37">
        <v>114.586</v>
      </c>
      <c r="L71" s="37">
        <v>113.621</v>
      </c>
      <c r="M71" s="37">
        <v>113.086</v>
      </c>
      <c r="N71" s="37">
        <v>117.63800000000001</v>
      </c>
      <c r="O71" s="37">
        <v>111.43600000000001</v>
      </c>
      <c r="P71" s="37">
        <v>111.361</v>
      </c>
      <c r="Q71" s="37">
        <v>105.11499999999999</v>
      </c>
      <c r="S71" s="4">
        <f t="shared" si="74"/>
        <v>127.43227851063499</v>
      </c>
      <c r="T71" s="4">
        <f t="shared" si="74"/>
        <v>114.52945359171842</v>
      </c>
      <c r="U71" s="4">
        <f t="shared" si="74"/>
        <v>124.16341127815122</v>
      </c>
      <c r="V71" s="4">
        <f t="shared" si="74"/>
        <v>124.26036206700731</v>
      </c>
      <c r="W71" s="4">
        <f t="shared" si="74"/>
        <v>118.633457368764</v>
      </c>
      <c r="X71" s="4">
        <f t="shared" si="74"/>
        <v>122.85460446447138</v>
      </c>
      <c r="Y71" s="4">
        <f t="shared" si="74"/>
        <v>117.42304006055062</v>
      </c>
      <c r="Z71" s="4">
        <f t="shared" si="74"/>
        <v>123.72235138848554</v>
      </c>
      <c r="AA71" s="4">
        <f t="shared" si="74"/>
        <v>118.5075468938266</v>
      </c>
      <c r="AB71" s="4">
        <f t="shared" si="74"/>
        <v>114.97310690652021</v>
      </c>
      <c r="AC71" s="4">
        <f t="shared" si="74"/>
        <v>112.69296346135137</v>
      </c>
      <c r="AD71" s="4">
        <f t="shared" si="74"/>
        <v>117.90820955467665</v>
      </c>
      <c r="AE71" s="4">
        <f t="shared" si="74"/>
        <v>112.67917069571401</v>
      </c>
      <c r="AF71" s="4">
        <f t="shared" si="74"/>
        <v>111.15971474781452</v>
      </c>
      <c r="AG71" s="4">
        <f t="shared" si="74"/>
        <v>105.03716958529078</v>
      </c>
      <c r="AI71" s="4">
        <f t="shared" si="75"/>
        <v>-2.5932785106349883</v>
      </c>
      <c r="AJ71" s="4">
        <f t="shared" si="75"/>
        <v>0.64254640828157505</v>
      </c>
      <c r="AK71" s="4">
        <f t="shared" si="75"/>
        <v>-4.9914112781512188</v>
      </c>
      <c r="AL71" s="4">
        <f t="shared" si="75"/>
        <v>-3.726362067007301</v>
      </c>
      <c r="AM71" s="4">
        <f t="shared" si="75"/>
        <v>-3.3404573687639925</v>
      </c>
      <c r="AN71" s="4">
        <f t="shared" si="75"/>
        <v>-2.2856044644713762</v>
      </c>
      <c r="AO71" s="4">
        <f t="shared" si="75"/>
        <v>-3.0440400605506142</v>
      </c>
      <c r="AP71" s="4">
        <f t="shared" si="75"/>
        <v>-4.4983513884855313</v>
      </c>
      <c r="AQ71" s="4">
        <f t="shared" si="75"/>
        <v>-3.9215468938266014</v>
      </c>
      <c r="AR71" s="4">
        <f t="shared" si="75"/>
        <v>-1.3521069065202198</v>
      </c>
      <c r="AS71" s="4">
        <f t="shared" si="75"/>
        <v>0.39303653864863008</v>
      </c>
      <c r="AT71" s="4">
        <f t="shared" si="75"/>
        <v>-0.2702095546766401</v>
      </c>
      <c r="AU71" s="4">
        <f t="shared" si="75"/>
        <v>-1.2431706957139994</v>
      </c>
      <c r="AV71" s="4">
        <f t="shared" si="75"/>
        <v>0.20128525218548532</v>
      </c>
      <c r="AW71" s="4">
        <f t="shared" si="75"/>
        <v>7.7830414709211482E-2</v>
      </c>
      <c r="AY71" s="2">
        <f t="shared" si="65"/>
        <v>94.825844195549749</v>
      </c>
      <c r="AZ71" s="2">
        <f t="shared" si="65"/>
        <v>96.897058340085849</v>
      </c>
      <c r="BA71" s="2">
        <f t="shared" si="65"/>
        <v>97.374495413035547</v>
      </c>
      <c r="BB71" s="2">
        <f t="shared" si="65"/>
        <v>95.775703391569195</v>
      </c>
      <c r="BC71" s="2">
        <f t="shared" si="65"/>
        <v>98.413568720726076</v>
      </c>
      <c r="BD71" s="2">
        <f t="shared" si="65"/>
        <v>99.671032177951062</v>
      </c>
      <c r="BE71" s="2">
        <f t="shared" si="65"/>
        <v>97.835907822202216</v>
      </c>
      <c r="BF71" s="2">
        <f t="shared" si="65"/>
        <v>101.00436560343135</v>
      </c>
      <c r="BG71" s="2">
        <f t="shared" si="65"/>
        <v>100.00566767712573</v>
      </c>
      <c r="BH71" s="2">
        <f t="shared" si="65"/>
        <v>98.654208928769066</v>
      </c>
      <c r="BI71" s="2">
        <f t="shared" si="65"/>
        <v>97.726983741959614</v>
      </c>
      <c r="BJ71" s="2">
        <f t="shared" si="65"/>
        <v>98.580518702329911</v>
      </c>
      <c r="BK71" s="2">
        <f t="shared" si="65"/>
        <v>97.616253496655006</v>
      </c>
      <c r="BL71" s="2">
        <f t="shared" si="65"/>
        <v>96.520045319485291</v>
      </c>
      <c r="BM71" s="2">
        <f t="shared" si="65"/>
        <v>97.503563072771115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101.77826633110845</v>
      </c>
      <c r="DL71" s="2">
        <f t="shared" si="76"/>
        <v>103.50672242026266</v>
      </c>
      <c r="DM71" s="2">
        <f t="shared" si="76"/>
        <v>103.56074080675421</v>
      </c>
      <c r="DN71" s="2">
        <f t="shared" si="76"/>
        <v>101.38623178137654</v>
      </c>
      <c r="DO71" s="2">
        <f t="shared" si="76"/>
        <v>103.71768405253283</v>
      </c>
      <c r="DP71" s="2">
        <f t="shared" si="76"/>
        <v>105.80717704344022</v>
      </c>
      <c r="DQ71" s="2">
        <f t="shared" si="76"/>
        <v>103.54089046941679</v>
      </c>
      <c r="DR71" s="2">
        <f t="shared" si="76"/>
        <v>107.63798724202627</v>
      </c>
      <c r="DS71" s="2">
        <f t="shared" si="76"/>
        <v>106.39934390243906</v>
      </c>
      <c r="DT71" s="2">
        <f t="shared" si="76"/>
        <v>104.68631052631578</v>
      </c>
      <c r="DU71" s="2">
        <f t="shared" si="76"/>
        <v>103.46890611664297</v>
      </c>
      <c r="DV71" s="2">
        <f t="shared" si="76"/>
        <v>104.8913906335485</v>
      </c>
      <c r="DW71" s="2">
        <f t="shared" si="76"/>
        <v>101.32772633767372</v>
      </c>
      <c r="DX71" s="2">
        <f t="shared" si="76"/>
        <v>100.45140229419702</v>
      </c>
      <c r="DY71" s="2">
        <f t="shared" si="76"/>
        <v>99.468265029325508</v>
      </c>
      <c r="EA71" s="2">
        <f t="shared" si="77"/>
        <v>90.771368012422357</v>
      </c>
      <c r="EB71" s="2">
        <f t="shared" si="77"/>
        <v>91.620409888539569</v>
      </c>
      <c r="EC71" s="2">
        <f t="shared" si="77"/>
        <v>93.175986952034592</v>
      </c>
      <c r="ED71" s="2">
        <f t="shared" si="77"/>
        <v>92.094764709546524</v>
      </c>
      <c r="EE71" s="2">
        <f t="shared" si="77"/>
        <v>94.433040494679318</v>
      </c>
      <c r="EF71" s="2">
        <f t="shared" si="77"/>
        <v>95.289158212783036</v>
      </c>
      <c r="EG71" s="2">
        <f t="shared" si="77"/>
        <v>93.450950500111858</v>
      </c>
      <c r="EH71" s="2">
        <f t="shared" si="77"/>
        <v>96.329036249158619</v>
      </c>
      <c r="EI71" s="2">
        <f t="shared" si="77"/>
        <v>95.15622927461142</v>
      </c>
      <c r="EJ71" s="2">
        <f t="shared" si="77"/>
        <v>93.842587692113554</v>
      </c>
      <c r="EK71" s="2">
        <f t="shared" si="77"/>
        <v>92.938476765283511</v>
      </c>
      <c r="EL71" s="2">
        <f t="shared" si="77"/>
        <v>93.800920560354513</v>
      </c>
      <c r="EM71" s="2">
        <f t="shared" si="77"/>
        <v>94.506684686455657</v>
      </c>
      <c r="EN71" s="2">
        <f t="shared" si="77"/>
        <v>93.288935121914321</v>
      </c>
      <c r="EO71" s="2">
        <f t="shared" si="77"/>
        <v>95.634063678105363</v>
      </c>
      <c r="EQ71" s="2">
        <f t="shared" si="78"/>
        <v>91.05678072642209</v>
      </c>
      <c r="ER71" s="2">
        <f t="shared" si="78"/>
        <v>92.034476571117082</v>
      </c>
      <c r="ES71" s="2">
        <f t="shared" si="78"/>
        <v>92.748361485085411</v>
      </c>
      <c r="ET71" s="2">
        <f t="shared" si="78"/>
        <v>91.569792388805098</v>
      </c>
      <c r="EU71" s="2">
        <f t="shared" si="78"/>
        <v>92.348465900317478</v>
      </c>
      <c r="EV71" s="2">
        <f t="shared" si="78"/>
        <v>93.63626182728413</v>
      </c>
      <c r="EW71" s="2">
        <f t="shared" si="78"/>
        <v>93.049205621308928</v>
      </c>
      <c r="EX71" s="2">
        <f t="shared" si="78"/>
        <v>96.23036378642017</v>
      </c>
      <c r="EY71" s="2">
        <f t="shared" si="78"/>
        <v>94.991137358561204</v>
      </c>
      <c r="EZ71" s="2">
        <f t="shared" si="78"/>
        <v>94.600441727721915</v>
      </c>
      <c r="FA71" s="2">
        <f t="shared" si="78"/>
        <v>92.991343285552801</v>
      </c>
      <c r="FB71" s="2">
        <f t="shared" si="78"/>
        <v>93.948815070597675</v>
      </c>
      <c r="FC71" s="2">
        <f t="shared" si="78"/>
        <v>93.741903125141548</v>
      </c>
      <c r="FD71" s="2">
        <f t="shared" si="78"/>
        <v>95.457222570793022</v>
      </c>
      <c r="FE71" s="2">
        <f t="shared" si="78"/>
        <v>97.170681337283114</v>
      </c>
      <c r="FG71" s="2">
        <f t="shared" si="79"/>
        <v>0.63164613609674969</v>
      </c>
      <c r="FH71" s="2">
        <f t="shared" si="79"/>
        <v>0.55607974097352708</v>
      </c>
      <c r="FI71" s="2">
        <f t="shared" si="79"/>
        <v>0.59569767664941919</v>
      </c>
      <c r="FJ71" s="2">
        <f t="shared" si="79"/>
        <v>0.60382617537656136</v>
      </c>
      <c r="FK71" s="2">
        <f t="shared" si="79"/>
        <v>0.5712421710458222</v>
      </c>
      <c r="FL71" s="2">
        <f t="shared" si="79"/>
        <v>0.58336587416542063</v>
      </c>
      <c r="FM71" s="2">
        <f t="shared" si="79"/>
        <v>0.56540565675904653</v>
      </c>
      <c r="FN71" s="2">
        <f t="shared" si="79"/>
        <v>0.58657974057867868</v>
      </c>
      <c r="FO71" s="2">
        <f t="shared" si="79"/>
        <v>0.56867164850522811</v>
      </c>
      <c r="FP71" s="2">
        <f t="shared" si="79"/>
        <v>0.55628996161844579</v>
      </c>
      <c r="FQ71" s="2">
        <f t="shared" si="79"/>
        <v>0.54527061512741093</v>
      </c>
      <c r="FR71" s="2">
        <f t="shared" si="79"/>
        <v>0.56903794878713643</v>
      </c>
      <c r="FS71" s="2">
        <f t="shared" si="79"/>
        <v>0.54410550141653113</v>
      </c>
      <c r="FT71" s="2">
        <f t="shared" si="79"/>
        <v>0.54891957499077493</v>
      </c>
      <c r="FU71" s="2">
        <f t="shared" si="79"/>
        <v>0.5124576719522167</v>
      </c>
      <c r="FW71" s="2">
        <f t="shared" si="67"/>
        <v>1.4946022761382045E-4</v>
      </c>
      <c r="FX71" s="2">
        <f t="shared" si="67"/>
        <v>1.7754047172716402E-4</v>
      </c>
      <c r="FY71" s="2">
        <f t="shared" si="67"/>
        <v>1.6755289760380973E-4</v>
      </c>
      <c r="FZ71" s="2">
        <f t="shared" si="67"/>
        <v>1.8546537242118696E-4</v>
      </c>
      <c r="GA71" s="2">
        <f t="shared" si="67"/>
        <v>1.6089058785645005E-4</v>
      </c>
      <c r="GB71" s="2">
        <f t="shared" si="67"/>
        <v>1.7642718383988456E-4</v>
      </c>
      <c r="GC71" s="2">
        <f t="shared" si="67"/>
        <v>1.829823210144125E-4</v>
      </c>
      <c r="GD71" s="2">
        <f t="shared" si="67"/>
        <v>2.0369392910273715E-4</v>
      </c>
      <c r="GE71" s="2">
        <f t="shared" si="67"/>
        <v>2.162163610593589E-4</v>
      </c>
      <c r="GF71" s="2">
        <f t="shared" si="67"/>
        <v>2.0130748870418646E-4</v>
      </c>
      <c r="GG71" s="2">
        <f t="shared" si="67"/>
        <v>2.1403504715971941E-4</v>
      </c>
      <c r="GH71" s="2">
        <f t="shared" si="67"/>
        <v>1.7857536983874279E-4</v>
      </c>
      <c r="GI71" s="2">
        <f t="shared" si="67"/>
        <v>1.3932501129513631E-4</v>
      </c>
      <c r="GJ71" s="2">
        <f t="shared" si="67"/>
        <v>1.2058428101141108E-4</v>
      </c>
      <c r="GK71" s="2">
        <f t="shared" si="67"/>
        <v>1.0668996737404379E-4</v>
      </c>
      <c r="GM71" s="86">
        <f t="shared" si="68"/>
        <v>6.9232396030634968E-2</v>
      </c>
      <c r="GN71" s="86">
        <f t="shared" si="68"/>
        <v>3.0501878664188225E-2</v>
      </c>
      <c r="GO71" s="86">
        <f t="shared" si="68"/>
        <v>5.2778868430630795E-2</v>
      </c>
      <c r="GP71" s="86">
        <f t="shared" si="68"/>
        <v>5.6944046825403084E-2</v>
      </c>
      <c r="GQ71" s="86">
        <f t="shared" si="68"/>
        <v>3.8021428242318862E-2</v>
      </c>
      <c r="GR71" s="86">
        <f t="shared" si="68"/>
        <v>4.6687537866178096E-2</v>
      </c>
      <c r="GS71" s="86">
        <f t="shared" si="68"/>
        <v>3.6793116056758265E-2</v>
      </c>
      <c r="GT71" s="86">
        <f t="shared" si="68"/>
        <v>4.729911577638371E-2</v>
      </c>
      <c r="GU71" s="86">
        <f t="shared" si="68"/>
        <v>3.6104946020560601E-2</v>
      </c>
      <c r="GV71" s="86">
        <f t="shared" si="68"/>
        <v>3.089809864225947E-2</v>
      </c>
      <c r="GW71" s="86">
        <f t="shared" si="68"/>
        <v>2.7302298452007413E-2</v>
      </c>
      <c r="GX71" s="86">
        <f t="shared" si="68"/>
        <v>3.8055583045372043E-2</v>
      </c>
      <c r="GY71" s="86">
        <f t="shared" si="68"/>
        <v>2.5878783126305181E-2</v>
      </c>
      <c r="GZ71" s="86">
        <f t="shared" si="68"/>
        <v>2.7751804736371018E-2</v>
      </c>
      <c r="HA71" s="86">
        <f t="shared" si="68"/>
        <v>1.5927492588508649E-2</v>
      </c>
      <c r="HC71" s="86">
        <f t="shared" si="73"/>
        <v>1.1571914060274332E-7</v>
      </c>
      <c r="HD71" s="86">
        <f t="shared" si="69"/>
        <v>3.6923667474996208E-8</v>
      </c>
      <c r="HE71" s="86">
        <f t="shared" si="69"/>
        <v>2.1084846136132505E-8</v>
      </c>
      <c r="HF71" s="86">
        <f t="shared" si="69"/>
        <v>2.0232614105574431E-8</v>
      </c>
      <c r="HG71" s="86">
        <f t="shared" si="69"/>
        <v>4.0921386255739238E-9</v>
      </c>
      <c r="HH71" s="86">
        <f t="shared" si="69"/>
        <v>1.370551036191743E-9</v>
      </c>
      <c r="HI71" s="86">
        <f t="shared" si="69"/>
        <v>4.7445474132903482E-9</v>
      </c>
      <c r="HJ71" s="86">
        <f t="shared" si="69"/>
        <v>4.616776066823956E-9</v>
      </c>
      <c r="HK71" s="86">
        <f t="shared" si="69"/>
        <v>9.9718120401072896E-10</v>
      </c>
      <c r="HL71" s="86">
        <f t="shared" si="69"/>
        <v>1.2578893739658895E-9</v>
      </c>
      <c r="HM71" s="86">
        <f t="shared" si="69"/>
        <v>7.799035596653403E-10</v>
      </c>
      <c r="HN71" s="86">
        <f t="shared" si="69"/>
        <v>2.7420893664885111E-9</v>
      </c>
      <c r="HO71" s="86">
        <f t="shared" si="69"/>
        <v>2.3101993563258628E-9</v>
      </c>
      <c r="HP71" s="86">
        <f t="shared" si="69"/>
        <v>1.7466064289532557E-9</v>
      </c>
      <c r="HQ71" s="86">
        <f t="shared" si="69"/>
        <v>1.2673045874915489E-12</v>
      </c>
      <c r="HS71" s="86">
        <f t="shared" si="70"/>
        <v>9.2929333439791688E-69</v>
      </c>
      <c r="HT71" s="86">
        <f t="shared" si="70"/>
        <v>2.0483773832524552E-68</v>
      </c>
      <c r="HU71" s="86">
        <f t="shared" si="70"/>
        <v>1.6950988681705122E-77</v>
      </c>
      <c r="HV71" s="86">
        <f t="shared" si="70"/>
        <v>1.0892968195285426E-76</v>
      </c>
      <c r="HW71" s="86">
        <f t="shared" si="70"/>
        <v>1.3896296652542201E-83</v>
      </c>
      <c r="HX71" s="86">
        <f t="shared" si="70"/>
        <v>1.3628020663974577E-91</v>
      </c>
      <c r="HY71" s="86">
        <f t="shared" si="70"/>
        <v>6.7822703732791502E-85</v>
      </c>
      <c r="HZ71" s="86">
        <f t="shared" si="70"/>
        <v>8.2833364332798359E-85</v>
      </c>
      <c r="IA71" s="86">
        <f t="shared" si="70"/>
        <v>2.0126522695408414E-88</v>
      </c>
      <c r="IB71" s="86">
        <f t="shared" si="70"/>
        <v>2.3929326824668713E-87</v>
      </c>
      <c r="IC71" s="86">
        <f t="shared" si="70"/>
        <v>1.209080924694301E-91</v>
      </c>
      <c r="ID71" s="86">
        <f t="shared" si="70"/>
        <v>9.0918783771718542E-88</v>
      </c>
      <c r="IE71" s="86">
        <f t="shared" si="70"/>
        <v>3.8146504090165337E-85</v>
      </c>
      <c r="IF71" s="86">
        <f t="shared" si="70"/>
        <v>6.680347762823041E-31</v>
      </c>
      <c r="IG71" s="86">
        <f t="shared" si="70"/>
        <v>9.3343874396376114E-24</v>
      </c>
      <c r="II71" s="86">
        <f t="shared" si="71"/>
        <v>1.6337226742349122E-161</v>
      </c>
      <c r="IJ71" s="86">
        <f t="shared" si="71"/>
        <v>6.704004718582448E-163</v>
      </c>
      <c r="IK71" s="86">
        <f t="shared" si="71"/>
        <v>2.2778017332829686E-186</v>
      </c>
      <c r="IL71" s="86">
        <f t="shared" si="71"/>
        <v>2.8112750000884068E-179</v>
      </c>
      <c r="IM71" s="86">
        <f t="shared" si="71"/>
        <v>1.5771821750657723E-194</v>
      </c>
      <c r="IN71" s="86">
        <f t="shared" si="71"/>
        <v>8.345803330748298E-214</v>
      </c>
      <c r="IO71" s="86">
        <f t="shared" si="71"/>
        <v>5.6938359469575026E-196</v>
      </c>
      <c r="IP71" s="86">
        <f t="shared" si="71"/>
        <v>1.3304948362900566E-196</v>
      </c>
      <c r="IQ71" s="86">
        <f t="shared" si="71"/>
        <v>6.3518883595915371E-203</v>
      </c>
      <c r="IR71" s="86">
        <f t="shared" si="71"/>
        <v>1.6371432327651979E-203</v>
      </c>
      <c r="IS71" s="86">
        <f t="shared" si="71"/>
        <v>2.4503369458787212E-213</v>
      </c>
      <c r="IT71" s="86">
        <f t="shared" si="71"/>
        <v>1.5877653723863504E-205</v>
      </c>
      <c r="IU71" s="86">
        <f t="shared" si="71"/>
        <v>2.4978599793076683E-199</v>
      </c>
      <c r="IV71" s="86">
        <f t="shared" si="71"/>
        <v>1.9757248973193253E-124</v>
      </c>
      <c r="IW71" s="86">
        <f t="shared" si="71"/>
        <v>1.3128223859567848E-93</v>
      </c>
      <c r="IY71" s="86">
        <f t="shared" si="72"/>
        <v>6.9232511749775572E-2</v>
      </c>
      <c r="IZ71" s="86">
        <f t="shared" si="72"/>
        <v>3.0501915587855699E-2</v>
      </c>
      <c r="JA71" s="86">
        <f t="shared" si="72"/>
        <v>5.2778889515476927E-2</v>
      </c>
      <c r="JB71" s="86">
        <f t="shared" si="72"/>
        <v>5.6944067058017189E-2</v>
      </c>
      <c r="JC71" s="86">
        <f t="shared" si="72"/>
        <v>3.802143233445749E-2</v>
      </c>
      <c r="JD71" s="86">
        <f t="shared" si="72"/>
        <v>4.6687539236729129E-2</v>
      </c>
      <c r="JE71" s="86">
        <f t="shared" si="72"/>
        <v>3.679312080130568E-2</v>
      </c>
      <c r="JF71" s="86">
        <f t="shared" si="72"/>
        <v>4.7299120393159776E-2</v>
      </c>
      <c r="JG71" s="86">
        <f t="shared" si="72"/>
        <v>3.6104947017741806E-2</v>
      </c>
      <c r="JH71" s="86">
        <f t="shared" si="72"/>
        <v>3.0898099900148843E-2</v>
      </c>
      <c r="JI71" s="86">
        <f t="shared" si="72"/>
        <v>2.7302299231910972E-2</v>
      </c>
      <c r="JJ71" s="86">
        <f t="shared" si="72"/>
        <v>3.8055585787461411E-2</v>
      </c>
      <c r="JK71" s="86">
        <f t="shared" si="72"/>
        <v>2.5878785436504535E-2</v>
      </c>
      <c r="JL71" s="86">
        <f t="shared" si="72"/>
        <v>2.7751806482977447E-2</v>
      </c>
      <c r="JM71" s="86">
        <f t="shared" si="72"/>
        <v>1.5927492589775955E-2</v>
      </c>
    </row>
    <row r="72" spans="2:273" x14ac:dyDescent="0.25">
      <c r="B72" s="2">
        <v>45</v>
      </c>
      <c r="C72" s="37">
        <v>133.29</v>
      </c>
      <c r="D72" s="37">
        <v>117.81</v>
      </c>
      <c r="E72" s="37">
        <v>124.086</v>
      </c>
      <c r="F72" s="37">
        <v>123.776</v>
      </c>
      <c r="G72" s="37">
        <v>121.672</v>
      </c>
      <c r="H72" s="37">
        <v>127.241</v>
      </c>
      <c r="I72" s="37">
        <v>120.828</v>
      </c>
      <c r="J72" s="37">
        <v>126.121</v>
      </c>
      <c r="K72" s="37">
        <v>117.70699999999999</v>
      </c>
      <c r="L72" s="37">
        <v>120.13800000000001</v>
      </c>
      <c r="M72" s="37">
        <v>117.655</v>
      </c>
      <c r="N72" s="37">
        <v>123.621</v>
      </c>
      <c r="O72" s="37">
        <v>117.236</v>
      </c>
      <c r="P72" s="37">
        <v>114.738</v>
      </c>
      <c r="Q72" s="37">
        <v>107.01600000000001</v>
      </c>
      <c r="S72" s="4">
        <f t="shared" si="74"/>
        <v>134.58168720873761</v>
      </c>
      <c r="T72" s="4">
        <f t="shared" si="74"/>
        <v>120.15639413600076</v>
      </c>
      <c r="U72" s="4">
        <f t="shared" si="74"/>
        <v>131.52836250846926</v>
      </c>
      <c r="V72" s="4">
        <f t="shared" si="74"/>
        <v>131.72180311022174</v>
      </c>
      <c r="W72" s="4">
        <f t="shared" si="74"/>
        <v>124.76838089766341</v>
      </c>
      <c r="X72" s="4">
        <f t="shared" si="74"/>
        <v>129.76179949505007</v>
      </c>
      <c r="Y72" s="4">
        <f t="shared" si="74"/>
        <v>123.78964743241346</v>
      </c>
      <c r="Z72" s="4">
        <f t="shared" si="74"/>
        <v>130.22055526260166</v>
      </c>
      <c r="AA72" s="4">
        <f t="shared" si="74"/>
        <v>124.06506604483053</v>
      </c>
      <c r="AB72" s="4">
        <f t="shared" si="74"/>
        <v>120.24290819389223</v>
      </c>
      <c r="AC72" s="4">
        <f t="shared" si="74"/>
        <v>118.05055844010259</v>
      </c>
      <c r="AD72" s="4">
        <f t="shared" si="74"/>
        <v>124.00960109831911</v>
      </c>
      <c r="AE72" s="4">
        <f t="shared" si="74"/>
        <v>117.88362997125196</v>
      </c>
      <c r="AF72" s="4">
        <f t="shared" si="74"/>
        <v>116.11545288336217</v>
      </c>
      <c r="AG72" s="4">
        <f t="shared" si="74"/>
        <v>108.50564745800808</v>
      </c>
      <c r="AI72" s="4">
        <f t="shared" si="75"/>
        <v>-1.2916872087376134</v>
      </c>
      <c r="AJ72" s="4">
        <f t="shared" si="75"/>
        <v>-2.3463941360007539</v>
      </c>
      <c r="AK72" s="4">
        <f t="shared" si="75"/>
        <v>-7.4423625084692588</v>
      </c>
      <c r="AL72" s="4">
        <f t="shared" si="75"/>
        <v>-7.9458031102217461</v>
      </c>
      <c r="AM72" s="4">
        <f t="shared" si="75"/>
        <v>-3.0963808976634084</v>
      </c>
      <c r="AN72" s="4">
        <f t="shared" si="75"/>
        <v>-2.5207994950500705</v>
      </c>
      <c r="AO72" s="4">
        <f t="shared" si="75"/>
        <v>-2.9616474324134572</v>
      </c>
      <c r="AP72" s="4">
        <f t="shared" si="75"/>
        <v>-4.0995552626016689</v>
      </c>
      <c r="AQ72" s="4">
        <f t="shared" si="75"/>
        <v>-6.3580660448305366</v>
      </c>
      <c r="AR72" s="4">
        <f t="shared" si="75"/>
        <v>-0.1049081938922285</v>
      </c>
      <c r="AS72" s="4">
        <f t="shared" si="75"/>
        <v>-0.39555844010259023</v>
      </c>
      <c r="AT72" s="4">
        <f t="shared" si="75"/>
        <v>-0.38860109831911416</v>
      </c>
      <c r="AU72" s="4">
        <f t="shared" si="75"/>
        <v>-0.64762997125195909</v>
      </c>
      <c r="AV72" s="4">
        <f t="shared" si="75"/>
        <v>-1.3774528833621673</v>
      </c>
      <c r="AW72" s="4">
        <f t="shared" si="75"/>
        <v>-1.4896474580080792</v>
      </c>
      <c r="AY72" s="2">
        <f t="shared" si="65"/>
        <v>94.549820974151018</v>
      </c>
      <c r="AZ72" s="2">
        <f t="shared" si="65"/>
        <v>96.63460755696569</v>
      </c>
      <c r="BA72" s="2">
        <f t="shared" si="65"/>
        <v>97.1207943715808</v>
      </c>
      <c r="BB72" s="2">
        <f t="shared" si="65"/>
        <v>95.525578167965278</v>
      </c>
      <c r="BC72" s="2">
        <f t="shared" si="65"/>
        <v>98.175839480002054</v>
      </c>
      <c r="BD72" s="2">
        <f t="shared" si="65"/>
        <v>99.444182274245549</v>
      </c>
      <c r="BE72" s="2">
        <f t="shared" si="65"/>
        <v>97.594834271125819</v>
      </c>
      <c r="BF72" s="2">
        <f t="shared" si="65"/>
        <v>100.74424266202662</v>
      </c>
      <c r="BG72" s="2">
        <f t="shared" si="65"/>
        <v>99.750360636622446</v>
      </c>
      <c r="BH72" s="2">
        <f t="shared" si="65"/>
        <v>98.419584844429465</v>
      </c>
      <c r="BI72" s="2">
        <f t="shared" si="65"/>
        <v>97.506159671601836</v>
      </c>
      <c r="BJ72" s="2">
        <f t="shared" si="65"/>
        <v>98.367361719683288</v>
      </c>
      <c r="BK72" s="2">
        <f t="shared" si="65"/>
        <v>97.438638590059696</v>
      </c>
      <c r="BL72" s="2">
        <f t="shared" si="65"/>
        <v>96.371495079202205</v>
      </c>
      <c r="BM72" s="2">
        <f t="shared" si="65"/>
        <v>97.437383961471866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101.87395273005802</v>
      </c>
      <c r="DL72" s="2">
        <f t="shared" si="76"/>
        <v>103.69577786116322</v>
      </c>
      <c r="DM72" s="2">
        <f t="shared" si="76"/>
        <v>103.75224043151968</v>
      </c>
      <c r="DN72" s="2">
        <f t="shared" si="76"/>
        <v>101.49704412955468</v>
      </c>
      <c r="DO72" s="2">
        <f t="shared" si="76"/>
        <v>103.90761848030019</v>
      </c>
      <c r="DP72" s="2">
        <f t="shared" si="76"/>
        <v>106.10563026589345</v>
      </c>
      <c r="DQ72" s="2">
        <f t="shared" si="76"/>
        <v>103.7041692745377</v>
      </c>
      <c r="DR72" s="2">
        <f t="shared" si="76"/>
        <v>107.83575712945591</v>
      </c>
      <c r="DS72" s="2">
        <f t="shared" si="76"/>
        <v>106.58535853658539</v>
      </c>
      <c r="DT72" s="2">
        <f t="shared" si="76"/>
        <v>104.87752044534412</v>
      </c>
      <c r="DU72" s="2">
        <f t="shared" si="76"/>
        <v>103.66757989568518</v>
      </c>
      <c r="DV72" s="2">
        <f t="shared" si="76"/>
        <v>105.15810974942551</v>
      </c>
      <c r="DW72" s="2">
        <f t="shared" si="76"/>
        <v>101.45964996170261</v>
      </c>
      <c r="DX72" s="2">
        <f t="shared" si="76"/>
        <v>100.61333083670715</v>
      </c>
      <c r="DY72" s="2">
        <f t="shared" si="76"/>
        <v>99.643499816715533</v>
      </c>
      <c r="EA72" s="2">
        <f t="shared" si="77"/>
        <v>90.654391304347826</v>
      </c>
      <c r="EB72" s="2">
        <f t="shared" si="77"/>
        <v>91.493506659045437</v>
      </c>
      <c r="EC72" s="2">
        <f t="shared" si="77"/>
        <v>93.016151550520931</v>
      </c>
      <c r="ED72" s="2">
        <f t="shared" si="77"/>
        <v>91.95256627749697</v>
      </c>
      <c r="EE72" s="2">
        <f t="shared" si="77"/>
        <v>94.252878822739902</v>
      </c>
      <c r="EF72" s="2">
        <f t="shared" si="77"/>
        <v>95.105771652975378</v>
      </c>
      <c r="EG72" s="2">
        <f t="shared" si="77"/>
        <v>93.312266736969946</v>
      </c>
      <c r="EH72" s="2">
        <f t="shared" si="77"/>
        <v>96.185969934933809</v>
      </c>
      <c r="EI72" s="2">
        <f t="shared" si="77"/>
        <v>95.022345595854944</v>
      </c>
      <c r="EJ72" s="2">
        <f t="shared" si="77"/>
        <v>93.721531523446288</v>
      </c>
      <c r="EK72" s="2">
        <f t="shared" si="77"/>
        <v>92.819928154129101</v>
      </c>
      <c r="EL72" s="2">
        <f t="shared" si="77"/>
        <v>93.676853930614769</v>
      </c>
      <c r="EM72" s="2">
        <f t="shared" si="77"/>
        <v>94.366166656428135</v>
      </c>
      <c r="EN72" s="2">
        <f t="shared" si="77"/>
        <v>93.191939799288946</v>
      </c>
      <c r="EO72" s="2">
        <f t="shared" si="77"/>
        <v>95.522875862735617</v>
      </c>
      <c r="EQ72" s="2">
        <f t="shared" si="78"/>
        <v>90.934278210974767</v>
      </c>
      <c r="ER72" s="2">
        <f t="shared" si="78"/>
        <v>91.899920051217194</v>
      </c>
      <c r="ES72" s="2">
        <f t="shared" si="78"/>
        <v>92.596676686674755</v>
      </c>
      <c r="ET72" s="2">
        <f t="shared" si="78"/>
        <v>91.43766118624373</v>
      </c>
      <c r="EU72" s="2">
        <f t="shared" si="78"/>
        <v>92.207430885620496</v>
      </c>
      <c r="EV72" s="2">
        <f t="shared" si="78"/>
        <v>93.485614518147713</v>
      </c>
      <c r="EW72" s="2">
        <f t="shared" si="78"/>
        <v>92.918147566021176</v>
      </c>
      <c r="EX72" s="2">
        <f t="shared" si="78"/>
        <v>96.089186030414027</v>
      </c>
      <c r="EY72" s="2">
        <f t="shared" si="78"/>
        <v>94.860433643336805</v>
      </c>
      <c r="EZ72" s="2">
        <f t="shared" si="78"/>
        <v>94.464851337536189</v>
      </c>
      <c r="FA72" s="2">
        <f t="shared" si="78"/>
        <v>92.87177751956817</v>
      </c>
      <c r="FB72" s="2">
        <f t="shared" si="78"/>
        <v>93.821896611494523</v>
      </c>
      <c r="FC72" s="2">
        <f t="shared" si="78"/>
        <v>93.615069262478656</v>
      </c>
      <c r="FD72" s="2">
        <f t="shared" si="78"/>
        <v>95.320928893808755</v>
      </c>
      <c r="FE72" s="2">
        <f t="shared" si="78"/>
        <v>97.027224026661017</v>
      </c>
      <c r="FG72" s="2">
        <f t="shared" si="79"/>
        <v>0.65280427150162712</v>
      </c>
      <c r="FH72" s="2">
        <f t="shared" si="79"/>
        <v>0.57868320594362854</v>
      </c>
      <c r="FI72" s="2">
        <f t="shared" si="79"/>
        <v>0.61767083614561225</v>
      </c>
      <c r="FJ72" s="2">
        <f t="shared" si="79"/>
        <v>0.62563519404328538</v>
      </c>
      <c r="FK72" s="2">
        <f t="shared" si="79"/>
        <v>0.59363777435056386</v>
      </c>
      <c r="FL72" s="2">
        <f t="shared" si="79"/>
        <v>0.60556547264113925</v>
      </c>
      <c r="FM72" s="2">
        <f t="shared" si="79"/>
        <v>0.58788618428424722</v>
      </c>
      <c r="FN72" s="2">
        <f t="shared" si="79"/>
        <v>0.60872295202914217</v>
      </c>
      <c r="FO72" s="2">
        <f t="shared" si="79"/>
        <v>0.59110541087128865</v>
      </c>
      <c r="FP72" s="2">
        <f t="shared" si="79"/>
        <v>0.57889082853902551</v>
      </c>
      <c r="FQ72" s="2">
        <f t="shared" si="79"/>
        <v>0.56799688438414553</v>
      </c>
      <c r="FR72" s="2">
        <f t="shared" si="79"/>
        <v>0.5914663462218146</v>
      </c>
      <c r="FS72" s="2">
        <f t="shared" si="79"/>
        <v>0.56684374338658639</v>
      </c>
      <c r="FT72" s="2">
        <f t="shared" si="79"/>
        <v>0.57160675452838183</v>
      </c>
      <c r="FU72" s="2">
        <f t="shared" si="79"/>
        <v>0.53542663964712978</v>
      </c>
      <c r="FW72" s="2">
        <f t="shared" si="67"/>
        <v>1.6387751771218626E-4</v>
      </c>
      <c r="FX72" s="2">
        <f t="shared" si="67"/>
        <v>1.9466592179119582E-4</v>
      </c>
      <c r="FY72" s="2">
        <f t="shared" si="67"/>
        <v>1.837151291311412E-4</v>
      </c>
      <c r="FZ72" s="2">
        <f t="shared" si="67"/>
        <v>2.033550982924944E-4</v>
      </c>
      <c r="GA72" s="2">
        <f t="shared" si="67"/>
        <v>1.7641028323233307E-4</v>
      </c>
      <c r="GB72" s="2">
        <f t="shared" si="67"/>
        <v>1.9344526758265711E-4</v>
      </c>
      <c r="GC72" s="2">
        <f t="shared" si="67"/>
        <v>2.0063258334362209E-4</v>
      </c>
      <c r="GD72" s="2">
        <f t="shared" si="67"/>
        <v>2.2334156283439181E-4</v>
      </c>
      <c r="GE72" s="2">
        <f t="shared" si="67"/>
        <v>2.3707158019885006E-4</v>
      </c>
      <c r="GF72" s="2">
        <f t="shared" si="67"/>
        <v>2.2072498521163148E-4</v>
      </c>
      <c r="GG72" s="2">
        <f t="shared" si="67"/>
        <v>2.3467991634766049E-4</v>
      </c>
      <c r="GH72" s="2">
        <f t="shared" si="67"/>
        <v>1.9580062601993388E-4</v>
      </c>
      <c r="GI72" s="2">
        <f t="shared" si="67"/>
        <v>1.5276478362491526E-4</v>
      </c>
      <c r="GJ72" s="2">
        <f t="shared" si="67"/>
        <v>1.3221649675242833E-4</v>
      </c>
      <c r="GK72" s="2">
        <f t="shared" si="67"/>
        <v>1.1698201884704654E-4</v>
      </c>
      <c r="GM72" s="86">
        <f t="shared" si="68"/>
        <v>8.9086728980033933E-2</v>
      </c>
      <c r="GN72" s="86">
        <f t="shared" si="68"/>
        <v>4.277162842173856E-2</v>
      </c>
      <c r="GO72" s="86">
        <f t="shared" si="68"/>
        <v>7.1409007645008835E-2</v>
      </c>
      <c r="GP72" s="86">
        <f t="shared" si="68"/>
        <v>7.6157706686875812E-2</v>
      </c>
      <c r="GQ72" s="86">
        <f t="shared" si="68"/>
        <v>5.261404599917819E-2</v>
      </c>
      <c r="GR72" s="86">
        <f t="shared" si="68"/>
        <v>6.44093104356325E-2</v>
      </c>
      <c r="GS72" s="86">
        <f t="shared" si="68"/>
        <v>5.1912520976324456E-2</v>
      </c>
      <c r="GT72" s="86">
        <f t="shared" si="68"/>
        <v>6.4651182645130881E-2</v>
      </c>
      <c r="GU72" s="86">
        <f t="shared" si="68"/>
        <v>4.9873011464916357E-2</v>
      </c>
      <c r="GV72" s="86">
        <f t="shared" si="68"/>
        <v>4.3462937552636562E-2</v>
      </c>
      <c r="GW72" s="86">
        <f t="shared" si="68"/>
        <v>3.952929111907514E-2</v>
      </c>
      <c r="GX72" s="86">
        <f t="shared" si="68"/>
        <v>5.321570870123303E-2</v>
      </c>
      <c r="GY72" s="86">
        <f t="shared" si="68"/>
        <v>3.6941731998970266E-2</v>
      </c>
      <c r="GZ72" s="86">
        <f t="shared" si="68"/>
        <v>3.9361547437451912E-2</v>
      </c>
      <c r="HA72" s="86">
        <f t="shared" si="68"/>
        <v>2.4747835437683642E-2</v>
      </c>
      <c r="HC72" s="86">
        <f t="shared" si="73"/>
        <v>2.5954403118073615E-7</v>
      </c>
      <c r="HD72" s="86">
        <f t="shared" si="69"/>
        <v>8.7047979455462562E-8</v>
      </c>
      <c r="HE72" s="86">
        <f t="shared" si="69"/>
        <v>5.3261035212195886E-8</v>
      </c>
      <c r="HF72" s="86">
        <f t="shared" si="69"/>
        <v>5.0800635470525861E-8</v>
      </c>
      <c r="HG72" s="86">
        <f t="shared" si="69"/>
        <v>1.098055458559045E-8</v>
      </c>
      <c r="HH72" s="86">
        <f t="shared" si="69"/>
        <v>4.0199620029579301E-9</v>
      </c>
      <c r="HI72" s="86">
        <f t="shared" si="69"/>
        <v>1.2913508176701098E-8</v>
      </c>
      <c r="HJ72" s="86">
        <f t="shared" si="69"/>
        <v>1.2753619953183838E-8</v>
      </c>
      <c r="HK72" s="86">
        <f t="shared" si="69"/>
        <v>2.9424017371558743E-9</v>
      </c>
      <c r="HL72" s="86">
        <f t="shared" si="69"/>
        <v>3.6611035702467175E-9</v>
      </c>
      <c r="HM72" s="86">
        <f t="shared" si="69"/>
        <v>2.3781075443978318E-9</v>
      </c>
      <c r="HN72" s="86">
        <f t="shared" si="69"/>
        <v>7.7396850189689743E-9</v>
      </c>
      <c r="HO72" s="86">
        <f t="shared" si="69"/>
        <v>6.2687670860857178E-9</v>
      </c>
      <c r="HP72" s="86">
        <f t="shared" si="69"/>
        <v>4.8009451705299116E-9</v>
      </c>
      <c r="HQ72" s="86">
        <f t="shared" si="69"/>
        <v>5.3224170529369639E-12</v>
      </c>
      <c r="HS72" s="86">
        <f t="shared" si="70"/>
        <v>8.1866908883433361E-67</v>
      </c>
      <c r="HT72" s="86">
        <f t="shared" si="70"/>
        <v>1.9873573785496807E-66</v>
      </c>
      <c r="HU72" s="86">
        <f t="shared" si="70"/>
        <v>3.0243281915298374E-75</v>
      </c>
      <c r="HV72" s="86">
        <f t="shared" si="70"/>
        <v>1.8158792031206998E-74</v>
      </c>
      <c r="HW72" s="86">
        <f t="shared" si="70"/>
        <v>3.3358442260935668E-81</v>
      </c>
      <c r="HX72" s="86">
        <f t="shared" si="70"/>
        <v>5.9938365669040436E-89</v>
      </c>
      <c r="HY72" s="86">
        <f t="shared" si="70"/>
        <v>1.8854165781335604E-82</v>
      </c>
      <c r="HZ72" s="86">
        <f t="shared" si="70"/>
        <v>2.4862443004002211E-82</v>
      </c>
      <c r="IA72" s="86">
        <f t="shared" si="70"/>
        <v>7.8197473703579216E-86</v>
      </c>
      <c r="IB72" s="86">
        <f t="shared" si="70"/>
        <v>8.598833662969069E-85</v>
      </c>
      <c r="IC72" s="86">
        <f t="shared" si="70"/>
        <v>6.0750462885515756E-89</v>
      </c>
      <c r="ID72" s="86">
        <f t="shared" si="70"/>
        <v>3.1451881535993831E-85</v>
      </c>
      <c r="IE72" s="86">
        <f t="shared" si="70"/>
        <v>9.4377024167181902E-83</v>
      </c>
      <c r="IF72" s="86">
        <f t="shared" si="70"/>
        <v>4.2887688960853651E-30</v>
      </c>
      <c r="IG72" s="86">
        <f t="shared" si="70"/>
        <v>3.7646819077804744E-23</v>
      </c>
      <c r="II72" s="86">
        <f t="shared" si="71"/>
        <v>3.394657917626465E-158</v>
      </c>
      <c r="IJ72" s="86">
        <f t="shared" si="71"/>
        <v>1.734331792065674E-159</v>
      </c>
      <c r="IK72" s="86">
        <f t="shared" si="71"/>
        <v>1.7446115389003313E-182</v>
      </c>
      <c r="IL72" s="86">
        <f t="shared" si="71"/>
        <v>1.6893914337284773E-175</v>
      </c>
      <c r="IM72" s="86">
        <f t="shared" si="71"/>
        <v>1.7182687552131996E-190</v>
      </c>
      <c r="IN72" s="86">
        <f t="shared" si="71"/>
        <v>2.5689304748442025E-209</v>
      </c>
      <c r="IO72" s="86">
        <f t="shared" si="71"/>
        <v>7.6442661344219794E-192</v>
      </c>
      <c r="IP72" s="86">
        <f t="shared" si="71"/>
        <v>2.0765839657590605E-192</v>
      </c>
      <c r="IQ72" s="86">
        <f t="shared" si="71"/>
        <v>1.4547981075187612E-198</v>
      </c>
      <c r="IR72" s="86">
        <f t="shared" si="71"/>
        <v>3.5500801726200147E-199</v>
      </c>
      <c r="IS72" s="86">
        <f t="shared" si="71"/>
        <v>9.3214458006984231E-209</v>
      </c>
      <c r="IT72" s="86">
        <f t="shared" si="71"/>
        <v>3.3093532359974159E-201</v>
      </c>
      <c r="IU72" s="86">
        <f t="shared" si="71"/>
        <v>2.941948864938512E-195</v>
      </c>
      <c r="IV72" s="86">
        <f t="shared" si="71"/>
        <v>6.0642943012848039E-122</v>
      </c>
      <c r="IW72" s="86">
        <f t="shared" si="71"/>
        <v>9.0299983855641696E-92</v>
      </c>
      <c r="IY72" s="86">
        <f t="shared" si="72"/>
        <v>8.9086988524065117E-2</v>
      </c>
      <c r="IZ72" s="86">
        <f t="shared" si="72"/>
        <v>4.2771715469718016E-2</v>
      </c>
      <c r="JA72" s="86">
        <f t="shared" si="72"/>
        <v>7.1409060906044042E-2</v>
      </c>
      <c r="JB72" s="86">
        <f t="shared" si="72"/>
        <v>7.6157757487511288E-2</v>
      </c>
      <c r="JC72" s="86">
        <f t="shared" si="72"/>
        <v>5.2614056979732773E-2</v>
      </c>
      <c r="JD72" s="86">
        <f t="shared" si="72"/>
        <v>6.4409314455594502E-2</v>
      </c>
      <c r="JE72" s="86">
        <f t="shared" si="72"/>
        <v>5.1912533889832635E-2</v>
      </c>
      <c r="JF72" s="86">
        <f t="shared" si="72"/>
        <v>6.4651195398750833E-2</v>
      </c>
      <c r="JG72" s="86">
        <f t="shared" si="72"/>
        <v>4.9873014407318096E-2</v>
      </c>
      <c r="JH72" s="86">
        <f t="shared" si="72"/>
        <v>4.3462941213740135E-2</v>
      </c>
      <c r="JI72" s="86">
        <f t="shared" si="72"/>
        <v>3.9529293497182684E-2</v>
      </c>
      <c r="JJ72" s="86">
        <f t="shared" si="72"/>
        <v>5.3215716440918048E-2</v>
      </c>
      <c r="JK72" s="86">
        <f t="shared" si="72"/>
        <v>3.6941738267737355E-2</v>
      </c>
      <c r="JL72" s="86">
        <f t="shared" si="72"/>
        <v>3.9361552238397081E-2</v>
      </c>
      <c r="JM72" s="86">
        <f t="shared" si="72"/>
        <v>2.4747835443006058E-2</v>
      </c>
    </row>
    <row r="73" spans="2:273" x14ac:dyDescent="0.25">
      <c r="B73" s="2">
        <v>46</v>
      </c>
      <c r="C73" s="37">
        <v>139.85499999999999</v>
      </c>
      <c r="D73" s="37">
        <v>125.10299999999999</v>
      </c>
      <c r="E73" s="37">
        <v>134.74100000000001</v>
      </c>
      <c r="F73" s="37">
        <v>134.72399999999999</v>
      </c>
      <c r="G73" s="37">
        <v>127.414</v>
      </c>
      <c r="H73" s="37">
        <v>131.87899999999999</v>
      </c>
      <c r="I73" s="37">
        <v>125.655</v>
      </c>
      <c r="J73" s="37">
        <v>130.62100000000001</v>
      </c>
      <c r="K73" s="37">
        <v>125.31</v>
      </c>
      <c r="L73" s="37">
        <v>123.20699999999999</v>
      </c>
      <c r="M73" s="37">
        <v>120.931</v>
      </c>
      <c r="N73" s="37">
        <v>129.24100000000001</v>
      </c>
      <c r="O73" s="37">
        <v>120.56399999999999</v>
      </c>
      <c r="P73" s="37">
        <v>119.279</v>
      </c>
      <c r="Q73" s="37">
        <v>110.557</v>
      </c>
      <c r="S73" s="4">
        <f t="shared" si="74"/>
        <v>142.7554700573836</v>
      </c>
      <c r="T73" s="4">
        <f t="shared" si="74"/>
        <v>127.15193170872602</v>
      </c>
      <c r="U73" s="4">
        <f t="shared" si="74"/>
        <v>140.26503534336862</v>
      </c>
      <c r="V73" s="4">
        <f t="shared" si="74"/>
        <v>140.49038934368428</v>
      </c>
      <c r="W73" s="4">
        <f t="shared" si="74"/>
        <v>132.25296388577928</v>
      </c>
      <c r="X73" s="4">
        <f t="shared" si="74"/>
        <v>138.08058910475927</v>
      </c>
      <c r="Y73" s="4">
        <f t="shared" si="74"/>
        <v>131.65477949327243</v>
      </c>
      <c r="Z73" s="4">
        <f t="shared" si="74"/>
        <v>138.0190896233467</v>
      </c>
      <c r="AA73" s="4">
        <f t="shared" si="74"/>
        <v>130.86443509088275</v>
      </c>
      <c r="AB73" s="4">
        <f t="shared" si="74"/>
        <v>126.79935284363488</v>
      </c>
      <c r="AC73" s="4">
        <f t="shared" si="74"/>
        <v>124.86080018737027</v>
      </c>
      <c r="AD73" s="4">
        <f t="shared" si="74"/>
        <v>131.4904317882694</v>
      </c>
      <c r="AE73" s="4">
        <f t="shared" si="74"/>
        <v>124.44979255224646</v>
      </c>
      <c r="AF73" s="4">
        <f t="shared" si="74"/>
        <v>122.32171601600425</v>
      </c>
      <c r="AG73" s="4">
        <f t="shared" si="74"/>
        <v>113.1819522189285</v>
      </c>
      <c r="AI73" s="4">
        <f t="shared" si="75"/>
        <v>-2.9004700573836146</v>
      </c>
      <c r="AJ73" s="4">
        <f t="shared" si="75"/>
        <v>-2.0489317087260304</v>
      </c>
      <c r="AK73" s="4">
        <f t="shared" si="75"/>
        <v>-5.5240353433686096</v>
      </c>
      <c r="AL73" s="4">
        <f t="shared" si="75"/>
        <v>-5.7663893436842955</v>
      </c>
      <c r="AM73" s="4">
        <f t="shared" si="75"/>
        <v>-4.8389638857792789</v>
      </c>
      <c r="AN73" s="4">
        <f t="shared" si="75"/>
        <v>-6.2015891047592788</v>
      </c>
      <c r="AO73" s="4">
        <f t="shared" si="75"/>
        <v>-5.9997794932724275</v>
      </c>
      <c r="AP73" s="4">
        <f t="shared" si="75"/>
        <v>-7.3980896233466922</v>
      </c>
      <c r="AQ73" s="4">
        <f t="shared" si="75"/>
        <v>-5.5544350908827482</v>
      </c>
      <c r="AR73" s="4">
        <f t="shared" si="75"/>
        <v>-3.5923528436348846</v>
      </c>
      <c r="AS73" s="4">
        <f t="shared" si="75"/>
        <v>-3.9298001873702759</v>
      </c>
      <c r="AT73" s="4">
        <f t="shared" si="75"/>
        <v>-2.2494317882693906</v>
      </c>
      <c r="AU73" s="4">
        <f t="shared" si="75"/>
        <v>-3.8857925522464711</v>
      </c>
      <c r="AV73" s="4">
        <f t="shared" si="75"/>
        <v>-3.042716016004249</v>
      </c>
      <c r="AW73" s="4">
        <f t="shared" si="75"/>
        <v>-2.6249522189284988</v>
      </c>
      <c r="AY73" s="2">
        <f t="shared" si="65"/>
        <v>94.271508164278032</v>
      </c>
      <c r="AZ73" s="2">
        <f t="shared" si="65"/>
        <v>96.361942436536808</v>
      </c>
      <c r="BA73" s="2">
        <f t="shared" si="65"/>
        <v>96.856873577266299</v>
      </c>
      <c r="BB73" s="2">
        <f t="shared" si="65"/>
        <v>95.269301638295417</v>
      </c>
      <c r="BC73" s="2">
        <f t="shared" si="65"/>
        <v>97.925368146367532</v>
      </c>
      <c r="BD73" s="2">
        <f t="shared" si="65"/>
        <v>99.200842960652224</v>
      </c>
      <c r="BE73" s="2">
        <f t="shared" si="65"/>
        <v>97.344041771890844</v>
      </c>
      <c r="BF73" s="2">
        <f t="shared" si="65"/>
        <v>100.47428631847987</v>
      </c>
      <c r="BG73" s="2">
        <f t="shared" si="65"/>
        <v>99.485133810821623</v>
      </c>
      <c r="BH73" s="2">
        <f t="shared" si="65"/>
        <v>98.174583442550684</v>
      </c>
      <c r="BI73" s="2">
        <f t="shared" si="65"/>
        <v>97.274073267077341</v>
      </c>
      <c r="BJ73" s="2">
        <f t="shared" si="65"/>
        <v>98.1411212084422</v>
      </c>
      <c r="BK73" s="2">
        <f t="shared" si="65"/>
        <v>97.250681643314948</v>
      </c>
      <c r="BL73" s="2">
        <f t="shared" si="65"/>
        <v>96.213479469704438</v>
      </c>
      <c r="BM73" s="2">
        <f t="shared" si="65"/>
        <v>97.358705951296102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101.96963912900758</v>
      </c>
      <c r="DL73" s="2">
        <f t="shared" si="76"/>
        <v>103.88483330206378</v>
      </c>
      <c r="DM73" s="2">
        <f t="shared" si="76"/>
        <v>103.94374005628516</v>
      </c>
      <c r="DN73" s="2">
        <f t="shared" si="76"/>
        <v>101.60785647773282</v>
      </c>
      <c r="DO73" s="2">
        <f t="shared" si="76"/>
        <v>104.09755290806754</v>
      </c>
      <c r="DP73" s="2">
        <f t="shared" si="76"/>
        <v>106.40408348834667</v>
      </c>
      <c r="DQ73" s="2">
        <f t="shared" si="76"/>
        <v>103.86744807965862</v>
      </c>
      <c r="DR73" s="2">
        <f t="shared" si="76"/>
        <v>108.03352701688556</v>
      </c>
      <c r="DS73" s="2">
        <f t="shared" si="76"/>
        <v>106.77137317073174</v>
      </c>
      <c r="DT73" s="2">
        <f t="shared" si="76"/>
        <v>105.06873036437246</v>
      </c>
      <c r="DU73" s="2">
        <f t="shared" si="76"/>
        <v>103.86625367472737</v>
      </c>
      <c r="DV73" s="2">
        <f t="shared" si="76"/>
        <v>105.42482886530252</v>
      </c>
      <c r="DW73" s="2">
        <f t="shared" si="76"/>
        <v>101.5915735857315</v>
      </c>
      <c r="DX73" s="2">
        <f t="shared" si="76"/>
        <v>100.77525937921726</v>
      </c>
      <c r="DY73" s="2">
        <f t="shared" si="76"/>
        <v>99.818734604105558</v>
      </c>
      <c r="EA73" s="2">
        <f t="shared" si="77"/>
        <v>90.537414596273294</v>
      </c>
      <c r="EB73" s="2">
        <f t="shared" si="77"/>
        <v>91.36660342955129</v>
      </c>
      <c r="EC73" s="2">
        <f t="shared" si="77"/>
        <v>92.85631614900727</v>
      </c>
      <c r="ED73" s="2">
        <f t="shared" si="77"/>
        <v>91.810367845447431</v>
      </c>
      <c r="EE73" s="2">
        <f t="shared" si="77"/>
        <v>94.072717150800486</v>
      </c>
      <c r="EF73" s="2">
        <f t="shared" si="77"/>
        <v>94.922385093167719</v>
      </c>
      <c r="EG73" s="2">
        <f t="shared" si="77"/>
        <v>93.173582973828033</v>
      </c>
      <c r="EH73" s="2">
        <f t="shared" si="77"/>
        <v>96.042903620708998</v>
      </c>
      <c r="EI73" s="2">
        <f t="shared" si="77"/>
        <v>94.888461917098454</v>
      </c>
      <c r="EJ73" s="2">
        <f t="shared" si="77"/>
        <v>93.600475354779022</v>
      </c>
      <c r="EK73" s="2">
        <f t="shared" si="77"/>
        <v>92.701379542974692</v>
      </c>
      <c r="EL73" s="2">
        <f t="shared" si="77"/>
        <v>93.552787300875039</v>
      </c>
      <c r="EM73" s="2">
        <f t="shared" si="77"/>
        <v>94.225648626400613</v>
      </c>
      <c r="EN73" s="2">
        <f t="shared" si="77"/>
        <v>93.094944476663557</v>
      </c>
      <c r="EO73" s="2">
        <f t="shared" si="77"/>
        <v>95.411688047365871</v>
      </c>
      <c r="EQ73" s="2">
        <f t="shared" si="78"/>
        <v>90.811775695527444</v>
      </c>
      <c r="ER73" s="2">
        <f t="shared" si="78"/>
        <v>91.765363531317306</v>
      </c>
      <c r="ES73" s="2">
        <f t="shared" si="78"/>
        <v>92.444991888264099</v>
      </c>
      <c r="ET73" s="2">
        <f t="shared" si="78"/>
        <v>91.305529983682348</v>
      </c>
      <c r="EU73" s="2">
        <f t="shared" si="78"/>
        <v>92.066395870923515</v>
      </c>
      <c r="EV73" s="2">
        <f t="shared" si="78"/>
        <v>93.334967209011296</v>
      </c>
      <c r="EW73" s="2">
        <f t="shared" si="78"/>
        <v>92.787089510733423</v>
      </c>
      <c r="EX73" s="2">
        <f t="shared" si="78"/>
        <v>95.948008274407897</v>
      </c>
      <c r="EY73" s="2">
        <f t="shared" si="78"/>
        <v>94.729729928112405</v>
      </c>
      <c r="EZ73" s="2">
        <f t="shared" si="78"/>
        <v>94.329260947350463</v>
      </c>
      <c r="FA73" s="2">
        <f t="shared" si="78"/>
        <v>92.752211753583524</v>
      </c>
      <c r="FB73" s="2">
        <f t="shared" si="78"/>
        <v>93.694978152391371</v>
      </c>
      <c r="FC73" s="2">
        <f t="shared" si="78"/>
        <v>93.488235399815764</v>
      </c>
      <c r="FD73" s="2">
        <f t="shared" si="78"/>
        <v>95.184635216824489</v>
      </c>
      <c r="FE73" s="2">
        <f t="shared" si="78"/>
        <v>96.883766716038934</v>
      </c>
      <c r="FG73" s="2">
        <f t="shared" si="79"/>
        <v>0.67337553083734081</v>
      </c>
      <c r="FH73" s="2">
        <f t="shared" si="79"/>
        <v>0.6009616419147602</v>
      </c>
      <c r="FI73" s="2">
        <f t="shared" si="79"/>
        <v>0.63917314632728361</v>
      </c>
      <c r="FJ73" s="2">
        <f t="shared" si="79"/>
        <v>0.64694561163600506</v>
      </c>
      <c r="FK73" s="2">
        <f t="shared" si="79"/>
        <v>0.61565065353288961</v>
      </c>
      <c r="FL73" s="2">
        <f t="shared" si="79"/>
        <v>0.62733783637339069</v>
      </c>
      <c r="FM73" s="2">
        <f t="shared" si="79"/>
        <v>0.61000594457177015</v>
      </c>
      <c r="FN73" s="2">
        <f t="shared" si="79"/>
        <v>0.63042739399819214</v>
      </c>
      <c r="FO73" s="2">
        <f t="shared" si="79"/>
        <v>0.61316607891241171</v>
      </c>
      <c r="FP73" s="2">
        <f t="shared" si="79"/>
        <v>0.60116585244093845</v>
      </c>
      <c r="FQ73" s="2">
        <f t="shared" si="79"/>
        <v>0.59044046621376556</v>
      </c>
      <c r="FR73" s="2">
        <f t="shared" si="79"/>
        <v>0.6135202731450059</v>
      </c>
      <c r="FS73" s="2">
        <f t="shared" si="79"/>
        <v>0.58930391622072997</v>
      </c>
      <c r="FT73" s="2">
        <f t="shared" si="79"/>
        <v>0.59399684924828555</v>
      </c>
      <c r="FU73" s="2">
        <f t="shared" si="79"/>
        <v>0.5582463084819651</v>
      </c>
      <c r="FW73" s="2">
        <f t="shared" si="67"/>
        <v>1.7968528407601717E-4</v>
      </c>
      <c r="FX73" s="2">
        <f t="shared" si="67"/>
        <v>2.1344293010086549E-4</v>
      </c>
      <c r="FY73" s="2">
        <f t="shared" si="67"/>
        <v>2.0143606303956786E-4</v>
      </c>
      <c r="FZ73" s="2">
        <f t="shared" si="67"/>
        <v>2.2297005682846743E-4</v>
      </c>
      <c r="GA73" s="2">
        <f t="shared" si="67"/>
        <v>1.9342673706578025E-4</v>
      </c>
      <c r="GB73" s="2">
        <f t="shared" si="67"/>
        <v>2.1210455949094816E-4</v>
      </c>
      <c r="GC73" s="2">
        <f t="shared" si="67"/>
        <v>2.1998499489527047E-4</v>
      </c>
      <c r="GD73" s="2">
        <f t="shared" si="67"/>
        <v>2.4488387728279756E-4</v>
      </c>
      <c r="GE73" s="2">
        <f t="shared" si="67"/>
        <v>2.5993787325223996E-4</v>
      </c>
      <c r="GF73" s="2">
        <f t="shared" si="67"/>
        <v>2.4201497988366502E-4</v>
      </c>
      <c r="GG73" s="2">
        <f t="shared" si="67"/>
        <v>2.573155853383778E-4</v>
      </c>
      <c r="GH73" s="2">
        <f t="shared" si="67"/>
        <v>2.1468706167799396E-4</v>
      </c>
      <c r="GI73" s="2">
        <f t="shared" si="67"/>
        <v>1.6750078567781928E-4</v>
      </c>
      <c r="GJ73" s="2">
        <f t="shared" si="67"/>
        <v>1.4497065661245789E-4</v>
      </c>
      <c r="GK73" s="2">
        <f t="shared" si="67"/>
        <v>1.2826678536018824E-4</v>
      </c>
      <c r="GM73" s="86">
        <f t="shared" si="68"/>
        <v>0.11329164539748365</v>
      </c>
      <c r="GN73" s="86">
        <f t="shared" si="68"/>
        <v>5.8978283986663924E-2</v>
      </c>
      <c r="GO73" s="86">
        <f t="shared" si="68"/>
        <v>9.5115512708882619E-2</v>
      </c>
      <c r="GP73" s="86">
        <f t="shared" si="68"/>
        <v>0.10035868179825745</v>
      </c>
      <c r="GQ73" s="86">
        <f t="shared" si="68"/>
        <v>7.1619888579111168E-2</v>
      </c>
      <c r="GR73" s="86">
        <f t="shared" si="68"/>
        <v>8.7349454628359011E-2</v>
      </c>
      <c r="GS73" s="86">
        <f t="shared" si="68"/>
        <v>7.1913610775073092E-2</v>
      </c>
      <c r="GT73" s="86">
        <f t="shared" si="68"/>
        <v>8.6949564313061209E-2</v>
      </c>
      <c r="GU73" s="86">
        <f t="shared" si="68"/>
        <v>6.7796125657929793E-2</v>
      </c>
      <c r="GV73" s="86">
        <f t="shared" si="68"/>
        <v>6.0096525733018859E-2</v>
      </c>
      <c r="GW73" s="86">
        <f t="shared" si="68"/>
        <v>5.6120327925818655E-2</v>
      </c>
      <c r="GX73" s="86">
        <f t="shared" si="68"/>
        <v>7.3120609784182541E-2</v>
      </c>
      <c r="GY73" s="86">
        <f t="shared" si="68"/>
        <v>5.180039062800533E-2</v>
      </c>
      <c r="GZ73" s="86">
        <f t="shared" si="68"/>
        <v>5.4858266184295616E-2</v>
      </c>
      <c r="HA73" s="86">
        <f t="shared" si="68"/>
        <v>3.7520050536210534E-2</v>
      </c>
      <c r="HC73" s="86">
        <f t="shared" si="73"/>
        <v>5.6966364678856943E-7</v>
      </c>
      <c r="HD73" s="86">
        <f t="shared" si="69"/>
        <v>2.0059997294992041E-7</v>
      </c>
      <c r="HE73" s="86">
        <f t="shared" si="69"/>
        <v>1.3111923841253553E-7</v>
      </c>
      <c r="HF73" s="86">
        <f t="shared" si="69"/>
        <v>1.2435911361640382E-7</v>
      </c>
      <c r="HG73" s="86">
        <f t="shared" si="69"/>
        <v>2.868809581945003E-8</v>
      </c>
      <c r="HH73" s="86">
        <f t="shared" si="69"/>
        <v>1.1441944488262174E-8</v>
      </c>
      <c r="HI73" s="86">
        <f t="shared" si="69"/>
        <v>3.4186997418009703E-8</v>
      </c>
      <c r="HJ73" s="86">
        <f t="shared" si="69"/>
        <v>3.4241233053848585E-8</v>
      </c>
      <c r="HK73" s="86">
        <f t="shared" si="69"/>
        <v>8.4264148494045552E-9</v>
      </c>
      <c r="HL73" s="86">
        <f t="shared" si="69"/>
        <v>1.0346124710659399E-8</v>
      </c>
      <c r="HM73" s="86">
        <f t="shared" si="69"/>
        <v>7.027339902637878E-9</v>
      </c>
      <c r="HN73" s="86">
        <f t="shared" si="69"/>
        <v>2.1222755525381022E-8</v>
      </c>
      <c r="HO73" s="86">
        <f t="shared" si="69"/>
        <v>1.6565430011191037E-8</v>
      </c>
      <c r="HP73" s="86">
        <f t="shared" si="69"/>
        <v>1.2847316743194803E-8</v>
      </c>
      <c r="HQ73" s="86">
        <f t="shared" si="69"/>
        <v>2.1483142341112645E-11</v>
      </c>
      <c r="HS73" s="86">
        <f t="shared" si="70"/>
        <v>6.7540482615790397E-65</v>
      </c>
      <c r="HT73" s="86">
        <f t="shared" si="70"/>
        <v>1.7998531177016883E-64</v>
      </c>
      <c r="HU73" s="86">
        <f t="shared" si="70"/>
        <v>4.9915584570318193E-73</v>
      </c>
      <c r="HV73" s="86">
        <f t="shared" si="70"/>
        <v>2.8036900135263146E-72</v>
      </c>
      <c r="HW73" s="86">
        <f t="shared" si="70"/>
        <v>7.3876790096419325E-79</v>
      </c>
      <c r="HX73" s="86">
        <f t="shared" si="70"/>
        <v>2.4078574350033025E-86</v>
      </c>
      <c r="HY73" s="86">
        <f t="shared" si="70"/>
        <v>4.8206837668785793E-80</v>
      </c>
      <c r="HZ73" s="86">
        <f t="shared" si="70"/>
        <v>6.8471128268332617E-80</v>
      </c>
      <c r="IA73" s="86">
        <f t="shared" si="70"/>
        <v>2.7763572666901234E-83</v>
      </c>
      <c r="IB73" s="86">
        <f t="shared" si="70"/>
        <v>2.8271588962816415E-82</v>
      </c>
      <c r="IC73" s="86">
        <f t="shared" si="70"/>
        <v>2.7769490355385294E-86</v>
      </c>
      <c r="ID73" s="86">
        <f t="shared" si="70"/>
        <v>9.9708027362434443E-83</v>
      </c>
      <c r="IE73" s="86">
        <f t="shared" si="70"/>
        <v>2.1555212466044357E-80</v>
      </c>
      <c r="IF73" s="86">
        <f t="shared" si="70"/>
        <v>2.6836167488446224E-29</v>
      </c>
      <c r="IG73" s="86">
        <f t="shared" si="70"/>
        <v>1.4898212715905142E-22</v>
      </c>
      <c r="II73" s="86">
        <f t="shared" si="71"/>
        <v>6.5108396041396721E-155</v>
      </c>
      <c r="IJ73" s="86">
        <f t="shared" si="71"/>
        <v>4.1251303495865617E-156</v>
      </c>
      <c r="IK73" s="86">
        <f t="shared" si="71"/>
        <v>1.2151015341400287E-178</v>
      </c>
      <c r="IL73" s="86">
        <f t="shared" si="71"/>
        <v>9.2455826557089191E-172</v>
      </c>
      <c r="IM73" s="86">
        <f t="shared" si="71"/>
        <v>1.6966860338731974E-186</v>
      </c>
      <c r="IN73" s="86">
        <f t="shared" si="71"/>
        <v>7.0802394486671914E-205</v>
      </c>
      <c r="IO73" s="86">
        <f t="shared" si="71"/>
        <v>9.2672575095506334E-188</v>
      </c>
      <c r="IP73" s="86">
        <f t="shared" si="71"/>
        <v>2.9180767632025064E-188</v>
      </c>
      <c r="IQ73" s="86">
        <f t="shared" si="71"/>
        <v>2.9851233672683562E-194</v>
      </c>
      <c r="IR73" s="86">
        <f t="shared" si="71"/>
        <v>6.9073253054627187E-195</v>
      </c>
      <c r="IS73" s="86">
        <f t="shared" si="71"/>
        <v>3.1596770046640023E-204</v>
      </c>
      <c r="IT73" s="86">
        <f t="shared" si="71"/>
        <v>6.2009829909845366E-197</v>
      </c>
      <c r="IU73" s="86">
        <f t="shared" si="71"/>
        <v>3.1430009665557667E-191</v>
      </c>
      <c r="IV73" s="86">
        <f t="shared" si="71"/>
        <v>1.755530122524402E-119</v>
      </c>
      <c r="IW73" s="86">
        <f t="shared" si="71"/>
        <v>5.9519486197704337E-90</v>
      </c>
      <c r="IY73" s="86">
        <f t="shared" si="72"/>
        <v>0.11329221506113044</v>
      </c>
      <c r="IZ73" s="86">
        <f t="shared" si="72"/>
        <v>5.8978484586636876E-2</v>
      </c>
      <c r="JA73" s="86">
        <f t="shared" si="72"/>
        <v>9.511564382812103E-2</v>
      </c>
      <c r="JB73" s="86">
        <f t="shared" si="72"/>
        <v>0.10035880615737107</v>
      </c>
      <c r="JC73" s="86">
        <f t="shared" si="72"/>
        <v>7.1619917267206984E-2</v>
      </c>
      <c r="JD73" s="86">
        <f t="shared" si="72"/>
        <v>8.73494660703035E-2</v>
      </c>
      <c r="JE73" s="86">
        <f t="shared" si="72"/>
        <v>7.1913644962070505E-2</v>
      </c>
      <c r="JF73" s="86">
        <f t="shared" si="72"/>
        <v>8.6949598554294266E-2</v>
      </c>
      <c r="JG73" s="86">
        <f t="shared" si="72"/>
        <v>6.7796134084344636E-2</v>
      </c>
      <c r="JH73" s="86">
        <f t="shared" si="72"/>
        <v>6.0096536079143573E-2</v>
      </c>
      <c r="JI73" s="86">
        <f t="shared" si="72"/>
        <v>5.612033495315856E-2</v>
      </c>
      <c r="JJ73" s="86">
        <f t="shared" si="72"/>
        <v>7.3120631006938067E-2</v>
      </c>
      <c r="JK73" s="86">
        <f t="shared" si="72"/>
        <v>5.1800407193435344E-2</v>
      </c>
      <c r="JL73" s="86">
        <f t="shared" si="72"/>
        <v>5.4858279031612361E-2</v>
      </c>
      <c r="JM73" s="86">
        <f t="shared" si="72"/>
        <v>3.7520050557693675E-2</v>
      </c>
    </row>
    <row r="74" spans="2:273" x14ac:dyDescent="0.25">
      <c r="B74" s="2">
        <v>47</v>
      </c>
      <c r="C74" s="37">
        <v>146.96799999999999</v>
      </c>
      <c r="D74" s="37">
        <v>132.20699999999999</v>
      </c>
      <c r="E74" s="37">
        <v>146.483</v>
      </c>
      <c r="F74" s="37">
        <v>145.655</v>
      </c>
      <c r="G74" s="37">
        <v>135.172</v>
      </c>
      <c r="H74" s="37">
        <v>140.94800000000001</v>
      </c>
      <c r="I74" s="37">
        <v>136.37899999999999</v>
      </c>
      <c r="J74" s="37">
        <v>142.93100000000001</v>
      </c>
      <c r="K74" s="37">
        <v>132.77600000000001</v>
      </c>
      <c r="L74" s="37">
        <v>129.93100000000001</v>
      </c>
      <c r="M74" s="37">
        <v>125.379</v>
      </c>
      <c r="N74" s="37">
        <v>134.81</v>
      </c>
      <c r="O74" s="37">
        <v>127.509</v>
      </c>
      <c r="P74" s="37">
        <v>126.52500000000001</v>
      </c>
      <c r="Q74" s="37">
        <v>115.18</v>
      </c>
      <c r="S74" s="4">
        <f t="shared" si="74"/>
        <v>151.91892331767821</v>
      </c>
      <c r="T74" s="4">
        <f t="shared" si="74"/>
        <v>135.62890038159529</v>
      </c>
      <c r="U74" s="4">
        <f t="shared" si="74"/>
        <v>150.37481686238476</v>
      </c>
      <c r="V74" s="4">
        <f t="shared" si="74"/>
        <v>150.55288528440116</v>
      </c>
      <c r="W74" s="4">
        <f t="shared" si="74"/>
        <v>141.15743266952904</v>
      </c>
      <c r="X74" s="4">
        <f t="shared" si="74"/>
        <v>147.83766893226419</v>
      </c>
      <c r="Y74" s="4">
        <f t="shared" si="74"/>
        <v>141.10123432484076</v>
      </c>
      <c r="Z74" s="4">
        <f t="shared" si="74"/>
        <v>147.14203093747702</v>
      </c>
      <c r="AA74" s="4">
        <f t="shared" si="74"/>
        <v>138.97979067788745</v>
      </c>
      <c r="AB74" s="4">
        <f t="shared" si="74"/>
        <v>134.74648316328381</v>
      </c>
      <c r="AC74" s="4">
        <f t="shared" si="74"/>
        <v>133.26676376879294</v>
      </c>
      <c r="AD74" s="4">
        <f t="shared" si="74"/>
        <v>140.42123115722751</v>
      </c>
      <c r="AE74" s="4">
        <f t="shared" si="74"/>
        <v>132.51930446403986</v>
      </c>
      <c r="AF74" s="4">
        <f t="shared" si="74"/>
        <v>129.89712377782271</v>
      </c>
      <c r="AG74" s="4">
        <f t="shared" si="74"/>
        <v>119.27967854600432</v>
      </c>
      <c r="AI74" s="4">
        <f t="shared" si="75"/>
        <v>-4.9509233176782175</v>
      </c>
      <c r="AJ74" s="4">
        <f t="shared" si="75"/>
        <v>-3.4219003815952931</v>
      </c>
      <c r="AK74" s="4">
        <f t="shared" si="75"/>
        <v>-3.8918168623847578</v>
      </c>
      <c r="AL74" s="4">
        <f t="shared" si="75"/>
        <v>-4.8978852844011556</v>
      </c>
      <c r="AM74" s="4">
        <f t="shared" si="75"/>
        <v>-5.9854326695290467</v>
      </c>
      <c r="AN74" s="4">
        <f t="shared" si="75"/>
        <v>-6.8896689322641862</v>
      </c>
      <c r="AO74" s="4">
        <f t="shared" si="75"/>
        <v>-4.7222343248407697</v>
      </c>
      <c r="AP74" s="4">
        <f t="shared" si="75"/>
        <v>-4.2110309374770054</v>
      </c>
      <c r="AQ74" s="4">
        <f t="shared" si="75"/>
        <v>-6.2037906778874401</v>
      </c>
      <c r="AR74" s="4">
        <f t="shared" si="75"/>
        <v>-4.8154831632838011</v>
      </c>
      <c r="AS74" s="4">
        <f t="shared" si="75"/>
        <v>-7.8877637687929365</v>
      </c>
      <c r="AT74" s="4">
        <f t="shared" si="75"/>
        <v>-5.6112311572275075</v>
      </c>
      <c r="AU74" s="4">
        <f t="shared" si="75"/>
        <v>-5.0103044640398622</v>
      </c>
      <c r="AV74" s="4">
        <f t="shared" si="75"/>
        <v>-3.3721237778227078</v>
      </c>
      <c r="AW74" s="4">
        <f t="shared" si="75"/>
        <v>-4.0996785460043128</v>
      </c>
      <c r="AY74" s="2">
        <f t="shared" si="65"/>
        <v>93.991971109049786</v>
      </c>
      <c r="AZ74" s="2">
        <f t="shared" si="65"/>
        <v>96.08046452178489</v>
      </c>
      <c r="BA74" s="2">
        <f t="shared" si="65"/>
        <v>96.584064789213485</v>
      </c>
      <c r="BB74" s="2">
        <f t="shared" si="65"/>
        <v>95.007957148954091</v>
      </c>
      <c r="BC74" s="2">
        <f t="shared" si="65"/>
        <v>97.663421155013381</v>
      </c>
      <c r="BD74" s="2">
        <f t="shared" si="65"/>
        <v>98.942555265732992</v>
      </c>
      <c r="BE74" s="2">
        <f t="shared" si="65"/>
        <v>97.084766008558887</v>
      </c>
      <c r="BF74" s="2">
        <f t="shared" si="65"/>
        <v>100.19588417332699</v>
      </c>
      <c r="BG74" s="2">
        <f t="shared" si="65"/>
        <v>99.211342453446946</v>
      </c>
      <c r="BH74" s="2">
        <f t="shared" si="65"/>
        <v>97.920513035394194</v>
      </c>
      <c r="BI74" s="2">
        <f t="shared" si="65"/>
        <v>97.0320024699502</v>
      </c>
      <c r="BJ74" s="2">
        <f t="shared" si="65"/>
        <v>97.903236992704251</v>
      </c>
      <c r="BK74" s="2">
        <f t="shared" si="65"/>
        <v>97.053283126049962</v>
      </c>
      <c r="BL74" s="2">
        <f t="shared" si="65"/>
        <v>96.046920060257008</v>
      </c>
      <c r="BM74" s="2">
        <f t="shared" si="65"/>
        <v>97.268098858867134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102.06532552795713</v>
      </c>
      <c r="DL74" s="2">
        <f t="shared" si="76"/>
        <v>104.07388874296436</v>
      </c>
      <c r="DM74" s="2">
        <f t="shared" si="76"/>
        <v>104.13523968105065</v>
      </c>
      <c r="DN74" s="2">
        <f t="shared" si="76"/>
        <v>101.71866882591095</v>
      </c>
      <c r="DO74" s="2">
        <f t="shared" si="76"/>
        <v>104.2874873358349</v>
      </c>
      <c r="DP74" s="2">
        <f t="shared" si="76"/>
        <v>106.70253671079989</v>
      </c>
      <c r="DQ74" s="2">
        <f t="shared" si="76"/>
        <v>104.03072688477953</v>
      </c>
      <c r="DR74" s="2">
        <f t="shared" si="76"/>
        <v>108.2312969043152</v>
      </c>
      <c r="DS74" s="2">
        <f t="shared" si="76"/>
        <v>106.95738780487807</v>
      </c>
      <c r="DT74" s="2">
        <f t="shared" si="76"/>
        <v>105.25994028340079</v>
      </c>
      <c r="DU74" s="2">
        <f t="shared" si="76"/>
        <v>104.06492745376957</v>
      </c>
      <c r="DV74" s="2">
        <f t="shared" si="76"/>
        <v>105.69154798117953</v>
      </c>
      <c r="DW74" s="2">
        <f t="shared" si="76"/>
        <v>101.72349720976038</v>
      </c>
      <c r="DX74" s="2">
        <f t="shared" si="76"/>
        <v>100.93718792172739</v>
      </c>
      <c r="DY74" s="2">
        <f t="shared" si="76"/>
        <v>99.993969391495597</v>
      </c>
      <c r="EA74" s="2">
        <f t="shared" si="77"/>
        <v>90.420437888198748</v>
      </c>
      <c r="EB74" s="2">
        <f t="shared" si="77"/>
        <v>91.239700200057158</v>
      </c>
      <c r="EC74" s="2">
        <f t="shared" si="77"/>
        <v>92.696480747493609</v>
      </c>
      <c r="ED74" s="2">
        <f t="shared" si="77"/>
        <v>91.668169413397877</v>
      </c>
      <c r="EE74" s="2">
        <f t="shared" si="77"/>
        <v>93.892555478861084</v>
      </c>
      <c r="EF74" s="2">
        <f t="shared" si="77"/>
        <v>94.738998533360075</v>
      </c>
      <c r="EG74" s="2">
        <f t="shared" si="77"/>
        <v>93.03489921068612</v>
      </c>
      <c r="EH74" s="2">
        <f t="shared" si="77"/>
        <v>95.899837306484173</v>
      </c>
      <c r="EI74" s="2">
        <f t="shared" si="77"/>
        <v>94.754578238341978</v>
      </c>
      <c r="EJ74" s="2">
        <f t="shared" si="77"/>
        <v>93.479419186111755</v>
      </c>
      <c r="EK74" s="2">
        <f t="shared" si="77"/>
        <v>92.582830931820283</v>
      </c>
      <c r="EL74" s="2">
        <f t="shared" si="77"/>
        <v>93.428720671135309</v>
      </c>
      <c r="EM74" s="2">
        <f t="shared" si="77"/>
        <v>94.085130596373091</v>
      </c>
      <c r="EN74" s="2">
        <f t="shared" si="77"/>
        <v>92.997949154038182</v>
      </c>
      <c r="EO74" s="2">
        <f t="shared" si="77"/>
        <v>95.300500231996125</v>
      </c>
      <c r="EQ74" s="2">
        <f t="shared" si="78"/>
        <v>90.689273180080122</v>
      </c>
      <c r="ER74" s="2">
        <f t="shared" si="78"/>
        <v>91.630807011417403</v>
      </c>
      <c r="ES74" s="2">
        <f t="shared" si="78"/>
        <v>92.293307089853442</v>
      </c>
      <c r="ET74" s="2">
        <f t="shared" si="78"/>
        <v>91.173398781120966</v>
      </c>
      <c r="EU74" s="2">
        <f t="shared" si="78"/>
        <v>91.925360856226519</v>
      </c>
      <c r="EV74" s="2">
        <f t="shared" si="78"/>
        <v>93.184319899874879</v>
      </c>
      <c r="EW74" s="2">
        <f t="shared" si="78"/>
        <v>92.656031455445685</v>
      </c>
      <c r="EX74" s="2">
        <f t="shared" si="78"/>
        <v>95.806830518401767</v>
      </c>
      <c r="EY74" s="2">
        <f t="shared" si="78"/>
        <v>94.599026212888006</v>
      </c>
      <c r="EZ74" s="2">
        <f t="shared" si="78"/>
        <v>94.193670557164751</v>
      </c>
      <c r="FA74" s="2">
        <f t="shared" si="78"/>
        <v>92.632645987598877</v>
      </c>
      <c r="FB74" s="2">
        <f t="shared" si="78"/>
        <v>93.56805969328822</v>
      </c>
      <c r="FC74" s="2">
        <f t="shared" si="78"/>
        <v>93.361401537152872</v>
      </c>
      <c r="FD74" s="2">
        <f t="shared" si="78"/>
        <v>95.048341539840209</v>
      </c>
      <c r="FE74" s="2">
        <f t="shared" si="78"/>
        <v>96.740309405416838</v>
      </c>
      <c r="FG74" s="2">
        <f t="shared" si="79"/>
        <v>0.6933005825338876</v>
      </c>
      <c r="FH74" s="2">
        <f t="shared" si="79"/>
        <v>0.62282985211385167</v>
      </c>
      <c r="FI74" s="2">
        <f t="shared" si="79"/>
        <v>0.66013156570235154</v>
      </c>
      <c r="FJ74" s="2">
        <f t="shared" si="79"/>
        <v>0.6676872901247588</v>
      </c>
      <c r="FK74" s="2">
        <f t="shared" si="79"/>
        <v>0.63719984517238604</v>
      </c>
      <c r="FL74" s="2">
        <f t="shared" si="79"/>
        <v>0.64860576936674019</v>
      </c>
      <c r="FM74" s="2">
        <f t="shared" si="79"/>
        <v>0.63168227966204749</v>
      </c>
      <c r="FN74" s="2">
        <f t="shared" si="79"/>
        <v>0.65161692292731577</v>
      </c>
      <c r="FO74" s="2">
        <f t="shared" si="79"/>
        <v>0.63477193309121893</v>
      </c>
      <c r="FP74" s="2">
        <f t="shared" si="79"/>
        <v>0.62302989143469578</v>
      </c>
      <c r="FQ74" s="2">
        <f t="shared" si="79"/>
        <v>0.61251349219128615</v>
      </c>
      <c r="FR74" s="2">
        <f t="shared" si="79"/>
        <v>0.63511811682923758</v>
      </c>
      <c r="FS74" s="2">
        <f t="shared" si="79"/>
        <v>0.61139788143974949</v>
      </c>
      <c r="FT74" s="2">
        <f t="shared" si="79"/>
        <v>0.61600285928851073</v>
      </c>
      <c r="FU74" s="2">
        <f t="shared" si="79"/>
        <v>0.58082261430504156</v>
      </c>
      <c r="FW74" s="2">
        <f t="shared" si="67"/>
        <v>1.9701758071709308E-4</v>
      </c>
      <c r="FX74" s="2">
        <f t="shared" si="67"/>
        <v>2.3403069967852967E-4</v>
      </c>
      <c r="FY74" s="2">
        <f t="shared" si="67"/>
        <v>2.2086595868924658E-4</v>
      </c>
      <c r="FZ74" s="2">
        <f t="shared" si="67"/>
        <v>2.4447654658714488E-4</v>
      </c>
      <c r="GA74" s="2">
        <f t="shared" si="67"/>
        <v>2.1208424194158325E-4</v>
      </c>
      <c r="GB74" s="2">
        <f t="shared" si="67"/>
        <v>2.3256326573406277E-4</v>
      </c>
      <c r="GC74" s="2">
        <f t="shared" si="67"/>
        <v>2.412036311344443E-4</v>
      </c>
      <c r="GD74" s="2">
        <f t="shared" si="67"/>
        <v>2.6850348837632567E-4</v>
      </c>
      <c r="GE74" s="2">
        <f t="shared" si="67"/>
        <v>2.8500906281955199E-4</v>
      </c>
      <c r="GF74" s="2">
        <f t="shared" si="67"/>
        <v>2.653579526948672E-4</v>
      </c>
      <c r="GG74" s="2">
        <f t="shared" si="67"/>
        <v>2.8213392477975283E-4</v>
      </c>
      <c r="GH74" s="2">
        <f t="shared" si="67"/>
        <v>2.3539480648068585E-4</v>
      </c>
      <c r="GI74" s="2">
        <f t="shared" si="67"/>
        <v>1.8365799138754754E-4</v>
      </c>
      <c r="GJ74" s="2">
        <f t="shared" si="67"/>
        <v>1.5895494083165769E-4</v>
      </c>
      <c r="GK74" s="2">
        <f t="shared" si="67"/>
        <v>1.4063999302421333E-4</v>
      </c>
      <c r="GM74" s="86">
        <f t="shared" si="68"/>
        <v>0.14240199885852159</v>
      </c>
      <c r="GN74" s="86">
        <f t="shared" si="68"/>
        <v>7.9984305417736434E-2</v>
      </c>
      <c r="GO74" s="86">
        <f t="shared" si="68"/>
        <v>0.12474668613658381</v>
      </c>
      <c r="GP74" s="86">
        <f t="shared" si="68"/>
        <v>0.13032899305161136</v>
      </c>
      <c r="GQ74" s="86">
        <f t="shared" si="68"/>
        <v>9.5917073323793678E-2</v>
      </c>
      <c r="GR74" s="86">
        <f t="shared" si="68"/>
        <v>0.11647087180975364</v>
      </c>
      <c r="GS74" s="86">
        <f t="shared" si="68"/>
        <v>9.7829040011840798E-2</v>
      </c>
      <c r="GT74" s="86">
        <f t="shared" si="68"/>
        <v>0.11508029770026681</v>
      </c>
      <c r="GU74" s="86">
        <f t="shared" si="68"/>
        <v>9.0709388805730415E-2</v>
      </c>
      <c r="GV74" s="86">
        <f t="shared" si="68"/>
        <v>8.1694821446264124E-2</v>
      </c>
      <c r="GW74" s="86">
        <f t="shared" si="68"/>
        <v>7.8142662368028734E-2</v>
      </c>
      <c r="GX74" s="86">
        <f t="shared" si="68"/>
        <v>9.8741038411953294E-2</v>
      </c>
      <c r="GY74" s="86">
        <f t="shared" si="68"/>
        <v>7.1361463263755948E-2</v>
      </c>
      <c r="GZ74" s="86">
        <f t="shared" si="68"/>
        <v>7.514028758010767E-2</v>
      </c>
      <c r="HA74" s="86">
        <f t="shared" si="68"/>
        <v>5.5517595684398395E-2</v>
      </c>
      <c r="HC74" s="86">
        <f t="shared" si="73"/>
        <v>1.2236092122166441E-6</v>
      </c>
      <c r="HD74" s="86">
        <f t="shared" si="69"/>
        <v>4.5189363350643306E-7</v>
      </c>
      <c r="HE74" s="86">
        <f t="shared" si="69"/>
        <v>3.1459954764281407E-7</v>
      </c>
      <c r="HF74" s="86">
        <f t="shared" si="69"/>
        <v>2.968206835760918E-7</v>
      </c>
      <c r="HG74" s="86">
        <f t="shared" si="69"/>
        <v>7.297913814290709E-8</v>
      </c>
      <c r="HH74" s="86">
        <f t="shared" si="69"/>
        <v>3.1604337915462954E-8</v>
      </c>
      <c r="HI74" s="86">
        <f t="shared" si="69"/>
        <v>8.8036370774981983E-8</v>
      </c>
      <c r="HJ74" s="86">
        <f t="shared" si="69"/>
        <v>8.9352047795117468E-8</v>
      </c>
      <c r="HK74" s="86">
        <f t="shared" si="69"/>
        <v>2.3421461231054881E-8</v>
      </c>
      <c r="HL74" s="86">
        <f t="shared" si="69"/>
        <v>2.8389433562596232E-8</v>
      </c>
      <c r="HM74" s="86">
        <f t="shared" si="69"/>
        <v>2.0125081596753802E-8</v>
      </c>
      <c r="HN74" s="86">
        <f t="shared" si="69"/>
        <v>5.6537254140344234E-8</v>
      </c>
      <c r="HO74" s="86">
        <f t="shared" si="69"/>
        <v>4.2631088012474222E-8</v>
      </c>
      <c r="HP74" s="86">
        <f t="shared" si="69"/>
        <v>3.347089286789449E-8</v>
      </c>
      <c r="HQ74" s="86">
        <f t="shared" si="69"/>
        <v>8.3342327776894234E-11</v>
      </c>
      <c r="HS74" s="86">
        <f t="shared" si="70"/>
        <v>5.2182264737409703E-63</v>
      </c>
      <c r="HT74" s="86">
        <f t="shared" si="70"/>
        <v>1.5215852519032326E-62</v>
      </c>
      <c r="HU74" s="86">
        <f t="shared" si="70"/>
        <v>7.6211374576540825E-71</v>
      </c>
      <c r="HV74" s="86">
        <f t="shared" si="70"/>
        <v>4.0093905346315426E-70</v>
      </c>
      <c r="HW74" s="86">
        <f t="shared" si="70"/>
        <v>1.5094150776932605E-76</v>
      </c>
      <c r="HX74" s="86">
        <f t="shared" si="70"/>
        <v>8.835138344035131E-84</v>
      </c>
      <c r="HY74" s="86">
        <f t="shared" si="70"/>
        <v>1.1336578532975366E-77</v>
      </c>
      <c r="HZ74" s="86">
        <f t="shared" si="70"/>
        <v>1.7302124175770164E-77</v>
      </c>
      <c r="IA74" s="86">
        <f t="shared" si="70"/>
        <v>9.0078205457600201E-81</v>
      </c>
      <c r="IB74" s="86">
        <f t="shared" si="70"/>
        <v>8.5048288102368171E-80</v>
      </c>
      <c r="IC74" s="86">
        <f t="shared" si="70"/>
        <v>1.1548178155365568E-83</v>
      </c>
      <c r="ID74" s="86">
        <f t="shared" si="70"/>
        <v>2.8967237164130905E-80</v>
      </c>
      <c r="IE74" s="86">
        <f t="shared" si="70"/>
        <v>4.5448081770513468E-78</v>
      </c>
      <c r="IF74" s="86">
        <f t="shared" si="70"/>
        <v>1.6366842293543548E-28</v>
      </c>
      <c r="IG74" s="86">
        <f t="shared" si="70"/>
        <v>5.7850301285156487E-22</v>
      </c>
      <c r="II74" s="86">
        <f t="shared" si="71"/>
        <v>1.1526628614864973E-151</v>
      </c>
      <c r="IJ74" s="86">
        <f t="shared" si="71"/>
        <v>9.0209416239055494E-153</v>
      </c>
      <c r="IK74" s="86">
        <f t="shared" si="71"/>
        <v>7.6958832924222453E-175</v>
      </c>
      <c r="IL74" s="86">
        <f t="shared" si="71"/>
        <v>4.6080420183749384E-168</v>
      </c>
      <c r="IM74" s="86">
        <f t="shared" si="71"/>
        <v>1.5184975299513315E-182</v>
      </c>
      <c r="IN74" s="86">
        <f t="shared" si="71"/>
        <v>1.7472539068461826E-200</v>
      </c>
      <c r="IO74" s="86">
        <f t="shared" si="71"/>
        <v>1.0145006967653922E-183</v>
      </c>
      <c r="IP74" s="86">
        <f t="shared" si="71"/>
        <v>3.6919514980887874E-184</v>
      </c>
      <c r="IQ74" s="86">
        <f t="shared" si="71"/>
        <v>5.4876031575778277E-190</v>
      </c>
      <c r="IR74" s="86">
        <f t="shared" si="71"/>
        <v>1.2058771486024253E-190</v>
      </c>
      <c r="IS74" s="86">
        <f t="shared" si="71"/>
        <v>9.5434457289356789E-200</v>
      </c>
      <c r="IT74" s="86">
        <f t="shared" si="71"/>
        <v>1.0445750860099174E-192</v>
      </c>
      <c r="IU74" s="86">
        <f t="shared" si="71"/>
        <v>3.0457712076314373E-187</v>
      </c>
      <c r="IV74" s="86">
        <f t="shared" si="71"/>
        <v>4.7930445798857105E-117</v>
      </c>
      <c r="IW74" s="86">
        <f t="shared" si="71"/>
        <v>3.7594245957631127E-88</v>
      </c>
      <c r="IY74" s="86">
        <f t="shared" si="72"/>
        <v>0.14240322246773379</v>
      </c>
      <c r="IZ74" s="86">
        <f t="shared" si="72"/>
        <v>7.9984757311369947E-2</v>
      </c>
      <c r="JA74" s="86">
        <f t="shared" si="72"/>
        <v>0.12474700073613146</v>
      </c>
      <c r="JB74" s="86">
        <f t="shared" si="72"/>
        <v>0.13032928987229495</v>
      </c>
      <c r="JC74" s="86">
        <f t="shared" si="72"/>
        <v>9.5917146302931827E-2</v>
      </c>
      <c r="JD74" s="86">
        <f t="shared" si="72"/>
        <v>0.11647090341409155</v>
      </c>
      <c r="JE74" s="86">
        <f t="shared" si="72"/>
        <v>9.7829128048211575E-2</v>
      </c>
      <c r="JF74" s="86">
        <f t="shared" si="72"/>
        <v>0.1150803870523146</v>
      </c>
      <c r="JG74" s="86">
        <f t="shared" si="72"/>
        <v>9.0709412227191644E-2</v>
      </c>
      <c r="JH74" s="86">
        <f t="shared" si="72"/>
        <v>8.1694849835697692E-2</v>
      </c>
      <c r="JI74" s="86">
        <f t="shared" si="72"/>
        <v>7.8142682493110335E-2</v>
      </c>
      <c r="JJ74" s="86">
        <f t="shared" si="72"/>
        <v>9.8741094949207436E-2</v>
      </c>
      <c r="JK74" s="86">
        <f t="shared" si="72"/>
        <v>7.1361505894843955E-2</v>
      </c>
      <c r="JL74" s="86">
        <f t="shared" si="72"/>
        <v>7.5140321051000533E-2</v>
      </c>
      <c r="JM74" s="86">
        <f t="shared" si="72"/>
        <v>5.5517595767740721E-2</v>
      </c>
    </row>
    <row r="75" spans="2:273" x14ac:dyDescent="0.25">
      <c r="B75" s="2">
        <v>48</v>
      </c>
      <c r="C75" s="37">
        <v>158.452</v>
      </c>
      <c r="D75" s="37">
        <v>142.56899999999999</v>
      </c>
      <c r="E75" s="37">
        <v>161.43100000000001</v>
      </c>
      <c r="F75" s="37">
        <v>161.08600000000001</v>
      </c>
      <c r="G75" s="37">
        <v>143.55199999999999</v>
      </c>
      <c r="H75" s="37">
        <v>154.53399999999999</v>
      </c>
      <c r="I75" s="37">
        <v>148.27600000000001</v>
      </c>
      <c r="J75" s="37">
        <v>154.44800000000001</v>
      </c>
      <c r="K75" s="37">
        <v>144.828</v>
      </c>
      <c r="L75" s="37">
        <v>137.77600000000001</v>
      </c>
      <c r="M75" s="37">
        <v>136.345</v>
      </c>
      <c r="N75" s="37">
        <v>144.05199999999999</v>
      </c>
      <c r="O75" s="37">
        <v>135.38200000000001</v>
      </c>
      <c r="P75" s="37">
        <v>135.279</v>
      </c>
      <c r="Q75" s="37">
        <v>122.541</v>
      </c>
      <c r="S75" s="4">
        <f t="shared" si="74"/>
        <v>161.98608968251227</v>
      </c>
      <c r="T75" s="4">
        <f t="shared" si="74"/>
        <v>145.63757547577038</v>
      </c>
      <c r="U75" s="4">
        <f t="shared" si="74"/>
        <v>161.77682947990797</v>
      </c>
      <c r="V75" s="4">
        <f t="shared" si="74"/>
        <v>161.81965090992736</v>
      </c>
      <c r="W75" s="4">
        <f t="shared" si="74"/>
        <v>151.4814619369364</v>
      </c>
      <c r="X75" s="4">
        <f t="shared" si="74"/>
        <v>158.9714616905068</v>
      </c>
      <c r="Y75" s="4">
        <f t="shared" si="74"/>
        <v>152.12408940033674</v>
      </c>
      <c r="Z75" s="4">
        <f t="shared" si="74"/>
        <v>157.53711962889119</v>
      </c>
      <c r="AA75" s="4">
        <f t="shared" si="74"/>
        <v>148.42465966115685</v>
      </c>
      <c r="AB75" s="4">
        <f t="shared" si="74"/>
        <v>144.12709346903304</v>
      </c>
      <c r="AC75" s="4">
        <f t="shared" si="74"/>
        <v>143.33657300583738</v>
      </c>
      <c r="AD75" s="4">
        <f t="shared" si="74"/>
        <v>150.79423866316091</v>
      </c>
      <c r="AE75" s="4">
        <f t="shared" si="74"/>
        <v>142.17474196846265</v>
      </c>
      <c r="AF75" s="4">
        <f t="shared" si="74"/>
        <v>138.90418429825809</v>
      </c>
      <c r="AG75" s="4">
        <f t="shared" si="74"/>
        <v>126.96141283750305</v>
      </c>
      <c r="AI75" s="4">
        <f t="shared" si="75"/>
        <v>-3.5340896825122741</v>
      </c>
      <c r="AJ75" s="4">
        <f t="shared" si="75"/>
        <v>-3.0685754757703876</v>
      </c>
      <c r="AK75" s="4">
        <f t="shared" si="75"/>
        <v>-0.34582947990796242</v>
      </c>
      <c r="AL75" s="4">
        <f t="shared" si="75"/>
        <v>-0.73365090992734849</v>
      </c>
      <c r="AM75" s="4">
        <f t="shared" si="75"/>
        <v>-7.9294619369364057</v>
      </c>
      <c r="AN75" s="4">
        <f t="shared" si="75"/>
        <v>-4.4374616905068081</v>
      </c>
      <c r="AO75" s="4">
        <f t="shared" si="75"/>
        <v>-3.8480894003367325</v>
      </c>
      <c r="AP75" s="4">
        <f t="shared" si="75"/>
        <v>-3.0891196288911829</v>
      </c>
      <c r="AQ75" s="4">
        <f t="shared" si="75"/>
        <v>-3.5966596611568491</v>
      </c>
      <c r="AR75" s="4">
        <f t="shared" si="75"/>
        <v>-6.3510934690330316</v>
      </c>
      <c r="AS75" s="4">
        <f t="shared" si="75"/>
        <v>-6.9915730058373811</v>
      </c>
      <c r="AT75" s="4">
        <f t="shared" si="75"/>
        <v>-6.7422386631609186</v>
      </c>
      <c r="AU75" s="4">
        <f t="shared" si="75"/>
        <v>-6.79274196846265</v>
      </c>
      <c r="AV75" s="4">
        <f t="shared" si="75"/>
        <v>-3.6251842982580911</v>
      </c>
      <c r="AW75" s="4">
        <f t="shared" si="75"/>
        <v>-4.4204128375030507</v>
      </c>
      <c r="AY75" s="2">
        <f t="shared" si="65"/>
        <v>93.712219422528875</v>
      </c>
      <c r="AZ75" s="2">
        <f t="shared" si="65"/>
        <v>95.791597462738991</v>
      </c>
      <c r="BA75" s="2">
        <f t="shared" si="65"/>
        <v>96.303706626178609</v>
      </c>
      <c r="BB75" s="2">
        <f t="shared" si="65"/>
        <v>94.742612807045134</v>
      </c>
      <c r="BC75" s="2">
        <f t="shared" si="65"/>
        <v>97.391307216355131</v>
      </c>
      <c r="BD75" s="2">
        <f t="shared" si="65"/>
        <v>98.670913228765201</v>
      </c>
      <c r="BE75" s="2">
        <f t="shared" si="65"/>
        <v>96.818264000835114</v>
      </c>
      <c r="BF75" s="2">
        <f t="shared" si="65"/>
        <v>99.91042861655508</v>
      </c>
      <c r="BG75" s="2">
        <f t="shared" si="65"/>
        <v>98.930357542269476</v>
      </c>
      <c r="BH75" s="2">
        <f t="shared" si="65"/>
        <v>97.65870947132467</v>
      </c>
      <c r="BI75" s="2">
        <f t="shared" si="65"/>
        <v>96.781266476448437</v>
      </c>
      <c r="BJ75" s="2">
        <f t="shared" si="65"/>
        <v>97.655186493274613</v>
      </c>
      <c r="BK75" s="2">
        <f t="shared" si="65"/>
        <v>96.847392956893273</v>
      </c>
      <c r="BL75" s="2">
        <f t="shared" si="65"/>
        <v>95.87277815239662</v>
      </c>
      <c r="BM75" s="2">
        <f t="shared" si="65"/>
        <v>97.166220216257045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102.16101192690668</v>
      </c>
      <c r="DL75" s="2">
        <f t="shared" si="76"/>
        <v>104.26294418386492</v>
      </c>
      <c r="DM75" s="2">
        <f t="shared" si="76"/>
        <v>104.32673930581612</v>
      </c>
      <c r="DN75" s="2">
        <f t="shared" si="76"/>
        <v>101.8294811740891</v>
      </c>
      <c r="DO75" s="2">
        <f t="shared" si="76"/>
        <v>104.47742176360225</v>
      </c>
      <c r="DP75" s="2">
        <f t="shared" si="76"/>
        <v>107.00098993325312</v>
      </c>
      <c r="DQ75" s="2">
        <f t="shared" si="76"/>
        <v>104.19400568990044</v>
      </c>
      <c r="DR75" s="2">
        <f t="shared" si="76"/>
        <v>108.42906679174484</v>
      </c>
      <c r="DS75" s="2">
        <f t="shared" si="76"/>
        <v>107.14340243902441</v>
      </c>
      <c r="DT75" s="2">
        <f t="shared" si="76"/>
        <v>105.45115020242915</v>
      </c>
      <c r="DU75" s="2">
        <f t="shared" si="76"/>
        <v>104.26360123281177</v>
      </c>
      <c r="DV75" s="2">
        <f t="shared" si="76"/>
        <v>105.95826709705653</v>
      </c>
      <c r="DW75" s="2">
        <f t="shared" si="76"/>
        <v>101.85542083378927</v>
      </c>
      <c r="DX75" s="2">
        <f t="shared" si="76"/>
        <v>101.09911646423751</v>
      </c>
      <c r="DY75" s="2">
        <f t="shared" si="76"/>
        <v>100.16920417888562</v>
      </c>
      <c r="EA75" s="2">
        <f t="shared" si="77"/>
        <v>90.303461180124216</v>
      </c>
      <c r="EB75" s="2">
        <f t="shared" si="77"/>
        <v>91.112796970563011</v>
      </c>
      <c r="EC75" s="2">
        <f t="shared" si="77"/>
        <v>92.536645345979949</v>
      </c>
      <c r="ED75" s="2">
        <f t="shared" si="77"/>
        <v>91.525970981348337</v>
      </c>
      <c r="EE75" s="2">
        <f t="shared" si="77"/>
        <v>93.712393806921668</v>
      </c>
      <c r="EF75" s="2">
        <f t="shared" si="77"/>
        <v>94.555611973552416</v>
      </c>
      <c r="EG75" s="2">
        <f t="shared" si="77"/>
        <v>92.896215447544193</v>
      </c>
      <c r="EH75" s="2">
        <f t="shared" si="77"/>
        <v>95.756770992259362</v>
      </c>
      <c r="EI75" s="2">
        <f t="shared" si="77"/>
        <v>94.620694559585502</v>
      </c>
      <c r="EJ75" s="2">
        <f t="shared" si="77"/>
        <v>93.358363017444489</v>
      </c>
      <c r="EK75" s="2">
        <f t="shared" si="77"/>
        <v>92.464282320665873</v>
      </c>
      <c r="EL75" s="2">
        <f t="shared" si="77"/>
        <v>93.304654041395565</v>
      </c>
      <c r="EM75" s="2">
        <f t="shared" si="77"/>
        <v>93.944612566345569</v>
      </c>
      <c r="EN75" s="2">
        <f t="shared" si="77"/>
        <v>92.900953831412806</v>
      </c>
      <c r="EO75" s="2">
        <f t="shared" si="77"/>
        <v>95.189312416626393</v>
      </c>
      <c r="EQ75" s="2">
        <f t="shared" si="78"/>
        <v>90.566770664632799</v>
      </c>
      <c r="ER75" s="2">
        <f t="shared" si="78"/>
        <v>91.496250491517515</v>
      </c>
      <c r="ES75" s="2">
        <f t="shared" si="78"/>
        <v>92.1416222914428</v>
      </c>
      <c r="ET75" s="2">
        <f t="shared" si="78"/>
        <v>91.041267578559598</v>
      </c>
      <c r="EU75" s="2">
        <f t="shared" si="78"/>
        <v>91.784325841529537</v>
      </c>
      <c r="EV75" s="2">
        <f t="shared" si="78"/>
        <v>93.033672590738448</v>
      </c>
      <c r="EW75" s="2">
        <f t="shared" si="78"/>
        <v>92.524973400157933</v>
      </c>
      <c r="EX75" s="2">
        <f t="shared" si="78"/>
        <v>95.665652762395624</v>
      </c>
      <c r="EY75" s="2">
        <f t="shared" si="78"/>
        <v>94.468322497663621</v>
      </c>
      <c r="EZ75" s="2">
        <f t="shared" si="78"/>
        <v>94.058080166979025</v>
      </c>
      <c r="FA75" s="2">
        <f t="shared" si="78"/>
        <v>92.513080221614246</v>
      </c>
      <c r="FB75" s="2">
        <f t="shared" si="78"/>
        <v>93.441141234185082</v>
      </c>
      <c r="FC75" s="2">
        <f t="shared" si="78"/>
        <v>93.234567674489995</v>
      </c>
      <c r="FD75" s="2">
        <f t="shared" si="78"/>
        <v>94.912047862855943</v>
      </c>
      <c r="FE75" s="2">
        <f t="shared" si="78"/>
        <v>96.596852094794741</v>
      </c>
      <c r="FG75" s="2">
        <f t="shared" si="79"/>
        <v>0.71252905134286593</v>
      </c>
      <c r="FH75" s="2">
        <f t="shared" si="79"/>
        <v>0.64420914681275487</v>
      </c>
      <c r="FI75" s="2">
        <f t="shared" si="79"/>
        <v>0.68048117719958801</v>
      </c>
      <c r="FJ75" s="2">
        <f t="shared" si="79"/>
        <v>0.68779845959242791</v>
      </c>
      <c r="FK75" s="2">
        <f t="shared" si="79"/>
        <v>0.65821159229025017</v>
      </c>
      <c r="FL75" s="2">
        <f t="shared" si="79"/>
        <v>0.66929977095014814</v>
      </c>
      <c r="FM75" s="2">
        <f t="shared" si="79"/>
        <v>0.65283948002814818</v>
      </c>
      <c r="FN75" s="2">
        <f t="shared" si="79"/>
        <v>0.67222320917371747</v>
      </c>
      <c r="FO75" s="2">
        <f t="shared" si="79"/>
        <v>0.65584834844958839</v>
      </c>
      <c r="FP75" s="2">
        <f t="shared" si="79"/>
        <v>0.64440432100855849</v>
      </c>
      <c r="FQ75" s="2">
        <f t="shared" si="79"/>
        <v>0.63413404684412567</v>
      </c>
      <c r="FR75" s="2">
        <f t="shared" si="79"/>
        <v>0.65618537523805298</v>
      </c>
      <c r="FS75" s="2">
        <f t="shared" si="79"/>
        <v>0.6330433911969382</v>
      </c>
      <c r="FT75" s="2">
        <f t="shared" si="79"/>
        <v>0.63754392970660057</v>
      </c>
      <c r="FU75" s="2">
        <f t="shared" si="79"/>
        <v>0.60306551987488788</v>
      </c>
      <c r="FW75" s="2">
        <f t="shared" si="67"/>
        <v>2.1602137540029909E-4</v>
      </c>
      <c r="FX75" s="2">
        <f t="shared" si="67"/>
        <v>2.5660376560520743E-4</v>
      </c>
      <c r="FY75" s="2">
        <f t="shared" si="67"/>
        <v>2.4216954764284533E-4</v>
      </c>
      <c r="FZ75" s="2">
        <f t="shared" si="67"/>
        <v>2.6805688023570791E-4</v>
      </c>
      <c r="GA75" s="2">
        <f t="shared" si="67"/>
        <v>2.3254098889587336E-4</v>
      </c>
      <c r="GB75" s="2">
        <f t="shared" si="67"/>
        <v>2.5499482870976935E-4</v>
      </c>
      <c r="GC75" s="2">
        <f t="shared" si="67"/>
        <v>2.6446836795485627E-4</v>
      </c>
      <c r="GD75" s="2">
        <f t="shared" si="67"/>
        <v>2.9440059422446819E-4</v>
      </c>
      <c r="GE75" s="2">
        <f t="shared" si="67"/>
        <v>3.1249763028741944E-4</v>
      </c>
      <c r="GF75" s="2">
        <f t="shared" si="67"/>
        <v>2.9095176057243388E-4</v>
      </c>
      <c r="GG75" s="2">
        <f t="shared" si="67"/>
        <v>3.093452766053604E-4</v>
      </c>
      <c r="GH75" s="2">
        <f t="shared" si="67"/>
        <v>2.580994112334328E-4</v>
      </c>
      <c r="GI75" s="2">
        <f t="shared" si="67"/>
        <v>2.0137341497002693E-4</v>
      </c>
      <c r="GJ75" s="2">
        <f t="shared" si="67"/>
        <v>1.7428795396581413E-4</v>
      </c>
      <c r="GK75" s="2">
        <f t="shared" si="67"/>
        <v>1.5420659347487988E-4</v>
      </c>
      <c r="GM75" s="86">
        <f t="shared" si="68"/>
        <v>0.17693918256239924</v>
      </c>
      <c r="GN75" s="86">
        <f t="shared" si="68"/>
        <v>0.10670125547707619</v>
      </c>
      <c r="GO75" s="86">
        <f t="shared" si="68"/>
        <v>0.16112646460131497</v>
      </c>
      <c r="GP75" s="86">
        <f t="shared" si="68"/>
        <v>0.16681995114640341</v>
      </c>
      <c r="GQ75" s="86">
        <f t="shared" si="68"/>
        <v>0.12640582875138975</v>
      </c>
      <c r="GR75" s="86">
        <f t="shared" si="68"/>
        <v>0.15272489870557349</v>
      </c>
      <c r="GS75" s="86">
        <f t="shared" si="68"/>
        <v>0.13071790898570665</v>
      </c>
      <c r="GT75" s="86">
        <f t="shared" si="68"/>
        <v>0.14991999288741964</v>
      </c>
      <c r="GU75" s="86">
        <f t="shared" si="68"/>
        <v>0.11947630640291354</v>
      </c>
      <c r="GV75" s="86">
        <f t="shared" si="68"/>
        <v>0.10920272836974679</v>
      </c>
      <c r="GW75" s="86">
        <f t="shared" si="68"/>
        <v>0.10673759932776082</v>
      </c>
      <c r="GX75" s="86">
        <f t="shared" si="68"/>
        <v>0.13106926708246677</v>
      </c>
      <c r="GY75" s="86">
        <f t="shared" si="68"/>
        <v>9.6602668613491482E-2</v>
      </c>
      <c r="GZ75" s="86">
        <f t="shared" si="68"/>
        <v>0.10116806339834186</v>
      </c>
      <c r="HA75" s="86">
        <f t="shared" si="68"/>
        <v>8.0196514255226933E-2</v>
      </c>
      <c r="HC75" s="86">
        <f t="shared" si="73"/>
        <v>2.5721719866108576E-6</v>
      </c>
      <c r="HD75" s="86">
        <f t="shared" si="69"/>
        <v>9.9515493366532798E-7</v>
      </c>
      <c r="HE75" s="86">
        <f t="shared" si="69"/>
        <v>7.3570408334907063E-7</v>
      </c>
      <c r="HF75" s="86">
        <f t="shared" si="69"/>
        <v>6.9077528654554845E-7</v>
      </c>
      <c r="HG75" s="86">
        <f t="shared" si="69"/>
        <v>1.8077258158213847E-7</v>
      </c>
      <c r="HH75" s="86">
        <f t="shared" si="69"/>
        <v>8.4719181454236281E-8</v>
      </c>
      <c r="HI75" s="86">
        <f t="shared" si="69"/>
        <v>2.2052928719944678E-7</v>
      </c>
      <c r="HJ75" s="86">
        <f t="shared" si="69"/>
        <v>2.2663039165909592E-7</v>
      </c>
      <c r="HK75" s="86">
        <f t="shared" si="69"/>
        <v>6.3187920938530555E-8</v>
      </c>
      <c r="HL75" s="86">
        <f t="shared" si="69"/>
        <v>7.5642801404200553E-8</v>
      </c>
      <c r="HM75" s="86">
        <f t="shared" si="69"/>
        <v>5.5858768860775385E-8</v>
      </c>
      <c r="HN75" s="86">
        <f t="shared" si="69"/>
        <v>1.4633261852170679E-7</v>
      </c>
      <c r="HO75" s="86">
        <f t="shared" si="69"/>
        <v>1.0684878609732122E-7</v>
      </c>
      <c r="HP75" s="86">
        <f t="shared" si="69"/>
        <v>8.4899994405111325E-8</v>
      </c>
      <c r="HQ75" s="86">
        <f t="shared" si="69"/>
        <v>3.1076472335197904E-10</v>
      </c>
      <c r="HS75" s="86">
        <f t="shared" si="70"/>
        <v>3.7756142138549925E-61</v>
      </c>
      <c r="HT75" s="86">
        <f t="shared" si="70"/>
        <v>1.200761701978688E-60</v>
      </c>
      <c r="HU75" s="86">
        <f t="shared" si="70"/>
        <v>1.0764230461074078E-68</v>
      </c>
      <c r="HV75" s="86">
        <f t="shared" si="70"/>
        <v>5.3104973577736182E-68</v>
      </c>
      <c r="HW75" s="86">
        <f t="shared" si="70"/>
        <v>2.8451864555505672E-74</v>
      </c>
      <c r="HX75" s="86">
        <f t="shared" si="70"/>
        <v>2.961118175226487E-81</v>
      </c>
      <c r="HY75" s="86">
        <f t="shared" si="70"/>
        <v>2.452056467482354E-75</v>
      </c>
      <c r="HZ75" s="86">
        <f t="shared" si="70"/>
        <v>4.0116481694559387E-75</v>
      </c>
      <c r="IA75" s="86">
        <f t="shared" si="70"/>
        <v>2.6707244552822744E-78</v>
      </c>
      <c r="IB75" s="86">
        <f t="shared" si="70"/>
        <v>2.3409322871239558E-77</v>
      </c>
      <c r="IC75" s="86">
        <f t="shared" si="70"/>
        <v>4.3690758956319732E-81</v>
      </c>
      <c r="ID75" s="86">
        <f t="shared" si="70"/>
        <v>7.7122411330857147E-78</v>
      </c>
      <c r="IE75" s="86">
        <f t="shared" si="70"/>
        <v>8.8462432807679263E-76</v>
      </c>
      <c r="IF75" s="86">
        <f t="shared" si="70"/>
        <v>9.7290005829580856E-28</v>
      </c>
      <c r="IG75" s="86">
        <f t="shared" si="70"/>
        <v>2.2041689812465786E-21</v>
      </c>
      <c r="II75" s="86">
        <f t="shared" si="71"/>
        <v>1.8836186667504494E-148</v>
      </c>
      <c r="IJ75" s="86">
        <f t="shared" si="71"/>
        <v>1.8137436171827502E-149</v>
      </c>
      <c r="IK75" s="86">
        <f t="shared" si="71"/>
        <v>4.4323858028730075E-171</v>
      </c>
      <c r="IL75" s="86">
        <f t="shared" si="71"/>
        <v>2.0915963039441844E-164</v>
      </c>
      <c r="IM75" s="86">
        <f t="shared" si="71"/>
        <v>1.2317710576370033E-178</v>
      </c>
      <c r="IN75" s="86">
        <f t="shared" si="71"/>
        <v>3.8608035208509217E-196</v>
      </c>
      <c r="IO75" s="86">
        <f t="shared" si="71"/>
        <v>1.0028599637279274E-179</v>
      </c>
      <c r="IP75" s="86">
        <f t="shared" si="71"/>
        <v>4.2056052322479928E-180</v>
      </c>
      <c r="IQ75" s="86">
        <f t="shared" si="71"/>
        <v>9.0378510102545204E-186</v>
      </c>
      <c r="IR75" s="86">
        <f t="shared" si="71"/>
        <v>1.8889427990718909E-186</v>
      </c>
      <c r="IS75" s="86">
        <f t="shared" si="71"/>
        <v>2.568455474858064E-195</v>
      </c>
      <c r="IT75" s="86">
        <f t="shared" si="71"/>
        <v>1.5819094675326404E-188</v>
      </c>
      <c r="IU75" s="86">
        <f t="shared" si="71"/>
        <v>2.6772839944088511E-183</v>
      </c>
      <c r="IV75" s="86">
        <f t="shared" si="71"/>
        <v>1.2342149248603139E-114</v>
      </c>
      <c r="IW75" s="86">
        <f t="shared" si="71"/>
        <v>2.2754914996808539E-86</v>
      </c>
      <c r="IY75" s="86">
        <f t="shared" si="72"/>
        <v>0.17694175473438584</v>
      </c>
      <c r="IZ75" s="86">
        <f t="shared" si="72"/>
        <v>0.10670225063200986</v>
      </c>
      <c r="JA75" s="86">
        <f t="shared" si="72"/>
        <v>0.16112720030539832</v>
      </c>
      <c r="JB75" s="86">
        <f t="shared" si="72"/>
        <v>0.16682064192168997</v>
      </c>
      <c r="JC75" s="86">
        <f t="shared" si="72"/>
        <v>0.12640600952397132</v>
      </c>
      <c r="JD75" s="86">
        <f t="shared" si="72"/>
        <v>0.15272498342475493</v>
      </c>
      <c r="JE75" s="86">
        <f t="shared" si="72"/>
        <v>0.13071812951499384</v>
      </c>
      <c r="JF75" s="86">
        <f t="shared" si="72"/>
        <v>0.14992021951781129</v>
      </c>
      <c r="JG75" s="86">
        <f t="shared" si="72"/>
        <v>0.11947636959083448</v>
      </c>
      <c r="JH75" s="86">
        <f t="shared" si="72"/>
        <v>0.10920280401254819</v>
      </c>
      <c r="JI75" s="86">
        <f t="shared" si="72"/>
        <v>0.10673765518652968</v>
      </c>
      <c r="JJ75" s="86">
        <f t="shared" si="72"/>
        <v>0.1310694134150853</v>
      </c>
      <c r="JK75" s="86">
        <f t="shared" si="72"/>
        <v>9.6602775462277579E-2</v>
      </c>
      <c r="JL75" s="86">
        <f t="shared" si="72"/>
        <v>0.10116814829833627</v>
      </c>
      <c r="JM75" s="86">
        <f t="shared" si="72"/>
        <v>8.0196514565991653E-2</v>
      </c>
    </row>
    <row r="76" spans="2:273" x14ac:dyDescent="0.25">
      <c r="B76" s="2">
        <v>49</v>
      </c>
      <c r="C76" s="37">
        <v>175.12899999999999</v>
      </c>
      <c r="D76" s="37">
        <v>158.19</v>
      </c>
      <c r="E76" s="37">
        <v>177.37899999999999</v>
      </c>
      <c r="F76" s="37">
        <v>177.43100000000001</v>
      </c>
      <c r="G76" s="37">
        <v>162.53399999999999</v>
      </c>
      <c r="H76" s="37">
        <v>171.62100000000001</v>
      </c>
      <c r="I76" s="37">
        <v>166.77600000000001</v>
      </c>
      <c r="J76" s="37">
        <v>170.328</v>
      </c>
      <c r="K76" s="37">
        <v>159.20699999999999</v>
      </c>
      <c r="L76" s="37">
        <v>149.22399999999999</v>
      </c>
      <c r="M76" s="37">
        <v>150.483</v>
      </c>
      <c r="N76" s="37">
        <v>158.37899999999999</v>
      </c>
      <c r="O76" s="37">
        <v>147.982</v>
      </c>
      <c r="P76" s="37">
        <v>148.52500000000001</v>
      </c>
      <c r="Q76" s="37">
        <v>132.31100000000001</v>
      </c>
      <c r="S76" s="4">
        <f t="shared" si="74"/>
        <v>172.81502276803727</v>
      </c>
      <c r="T76" s="4">
        <f t="shared" si="74"/>
        <v>157.14386802424497</v>
      </c>
      <c r="U76" s="4">
        <f t="shared" si="74"/>
        <v>174.2948883511138</v>
      </c>
      <c r="V76" s="4">
        <f t="shared" si="74"/>
        <v>174.11409339359591</v>
      </c>
      <c r="W76" s="4">
        <f t="shared" si="74"/>
        <v>163.13558607357214</v>
      </c>
      <c r="X76" s="4">
        <f t="shared" si="74"/>
        <v>171.31497860514466</v>
      </c>
      <c r="Y76" s="4">
        <f t="shared" si="74"/>
        <v>164.60664305988894</v>
      </c>
      <c r="Z76" s="4">
        <f t="shared" si="74"/>
        <v>169.06115537030479</v>
      </c>
      <c r="AA76" s="4">
        <f t="shared" si="74"/>
        <v>159.13486075676209</v>
      </c>
      <c r="AB76" s="4">
        <f t="shared" si="74"/>
        <v>154.90169330474612</v>
      </c>
      <c r="AC76" s="4">
        <f t="shared" si="74"/>
        <v>155.0334143600337</v>
      </c>
      <c r="AD76" s="4">
        <f t="shared" si="74"/>
        <v>162.50284006193499</v>
      </c>
      <c r="AE76" s="4">
        <f t="shared" si="74"/>
        <v>153.41438934326169</v>
      </c>
      <c r="AF76" s="4">
        <f t="shared" si="74"/>
        <v>149.32730331300303</v>
      </c>
      <c r="AG76" s="4">
        <f t="shared" si="74"/>
        <v>136.2983286880613</v>
      </c>
      <c r="AI76" s="4">
        <f t="shared" si="75"/>
        <v>2.3139772319627241</v>
      </c>
      <c r="AJ76" s="4">
        <f t="shared" si="75"/>
        <v>1.0461319757550314</v>
      </c>
      <c r="AK76" s="4">
        <f t="shared" si="75"/>
        <v>3.0841116488861928</v>
      </c>
      <c r="AL76" s="4">
        <f t="shared" si="75"/>
        <v>3.3169066064041033</v>
      </c>
      <c r="AM76" s="4">
        <f t="shared" si="75"/>
        <v>-0.60158607357215033</v>
      </c>
      <c r="AN76" s="4">
        <f t="shared" si="75"/>
        <v>0.30602139485534963</v>
      </c>
      <c r="AO76" s="4">
        <f t="shared" si="75"/>
        <v>2.1693569401110722</v>
      </c>
      <c r="AP76" s="4">
        <f t="shared" si="75"/>
        <v>1.2668446296952141</v>
      </c>
      <c r="AQ76" s="4">
        <f t="shared" si="75"/>
        <v>7.2139243237899109E-2</v>
      </c>
      <c r="AR76" s="4">
        <f t="shared" si="75"/>
        <v>-5.6776933047461284</v>
      </c>
      <c r="AS76" s="4">
        <f t="shared" si="75"/>
        <v>-4.5504143600336988</v>
      </c>
      <c r="AT76" s="4">
        <f t="shared" si="75"/>
        <v>-4.1238400619349989</v>
      </c>
      <c r="AU76" s="4">
        <f t="shared" si="75"/>
        <v>-5.4323893432616899</v>
      </c>
      <c r="AV76" s="4">
        <f t="shared" si="75"/>
        <v>-0.80230331300302282</v>
      </c>
      <c r="AW76" s="4">
        <f t="shared" si="75"/>
        <v>-3.9873286880612966</v>
      </c>
      <c r="AY76" s="2">
        <f t="shared" ref="AY76:BM92" si="80">IF(OR($B76 &lt; C$230, $B76 &gt; C$233), #N/A, ((1-FG76)*DK76) + (FG76 - FW76)*EA76 + (FW76*EQ76))</f>
        <v>93.433195236056562</v>
      </c>
      <c r="AZ76" s="2">
        <f t="shared" si="80"/>
        <v>95.496763174345261</v>
      </c>
      <c r="BA76" s="2">
        <f t="shared" si="80"/>
        <v>96.017123195278884</v>
      </c>
      <c r="BB76" s="2">
        <f t="shared" si="80"/>
        <v>94.474305679505605</v>
      </c>
      <c r="BC76" s="2">
        <f t="shared" si="80"/>
        <v>97.110354502325876</v>
      </c>
      <c r="BD76" s="2">
        <f t="shared" si="80"/>
        <v>98.387536042566694</v>
      </c>
      <c r="BE76" s="2">
        <f t="shared" si="80"/>
        <v>96.545793030352939</v>
      </c>
      <c r="BF76" s="2">
        <f t="shared" si="80"/>
        <v>99.619294589537802</v>
      </c>
      <c r="BG76" s="2">
        <f t="shared" si="80"/>
        <v>98.643543151803414</v>
      </c>
      <c r="BH76" s="2">
        <f t="shared" si="80"/>
        <v>97.390513491213852</v>
      </c>
      <c r="BI76" s="2">
        <f t="shared" si="80"/>
        <v>96.523202824246923</v>
      </c>
      <c r="BJ76" s="2">
        <f t="shared" si="80"/>
        <v>97.398459427143749</v>
      </c>
      <c r="BK76" s="2">
        <f t="shared" si="80"/>
        <v>96.633993291874489</v>
      </c>
      <c r="BL76" s="2">
        <f t="shared" si="80"/>
        <v>95.692037714896756</v>
      </c>
      <c r="BM76" s="2">
        <f t="shared" si="80"/>
        <v>97.053802212812741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102.25669832585625</v>
      </c>
      <c r="DL76" s="2">
        <f t="shared" si="76"/>
        <v>104.45199962476548</v>
      </c>
      <c r="DM76" s="2">
        <f t="shared" si="76"/>
        <v>104.5182389305816</v>
      </c>
      <c r="DN76" s="2">
        <f t="shared" si="76"/>
        <v>101.94029352226723</v>
      </c>
      <c r="DO76" s="2">
        <f t="shared" si="76"/>
        <v>104.66735619136961</v>
      </c>
      <c r="DP76" s="2">
        <f t="shared" si="76"/>
        <v>107.29944315570634</v>
      </c>
      <c r="DQ76" s="2">
        <f t="shared" si="76"/>
        <v>104.35728449502135</v>
      </c>
      <c r="DR76" s="2">
        <f t="shared" si="76"/>
        <v>108.62683667917449</v>
      </c>
      <c r="DS76" s="2">
        <f t="shared" si="76"/>
        <v>107.32941707317076</v>
      </c>
      <c r="DT76" s="2">
        <f t="shared" si="76"/>
        <v>105.64236012145747</v>
      </c>
      <c r="DU76" s="2">
        <f t="shared" si="76"/>
        <v>104.46227501185398</v>
      </c>
      <c r="DV76" s="2">
        <f t="shared" si="76"/>
        <v>106.22498621293356</v>
      </c>
      <c r="DW76" s="2">
        <f t="shared" si="76"/>
        <v>101.98734445781815</v>
      </c>
      <c r="DX76" s="2">
        <f t="shared" si="76"/>
        <v>101.26104500674764</v>
      </c>
      <c r="DY76" s="2">
        <f t="shared" si="76"/>
        <v>100.34443896627565</v>
      </c>
      <c r="EA76" s="2">
        <f t="shared" si="77"/>
        <v>90.186484472049685</v>
      </c>
      <c r="EB76" s="2">
        <f t="shared" si="77"/>
        <v>90.985893741068864</v>
      </c>
      <c r="EC76" s="2">
        <f t="shared" si="77"/>
        <v>92.376809944466288</v>
      </c>
      <c r="ED76" s="2">
        <f t="shared" si="77"/>
        <v>91.383772549298783</v>
      </c>
      <c r="EE76" s="2">
        <f t="shared" si="77"/>
        <v>93.532232134982252</v>
      </c>
      <c r="EF76" s="2">
        <f t="shared" si="77"/>
        <v>94.372225413744758</v>
      </c>
      <c r="EG76" s="2">
        <f t="shared" si="77"/>
        <v>92.757531684402281</v>
      </c>
      <c r="EH76" s="2">
        <f t="shared" si="77"/>
        <v>95.613704678034551</v>
      </c>
      <c r="EI76" s="2">
        <f t="shared" si="77"/>
        <v>94.486810880829026</v>
      </c>
      <c r="EJ76" s="2">
        <f t="shared" si="77"/>
        <v>93.237306848777223</v>
      </c>
      <c r="EK76" s="2">
        <f t="shared" si="77"/>
        <v>92.345733709511464</v>
      </c>
      <c r="EL76" s="2">
        <f t="shared" si="77"/>
        <v>93.180587411655836</v>
      </c>
      <c r="EM76" s="2">
        <f t="shared" si="77"/>
        <v>93.804094536318047</v>
      </c>
      <c r="EN76" s="2">
        <f t="shared" si="77"/>
        <v>92.803958508787417</v>
      </c>
      <c r="EO76" s="2">
        <f t="shared" si="77"/>
        <v>95.078124601256647</v>
      </c>
      <c r="EQ76" s="2">
        <f t="shared" si="78"/>
        <v>90.444268149185461</v>
      </c>
      <c r="ER76" s="2">
        <f t="shared" si="78"/>
        <v>91.361693971617626</v>
      </c>
      <c r="ES76" s="2">
        <f t="shared" si="78"/>
        <v>91.989937493032144</v>
      </c>
      <c r="ET76" s="2">
        <f t="shared" si="78"/>
        <v>90.909136375998216</v>
      </c>
      <c r="EU76" s="2">
        <f t="shared" si="78"/>
        <v>91.643290826832555</v>
      </c>
      <c r="EV76" s="2">
        <f t="shared" si="78"/>
        <v>92.883025281602031</v>
      </c>
      <c r="EW76" s="2">
        <f t="shared" si="78"/>
        <v>92.39391534487018</v>
      </c>
      <c r="EX76" s="2">
        <f t="shared" si="78"/>
        <v>95.524475006389494</v>
      </c>
      <c r="EY76" s="2">
        <f t="shared" si="78"/>
        <v>94.337618782439222</v>
      </c>
      <c r="EZ76" s="2">
        <f t="shared" si="78"/>
        <v>93.922489776793299</v>
      </c>
      <c r="FA76" s="2">
        <f t="shared" si="78"/>
        <v>92.3935144556296</v>
      </c>
      <c r="FB76" s="2">
        <f t="shared" si="78"/>
        <v>93.31422277508193</v>
      </c>
      <c r="FC76" s="2">
        <f t="shared" si="78"/>
        <v>93.107733811827103</v>
      </c>
      <c r="FD76" s="2">
        <f t="shared" si="78"/>
        <v>94.775754185871676</v>
      </c>
      <c r="FE76" s="2">
        <f t="shared" si="78"/>
        <v>96.453394784172659</v>
      </c>
      <c r="FG76" s="2">
        <f t="shared" si="79"/>
        <v>0.7310197031090282</v>
      </c>
      <c r="FH76" s="2">
        <f t="shared" si="79"/>
        <v>0.66502835047219033</v>
      </c>
      <c r="FI76" s="2">
        <f t="shared" si="79"/>
        <v>0.70016577289036375</v>
      </c>
      <c r="FJ76" s="2">
        <f t="shared" si="79"/>
        <v>0.70722621222683468</v>
      </c>
      <c r="FK76" s="2">
        <f t="shared" si="79"/>
        <v>0.67862019557664111</v>
      </c>
      <c r="FL76" s="2">
        <f t="shared" si="79"/>
        <v>0.68935875657561496</v>
      </c>
      <c r="FM76" s="2">
        <f t="shared" si="79"/>
        <v>0.67340969691701025</v>
      </c>
      <c r="FN76" s="2">
        <f t="shared" si="79"/>
        <v>0.69218642260646834</v>
      </c>
      <c r="FO76" s="2">
        <f t="shared" si="79"/>
        <v>0.67632867290498089</v>
      </c>
      <c r="FP76" s="2">
        <f t="shared" si="79"/>
        <v>0.66521803907838173</v>
      </c>
      <c r="FQ76" s="2">
        <f t="shared" si="79"/>
        <v>0.65522727945115367</v>
      </c>
      <c r="FR76" s="2">
        <f t="shared" si="79"/>
        <v>0.67665553147928437</v>
      </c>
      <c r="FS76" s="2">
        <f t="shared" si="79"/>
        <v>0.65416521097965719</v>
      </c>
      <c r="FT76" s="2">
        <f t="shared" si="79"/>
        <v>0.65854642763932814</v>
      </c>
      <c r="FU76" s="2">
        <f t="shared" si="79"/>
        <v>0.6248903993040289</v>
      </c>
      <c r="FW76" s="2">
        <f t="shared" ref="FW76:GK92" si="82">POWER(10,($B76-C$232)/C$229)/(1+POWER(10,($B76-C$232)/C$229))</f>
        <v>2.3685779159053261E-4</v>
      </c>
      <c r="FX76" s="2">
        <f t="shared" si="82"/>
        <v>2.8135346865981183E-4</v>
      </c>
      <c r="FY76" s="2">
        <f t="shared" si="82"/>
        <v>2.655274249559425E-4</v>
      </c>
      <c r="FZ76" s="2">
        <f t="shared" si="82"/>
        <v>2.9391092348486875E-4</v>
      </c>
      <c r="GA76" s="2">
        <f t="shared" si="82"/>
        <v>2.549704037384354E-4</v>
      </c>
      <c r="GB76" s="2">
        <f t="shared" si="82"/>
        <v>2.7958939150758141E-4</v>
      </c>
      <c r="GC76" s="2">
        <f t="shared" si="82"/>
        <v>2.8997640015922054E-4</v>
      </c>
      <c r="GD76" s="2">
        <f t="shared" si="82"/>
        <v>3.2279466408496941E-4</v>
      </c>
      <c r="GE76" s="2">
        <f t="shared" si="82"/>
        <v>3.42636507737343E-4</v>
      </c>
      <c r="GF76" s="2">
        <f t="shared" si="82"/>
        <v>3.1901330673379249E-4</v>
      </c>
      <c r="GG76" s="2">
        <f t="shared" si="82"/>
        <v>3.3918022801856325E-4</v>
      </c>
      <c r="GH76" s="2">
        <f t="shared" si="82"/>
        <v>2.8299333004767028E-4</v>
      </c>
      <c r="GI76" s="2">
        <f t="shared" si="82"/>
        <v>2.2079726911642731E-4</v>
      </c>
      <c r="GJ76" s="2">
        <f t="shared" si="82"/>
        <v>1.9109972803440205E-4</v>
      </c>
      <c r="GK76" s="2">
        <f t="shared" si="82"/>
        <v>1.6908165192193789E-4</v>
      </c>
      <c r="GM76" s="86">
        <f t="shared" ref="GM76:HA92" si="83" xml:space="preserve"> _xlfn.NORM.DIST($B76, C$7, ABS(C$11), TRUE) * _xlfn.NORM.DIST(($B76 - C$7)*C$15, 0, ABS(C$11), TRUE) * 2</f>
        <v>0.21736150347017516</v>
      </c>
      <c r="GN76" s="86">
        <f t="shared" si="83"/>
        <v>0.14004559894229771</v>
      </c>
      <c r="GO76" s="86">
        <f t="shared" si="83"/>
        <v>0.20499983170198388</v>
      </c>
      <c r="GP76" s="86">
        <f t="shared" si="83"/>
        <v>0.21050319591792371</v>
      </c>
      <c r="GQ76" s="86">
        <f t="shared" si="83"/>
        <v>0.16395828548584973</v>
      </c>
      <c r="GR76" s="86">
        <f t="shared" si="83"/>
        <v>0.19698652633155045</v>
      </c>
      <c r="GS76" s="86">
        <f t="shared" si="83"/>
        <v>0.17159924559856932</v>
      </c>
      <c r="GT76" s="86">
        <f t="shared" si="83"/>
        <v>0.1922797240643854</v>
      </c>
      <c r="GU76" s="86">
        <f t="shared" si="83"/>
        <v>0.15494396106826958</v>
      </c>
      <c r="GV76" s="86">
        <f t="shared" si="83"/>
        <v>0.14356644566206983</v>
      </c>
      <c r="GW76" s="86">
        <f t="shared" si="83"/>
        <v>0.14305802250705768</v>
      </c>
      <c r="GX76" s="86">
        <f t="shared" si="83"/>
        <v>0.17105882012468893</v>
      </c>
      <c r="GY76" s="86">
        <f t="shared" si="83"/>
        <v>0.12852773429542422</v>
      </c>
      <c r="GZ76" s="86">
        <f t="shared" si="83"/>
        <v>0.13391850731234084</v>
      </c>
      <c r="HA76" s="86">
        <f t="shared" si="83"/>
        <v>0.11312715030258487</v>
      </c>
      <c r="HC76" s="86">
        <f t="shared" si="73"/>
        <v>5.2918530016339112E-6</v>
      </c>
      <c r="HD76" s="86">
        <f t="shared" si="69"/>
        <v>2.1424536435545367E-6</v>
      </c>
      <c r="HE76" s="86">
        <f t="shared" si="69"/>
        <v>1.6769558348218742E-6</v>
      </c>
      <c r="HF76" s="86">
        <f t="shared" si="69"/>
        <v>1.5675627215328867E-6</v>
      </c>
      <c r="HG76" s="86">
        <f t="shared" si="69"/>
        <v>4.3603545769230027E-7</v>
      </c>
      <c r="HH76" s="86">
        <f t="shared" si="69"/>
        <v>2.2040719526181366E-7</v>
      </c>
      <c r="HI76" s="86">
        <f t="shared" si="69"/>
        <v>5.3739468531441505E-7</v>
      </c>
      <c r="HJ76" s="86">
        <f t="shared" si="69"/>
        <v>5.5874184418774338E-7</v>
      </c>
      <c r="HK76" s="86">
        <f t="shared" si="69"/>
        <v>1.6547150199092746E-7</v>
      </c>
      <c r="HL76" s="86">
        <f t="shared" si="69"/>
        <v>1.9571780989672697E-7</v>
      </c>
      <c r="HM76" s="86">
        <f t="shared" si="69"/>
        <v>1.5027042070400558E-7</v>
      </c>
      <c r="HN76" s="86">
        <f t="shared" si="69"/>
        <v>3.6799475022049334E-7</v>
      </c>
      <c r="HO76" s="86">
        <f t="shared" si="69"/>
        <v>2.6082537033566044E-7</v>
      </c>
      <c r="HP76" s="86">
        <f t="shared" si="69"/>
        <v>2.0967713757126753E-7</v>
      </c>
      <c r="HQ76" s="86">
        <f t="shared" si="69"/>
        <v>1.1138251403888644E-9</v>
      </c>
      <c r="HS76" s="86">
        <f t="shared" ref="HS76:IG92" si="84" xml:space="preserve"> _xlfn.NORM.DIST($B76, C$9, ABS(C$13), TRUE) * _xlfn.NORM.DIST(($B76 - C$9)*C$17, 0, ABS(C$13), TRUE) * 2</f>
        <v>2.5583578211615653E-59</v>
      </c>
      <c r="HT76" s="86">
        <f t="shared" si="84"/>
        <v>8.8454922539799747E-59</v>
      </c>
      <c r="HU76" s="86">
        <f t="shared" si="84"/>
        <v>1.406465418807157E-66</v>
      </c>
      <c r="HV76" s="86">
        <f t="shared" si="84"/>
        <v>6.5148406188769892E-66</v>
      </c>
      <c r="HW76" s="86">
        <f t="shared" si="84"/>
        <v>4.9478584990264565E-72</v>
      </c>
      <c r="HX76" s="86">
        <f t="shared" si="84"/>
        <v>9.0648612294363794E-79</v>
      </c>
      <c r="HY76" s="86">
        <f t="shared" si="84"/>
        <v>4.8781736629948453E-73</v>
      </c>
      <c r="HZ76" s="86">
        <f t="shared" si="84"/>
        <v>8.5345591134922933E-73</v>
      </c>
      <c r="IA76" s="86">
        <f t="shared" si="84"/>
        <v>7.236137573843972E-76</v>
      </c>
      <c r="IB76" s="86">
        <f t="shared" si="84"/>
        <v>5.8955377696901621E-75</v>
      </c>
      <c r="IC76" s="86">
        <f t="shared" si="84"/>
        <v>1.5038333385810183E-78</v>
      </c>
      <c r="ID76" s="86">
        <f t="shared" si="84"/>
        <v>1.8817154932639706E-75</v>
      </c>
      <c r="IE76" s="86">
        <f t="shared" si="84"/>
        <v>1.5895904724557247E-73</v>
      </c>
      <c r="IF76" s="86">
        <f t="shared" si="84"/>
        <v>5.6368043511112716E-27</v>
      </c>
      <c r="IG76" s="86">
        <f t="shared" si="84"/>
        <v>8.2405136310433652E-21</v>
      </c>
      <c r="II76" s="86">
        <f t="shared" ref="II76:IW92" si="85" xml:space="preserve"> _xlfn.NORM.DIST($B76, C$10, ABS(C$14), TRUE) * _xlfn.NORM.DIST(($B76 - C$10)*C$18, 0, ABS(C$14), TRUE) * 2</f>
        <v>2.8412545452974307E-145</v>
      </c>
      <c r="IJ76" s="86">
        <f t="shared" si="85"/>
        <v>3.3528251940445613E-146</v>
      </c>
      <c r="IK76" s="86">
        <f t="shared" si="85"/>
        <v>2.3214052110060547E-167</v>
      </c>
      <c r="IL76" s="86">
        <f t="shared" si="85"/>
        <v>8.6460904061931979E-161</v>
      </c>
      <c r="IM76" s="86">
        <f t="shared" si="85"/>
        <v>9.0562900976140224E-175</v>
      </c>
      <c r="IN76" s="86">
        <f t="shared" si="85"/>
        <v>7.6386067046686469E-192</v>
      </c>
      <c r="IO76" s="86">
        <f t="shared" si="85"/>
        <v>8.9519209857051151E-176</v>
      </c>
      <c r="IP76" s="86">
        <f t="shared" si="85"/>
        <v>4.3133578330483056E-176</v>
      </c>
      <c r="IQ76" s="86">
        <f t="shared" si="85"/>
        <v>1.3335551378174821E-181</v>
      </c>
      <c r="IR76" s="86">
        <f t="shared" si="85"/>
        <v>2.6549622703730877E-182</v>
      </c>
      <c r="IS76" s="86">
        <f t="shared" si="85"/>
        <v>6.1594855043850808E-191</v>
      </c>
      <c r="IT76" s="86">
        <f t="shared" si="85"/>
        <v>2.1537118291493824E-184</v>
      </c>
      <c r="IU76" s="86">
        <f t="shared" si="85"/>
        <v>2.1347011170278056E-179</v>
      </c>
      <c r="IV76" s="86">
        <f t="shared" si="85"/>
        <v>2.9974177149150534E-112</v>
      </c>
      <c r="IW76" s="86">
        <f t="shared" si="85"/>
        <v>1.3198411041078465E-84</v>
      </c>
      <c r="IY76" s="86">
        <f t="shared" ref="IY76:JM92" si="86">GM76+HC76+HS76+II76</f>
        <v>0.21736679532317679</v>
      </c>
      <c r="IZ76" s="86">
        <f t="shared" si="86"/>
        <v>0.14004774139594126</v>
      </c>
      <c r="JA76" s="86">
        <f t="shared" si="86"/>
        <v>0.20500150865781872</v>
      </c>
      <c r="JB76" s="86">
        <f t="shared" si="86"/>
        <v>0.21050476348064526</v>
      </c>
      <c r="JC76" s="86">
        <f t="shared" si="86"/>
        <v>0.16395872152130742</v>
      </c>
      <c r="JD76" s="86">
        <f t="shared" si="86"/>
        <v>0.19698674673874572</v>
      </c>
      <c r="JE76" s="86">
        <f t="shared" si="86"/>
        <v>0.17159978299325462</v>
      </c>
      <c r="JF76" s="86">
        <f t="shared" si="86"/>
        <v>0.19228028280622958</v>
      </c>
      <c r="JG76" s="86">
        <f t="shared" si="86"/>
        <v>0.15494412653977158</v>
      </c>
      <c r="JH76" s="86">
        <f t="shared" si="86"/>
        <v>0.14356664137987973</v>
      </c>
      <c r="JI76" s="86">
        <f t="shared" si="86"/>
        <v>0.14305817277747837</v>
      </c>
      <c r="JJ76" s="86">
        <f t="shared" si="86"/>
        <v>0.17105918811943915</v>
      </c>
      <c r="JK76" s="86">
        <f t="shared" si="86"/>
        <v>0.12852799512079455</v>
      </c>
      <c r="JL76" s="86">
        <f t="shared" si="86"/>
        <v>0.13391871698947841</v>
      </c>
      <c r="JM76" s="86">
        <f t="shared" si="86"/>
        <v>0.11312715141641001</v>
      </c>
    </row>
    <row r="77" spans="2:273" x14ac:dyDescent="0.25">
      <c r="B77" s="2">
        <v>50</v>
      </c>
      <c r="C77" s="37">
        <v>185.91900000000001</v>
      </c>
      <c r="D77" s="37">
        <v>171.72399999999999</v>
      </c>
      <c r="E77" s="37">
        <v>194.345</v>
      </c>
      <c r="F77" s="37">
        <v>193.41399999999999</v>
      </c>
      <c r="G77" s="37">
        <v>180.10300000000001</v>
      </c>
      <c r="H77" s="37">
        <v>191.06899999999999</v>
      </c>
      <c r="I77" s="37">
        <v>187.017</v>
      </c>
      <c r="J77" s="37">
        <v>188.96600000000001</v>
      </c>
      <c r="K77" s="37">
        <v>174.79300000000001</v>
      </c>
      <c r="L77" s="37">
        <v>167.017</v>
      </c>
      <c r="M77" s="37">
        <v>170.63800000000001</v>
      </c>
      <c r="N77" s="37">
        <v>174.53399999999999</v>
      </c>
      <c r="O77" s="37">
        <v>166.61799999999999</v>
      </c>
      <c r="P77" s="37">
        <v>162.70500000000001</v>
      </c>
      <c r="Q77" s="37">
        <v>145.83600000000001</v>
      </c>
      <c r="S77" s="4">
        <f t="shared" si="74"/>
        <v>184.20614755403349</v>
      </c>
      <c r="T77" s="4">
        <f t="shared" si="74"/>
        <v>170.01040220288854</v>
      </c>
      <c r="U77" s="4">
        <f t="shared" si="74"/>
        <v>187.65077153860841</v>
      </c>
      <c r="V77" s="4">
        <f t="shared" si="74"/>
        <v>187.16789736597755</v>
      </c>
      <c r="W77" s="4">
        <f t="shared" si="74"/>
        <v>175.92709850208826</v>
      </c>
      <c r="X77" s="4">
        <f t="shared" si="74"/>
        <v>184.58582965752996</v>
      </c>
      <c r="Y77" s="4">
        <f t="shared" si="74"/>
        <v>178.3027183149332</v>
      </c>
      <c r="Z77" s="4">
        <f t="shared" si="74"/>
        <v>181.47114585763558</v>
      </c>
      <c r="AA77" s="4">
        <f t="shared" si="74"/>
        <v>170.9548012658986</v>
      </c>
      <c r="AB77" s="4">
        <f t="shared" si="74"/>
        <v>166.93062103136805</v>
      </c>
      <c r="AC77" s="4">
        <f t="shared" si="74"/>
        <v>168.18964357981886</v>
      </c>
      <c r="AD77" s="4">
        <f t="shared" si="74"/>
        <v>175.32653113505089</v>
      </c>
      <c r="AE77" s="4">
        <f t="shared" si="74"/>
        <v>166.12917681176961</v>
      </c>
      <c r="AF77" s="4">
        <f t="shared" si="74"/>
        <v>161.05319053034498</v>
      </c>
      <c r="AG77" s="4">
        <f t="shared" si="74"/>
        <v>147.22835532574985</v>
      </c>
      <c r="AI77" s="4">
        <f t="shared" si="75"/>
        <v>1.7128524459665186</v>
      </c>
      <c r="AJ77" s="4">
        <f t="shared" si="75"/>
        <v>1.7135977971114471</v>
      </c>
      <c r="AK77" s="4">
        <f t="shared" si="75"/>
        <v>6.6942284613915888</v>
      </c>
      <c r="AL77" s="4">
        <f t="shared" si="75"/>
        <v>6.246102634022435</v>
      </c>
      <c r="AM77" s="4">
        <f t="shared" si="75"/>
        <v>4.1759014979117524</v>
      </c>
      <c r="AN77" s="4">
        <f t="shared" si="75"/>
        <v>6.4831703424700322</v>
      </c>
      <c r="AO77" s="4">
        <f t="shared" si="75"/>
        <v>8.7142816850667941</v>
      </c>
      <c r="AP77" s="4">
        <f t="shared" si="75"/>
        <v>7.4948541423644315</v>
      </c>
      <c r="AQ77" s="4">
        <f t="shared" si="75"/>
        <v>3.838198734101411</v>
      </c>
      <c r="AR77" s="4">
        <f t="shared" si="75"/>
        <v>8.6378968631947828E-2</v>
      </c>
      <c r="AS77" s="4">
        <f t="shared" si="75"/>
        <v>2.4483564201811419</v>
      </c>
      <c r="AT77" s="4">
        <f t="shared" si="75"/>
        <v>-0.79253113505089345</v>
      </c>
      <c r="AU77" s="4">
        <f t="shared" si="75"/>
        <v>0.48882318823038418</v>
      </c>
      <c r="AV77" s="4">
        <f t="shared" si="75"/>
        <v>1.6518094696550349</v>
      </c>
      <c r="AW77" s="4">
        <f t="shared" si="75"/>
        <v>-1.3923553257498327</v>
      </c>
      <c r="AY77" s="2">
        <f t="shared" si="80"/>
        <v>93.155763970008422</v>
      </c>
      <c r="AZ77" s="2">
        <f t="shared" si="80"/>
        <v>95.197359330463541</v>
      </c>
      <c r="BA77" s="2">
        <f t="shared" si="80"/>
        <v>95.725604555415373</v>
      </c>
      <c r="BB77" s="2">
        <f t="shared" si="80"/>
        <v>94.204027871064085</v>
      </c>
      <c r="BC77" s="2">
        <f t="shared" si="80"/>
        <v>96.821888745317096</v>
      </c>
      <c r="BD77" s="2">
        <f t="shared" si="80"/>
        <v>98.094041414764348</v>
      </c>
      <c r="BE77" s="2">
        <f t="shared" si="80"/>
        <v>96.268590783699423</v>
      </c>
      <c r="BF77" s="2">
        <f t="shared" si="80"/>
        <v>99.323819235408649</v>
      </c>
      <c r="BG77" s="2">
        <f t="shared" si="80"/>
        <v>98.352235333557104</v>
      </c>
      <c r="BH77" s="2">
        <f t="shared" si="80"/>
        <v>97.117249198350663</v>
      </c>
      <c r="BI77" s="2">
        <f t="shared" si="80"/>
        <v>96.259145178575807</v>
      </c>
      <c r="BJ77" s="2">
        <f t="shared" si="80"/>
        <v>97.134533718151459</v>
      </c>
      <c r="BK77" s="2">
        <f t="shared" si="80"/>
        <v>96.414081382699322</v>
      </c>
      <c r="BL77" s="2">
        <f t="shared" si="80"/>
        <v>95.505688648121748</v>
      </c>
      <c r="BM77" s="2">
        <f t="shared" si="80"/>
        <v>96.931637274394149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102.3523847248058</v>
      </c>
      <c r="DL77" s="2">
        <f t="shared" si="76"/>
        <v>104.64105506566604</v>
      </c>
      <c r="DM77" s="2">
        <f t="shared" si="76"/>
        <v>104.70973855534707</v>
      </c>
      <c r="DN77" s="2">
        <f t="shared" si="76"/>
        <v>102.05110587044537</v>
      </c>
      <c r="DO77" s="2">
        <f t="shared" si="76"/>
        <v>104.85729061913696</v>
      </c>
      <c r="DP77" s="2">
        <f t="shared" si="76"/>
        <v>107.59789637815956</v>
      </c>
      <c r="DQ77" s="2">
        <f t="shared" si="76"/>
        <v>104.52056330014226</v>
      </c>
      <c r="DR77" s="2">
        <f t="shared" si="76"/>
        <v>108.82460656660413</v>
      </c>
      <c r="DS77" s="2">
        <f t="shared" si="76"/>
        <v>107.51543170731711</v>
      </c>
      <c r="DT77" s="2">
        <f t="shared" si="76"/>
        <v>105.83357004048582</v>
      </c>
      <c r="DU77" s="2">
        <f t="shared" si="76"/>
        <v>104.66094879089617</v>
      </c>
      <c r="DV77" s="2">
        <f t="shared" si="76"/>
        <v>106.49170532881057</v>
      </c>
      <c r="DW77" s="2">
        <f t="shared" si="76"/>
        <v>102.11926808184704</v>
      </c>
      <c r="DX77" s="2">
        <f t="shared" si="76"/>
        <v>101.42297354925775</v>
      </c>
      <c r="DY77" s="2">
        <f t="shared" si="76"/>
        <v>100.51967375366567</v>
      </c>
      <c r="EA77" s="2">
        <f t="shared" si="77"/>
        <v>90.069507763975153</v>
      </c>
      <c r="EB77" s="2">
        <f t="shared" si="77"/>
        <v>90.858990511574731</v>
      </c>
      <c r="EC77" s="2">
        <f t="shared" si="77"/>
        <v>92.216974542952627</v>
      </c>
      <c r="ED77" s="2">
        <f t="shared" si="77"/>
        <v>91.241574117249229</v>
      </c>
      <c r="EE77" s="2">
        <f t="shared" si="77"/>
        <v>93.35207046304285</v>
      </c>
      <c r="EF77" s="2">
        <f t="shared" si="77"/>
        <v>94.188838853937114</v>
      </c>
      <c r="EG77" s="2">
        <f t="shared" si="77"/>
        <v>92.618847921260368</v>
      </c>
      <c r="EH77" s="2">
        <f t="shared" si="77"/>
        <v>95.470638363809741</v>
      </c>
      <c r="EI77" s="2">
        <f t="shared" si="77"/>
        <v>94.35292720207255</v>
      </c>
      <c r="EJ77" s="2">
        <f t="shared" si="77"/>
        <v>93.116250680109957</v>
      </c>
      <c r="EK77" s="2">
        <f t="shared" si="77"/>
        <v>92.227185098357054</v>
      </c>
      <c r="EL77" s="2">
        <f t="shared" si="77"/>
        <v>93.056520781916092</v>
      </c>
      <c r="EM77" s="2">
        <f t="shared" si="77"/>
        <v>93.663576506290525</v>
      </c>
      <c r="EN77" s="2">
        <f t="shared" si="77"/>
        <v>92.706963186162042</v>
      </c>
      <c r="EO77" s="2">
        <f t="shared" si="77"/>
        <v>94.966936785886901</v>
      </c>
      <c r="EQ77" s="2">
        <f t="shared" si="78"/>
        <v>90.321765633738138</v>
      </c>
      <c r="ER77" s="2">
        <f t="shared" si="78"/>
        <v>91.227137451717724</v>
      </c>
      <c r="ES77" s="2">
        <f t="shared" si="78"/>
        <v>91.838252694621488</v>
      </c>
      <c r="ET77" s="2">
        <f t="shared" si="78"/>
        <v>90.777005173436834</v>
      </c>
      <c r="EU77" s="2">
        <f t="shared" si="78"/>
        <v>91.502255812135573</v>
      </c>
      <c r="EV77" s="2">
        <f t="shared" si="78"/>
        <v>92.732377972465613</v>
      </c>
      <c r="EW77" s="2">
        <f t="shared" si="78"/>
        <v>92.262857289582428</v>
      </c>
      <c r="EX77" s="2">
        <f t="shared" si="78"/>
        <v>95.383297250383364</v>
      </c>
      <c r="EY77" s="2">
        <f t="shared" si="78"/>
        <v>94.206915067214823</v>
      </c>
      <c r="EZ77" s="2">
        <f t="shared" si="78"/>
        <v>93.786899386607587</v>
      </c>
      <c r="FA77" s="2">
        <f t="shared" si="78"/>
        <v>92.273948689644953</v>
      </c>
      <c r="FB77" s="2">
        <f t="shared" si="78"/>
        <v>93.187304315978778</v>
      </c>
      <c r="FC77" s="2">
        <f t="shared" si="78"/>
        <v>92.980899949164211</v>
      </c>
      <c r="FD77" s="2">
        <f t="shared" si="78"/>
        <v>94.63946050888741</v>
      </c>
      <c r="FE77" s="2">
        <f t="shared" si="78"/>
        <v>96.309937473550562</v>
      </c>
      <c r="FG77" s="2">
        <f t="shared" si="79"/>
        <v>0.74874040474141412</v>
      </c>
      <c r="FH77" s="2">
        <f t="shared" si="79"/>
        <v>0.6852245734032858</v>
      </c>
      <c r="FI77" s="2">
        <f t="shared" si="79"/>
        <v>0.71913819318594085</v>
      </c>
      <c r="FJ77" s="2">
        <f t="shared" si="79"/>
        <v>0.72592675312730826</v>
      </c>
      <c r="FK77" s="2">
        <f t="shared" si="79"/>
        <v>0.69836862100805197</v>
      </c>
      <c r="FL77" s="2">
        <f t="shared" si="79"/>
        <v>0.70873053234921302</v>
      </c>
      <c r="FM77" s="2">
        <f t="shared" si="79"/>
        <v>0.69333361357582735</v>
      </c>
      <c r="FN77" s="2">
        <f t="shared" si="79"/>
        <v>0.71145567179733682</v>
      </c>
      <c r="FO77" s="2">
        <f t="shared" si="79"/>
        <v>0.69615486293798734</v>
      </c>
      <c r="FP77" s="2">
        <f t="shared" si="79"/>
        <v>0.6854082354058294</v>
      </c>
      <c r="FQ77" s="2">
        <f t="shared" si="79"/>
        <v>0.67572628940556101</v>
      </c>
      <c r="FR77" s="2">
        <f t="shared" si="79"/>
        <v>0.69647068549747915</v>
      </c>
      <c r="FS77" s="2">
        <f t="shared" si="79"/>
        <v>0.67469601700957271</v>
      </c>
      <c r="FT77" s="2">
        <f t="shared" si="79"/>
        <v>0.67894478967227889</v>
      </c>
      <c r="FU77" s="2">
        <f t="shared" si="79"/>
        <v>0.64621923940650849</v>
      </c>
      <c r="FW77" s="2">
        <f t="shared" si="82"/>
        <v>2.5970346942260389E-4</v>
      </c>
      <c r="FX77" s="2">
        <f t="shared" si="82"/>
        <v>3.0848957000727609E-4</v>
      </c>
      <c r="FY77" s="2">
        <f t="shared" si="82"/>
        <v>2.9113757369429532E-4</v>
      </c>
      <c r="FZ77" s="2">
        <f t="shared" si="82"/>
        <v>3.2225778126919859E-4</v>
      </c>
      <c r="GA77" s="2">
        <f t="shared" si="82"/>
        <v>2.7956261137668459E-4</v>
      </c>
      <c r="GB77" s="2">
        <f t="shared" si="82"/>
        <v>3.0655540254969255E-4</v>
      </c>
      <c r="GC77" s="2">
        <f t="shared" si="82"/>
        <v>3.1794390524480203E-4</v>
      </c>
      <c r="GD77" s="2">
        <f t="shared" si="82"/>
        <v>3.5392628879908633E-4</v>
      </c>
      <c r="GE77" s="2">
        <f t="shared" si="82"/>
        <v>3.7568104106642543E-4</v>
      </c>
      <c r="GF77" s="2">
        <f t="shared" si="82"/>
        <v>3.4978036963295418E-4</v>
      </c>
      <c r="GG77" s="2">
        <f t="shared" si="82"/>
        <v>3.7189155499320521E-4</v>
      </c>
      <c r="GH77" s="2">
        <f t="shared" si="82"/>
        <v>3.1028754436782764E-4</v>
      </c>
      <c r="GI77" s="2">
        <f t="shared" si="82"/>
        <v>2.4209423423315039E-4</v>
      </c>
      <c r="GJ77" s="2">
        <f t="shared" si="82"/>
        <v>2.0953282193097699E-4</v>
      </c>
      <c r="GK77" s="2">
        <f t="shared" si="82"/>
        <v>1.8539132046862169E-4</v>
      </c>
      <c r="GM77" s="86">
        <f t="shared" si="83"/>
        <v>0.26403217631802878</v>
      </c>
      <c r="GN77" s="86">
        <f t="shared" si="83"/>
        <v>0.18088179741815169</v>
      </c>
      <c r="GO77" s="86">
        <f t="shared" si="83"/>
        <v>0.25697175505368264</v>
      </c>
      <c r="GP77" s="86">
        <f t="shared" si="83"/>
        <v>0.26191699421938064</v>
      </c>
      <c r="GQ77" s="86">
        <f t="shared" si="83"/>
        <v>0.20935787331815658</v>
      </c>
      <c r="GR77" s="86">
        <f t="shared" si="83"/>
        <v>0.24998039098541303</v>
      </c>
      <c r="GS77" s="86">
        <f t="shared" si="83"/>
        <v>0.2213711227193968</v>
      </c>
      <c r="GT77" s="86">
        <f t="shared" si="83"/>
        <v>0.24284087105256358</v>
      </c>
      <c r="GU77" s="86">
        <f t="shared" si="83"/>
        <v>0.19788794860428671</v>
      </c>
      <c r="GV77" s="86">
        <f t="shared" si="83"/>
        <v>0.18567275533311481</v>
      </c>
      <c r="GW77" s="86">
        <f t="shared" si="83"/>
        <v>0.18818626977621172</v>
      </c>
      <c r="GX77" s="86">
        <f t="shared" si="83"/>
        <v>0.21955188002385312</v>
      </c>
      <c r="GY77" s="86">
        <f t="shared" si="83"/>
        <v>0.16810599305265664</v>
      </c>
      <c r="GZ77" s="86">
        <f t="shared" si="83"/>
        <v>0.17432500095183018</v>
      </c>
      <c r="HA77" s="86">
        <f t="shared" si="83"/>
        <v>0.15588351749649645</v>
      </c>
      <c r="HC77" s="86">
        <f t="shared" si="73"/>
        <v>1.0655769807683416E-5</v>
      </c>
      <c r="HD77" s="86">
        <f t="shared" si="69"/>
        <v>4.5093801634967396E-6</v>
      </c>
      <c r="HE77" s="86">
        <f t="shared" si="69"/>
        <v>3.7259331452658392E-6</v>
      </c>
      <c r="HF77" s="86">
        <f t="shared" si="69"/>
        <v>3.46880209183066E-6</v>
      </c>
      <c r="HG77" s="86">
        <f t="shared" ref="HG77:HQ100" si="87" xml:space="preserve"> _xlfn.NORM.DIST($B77, G$8, ABS(G$12), TRUE) * _xlfn.NORM.DIST(($B77 - G$8)*G$16, 0, ABS(G$12), TRUE) * 2</f>
        <v>1.0242041442207841E-6</v>
      </c>
      <c r="HH77" s="86">
        <f t="shared" si="87"/>
        <v>5.5654620315748829E-7</v>
      </c>
      <c r="HI77" s="86">
        <f t="shared" si="87"/>
        <v>1.2739870154330278E-6</v>
      </c>
      <c r="HJ77" s="86">
        <f t="shared" si="87"/>
        <v>1.339079149541576E-6</v>
      </c>
      <c r="HK77" s="86">
        <f t="shared" si="87"/>
        <v>4.2063285310487719E-7</v>
      </c>
      <c r="HL77" s="86">
        <f t="shared" si="87"/>
        <v>4.9177515976929532E-7</v>
      </c>
      <c r="HM77" s="86">
        <f t="shared" si="87"/>
        <v>3.9183865328605814E-7</v>
      </c>
      <c r="HN77" s="86">
        <f t="shared" si="87"/>
        <v>8.9920431958641002E-7</v>
      </c>
      <c r="HO77" s="86">
        <f t="shared" si="87"/>
        <v>6.2013478279928386E-7</v>
      </c>
      <c r="HP77" s="86">
        <f t="shared" si="87"/>
        <v>5.0421581947747456E-7</v>
      </c>
      <c r="HQ77" s="86">
        <f t="shared" si="87"/>
        <v>3.8374634485692906E-9</v>
      </c>
      <c r="HS77" s="86">
        <f t="shared" si="84"/>
        <v>1.6234807699121892E-57</v>
      </c>
      <c r="HT77" s="86">
        <f t="shared" si="84"/>
        <v>6.0826848346421416E-57</v>
      </c>
      <c r="HU77" s="86">
        <f t="shared" si="84"/>
        <v>1.7000491830916855E-64</v>
      </c>
      <c r="HV77" s="86">
        <f t="shared" si="84"/>
        <v>7.4026566165185409E-64</v>
      </c>
      <c r="HW77" s="86">
        <f t="shared" si="84"/>
        <v>7.9383739286174626E-70</v>
      </c>
      <c r="HX77" s="86">
        <f t="shared" si="84"/>
        <v>2.5347375646035123E-76</v>
      </c>
      <c r="HY77" s="86">
        <f t="shared" si="84"/>
        <v>8.9261820136572075E-71</v>
      </c>
      <c r="HZ77" s="86">
        <f t="shared" si="84"/>
        <v>1.6660104257042085E-70</v>
      </c>
      <c r="IA77" s="86">
        <f t="shared" si="84"/>
        <v>1.7916636220091999E-73</v>
      </c>
      <c r="IB77" s="86">
        <f t="shared" si="84"/>
        <v>1.3585412959071702E-72</v>
      </c>
      <c r="IC77" s="86">
        <f t="shared" si="84"/>
        <v>4.7092035162151387E-76</v>
      </c>
      <c r="ID77" s="86">
        <f t="shared" si="84"/>
        <v>4.2075624909232905E-73</v>
      </c>
      <c r="IE77" s="86">
        <f t="shared" si="84"/>
        <v>2.636925086280735E-71</v>
      </c>
      <c r="IF77" s="86">
        <f t="shared" si="84"/>
        <v>3.1831834609970407E-26</v>
      </c>
      <c r="IG77" s="86">
        <f t="shared" si="84"/>
        <v>3.0229866938680582E-20</v>
      </c>
      <c r="II77" s="86">
        <f t="shared" si="85"/>
        <v>3.9559874157568272E-142</v>
      </c>
      <c r="IJ77" s="86">
        <f t="shared" si="85"/>
        <v>5.698468012180818E-143</v>
      </c>
      <c r="IK77" s="86">
        <f t="shared" si="85"/>
        <v>1.1056046334851185E-163</v>
      </c>
      <c r="IL77" s="86">
        <f t="shared" si="85"/>
        <v>3.2549428794881681E-157</v>
      </c>
      <c r="IM77" s="86">
        <f t="shared" si="85"/>
        <v>6.0349856490859123E-171</v>
      </c>
      <c r="IN77" s="86">
        <f t="shared" si="85"/>
        <v>1.3532142726819507E-187</v>
      </c>
      <c r="IO77" s="86">
        <f t="shared" si="85"/>
        <v>7.2157488038591478E-172</v>
      </c>
      <c r="IP77" s="86">
        <f t="shared" si="85"/>
        <v>3.983072441758228E-172</v>
      </c>
      <c r="IQ77" s="86">
        <f t="shared" si="85"/>
        <v>1.7628744773377558E-177</v>
      </c>
      <c r="IR77" s="86">
        <f t="shared" si="85"/>
        <v>3.3482892389955698E-178</v>
      </c>
      <c r="IS77" s="86">
        <f t="shared" si="85"/>
        <v>1.3162054575475678E-186</v>
      </c>
      <c r="IT77" s="86">
        <f t="shared" si="85"/>
        <v>2.6360811442306492E-180</v>
      </c>
      <c r="IU77" s="86">
        <f t="shared" si="85"/>
        <v>1.5439253116371588E-175</v>
      </c>
      <c r="IV77" s="86">
        <f t="shared" si="85"/>
        <v>6.8656543547278935E-110</v>
      </c>
      <c r="IW77" s="86">
        <f t="shared" si="85"/>
        <v>7.3360395423459837E-83</v>
      </c>
      <c r="IY77" s="86">
        <f t="shared" si="86"/>
        <v>0.26404283208783647</v>
      </c>
      <c r="IZ77" s="86">
        <f t="shared" si="86"/>
        <v>0.18088630679831519</v>
      </c>
      <c r="JA77" s="86">
        <f t="shared" si="86"/>
        <v>0.25697548098682793</v>
      </c>
      <c r="JB77" s="86">
        <f t="shared" si="86"/>
        <v>0.26192046302147248</v>
      </c>
      <c r="JC77" s="86">
        <f t="shared" si="86"/>
        <v>0.2093588975223008</v>
      </c>
      <c r="JD77" s="86">
        <f t="shared" si="86"/>
        <v>0.24998094753161618</v>
      </c>
      <c r="JE77" s="86">
        <f t="shared" si="86"/>
        <v>0.22137239670641223</v>
      </c>
      <c r="JF77" s="86">
        <f t="shared" si="86"/>
        <v>0.24284221013171312</v>
      </c>
      <c r="JG77" s="86">
        <f t="shared" si="86"/>
        <v>0.19788836923713982</v>
      </c>
      <c r="JH77" s="86">
        <f t="shared" si="86"/>
        <v>0.18567324710827457</v>
      </c>
      <c r="JI77" s="86">
        <f t="shared" si="86"/>
        <v>0.188186661614865</v>
      </c>
      <c r="JJ77" s="86">
        <f t="shared" si="86"/>
        <v>0.21955277922817271</v>
      </c>
      <c r="JK77" s="86">
        <f t="shared" si="86"/>
        <v>0.16810661318743944</v>
      </c>
      <c r="JL77" s="86">
        <f t="shared" si="86"/>
        <v>0.17432550516764966</v>
      </c>
      <c r="JM77" s="86">
        <f t="shared" si="86"/>
        <v>0.15588352133395991</v>
      </c>
    </row>
    <row r="78" spans="2:273" x14ac:dyDescent="0.25">
      <c r="B78" s="2">
        <v>51</v>
      </c>
      <c r="C78" s="37">
        <v>202.935</v>
      </c>
      <c r="D78" s="37">
        <v>191.44800000000001</v>
      </c>
      <c r="E78" s="37">
        <v>211.20699999999999</v>
      </c>
      <c r="F78" s="37">
        <v>209.828</v>
      </c>
      <c r="G78" s="37">
        <v>197.345</v>
      </c>
      <c r="H78" s="37">
        <v>208.60300000000001</v>
      </c>
      <c r="I78" s="37">
        <v>203.75899999999999</v>
      </c>
      <c r="J78" s="37">
        <v>202.39699999999999</v>
      </c>
      <c r="K78" s="37">
        <v>191.56899999999999</v>
      </c>
      <c r="L78" s="37">
        <v>183.72399999999999</v>
      </c>
      <c r="M78" s="37">
        <v>187.5</v>
      </c>
      <c r="N78" s="37">
        <v>193.94800000000001</v>
      </c>
      <c r="O78" s="37">
        <v>184.309</v>
      </c>
      <c r="P78" s="37">
        <v>177.24600000000001</v>
      </c>
      <c r="Q78" s="37">
        <v>159.262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195.90315260536065</v>
      </c>
      <c r="T78" s="4">
        <f t="shared" si="88"/>
        <v>183.98259769290934</v>
      </c>
      <c r="U78" s="4">
        <f t="shared" si="88"/>
        <v>201.46472753315263</v>
      </c>
      <c r="V78" s="4">
        <f t="shared" si="88"/>
        <v>200.62347283415747</v>
      </c>
      <c r="W78" s="4">
        <f t="shared" si="88"/>
        <v>189.55323608221272</v>
      </c>
      <c r="X78" s="4">
        <f t="shared" si="88"/>
        <v>198.38604628744088</v>
      </c>
      <c r="Y78" s="4">
        <f t="shared" si="88"/>
        <v>192.82813555197552</v>
      </c>
      <c r="Z78" s="4">
        <f t="shared" si="88"/>
        <v>194.42318977855288</v>
      </c>
      <c r="AA78" s="4">
        <f t="shared" si="88"/>
        <v>183.6290602170175</v>
      </c>
      <c r="AB78" s="4">
        <f t="shared" si="88"/>
        <v>179.96236786466798</v>
      </c>
      <c r="AC78" s="4">
        <f t="shared" si="88"/>
        <v>182.4898163692053</v>
      </c>
      <c r="AD78" s="4">
        <f t="shared" si="88"/>
        <v>188.92434956150879</v>
      </c>
      <c r="AE78" s="4">
        <f t="shared" si="88"/>
        <v>180.08508275520583</v>
      </c>
      <c r="AF78" s="4">
        <f t="shared" si="88"/>
        <v>173.85668626053302</v>
      </c>
      <c r="AG78" s="4">
        <f t="shared" si="88"/>
        <v>159.51539235071147</v>
      </c>
      <c r="AI78" s="4">
        <f t="shared" ref="AI78:AW94" si="89">IF(OR($B78 &lt; C$230, $B78 &gt; C$233), 0, C78-S78)</f>
        <v>7.0318473946393567</v>
      </c>
      <c r="AJ78" s="4">
        <f t="shared" si="89"/>
        <v>7.4654023070906703</v>
      </c>
      <c r="AK78" s="4">
        <f t="shared" si="89"/>
        <v>9.7422724668473677</v>
      </c>
      <c r="AL78" s="4">
        <f t="shared" si="89"/>
        <v>9.2045271658425349</v>
      </c>
      <c r="AM78" s="4">
        <f t="shared" si="89"/>
        <v>7.7917639177872786</v>
      </c>
      <c r="AN78" s="4">
        <f t="shared" si="89"/>
        <v>10.216953712559132</v>
      </c>
      <c r="AO78" s="4">
        <f t="shared" si="89"/>
        <v>10.930864448024465</v>
      </c>
      <c r="AP78" s="4">
        <f t="shared" si="89"/>
        <v>7.9738102214471098</v>
      </c>
      <c r="AQ78" s="4">
        <f t="shared" si="89"/>
        <v>7.939939782982492</v>
      </c>
      <c r="AR78" s="4">
        <f t="shared" si="89"/>
        <v>3.7616321353320075</v>
      </c>
      <c r="AS78" s="4">
        <f t="shared" si="89"/>
        <v>5.0101836307946996</v>
      </c>
      <c r="AT78" s="4">
        <f t="shared" si="89"/>
        <v>5.0236504384912166</v>
      </c>
      <c r="AU78" s="4">
        <f t="shared" si="89"/>
        <v>4.2239172447941655</v>
      </c>
      <c r="AV78" s="4">
        <f t="shared" si="89"/>
        <v>3.389313739466985</v>
      </c>
      <c r="AW78" s="4">
        <f t="shared" si="89"/>
        <v>-0.25339235071146504</v>
      </c>
      <c r="AY78" s="2">
        <f t="shared" si="80"/>
        <v>92.880707672300204</v>
      </c>
      <c r="AZ78" s="2">
        <f t="shared" si="80"/>
        <v>94.894738858053643</v>
      </c>
      <c r="BA78" s="2">
        <f t="shared" si="80"/>
        <v>95.430389496455319</v>
      </c>
      <c r="BB78" s="2">
        <f t="shared" si="80"/>
        <v>93.932714766517208</v>
      </c>
      <c r="BC78" s="2">
        <f t="shared" si="80"/>
        <v>96.527212907926881</v>
      </c>
      <c r="BD78" s="2">
        <f t="shared" si="80"/>
        <v>97.792020925802149</v>
      </c>
      <c r="BE78" s="2">
        <f t="shared" si="80"/>
        <v>95.987857286263633</v>
      </c>
      <c r="BF78" s="2">
        <f t="shared" si="80"/>
        <v>99.025283952949877</v>
      </c>
      <c r="BG78" s="2">
        <f t="shared" si="80"/>
        <v>98.057723095551239</v>
      </c>
      <c r="BH78" s="2">
        <f t="shared" si="80"/>
        <v>96.840204287859521</v>
      </c>
      <c r="BI78" s="2">
        <f t="shared" si="80"/>
        <v>95.99040252300928</v>
      </c>
      <c r="BJ78" s="2">
        <f t="shared" si="80"/>
        <v>96.864853329980605</v>
      </c>
      <c r="BK78" s="2">
        <f t="shared" si="80"/>
        <v>96.188653078603807</v>
      </c>
      <c r="BL78" s="2">
        <f t="shared" si="80"/>
        <v>95.314710919441708</v>
      </c>
      <c r="BM78" s="2">
        <f t="shared" si="80"/>
        <v>96.800562838575303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102.44807112375535</v>
      </c>
      <c r="DL78" s="2">
        <f t="shared" si="90"/>
        <v>104.8301105065666</v>
      </c>
      <c r="DM78" s="2">
        <f t="shared" si="90"/>
        <v>104.90123818011256</v>
      </c>
      <c r="DN78" s="2">
        <f t="shared" si="90"/>
        <v>102.16191821862351</v>
      </c>
      <c r="DO78" s="2">
        <f t="shared" si="90"/>
        <v>105.04722504690432</v>
      </c>
      <c r="DP78" s="2">
        <f t="shared" si="90"/>
        <v>107.89634960061278</v>
      </c>
      <c r="DQ78" s="2">
        <f t="shared" si="90"/>
        <v>104.68384210526317</v>
      </c>
      <c r="DR78" s="2">
        <f t="shared" si="90"/>
        <v>109.02237645403378</v>
      </c>
      <c r="DS78" s="2">
        <f t="shared" si="90"/>
        <v>107.70144634146344</v>
      </c>
      <c r="DT78" s="2">
        <f t="shared" si="90"/>
        <v>106.02477995951416</v>
      </c>
      <c r="DU78" s="2">
        <f t="shared" si="90"/>
        <v>104.85962256993837</v>
      </c>
      <c r="DV78" s="2">
        <f t="shared" si="90"/>
        <v>106.75842444468758</v>
      </c>
      <c r="DW78" s="2">
        <f t="shared" si="90"/>
        <v>102.25119170587593</v>
      </c>
      <c r="DX78" s="2">
        <f t="shared" si="90"/>
        <v>101.58490209176787</v>
      </c>
      <c r="DY78" s="2">
        <f t="shared" si="90"/>
        <v>100.69490854105571</v>
      </c>
      <c r="EA78" s="2">
        <f t="shared" ref="EA78:EO95" si="91">CE$228*$B78+CE$229</f>
        <v>89.952531055900621</v>
      </c>
      <c r="EB78" s="2">
        <f t="shared" si="91"/>
        <v>90.732087282080585</v>
      </c>
      <c r="EC78" s="2">
        <f t="shared" si="91"/>
        <v>92.057139141438967</v>
      </c>
      <c r="ED78" s="2">
        <f t="shared" si="91"/>
        <v>91.099375685199689</v>
      </c>
      <c r="EE78" s="2">
        <f t="shared" si="91"/>
        <v>93.171908791103434</v>
      </c>
      <c r="EF78" s="2">
        <f t="shared" si="91"/>
        <v>94.005452294129455</v>
      </c>
      <c r="EG78" s="2">
        <f t="shared" si="91"/>
        <v>92.480164158118441</v>
      </c>
      <c r="EH78" s="2">
        <f t="shared" si="91"/>
        <v>95.327572049584916</v>
      </c>
      <c r="EI78" s="2">
        <f t="shared" si="91"/>
        <v>94.219043523316074</v>
      </c>
      <c r="EJ78" s="2">
        <f t="shared" si="91"/>
        <v>92.995194511442691</v>
      </c>
      <c r="EK78" s="2">
        <f t="shared" si="91"/>
        <v>92.108636487202645</v>
      </c>
      <c r="EL78" s="2">
        <f t="shared" si="91"/>
        <v>92.932454152176362</v>
      </c>
      <c r="EM78" s="2">
        <f t="shared" si="91"/>
        <v>93.523058476263003</v>
      </c>
      <c r="EN78" s="2">
        <f t="shared" si="91"/>
        <v>92.609967863536653</v>
      </c>
      <c r="EO78" s="2">
        <f t="shared" si="91"/>
        <v>94.855748970517155</v>
      </c>
      <c r="EQ78" s="2">
        <f t="shared" ref="EQ78:FE94" si="92">CU$228*$B78+CU$229</f>
        <v>90.199263118290816</v>
      </c>
      <c r="ER78" s="2">
        <f t="shared" si="92"/>
        <v>91.092580931817835</v>
      </c>
      <c r="ES78" s="2">
        <f t="shared" si="92"/>
        <v>91.686567896210832</v>
      </c>
      <c r="ET78" s="2">
        <f t="shared" si="92"/>
        <v>90.644873970875466</v>
      </c>
      <c r="EU78" s="2">
        <f t="shared" si="92"/>
        <v>91.361220797438577</v>
      </c>
      <c r="EV78" s="2">
        <f t="shared" si="92"/>
        <v>92.581730663329196</v>
      </c>
      <c r="EW78" s="2">
        <f t="shared" si="92"/>
        <v>92.131799234294675</v>
      </c>
      <c r="EX78" s="2">
        <f t="shared" si="92"/>
        <v>95.242119494377221</v>
      </c>
      <c r="EY78" s="2">
        <f t="shared" si="92"/>
        <v>94.076211351990423</v>
      </c>
      <c r="EZ78" s="2">
        <f t="shared" si="92"/>
        <v>93.651308996421861</v>
      </c>
      <c r="FA78" s="2">
        <f t="shared" si="92"/>
        <v>92.154382923660322</v>
      </c>
      <c r="FB78" s="2">
        <f t="shared" si="92"/>
        <v>93.060385856875627</v>
      </c>
      <c r="FC78" s="2">
        <f t="shared" si="92"/>
        <v>92.854066086501319</v>
      </c>
      <c r="FD78" s="2">
        <f t="shared" si="92"/>
        <v>94.503166831903144</v>
      </c>
      <c r="FE78" s="2">
        <f t="shared" si="92"/>
        <v>96.16648016292848</v>
      </c>
      <c r="FG78" s="2">
        <f t="shared" ref="FG78:FU94" si="93">POWER(10,($B78-C$231)/C$229)/(1+POWER(10,($B78-C$231)/C$229))</f>
        <v>0.76566788285766341</v>
      </c>
      <c r="FH78" s="2">
        <f t="shared" si="93"/>
        <v>0.70474373778566257</v>
      </c>
      <c r="FI78" s="2">
        <f t="shared" si="93"/>
        <v>0.7373604300688259</v>
      </c>
      <c r="FJ78" s="2">
        <f t="shared" si="93"/>
        <v>0.74386542105289344</v>
      </c>
      <c r="FK78" s="2">
        <f t="shared" si="93"/>
        <v>0.71740886157831008</v>
      </c>
      <c r="FL78" s="2">
        <f t="shared" si="93"/>
        <v>0.72737202706296877</v>
      </c>
      <c r="FM78" s="2">
        <f t="shared" si="93"/>
        <v>0.71256087008436031</v>
      </c>
      <c r="FN78" s="2">
        <f t="shared" si="93"/>
        <v>0.72998920212291452</v>
      </c>
      <c r="FO78" s="2">
        <f t="shared" si="93"/>
        <v>0.71527787307832102</v>
      </c>
      <c r="FP78" s="2">
        <f t="shared" si="93"/>
        <v>0.70492091533476986</v>
      </c>
      <c r="FQ78" s="2">
        <f t="shared" si="93"/>
        <v>0.69557276925724565</v>
      </c>
      <c r="FR78" s="2">
        <f t="shared" si="93"/>
        <v>0.71558193960091498</v>
      </c>
      <c r="FS78" s="2">
        <f t="shared" si="93"/>
        <v>0.69457705183962892</v>
      </c>
      <c r="FT78" s="2">
        <f t="shared" si="93"/>
        <v>0.69868212546989628</v>
      </c>
      <c r="FU78" s="2">
        <f t="shared" si="93"/>
        <v>0.66698162516029702</v>
      </c>
      <c r="FW78" s="2">
        <f t="shared" si="82"/>
        <v>2.8475205701616977E-4</v>
      </c>
      <c r="FX78" s="2">
        <f t="shared" si="82"/>
        <v>3.3824202031660299E-4</v>
      </c>
      <c r="FY78" s="2">
        <f t="shared" si="82"/>
        <v>3.1921703532913052E-4</v>
      </c>
      <c r="FZ78" s="2">
        <f t="shared" si="82"/>
        <v>3.5333764513163334E-4</v>
      </c>
      <c r="GA78" s="2">
        <f t="shared" si="82"/>
        <v>3.0652604030407128E-4</v>
      </c>
      <c r="GB78" s="2">
        <f t="shared" si="82"/>
        <v>3.3612137370937859E-4</v>
      </c>
      <c r="GC78" s="2">
        <f t="shared" si="82"/>
        <v>3.4860786627170304E-4</v>
      </c>
      <c r="GD78" s="2">
        <f t="shared" si="82"/>
        <v>3.8805920797442295E-4</v>
      </c>
      <c r="GE78" s="2">
        <f t="shared" si="82"/>
        <v>4.1191114050240625E-4</v>
      </c>
      <c r="GF78" s="2">
        <f t="shared" si="82"/>
        <v>3.8351360662257876E-4</v>
      </c>
      <c r="GG78" s="2">
        <f t="shared" si="82"/>
        <v>4.0775635131584328E-4</v>
      </c>
      <c r="GH78" s="2">
        <f t="shared" si="82"/>
        <v>3.4021334231344979E-4</v>
      </c>
      <c r="GI78" s="2">
        <f t="shared" si="82"/>
        <v>2.6544484930238888E-4</v>
      </c>
      <c r="GJ78" s="2">
        <f t="shared" si="82"/>
        <v>2.2974352627817515E-4</v>
      </c>
      <c r="GK78" s="2">
        <f t="shared" si="82"/>
        <v>2.0327390484621897E-4</v>
      </c>
      <c r="GM78" s="86">
        <f t="shared" si="83"/>
        <v>0.31718260993298503</v>
      </c>
      <c r="GN78" s="86">
        <f t="shared" si="83"/>
        <v>0.22995258294853407</v>
      </c>
      <c r="GO78" s="86">
        <f t="shared" si="83"/>
        <v>0.317440287127224</v>
      </c>
      <c r="GP78" s="86">
        <f t="shared" si="83"/>
        <v>0.32141080045771708</v>
      </c>
      <c r="GQ78" s="86">
        <f t="shared" si="83"/>
        <v>0.26323193312734611</v>
      </c>
      <c r="GR78" s="86">
        <f t="shared" si="83"/>
        <v>0.31220242284023847</v>
      </c>
      <c r="GS78" s="86">
        <f t="shared" si="83"/>
        <v>0.28071724234465634</v>
      </c>
      <c r="GT78" s="86">
        <f t="shared" si="83"/>
        <v>0.30208623966860809</v>
      </c>
      <c r="GU78" s="86">
        <f t="shared" si="83"/>
        <v>0.24894832777274936</v>
      </c>
      <c r="GV78" s="86">
        <f t="shared" si="83"/>
        <v>0.23627818654946375</v>
      </c>
      <c r="GW78" s="86">
        <f t="shared" si="83"/>
        <v>0.24303651350804495</v>
      </c>
      <c r="GX78" s="86">
        <f t="shared" si="83"/>
        <v>0.27719798197096468</v>
      </c>
      <c r="GY78" s="86">
        <f t="shared" si="83"/>
        <v>0.21619806023309468</v>
      </c>
      <c r="GZ78" s="86">
        <f t="shared" si="83"/>
        <v>0.22320521383056258</v>
      </c>
      <c r="HA78" s="86">
        <f t="shared" si="83"/>
        <v>0.20987512889099902</v>
      </c>
      <c r="HC78" s="86">
        <f t="shared" si="73"/>
        <v>2.1001553280727953E-5</v>
      </c>
      <c r="HD78" s="86">
        <f t="shared" si="73"/>
        <v>9.2795474793122534E-6</v>
      </c>
      <c r="HE78" s="86">
        <f t="shared" si="73"/>
        <v>8.0698752137942435E-6</v>
      </c>
      <c r="HF78" s="86">
        <f t="shared" si="73"/>
        <v>7.4855416294995663E-6</v>
      </c>
      <c r="HG78" s="86">
        <f t="shared" si="87"/>
        <v>2.342871114034227E-6</v>
      </c>
      <c r="HH78" s="86">
        <f t="shared" si="87"/>
        <v>1.3640568967268219E-6</v>
      </c>
      <c r="HI78" s="86">
        <f t="shared" si="87"/>
        <v>2.9383569183534735E-6</v>
      </c>
      <c r="HJ78" s="86">
        <f t="shared" si="87"/>
        <v>3.1198074341212564E-6</v>
      </c>
      <c r="HK78" s="86">
        <f t="shared" si="87"/>
        <v>1.0380005804520888E-6</v>
      </c>
      <c r="HL78" s="86">
        <f t="shared" si="87"/>
        <v>1.2000511424268969E-6</v>
      </c>
      <c r="HM78" s="86">
        <f t="shared" si="87"/>
        <v>9.9041646554225798E-7</v>
      </c>
      <c r="HN78" s="86">
        <f t="shared" si="87"/>
        <v>2.1350867219813221E-6</v>
      </c>
      <c r="HO78" s="86">
        <f t="shared" si="87"/>
        <v>1.4361467560715653E-6</v>
      </c>
      <c r="HP78" s="86">
        <f t="shared" si="87"/>
        <v>1.180658343147937E-6</v>
      </c>
      <c r="HQ78" s="86">
        <f t="shared" si="87"/>
        <v>1.2709782114709137E-8</v>
      </c>
      <c r="HS78" s="86">
        <f t="shared" si="84"/>
        <v>9.6482501191281708E-56</v>
      </c>
      <c r="HT78" s="86">
        <f t="shared" si="84"/>
        <v>3.9046347019389971E-55</v>
      </c>
      <c r="HU78" s="86">
        <f t="shared" si="84"/>
        <v>1.901007875489335E-62</v>
      </c>
      <c r="HV78" s="86">
        <f t="shared" si="84"/>
        <v>7.7909468125171655E-62</v>
      </c>
      <c r="HW78" s="86">
        <f t="shared" si="84"/>
        <v>1.1750517214142138E-67</v>
      </c>
      <c r="HX78" s="86">
        <f t="shared" si="84"/>
        <v>6.4740315736476831E-74</v>
      </c>
      <c r="HY78" s="86">
        <f t="shared" si="84"/>
        <v>1.5023095912635884E-68</v>
      </c>
      <c r="HZ78" s="86">
        <f t="shared" si="84"/>
        <v>2.9841208834555633E-68</v>
      </c>
      <c r="IA78" s="86">
        <f t="shared" si="84"/>
        <v>4.053981795343928E-71</v>
      </c>
      <c r="IB78" s="86">
        <f t="shared" si="84"/>
        <v>2.864447223294305E-70</v>
      </c>
      <c r="IC78" s="86">
        <f t="shared" si="84"/>
        <v>1.3416420050426945E-73</v>
      </c>
      <c r="ID78" s="86">
        <f t="shared" si="84"/>
        <v>8.6221192406929973E-71</v>
      </c>
      <c r="IE78" s="86">
        <f t="shared" si="84"/>
        <v>4.0383110218138629E-69</v>
      </c>
      <c r="IF78" s="86">
        <f t="shared" si="84"/>
        <v>1.752092549624844E-25</v>
      </c>
      <c r="IG78" s="86">
        <f t="shared" si="84"/>
        <v>1.0881612866533666E-19</v>
      </c>
      <c r="II78" s="86">
        <f t="shared" si="85"/>
        <v>5.0842678765688242E-139</v>
      </c>
      <c r="IJ78" s="86">
        <f t="shared" si="85"/>
        <v>8.904688838139713E-140</v>
      </c>
      <c r="IK78" s="86">
        <f t="shared" si="85"/>
        <v>4.7883452653961835E-160</v>
      </c>
      <c r="IL78" s="86">
        <f t="shared" si="85"/>
        <v>1.1159633359506875E-153</v>
      </c>
      <c r="IM78" s="86">
        <f t="shared" si="85"/>
        <v>3.645095772842135E-167</v>
      </c>
      <c r="IN78" s="86">
        <f t="shared" si="85"/>
        <v>2.1465262499371127E-183</v>
      </c>
      <c r="IO78" s="86">
        <f t="shared" si="85"/>
        <v>5.2521491372737038E-168</v>
      </c>
      <c r="IP78" s="86">
        <f t="shared" si="85"/>
        <v>3.3116006903314549E-168</v>
      </c>
      <c r="IQ78" s="86">
        <f t="shared" si="85"/>
        <v>2.0878426138846884E-173</v>
      </c>
      <c r="IR78" s="86">
        <f t="shared" si="85"/>
        <v>3.7889070536553442E-174</v>
      </c>
      <c r="IS78" s="86">
        <f t="shared" si="85"/>
        <v>2.5061734609024241E-182</v>
      </c>
      <c r="IT78" s="86">
        <f t="shared" si="85"/>
        <v>2.9006572676811614E-176</v>
      </c>
      <c r="IU78" s="86">
        <f t="shared" si="85"/>
        <v>1.0128921635516656E-171</v>
      </c>
      <c r="IV78" s="86">
        <f t="shared" si="85"/>
        <v>1.4831868433435141E-107</v>
      </c>
      <c r="IW78" s="86">
        <f t="shared" si="85"/>
        <v>3.907475645016837E-81</v>
      </c>
      <c r="IY78" s="86">
        <f t="shared" si="86"/>
        <v>0.31720361148626575</v>
      </c>
      <c r="IZ78" s="86">
        <f t="shared" si="86"/>
        <v>0.22996186249601339</v>
      </c>
      <c r="JA78" s="86">
        <f t="shared" si="86"/>
        <v>0.31744835700243779</v>
      </c>
      <c r="JB78" s="86">
        <f t="shared" si="86"/>
        <v>0.32141828599934658</v>
      </c>
      <c r="JC78" s="86">
        <f t="shared" si="86"/>
        <v>0.26323427599846017</v>
      </c>
      <c r="JD78" s="86">
        <f t="shared" si="86"/>
        <v>0.31220378689713518</v>
      </c>
      <c r="JE78" s="86">
        <f t="shared" si="86"/>
        <v>0.28072018070157467</v>
      </c>
      <c r="JF78" s="86">
        <f t="shared" si="86"/>
        <v>0.30208935947604221</v>
      </c>
      <c r="JG78" s="86">
        <f t="shared" si="86"/>
        <v>0.24894936577332982</v>
      </c>
      <c r="JH78" s="86">
        <f t="shared" si="86"/>
        <v>0.23627938660060618</v>
      </c>
      <c r="JI78" s="86">
        <f t="shared" si="86"/>
        <v>0.24303750392451048</v>
      </c>
      <c r="JJ78" s="86">
        <f t="shared" si="86"/>
        <v>0.27720011705768666</v>
      </c>
      <c r="JK78" s="86">
        <f t="shared" si="86"/>
        <v>0.21619949637985075</v>
      </c>
      <c r="JL78" s="86">
        <f t="shared" si="86"/>
        <v>0.22320639448890572</v>
      </c>
      <c r="JM78" s="86">
        <f t="shared" si="86"/>
        <v>0.20987514160078113</v>
      </c>
    </row>
    <row r="79" spans="2:273" x14ac:dyDescent="0.25">
      <c r="B79" s="2">
        <v>52</v>
      </c>
      <c r="C79" s="37">
        <v>213.69399999999999</v>
      </c>
      <c r="D79" s="37">
        <v>206.017</v>
      </c>
      <c r="E79" s="37">
        <v>223.155</v>
      </c>
      <c r="F79" s="37">
        <v>223.06899999999999</v>
      </c>
      <c r="G79" s="37">
        <v>213.828</v>
      </c>
      <c r="H79" s="37">
        <v>222.37899999999999</v>
      </c>
      <c r="I79" s="37">
        <v>216.58600000000001</v>
      </c>
      <c r="J79" s="37">
        <v>215.12100000000001</v>
      </c>
      <c r="K79" s="37">
        <v>205.72399999999999</v>
      </c>
      <c r="L79" s="37">
        <v>202.53399999999999</v>
      </c>
      <c r="M79" s="37">
        <v>207.31</v>
      </c>
      <c r="N79" s="37">
        <v>211.017</v>
      </c>
      <c r="O79" s="37">
        <v>203.21799999999999</v>
      </c>
      <c r="P79" s="37">
        <v>193.47499999999999</v>
      </c>
      <c r="Q79" s="37">
        <v>176.03299999999999</v>
      </c>
      <c r="S79" s="4">
        <f t="shared" si="88"/>
        <v>207.58966295897139</v>
      </c>
      <c r="T79" s="4">
        <f t="shared" si="88"/>
        <v>198.67677215739405</v>
      </c>
      <c r="U79" s="4">
        <f t="shared" si="88"/>
        <v>215.25410025431231</v>
      </c>
      <c r="V79" s="4">
        <f t="shared" si="88"/>
        <v>214.04092941226509</v>
      </c>
      <c r="W79" s="4">
        <f t="shared" si="88"/>
        <v>203.60358335872985</v>
      </c>
      <c r="X79" s="4">
        <f t="shared" si="88"/>
        <v>212.20971500879764</v>
      </c>
      <c r="Y79" s="4">
        <f t="shared" si="88"/>
        <v>207.65421579452621</v>
      </c>
      <c r="Z79" s="4">
        <f t="shared" si="88"/>
        <v>207.47629190533183</v>
      </c>
      <c r="AA79" s="4">
        <f t="shared" si="88"/>
        <v>196.79732759722299</v>
      </c>
      <c r="AB79" s="4">
        <f t="shared" si="88"/>
        <v>193.63029818097624</v>
      </c>
      <c r="AC79" s="4">
        <f t="shared" si="88"/>
        <v>197.46552851468076</v>
      </c>
      <c r="AD79" s="4">
        <f t="shared" si="88"/>
        <v>202.83512288487501</v>
      </c>
      <c r="AE79" s="4">
        <f t="shared" si="88"/>
        <v>194.91175979942679</v>
      </c>
      <c r="AF79" s="4">
        <f t="shared" si="88"/>
        <v>187.39338657055086</v>
      </c>
      <c r="AG79" s="4">
        <f t="shared" si="88"/>
        <v>172.69658690240942</v>
      </c>
      <c r="AI79" s="4">
        <f t="shared" si="89"/>
        <v>6.1043370410286002</v>
      </c>
      <c r="AJ79" s="4">
        <f t="shared" si="89"/>
        <v>7.3402278426059411</v>
      </c>
      <c r="AK79" s="4">
        <f t="shared" si="89"/>
        <v>7.9008997456876955</v>
      </c>
      <c r="AL79" s="4">
        <f t="shared" si="89"/>
        <v>9.0280705877349021</v>
      </c>
      <c r="AM79" s="4">
        <f t="shared" si="89"/>
        <v>10.224416641270153</v>
      </c>
      <c r="AN79" s="4">
        <f t="shared" si="89"/>
        <v>10.169284991202346</v>
      </c>
      <c r="AO79" s="4">
        <f t="shared" si="89"/>
        <v>8.9317842054738037</v>
      </c>
      <c r="AP79" s="4">
        <f t="shared" si="89"/>
        <v>7.6447080946681751</v>
      </c>
      <c r="AQ79" s="4">
        <f t="shared" si="89"/>
        <v>8.926672402777001</v>
      </c>
      <c r="AR79" s="4">
        <f t="shared" si="89"/>
        <v>8.9037018190237518</v>
      </c>
      <c r="AS79" s="4">
        <f t="shared" si="89"/>
        <v>9.8444714853192465</v>
      </c>
      <c r="AT79" s="4">
        <f t="shared" si="89"/>
        <v>8.1818771151249905</v>
      </c>
      <c r="AU79" s="4">
        <f t="shared" si="89"/>
        <v>8.3062402005731997</v>
      </c>
      <c r="AV79" s="4">
        <f t="shared" si="89"/>
        <v>6.0816134294491349</v>
      </c>
      <c r="AW79" s="4">
        <f t="shared" si="89"/>
        <v>3.3364130975905653</v>
      </c>
      <c r="AY79" s="2">
        <f t="shared" si="80"/>
        <v>92.608720854081994</v>
      </c>
      <c r="AZ79" s="2">
        <f t="shared" si="80"/>
        <v>94.590191953661687</v>
      </c>
      <c r="BA79" s="2">
        <f t="shared" si="80"/>
        <v>95.132650968182276</v>
      </c>
      <c r="BB79" s="2">
        <f t="shared" si="80"/>
        <v>93.661235601391979</v>
      </c>
      <c r="BC79" s="2">
        <f t="shared" si="80"/>
        <v>96.227588954974024</v>
      </c>
      <c r="BD79" s="2">
        <f t="shared" si="80"/>
        <v>97.483018002390125</v>
      </c>
      <c r="BE79" s="2">
        <f t="shared" si="80"/>
        <v>95.704739073459976</v>
      </c>
      <c r="BF79" s="2">
        <f t="shared" si="80"/>
        <v>98.724899216302674</v>
      </c>
      <c r="BG79" s="2">
        <f t="shared" si="80"/>
        <v>97.761231929576212</v>
      </c>
      <c r="BH79" s="2">
        <f t="shared" si="80"/>
        <v>96.560612551668868</v>
      </c>
      <c r="BI79" s="2">
        <f t="shared" si="80"/>
        <v>95.718240344508942</v>
      </c>
      <c r="BJ79" s="2">
        <f t="shared" si="80"/>
        <v>96.590808586544512</v>
      </c>
      <c r="BK79" s="2">
        <f t="shared" si="80"/>
        <v>95.958687473748085</v>
      </c>
      <c r="BL79" s="2">
        <f t="shared" si="80"/>
        <v>95.120060030772834</v>
      </c>
      <c r="BM79" s="2">
        <f t="shared" si="80"/>
        <v>96.661445887804035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102.54375752270491</v>
      </c>
      <c r="DL79" s="2">
        <f t="shared" si="90"/>
        <v>105.01916594746716</v>
      </c>
      <c r="DM79" s="2">
        <f t="shared" si="90"/>
        <v>105.09273780487803</v>
      </c>
      <c r="DN79" s="2">
        <f t="shared" si="90"/>
        <v>102.27273056680164</v>
      </c>
      <c r="DO79" s="2">
        <f t="shared" si="90"/>
        <v>105.23715947467167</v>
      </c>
      <c r="DP79" s="2">
        <f t="shared" si="90"/>
        <v>108.19480282306601</v>
      </c>
      <c r="DQ79" s="2">
        <f t="shared" si="90"/>
        <v>104.84712091038408</v>
      </c>
      <c r="DR79" s="2">
        <f t="shared" si="90"/>
        <v>109.22014634146342</v>
      </c>
      <c r="DS79" s="2">
        <f t="shared" si="90"/>
        <v>107.88746097560978</v>
      </c>
      <c r="DT79" s="2">
        <f t="shared" si="90"/>
        <v>106.2159898785425</v>
      </c>
      <c r="DU79" s="2">
        <f t="shared" si="90"/>
        <v>105.05829634898058</v>
      </c>
      <c r="DV79" s="2">
        <f t="shared" si="90"/>
        <v>107.02514356056459</v>
      </c>
      <c r="DW79" s="2">
        <f t="shared" si="90"/>
        <v>102.38311532990483</v>
      </c>
      <c r="DX79" s="2">
        <f t="shared" si="90"/>
        <v>101.746830634278</v>
      </c>
      <c r="DY79" s="2">
        <f t="shared" si="90"/>
        <v>100.87014332844574</v>
      </c>
      <c r="EA79" s="2">
        <f t="shared" si="91"/>
        <v>89.835554347826076</v>
      </c>
      <c r="EB79" s="2">
        <f t="shared" si="91"/>
        <v>90.605184052586452</v>
      </c>
      <c r="EC79" s="2">
        <f t="shared" si="91"/>
        <v>91.897303739925292</v>
      </c>
      <c r="ED79" s="2">
        <f t="shared" si="91"/>
        <v>90.957177253150135</v>
      </c>
      <c r="EE79" s="2">
        <f t="shared" si="91"/>
        <v>92.991747119164017</v>
      </c>
      <c r="EF79" s="2">
        <f t="shared" si="91"/>
        <v>93.822065734321797</v>
      </c>
      <c r="EG79" s="2">
        <f t="shared" si="91"/>
        <v>92.341480394976529</v>
      </c>
      <c r="EH79" s="2">
        <f t="shared" si="91"/>
        <v>95.184505735360105</v>
      </c>
      <c r="EI79" s="2">
        <f t="shared" si="91"/>
        <v>94.085159844559598</v>
      </c>
      <c r="EJ79" s="2">
        <f t="shared" si="91"/>
        <v>92.874138342775424</v>
      </c>
      <c r="EK79" s="2">
        <f t="shared" si="91"/>
        <v>91.990087876048236</v>
      </c>
      <c r="EL79" s="2">
        <f t="shared" si="91"/>
        <v>92.808387522436632</v>
      </c>
      <c r="EM79" s="2">
        <f t="shared" si="91"/>
        <v>93.382540446235481</v>
      </c>
      <c r="EN79" s="2">
        <f t="shared" si="91"/>
        <v>92.512972540911278</v>
      </c>
      <c r="EO79" s="2">
        <f t="shared" si="91"/>
        <v>94.744561155147409</v>
      </c>
      <c r="EQ79" s="2">
        <f t="shared" si="92"/>
        <v>90.076760602843493</v>
      </c>
      <c r="ER79" s="2">
        <f t="shared" si="92"/>
        <v>90.958024411917933</v>
      </c>
      <c r="ES79" s="2">
        <f t="shared" si="92"/>
        <v>91.53488309780019</v>
      </c>
      <c r="ET79" s="2">
        <f t="shared" si="92"/>
        <v>90.512742768314084</v>
      </c>
      <c r="EU79" s="2">
        <f t="shared" si="92"/>
        <v>91.220185782741595</v>
      </c>
      <c r="EV79" s="2">
        <f t="shared" si="92"/>
        <v>92.431083354192765</v>
      </c>
      <c r="EW79" s="2">
        <f t="shared" si="92"/>
        <v>92.000741179006923</v>
      </c>
      <c r="EX79" s="2">
        <f t="shared" si="92"/>
        <v>95.100941738371091</v>
      </c>
      <c r="EY79" s="2">
        <f t="shared" si="92"/>
        <v>93.945507636766038</v>
      </c>
      <c r="EZ79" s="2">
        <f t="shared" si="92"/>
        <v>93.515718606236135</v>
      </c>
      <c r="FA79" s="2">
        <f t="shared" si="92"/>
        <v>92.034817157675676</v>
      </c>
      <c r="FB79" s="2">
        <f t="shared" si="92"/>
        <v>92.933467397772489</v>
      </c>
      <c r="FC79" s="2">
        <f t="shared" si="92"/>
        <v>92.727232223838428</v>
      </c>
      <c r="FD79" s="2">
        <f t="shared" si="92"/>
        <v>94.366873154918878</v>
      </c>
      <c r="FE79" s="2">
        <f t="shared" si="92"/>
        <v>96.023022852306383</v>
      </c>
      <c r="FG79" s="2">
        <f t="shared" si="93"/>
        <v>0.78178731015860248</v>
      </c>
      <c r="FH79" s="2">
        <f t="shared" si="93"/>
        <v>0.72354085951139158</v>
      </c>
      <c r="FI79" s="2">
        <f t="shared" si="93"/>
        <v>0.75480351302496462</v>
      </c>
      <c r="FJ79" s="2">
        <f t="shared" si="93"/>
        <v>0.76101650062135695</v>
      </c>
      <c r="FK79" s="2">
        <f t="shared" si="93"/>
        <v>0.73570206176420017</v>
      </c>
      <c r="FL79" s="2">
        <f t="shared" si="93"/>
        <v>0.74524929558956987</v>
      </c>
      <c r="FM79" s="2">
        <f t="shared" si="93"/>
        <v>0.73105024773164617</v>
      </c>
      <c r="FN79" s="2">
        <f t="shared" si="93"/>
        <v>0.7477543679464147</v>
      </c>
      <c r="FO79" s="2">
        <f t="shared" si="93"/>
        <v>0.73365780664058677</v>
      </c>
      <c r="FP79" s="2">
        <f t="shared" si="93"/>
        <v>0.72371117941813901</v>
      </c>
      <c r="FQ79" s="2">
        <f t="shared" si="93"/>
        <v>0.71471740149472562</v>
      </c>
      <c r="FR79" s="2">
        <f t="shared" si="93"/>
        <v>0.7339495454423659</v>
      </c>
      <c r="FS79" s="2">
        <f t="shared" si="93"/>
        <v>0.71375853361290498</v>
      </c>
      <c r="FT79" s="2">
        <f t="shared" si="93"/>
        <v>0.71771057557544893</v>
      </c>
      <c r="FU79" s="2">
        <f t="shared" si="93"/>
        <v>0.68711548819851842</v>
      </c>
      <c r="FW79" s="2">
        <f t="shared" si="82"/>
        <v>3.122158445175714E-4</v>
      </c>
      <c r="FX79" s="2">
        <f t="shared" si="82"/>
        <v>3.7086289793505158E-4</v>
      </c>
      <c r="FY79" s="2">
        <f t="shared" si="82"/>
        <v>3.5000373984137083E-4</v>
      </c>
      <c r="FZ79" s="2">
        <f t="shared" si="82"/>
        <v>3.8741381706711684E-4</v>
      </c>
      <c r="GA79" s="2">
        <f t="shared" si="82"/>
        <v>3.3608918055148595E-4</v>
      </c>
      <c r="GB79" s="2">
        <f t="shared" si="82"/>
        <v>3.6853780644458922E-4</v>
      </c>
      <c r="GC79" s="2">
        <f t="shared" si="82"/>
        <v>3.8222806887207403E-4</v>
      </c>
      <c r="GD79" s="2">
        <f t="shared" si="82"/>
        <v>4.25482530608701E-4</v>
      </c>
      <c r="GE79" s="2">
        <f t="shared" si="82"/>
        <v>4.5163363618822E-4</v>
      </c>
      <c r="GF79" s="2">
        <f t="shared" si="82"/>
        <v>4.2049874883743081E-4</v>
      </c>
      <c r="GG79" s="2">
        <f t="shared" si="82"/>
        <v>4.4707836067407844E-4</v>
      </c>
      <c r="GH79" s="2">
        <f t="shared" si="82"/>
        <v>3.7302426804489163E-4</v>
      </c>
      <c r="GI79" s="2">
        <f t="shared" si="82"/>
        <v>2.9104703592870089E-4</v>
      </c>
      <c r="GJ79" s="2">
        <f t="shared" si="82"/>
        <v>2.5190318377429303E-4</v>
      </c>
      <c r="GK79" s="2">
        <f t="shared" si="82"/>
        <v>2.2288103347745065E-4</v>
      </c>
      <c r="GM79" s="86">
        <f t="shared" si="83"/>
        <v>0.37684735255098634</v>
      </c>
      <c r="GN79" s="86">
        <f t="shared" si="83"/>
        <v>0.28778271716732956</v>
      </c>
      <c r="GO79" s="86">
        <f t="shared" si="83"/>
        <v>0.38649313915343314</v>
      </c>
      <c r="GP79" s="86">
        <f t="shared" si="83"/>
        <v>0.3890799593921857</v>
      </c>
      <c r="GQ79" s="86">
        <f t="shared" si="83"/>
        <v>0.3259812874394038</v>
      </c>
      <c r="GR79" s="86">
        <f t="shared" si="83"/>
        <v>0.38383037191181352</v>
      </c>
      <c r="GS79" s="86">
        <f t="shared" si="83"/>
        <v>0.34997395466594122</v>
      </c>
      <c r="GT79" s="86">
        <f t="shared" si="83"/>
        <v>0.37021618512652371</v>
      </c>
      <c r="GU79" s="86">
        <f t="shared" si="83"/>
        <v>0.30854719616825543</v>
      </c>
      <c r="GV79" s="86">
        <f t="shared" si="83"/>
        <v>0.2959307178839945</v>
      </c>
      <c r="GW79" s="86">
        <f t="shared" si="83"/>
        <v>0.30824368309185762</v>
      </c>
      <c r="GX79" s="86">
        <f t="shared" si="83"/>
        <v>0.34435581442705498</v>
      </c>
      <c r="GY79" s="86">
        <f t="shared" si="83"/>
        <v>0.27346361315732037</v>
      </c>
      <c r="GZ79" s="86">
        <f t="shared" si="83"/>
        <v>0.28117580581565582</v>
      </c>
      <c r="HA79" s="86">
        <f t="shared" si="83"/>
        <v>0.27604198701820354</v>
      </c>
      <c r="HC79" s="86">
        <f t="shared" si="73"/>
        <v>4.0516260936228628E-5</v>
      </c>
      <c r="HD79" s="86">
        <f t="shared" si="73"/>
        <v>1.8670789800479567E-5</v>
      </c>
      <c r="HE79" s="86">
        <f t="shared" si="73"/>
        <v>1.7038925778985375E-5</v>
      </c>
      <c r="HF79" s="86">
        <f t="shared" si="73"/>
        <v>1.5753627529114613E-5</v>
      </c>
      <c r="HG79" s="86">
        <f t="shared" si="87"/>
        <v>5.2195236079342193E-6</v>
      </c>
      <c r="HH79" s="86">
        <f t="shared" si="87"/>
        <v>3.2452339717154497E-6</v>
      </c>
      <c r="HI79" s="86">
        <f t="shared" si="87"/>
        <v>6.5938238979501745E-6</v>
      </c>
      <c r="HJ79" s="86">
        <f t="shared" si="87"/>
        <v>7.0664680798101226E-6</v>
      </c>
      <c r="HK79" s="86">
        <f t="shared" si="87"/>
        <v>2.4867494209480958E-6</v>
      </c>
      <c r="HL79" s="86">
        <f t="shared" si="87"/>
        <v>2.8441681131708229E-6</v>
      </c>
      <c r="HM79" s="86">
        <f t="shared" si="87"/>
        <v>2.4267922569275393E-6</v>
      </c>
      <c r="HN79" s="86">
        <f t="shared" si="87"/>
        <v>4.9265078187109143E-6</v>
      </c>
      <c r="HO79" s="86">
        <f t="shared" si="87"/>
        <v>3.2397397885508759E-6</v>
      </c>
      <c r="HP79" s="86">
        <f t="shared" si="87"/>
        <v>2.6921327010240311E-6</v>
      </c>
      <c r="HQ79" s="86">
        <f t="shared" si="87"/>
        <v>4.0469277518050051E-8</v>
      </c>
      <c r="HS79" s="86">
        <f t="shared" si="84"/>
        <v>5.3699348273980216E-54</v>
      </c>
      <c r="HT79" s="86">
        <f t="shared" si="84"/>
        <v>2.3398128895385643E-53</v>
      </c>
      <c r="HU79" s="86">
        <f t="shared" si="84"/>
        <v>1.9665281860835475E-60</v>
      </c>
      <c r="HV79" s="86">
        <f t="shared" si="84"/>
        <v>7.5947851734916727E-60</v>
      </c>
      <c r="HW79" s="86">
        <f t="shared" si="84"/>
        <v>1.6047121312858603E-65</v>
      </c>
      <c r="HX79" s="86">
        <f t="shared" si="84"/>
        <v>1.5103942370754652E-71</v>
      </c>
      <c r="HY79" s="86">
        <f t="shared" si="84"/>
        <v>2.3256377254519095E-66</v>
      </c>
      <c r="HZ79" s="86">
        <f t="shared" si="84"/>
        <v>4.9045714800061142E-66</v>
      </c>
      <c r="IA79" s="86">
        <f t="shared" si="84"/>
        <v>8.3827532801389064E-69</v>
      </c>
      <c r="IB79" s="86">
        <f t="shared" si="84"/>
        <v>5.5262594560923817E-68</v>
      </c>
      <c r="IC79" s="86">
        <f t="shared" si="84"/>
        <v>3.4775330497806079E-71</v>
      </c>
      <c r="ID79" s="86">
        <f t="shared" si="84"/>
        <v>1.6192282363565148E-68</v>
      </c>
      <c r="IE79" s="86">
        <f t="shared" si="84"/>
        <v>5.7094541091471578E-67</v>
      </c>
      <c r="IF79" s="86">
        <f t="shared" si="84"/>
        <v>9.399870825634862E-25</v>
      </c>
      <c r="IG79" s="86">
        <f t="shared" si="84"/>
        <v>3.8435100347016036E-19</v>
      </c>
      <c r="II79" s="86">
        <f t="shared" si="85"/>
        <v>6.0315914408143374E-136</v>
      </c>
      <c r="IJ79" s="86">
        <f t="shared" si="85"/>
        <v>1.2793639089176244E-136</v>
      </c>
      <c r="IK79" s="86">
        <f t="shared" si="85"/>
        <v>1.8858582108520868E-156</v>
      </c>
      <c r="IL79" s="86">
        <f t="shared" si="85"/>
        <v>3.4845022036047726E-150</v>
      </c>
      <c r="IM79" s="86">
        <f t="shared" si="85"/>
        <v>1.9954905365866145E-163</v>
      </c>
      <c r="IN79" s="86">
        <f t="shared" si="85"/>
        <v>3.0487677229521543E-179</v>
      </c>
      <c r="IO79" s="86">
        <f t="shared" si="85"/>
        <v>3.452108782989134E-164</v>
      </c>
      <c r="IP79" s="86">
        <f t="shared" si="85"/>
        <v>2.4789976891359971E-164</v>
      </c>
      <c r="IQ79" s="86">
        <f t="shared" si="85"/>
        <v>2.215345495621967E-169</v>
      </c>
      <c r="IR79" s="86">
        <f t="shared" si="85"/>
        <v>3.8470927576761882E-170</v>
      </c>
      <c r="IS79" s="86">
        <f t="shared" si="85"/>
        <v>4.252145718358215E-178</v>
      </c>
      <c r="IT79" s="86">
        <f t="shared" si="85"/>
        <v>2.8694708118436858E-172</v>
      </c>
      <c r="IU79" s="86">
        <f t="shared" si="85"/>
        <v>6.0276638814952753E-168</v>
      </c>
      <c r="IV79" s="86">
        <f t="shared" si="85"/>
        <v>3.0219701114229325E-105</v>
      </c>
      <c r="IW79" s="86">
        <f t="shared" si="85"/>
        <v>1.9944656042306246E-79</v>
      </c>
      <c r="IY79" s="86">
        <f t="shared" si="86"/>
        <v>0.37688786881192254</v>
      </c>
      <c r="IZ79" s="86">
        <f t="shared" si="86"/>
        <v>0.28780138795713006</v>
      </c>
      <c r="JA79" s="86">
        <f t="shared" si="86"/>
        <v>0.38651017807921212</v>
      </c>
      <c r="JB79" s="86">
        <f t="shared" si="86"/>
        <v>0.3890957130197148</v>
      </c>
      <c r="JC79" s="86">
        <f t="shared" si="86"/>
        <v>0.32598650696301174</v>
      </c>
      <c r="JD79" s="86">
        <f t="shared" si="86"/>
        <v>0.38383361714578523</v>
      </c>
      <c r="JE79" s="86">
        <f t="shared" si="86"/>
        <v>0.34998054848983917</v>
      </c>
      <c r="JF79" s="86">
        <f t="shared" si="86"/>
        <v>0.37022325159460351</v>
      </c>
      <c r="JG79" s="86">
        <f t="shared" si="86"/>
        <v>0.30854968291767637</v>
      </c>
      <c r="JH79" s="86">
        <f t="shared" si="86"/>
        <v>0.29593356205210769</v>
      </c>
      <c r="JI79" s="86">
        <f t="shared" si="86"/>
        <v>0.30824610988411455</v>
      </c>
      <c r="JJ79" s="86">
        <f t="shared" si="86"/>
        <v>0.34436074093487368</v>
      </c>
      <c r="JK79" s="86">
        <f t="shared" si="86"/>
        <v>0.27346685289710893</v>
      </c>
      <c r="JL79" s="86">
        <f t="shared" si="86"/>
        <v>0.28117849794835686</v>
      </c>
      <c r="JM79" s="86">
        <f t="shared" si="86"/>
        <v>0.27604202748748108</v>
      </c>
    </row>
    <row r="80" spans="2:273" x14ac:dyDescent="0.25">
      <c r="B80" s="2">
        <v>53</v>
      </c>
      <c r="C80" s="37">
        <v>224.69399999999999</v>
      </c>
      <c r="D80" s="37">
        <v>220.05199999999999</v>
      </c>
      <c r="E80" s="37">
        <v>232.75899999999999</v>
      </c>
      <c r="F80" s="37">
        <v>232</v>
      </c>
      <c r="G80" s="37">
        <v>226.86199999999999</v>
      </c>
      <c r="H80" s="37">
        <v>229.94800000000001</v>
      </c>
      <c r="I80" s="37">
        <v>225.77600000000001</v>
      </c>
      <c r="J80" s="37">
        <v>223.69</v>
      </c>
      <c r="K80" s="37">
        <v>215.983</v>
      </c>
      <c r="L80" s="37">
        <v>215.172</v>
      </c>
      <c r="M80" s="37">
        <v>220.74100000000001</v>
      </c>
      <c r="N80" s="37">
        <v>222.62100000000001</v>
      </c>
      <c r="O80" s="37">
        <v>219.2</v>
      </c>
      <c r="P80" s="37">
        <v>206.672</v>
      </c>
      <c r="Q80" s="37">
        <v>187.459</v>
      </c>
      <c r="S80" s="4">
        <f t="shared" si="88"/>
        <v>218.85316405798207</v>
      </c>
      <c r="T80" s="4">
        <f t="shared" si="88"/>
        <v>213.54715723868946</v>
      </c>
      <c r="U80" s="4">
        <f t="shared" si="88"/>
        <v>228.3718646946686</v>
      </c>
      <c r="V80" s="4">
        <f t="shared" si="88"/>
        <v>226.87889703647889</v>
      </c>
      <c r="W80" s="4">
        <f t="shared" si="88"/>
        <v>217.56681076009414</v>
      </c>
      <c r="X80" s="4">
        <f t="shared" si="88"/>
        <v>225.42106677482246</v>
      </c>
      <c r="Y80" s="4">
        <f t="shared" si="88"/>
        <v>222.04736450344325</v>
      </c>
      <c r="Z80" s="4">
        <f t="shared" si="88"/>
        <v>220.06818980106601</v>
      </c>
      <c r="AA80" s="4">
        <f t="shared" si="88"/>
        <v>209.97305652877776</v>
      </c>
      <c r="AB80" s="4">
        <f t="shared" si="88"/>
        <v>207.45258271306625</v>
      </c>
      <c r="AC80" s="4">
        <f t="shared" si="88"/>
        <v>212.48804875961139</v>
      </c>
      <c r="AD80" s="4">
        <f t="shared" si="88"/>
        <v>216.45436640885887</v>
      </c>
      <c r="AE80" s="4">
        <f t="shared" si="88"/>
        <v>210.08371078525187</v>
      </c>
      <c r="AF80" s="4">
        <f t="shared" si="88"/>
        <v>201.18952565900955</v>
      </c>
      <c r="AG80" s="4">
        <f t="shared" si="88"/>
        <v>185.96370214075452</v>
      </c>
      <c r="AI80" s="4">
        <f t="shared" si="89"/>
        <v>5.8408359420179181</v>
      </c>
      <c r="AJ80" s="4">
        <f t="shared" si="89"/>
        <v>6.5048427613105275</v>
      </c>
      <c r="AK80" s="4">
        <f t="shared" si="89"/>
        <v>4.387135305331384</v>
      </c>
      <c r="AL80" s="4">
        <f t="shared" si="89"/>
        <v>5.1211029635211105</v>
      </c>
      <c r="AM80" s="4">
        <f t="shared" si="89"/>
        <v>9.2951892399058522</v>
      </c>
      <c r="AN80" s="4">
        <f t="shared" si="89"/>
        <v>4.5269332251775438</v>
      </c>
      <c r="AO80" s="4">
        <f t="shared" si="89"/>
        <v>3.7286354965567625</v>
      </c>
      <c r="AP80" s="4">
        <f t="shared" si="89"/>
        <v>3.6218101989339857</v>
      </c>
      <c r="AQ80" s="4">
        <f t="shared" si="89"/>
        <v>6.0099434712222433</v>
      </c>
      <c r="AR80" s="4">
        <f t="shared" si="89"/>
        <v>7.7194172869337478</v>
      </c>
      <c r="AS80" s="4">
        <f t="shared" si="89"/>
        <v>8.2529512403886258</v>
      </c>
      <c r="AT80" s="4">
        <f t="shared" si="89"/>
        <v>6.1666335911411352</v>
      </c>
      <c r="AU80" s="4">
        <f t="shared" si="89"/>
        <v>9.1162892147481216</v>
      </c>
      <c r="AV80" s="4">
        <f t="shared" si="89"/>
        <v>5.4824743409904499</v>
      </c>
      <c r="AW80" s="4">
        <f t="shared" si="89"/>
        <v>1.4952978592454826</v>
      </c>
      <c r="AY80" s="2">
        <f t="shared" si="80"/>
        <v>92.340408660727789</v>
      </c>
      <c r="AZ80" s="2">
        <f t="shared" si="80"/>
        <v>94.284930987043069</v>
      </c>
      <c r="BA80" s="2">
        <f t="shared" si="80"/>
        <v>94.833484345237181</v>
      </c>
      <c r="BB80" s="2">
        <f t="shared" si="80"/>
        <v>93.390386409607387</v>
      </c>
      <c r="BC80" s="2">
        <f t="shared" si="80"/>
        <v>95.924222116600433</v>
      </c>
      <c r="BD80" s="2">
        <f t="shared" si="80"/>
        <v>97.168508949560632</v>
      </c>
      <c r="BE80" s="2">
        <f t="shared" si="80"/>
        <v>95.420315906653812</v>
      </c>
      <c r="BF80" s="2">
        <f t="shared" si="80"/>
        <v>98.423792367584127</v>
      </c>
      <c r="BG80" s="2">
        <f t="shared" si="80"/>
        <v>97.463910181531332</v>
      </c>
      <c r="BH80" s="2">
        <f t="shared" si="80"/>
        <v>96.279639028993202</v>
      </c>
      <c r="BI80" s="2">
        <f t="shared" si="80"/>
        <v>95.443864263968493</v>
      </c>
      <c r="BJ80" s="2">
        <f t="shared" si="80"/>
        <v>96.313719382775503</v>
      </c>
      <c r="BK80" s="2">
        <f t="shared" si="80"/>
        <v>95.725133108666782</v>
      </c>
      <c r="BL80" s="2">
        <f t="shared" si="80"/>
        <v>94.922654180391703</v>
      </c>
      <c r="BM80" s="2">
        <f t="shared" si="80"/>
        <v>96.515167773462807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102.63944392165448</v>
      </c>
      <c r="DL80" s="2">
        <f t="shared" si="90"/>
        <v>105.20822138836772</v>
      </c>
      <c r="DM80" s="2">
        <f t="shared" si="90"/>
        <v>105.28423742964351</v>
      </c>
      <c r="DN80" s="2">
        <f t="shared" si="90"/>
        <v>102.38354291497978</v>
      </c>
      <c r="DO80" s="2">
        <f t="shared" si="90"/>
        <v>105.42709390243903</v>
      </c>
      <c r="DP80" s="2">
        <f t="shared" si="90"/>
        <v>108.49325604551923</v>
      </c>
      <c r="DQ80" s="2">
        <f t="shared" si="90"/>
        <v>105.01039971550499</v>
      </c>
      <c r="DR80" s="2">
        <f t="shared" si="90"/>
        <v>109.41791622889306</v>
      </c>
      <c r="DS80" s="2">
        <f t="shared" si="90"/>
        <v>108.07347560975612</v>
      </c>
      <c r="DT80" s="2">
        <f t="shared" si="90"/>
        <v>106.40719979757084</v>
      </c>
      <c r="DU80" s="2">
        <f t="shared" si="90"/>
        <v>105.25697012802277</v>
      </c>
      <c r="DV80" s="2">
        <f t="shared" si="90"/>
        <v>107.2918626764416</v>
      </c>
      <c r="DW80" s="2">
        <f t="shared" si="90"/>
        <v>102.51503895393371</v>
      </c>
      <c r="DX80" s="2">
        <f t="shared" si="90"/>
        <v>101.90875917678812</v>
      </c>
      <c r="DY80" s="2">
        <f t="shared" si="90"/>
        <v>101.04537811583577</v>
      </c>
      <c r="EA80" s="2">
        <f t="shared" si="91"/>
        <v>89.718577639751544</v>
      </c>
      <c r="EB80" s="2">
        <f t="shared" si="91"/>
        <v>90.478280823092305</v>
      </c>
      <c r="EC80" s="2">
        <f t="shared" si="91"/>
        <v>91.737468338411631</v>
      </c>
      <c r="ED80" s="2">
        <f t="shared" si="91"/>
        <v>90.814978821100595</v>
      </c>
      <c r="EE80" s="2">
        <f t="shared" si="91"/>
        <v>92.811585447224616</v>
      </c>
      <c r="EF80" s="2">
        <f t="shared" si="91"/>
        <v>93.638679174514152</v>
      </c>
      <c r="EG80" s="2">
        <f t="shared" si="91"/>
        <v>92.202796631834616</v>
      </c>
      <c r="EH80" s="2">
        <f t="shared" si="91"/>
        <v>95.041439421135294</v>
      </c>
      <c r="EI80" s="2">
        <f t="shared" si="91"/>
        <v>93.951276165803122</v>
      </c>
      <c r="EJ80" s="2">
        <f t="shared" si="91"/>
        <v>92.753082174108158</v>
      </c>
      <c r="EK80" s="2">
        <f t="shared" si="91"/>
        <v>91.871539264893826</v>
      </c>
      <c r="EL80" s="2">
        <f t="shared" si="91"/>
        <v>92.684320892696888</v>
      </c>
      <c r="EM80" s="2">
        <f t="shared" si="91"/>
        <v>93.242022416207959</v>
      </c>
      <c r="EN80" s="2">
        <f t="shared" si="91"/>
        <v>92.415977218285889</v>
      </c>
      <c r="EO80" s="2">
        <f t="shared" si="91"/>
        <v>94.633373339777663</v>
      </c>
      <c r="EQ80" s="2">
        <f t="shared" si="92"/>
        <v>89.95425808739617</v>
      </c>
      <c r="ER80" s="2">
        <f t="shared" si="92"/>
        <v>90.823467892018044</v>
      </c>
      <c r="ES80" s="2">
        <f t="shared" si="92"/>
        <v>91.383198299389534</v>
      </c>
      <c r="ET80" s="2">
        <f t="shared" si="92"/>
        <v>90.380611565752716</v>
      </c>
      <c r="EU80" s="2">
        <f t="shared" si="92"/>
        <v>91.079150768044613</v>
      </c>
      <c r="EV80" s="2">
        <f t="shared" si="92"/>
        <v>92.280436045056348</v>
      </c>
      <c r="EW80" s="2">
        <f t="shared" si="92"/>
        <v>91.86968312371917</v>
      </c>
      <c r="EX80" s="2">
        <f t="shared" si="92"/>
        <v>94.959763982364962</v>
      </c>
      <c r="EY80" s="2">
        <f t="shared" si="92"/>
        <v>93.814803921541639</v>
      </c>
      <c r="EZ80" s="2">
        <f t="shared" si="92"/>
        <v>93.380128216050423</v>
      </c>
      <c r="FA80" s="2">
        <f t="shared" si="92"/>
        <v>91.915251391691029</v>
      </c>
      <c r="FB80" s="2">
        <f t="shared" si="92"/>
        <v>92.806548938669337</v>
      </c>
      <c r="FC80" s="2">
        <f t="shared" si="92"/>
        <v>92.60039836117555</v>
      </c>
      <c r="FD80" s="2">
        <f t="shared" si="92"/>
        <v>94.230579477934612</v>
      </c>
      <c r="FE80" s="2">
        <f t="shared" si="92"/>
        <v>95.8795655416843</v>
      </c>
      <c r="FG80" s="2">
        <f t="shared" si="93"/>
        <v>0.79709175191008352</v>
      </c>
      <c r="FH80" s="2">
        <f t="shared" si="93"/>
        <v>0.74158009774912748</v>
      </c>
      <c r="FI80" s="2">
        <f t="shared" si="93"/>
        <v>0.77144720337987605</v>
      </c>
      <c r="FJ80" s="2">
        <f t="shared" si="93"/>
        <v>0.77736285368480096</v>
      </c>
      <c r="FK80" s="2">
        <f t="shared" si="93"/>
        <v>0.75321842262996064</v>
      </c>
      <c r="FL80" s="2">
        <f t="shared" si="93"/>
        <v>0.76233731572166463</v>
      </c>
      <c r="FM80" s="2">
        <f t="shared" si="93"/>
        <v>0.74876962862591212</v>
      </c>
      <c r="FN80" s="2">
        <f t="shared" si="93"/>
        <v>0.76472740196740818</v>
      </c>
      <c r="FO80" s="2">
        <f t="shared" si="93"/>
        <v>0.75126384465408236</v>
      </c>
      <c r="FP80" s="2">
        <f t="shared" si="93"/>
        <v>0.74174327091838554</v>
      </c>
      <c r="FQ80" s="2">
        <f t="shared" si="93"/>
        <v>0.73312001620775857</v>
      </c>
      <c r="FR80" s="2">
        <f t="shared" si="93"/>
        <v>0.75154282953620721</v>
      </c>
      <c r="FS80" s="2">
        <f t="shared" si="93"/>
        <v>0.73219982559156205</v>
      </c>
      <c r="FT80" s="2">
        <f t="shared" si="93"/>
        <v>0.73599143216625706</v>
      </c>
      <c r="FU80" s="2">
        <f t="shared" si="93"/>
        <v>0.70656760930951568</v>
      </c>
      <c r="FW80" s="2">
        <f t="shared" si="82"/>
        <v>3.423275544059985E-4</v>
      </c>
      <c r="FX80" s="2">
        <f t="shared" si="82"/>
        <v>4.066285321008017E-4</v>
      </c>
      <c r="FY80" s="2">
        <f t="shared" si="82"/>
        <v>3.8375851065106819E-4</v>
      </c>
      <c r="FZ80" s="2">
        <f t="shared" si="82"/>
        <v>4.2477492649211935E-4</v>
      </c>
      <c r="GA80" s="2">
        <f t="shared" si="82"/>
        <v>3.6850250963805885E-4</v>
      </c>
      <c r="GB80" s="2">
        <f t="shared" si="82"/>
        <v>4.0407930183272245E-4</v>
      </c>
      <c r="GC80" s="2">
        <f t="shared" si="82"/>
        <v>4.1908928885281155E-4</v>
      </c>
      <c r="GD80" s="2">
        <f t="shared" si="82"/>
        <v>4.6651316738609148E-4</v>
      </c>
      <c r="GE80" s="2">
        <f t="shared" si="82"/>
        <v>4.9518485813518517E-4</v>
      </c>
      <c r="GF80" s="2">
        <f t="shared" si="82"/>
        <v>4.6104900532672316E-4</v>
      </c>
      <c r="GG80" s="2">
        <f t="shared" si="82"/>
        <v>4.9019053090458824E-4</v>
      </c>
      <c r="GH80" s="2">
        <f t="shared" si="82"/>
        <v>4.0899825722443884E-4</v>
      </c>
      <c r="GI80" s="2">
        <f t="shared" si="82"/>
        <v>3.1911776821895405E-4</v>
      </c>
      <c r="GJ80" s="2">
        <f t="shared" si="82"/>
        <v>2.7619963602229747E-4</v>
      </c>
      <c r="GK80" s="2">
        <f t="shared" si="82"/>
        <v>2.4437893862245028E-4</v>
      </c>
      <c r="GM80" s="86">
        <f t="shared" si="83"/>
        <v>0.44265834616426308</v>
      </c>
      <c r="GN80" s="86">
        <f t="shared" si="83"/>
        <v>0.35447535638561478</v>
      </c>
      <c r="GO80" s="86">
        <f t="shared" si="83"/>
        <v>0.4635480164340231</v>
      </c>
      <c r="GP80" s="86">
        <f t="shared" si="83"/>
        <v>0.4645805037857082</v>
      </c>
      <c r="GQ80" s="86">
        <f t="shared" si="83"/>
        <v>0.39769124816550311</v>
      </c>
      <c r="GR80" s="86">
        <f t="shared" si="83"/>
        <v>0.46448487233606983</v>
      </c>
      <c r="GS80" s="86">
        <f t="shared" si="83"/>
        <v>0.42874883358796373</v>
      </c>
      <c r="GT80" s="86">
        <f t="shared" si="83"/>
        <v>0.44692303657963189</v>
      </c>
      <c r="GU80" s="86">
        <f t="shared" si="83"/>
        <v>0.37671429319126432</v>
      </c>
      <c r="GV80" s="86">
        <f t="shared" si="83"/>
        <v>0.36486494119381108</v>
      </c>
      <c r="GW80" s="86">
        <f t="shared" si="83"/>
        <v>0.38398832846350073</v>
      </c>
      <c r="GX80" s="86">
        <f t="shared" si="83"/>
        <v>0.42086579888788578</v>
      </c>
      <c r="GY80" s="86">
        <f t="shared" si="83"/>
        <v>0.34020286496192054</v>
      </c>
      <c r="GZ80" s="86">
        <f t="shared" si="83"/>
        <v>0.34851758520365844</v>
      </c>
      <c r="HA80" s="86">
        <f t="shared" si="83"/>
        <v>0.35411815524506213</v>
      </c>
      <c r="HC80" s="86">
        <f t="shared" si="73"/>
        <v>7.6514234405269656E-5</v>
      </c>
      <c r="HD80" s="86">
        <f t="shared" si="73"/>
        <v>3.6732260428101332E-5</v>
      </c>
      <c r="HE80" s="86">
        <f t="shared" si="73"/>
        <v>3.5074274293617879E-5</v>
      </c>
      <c r="HF80" s="86">
        <f t="shared" si="73"/>
        <v>3.2335393064059526E-5</v>
      </c>
      <c r="HG80" s="86">
        <f t="shared" si="87"/>
        <v>1.1325551371009607E-5</v>
      </c>
      <c r="HH80" s="86">
        <f t="shared" si="87"/>
        <v>7.494982033241887E-6</v>
      </c>
      <c r="HI80" s="86">
        <f t="shared" si="87"/>
        <v>1.4397626748028726E-5</v>
      </c>
      <c r="HJ80" s="86">
        <f t="shared" si="87"/>
        <v>1.5561770089617995E-5</v>
      </c>
      <c r="HK80" s="86">
        <f t="shared" si="87"/>
        <v>5.7840801632438569E-6</v>
      </c>
      <c r="HL80" s="86">
        <f t="shared" si="87"/>
        <v>6.5472773003049524E-6</v>
      </c>
      <c r="HM80" s="86">
        <f t="shared" si="87"/>
        <v>5.7647613256329738E-6</v>
      </c>
      <c r="HN80" s="86">
        <f t="shared" si="87"/>
        <v>1.1047341619469124E-5</v>
      </c>
      <c r="HO80" s="86">
        <f t="shared" si="87"/>
        <v>7.1194090350347265E-6</v>
      </c>
      <c r="HP80" s="86">
        <f t="shared" si="87"/>
        <v>5.9780153144721493E-6</v>
      </c>
      <c r="HQ80" s="86">
        <f t="shared" si="87"/>
        <v>1.2388981568030208E-7</v>
      </c>
      <c r="HS80" s="86">
        <f t="shared" si="84"/>
        <v>2.7990600650049806E-52</v>
      </c>
      <c r="HT80" s="86">
        <f t="shared" si="84"/>
        <v>1.3088850361830597E-51</v>
      </c>
      <c r="HU80" s="86">
        <f t="shared" si="84"/>
        <v>1.8819768736756504E-58</v>
      </c>
      <c r="HV80" s="86">
        <f t="shared" si="84"/>
        <v>6.8575242235860959E-58</v>
      </c>
      <c r="HW80" s="86">
        <f t="shared" si="84"/>
        <v>2.0218817721778042E-63</v>
      </c>
      <c r="HX80" s="86">
        <f t="shared" si="84"/>
        <v>3.2187217194025326E-69</v>
      </c>
      <c r="HY80" s="86">
        <f t="shared" si="84"/>
        <v>3.3114446097117392E-64</v>
      </c>
      <c r="HZ80" s="86">
        <f t="shared" si="84"/>
        <v>7.3966618806285446E-64</v>
      </c>
      <c r="IA80" s="86">
        <f t="shared" si="84"/>
        <v>1.5840732443553568E-66</v>
      </c>
      <c r="IB80" s="86">
        <f t="shared" si="84"/>
        <v>9.7554719230081454E-66</v>
      </c>
      <c r="IC80" s="86">
        <f t="shared" si="84"/>
        <v>8.2007867009685334E-69</v>
      </c>
      <c r="ID80" s="86">
        <f t="shared" si="84"/>
        <v>2.7868696256633589E-66</v>
      </c>
      <c r="IE80" s="86">
        <f t="shared" si="84"/>
        <v>7.452222996012873E-65</v>
      </c>
      <c r="IF80" s="86">
        <f t="shared" si="84"/>
        <v>4.9154029533437066E-24</v>
      </c>
      <c r="IG80" s="86">
        <f t="shared" si="84"/>
        <v>1.3321196164840918E-18</v>
      </c>
      <c r="II80" s="86">
        <f t="shared" si="85"/>
        <v>6.6049057116729677E-133</v>
      </c>
      <c r="IJ80" s="86">
        <f t="shared" si="85"/>
        <v>1.6899952459604173E-133</v>
      </c>
      <c r="IK80" s="86">
        <f t="shared" si="85"/>
        <v>6.7541684838398749E-153</v>
      </c>
      <c r="IL80" s="86">
        <f t="shared" si="85"/>
        <v>9.9087113017928754E-147</v>
      </c>
      <c r="IM80" s="86">
        <f t="shared" si="85"/>
        <v>9.9014708217361801E-160</v>
      </c>
      <c r="IN80" s="86">
        <f t="shared" si="85"/>
        <v>3.8773258693145685E-175</v>
      </c>
      <c r="IO80" s="86">
        <f t="shared" si="85"/>
        <v>2.0489201002638005E-160</v>
      </c>
      <c r="IP80" s="86">
        <f t="shared" si="85"/>
        <v>1.6708369898197381E-160</v>
      </c>
      <c r="IQ80" s="86">
        <f t="shared" si="85"/>
        <v>2.1059786025242522E-165</v>
      </c>
      <c r="IR80" s="86">
        <f t="shared" si="85"/>
        <v>3.504939158486274E-166</v>
      </c>
      <c r="IS80" s="86">
        <f t="shared" si="85"/>
        <v>6.4285963436659597E-174</v>
      </c>
      <c r="IT80" s="86">
        <f t="shared" si="85"/>
        <v>2.5519742862205706E-168</v>
      </c>
      <c r="IU80" s="86">
        <f t="shared" si="85"/>
        <v>3.2537557769984559E-164</v>
      </c>
      <c r="IV80" s="86">
        <f t="shared" si="85"/>
        <v>5.8071892713569933E-103</v>
      </c>
      <c r="IW80" s="86">
        <f t="shared" si="85"/>
        <v>9.755590548902508E-78</v>
      </c>
      <c r="IY80" s="86">
        <f t="shared" si="86"/>
        <v>0.44273486039866833</v>
      </c>
      <c r="IZ80" s="86">
        <f t="shared" si="86"/>
        <v>0.35451208864604289</v>
      </c>
      <c r="JA80" s="86">
        <f t="shared" si="86"/>
        <v>0.46358309070831671</v>
      </c>
      <c r="JB80" s="86">
        <f t="shared" si="86"/>
        <v>0.46461283917877227</v>
      </c>
      <c r="JC80" s="86">
        <f t="shared" si="86"/>
        <v>0.39770257371687412</v>
      </c>
      <c r="JD80" s="86">
        <f t="shared" si="86"/>
        <v>0.46449236731810306</v>
      </c>
      <c r="JE80" s="86">
        <f t="shared" si="86"/>
        <v>0.42876323121471177</v>
      </c>
      <c r="JF80" s="86">
        <f t="shared" si="86"/>
        <v>0.44693859834972149</v>
      </c>
      <c r="JG80" s="86">
        <f t="shared" si="86"/>
        <v>0.37672007727142753</v>
      </c>
      <c r="JH80" s="86">
        <f t="shared" si="86"/>
        <v>0.36487148847111139</v>
      </c>
      <c r="JI80" s="86">
        <f t="shared" si="86"/>
        <v>0.38399409322482636</v>
      </c>
      <c r="JJ80" s="86">
        <f t="shared" si="86"/>
        <v>0.42087684622950527</v>
      </c>
      <c r="JK80" s="86">
        <f t="shared" si="86"/>
        <v>0.34020998437095556</v>
      </c>
      <c r="JL80" s="86">
        <f t="shared" si="86"/>
        <v>0.34852356321897293</v>
      </c>
      <c r="JM80" s="86">
        <f t="shared" si="86"/>
        <v>0.35411827913487781</v>
      </c>
    </row>
    <row r="81" spans="2:273" x14ac:dyDescent="0.25">
      <c r="B81" s="2">
        <v>54</v>
      </c>
      <c r="C81" s="37">
        <v>229.839</v>
      </c>
      <c r="D81" s="37">
        <v>230.03399999999999</v>
      </c>
      <c r="E81" s="37">
        <v>237.94800000000001</v>
      </c>
      <c r="F81" s="37">
        <v>236.74100000000001</v>
      </c>
      <c r="G81" s="37">
        <v>233.63800000000001</v>
      </c>
      <c r="H81" s="37">
        <v>235.24100000000001</v>
      </c>
      <c r="I81" s="37">
        <v>231.94800000000001</v>
      </c>
      <c r="J81" s="37">
        <v>229.983</v>
      </c>
      <c r="K81" s="37">
        <v>223.96600000000001</v>
      </c>
      <c r="L81" s="37">
        <v>225</v>
      </c>
      <c r="M81" s="37">
        <v>228.41399999999999</v>
      </c>
      <c r="N81" s="37">
        <v>230.03399999999999</v>
      </c>
      <c r="O81" s="37">
        <v>230.05500000000001</v>
      </c>
      <c r="P81" s="37">
        <v>218.88499999999999</v>
      </c>
      <c r="Q81" s="37">
        <v>196.65600000000001</v>
      </c>
      <c r="S81" s="4">
        <f t="shared" si="88"/>
        <v>229.04091748518752</v>
      </c>
      <c r="T81" s="4">
        <f t="shared" si="88"/>
        <v>227.76040148041204</v>
      </c>
      <c r="U81" s="4">
        <f t="shared" si="88"/>
        <v>239.69152113235126</v>
      </c>
      <c r="V81" s="4">
        <f t="shared" si="88"/>
        <v>238.29682682759974</v>
      </c>
      <c r="W81" s="4">
        <f t="shared" si="88"/>
        <v>230.79065806314887</v>
      </c>
      <c r="X81" s="4">
        <f t="shared" si="88"/>
        <v>236.99746438072316</v>
      </c>
      <c r="Y81" s="4">
        <f t="shared" si="88"/>
        <v>234.76503590865627</v>
      </c>
      <c r="Z81" s="4">
        <f t="shared" si="88"/>
        <v>231.31209743382854</v>
      </c>
      <c r="AA81" s="4">
        <f t="shared" si="88"/>
        <v>222.43403420299549</v>
      </c>
      <c r="AB81" s="4">
        <f t="shared" si="88"/>
        <v>220.78960394836622</v>
      </c>
      <c r="AC81" s="4">
        <f t="shared" si="88"/>
        <v>226.65770196385677</v>
      </c>
      <c r="AD81" s="4">
        <f t="shared" si="88"/>
        <v>228.84808325895247</v>
      </c>
      <c r="AE81" s="4">
        <f t="shared" si="88"/>
        <v>224.83153042590226</v>
      </c>
      <c r="AF81" s="4">
        <f t="shared" si="88"/>
        <v>214.57567952498727</v>
      </c>
      <c r="AG81" s="4">
        <f t="shared" si="88"/>
        <v>197.89099312144472</v>
      </c>
      <c r="AI81" s="4">
        <f t="shared" si="89"/>
        <v>0.79808251481247794</v>
      </c>
      <c r="AJ81" s="4">
        <f t="shared" si="89"/>
        <v>2.2735985195879493</v>
      </c>
      <c r="AK81" s="4">
        <f t="shared" si="89"/>
        <v>-1.7435211323512476</v>
      </c>
      <c r="AL81" s="4">
        <f t="shared" si="89"/>
        <v>-1.5558268275997307</v>
      </c>
      <c r="AM81" s="4">
        <f t="shared" si="89"/>
        <v>2.8473419368511372</v>
      </c>
      <c r="AN81" s="4">
        <f t="shared" si="89"/>
        <v>-1.7564643807231448</v>
      </c>
      <c r="AO81" s="4">
        <f t="shared" si="89"/>
        <v>-2.8170359086562655</v>
      </c>
      <c r="AP81" s="4">
        <f t="shared" si="89"/>
        <v>-1.3290974338285366</v>
      </c>
      <c r="AQ81" s="4">
        <f t="shared" si="89"/>
        <v>1.5319657970045171</v>
      </c>
      <c r="AR81" s="4">
        <f t="shared" si="89"/>
        <v>4.2103960516337793</v>
      </c>
      <c r="AS81" s="4">
        <f t="shared" si="89"/>
        <v>1.756298036143221</v>
      </c>
      <c r="AT81" s="4">
        <f t="shared" si="89"/>
        <v>1.1859167410475209</v>
      </c>
      <c r="AU81" s="4">
        <f t="shared" si="89"/>
        <v>5.2234695740977486</v>
      </c>
      <c r="AV81" s="4">
        <f t="shared" si="89"/>
        <v>4.3093204750127256</v>
      </c>
      <c r="AW81" s="4">
        <f t="shared" si="89"/>
        <v>-1.2349931214447167</v>
      </c>
      <c r="AY81" s="2">
        <f t="shared" si="80"/>
        <v>92.076287145482951</v>
      </c>
      <c r="AZ81" s="2">
        <f t="shared" si="80"/>
        <v>93.98007849663496</v>
      </c>
      <c r="BA81" s="2">
        <f t="shared" si="80"/>
        <v>94.533898575597874</v>
      </c>
      <c r="BB81" s="2">
        <f t="shared" si="80"/>
        <v>93.120885293981246</v>
      </c>
      <c r="BC81" s="2">
        <f t="shared" si="80"/>
        <v>95.618247884264377</v>
      </c>
      <c r="BD81" s="2">
        <f t="shared" si="80"/>
        <v>96.849887306775727</v>
      </c>
      <c r="BE81" s="2">
        <f t="shared" si="80"/>
        <v>95.135590201015148</v>
      </c>
      <c r="BF81" s="2">
        <f t="shared" si="80"/>
        <v>98.122998442468003</v>
      </c>
      <c r="BG81" s="2">
        <f t="shared" si="80"/>
        <v>97.16681840869856</v>
      </c>
      <c r="BH81" s="2">
        <f t="shared" si="80"/>
        <v>95.998368021885966</v>
      </c>
      <c r="BI81" s="2">
        <f t="shared" si="80"/>
        <v>95.168406414566448</v>
      </c>
      <c r="BJ81" s="2">
        <f t="shared" si="80"/>
        <v>96.034821523651601</v>
      </c>
      <c r="BK81" s="2">
        <f t="shared" si="80"/>
        <v>95.488896027886867</v>
      </c>
      <c r="BL81" s="2">
        <f t="shared" si="80"/>
        <v>94.723363372741986</v>
      </c>
      <c r="BM81" s="2">
        <f t="shared" si="80"/>
        <v>96.362609807100696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102.73513032060403</v>
      </c>
      <c r="DL81" s="2">
        <f t="shared" si="90"/>
        <v>105.39727682926829</v>
      </c>
      <c r="DM81" s="2">
        <f t="shared" si="90"/>
        <v>105.475737054409</v>
      </c>
      <c r="DN81" s="2">
        <f t="shared" si="90"/>
        <v>102.49435526315791</v>
      </c>
      <c r="DO81" s="2">
        <f t="shared" si="90"/>
        <v>105.61702833020638</v>
      </c>
      <c r="DP81" s="2">
        <f t="shared" si="90"/>
        <v>108.79170926797245</v>
      </c>
      <c r="DQ81" s="2">
        <f t="shared" si="90"/>
        <v>105.1736785206259</v>
      </c>
      <c r="DR81" s="2">
        <f t="shared" si="90"/>
        <v>109.61568611632271</v>
      </c>
      <c r="DS81" s="2">
        <f t="shared" si="90"/>
        <v>108.25949024390246</v>
      </c>
      <c r="DT81" s="2">
        <f t="shared" si="90"/>
        <v>106.59840971659918</v>
      </c>
      <c r="DU81" s="2">
        <f t="shared" si="90"/>
        <v>105.45564390706497</v>
      </c>
      <c r="DV81" s="2">
        <f t="shared" si="90"/>
        <v>107.55858179231861</v>
      </c>
      <c r="DW81" s="2">
        <f t="shared" si="90"/>
        <v>102.6469625779626</v>
      </c>
      <c r="DX81" s="2">
        <f t="shared" si="90"/>
        <v>102.07068771929823</v>
      </c>
      <c r="DY81" s="2">
        <f t="shared" si="90"/>
        <v>101.2206129032258</v>
      </c>
      <c r="EA81" s="2">
        <f t="shared" si="91"/>
        <v>89.601600931677012</v>
      </c>
      <c r="EB81" s="2">
        <f t="shared" si="91"/>
        <v>90.351377593598158</v>
      </c>
      <c r="EC81" s="2">
        <f t="shared" si="91"/>
        <v>91.57763293689797</v>
      </c>
      <c r="ED81" s="2">
        <f t="shared" si="91"/>
        <v>90.672780389051042</v>
      </c>
      <c r="EE81" s="2">
        <f t="shared" si="91"/>
        <v>92.631423775285199</v>
      </c>
      <c r="EF81" s="2">
        <f t="shared" si="91"/>
        <v>93.455292614706494</v>
      </c>
      <c r="EG81" s="2">
        <f t="shared" si="91"/>
        <v>92.064112868692689</v>
      </c>
      <c r="EH81" s="2">
        <f t="shared" si="91"/>
        <v>94.898373106910469</v>
      </c>
      <c r="EI81" s="2">
        <f t="shared" si="91"/>
        <v>93.817392487046646</v>
      </c>
      <c r="EJ81" s="2">
        <f t="shared" si="91"/>
        <v>92.632026005440906</v>
      </c>
      <c r="EK81" s="2">
        <f t="shared" si="91"/>
        <v>91.752990653739417</v>
      </c>
      <c r="EL81" s="2">
        <f t="shared" si="91"/>
        <v>92.560254262957159</v>
      </c>
      <c r="EM81" s="2">
        <f t="shared" si="91"/>
        <v>93.101504386180437</v>
      </c>
      <c r="EN81" s="2">
        <f t="shared" si="91"/>
        <v>92.318981895660514</v>
      </c>
      <c r="EO81" s="2">
        <f t="shared" si="91"/>
        <v>94.522185524407917</v>
      </c>
      <c r="EQ81" s="2">
        <f t="shared" si="92"/>
        <v>89.831755571948847</v>
      </c>
      <c r="ER81" s="2">
        <f t="shared" si="92"/>
        <v>90.688911372118156</v>
      </c>
      <c r="ES81" s="2">
        <f t="shared" si="92"/>
        <v>91.231513500978878</v>
      </c>
      <c r="ET81" s="2">
        <f t="shared" si="92"/>
        <v>90.248480363191334</v>
      </c>
      <c r="EU81" s="2">
        <f t="shared" si="92"/>
        <v>90.938115753347631</v>
      </c>
      <c r="EV81" s="2">
        <f t="shared" si="92"/>
        <v>92.129788735919931</v>
      </c>
      <c r="EW81" s="2">
        <f t="shared" si="92"/>
        <v>91.738625068431418</v>
      </c>
      <c r="EX81" s="2">
        <f t="shared" si="92"/>
        <v>94.818586226358832</v>
      </c>
      <c r="EY81" s="2">
        <f t="shared" si="92"/>
        <v>93.68410020631724</v>
      </c>
      <c r="EZ81" s="2">
        <f t="shared" si="92"/>
        <v>93.244537825864697</v>
      </c>
      <c r="FA81" s="2">
        <f t="shared" si="92"/>
        <v>91.795685625706398</v>
      </c>
      <c r="FB81" s="2">
        <f t="shared" si="92"/>
        <v>92.679630479566185</v>
      </c>
      <c r="FC81" s="2">
        <f t="shared" si="92"/>
        <v>92.473564498512658</v>
      </c>
      <c r="FD81" s="2">
        <f t="shared" si="92"/>
        <v>94.094285800950345</v>
      </c>
      <c r="FE81" s="2">
        <f t="shared" si="92"/>
        <v>95.736108231062204</v>
      </c>
      <c r="FG81" s="2">
        <f t="shared" si="93"/>
        <v>0.81158150610150626</v>
      </c>
      <c r="FH81" s="2">
        <f t="shared" si="93"/>
        <v>0.75883459276682175</v>
      </c>
      <c r="FI81" s="2">
        <f t="shared" si="93"/>
        <v>0.78727952752189234</v>
      </c>
      <c r="FJ81" s="2">
        <f t="shared" si="93"/>
        <v>0.79289540155380911</v>
      </c>
      <c r="FK81" s="2">
        <f t="shared" si="93"/>
        <v>0.76993691271460862</v>
      </c>
      <c r="FL81" s="2">
        <f t="shared" si="93"/>
        <v>0.77861960657587137</v>
      </c>
      <c r="FM81" s="2">
        <f t="shared" si="93"/>
        <v>0.76569575402261725</v>
      </c>
      <c r="FN81" s="2">
        <f t="shared" si="93"/>
        <v>0.78089301054040672</v>
      </c>
      <c r="FO81" s="2">
        <f t="shared" si="93"/>
        <v>0.76807397741777217</v>
      </c>
      <c r="FP81" s="2">
        <f t="shared" si="93"/>
        <v>0.75899041179023108</v>
      </c>
      <c r="FQ81" s="2">
        <f t="shared" si="93"/>
        <v>0.75074952631878356</v>
      </c>
      <c r="FR81" s="2">
        <f t="shared" si="93"/>
        <v>0.76833992184629607</v>
      </c>
      <c r="FS81" s="2">
        <f t="shared" si="93"/>
        <v>0.74986938220235033</v>
      </c>
      <c r="FT81" s="2">
        <f t="shared" si="93"/>
        <v>0.75349504080254182</v>
      </c>
      <c r="FU81" s="2">
        <f t="shared" si="93"/>
        <v>0.72529387747159835</v>
      </c>
      <c r="FW81" s="2">
        <f t="shared" si="82"/>
        <v>3.7534230286055903E-4</v>
      </c>
      <c r="FX81" s="2">
        <f t="shared" si="82"/>
        <v>4.4584182865229889E-4</v>
      </c>
      <c r="FY81" s="2">
        <f t="shared" si="82"/>
        <v>4.2076726088783678E-4</v>
      </c>
      <c r="FZ81" s="2">
        <f t="shared" si="82"/>
        <v>4.6573735854267621E-4</v>
      </c>
      <c r="GA81" s="2">
        <f t="shared" si="82"/>
        <v>4.040406024058691E-4</v>
      </c>
      <c r="GB81" s="2">
        <f t="shared" si="82"/>
        <v>4.4304687185998145E-4</v>
      </c>
      <c r="GC81" s="2">
        <f t="shared" si="82"/>
        <v>4.5950368836145746E-4</v>
      </c>
      <c r="GD81" s="2">
        <f t="shared" si="82"/>
        <v>5.1149849454985819E-4</v>
      </c>
      <c r="GE81" s="2">
        <f t="shared" si="82"/>
        <v>5.429334616080917E-4</v>
      </c>
      <c r="GF81" s="2">
        <f t="shared" si="82"/>
        <v>5.0550769611726841E-4</v>
      </c>
      <c r="GG81" s="2">
        <f t="shared" si="82"/>
        <v>5.3745781126267593E-4</v>
      </c>
      <c r="GH81" s="2">
        <f t="shared" si="82"/>
        <v>4.4843997612845001E-4</v>
      </c>
      <c r="GI81" s="2">
        <f t="shared" si="82"/>
        <v>3.4989490232237313E-4</v>
      </c>
      <c r="GJ81" s="2">
        <f t="shared" si="82"/>
        <v>3.0283880886190653E-4</v>
      </c>
      <c r="GK81" s="2">
        <f t="shared" si="82"/>
        <v>2.6794986027818844E-4</v>
      </c>
      <c r="GM81" s="86">
        <f t="shared" si="83"/>
        <v>0.51314848422293502</v>
      </c>
      <c r="GN81" s="86">
        <f t="shared" si="83"/>
        <v>0.42911560869864679</v>
      </c>
      <c r="GO81" s="86">
        <f t="shared" si="83"/>
        <v>0.54586396613223243</v>
      </c>
      <c r="GP81" s="86">
        <f t="shared" si="83"/>
        <v>0.54618568372482834</v>
      </c>
      <c r="GQ81" s="86">
        <f t="shared" si="83"/>
        <v>0.47783588781192027</v>
      </c>
      <c r="GR81" s="86">
        <f t="shared" si="83"/>
        <v>0.55194509983714724</v>
      </c>
      <c r="GS81" s="86">
        <f t="shared" si="83"/>
        <v>0.51444531335623145</v>
      </c>
      <c r="GT81" s="86">
        <f t="shared" si="83"/>
        <v>0.53034306182602353</v>
      </c>
      <c r="GU81" s="86">
        <f t="shared" si="83"/>
        <v>0.45251357632494993</v>
      </c>
      <c r="GV81" s="86">
        <f t="shared" si="83"/>
        <v>0.44269635449239675</v>
      </c>
      <c r="GW81" s="86">
        <f t="shared" si="83"/>
        <v>0.46936242622744762</v>
      </c>
      <c r="GX81" s="86">
        <f t="shared" si="83"/>
        <v>0.50508924357032747</v>
      </c>
      <c r="GY81" s="86">
        <f t="shared" si="83"/>
        <v>0.41589654583432512</v>
      </c>
      <c r="GZ81" s="86">
        <f t="shared" si="83"/>
        <v>0.42477687401913716</v>
      </c>
      <c r="HA81" s="86">
        <f t="shared" si="83"/>
        <v>0.440807639647123</v>
      </c>
      <c r="HC81" s="86">
        <f t="shared" si="73"/>
        <v>1.4145410480324901E-4</v>
      </c>
      <c r="HD81" s="86">
        <f t="shared" si="73"/>
        <v>7.0665383257779695E-5</v>
      </c>
      <c r="HE81" s="86">
        <f t="shared" si="73"/>
        <v>7.0394077063951795E-5</v>
      </c>
      <c r="HF81" s="86">
        <f t="shared" si="73"/>
        <v>6.4735846199988819E-5</v>
      </c>
      <c r="HG81" s="86">
        <f t="shared" si="87"/>
        <v>2.3936544866150583E-5</v>
      </c>
      <c r="HH81" s="86">
        <f t="shared" si="87"/>
        <v>1.6804964964855065E-5</v>
      </c>
      <c r="HI81" s="86">
        <f t="shared" si="87"/>
        <v>3.0591106626721604E-5</v>
      </c>
      <c r="HJ81" s="86">
        <f t="shared" si="87"/>
        <v>3.3321846758450576E-5</v>
      </c>
      <c r="HK81" s="86">
        <f t="shared" si="87"/>
        <v>1.3062753608214631E-5</v>
      </c>
      <c r="HL81" s="86">
        <f t="shared" si="87"/>
        <v>1.4640174211621583E-5</v>
      </c>
      <c r="HM81" s="86">
        <f t="shared" si="87"/>
        <v>1.3276896666385569E-5</v>
      </c>
      <c r="HN81" s="86">
        <f t="shared" si="87"/>
        <v>2.4076996470009847E-5</v>
      </c>
      <c r="HO81" s="86">
        <f t="shared" si="87"/>
        <v>1.524144754742112E-5</v>
      </c>
      <c r="HP81" s="86">
        <f t="shared" si="87"/>
        <v>1.2928014261326024E-5</v>
      </c>
      <c r="HQ81" s="86">
        <f t="shared" si="87"/>
        <v>3.6467049241435447E-7</v>
      </c>
      <c r="HS81" s="86">
        <f t="shared" si="84"/>
        <v>1.3664131414087122E-50</v>
      </c>
      <c r="HT81" s="86">
        <f t="shared" si="84"/>
        <v>6.8351140472145534E-50</v>
      </c>
      <c r="HU81" s="86">
        <f t="shared" si="84"/>
        <v>1.6662127739042193E-56</v>
      </c>
      <c r="HV81" s="86">
        <f t="shared" si="84"/>
        <v>5.735218839968053E-56</v>
      </c>
      <c r="HW81" s="86">
        <f t="shared" si="84"/>
        <v>2.350372948265304E-61</v>
      </c>
      <c r="HX81" s="86">
        <f t="shared" si="84"/>
        <v>6.2655363216853709E-67</v>
      </c>
      <c r="HY81" s="86">
        <f t="shared" si="84"/>
        <v>4.3370039234805836E-62</v>
      </c>
      <c r="HZ81" s="86">
        <f t="shared" si="84"/>
        <v>1.0235870859432346E-61</v>
      </c>
      <c r="IA81" s="86">
        <f t="shared" si="84"/>
        <v>2.7355952513783421E-64</v>
      </c>
      <c r="IB81" s="86">
        <f t="shared" si="84"/>
        <v>1.5757821370427304E-63</v>
      </c>
      <c r="IC81" s="86">
        <f t="shared" si="84"/>
        <v>1.7595184056706175E-66</v>
      </c>
      <c r="ID81" s="86">
        <f t="shared" si="84"/>
        <v>4.3958606996838948E-64</v>
      </c>
      <c r="IE81" s="86">
        <f t="shared" si="84"/>
        <v>8.9800197036576967E-63</v>
      </c>
      <c r="IF81" s="86">
        <f t="shared" si="84"/>
        <v>2.5053697203903959E-23</v>
      </c>
      <c r="IG81" s="86">
        <f t="shared" si="84"/>
        <v>4.5304542219807371E-18</v>
      </c>
      <c r="II81" s="86">
        <f t="shared" si="85"/>
        <v>6.6762690474800528E-130</v>
      </c>
      <c r="IJ81" s="86">
        <f t="shared" si="85"/>
        <v>2.052552557511442E-130</v>
      </c>
      <c r="IK81" s="86">
        <f t="shared" si="85"/>
        <v>2.1997603242361649E-149</v>
      </c>
      <c r="IL81" s="86">
        <f t="shared" si="85"/>
        <v>2.566141624954622E-143</v>
      </c>
      <c r="IM81" s="86">
        <f t="shared" si="85"/>
        <v>4.4530789032688575E-156</v>
      </c>
      <c r="IN81" s="86">
        <f t="shared" si="85"/>
        <v>4.41531279540822E-171</v>
      </c>
      <c r="IO81" s="86">
        <f t="shared" si="85"/>
        <v>1.0981460285163154E-156</v>
      </c>
      <c r="IP81" s="86">
        <f t="shared" si="85"/>
        <v>1.0139424289357861E-156</v>
      </c>
      <c r="IQ81" s="86">
        <f t="shared" si="85"/>
        <v>1.7936459030487013E-161</v>
      </c>
      <c r="IR81" s="86">
        <f t="shared" si="85"/>
        <v>2.8652259590239793E-162</v>
      </c>
      <c r="IS81" s="86">
        <f t="shared" si="85"/>
        <v>8.6603743391097775E-170</v>
      </c>
      <c r="IT81" s="86">
        <f t="shared" si="85"/>
        <v>2.0404278753238065E-164</v>
      </c>
      <c r="IU81" s="86">
        <f t="shared" si="85"/>
        <v>1.5932071481905847E-160</v>
      </c>
      <c r="IV81" s="86">
        <f t="shared" si="85"/>
        <v>1.0525057968777163E-100</v>
      </c>
      <c r="IW81" s="86">
        <f t="shared" si="85"/>
        <v>4.5727603558420182E-76</v>
      </c>
      <c r="IY81" s="86">
        <f t="shared" si="86"/>
        <v>0.51328993832773828</v>
      </c>
      <c r="IZ81" s="86">
        <f t="shared" si="86"/>
        <v>0.42918627408190457</v>
      </c>
      <c r="JA81" s="86">
        <f t="shared" si="86"/>
        <v>0.54593436020929642</v>
      </c>
      <c r="JB81" s="86">
        <f t="shared" si="86"/>
        <v>0.54625041957102838</v>
      </c>
      <c r="JC81" s="86">
        <f t="shared" si="86"/>
        <v>0.47785982435678642</v>
      </c>
      <c r="JD81" s="86">
        <f t="shared" si="86"/>
        <v>0.55196190480211205</v>
      </c>
      <c r="JE81" s="86">
        <f t="shared" si="86"/>
        <v>0.51447590446285818</v>
      </c>
      <c r="JF81" s="86">
        <f t="shared" si="86"/>
        <v>0.53037638367278195</v>
      </c>
      <c r="JG81" s="86">
        <f t="shared" si="86"/>
        <v>0.45252663907855817</v>
      </c>
      <c r="JH81" s="86">
        <f t="shared" si="86"/>
        <v>0.44271099466660835</v>
      </c>
      <c r="JI81" s="86">
        <f t="shared" si="86"/>
        <v>0.46937570312411397</v>
      </c>
      <c r="JJ81" s="86">
        <f t="shared" si="86"/>
        <v>0.50511332056679747</v>
      </c>
      <c r="JK81" s="86">
        <f t="shared" si="86"/>
        <v>0.41591178728187256</v>
      </c>
      <c r="JL81" s="86">
        <f t="shared" si="86"/>
        <v>0.4247898020333985</v>
      </c>
      <c r="JM81" s="86">
        <f t="shared" si="86"/>
        <v>0.44080800431761541</v>
      </c>
    </row>
    <row r="82" spans="2:273" x14ac:dyDescent="0.25">
      <c r="B82" s="2">
        <v>55</v>
      </c>
      <c r="C82" s="37">
        <v>233.64500000000001</v>
      </c>
      <c r="D82" s="37">
        <v>237.22399999999999</v>
      </c>
      <c r="E82" s="37">
        <v>237.87899999999999</v>
      </c>
      <c r="F82" s="37">
        <v>237.87899999999999</v>
      </c>
      <c r="G82" s="37">
        <v>237.345</v>
      </c>
      <c r="H82" s="37">
        <v>236.37899999999999</v>
      </c>
      <c r="I82" s="37">
        <v>233.39699999999999</v>
      </c>
      <c r="J82" s="37">
        <v>232.655</v>
      </c>
      <c r="K82" s="37">
        <v>229.86199999999999</v>
      </c>
      <c r="L82" s="37">
        <v>231.81</v>
      </c>
      <c r="M82" s="37">
        <v>234.22399999999999</v>
      </c>
      <c r="N82" s="37">
        <v>233.81</v>
      </c>
      <c r="O82" s="37">
        <v>235.78200000000001</v>
      </c>
      <c r="P82" s="37">
        <v>225.50800000000001</v>
      </c>
      <c r="Q82" s="37">
        <v>203.36099999999999</v>
      </c>
      <c r="S82" s="4">
        <f t="shared" si="88"/>
        <v>236.9110918562163</v>
      </c>
      <c r="T82" s="4">
        <f t="shared" si="88"/>
        <v>239.86647280758905</v>
      </c>
      <c r="U82" s="4">
        <f t="shared" si="88"/>
        <v>246.78468918565349</v>
      </c>
      <c r="V82" s="4">
        <f t="shared" si="88"/>
        <v>246.40491811450366</v>
      </c>
      <c r="W82" s="4">
        <f t="shared" si="88"/>
        <v>242.15861140135627</v>
      </c>
      <c r="X82" s="4">
        <f t="shared" si="88"/>
        <v>244.52587300063399</v>
      </c>
      <c r="Y82" s="4">
        <f t="shared" si="88"/>
        <v>243.25884151041313</v>
      </c>
      <c r="Z82" s="4">
        <f t="shared" si="88"/>
        <v>239.28473565898636</v>
      </c>
      <c r="AA82" s="4">
        <f t="shared" si="88"/>
        <v>232.88675538795195</v>
      </c>
      <c r="AB82" s="4">
        <f t="shared" si="88"/>
        <v>232.58199686836366</v>
      </c>
      <c r="AC82" s="4">
        <f t="shared" si="88"/>
        <v>238.26535709935209</v>
      </c>
      <c r="AD82" s="4">
        <f t="shared" si="88"/>
        <v>238.09572438897141</v>
      </c>
      <c r="AE82" s="4">
        <f t="shared" si="88"/>
        <v>237.83782768603371</v>
      </c>
      <c r="AF82" s="4">
        <f t="shared" si="88"/>
        <v>226.41504677887281</v>
      </c>
      <c r="AG82" s="4">
        <f t="shared" si="88"/>
        <v>206.06060521249853</v>
      </c>
      <c r="AI82" s="4">
        <f t="shared" si="89"/>
        <v>-3.2660918562162919</v>
      </c>
      <c r="AJ82" s="4">
        <f t="shared" si="89"/>
        <v>-2.6424728075890584</v>
      </c>
      <c r="AK82" s="4">
        <f t="shared" si="89"/>
        <v>-8.9056891856535003</v>
      </c>
      <c r="AL82" s="4">
        <f t="shared" si="89"/>
        <v>-8.5259181145036678</v>
      </c>
      <c r="AM82" s="4">
        <f t="shared" si="89"/>
        <v>-4.813611401356269</v>
      </c>
      <c r="AN82" s="4">
        <f t="shared" si="89"/>
        <v>-8.1468730006340024</v>
      </c>
      <c r="AO82" s="4">
        <f t="shared" si="89"/>
        <v>-9.8618415104131429</v>
      </c>
      <c r="AP82" s="4">
        <f t="shared" si="89"/>
        <v>-6.6297356589863625</v>
      </c>
      <c r="AQ82" s="4">
        <f t="shared" si="89"/>
        <v>-3.0247553879519558</v>
      </c>
      <c r="AR82" s="4">
        <f t="shared" si="89"/>
        <v>-0.771996868363658</v>
      </c>
      <c r="AS82" s="4">
        <f t="shared" si="89"/>
        <v>-4.0413570993520977</v>
      </c>
      <c r="AT82" s="4">
        <f t="shared" si="89"/>
        <v>-4.2857243889714027</v>
      </c>
      <c r="AU82" s="4">
        <f t="shared" si="89"/>
        <v>-2.0558276860336946</v>
      </c>
      <c r="AV82" s="4">
        <f t="shared" si="89"/>
        <v>-0.90704677887279672</v>
      </c>
      <c r="AW82" s="4">
        <f t="shared" si="89"/>
        <v>-2.6996052124985397</v>
      </c>
      <c r="AY82" s="2">
        <f t="shared" si="80"/>
        <v>91.816785364835823</v>
      </c>
      <c r="AZ82" s="2">
        <f t="shared" si="80"/>
        <v>93.676658329697375</v>
      </c>
      <c r="BA82" s="2">
        <f t="shared" si="80"/>
        <v>94.234810138191349</v>
      </c>
      <c r="BB82" s="2">
        <f t="shared" si="80"/>
        <v>92.853369880015492</v>
      </c>
      <c r="BC82" s="2">
        <f t="shared" si="80"/>
        <v>95.310721840320241</v>
      </c>
      <c r="BD82" s="2">
        <f t="shared" si="80"/>
        <v>96.528451625529669</v>
      </c>
      <c r="BE82" s="2">
        <f t="shared" si="80"/>
        <v>94.851479200961705</v>
      </c>
      <c r="BF82" s="2">
        <f t="shared" si="80"/>
        <v>97.82345395835867</v>
      </c>
      <c r="BG82" s="2">
        <f t="shared" si="80"/>
        <v>96.870921727766344</v>
      </c>
      <c r="BH82" s="2">
        <f t="shared" si="80"/>
        <v>95.717794051302917</v>
      </c>
      <c r="BI82" s="2">
        <f t="shared" si="80"/>
        <v>94.892914722013174</v>
      </c>
      <c r="BJ82" s="2">
        <f t="shared" si="80"/>
        <v>95.755256272357641</v>
      </c>
      <c r="BK82" s="2">
        <f t="shared" si="80"/>
        <v>95.250829885206215</v>
      </c>
      <c r="BL82" s="2">
        <f t="shared" si="80"/>
        <v>94.523000620463549</v>
      </c>
      <c r="BM82" s="2">
        <f t="shared" si="80"/>
        <v>96.20464001753723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102.83081671955358</v>
      </c>
      <c r="DL82" s="2">
        <f t="shared" si="90"/>
        <v>105.58633227016885</v>
      </c>
      <c r="DM82" s="2">
        <f t="shared" si="90"/>
        <v>105.66723667917447</v>
      </c>
      <c r="DN82" s="2">
        <f t="shared" si="90"/>
        <v>102.60516761133606</v>
      </c>
      <c r="DO82" s="2">
        <f t="shared" si="90"/>
        <v>105.80696275797374</v>
      </c>
      <c r="DP82" s="2">
        <f t="shared" si="90"/>
        <v>109.09016249042568</v>
      </c>
      <c r="DQ82" s="2">
        <f t="shared" si="90"/>
        <v>105.33695732574681</v>
      </c>
      <c r="DR82" s="2">
        <f t="shared" si="90"/>
        <v>109.81345600375235</v>
      </c>
      <c r="DS82" s="2">
        <f t="shared" si="90"/>
        <v>108.44550487804881</v>
      </c>
      <c r="DT82" s="2">
        <f t="shared" si="90"/>
        <v>106.78961963562752</v>
      </c>
      <c r="DU82" s="2">
        <f t="shared" si="90"/>
        <v>105.65431768610718</v>
      </c>
      <c r="DV82" s="2">
        <f t="shared" si="90"/>
        <v>107.82530090819562</v>
      </c>
      <c r="DW82" s="2">
        <f t="shared" si="90"/>
        <v>102.77888620199148</v>
      </c>
      <c r="DX82" s="2">
        <f t="shared" si="90"/>
        <v>102.23261626180836</v>
      </c>
      <c r="DY82" s="2">
        <f t="shared" si="90"/>
        <v>101.39584769061582</v>
      </c>
      <c r="EA82" s="2">
        <f t="shared" si="91"/>
        <v>89.484624223602481</v>
      </c>
      <c r="EB82" s="2">
        <f t="shared" si="91"/>
        <v>90.224474364104026</v>
      </c>
      <c r="EC82" s="2">
        <f t="shared" si="91"/>
        <v>91.41779753538431</v>
      </c>
      <c r="ED82" s="2">
        <f t="shared" si="91"/>
        <v>90.530581957001488</v>
      </c>
      <c r="EE82" s="2">
        <f t="shared" si="91"/>
        <v>92.451262103345783</v>
      </c>
      <c r="EF82" s="2">
        <f t="shared" si="91"/>
        <v>93.271906054898835</v>
      </c>
      <c r="EG82" s="2">
        <f t="shared" si="91"/>
        <v>91.925429105550776</v>
      </c>
      <c r="EH82" s="2">
        <f t="shared" si="91"/>
        <v>94.755306792685658</v>
      </c>
      <c r="EI82" s="2">
        <f t="shared" si="91"/>
        <v>93.683508808290171</v>
      </c>
      <c r="EJ82" s="2">
        <f t="shared" si="91"/>
        <v>92.51096983677364</v>
      </c>
      <c r="EK82" s="2">
        <f t="shared" si="91"/>
        <v>91.634442042585007</v>
      </c>
      <c r="EL82" s="2">
        <f t="shared" si="91"/>
        <v>92.436187633217415</v>
      </c>
      <c r="EM82" s="2">
        <f t="shared" si="91"/>
        <v>92.960986356152915</v>
      </c>
      <c r="EN82" s="2">
        <f t="shared" si="91"/>
        <v>92.221986573035124</v>
      </c>
      <c r="EO82" s="2">
        <f t="shared" si="91"/>
        <v>94.410997709038185</v>
      </c>
      <c r="EQ82" s="2">
        <f t="shared" si="92"/>
        <v>89.709253056501524</v>
      </c>
      <c r="ER82" s="2">
        <f t="shared" si="92"/>
        <v>90.554354852218253</v>
      </c>
      <c r="ES82" s="2">
        <f t="shared" si="92"/>
        <v>91.079828702568221</v>
      </c>
      <c r="ET82" s="2">
        <f t="shared" si="92"/>
        <v>90.116349160629966</v>
      </c>
      <c r="EU82" s="2">
        <f t="shared" si="92"/>
        <v>90.797080738650649</v>
      </c>
      <c r="EV82" s="2">
        <f t="shared" si="92"/>
        <v>91.979141426783514</v>
      </c>
      <c r="EW82" s="2">
        <f t="shared" si="92"/>
        <v>91.607567013143665</v>
      </c>
      <c r="EX82" s="2">
        <f t="shared" si="92"/>
        <v>94.677408470352688</v>
      </c>
      <c r="EY82" s="2">
        <f t="shared" si="92"/>
        <v>93.55339649109284</v>
      </c>
      <c r="EZ82" s="2">
        <f t="shared" si="92"/>
        <v>93.108947435678971</v>
      </c>
      <c r="FA82" s="2">
        <f t="shared" si="92"/>
        <v>91.676119859721751</v>
      </c>
      <c r="FB82" s="2">
        <f t="shared" si="92"/>
        <v>92.552712020463034</v>
      </c>
      <c r="FC82" s="2">
        <f t="shared" si="92"/>
        <v>92.346730635849767</v>
      </c>
      <c r="FD82" s="2">
        <f t="shared" si="92"/>
        <v>93.957992123966079</v>
      </c>
      <c r="FE82" s="2">
        <f t="shared" si="92"/>
        <v>95.592650920440121</v>
      </c>
      <c r="FG82" s="2">
        <f t="shared" si="93"/>
        <v>0.82526337018985341</v>
      </c>
      <c r="FH82" s="2">
        <f t="shared" si="93"/>
        <v>0.77528611905970368</v>
      </c>
      <c r="FI82" s="2">
        <f t="shared" si="93"/>
        <v>0.80229618204132225</v>
      </c>
      <c r="FJ82" s="2">
        <f t="shared" si="93"/>
        <v>0.80761249150663073</v>
      </c>
      <c r="FK82" s="2">
        <f t="shared" si="93"/>
        <v>0.78584481483747914</v>
      </c>
      <c r="FL82" s="2">
        <f t="shared" si="93"/>
        <v>0.79408770044986732</v>
      </c>
      <c r="FM82" s="2">
        <f t="shared" si="93"/>
        <v>0.78181381043520948</v>
      </c>
      <c r="FN82" s="2">
        <f t="shared" si="93"/>
        <v>0.79624382720962439</v>
      </c>
      <c r="FO82" s="2">
        <f t="shared" si="93"/>
        <v>0.78407456836244893</v>
      </c>
      <c r="FP82" s="2">
        <f t="shared" si="93"/>
        <v>0.77543445424207025</v>
      </c>
      <c r="FQ82" s="2">
        <f t="shared" si="93"/>
        <v>0.76758366462254157</v>
      </c>
      <c r="FR82" s="2">
        <f t="shared" si="93"/>
        <v>0.78432731719300797</v>
      </c>
      <c r="FS82" s="2">
        <f t="shared" si="93"/>
        <v>0.76674449550579948</v>
      </c>
      <c r="FT82" s="2">
        <f t="shared" si="93"/>
        <v>0.77020050841266385</v>
      </c>
      <c r="FU82" s="2">
        <f t="shared" si="93"/>
        <v>0.74325931822498692</v>
      </c>
      <c r="FW82" s="2">
        <f t="shared" si="82"/>
        <v>4.1153974835606119E-4</v>
      </c>
      <c r="FX82" s="2">
        <f t="shared" si="82"/>
        <v>4.8883481729749569E-4</v>
      </c>
      <c r="FY82" s="2">
        <f t="shared" si="82"/>
        <v>4.613433990407898E-4</v>
      </c>
      <c r="FZ82" s="2">
        <f t="shared" si="82"/>
        <v>5.1064791357322426E-4</v>
      </c>
      <c r="GA82" s="2">
        <f t="shared" si="82"/>
        <v>4.4300444209037493E-4</v>
      </c>
      <c r="GB82" s="2">
        <f t="shared" si="82"/>
        <v>4.8577047091456765E-4</v>
      </c>
      <c r="GC82" s="2">
        <f t="shared" si="82"/>
        <v>5.038134402344602E-4</v>
      </c>
      <c r="GD82" s="2">
        <f t="shared" si="82"/>
        <v>5.6081927107105682E-4</v>
      </c>
      <c r="GE82" s="2">
        <f t="shared" si="82"/>
        <v>5.9528352092024222E-4</v>
      </c>
      <c r="GF82" s="2">
        <f t="shared" si="82"/>
        <v>5.5425113568640988E-4</v>
      </c>
      <c r="GG82" s="2">
        <f t="shared" si="82"/>
        <v>5.892802154728432E-4</v>
      </c>
      <c r="GH82" s="2">
        <f t="shared" si="82"/>
        <v>4.9168338357957536E-4</v>
      </c>
      <c r="GI82" s="2">
        <f t="shared" si="82"/>
        <v>3.8363918074244772E-4</v>
      </c>
      <c r="GJ82" s="2">
        <f t="shared" si="82"/>
        <v>3.3204644934838371E-4</v>
      </c>
      <c r="GK82" s="2">
        <f t="shared" si="82"/>
        <v>2.9379358450292142E-4</v>
      </c>
      <c r="GM82" s="86">
        <f t="shared" si="83"/>
        <v>0.58392606920063472</v>
      </c>
      <c r="GN82" s="86">
        <f t="shared" si="83"/>
        <v>0.5081733724242623</v>
      </c>
      <c r="GO82" s="86">
        <f t="shared" si="83"/>
        <v>0.62420661294424085</v>
      </c>
      <c r="GP82" s="86">
        <f t="shared" si="83"/>
        <v>0.62711115862125288</v>
      </c>
      <c r="GQ82" s="86">
        <f t="shared" si="83"/>
        <v>0.5637476280749294</v>
      </c>
      <c r="GR82" s="86">
        <f t="shared" si="83"/>
        <v>0.6369533925482187</v>
      </c>
      <c r="GS82" s="86">
        <f t="shared" si="83"/>
        <v>0.5979943345719323</v>
      </c>
      <c r="GT82" s="86">
        <f t="shared" si="83"/>
        <v>0.61325775648736025</v>
      </c>
      <c r="GU82" s="86">
        <f t="shared" si="83"/>
        <v>0.53230527139849926</v>
      </c>
      <c r="GV82" s="86">
        <f t="shared" si="83"/>
        <v>0.5271183477294189</v>
      </c>
      <c r="GW82" s="86">
        <f t="shared" si="83"/>
        <v>0.55971817738451279</v>
      </c>
      <c r="GX82" s="86">
        <f t="shared" si="83"/>
        <v>0.59048369265533973</v>
      </c>
      <c r="GY82" s="86">
        <f t="shared" si="83"/>
        <v>0.49776335607397931</v>
      </c>
      <c r="GZ82" s="86">
        <f t="shared" si="83"/>
        <v>0.50737758165966051</v>
      </c>
      <c r="HA82" s="86">
        <f t="shared" si="83"/>
        <v>0.52638000286385522</v>
      </c>
      <c r="HC82" s="86">
        <f t="shared" si="73"/>
        <v>2.5602179775543446E-4</v>
      </c>
      <c r="HD82" s="86">
        <f t="shared" si="73"/>
        <v>1.3294346613684343E-4</v>
      </c>
      <c r="HE82" s="86">
        <f t="shared" si="73"/>
        <v>1.3775805242305063E-4</v>
      </c>
      <c r="HF82" s="86">
        <f t="shared" si="73"/>
        <v>1.2641891381249916E-4</v>
      </c>
      <c r="HG82" s="86">
        <f t="shared" si="87"/>
        <v>4.9279603847344055E-5</v>
      </c>
      <c r="HH82" s="86">
        <f t="shared" si="87"/>
        <v>3.6583169213790527E-5</v>
      </c>
      <c r="HI82" s="86">
        <f t="shared" si="87"/>
        <v>6.3253244976884087E-5</v>
      </c>
      <c r="HJ82" s="86">
        <f t="shared" si="87"/>
        <v>6.9382026719884979E-5</v>
      </c>
      <c r="HK82" s="86">
        <f t="shared" si="87"/>
        <v>2.8646158360029537E-5</v>
      </c>
      <c r="HL82" s="86">
        <f t="shared" si="87"/>
        <v>3.1801279624802923E-5</v>
      </c>
      <c r="HM82" s="86">
        <f t="shared" si="87"/>
        <v>2.9649263126533203E-5</v>
      </c>
      <c r="HN82" s="86">
        <f t="shared" si="87"/>
        <v>5.1004270987649903E-5</v>
      </c>
      <c r="HO82" s="86">
        <f t="shared" si="87"/>
        <v>3.1789604334673304E-5</v>
      </c>
      <c r="HP82" s="86">
        <f t="shared" si="87"/>
        <v>2.7230084969146623E-5</v>
      </c>
      <c r="HQ82" s="86">
        <f t="shared" si="87"/>
        <v>1.0321804218304163E-6</v>
      </c>
      <c r="HS82" s="86">
        <f t="shared" si="84"/>
        <v>6.2471583186650186E-49</v>
      </c>
      <c r="HT82" s="86">
        <f t="shared" si="84"/>
        <v>3.3321026448500437E-48</v>
      </c>
      <c r="HU82" s="86">
        <f t="shared" si="84"/>
        <v>1.3647501445308126E-54</v>
      </c>
      <c r="HV82" s="86">
        <f t="shared" si="84"/>
        <v>4.4429131725569646E-54</v>
      </c>
      <c r="HW82" s="86">
        <f t="shared" si="84"/>
        <v>2.5208345178175544E-59</v>
      </c>
      <c r="HX82" s="86">
        <f t="shared" si="84"/>
        <v>1.1140869885892342E-64</v>
      </c>
      <c r="HY82" s="86">
        <f t="shared" si="84"/>
        <v>5.2247235282584088E-60</v>
      </c>
      <c r="HZ82" s="86">
        <f t="shared" si="84"/>
        <v>1.2997884647923131E-59</v>
      </c>
      <c r="IA82" s="86">
        <f t="shared" si="84"/>
        <v>4.3173870267173264E-62</v>
      </c>
      <c r="IB82" s="86">
        <f t="shared" si="84"/>
        <v>2.3290535649363264E-61</v>
      </c>
      <c r="IC82" s="86">
        <f t="shared" si="84"/>
        <v>3.4347158155176002E-64</v>
      </c>
      <c r="ID82" s="86">
        <f t="shared" si="84"/>
        <v>6.3546880588193448E-62</v>
      </c>
      <c r="IE82" s="86">
        <f t="shared" si="84"/>
        <v>9.9901699349792769E-61</v>
      </c>
      <c r="IF82" s="86">
        <f t="shared" si="84"/>
        <v>1.2446956697710403E-22</v>
      </c>
      <c r="IG82" s="86">
        <f t="shared" si="84"/>
        <v>1.5119122138813133E-17</v>
      </c>
      <c r="II82" s="86">
        <f t="shared" si="85"/>
        <v>6.2292372539073744E-127</v>
      </c>
      <c r="IJ82" s="86">
        <f t="shared" si="85"/>
        <v>2.2920386090559692E-127</v>
      </c>
      <c r="IK82" s="86">
        <f t="shared" si="85"/>
        <v>6.5150965573203689E-146</v>
      </c>
      <c r="IL82" s="86">
        <f t="shared" si="85"/>
        <v>6.052468426981429E-140</v>
      </c>
      <c r="IM82" s="86">
        <f t="shared" si="85"/>
        <v>1.8152359446226615E-152</v>
      </c>
      <c r="IN82" s="86">
        <f t="shared" si="85"/>
        <v>4.5020807876997293E-167</v>
      </c>
      <c r="IO82" s="86">
        <f t="shared" si="85"/>
        <v>5.3148515002760435E-153</v>
      </c>
      <c r="IP82" s="86">
        <f t="shared" si="85"/>
        <v>5.5400702899110633E-153</v>
      </c>
      <c r="IQ82" s="86">
        <f t="shared" si="85"/>
        <v>1.3686464547901566E-157</v>
      </c>
      <c r="IR82" s="86">
        <f t="shared" si="85"/>
        <v>2.1016932988767118E-158</v>
      </c>
      <c r="IS82" s="86">
        <f t="shared" si="85"/>
        <v>1.0396118002797266E-165</v>
      </c>
      <c r="IT82" s="86">
        <f t="shared" si="85"/>
        <v>1.4666892393256885E-160</v>
      </c>
      <c r="IU82" s="86">
        <f t="shared" si="85"/>
        <v>7.0763973615170143E-157</v>
      </c>
      <c r="IV82" s="86">
        <f t="shared" si="85"/>
        <v>1.7991481797291881E-98</v>
      </c>
      <c r="IW82" s="86">
        <f t="shared" si="85"/>
        <v>2.054009006345164E-74</v>
      </c>
      <c r="IY82" s="86">
        <f t="shared" si="86"/>
        <v>0.58418209099839014</v>
      </c>
      <c r="IZ82" s="86">
        <f t="shared" si="86"/>
        <v>0.5083063158903991</v>
      </c>
      <c r="JA82" s="86">
        <f t="shared" si="86"/>
        <v>0.62434437099666384</v>
      </c>
      <c r="JB82" s="86">
        <f t="shared" si="86"/>
        <v>0.62723757753506537</v>
      </c>
      <c r="JC82" s="86">
        <f t="shared" si="86"/>
        <v>0.56379690767877677</v>
      </c>
      <c r="JD82" s="86">
        <f t="shared" si="86"/>
        <v>0.63698997571743254</v>
      </c>
      <c r="JE82" s="86">
        <f t="shared" si="86"/>
        <v>0.59805758781690921</v>
      </c>
      <c r="JF82" s="86">
        <f t="shared" si="86"/>
        <v>0.61332713851408016</v>
      </c>
      <c r="JG82" s="86">
        <f t="shared" si="86"/>
        <v>0.53233391755685933</v>
      </c>
      <c r="JH82" s="86">
        <f t="shared" si="86"/>
        <v>0.52715014900904367</v>
      </c>
      <c r="JI82" s="86">
        <f t="shared" si="86"/>
        <v>0.55974782664763933</v>
      </c>
      <c r="JJ82" s="86">
        <f t="shared" si="86"/>
        <v>0.59053469692632743</v>
      </c>
      <c r="JK82" s="86">
        <f t="shared" si="86"/>
        <v>0.49779514567831401</v>
      </c>
      <c r="JL82" s="86">
        <f t="shared" si="86"/>
        <v>0.5074048117446297</v>
      </c>
      <c r="JM82" s="86">
        <f t="shared" si="86"/>
        <v>0.52638103504427702</v>
      </c>
    </row>
    <row r="83" spans="2:273" x14ac:dyDescent="0.25">
      <c r="B83" s="2">
        <v>56</v>
      </c>
      <c r="C83" s="37">
        <v>232.5</v>
      </c>
      <c r="D83" s="37">
        <v>237.5</v>
      </c>
      <c r="E83" s="37">
        <v>234.12100000000001</v>
      </c>
      <c r="F83" s="37">
        <v>237.10300000000001</v>
      </c>
      <c r="G83" s="37">
        <v>240.03399999999999</v>
      </c>
      <c r="H83" s="37">
        <v>233.017</v>
      </c>
      <c r="I83" s="37">
        <v>232.56899999999999</v>
      </c>
      <c r="J83" s="37">
        <v>231.983</v>
      </c>
      <c r="K83" s="37">
        <v>231.60300000000001</v>
      </c>
      <c r="L83" s="37">
        <v>233.58600000000001</v>
      </c>
      <c r="M83" s="37">
        <v>234.62100000000001</v>
      </c>
      <c r="N83" s="37">
        <v>232.27600000000001</v>
      </c>
      <c r="O83" s="37">
        <v>239.673</v>
      </c>
      <c r="P83" s="37">
        <v>230.24600000000001</v>
      </c>
      <c r="Q83" s="37">
        <v>204.82</v>
      </c>
      <c r="S83" s="4">
        <f t="shared" si="88"/>
        <v>240.17395547409748</v>
      </c>
      <c r="T83" s="4">
        <f t="shared" si="88"/>
        <v>247.30818196615181</v>
      </c>
      <c r="U83" s="4">
        <f t="shared" si="88"/>
        <v>245.10012499791134</v>
      </c>
      <c r="V83" s="4">
        <f t="shared" si="88"/>
        <v>246.96458762469175</v>
      </c>
      <c r="W83" s="4">
        <f t="shared" si="88"/>
        <v>249.01183287736626</v>
      </c>
      <c r="X83" s="4">
        <f t="shared" si="88"/>
        <v>242.63534947000261</v>
      </c>
      <c r="Y83" s="4">
        <f t="shared" si="88"/>
        <v>242.88306570752405</v>
      </c>
      <c r="Z83" s="4">
        <f t="shared" si="88"/>
        <v>239.91282334931665</v>
      </c>
      <c r="AA83" s="4">
        <f t="shared" si="88"/>
        <v>238.89390223070188</v>
      </c>
      <c r="AB83" s="4">
        <f t="shared" si="88"/>
        <v>240.5729005058156</v>
      </c>
      <c r="AC83" s="4">
        <f t="shared" si="88"/>
        <v>243.56493197233465</v>
      </c>
      <c r="AD83" s="4">
        <f t="shared" si="88"/>
        <v>240.22675640021919</v>
      </c>
      <c r="AE83" s="4">
        <f t="shared" si="88"/>
        <v>246.63261570262637</v>
      </c>
      <c r="AF83" s="4">
        <f t="shared" si="88"/>
        <v>234.48016410562334</v>
      </c>
      <c r="AG83" s="4">
        <f t="shared" si="88"/>
        <v>207.1100419130124</v>
      </c>
      <c r="AI83" s="4">
        <f t="shared" si="89"/>
        <v>-7.6739554740974825</v>
      </c>
      <c r="AJ83" s="4">
        <f t="shared" si="89"/>
        <v>-9.8081819661518068</v>
      </c>
      <c r="AK83" s="4">
        <f t="shared" si="89"/>
        <v>-10.979124997911327</v>
      </c>
      <c r="AL83" s="4">
        <f t="shared" si="89"/>
        <v>-9.8615876246917367</v>
      </c>
      <c r="AM83" s="4">
        <f t="shared" si="89"/>
        <v>-8.9778328773662679</v>
      </c>
      <c r="AN83" s="4">
        <f t="shared" si="89"/>
        <v>-9.6183494700026131</v>
      </c>
      <c r="AO83" s="4">
        <f t="shared" si="89"/>
        <v>-10.314065707524065</v>
      </c>
      <c r="AP83" s="4">
        <f t="shared" si="89"/>
        <v>-7.9298233493166492</v>
      </c>
      <c r="AQ83" s="4">
        <f t="shared" si="89"/>
        <v>-7.2909022307018745</v>
      </c>
      <c r="AR83" s="4">
        <f t="shared" si="89"/>
        <v>-6.9869005058155835</v>
      </c>
      <c r="AS83" s="4">
        <f t="shared" si="89"/>
        <v>-8.9439319723346387</v>
      </c>
      <c r="AT83" s="4">
        <f t="shared" si="89"/>
        <v>-7.9507564002191771</v>
      </c>
      <c r="AU83" s="4">
        <f t="shared" si="89"/>
        <v>-6.9596157026263654</v>
      </c>
      <c r="AV83" s="4">
        <f t="shared" si="89"/>
        <v>-4.2341641056233357</v>
      </c>
      <c r="AW83" s="4">
        <f t="shared" si="89"/>
        <v>-2.2900419130124021</v>
      </c>
      <c r="AY83" s="2">
        <f t="shared" si="80"/>
        <v>91.562248987872735</v>
      </c>
      <c r="AZ83" s="2">
        <f t="shared" si="80"/>
        <v>93.375589845106688</v>
      </c>
      <c r="BA83" s="2">
        <f t="shared" si="80"/>
        <v>93.937039635074242</v>
      </c>
      <c r="BB83" s="2">
        <f t="shared" si="80"/>
        <v>92.588396747887018</v>
      </c>
      <c r="BC83" s="2">
        <f t="shared" si="80"/>
        <v>95.002612294951788</v>
      </c>
      <c r="BD83" s="2">
        <f t="shared" si="80"/>
        <v>96.205396616877891</v>
      </c>
      <c r="BE83" s="2">
        <f t="shared" si="80"/>
        <v>94.568809823166291</v>
      </c>
      <c r="BF83" s="2">
        <f t="shared" si="80"/>
        <v>97.525993486730584</v>
      </c>
      <c r="BG83" s="2">
        <f t="shared" si="80"/>
        <v>96.577085036262687</v>
      </c>
      <c r="BH83" s="2">
        <f t="shared" si="80"/>
        <v>95.438815699868158</v>
      </c>
      <c r="BI83" s="2">
        <f t="shared" si="80"/>
        <v>94.618345103008807</v>
      </c>
      <c r="BJ83" s="2">
        <f t="shared" si="80"/>
        <v>95.476063048751939</v>
      </c>
      <c r="BK83" s="2">
        <f t="shared" si="80"/>
        <v>95.011728181175826</v>
      </c>
      <c r="BL83" s="2">
        <f t="shared" si="80"/>
        <v>94.322315279703602</v>
      </c>
      <c r="BM83" s="2">
        <f t="shared" si="80"/>
        <v>96.042101381742569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102.92650311850313</v>
      </c>
      <c r="DL83" s="2">
        <f t="shared" si="90"/>
        <v>105.77538771106941</v>
      </c>
      <c r="DM83" s="2">
        <f t="shared" si="90"/>
        <v>105.85873630393995</v>
      </c>
      <c r="DN83" s="2">
        <f t="shared" si="90"/>
        <v>102.7159799595142</v>
      </c>
      <c r="DO83" s="2">
        <f t="shared" si="90"/>
        <v>105.99689718574109</v>
      </c>
      <c r="DP83" s="2">
        <f t="shared" si="90"/>
        <v>109.3886157128789</v>
      </c>
      <c r="DQ83" s="2">
        <f t="shared" si="90"/>
        <v>105.50023613086772</v>
      </c>
      <c r="DR83" s="2">
        <f t="shared" si="90"/>
        <v>110.01122589118199</v>
      </c>
      <c r="DS83" s="2">
        <f t="shared" si="90"/>
        <v>108.63151951219515</v>
      </c>
      <c r="DT83" s="2">
        <f t="shared" si="90"/>
        <v>106.98082955465586</v>
      </c>
      <c r="DU83" s="2">
        <f t="shared" si="90"/>
        <v>105.85299146514937</v>
      </c>
      <c r="DV83" s="2">
        <f t="shared" si="90"/>
        <v>108.09202002407262</v>
      </c>
      <c r="DW83" s="2">
        <f t="shared" si="90"/>
        <v>102.91080982602037</v>
      </c>
      <c r="DX83" s="2">
        <f t="shared" si="90"/>
        <v>102.39454480431849</v>
      </c>
      <c r="DY83" s="2">
        <f t="shared" si="90"/>
        <v>101.57108247800585</v>
      </c>
      <c r="EA83" s="2">
        <f t="shared" si="91"/>
        <v>89.367647515527949</v>
      </c>
      <c r="EB83" s="2">
        <f t="shared" si="91"/>
        <v>90.097571134609879</v>
      </c>
      <c r="EC83" s="2">
        <f t="shared" si="91"/>
        <v>91.257962133870649</v>
      </c>
      <c r="ED83" s="2">
        <f t="shared" si="91"/>
        <v>90.388383524951948</v>
      </c>
      <c r="EE83" s="2">
        <f t="shared" si="91"/>
        <v>92.271100431406381</v>
      </c>
      <c r="EF83" s="2">
        <f t="shared" si="91"/>
        <v>93.088519495091191</v>
      </c>
      <c r="EG83" s="2">
        <f t="shared" si="91"/>
        <v>91.786745342408864</v>
      </c>
      <c r="EH83" s="2">
        <f t="shared" si="91"/>
        <v>94.612240478460848</v>
      </c>
      <c r="EI83" s="2">
        <f t="shared" si="91"/>
        <v>93.549625129533695</v>
      </c>
      <c r="EJ83" s="2">
        <f t="shared" si="91"/>
        <v>92.389913668106374</v>
      </c>
      <c r="EK83" s="2">
        <f t="shared" si="91"/>
        <v>91.515893431430598</v>
      </c>
      <c r="EL83" s="2">
        <f t="shared" si="91"/>
        <v>92.312121003477685</v>
      </c>
      <c r="EM83" s="2">
        <f t="shared" si="91"/>
        <v>92.820468326125393</v>
      </c>
      <c r="EN83" s="2">
        <f t="shared" si="91"/>
        <v>92.124991250409749</v>
      </c>
      <c r="EO83" s="2">
        <f t="shared" si="91"/>
        <v>94.299809893668439</v>
      </c>
      <c r="EQ83" s="2">
        <f t="shared" si="92"/>
        <v>89.586750541054201</v>
      </c>
      <c r="ER83" s="2">
        <f t="shared" si="92"/>
        <v>90.419798332318365</v>
      </c>
      <c r="ES83" s="2">
        <f t="shared" si="92"/>
        <v>90.928143904157565</v>
      </c>
      <c r="ET83" s="2">
        <f t="shared" si="92"/>
        <v>89.984217958068584</v>
      </c>
      <c r="EU83" s="2">
        <f t="shared" si="92"/>
        <v>90.656045723953653</v>
      </c>
      <c r="EV83" s="2">
        <f t="shared" si="92"/>
        <v>91.828494117647097</v>
      </c>
      <c r="EW83" s="2">
        <f t="shared" si="92"/>
        <v>91.476508957855913</v>
      </c>
      <c r="EX83" s="2">
        <f t="shared" si="92"/>
        <v>94.536230714346559</v>
      </c>
      <c r="EY83" s="2">
        <f t="shared" si="92"/>
        <v>93.422692775868455</v>
      </c>
      <c r="EZ83" s="2">
        <f t="shared" si="92"/>
        <v>92.973357045493259</v>
      </c>
      <c r="FA83" s="2">
        <f t="shared" si="92"/>
        <v>91.556554093737105</v>
      </c>
      <c r="FB83" s="2">
        <f t="shared" si="92"/>
        <v>92.425793561359882</v>
      </c>
      <c r="FC83" s="2">
        <f t="shared" si="92"/>
        <v>92.219896773186875</v>
      </c>
      <c r="FD83" s="2">
        <f t="shared" si="92"/>
        <v>93.821698446981813</v>
      </c>
      <c r="FE83" s="2">
        <f t="shared" si="92"/>
        <v>95.449193609818025</v>
      </c>
      <c r="FG83" s="2">
        <f t="shared" si="93"/>
        <v>0.83814986518597279</v>
      </c>
      <c r="FH83" s="2">
        <f t="shared" si="93"/>
        <v>0.79092458506990226</v>
      </c>
      <c r="FI83" s="2">
        <f t="shared" si="93"/>
        <v>0.81649984431620426</v>
      </c>
      <c r="FJ83" s="2">
        <f t="shared" si="93"/>
        <v>0.82151918084374109</v>
      </c>
      <c r="FK83" s="2">
        <f t="shared" si="93"/>
        <v>0.80093714170457564</v>
      </c>
      <c r="FL83" s="2">
        <f t="shared" si="93"/>
        <v>0.8087405016217728</v>
      </c>
      <c r="FM83" s="2">
        <f t="shared" si="93"/>
        <v>0.79711687590931579</v>
      </c>
      <c r="FN83" s="2">
        <f t="shared" si="93"/>
        <v>0.81077975801432844</v>
      </c>
      <c r="FO83" s="2">
        <f t="shared" si="93"/>
        <v>0.79925978289877875</v>
      </c>
      <c r="FP83" s="2">
        <f t="shared" si="93"/>
        <v>0.79106537919106579</v>
      </c>
      <c r="FQ83" s="2">
        <f t="shared" si="93"/>
        <v>0.78360855219212699</v>
      </c>
      <c r="FR83" s="2">
        <f t="shared" si="93"/>
        <v>0.79949930218881393</v>
      </c>
      <c r="FS83" s="2">
        <f t="shared" si="93"/>
        <v>0.7828108714312596</v>
      </c>
      <c r="FT83" s="2">
        <f t="shared" si="93"/>
        <v>0.78609524771211525</v>
      </c>
      <c r="FU83" s="2">
        <f t="shared" si="93"/>
        <v>0.76043791263567562</v>
      </c>
      <c r="FW83" s="2">
        <f t="shared" si="82"/>
        <v>4.5122644514749151E-4</v>
      </c>
      <c r="FX83" s="2">
        <f t="shared" si="82"/>
        <v>5.359714412500841E-4</v>
      </c>
      <c r="FY83" s="2">
        <f t="shared" si="82"/>
        <v>5.0583046368185612E-4</v>
      </c>
      <c r="FZ83" s="2">
        <f t="shared" si="82"/>
        <v>5.598867195418122E-4</v>
      </c>
      <c r="GA83" s="2">
        <f t="shared" si="82"/>
        <v>4.8572395157410095E-4</v>
      </c>
      <c r="GB83" s="2">
        <f t="shared" si="82"/>
        <v>5.3261176816707834E-4</v>
      </c>
      <c r="GC83" s="2">
        <f t="shared" si="82"/>
        <v>5.5239360193858652E-4</v>
      </c>
      <c r="GD83" s="2">
        <f t="shared" si="82"/>
        <v>6.1489283280335039E-4</v>
      </c>
      <c r="GE83" s="2">
        <f t="shared" si="82"/>
        <v>6.5267791669241008E-4</v>
      </c>
      <c r="GF83" s="2">
        <f t="shared" si="82"/>
        <v>6.0769179027362404E-4</v>
      </c>
      <c r="GG83" s="2">
        <f t="shared" si="82"/>
        <v>6.4609617537753235E-4</v>
      </c>
      <c r="GH83" s="2">
        <f t="shared" si="82"/>
        <v>5.3909453662113137E-4</v>
      </c>
      <c r="GI83" s="2">
        <f t="shared" si="82"/>
        <v>4.2063642793156486E-4</v>
      </c>
      <c r="GJ83" s="2">
        <f t="shared" si="82"/>
        <v>3.640700287456186E-4</v>
      </c>
      <c r="GK83" s="2">
        <f t="shared" si="82"/>
        <v>3.2212912892871308E-4</v>
      </c>
      <c r="GM83" s="86">
        <f t="shared" si="83"/>
        <v>0.64454290063462349</v>
      </c>
      <c r="GN83" s="86">
        <f t="shared" si="83"/>
        <v>0.58247476517842622</v>
      </c>
      <c r="GO83" s="86">
        <f t="shared" si="83"/>
        <v>0.67617384086113486</v>
      </c>
      <c r="GP83" s="86">
        <f t="shared" si="83"/>
        <v>0.68744184996443491</v>
      </c>
      <c r="GQ83" s="86">
        <f t="shared" si="83"/>
        <v>0.64510549027404451</v>
      </c>
      <c r="GR83" s="86">
        <f t="shared" si="83"/>
        <v>0.69235942458847</v>
      </c>
      <c r="GS83" s="86">
        <f t="shared" si="83"/>
        <v>0.65715607619831584</v>
      </c>
      <c r="GT83" s="86">
        <f t="shared" si="83"/>
        <v>0.67530463229772075</v>
      </c>
      <c r="GU83" s="86">
        <f t="shared" si="83"/>
        <v>0.60610879755494151</v>
      </c>
      <c r="GV83" s="86">
        <f t="shared" si="83"/>
        <v>0.60973901531577224</v>
      </c>
      <c r="GW83" s="86">
        <f t="shared" si="83"/>
        <v>0.63951263852954321</v>
      </c>
      <c r="GX83" s="86">
        <f t="shared" si="83"/>
        <v>0.65840480526171385</v>
      </c>
      <c r="GY83" s="86">
        <f t="shared" si="83"/>
        <v>0.57741049642684261</v>
      </c>
      <c r="GZ83" s="86">
        <f t="shared" si="83"/>
        <v>0.58802537971193969</v>
      </c>
      <c r="HA83" s="86">
        <f t="shared" si="83"/>
        <v>0.59141096985943764</v>
      </c>
      <c r="HC83" s="86">
        <f t="shared" si="73"/>
        <v>4.5368704753280536E-4</v>
      </c>
      <c r="HD83" s="86">
        <f t="shared" si="73"/>
        <v>2.446008259462086E-4</v>
      </c>
      <c r="HE83" s="86">
        <f t="shared" si="73"/>
        <v>2.6288558963708295E-4</v>
      </c>
      <c r="HF83" s="86">
        <f t="shared" si="73"/>
        <v>2.4083193383676955E-4</v>
      </c>
      <c r="HG83" s="86">
        <f t="shared" si="87"/>
        <v>9.8834665711218948E-5</v>
      </c>
      <c r="HH83" s="86">
        <f t="shared" si="87"/>
        <v>7.7328437237651063E-5</v>
      </c>
      <c r="HI83" s="86">
        <f t="shared" si="87"/>
        <v>1.272885716832799E-4</v>
      </c>
      <c r="HJ83" s="86">
        <f t="shared" si="87"/>
        <v>1.4049159550620787E-4</v>
      </c>
      <c r="HK83" s="86">
        <f t="shared" si="87"/>
        <v>6.1004997566886058E-5</v>
      </c>
      <c r="HL83" s="86">
        <f t="shared" si="87"/>
        <v>6.7110679918175512E-5</v>
      </c>
      <c r="HM83" s="86">
        <f t="shared" si="87"/>
        <v>6.4205509105718763E-5</v>
      </c>
      <c r="HN83" s="86">
        <f t="shared" si="87"/>
        <v>1.0502856646792859E-4</v>
      </c>
      <c r="HO83" s="86">
        <f t="shared" si="87"/>
        <v>6.4602797842920856E-5</v>
      </c>
      <c r="HP83" s="86">
        <f t="shared" si="87"/>
        <v>5.5864917179279871E-5</v>
      </c>
      <c r="HQ83" s="86">
        <f t="shared" si="87"/>
        <v>2.809565423297346E-6</v>
      </c>
      <c r="HS83" s="86">
        <f t="shared" si="84"/>
        <v>2.6749639427585477E-47</v>
      </c>
      <c r="HT83" s="86">
        <f t="shared" si="84"/>
        <v>1.5164357310693576E-46</v>
      </c>
      <c r="HU83" s="86">
        <f t="shared" si="84"/>
        <v>1.0341583100469171E-52</v>
      </c>
      <c r="HV83" s="86">
        <f t="shared" si="84"/>
        <v>3.1880526012923207E-52</v>
      </c>
      <c r="HW83" s="86">
        <f t="shared" si="84"/>
        <v>2.4944957778468593E-57</v>
      </c>
      <c r="HX83" s="86">
        <f t="shared" si="84"/>
        <v>1.8095497389447002E-62</v>
      </c>
      <c r="HY83" s="86">
        <f t="shared" si="84"/>
        <v>5.7895193104744719E-58</v>
      </c>
      <c r="HZ83" s="86">
        <f t="shared" si="84"/>
        <v>1.5145519098969434E-57</v>
      </c>
      <c r="IA83" s="86">
        <f t="shared" si="84"/>
        <v>6.2271234289874233E-60</v>
      </c>
      <c r="IB83" s="86">
        <f t="shared" si="84"/>
        <v>3.1499450119210785E-59</v>
      </c>
      <c r="IC83" s="86">
        <f t="shared" si="84"/>
        <v>6.1003029396865205E-62</v>
      </c>
      <c r="ID83" s="86">
        <f t="shared" si="84"/>
        <v>8.4192263485771064E-60</v>
      </c>
      <c r="IE83" s="86">
        <f t="shared" si="84"/>
        <v>1.0260694253624651E-58</v>
      </c>
      <c r="IF83" s="86">
        <f t="shared" si="84"/>
        <v>6.0274905066749954E-22</v>
      </c>
      <c r="IG83" s="86">
        <f t="shared" si="84"/>
        <v>4.9510901225631921E-17</v>
      </c>
      <c r="II83" s="86">
        <f t="shared" si="85"/>
        <v>5.3650173191653128E-124</v>
      </c>
      <c r="IJ83" s="86">
        <f t="shared" si="85"/>
        <v>2.3532598497092241E-124</v>
      </c>
      <c r="IK83" s="86">
        <f t="shared" si="85"/>
        <v>1.7547280202451347E-142</v>
      </c>
      <c r="IL83" s="86">
        <f t="shared" si="85"/>
        <v>1.3000929752475547E-136</v>
      </c>
      <c r="IM83" s="86">
        <f t="shared" si="85"/>
        <v>6.7068595680257049E-149</v>
      </c>
      <c r="IN83" s="86">
        <f t="shared" si="85"/>
        <v>4.1104484417032223E-163</v>
      </c>
      <c r="IO83" s="86">
        <f t="shared" si="85"/>
        <v>2.3228418301067325E-149</v>
      </c>
      <c r="IP83" s="86">
        <f t="shared" si="85"/>
        <v>2.72547107978012E-149</v>
      </c>
      <c r="IQ83" s="86">
        <f t="shared" si="85"/>
        <v>9.3566256854503859E-154</v>
      </c>
      <c r="IR83" s="86">
        <f t="shared" si="85"/>
        <v>1.3832906012931835E-154</v>
      </c>
      <c r="IS83" s="86">
        <f t="shared" si="85"/>
        <v>1.1120424349585393E-161</v>
      </c>
      <c r="IT83" s="86">
        <f t="shared" si="85"/>
        <v>9.4782541864861111E-157</v>
      </c>
      <c r="IU83" s="86">
        <f t="shared" si="85"/>
        <v>2.8510589516522063E-153</v>
      </c>
      <c r="IV83" s="86">
        <f t="shared" si="85"/>
        <v>2.9006448476620836E-96</v>
      </c>
      <c r="IW83" s="86">
        <f t="shared" si="85"/>
        <v>8.8415105050940393E-73</v>
      </c>
      <c r="IY83" s="86">
        <f t="shared" si="86"/>
        <v>0.64499658768215629</v>
      </c>
      <c r="IZ83" s="86">
        <f t="shared" si="86"/>
        <v>0.58271936600437246</v>
      </c>
      <c r="JA83" s="86">
        <f t="shared" si="86"/>
        <v>0.67643672645077191</v>
      </c>
      <c r="JB83" s="86">
        <f t="shared" si="86"/>
        <v>0.68768268189827164</v>
      </c>
      <c r="JC83" s="86">
        <f t="shared" si="86"/>
        <v>0.64520432493975577</v>
      </c>
      <c r="JD83" s="86">
        <f t="shared" si="86"/>
        <v>0.69243675302570762</v>
      </c>
      <c r="JE83" s="86">
        <f t="shared" si="86"/>
        <v>0.65728336476999916</v>
      </c>
      <c r="JF83" s="86">
        <f t="shared" si="86"/>
        <v>0.67544512389322697</v>
      </c>
      <c r="JG83" s="86">
        <f t="shared" si="86"/>
        <v>0.60616980255250841</v>
      </c>
      <c r="JH83" s="86">
        <f t="shared" si="86"/>
        <v>0.6098061259956904</v>
      </c>
      <c r="JI83" s="86">
        <f t="shared" si="86"/>
        <v>0.6395768440386489</v>
      </c>
      <c r="JJ83" s="86">
        <f t="shared" si="86"/>
        <v>0.65850983382818173</v>
      </c>
      <c r="JK83" s="86">
        <f t="shared" si="86"/>
        <v>0.57747509922468554</v>
      </c>
      <c r="JL83" s="86">
        <f t="shared" si="86"/>
        <v>0.58808124462911893</v>
      </c>
      <c r="JM83" s="86">
        <f t="shared" si="86"/>
        <v>0.59141377942486095</v>
      </c>
    </row>
    <row r="84" spans="2:273" x14ac:dyDescent="0.25">
      <c r="B84" s="2">
        <v>57</v>
      </c>
      <c r="C84" s="37">
        <v>229.14500000000001</v>
      </c>
      <c r="D84" s="37">
        <v>235.69</v>
      </c>
      <c r="E84" s="37">
        <v>226.328</v>
      </c>
      <c r="F84" s="37">
        <v>229.94800000000001</v>
      </c>
      <c r="G84" s="37">
        <v>236.94800000000001</v>
      </c>
      <c r="H84" s="37">
        <v>223.75899999999999</v>
      </c>
      <c r="I84" s="37">
        <v>226.483</v>
      </c>
      <c r="J84" s="37">
        <v>223.43100000000001</v>
      </c>
      <c r="K84" s="37">
        <v>228.69</v>
      </c>
      <c r="L84" s="37">
        <v>232.58600000000001</v>
      </c>
      <c r="M84" s="37">
        <v>230.172</v>
      </c>
      <c r="N84" s="37">
        <v>225.72399999999999</v>
      </c>
      <c r="O84" s="37">
        <v>238.255</v>
      </c>
      <c r="P84" s="37">
        <v>229.066</v>
      </c>
      <c r="Q84" s="37">
        <v>198.41</v>
      </c>
      <c r="S84" s="4">
        <f t="shared" si="88"/>
        <v>235.55046234722948</v>
      </c>
      <c r="T84" s="4">
        <f t="shared" si="88"/>
        <v>246.35367933546414</v>
      </c>
      <c r="U84" s="4">
        <f t="shared" si="88"/>
        <v>229.38508473049774</v>
      </c>
      <c r="V84" s="4">
        <f t="shared" si="88"/>
        <v>233.72801094550724</v>
      </c>
      <c r="W84" s="4">
        <f t="shared" si="88"/>
        <v>245.78322272772778</v>
      </c>
      <c r="X84" s="4">
        <f t="shared" si="88"/>
        <v>224.35623977220658</v>
      </c>
      <c r="Y84" s="4">
        <f t="shared" si="88"/>
        <v>228.30923524335304</v>
      </c>
      <c r="Z84" s="4">
        <f t="shared" si="88"/>
        <v>227.524231960923</v>
      </c>
      <c r="AA84" s="4">
        <f t="shared" si="88"/>
        <v>236.69422729879213</v>
      </c>
      <c r="AB84" s="4">
        <f t="shared" si="88"/>
        <v>240.35215784121982</v>
      </c>
      <c r="AC84" s="4">
        <f t="shared" si="88"/>
        <v>236.31137357885839</v>
      </c>
      <c r="AD84" s="4">
        <f t="shared" si="88"/>
        <v>229.59068509027941</v>
      </c>
      <c r="AE84" s="4">
        <f t="shared" si="88"/>
        <v>247.20005085751464</v>
      </c>
      <c r="AF84" s="4">
        <f t="shared" si="88"/>
        <v>234.9116601300114</v>
      </c>
      <c r="AG84" s="4">
        <f t="shared" si="88"/>
        <v>198.06774070734033</v>
      </c>
      <c r="AI84" s="4">
        <f t="shared" si="89"/>
        <v>-6.4054623472294736</v>
      </c>
      <c r="AJ84" s="4">
        <f t="shared" si="89"/>
        <v>-10.663679335464138</v>
      </c>
      <c r="AK84" s="4">
        <f t="shared" si="89"/>
        <v>-3.0570847304977349</v>
      </c>
      <c r="AL84" s="4">
        <f t="shared" si="89"/>
        <v>-3.7800109455072288</v>
      </c>
      <c r="AM84" s="4">
        <f t="shared" si="89"/>
        <v>-8.8352227277277677</v>
      </c>
      <c r="AN84" s="4">
        <f t="shared" si="89"/>
        <v>-0.59723977220659208</v>
      </c>
      <c r="AO84" s="4">
        <f t="shared" si="89"/>
        <v>-1.8262352433530396</v>
      </c>
      <c r="AP84" s="4">
        <f t="shared" si="89"/>
        <v>-4.0932319609229921</v>
      </c>
      <c r="AQ84" s="4">
        <f t="shared" si="89"/>
        <v>-8.0042272987921308</v>
      </c>
      <c r="AR84" s="4">
        <f t="shared" si="89"/>
        <v>-7.7661578412198082</v>
      </c>
      <c r="AS84" s="4">
        <f t="shared" si="89"/>
        <v>-6.1393735788583967</v>
      </c>
      <c r="AT84" s="4">
        <f t="shared" si="89"/>
        <v>-3.8666850902794181</v>
      </c>
      <c r="AU84" s="4">
        <f t="shared" si="89"/>
        <v>-8.9450508575146443</v>
      </c>
      <c r="AV84" s="4">
        <f t="shared" si="89"/>
        <v>-5.8456601300113959</v>
      </c>
      <c r="AW84" s="4">
        <f t="shared" si="89"/>
        <v>0.34225929265966215</v>
      </c>
      <c r="AY84" s="2">
        <f t="shared" si="80"/>
        <v>91.312945104221271</v>
      </c>
      <c r="AZ84" s="2">
        <f t="shared" si="80"/>
        <v>93.077684985124606</v>
      </c>
      <c r="BA84" s="2">
        <f t="shared" si="80"/>
        <v>93.641310767778009</v>
      </c>
      <c r="BB84" s="2">
        <f t="shared" si="80"/>
        <v>92.326442592576626</v>
      </c>
      <c r="BC84" s="2">
        <f t="shared" si="80"/>
        <v>94.69479559728741</v>
      </c>
      <c r="BD84" s="2">
        <f t="shared" si="80"/>
        <v>95.881807493537579</v>
      </c>
      <c r="BE84" s="2">
        <f t="shared" si="80"/>
        <v>94.288315992217235</v>
      </c>
      <c r="BF84" s="2">
        <f t="shared" si="80"/>
        <v>97.231348748598052</v>
      </c>
      <c r="BG84" s="2">
        <f t="shared" si="80"/>
        <v>96.286070892534127</v>
      </c>
      <c r="BH84" s="2">
        <f t="shared" si="80"/>
        <v>95.162232179238572</v>
      </c>
      <c r="BI84" s="2">
        <f t="shared" si="80"/>
        <v>94.345556478337016</v>
      </c>
      <c r="BJ84" s="2">
        <f t="shared" si="80"/>
        <v>95.198175102979491</v>
      </c>
      <c r="BK84" s="2">
        <f t="shared" si="80"/>
        <v>94.772318620477208</v>
      </c>
      <c r="BL84" s="2">
        <f t="shared" si="80"/>
        <v>94.121988468663304</v>
      </c>
      <c r="BM84" s="2">
        <f t="shared" si="80"/>
        <v>95.875801741123439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103.0221895174527</v>
      </c>
      <c r="DL84" s="2">
        <f t="shared" si="90"/>
        <v>105.96444315196997</v>
      </c>
      <c r="DM84" s="2">
        <f t="shared" si="90"/>
        <v>106.05023592870543</v>
      </c>
      <c r="DN84" s="2">
        <f t="shared" si="90"/>
        <v>102.82679230769233</v>
      </c>
      <c r="DO84" s="2">
        <f t="shared" si="90"/>
        <v>106.18683161350845</v>
      </c>
      <c r="DP84" s="2">
        <f t="shared" si="90"/>
        <v>109.68706893533212</v>
      </c>
      <c r="DQ84" s="2">
        <f t="shared" si="90"/>
        <v>105.66351493598863</v>
      </c>
      <c r="DR84" s="2">
        <f t="shared" si="90"/>
        <v>110.20899577861164</v>
      </c>
      <c r="DS84" s="2">
        <f t="shared" si="90"/>
        <v>108.81753414634149</v>
      </c>
      <c r="DT84" s="2">
        <f t="shared" si="90"/>
        <v>107.17203947368421</v>
      </c>
      <c r="DU84" s="2">
        <f t="shared" si="90"/>
        <v>106.05166524419157</v>
      </c>
      <c r="DV84" s="2">
        <f t="shared" si="90"/>
        <v>108.35873913994963</v>
      </c>
      <c r="DW84" s="2">
        <f t="shared" si="90"/>
        <v>103.04273345004925</v>
      </c>
      <c r="DX84" s="2">
        <f t="shared" si="90"/>
        <v>102.5564733468286</v>
      </c>
      <c r="DY84" s="2">
        <f t="shared" si="90"/>
        <v>101.74631726539589</v>
      </c>
      <c r="EA84" s="2">
        <f>CE$228*$B84+CE$229</f>
        <v>89.250670807453417</v>
      </c>
      <c r="EB84" s="2">
        <f t="shared" si="91"/>
        <v>89.970667905115732</v>
      </c>
      <c r="EC84" s="2">
        <f t="shared" si="91"/>
        <v>91.098126732356988</v>
      </c>
      <c r="ED84" s="2">
        <f t="shared" si="91"/>
        <v>90.246185092902394</v>
      </c>
      <c r="EE84" s="2">
        <f t="shared" si="91"/>
        <v>92.090938759466965</v>
      </c>
      <c r="EF84" s="2">
        <f t="shared" si="91"/>
        <v>92.905132935283532</v>
      </c>
      <c r="EG84" s="2">
        <f t="shared" si="91"/>
        <v>91.648061579266951</v>
      </c>
      <c r="EH84" s="2">
        <f t="shared" si="91"/>
        <v>94.469174164236023</v>
      </c>
      <c r="EI84" s="2">
        <f t="shared" si="91"/>
        <v>93.415741450777219</v>
      </c>
      <c r="EJ84" s="2">
        <f t="shared" si="91"/>
        <v>92.268857499439108</v>
      </c>
      <c r="EK84" s="2">
        <f t="shared" si="91"/>
        <v>91.397344820276189</v>
      </c>
      <c r="EL84" s="2">
        <f t="shared" si="91"/>
        <v>92.188054373737955</v>
      </c>
      <c r="EM84" s="2">
        <f t="shared" si="91"/>
        <v>92.679950296097871</v>
      </c>
      <c r="EN84" s="2">
        <f t="shared" si="91"/>
        <v>92.027995927784374</v>
      </c>
      <c r="EO84" s="2">
        <f t="shared" si="91"/>
        <v>94.188622078298692</v>
      </c>
      <c r="EQ84" s="2">
        <f t="shared" si="92"/>
        <v>89.464248025606878</v>
      </c>
      <c r="ER84" s="2">
        <f t="shared" si="92"/>
        <v>90.285241812418462</v>
      </c>
      <c r="ES84" s="2">
        <f t="shared" si="92"/>
        <v>90.776459105746923</v>
      </c>
      <c r="ET84" s="2">
        <f t="shared" si="92"/>
        <v>89.852086755507202</v>
      </c>
      <c r="EU84" s="2">
        <f t="shared" si="92"/>
        <v>90.515010709256671</v>
      </c>
      <c r="EV84" s="2">
        <f t="shared" si="92"/>
        <v>91.677846808510665</v>
      </c>
      <c r="EW84" s="2">
        <f t="shared" si="92"/>
        <v>91.34545090256816</v>
      </c>
      <c r="EX84" s="2">
        <f t="shared" si="92"/>
        <v>94.395052958340429</v>
      </c>
      <c r="EY84" s="2">
        <f t="shared" si="92"/>
        <v>93.291989060644056</v>
      </c>
      <c r="EZ84" s="2">
        <f t="shared" si="92"/>
        <v>92.837766655307533</v>
      </c>
      <c r="FA84" s="2">
        <f t="shared" si="92"/>
        <v>91.436988327752474</v>
      </c>
      <c r="FB84" s="2">
        <f t="shared" si="92"/>
        <v>92.298875102256744</v>
      </c>
      <c r="FC84" s="2">
        <f t="shared" si="92"/>
        <v>92.093062910523997</v>
      </c>
      <c r="FD84" s="2">
        <f t="shared" si="92"/>
        <v>93.685404769997547</v>
      </c>
      <c r="FE84" s="2">
        <f t="shared" si="92"/>
        <v>95.305736299195928</v>
      </c>
      <c r="FG84" s="2">
        <f t="shared" si="93"/>
        <v>0.85025844459588273</v>
      </c>
      <c r="FH84" s="2">
        <f t="shared" si="93"/>
        <v>0.80574741282107043</v>
      </c>
      <c r="FI84" s="2">
        <f t="shared" si="93"/>
        <v>0.82989942084431656</v>
      </c>
      <c r="FJ84" s="2">
        <f t="shared" si="93"/>
        <v>0.83462646997351453</v>
      </c>
      <c r="FK84" s="2">
        <f t="shared" si="93"/>
        <v>0.81521595387819412</v>
      </c>
      <c r="FL84" s="2">
        <f t="shared" si="93"/>
        <v>0.82258356526516963</v>
      </c>
      <c r="FM84" s="2">
        <f t="shared" si="93"/>
        <v>0.81160526003015132</v>
      </c>
      <c r="FN84" s="2">
        <f t="shared" si="93"/>
        <v>0.82450725155480731</v>
      </c>
      <c r="FO84" s="2">
        <f t="shared" si="93"/>
        <v>0.81363091583183755</v>
      </c>
      <c r="FP84" s="2">
        <f t="shared" si="93"/>
        <v>0.80588067494446525</v>
      </c>
      <c r="FQ84" s="2">
        <f t="shared" si="93"/>
        <v>0.79881813077217978</v>
      </c>
      <c r="FR84" s="2">
        <f t="shared" si="93"/>
        <v>0.8138572812818512</v>
      </c>
      <c r="FS84" s="2">
        <f t="shared" si="93"/>
        <v>0.79806206829510473</v>
      </c>
      <c r="FT84" s="2">
        <f t="shared" si="93"/>
        <v>0.8011743909656146</v>
      </c>
      <c r="FU84" s="2">
        <f t="shared" si="93"/>
        <v>0.77681223440028579</v>
      </c>
      <c r="FW84" s="2">
        <f t="shared" si="82"/>
        <v>4.9473842092570672E-4</v>
      </c>
      <c r="FX84" s="2">
        <f t="shared" si="82"/>
        <v>5.8765061193285031E-4</v>
      </c>
      <c r="FY84" s="2">
        <f t="shared" si="82"/>
        <v>5.546050087544285E-4</v>
      </c>
      <c r="FZ84" s="2">
        <f t="shared" si="82"/>
        <v>6.1387042093468812E-4</v>
      </c>
      <c r="GA84" s="2">
        <f t="shared" si="82"/>
        <v>5.3256076550504798E-4</v>
      </c>
      <c r="GB84" s="2">
        <f t="shared" si="82"/>
        <v>5.839671834039445E-4</v>
      </c>
      <c r="GC84" s="2">
        <f t="shared" si="82"/>
        <v>6.0565526246048355E-4</v>
      </c>
      <c r="GD84" s="2">
        <f t="shared" si="82"/>
        <v>6.7417658944924524E-4</v>
      </c>
      <c r="GE84" s="2">
        <f t="shared" si="82"/>
        <v>7.1560204387770558E-4</v>
      </c>
      <c r="GF84" s="2">
        <f t="shared" si="82"/>
        <v>6.6628173457327527E-4</v>
      </c>
      <c r="GG84" s="2">
        <f t="shared" si="82"/>
        <v>7.0838621222971696E-4</v>
      </c>
      <c r="GH84" s="2">
        <f t="shared" si="82"/>
        <v>5.9107466275845893E-4</v>
      </c>
      <c r="GI84" s="2">
        <f t="shared" si="82"/>
        <v>4.6119995520149291E-4</v>
      </c>
      <c r="GJ84" s="2">
        <f t="shared" si="82"/>
        <v>3.9918082723423154E-4</v>
      </c>
      <c r="GK84" s="2">
        <f t="shared" si="82"/>
        <v>3.5319658941487786E-4</v>
      </c>
      <c r="GM84" s="86">
        <f t="shared" si="83"/>
        <v>0.67634743172766465</v>
      </c>
      <c r="GN84" s="86">
        <f t="shared" si="83"/>
        <v>0.63432381236106361</v>
      </c>
      <c r="GO84" s="86">
        <f t="shared" si="83"/>
        <v>0.66692482543660925</v>
      </c>
      <c r="GP84" s="86">
        <f t="shared" si="83"/>
        <v>0.68965323714228044</v>
      </c>
      <c r="GQ84" s="86">
        <f t="shared" si="83"/>
        <v>0.693991222047325</v>
      </c>
      <c r="GR84" s="86">
        <f t="shared" si="83"/>
        <v>0.67112955466974167</v>
      </c>
      <c r="GS84" s="86">
        <f t="shared" si="83"/>
        <v>0.65675366594411433</v>
      </c>
      <c r="GT84" s="86">
        <f t="shared" si="83"/>
        <v>0.67947949536568919</v>
      </c>
      <c r="GU84" s="86">
        <f t="shared" si="83"/>
        <v>0.65386571532780879</v>
      </c>
      <c r="GV84" s="86">
        <f t="shared" si="83"/>
        <v>0.66876700023473878</v>
      </c>
      <c r="GW84" s="86">
        <f t="shared" si="83"/>
        <v>0.67442032629324911</v>
      </c>
      <c r="GX84" s="86">
        <f t="shared" si="83"/>
        <v>0.67392627995489429</v>
      </c>
      <c r="GY84" s="86">
        <f t="shared" si="83"/>
        <v>0.63652214123246786</v>
      </c>
      <c r="GZ84" s="86">
        <f t="shared" si="83"/>
        <v>0.64750248803767807</v>
      </c>
      <c r="HA84" s="86">
        <f t="shared" si="83"/>
        <v>0.60934777117027927</v>
      </c>
      <c r="HC84" s="86">
        <f t="shared" si="73"/>
        <v>7.8720246304826887E-4</v>
      </c>
      <c r="HD84" s="86">
        <f t="shared" si="73"/>
        <v>4.4016090938953269E-4</v>
      </c>
      <c r="HE84" s="86">
        <f t="shared" si="73"/>
        <v>4.8924256156539019E-4</v>
      </c>
      <c r="HF84" s="86">
        <f t="shared" si="73"/>
        <v>4.4759814940670912E-4</v>
      </c>
      <c r="HG84" s="86">
        <f t="shared" si="87"/>
        <v>1.9311830005356217E-4</v>
      </c>
      <c r="HH84" s="86">
        <f t="shared" si="87"/>
        <v>1.5872759709454441E-4</v>
      </c>
      <c r="HI84" s="86">
        <f t="shared" si="87"/>
        <v>2.493181995312213E-4</v>
      </c>
      <c r="HJ84" s="86">
        <f t="shared" si="87"/>
        <v>2.7668163991923818E-4</v>
      </c>
      <c r="HK84" s="86">
        <f t="shared" si="87"/>
        <v>1.2617444785856729E-4</v>
      </c>
      <c r="HL84" s="86">
        <f t="shared" si="87"/>
        <v>1.3760259749800562E-4</v>
      </c>
      <c r="HM84" s="86">
        <f t="shared" si="87"/>
        <v>1.3483869403410064E-4</v>
      </c>
      <c r="HN84" s="86">
        <f t="shared" si="87"/>
        <v>2.1025457998390403E-4</v>
      </c>
      <c r="HO84" s="86">
        <f t="shared" si="87"/>
        <v>1.2792583117354035E-4</v>
      </c>
      <c r="HP84" s="86">
        <f t="shared" si="87"/>
        <v>1.116440752288576E-4</v>
      </c>
      <c r="HQ84" s="86">
        <f t="shared" si="87"/>
        <v>7.3551860829786344E-6</v>
      </c>
      <c r="HS84" s="86">
        <f t="shared" si="84"/>
        <v>1.0727358136565711E-45</v>
      </c>
      <c r="HT84" s="86">
        <f t="shared" si="84"/>
        <v>6.4426956776623545E-45</v>
      </c>
      <c r="HU84" s="86">
        <f t="shared" si="84"/>
        <v>7.2499834866686863E-51</v>
      </c>
      <c r="HV84" s="86">
        <f t="shared" si="84"/>
        <v>2.1189847500283114E-50</v>
      </c>
      <c r="HW84" s="86">
        <f t="shared" si="84"/>
        <v>2.2774909550696368E-55</v>
      </c>
      <c r="HX84" s="86">
        <f t="shared" si="84"/>
        <v>2.684833179874848E-60</v>
      </c>
      <c r="HY84" s="86">
        <f t="shared" si="84"/>
        <v>5.901088750497211E-56</v>
      </c>
      <c r="HZ84" s="86">
        <f t="shared" si="84"/>
        <v>1.6194377679351523E-55</v>
      </c>
      <c r="IA84" s="86">
        <f t="shared" si="84"/>
        <v>8.2083594973957868E-58</v>
      </c>
      <c r="IB84" s="86">
        <f t="shared" si="84"/>
        <v>3.8982680300446679E-57</v>
      </c>
      <c r="IC84" s="86">
        <f t="shared" si="84"/>
        <v>9.857817166371047E-60</v>
      </c>
      <c r="ID84" s="86">
        <f t="shared" si="84"/>
        <v>1.022309982877517E-57</v>
      </c>
      <c r="IE84" s="86">
        <f t="shared" si="84"/>
        <v>9.7295613886085785E-57</v>
      </c>
      <c r="IF84" s="86">
        <f t="shared" si="84"/>
        <v>2.8450859796561532E-21</v>
      </c>
      <c r="IG84" s="86">
        <f t="shared" si="84"/>
        <v>1.5909911972627966E-16</v>
      </c>
      <c r="II84" s="86">
        <f t="shared" si="85"/>
        <v>4.265245433870448E-121</v>
      </c>
      <c r="IJ84" s="86">
        <f t="shared" si="85"/>
        <v>2.2214660639451156E-121</v>
      </c>
      <c r="IK84" s="86">
        <f t="shared" si="85"/>
        <v>4.2977755028591385E-139</v>
      </c>
      <c r="IL84" s="86">
        <f t="shared" si="85"/>
        <v>2.5433598816613343E-133</v>
      </c>
      <c r="IM84" s="86">
        <f t="shared" si="85"/>
        <v>2.2460543254519678E-145</v>
      </c>
      <c r="IN84" s="86">
        <f t="shared" si="85"/>
        <v>3.3603984171844989E-159</v>
      </c>
      <c r="IO84" s="86">
        <f t="shared" si="85"/>
        <v>9.1674206255170335E-146</v>
      </c>
      <c r="IP84" s="86">
        <f t="shared" si="85"/>
        <v>1.207240583013357E-145</v>
      </c>
      <c r="IQ84" s="86">
        <f t="shared" si="85"/>
        <v>5.7308930989354484E-150</v>
      </c>
      <c r="IR84" s="86">
        <f t="shared" si="85"/>
        <v>8.1694487131944876E-151</v>
      </c>
      <c r="IS84" s="86">
        <f t="shared" si="85"/>
        <v>1.0599583456458884E-157</v>
      </c>
      <c r="IT84" s="86">
        <f t="shared" si="85"/>
        <v>5.5067267071892522E-153</v>
      </c>
      <c r="IU84" s="86">
        <f t="shared" si="85"/>
        <v>1.041970920157563E-149</v>
      </c>
      <c r="IV84" s="86">
        <f t="shared" si="85"/>
        <v>4.4107117398348926E-94</v>
      </c>
      <c r="IW84" s="86">
        <f t="shared" si="85"/>
        <v>3.6471367855763081E-71</v>
      </c>
      <c r="IY84" s="86">
        <f t="shared" si="86"/>
        <v>0.67713463419071296</v>
      </c>
      <c r="IZ84" s="86">
        <f t="shared" si="86"/>
        <v>0.6347639732704532</v>
      </c>
      <c r="JA84" s="86">
        <f t="shared" si="86"/>
        <v>0.6674140679981746</v>
      </c>
      <c r="JB84" s="86">
        <f t="shared" si="86"/>
        <v>0.6901008352916872</v>
      </c>
      <c r="JC84" s="86">
        <f t="shared" si="86"/>
        <v>0.69418434034737853</v>
      </c>
      <c r="JD84" s="86">
        <f t="shared" si="86"/>
        <v>0.67128828226683623</v>
      </c>
      <c r="JE84" s="86">
        <f t="shared" si="86"/>
        <v>0.65700298414364555</v>
      </c>
      <c r="JF84" s="86">
        <f t="shared" si="86"/>
        <v>0.67975617700560842</v>
      </c>
      <c r="JG84" s="86">
        <f t="shared" si="86"/>
        <v>0.65399188977566736</v>
      </c>
      <c r="JH84" s="86">
        <f t="shared" si="86"/>
        <v>0.66890460283223674</v>
      </c>
      <c r="JI84" s="86">
        <f t="shared" si="86"/>
        <v>0.67455516498728318</v>
      </c>
      <c r="JJ84" s="86">
        <f t="shared" si="86"/>
        <v>0.67413653453487821</v>
      </c>
      <c r="JK84" s="86">
        <f t="shared" si="86"/>
        <v>0.63665006706364136</v>
      </c>
      <c r="JL84" s="86">
        <f t="shared" si="86"/>
        <v>0.64761413211290697</v>
      </c>
      <c r="JM84" s="86">
        <f t="shared" si="86"/>
        <v>0.60935512635636235</v>
      </c>
    </row>
    <row r="85" spans="2:273" x14ac:dyDescent="0.25">
      <c r="B85" s="2">
        <v>58</v>
      </c>
      <c r="C85" s="37">
        <v>219.75800000000001</v>
      </c>
      <c r="D85" s="37">
        <v>229.75899999999999</v>
      </c>
      <c r="E85" s="37">
        <v>207.86199999999999</v>
      </c>
      <c r="F85" s="37">
        <v>209.41399999999999</v>
      </c>
      <c r="G85" s="37">
        <v>225.19</v>
      </c>
      <c r="H85" s="37">
        <v>199.43100000000001</v>
      </c>
      <c r="I85" s="37">
        <v>208.172</v>
      </c>
      <c r="J85" s="37">
        <v>206.517</v>
      </c>
      <c r="K85" s="37">
        <v>219.60300000000001</v>
      </c>
      <c r="L85" s="37">
        <v>223.44800000000001</v>
      </c>
      <c r="M85" s="37">
        <v>215.53399999999999</v>
      </c>
      <c r="N85" s="37">
        <v>206.62100000000001</v>
      </c>
      <c r="O85" s="37">
        <v>232.636</v>
      </c>
      <c r="P85" s="37">
        <v>220.459</v>
      </c>
      <c r="Q85" s="37">
        <v>181.52500000000001</v>
      </c>
      <c r="S85" s="4">
        <f t="shared" si="88"/>
        <v>220.2635692277596</v>
      </c>
      <c r="T85" s="4">
        <f t="shared" si="88"/>
        <v>233.49008387229631</v>
      </c>
      <c r="U85" s="4">
        <f t="shared" si="88"/>
        <v>198.81561231473691</v>
      </c>
      <c r="V85" s="4">
        <f t="shared" si="88"/>
        <v>203.73933794253259</v>
      </c>
      <c r="W85" s="4">
        <f t="shared" si="88"/>
        <v>225.89856343792468</v>
      </c>
      <c r="X85" s="4">
        <f t="shared" si="88"/>
        <v>189.01782548932829</v>
      </c>
      <c r="Y85" s="4">
        <f t="shared" si="88"/>
        <v>198.6043212946368</v>
      </c>
      <c r="Z85" s="4">
        <f t="shared" si="88"/>
        <v>199.75751477421394</v>
      </c>
      <c r="AA85" s="4">
        <f t="shared" si="88"/>
        <v>222.70732860821684</v>
      </c>
      <c r="AB85" s="4">
        <f t="shared" si="88"/>
        <v>226.43543220248446</v>
      </c>
      <c r="AC85" s="4">
        <f t="shared" si="88"/>
        <v>211.73806400102799</v>
      </c>
      <c r="AD85" s="4">
        <f t="shared" si="88"/>
        <v>203.30794464076243</v>
      </c>
      <c r="AE85" s="4">
        <f t="shared" si="88"/>
        <v>235.20255388466597</v>
      </c>
      <c r="AF85" s="4">
        <f t="shared" si="88"/>
        <v>223.29966778365545</v>
      </c>
      <c r="AG85" s="4">
        <f t="shared" si="88"/>
        <v>178.86645529714289</v>
      </c>
      <c r="AI85" s="4">
        <f t="shared" si="89"/>
        <v>-0.50556922775959379</v>
      </c>
      <c r="AJ85" s="4">
        <f t="shared" si="89"/>
        <v>-3.731083872296324</v>
      </c>
      <c r="AK85" s="4">
        <f t="shared" si="89"/>
        <v>9.0463876852630847</v>
      </c>
      <c r="AL85" s="4">
        <f t="shared" si="89"/>
        <v>5.6746620574674012</v>
      </c>
      <c r="AM85" s="4">
        <f t="shared" si="89"/>
        <v>-0.70856343792468124</v>
      </c>
      <c r="AN85" s="4">
        <f t="shared" si="89"/>
        <v>10.413174510671723</v>
      </c>
      <c r="AO85" s="4">
        <f t="shared" si="89"/>
        <v>9.5676787053631926</v>
      </c>
      <c r="AP85" s="4">
        <f t="shared" si="89"/>
        <v>6.7594852257860509</v>
      </c>
      <c r="AQ85" s="4">
        <f t="shared" si="89"/>
        <v>-3.1043286082168322</v>
      </c>
      <c r="AR85" s="4">
        <f t="shared" si="89"/>
        <v>-2.987432202484456</v>
      </c>
      <c r="AS85" s="4">
        <f t="shared" si="89"/>
        <v>3.7959359989719985</v>
      </c>
      <c r="AT85" s="4">
        <f t="shared" si="89"/>
        <v>3.3130553592375804</v>
      </c>
      <c r="AU85" s="4">
        <f t="shared" si="89"/>
        <v>-2.5665538846659786</v>
      </c>
      <c r="AV85" s="4">
        <f t="shared" si="89"/>
        <v>-2.8406677836554479</v>
      </c>
      <c r="AW85" s="4">
        <f t="shared" si="89"/>
        <v>2.6585447028571139</v>
      </c>
      <c r="AY85" s="2">
        <f t="shared" si="80"/>
        <v>91.069067923478286</v>
      </c>
      <c r="AZ85" s="2">
        <f t="shared" si="80"/>
        <v>92.783647937285195</v>
      </c>
      <c r="BA85" s="2">
        <f t="shared" si="80"/>
        <v>93.348251396170397</v>
      </c>
      <c r="BB85" s="2">
        <f t="shared" si="80"/>
        <v>92.067906836576071</v>
      </c>
      <c r="BC85" s="2">
        <f t="shared" si="80"/>
        <v>94.388053903863081</v>
      </c>
      <c r="BD85" s="2">
        <f t="shared" si="80"/>
        <v>95.558657235866391</v>
      </c>
      <c r="BE85" s="2">
        <f t="shared" si="80"/>
        <v>94.010638222424845</v>
      </c>
      <c r="BF85" s="2">
        <f t="shared" si="80"/>
        <v>96.940149915539706</v>
      </c>
      <c r="BG85" s="2">
        <f t="shared" si="80"/>
        <v>95.998539767658443</v>
      </c>
      <c r="BH85" s="2">
        <f t="shared" si="80"/>
        <v>94.88874237606295</v>
      </c>
      <c r="BI85" s="2">
        <f t="shared" si="80"/>
        <v>94.075308399850414</v>
      </c>
      <c r="BJ85" s="2">
        <f t="shared" si="80"/>
        <v>94.922417899478404</v>
      </c>
      <c r="BK85" s="2">
        <f t="shared" si="80"/>
        <v>94.533259494718152</v>
      </c>
      <c r="BL85" s="2">
        <f t="shared" si="80"/>
        <v>93.922630444165208</v>
      </c>
      <c r="BM85" s="2">
        <f t="shared" si="80"/>
        <v>95.706505520151396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103.11787591640226</v>
      </c>
      <c r="DL85" s="2">
        <f t="shared" si="90"/>
        <v>106.15349859287053</v>
      </c>
      <c r="DM85" s="2">
        <f t="shared" si="90"/>
        <v>106.2417355534709</v>
      </c>
      <c r="DN85" s="2">
        <f t="shared" si="90"/>
        <v>102.93760465587047</v>
      </c>
      <c r="DO85" s="2">
        <f t="shared" si="90"/>
        <v>106.3767660412758</v>
      </c>
      <c r="DP85" s="2">
        <f t="shared" si="90"/>
        <v>109.98552215778534</v>
      </c>
      <c r="DQ85" s="2">
        <f t="shared" si="90"/>
        <v>105.82679374110954</v>
      </c>
      <c r="DR85" s="2">
        <f t="shared" si="90"/>
        <v>110.40676566604128</v>
      </c>
      <c r="DS85" s="2">
        <f t="shared" si="90"/>
        <v>109.00354878048783</v>
      </c>
      <c r="DT85" s="2">
        <f t="shared" si="90"/>
        <v>107.36324939271255</v>
      </c>
      <c r="DU85" s="2">
        <f t="shared" si="90"/>
        <v>106.25033902323378</v>
      </c>
      <c r="DV85" s="2">
        <f t="shared" si="90"/>
        <v>108.62545825582664</v>
      </c>
      <c r="DW85" s="2">
        <f t="shared" si="90"/>
        <v>103.17465707407814</v>
      </c>
      <c r="DX85" s="2">
        <f t="shared" si="90"/>
        <v>102.71840188933872</v>
      </c>
      <c r="DY85" s="2">
        <f t="shared" si="90"/>
        <v>101.92155205278591</v>
      </c>
      <c r="EA85" s="2">
        <f t="shared" ref="EA85:EL116" si="94">CE$228*$B85+CE$229</f>
        <v>89.133694099378872</v>
      </c>
      <c r="EB85" s="2">
        <f t="shared" si="91"/>
        <v>89.8437646756216</v>
      </c>
      <c r="EC85" s="2">
        <f t="shared" si="91"/>
        <v>90.938291330843327</v>
      </c>
      <c r="ED85" s="2">
        <f t="shared" si="91"/>
        <v>90.103986660852854</v>
      </c>
      <c r="EE85" s="2">
        <f t="shared" si="91"/>
        <v>91.910777087527549</v>
      </c>
      <c r="EF85" s="2">
        <f t="shared" si="91"/>
        <v>92.721746375475874</v>
      </c>
      <c r="EG85" s="2">
        <f t="shared" si="91"/>
        <v>91.509377816125024</v>
      </c>
      <c r="EH85" s="2">
        <f t="shared" si="91"/>
        <v>94.326107850011212</v>
      </c>
      <c r="EI85" s="2">
        <f t="shared" si="91"/>
        <v>93.281857772020743</v>
      </c>
      <c r="EJ85" s="2">
        <f t="shared" si="91"/>
        <v>92.147801330771841</v>
      </c>
      <c r="EK85" s="2">
        <f t="shared" si="91"/>
        <v>91.278796209121779</v>
      </c>
      <c r="EL85" s="2">
        <f t="shared" si="91"/>
        <v>92.063987743998211</v>
      </c>
      <c r="EM85" s="2">
        <f t="shared" si="91"/>
        <v>92.539432266070364</v>
      </c>
      <c r="EN85" s="2">
        <f t="shared" si="91"/>
        <v>91.931000605158985</v>
      </c>
      <c r="EO85" s="2">
        <f t="shared" si="91"/>
        <v>94.077434262928946</v>
      </c>
      <c r="EQ85" s="2">
        <f t="shared" si="92"/>
        <v>89.341745510159541</v>
      </c>
      <c r="ER85" s="2">
        <f t="shared" si="92"/>
        <v>90.150685292518574</v>
      </c>
      <c r="ES85" s="2">
        <f t="shared" si="92"/>
        <v>90.624774307336267</v>
      </c>
      <c r="ET85" s="2">
        <f t="shared" si="92"/>
        <v>89.719955552945834</v>
      </c>
      <c r="EU85" s="2">
        <f t="shared" si="92"/>
        <v>90.373975694559689</v>
      </c>
      <c r="EV85" s="2">
        <f t="shared" si="92"/>
        <v>91.527199499374248</v>
      </c>
      <c r="EW85" s="2">
        <f t="shared" si="92"/>
        <v>91.214392847280422</v>
      </c>
      <c r="EX85" s="2">
        <f t="shared" si="92"/>
        <v>94.253875202334285</v>
      </c>
      <c r="EY85" s="2">
        <f t="shared" si="92"/>
        <v>93.161285345419657</v>
      </c>
      <c r="EZ85" s="2">
        <f t="shared" si="92"/>
        <v>92.702176265121807</v>
      </c>
      <c r="FA85" s="2">
        <f t="shared" si="92"/>
        <v>91.317422561767827</v>
      </c>
      <c r="FB85" s="2">
        <f t="shared" si="92"/>
        <v>92.171956643153592</v>
      </c>
      <c r="FC85" s="2">
        <f t="shared" si="92"/>
        <v>91.966229047861106</v>
      </c>
      <c r="FD85" s="2">
        <f t="shared" si="92"/>
        <v>93.549111093013281</v>
      </c>
      <c r="FE85" s="2">
        <f t="shared" si="92"/>
        <v>95.162278988573846</v>
      </c>
      <c r="FG85" s="2">
        <f t="shared" si="93"/>
        <v>0.86161071178979176</v>
      </c>
      <c r="FH85" s="2">
        <f t="shared" si="93"/>
        <v>0.81975883084953405</v>
      </c>
      <c r="FI85" s="2">
        <f t="shared" si="93"/>
        <v>0.84250926303761464</v>
      </c>
      <c r="FJ85" s="2">
        <f t="shared" si="93"/>
        <v>0.84695051303534108</v>
      </c>
      <c r="FK85" s="2">
        <f t="shared" si="93"/>
        <v>0.82868961258676099</v>
      </c>
      <c r="FL85" s="2">
        <f t="shared" si="93"/>
        <v>0.83562832776864548</v>
      </c>
      <c r="FM85" s="2">
        <f t="shared" si="93"/>
        <v>0.82528577056949282</v>
      </c>
      <c r="FN85" s="2">
        <f t="shared" si="93"/>
        <v>0.83743852473108304</v>
      </c>
      <c r="FO85" s="2">
        <f t="shared" si="93"/>
        <v>0.827195650020221</v>
      </c>
      <c r="FP85" s="2">
        <f t="shared" si="93"/>
        <v>0.81988462948093355</v>
      </c>
      <c r="FQ85" s="2">
        <f t="shared" si="93"/>
        <v>0.81321349274072507</v>
      </c>
      <c r="FR85" s="2">
        <f t="shared" si="93"/>
        <v>0.82740903455804349</v>
      </c>
      <c r="FS85" s="2">
        <f t="shared" si="93"/>
        <v>0.81249883118137267</v>
      </c>
      <c r="FT85" s="2">
        <f t="shared" si="93"/>
        <v>0.81544010665031885</v>
      </c>
      <c r="FU85" s="2">
        <f t="shared" si="93"/>
        <v>0.79237293666498831</v>
      </c>
      <c r="FW85" s="2">
        <f t="shared" si="82"/>
        <v>5.4244399968962458E-4</v>
      </c>
      <c r="FX85" s="2">
        <f t="shared" si="82"/>
        <v>6.4430955350096373E-4</v>
      </c>
      <c r="FY85" s="2">
        <f t="shared" si="82"/>
        <v>6.0807976287031941E-4</v>
      </c>
      <c r="FZ85" s="2">
        <f t="shared" si="82"/>
        <v>6.7305567001544101E-4</v>
      </c>
      <c r="GA85" s="2">
        <f t="shared" si="82"/>
        <v>5.8391126584365102E-4</v>
      </c>
      <c r="GB85" s="2">
        <f t="shared" si="82"/>
        <v>6.4027121092122773E-4</v>
      </c>
      <c r="GC85" s="2">
        <f t="shared" si="82"/>
        <v>6.6404898760676295E-4</v>
      </c>
      <c r="GD85" s="2">
        <f t="shared" si="82"/>
        <v>7.391718524742437E-4</v>
      </c>
      <c r="GE85" s="2">
        <f t="shared" si="82"/>
        <v>7.8458787028527126E-4</v>
      </c>
      <c r="GF85" s="2">
        <f t="shared" si="82"/>
        <v>7.3051643563900833E-4</v>
      </c>
      <c r="GG85" s="2">
        <f t="shared" si="82"/>
        <v>7.7667695508527542E-4</v>
      </c>
      <c r="GH85" s="2">
        <f t="shared" si="82"/>
        <v>6.4806352365527121E-4</v>
      </c>
      <c r="GI85" s="2">
        <f t="shared" si="82"/>
        <v>5.0567319463778928E-4</v>
      </c>
      <c r="GJ85" s="2">
        <f t="shared" si="82"/>
        <v>4.3767621748651454E-4</v>
      </c>
      <c r="GK85" s="2">
        <f t="shared" si="82"/>
        <v>3.8725916309144398E-4</v>
      </c>
      <c r="GM85" s="86">
        <f t="shared" si="83"/>
        <v>0.65680493606381352</v>
      </c>
      <c r="GN85" s="86">
        <f t="shared" si="83"/>
        <v>0.63986608360968944</v>
      </c>
      <c r="GO85" s="86">
        <f t="shared" si="83"/>
        <v>0.57145404515646037</v>
      </c>
      <c r="GP85" s="86">
        <f t="shared" si="83"/>
        <v>0.59891274798733396</v>
      </c>
      <c r="GQ85" s="86">
        <f t="shared" si="83"/>
        <v>0.66580262074788221</v>
      </c>
      <c r="GR85" s="86">
        <f t="shared" si="83"/>
        <v>0.54237542735978406</v>
      </c>
      <c r="GS85" s="86">
        <f t="shared" si="83"/>
        <v>0.57010128108494151</v>
      </c>
      <c r="GT85" s="86">
        <f t="shared" si="83"/>
        <v>0.59245725950783812</v>
      </c>
      <c r="GU85" s="86">
        <f t="shared" si="83"/>
        <v>0.64844675614747682</v>
      </c>
      <c r="GV85" s="86">
        <f t="shared" si="83"/>
        <v>0.66786805041884212</v>
      </c>
      <c r="GW85" s="86">
        <f t="shared" si="83"/>
        <v>0.6223456424907543</v>
      </c>
      <c r="GX85" s="86">
        <f t="shared" si="83"/>
        <v>0.60247974192715525</v>
      </c>
      <c r="GY85" s="86">
        <f t="shared" si="83"/>
        <v>0.64765323118239848</v>
      </c>
      <c r="GZ85" s="86">
        <f t="shared" si="83"/>
        <v>0.65581015326343672</v>
      </c>
      <c r="HA85" s="86">
        <f t="shared" si="83"/>
        <v>0.55997500956297797</v>
      </c>
      <c r="HC85" s="86">
        <f t="shared" si="73"/>
        <v>1.3375270912051916E-3</v>
      </c>
      <c r="HD85" s="86">
        <f t="shared" si="73"/>
        <v>7.7475158870163839E-4</v>
      </c>
      <c r="HE85" s="86">
        <f t="shared" si="73"/>
        <v>8.8803846046406278E-4</v>
      </c>
      <c r="HF85" s="86">
        <f t="shared" si="73"/>
        <v>8.1166269710536215E-4</v>
      </c>
      <c r="HG85" s="86">
        <f t="shared" si="87"/>
        <v>3.6766191143642143E-4</v>
      </c>
      <c r="HH85" s="86">
        <f t="shared" si="87"/>
        <v>3.1642159311327816E-4</v>
      </c>
      <c r="HI85" s="86">
        <f t="shared" si="87"/>
        <v>4.7535629407845865E-4</v>
      </c>
      <c r="HJ85" s="86">
        <f t="shared" si="87"/>
        <v>5.3000771602365701E-4</v>
      </c>
      <c r="HK85" s="86">
        <f t="shared" si="87"/>
        <v>2.53470751259116E-4</v>
      </c>
      <c r="HL85" s="86">
        <f t="shared" si="87"/>
        <v>2.7415277705659767E-4</v>
      </c>
      <c r="HM85" s="86">
        <f t="shared" si="87"/>
        <v>2.7465513333123489E-4</v>
      </c>
      <c r="HN85" s="86">
        <f t="shared" si="87"/>
        <v>4.0922772984208956E-4</v>
      </c>
      <c r="HO85" s="86">
        <f t="shared" si="87"/>
        <v>2.4685525246886443E-4</v>
      </c>
      <c r="HP85" s="86">
        <f t="shared" si="87"/>
        <v>2.1735768555461511E-4</v>
      </c>
      <c r="HQ85" s="86">
        <f t="shared" si="87"/>
        <v>1.8521066636328431E-5</v>
      </c>
      <c r="HS85" s="86">
        <f t="shared" si="84"/>
        <v>4.0291346482827061E-44</v>
      </c>
      <c r="HT85" s="86">
        <f t="shared" si="84"/>
        <v>2.5553736163549114E-43</v>
      </c>
      <c r="HU85" s="86">
        <f t="shared" si="84"/>
        <v>4.7022781804440856E-49</v>
      </c>
      <c r="HV85" s="86">
        <f t="shared" si="84"/>
        <v>1.304607975436838E-48</v>
      </c>
      <c r="HW85" s="86">
        <f t="shared" si="84"/>
        <v>1.9185398121321907E-53</v>
      </c>
      <c r="HX85" s="86">
        <f t="shared" si="84"/>
        <v>3.6388528256185797E-58</v>
      </c>
      <c r="HY85" s="86">
        <f t="shared" si="84"/>
        <v>5.5327015384989123E-54</v>
      </c>
      <c r="HZ85" s="86">
        <f t="shared" si="84"/>
        <v>1.5889794014027217E-53</v>
      </c>
      <c r="IA85" s="86">
        <f t="shared" si="84"/>
        <v>9.8885587218616794E-56</v>
      </c>
      <c r="IB85" s="86">
        <f t="shared" si="84"/>
        <v>4.4145959627701783E-55</v>
      </c>
      <c r="IC85" s="86">
        <f t="shared" si="84"/>
        <v>1.4493869054833497E-57</v>
      </c>
      <c r="ID85" s="86">
        <f t="shared" si="84"/>
        <v>1.1377073942655072E-55</v>
      </c>
      <c r="IE85" s="86">
        <f t="shared" si="84"/>
        <v>8.5177916241535157E-55</v>
      </c>
      <c r="IF85" s="86">
        <f t="shared" si="84"/>
        <v>1.3090113978706655E-20</v>
      </c>
      <c r="IG85" s="86">
        <f t="shared" si="84"/>
        <v>5.0168465974800602E-16</v>
      </c>
      <c r="II85" s="86">
        <f t="shared" si="85"/>
        <v>3.1300771886260791E-118</v>
      </c>
      <c r="IJ85" s="86">
        <f t="shared" si="85"/>
        <v>1.9281148862825579E-118</v>
      </c>
      <c r="IK85" s="86">
        <f t="shared" si="85"/>
        <v>9.5724730877474795E-136</v>
      </c>
      <c r="IL85" s="86">
        <f t="shared" si="85"/>
        <v>4.5314204781120292E-130</v>
      </c>
      <c r="IM85" s="86">
        <f t="shared" si="85"/>
        <v>6.8176977238509638E-142</v>
      </c>
      <c r="IN85" s="86">
        <f t="shared" si="85"/>
        <v>2.4599120033684234E-155</v>
      </c>
      <c r="IO85" s="86">
        <f t="shared" si="85"/>
        <v>3.2671968722227837E-142</v>
      </c>
      <c r="IP85" s="86">
        <f t="shared" si="85"/>
        <v>4.8147495491941378E-142</v>
      </c>
      <c r="IQ85" s="86">
        <f t="shared" si="85"/>
        <v>3.1448660748319367E-146</v>
      </c>
      <c r="IR85" s="86">
        <f t="shared" si="85"/>
        <v>4.3292133322249549E-147</v>
      </c>
      <c r="IS85" s="86">
        <f t="shared" si="85"/>
        <v>9.0027509134368127E-154</v>
      </c>
      <c r="IT85" s="86">
        <f t="shared" si="85"/>
        <v>2.8763068616085585E-149</v>
      </c>
      <c r="IU85" s="86">
        <f t="shared" si="85"/>
        <v>3.454314388650671E-146</v>
      </c>
      <c r="IV85" s="86">
        <f t="shared" si="85"/>
        <v>6.325729866816544E-92</v>
      </c>
      <c r="IW85" s="86">
        <f t="shared" si="85"/>
        <v>1.4417181903750309E-69</v>
      </c>
      <c r="IY85" s="86">
        <f t="shared" si="86"/>
        <v>0.65814246315501868</v>
      </c>
      <c r="IZ85" s="86">
        <f t="shared" si="86"/>
        <v>0.6406408351983911</v>
      </c>
      <c r="JA85" s="86">
        <f t="shared" si="86"/>
        <v>0.5723420836169244</v>
      </c>
      <c r="JB85" s="86">
        <f t="shared" si="86"/>
        <v>0.59972441068443927</v>
      </c>
      <c r="JC85" s="86">
        <f t="shared" si="86"/>
        <v>0.66617028265931866</v>
      </c>
      <c r="JD85" s="86">
        <f t="shared" si="86"/>
        <v>0.54269184895289735</v>
      </c>
      <c r="JE85" s="86">
        <f t="shared" si="86"/>
        <v>0.57057663737901998</v>
      </c>
      <c r="JF85" s="86">
        <f t="shared" si="86"/>
        <v>0.59298726722386175</v>
      </c>
      <c r="JG85" s="86">
        <f t="shared" si="86"/>
        <v>0.64870022689873597</v>
      </c>
      <c r="JH85" s="86">
        <f t="shared" si="86"/>
        <v>0.66814220319589868</v>
      </c>
      <c r="JI85" s="86">
        <f t="shared" si="86"/>
        <v>0.62262029762408555</v>
      </c>
      <c r="JJ85" s="86">
        <f t="shared" si="86"/>
        <v>0.60288896965699734</v>
      </c>
      <c r="JK85" s="86">
        <f t="shared" si="86"/>
        <v>0.6479000864348673</v>
      </c>
      <c r="JL85" s="86">
        <f t="shared" si="86"/>
        <v>0.65602751094899137</v>
      </c>
      <c r="JM85" s="86">
        <f t="shared" si="86"/>
        <v>0.55999353062961488</v>
      </c>
    </row>
    <row r="86" spans="2:273" x14ac:dyDescent="0.25">
      <c r="B86" s="2">
        <v>59</v>
      </c>
      <c r="C86" s="37">
        <v>200.774</v>
      </c>
      <c r="D86" s="37">
        <v>215.77600000000001</v>
      </c>
      <c r="E86" s="37">
        <v>170.983</v>
      </c>
      <c r="F86" s="37">
        <v>173.29300000000001</v>
      </c>
      <c r="G86" s="37">
        <v>199.93100000000001</v>
      </c>
      <c r="H86" s="37">
        <v>150.44800000000001</v>
      </c>
      <c r="I86" s="37">
        <v>169.58600000000001</v>
      </c>
      <c r="J86" s="37">
        <v>170.62100000000001</v>
      </c>
      <c r="K86" s="37">
        <v>203.56899999999999</v>
      </c>
      <c r="L86" s="37">
        <v>204.845</v>
      </c>
      <c r="M86" s="37">
        <v>182.60300000000001</v>
      </c>
      <c r="N86" s="37">
        <v>174.36199999999999</v>
      </c>
      <c r="O86" s="37">
        <v>214.87299999999999</v>
      </c>
      <c r="P86" s="37">
        <v>203.934</v>
      </c>
      <c r="Q86" s="37">
        <v>157.41</v>
      </c>
      <c r="S86" s="4">
        <f t="shared" si="88"/>
        <v>194.720784786541</v>
      </c>
      <c r="T86" s="4">
        <f t="shared" si="88"/>
        <v>208.33892079270694</v>
      </c>
      <c r="U86" s="4">
        <f t="shared" si="88"/>
        <v>161.12985806239368</v>
      </c>
      <c r="V86" s="4">
        <f t="shared" si="88"/>
        <v>163.99395674532917</v>
      </c>
      <c r="W86" s="4">
        <f t="shared" si="88"/>
        <v>189.53757890098422</v>
      </c>
      <c r="X86" s="4">
        <f t="shared" si="88"/>
        <v>148.3329041015777</v>
      </c>
      <c r="Y86" s="4">
        <f t="shared" si="88"/>
        <v>161.36935702554686</v>
      </c>
      <c r="Z86" s="4">
        <f t="shared" si="88"/>
        <v>163.22061424853018</v>
      </c>
      <c r="AA86" s="4">
        <f t="shared" si="88"/>
        <v>196.86358684188264</v>
      </c>
      <c r="AB86" s="4">
        <f t="shared" si="88"/>
        <v>197.37239473706921</v>
      </c>
      <c r="AC86" s="4">
        <f t="shared" si="88"/>
        <v>174.0181027754326</v>
      </c>
      <c r="AD86" s="4">
        <f t="shared" si="88"/>
        <v>167.00031194447112</v>
      </c>
      <c r="AE86" s="4">
        <f t="shared" si="88"/>
        <v>209.49504150841756</v>
      </c>
      <c r="AF86" s="4">
        <f t="shared" si="88"/>
        <v>198.3806387912017</v>
      </c>
      <c r="AG86" s="4">
        <f t="shared" si="88"/>
        <v>153.83337939170809</v>
      </c>
      <c r="AI86" s="4">
        <f t="shared" si="89"/>
        <v>6.0532152134589978</v>
      </c>
      <c r="AJ86" s="4">
        <f t="shared" si="89"/>
        <v>7.4370792072930669</v>
      </c>
      <c r="AK86" s="4">
        <f t="shared" si="89"/>
        <v>9.8531419376063241</v>
      </c>
      <c r="AL86" s="4">
        <f t="shared" si="89"/>
        <v>9.2990432546708348</v>
      </c>
      <c r="AM86" s="4">
        <f t="shared" si="89"/>
        <v>10.393421099015796</v>
      </c>
      <c r="AN86" s="4">
        <f t="shared" si="89"/>
        <v>2.1150958984223109</v>
      </c>
      <c r="AO86" s="4">
        <f t="shared" si="89"/>
        <v>8.2166429744531513</v>
      </c>
      <c r="AP86" s="4">
        <f t="shared" si="89"/>
        <v>7.4003857514698268</v>
      </c>
      <c r="AQ86" s="4">
        <f t="shared" si="89"/>
        <v>6.7054131581173522</v>
      </c>
      <c r="AR86" s="4">
        <f t="shared" si="89"/>
        <v>7.4726052629307844</v>
      </c>
      <c r="AS86" s="4">
        <f t="shared" si="89"/>
        <v>8.5848972245674133</v>
      </c>
      <c r="AT86" s="4">
        <f t="shared" si="89"/>
        <v>7.3616880555288731</v>
      </c>
      <c r="AU86" s="4">
        <f t="shared" si="89"/>
        <v>5.377958491582433</v>
      </c>
      <c r="AV86" s="4">
        <f t="shared" si="89"/>
        <v>5.5533612087982931</v>
      </c>
      <c r="AW86" s="4">
        <f t="shared" si="89"/>
        <v>3.5766206082919041</v>
      </c>
      <c r="AY86" s="2">
        <f t="shared" si="80"/>
        <v>90.830745079623753</v>
      </c>
      <c r="AZ86" s="2">
        <f t="shared" si="80"/>
        <v>92.494077049577484</v>
      </c>
      <c r="BA86" s="2">
        <f t="shared" si="80"/>
        <v>93.058396349976618</v>
      </c>
      <c r="BB86" s="2">
        <f t="shared" si="80"/>
        <v>91.813115411431113</v>
      </c>
      <c r="BC86" s="2">
        <f t="shared" si="80"/>
        <v>94.083075128163117</v>
      </c>
      <c r="BD86" s="2">
        <f t="shared" si="80"/>
        <v>95.236806444674599</v>
      </c>
      <c r="BE86" s="2">
        <f t="shared" si="80"/>
        <v>93.736325151270577</v>
      </c>
      <c r="BF86" s="2">
        <f t="shared" si="80"/>
        <v>96.652928766844013</v>
      </c>
      <c r="BG86" s="2">
        <f t="shared" si="80"/>
        <v>95.715052336537923</v>
      </c>
      <c r="BH86" s="2">
        <f t="shared" si="80"/>
        <v>94.618946072036465</v>
      </c>
      <c r="BI86" s="2">
        <f t="shared" si="80"/>
        <v>93.808261018434351</v>
      </c>
      <c r="BJ86" s="2">
        <f t="shared" si="80"/>
        <v>94.649509884504653</v>
      </c>
      <c r="BK86" s="2">
        <f t="shared" si="80"/>
        <v>94.295137931380467</v>
      </c>
      <c r="BL86" s="2">
        <f t="shared" si="80"/>
        <v>93.724779753785512</v>
      </c>
      <c r="BM86" s="2">
        <f t="shared" si="80"/>
        <v>95.534927276990146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103.21356231535181</v>
      </c>
      <c r="DL86" s="2">
        <f t="shared" si="90"/>
        <v>106.34255403377111</v>
      </c>
      <c r="DM86" s="2">
        <f t="shared" si="90"/>
        <v>106.43323517823639</v>
      </c>
      <c r="DN86" s="2">
        <f t="shared" si="90"/>
        <v>103.0484170040486</v>
      </c>
      <c r="DO86" s="2">
        <f t="shared" si="90"/>
        <v>106.56670046904316</v>
      </c>
      <c r="DP86" s="2">
        <f t="shared" si="90"/>
        <v>110.28397538023856</v>
      </c>
      <c r="DQ86" s="2">
        <f t="shared" si="90"/>
        <v>105.99007254623045</v>
      </c>
      <c r="DR86" s="2">
        <f t="shared" si="90"/>
        <v>110.60453555347092</v>
      </c>
      <c r="DS86" s="2">
        <f t="shared" si="90"/>
        <v>109.18956341463416</v>
      </c>
      <c r="DT86" s="2">
        <f t="shared" si="90"/>
        <v>107.55445931174089</v>
      </c>
      <c r="DU86" s="2">
        <f t="shared" si="90"/>
        <v>106.44901280227597</v>
      </c>
      <c r="DV86" s="2">
        <f t="shared" si="90"/>
        <v>108.89217737170365</v>
      </c>
      <c r="DW86" s="2">
        <f t="shared" si="90"/>
        <v>103.30658069810703</v>
      </c>
      <c r="DX86" s="2">
        <f t="shared" si="90"/>
        <v>102.88033043184885</v>
      </c>
      <c r="DY86" s="2">
        <f t="shared" si="90"/>
        <v>102.09678684017594</v>
      </c>
      <c r="EA86" s="2">
        <f t="shared" si="94"/>
        <v>89.01671739130434</v>
      </c>
      <c r="EB86" s="2">
        <f t="shared" si="91"/>
        <v>89.716861446127453</v>
      </c>
      <c r="EC86" s="2">
        <f t="shared" si="91"/>
        <v>90.778455929329667</v>
      </c>
      <c r="ED86" s="2">
        <f t="shared" si="91"/>
        <v>89.9617882288033</v>
      </c>
      <c r="EE86" s="2">
        <f t="shared" si="91"/>
        <v>91.730615415588147</v>
      </c>
      <c r="EF86" s="2">
        <f t="shared" si="91"/>
        <v>92.53835981566823</v>
      </c>
      <c r="EG86" s="2">
        <f t="shared" si="91"/>
        <v>91.370694052983112</v>
      </c>
      <c r="EH86" s="2">
        <f t="shared" si="91"/>
        <v>94.183041535786401</v>
      </c>
      <c r="EI86" s="2">
        <f t="shared" si="91"/>
        <v>93.147974093264267</v>
      </c>
      <c r="EJ86" s="2">
        <f t="shared" si="91"/>
        <v>92.026745162104575</v>
      </c>
      <c r="EK86" s="2">
        <f t="shared" si="91"/>
        <v>91.16024759796737</v>
      </c>
      <c r="EL86" s="2">
        <f t="shared" si="91"/>
        <v>91.939921114258482</v>
      </c>
      <c r="EM86" s="2">
        <f t="shared" si="91"/>
        <v>92.398914236042842</v>
      </c>
      <c r="EN86" s="2">
        <f t="shared" si="91"/>
        <v>91.83400528253361</v>
      </c>
      <c r="EO86" s="2">
        <f t="shared" si="91"/>
        <v>93.9662464475592</v>
      </c>
      <c r="EQ86" s="2">
        <f t="shared" si="92"/>
        <v>89.219242994712218</v>
      </c>
      <c r="ER86" s="2">
        <f t="shared" si="92"/>
        <v>90.016128772618686</v>
      </c>
      <c r="ES86" s="2">
        <f t="shared" si="92"/>
        <v>90.473089508925611</v>
      </c>
      <c r="ET86" s="2">
        <f t="shared" si="92"/>
        <v>89.587824350384452</v>
      </c>
      <c r="EU86" s="2">
        <f t="shared" si="92"/>
        <v>90.232940679862708</v>
      </c>
      <c r="EV86" s="2">
        <f t="shared" si="92"/>
        <v>91.376552190237831</v>
      </c>
      <c r="EW86" s="2">
        <f t="shared" si="92"/>
        <v>91.083334791992669</v>
      </c>
      <c r="EX86" s="2">
        <f t="shared" si="92"/>
        <v>94.112697446328156</v>
      </c>
      <c r="EY86" s="2">
        <f t="shared" si="92"/>
        <v>93.030581630195258</v>
      </c>
      <c r="EZ86" s="2">
        <f t="shared" si="92"/>
        <v>92.566585874936081</v>
      </c>
      <c r="FA86" s="2">
        <f t="shared" si="92"/>
        <v>91.197856795783181</v>
      </c>
      <c r="FB86" s="2">
        <f t="shared" si="92"/>
        <v>92.045038184050441</v>
      </c>
      <c r="FC86" s="2">
        <f t="shared" si="92"/>
        <v>91.839395185198214</v>
      </c>
      <c r="FD86" s="2">
        <f t="shared" si="92"/>
        <v>93.412817416029014</v>
      </c>
      <c r="FE86" s="2">
        <f t="shared" si="92"/>
        <v>95.018821677951749</v>
      </c>
      <c r="FG86" s="2">
        <f t="shared" si="93"/>
        <v>0.87223166509528005</v>
      </c>
      <c r="FH86" s="2">
        <f t="shared" si="93"/>
        <v>0.83296911222481296</v>
      </c>
      <c r="FI86" s="2">
        <f t="shared" si="93"/>
        <v>0.85434837666183294</v>
      </c>
      <c r="FJ86" s="2">
        <f t="shared" si="93"/>
        <v>0.85851183078277726</v>
      </c>
      <c r="FK86" s="2">
        <f t="shared" si="93"/>
        <v>0.84137199737690582</v>
      </c>
      <c r="FL86" s="2">
        <f t="shared" si="93"/>
        <v>0.8478913166914136</v>
      </c>
      <c r="FM86" s="2">
        <f t="shared" si="93"/>
        <v>0.83817093752428451</v>
      </c>
      <c r="FN86" s="2">
        <f t="shared" si="93"/>
        <v>0.84959077187379195</v>
      </c>
      <c r="FO86" s="2">
        <f t="shared" si="93"/>
        <v>0.83996727662090598</v>
      </c>
      <c r="FP86" s="2">
        <f t="shared" si="93"/>
        <v>0.83308756810357942</v>
      </c>
      <c r="FQ86" s="2">
        <f t="shared" si="93"/>
        <v>0.82680214136743202</v>
      </c>
      <c r="FR86" s="2">
        <f t="shared" si="93"/>
        <v>0.84016793759545494</v>
      </c>
      <c r="FS86" s="2">
        <f t="shared" si="93"/>
        <v>0.82612835499449333</v>
      </c>
      <c r="FT86" s="2">
        <f t="shared" si="93"/>
        <v>0.82890085146706061</v>
      </c>
      <c r="FU86" s="2">
        <f t="shared" si="93"/>
        <v>0.80711812196816268</v>
      </c>
      <c r="FW86" s="2">
        <f t="shared" si="82"/>
        <v>5.9474689279342496E-4</v>
      </c>
      <c r="FX86" s="2">
        <f t="shared" si="82"/>
        <v>7.0642746416122912E-4</v>
      </c>
      <c r="FY86" s="2">
        <f t="shared" si="82"/>
        <v>6.6670708817274927E-4</v>
      </c>
      <c r="FZ86" s="2">
        <f t="shared" si="82"/>
        <v>7.3794294849177807E-4</v>
      </c>
      <c r="GA86" s="2">
        <f t="shared" si="82"/>
        <v>6.4020990544336068E-4</v>
      </c>
      <c r="GB86" s="2">
        <f t="shared" si="82"/>
        <v>7.0200005829726528E-4</v>
      </c>
      <c r="GC86" s="2">
        <f t="shared" si="82"/>
        <v>7.2806859145848495E-4</v>
      </c>
      <c r="GD86" s="2">
        <f t="shared" si="82"/>
        <v>8.1042802460339904E-4</v>
      </c>
      <c r="GE86" s="2">
        <f t="shared" si="82"/>
        <v>8.6021837796066303E-4</v>
      </c>
      <c r="GF86" s="2">
        <f t="shared" si="82"/>
        <v>8.009388943037933E-4</v>
      </c>
      <c r="GG86" s="2">
        <f t="shared" si="82"/>
        <v>8.5154553835412885E-4</v>
      </c>
      <c r="GH86" s="2">
        <f t="shared" si="82"/>
        <v>7.1054309740728439E-4</v>
      </c>
      <c r="GI86" s="2">
        <f t="shared" si="82"/>
        <v>5.5443258350373523E-4</v>
      </c>
      <c r="GJ86" s="2">
        <f t="shared" si="82"/>
        <v>4.7988216583833612E-4</v>
      </c>
      <c r="GK86" s="2">
        <f t="shared" si="82"/>
        <v>4.2460536445298953E-4</v>
      </c>
      <c r="GM86" s="86">
        <f t="shared" si="83"/>
        <v>0.57329015338448808</v>
      </c>
      <c r="GN86" s="86">
        <f t="shared" si="83"/>
        <v>0.58125401523134701</v>
      </c>
      <c r="GO86" s="86">
        <f t="shared" si="83"/>
        <v>0.40701611733797932</v>
      </c>
      <c r="GP86" s="86">
        <f t="shared" si="83"/>
        <v>0.42610490220089442</v>
      </c>
      <c r="GQ86" s="86">
        <f t="shared" si="83"/>
        <v>0.53503413557756097</v>
      </c>
      <c r="GR86" s="86">
        <f t="shared" si="83"/>
        <v>0.34349124035696471</v>
      </c>
      <c r="GS86" s="86">
        <f t="shared" si="83"/>
        <v>0.41170028483234822</v>
      </c>
      <c r="GT86" s="86">
        <f t="shared" si="83"/>
        <v>0.42503720731773614</v>
      </c>
      <c r="GU86" s="86">
        <f t="shared" si="83"/>
        <v>0.57160314242300669</v>
      </c>
      <c r="GV86" s="86">
        <f t="shared" si="83"/>
        <v>0.57794906633435095</v>
      </c>
      <c r="GW86" s="86">
        <f t="shared" si="83"/>
        <v>0.47501103293063329</v>
      </c>
      <c r="GX86" s="86">
        <f t="shared" si="83"/>
        <v>0.44765185896926624</v>
      </c>
      <c r="GY86" s="86">
        <f t="shared" si="83"/>
        <v>0.58797924280999436</v>
      </c>
      <c r="GZ86" s="86">
        <f t="shared" si="83"/>
        <v>0.58790408766175073</v>
      </c>
      <c r="HA86" s="86">
        <f t="shared" si="83"/>
        <v>0.44740391981841821</v>
      </c>
      <c r="HC86" s="86">
        <f t="shared" si="73"/>
        <v>2.2255812546482343E-3</v>
      </c>
      <c r="HD86" s="86">
        <f t="shared" si="73"/>
        <v>1.3339787456434864E-3</v>
      </c>
      <c r="HE86" s="86">
        <f t="shared" si="73"/>
        <v>1.5723019341602909E-3</v>
      </c>
      <c r="HF86" s="86">
        <f t="shared" si="73"/>
        <v>1.4362194625122016E-3</v>
      </c>
      <c r="HG86" s="86">
        <f t="shared" si="87"/>
        <v>6.8206803421427147E-4</v>
      </c>
      <c r="HH86" s="86">
        <f t="shared" si="87"/>
        <v>6.1267472801004419E-4</v>
      </c>
      <c r="HI86" s="86">
        <f t="shared" si="87"/>
        <v>8.8233223126857113E-4</v>
      </c>
      <c r="HJ86" s="86">
        <f t="shared" si="87"/>
        <v>9.8765585817637224E-4</v>
      </c>
      <c r="HK86" s="86">
        <f t="shared" si="87"/>
        <v>4.9463237806459098E-4</v>
      </c>
      <c r="HL86" s="86">
        <f t="shared" si="87"/>
        <v>5.3080749827807733E-4</v>
      </c>
      <c r="HM86" s="86">
        <f t="shared" si="87"/>
        <v>5.4267993340390052E-4</v>
      </c>
      <c r="HN86" s="86">
        <f t="shared" si="87"/>
        <v>7.7448867906014214E-4</v>
      </c>
      <c r="HO86" s="86">
        <f t="shared" si="87"/>
        <v>4.6424113144007611E-4</v>
      </c>
      <c r="HP86" s="86">
        <f t="shared" si="87"/>
        <v>4.1228447992017181E-4</v>
      </c>
      <c r="HQ86" s="86">
        <f t="shared" si="87"/>
        <v>4.486502766805006E-5</v>
      </c>
      <c r="HS86" s="86">
        <f t="shared" si="84"/>
        <v>1.4173591626270654E-42</v>
      </c>
      <c r="HT86" s="86">
        <f t="shared" si="84"/>
        <v>9.4621509549147507E-42</v>
      </c>
      <c r="HU86" s="86">
        <f t="shared" si="84"/>
        <v>2.8216712354084867E-47</v>
      </c>
      <c r="HV86" s="86">
        <f t="shared" si="84"/>
        <v>7.4402495450873487E-47</v>
      </c>
      <c r="HW86" s="86">
        <f t="shared" si="84"/>
        <v>1.491180838874584E-51</v>
      </c>
      <c r="HX86" s="86">
        <f t="shared" si="84"/>
        <v>4.5052345009770082E-56</v>
      </c>
      <c r="HY86" s="86">
        <f t="shared" si="84"/>
        <v>4.7715895797299393E-52</v>
      </c>
      <c r="HZ86" s="86">
        <f t="shared" si="84"/>
        <v>1.4307104766600689E-51</v>
      </c>
      <c r="IA86" s="86">
        <f t="shared" si="84"/>
        <v>1.0887370144585744E-53</v>
      </c>
      <c r="IB86" s="86">
        <f t="shared" si="84"/>
        <v>4.5747396215352466E-53</v>
      </c>
      <c r="IC86" s="86">
        <f t="shared" si="84"/>
        <v>1.9389557073301632E-55</v>
      </c>
      <c r="ID86" s="86">
        <f t="shared" si="84"/>
        <v>1.1604368186495933E-53</v>
      </c>
      <c r="IE86" s="86">
        <f t="shared" si="84"/>
        <v>6.8846652109354216E-53</v>
      </c>
      <c r="IF86" s="86">
        <f t="shared" si="84"/>
        <v>5.8706268596209051E-20</v>
      </c>
      <c r="IG86" s="86">
        <f t="shared" si="84"/>
        <v>1.5523639019426622E-15</v>
      </c>
      <c r="II86" s="86">
        <f t="shared" si="85"/>
        <v>2.1203410654336595E-115</v>
      </c>
      <c r="IJ86" s="86">
        <f t="shared" si="85"/>
        <v>1.5386902517957002E-115</v>
      </c>
      <c r="IK86" s="86">
        <f t="shared" si="85"/>
        <v>1.9388879214101128E-132</v>
      </c>
      <c r="IL86" s="86">
        <f t="shared" si="85"/>
        <v>7.3528503565300618E-127</v>
      </c>
      <c r="IM86" s="86">
        <f t="shared" si="85"/>
        <v>1.8757426585568259E-138</v>
      </c>
      <c r="IN86" s="86">
        <f t="shared" si="85"/>
        <v>1.6124165748210917E-151</v>
      </c>
      <c r="IO86" s="86">
        <f t="shared" si="85"/>
        <v>1.0514914537055403E-138</v>
      </c>
      <c r="IP86" s="86">
        <f t="shared" si="85"/>
        <v>1.7289520449403826E-138</v>
      </c>
      <c r="IQ86" s="86">
        <f t="shared" si="85"/>
        <v>1.5461819187207852E-142</v>
      </c>
      <c r="IR86" s="86">
        <f t="shared" si="85"/>
        <v>2.0585616305638125E-143</v>
      </c>
      <c r="IS86" s="86">
        <f t="shared" si="85"/>
        <v>6.813691260078707E-150</v>
      </c>
      <c r="IT86" s="86">
        <f t="shared" si="85"/>
        <v>1.3506881448185561E-145</v>
      </c>
      <c r="IU86" s="86">
        <f t="shared" si="85"/>
        <v>1.0387869488365828E-142</v>
      </c>
      <c r="IV86" s="86">
        <f t="shared" si="85"/>
        <v>8.5566123663561096E-90</v>
      </c>
      <c r="IW86" s="86">
        <f t="shared" si="85"/>
        <v>5.461510477585839E-68</v>
      </c>
      <c r="IY86" s="86">
        <f t="shared" si="86"/>
        <v>0.5755157346391363</v>
      </c>
      <c r="IZ86" s="86">
        <f t="shared" si="86"/>
        <v>0.58258799397699046</v>
      </c>
      <c r="JA86" s="86">
        <f t="shared" si="86"/>
        <v>0.40858841927213962</v>
      </c>
      <c r="JB86" s="86">
        <f t="shared" si="86"/>
        <v>0.42754112166340663</v>
      </c>
      <c r="JC86" s="86">
        <f t="shared" si="86"/>
        <v>0.53571620361177519</v>
      </c>
      <c r="JD86" s="86">
        <f t="shared" si="86"/>
        <v>0.34410391508497473</v>
      </c>
      <c r="JE86" s="86">
        <f t="shared" si="86"/>
        <v>0.41258261706361676</v>
      </c>
      <c r="JF86" s="86">
        <f t="shared" si="86"/>
        <v>0.42602486317591254</v>
      </c>
      <c r="JG86" s="86">
        <f t="shared" si="86"/>
        <v>0.57209777480107127</v>
      </c>
      <c r="JH86" s="86">
        <f t="shared" si="86"/>
        <v>0.578479873832629</v>
      </c>
      <c r="JI86" s="86">
        <f t="shared" si="86"/>
        <v>0.47555371286403719</v>
      </c>
      <c r="JJ86" s="86">
        <f t="shared" si="86"/>
        <v>0.4484263476483264</v>
      </c>
      <c r="JK86" s="86">
        <f t="shared" si="86"/>
        <v>0.58844348394143442</v>
      </c>
      <c r="JL86" s="86">
        <f t="shared" si="86"/>
        <v>0.58831637214167087</v>
      </c>
      <c r="JM86" s="86">
        <f t="shared" si="86"/>
        <v>0.4474487848460878</v>
      </c>
    </row>
    <row r="87" spans="2:273" x14ac:dyDescent="0.25">
      <c r="B87" s="2">
        <v>60</v>
      </c>
      <c r="C87" s="37">
        <v>170.35499999999999</v>
      </c>
      <c r="D87" s="37">
        <v>189.69</v>
      </c>
      <c r="E87" s="37">
        <v>122.05200000000001</v>
      </c>
      <c r="F87" s="37">
        <v>124.724</v>
      </c>
      <c r="G87" s="37">
        <v>151.96600000000001</v>
      </c>
      <c r="H87" s="37">
        <v>108.621</v>
      </c>
      <c r="I87" s="37">
        <v>121.20699999999999</v>
      </c>
      <c r="J87" s="37">
        <v>125.276</v>
      </c>
      <c r="K87" s="37">
        <v>174.96600000000001</v>
      </c>
      <c r="L87" s="37">
        <v>165.94800000000001</v>
      </c>
      <c r="M87" s="37">
        <v>134.75899999999999</v>
      </c>
      <c r="N87" s="37">
        <v>131.29300000000001</v>
      </c>
      <c r="O87" s="37">
        <v>183.12700000000001</v>
      </c>
      <c r="P87" s="37">
        <v>170.88499999999999</v>
      </c>
      <c r="Q87" s="37">
        <v>126.492</v>
      </c>
      <c r="S87" s="4">
        <f t="shared" si="88"/>
        <v>163.98333780659974</v>
      </c>
      <c r="T87" s="4">
        <f t="shared" si="88"/>
        <v>175.73251321457499</v>
      </c>
      <c r="U87" s="4">
        <f t="shared" si="88"/>
        <v>128.55081145436802</v>
      </c>
      <c r="V87" s="4">
        <f t="shared" si="88"/>
        <v>128.60058584060016</v>
      </c>
      <c r="W87" s="4">
        <f t="shared" si="88"/>
        <v>148.58998668791185</v>
      </c>
      <c r="X87" s="4">
        <f t="shared" si="88"/>
        <v>117.70346964502465</v>
      </c>
      <c r="Y87" s="4">
        <f t="shared" si="88"/>
        <v>128.78303019177403</v>
      </c>
      <c r="Z87" s="4">
        <f t="shared" si="88"/>
        <v>130.63285893418393</v>
      </c>
      <c r="AA87" s="4">
        <f t="shared" si="88"/>
        <v>164.7713999212915</v>
      </c>
      <c r="AB87" s="4">
        <f t="shared" si="88"/>
        <v>160.50471325506672</v>
      </c>
      <c r="AC87" s="4">
        <f t="shared" si="88"/>
        <v>136.6444720725637</v>
      </c>
      <c r="AD87" s="4">
        <f t="shared" si="88"/>
        <v>133.04197375667462</v>
      </c>
      <c r="AE87" s="4">
        <f t="shared" si="88"/>
        <v>175.19543984739536</v>
      </c>
      <c r="AF87" s="4">
        <f t="shared" si="88"/>
        <v>165.42930718883341</v>
      </c>
      <c r="AG87" s="4">
        <f t="shared" si="88"/>
        <v>129.82825152175832</v>
      </c>
      <c r="AI87" s="4">
        <f t="shared" si="89"/>
        <v>6.3716621934002546</v>
      </c>
      <c r="AJ87" s="4">
        <f t="shared" si="89"/>
        <v>13.957486785425004</v>
      </c>
      <c r="AK87" s="4">
        <f t="shared" si="89"/>
        <v>-6.4988114543680098</v>
      </c>
      <c r="AL87" s="4">
        <f t="shared" si="89"/>
        <v>-3.876585840600157</v>
      </c>
      <c r="AM87" s="4">
        <f t="shared" si="89"/>
        <v>3.3760133120881619</v>
      </c>
      <c r="AN87" s="4">
        <f t="shared" si="89"/>
        <v>-9.0824696450246591</v>
      </c>
      <c r="AO87" s="4">
        <f t="shared" si="89"/>
        <v>-7.5760301917740378</v>
      </c>
      <c r="AP87" s="4">
        <f t="shared" si="89"/>
        <v>-5.3568589341839328</v>
      </c>
      <c r="AQ87" s="4">
        <f t="shared" si="89"/>
        <v>10.194600078708504</v>
      </c>
      <c r="AR87" s="4">
        <f t="shared" si="89"/>
        <v>5.4432867449332889</v>
      </c>
      <c r="AS87" s="4">
        <f t="shared" si="89"/>
        <v>-1.8854720725637151</v>
      </c>
      <c r="AT87" s="4">
        <f t="shared" si="89"/>
        <v>-1.7489737566746157</v>
      </c>
      <c r="AU87" s="4">
        <f t="shared" si="89"/>
        <v>7.9315601526046464</v>
      </c>
      <c r="AV87" s="4">
        <f t="shared" si="89"/>
        <v>5.4556928111665854</v>
      </c>
      <c r="AW87" s="4">
        <f t="shared" si="89"/>
        <v>-3.3362515217583137</v>
      </c>
      <c r="AY87" s="2">
        <f t="shared" si="80"/>
        <v>90.598044283178254</v>
      </c>
      <c r="AZ87" s="2">
        <f t="shared" si="80"/>
        <v>92.209468629951729</v>
      </c>
      <c r="BA87" s="2">
        <f t="shared" si="80"/>
        <v>92.772191655094261</v>
      </c>
      <c r="BB87" s="2">
        <f t="shared" si="80"/>
        <v>91.562325430573679</v>
      </c>
      <c r="BC87" s="2">
        <f t="shared" si="80"/>
        <v>93.780454758788693</v>
      </c>
      <c r="BD87" s="2">
        <f t="shared" si="80"/>
        <v>94.917005404832366</v>
      </c>
      <c r="BE87" s="2">
        <f t="shared" si="80"/>
        <v>93.465836704135441</v>
      </c>
      <c r="BF87" s="2">
        <f t="shared" si="80"/>
        <v>96.370123343311306</v>
      </c>
      <c r="BG87" s="2">
        <f t="shared" si="80"/>
        <v>95.436073452906015</v>
      </c>
      <c r="BH87" s="2">
        <f t="shared" si="80"/>
        <v>94.353346999410221</v>
      </c>
      <c r="BI87" s="2">
        <f t="shared" si="80"/>
        <v>93.54497707286977</v>
      </c>
      <c r="BJ87" s="2">
        <f t="shared" si="80"/>
        <v>94.380065274269043</v>
      </c>
      <c r="BK87" s="2">
        <f t="shared" si="80"/>
        <v>94.058469803139261</v>
      </c>
      <c r="BL87" s="2">
        <f t="shared" si="80"/>
        <v>93.528903942078571</v>
      </c>
      <c r="BM87" s="2">
        <f t="shared" si="80"/>
        <v>95.361727040183439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103.30924871430136</v>
      </c>
      <c r="DL87" s="2">
        <f t="shared" si="90"/>
        <v>106.53160947467167</v>
      </c>
      <c r="DM87" s="2">
        <f t="shared" si="90"/>
        <v>106.62473480300186</v>
      </c>
      <c r="DN87" s="2">
        <f t="shared" si="90"/>
        <v>103.15922935222675</v>
      </c>
      <c r="DO87" s="2">
        <f t="shared" si="90"/>
        <v>106.75663489681051</v>
      </c>
      <c r="DP87" s="2">
        <f t="shared" si="90"/>
        <v>110.58242860269179</v>
      </c>
      <c r="DQ87" s="2">
        <f t="shared" si="90"/>
        <v>106.15335135135136</v>
      </c>
      <c r="DR87" s="2">
        <f t="shared" si="90"/>
        <v>110.80230544090057</v>
      </c>
      <c r="DS87" s="2">
        <f t="shared" si="90"/>
        <v>109.37557804878051</v>
      </c>
      <c r="DT87" s="2">
        <f t="shared" si="90"/>
        <v>107.74566923076922</v>
      </c>
      <c r="DU87" s="2">
        <f t="shared" si="90"/>
        <v>106.64768658131817</v>
      </c>
      <c r="DV87" s="2">
        <f t="shared" si="90"/>
        <v>109.15889648758068</v>
      </c>
      <c r="DW87" s="2">
        <f t="shared" si="90"/>
        <v>103.43850432213591</v>
      </c>
      <c r="DX87" s="2">
        <f t="shared" si="90"/>
        <v>103.04225897435897</v>
      </c>
      <c r="DY87" s="2">
        <f t="shared" si="90"/>
        <v>102.27202162756598</v>
      </c>
      <c r="EA87" s="2">
        <f t="shared" si="94"/>
        <v>88.899740683229808</v>
      </c>
      <c r="EB87" s="2">
        <f t="shared" si="91"/>
        <v>89.58995821663332</v>
      </c>
      <c r="EC87" s="2">
        <f t="shared" si="91"/>
        <v>90.618620527816006</v>
      </c>
      <c r="ED87" s="2">
        <f t="shared" si="91"/>
        <v>89.81958979675376</v>
      </c>
      <c r="EE87" s="2">
        <f t="shared" si="91"/>
        <v>91.550453743648731</v>
      </c>
      <c r="EF87" s="2">
        <f t="shared" si="91"/>
        <v>92.354973255860571</v>
      </c>
      <c r="EG87" s="2">
        <f t="shared" si="91"/>
        <v>91.232010289841199</v>
      </c>
      <c r="EH87" s="2">
        <f t="shared" si="91"/>
        <v>94.039975221561591</v>
      </c>
      <c r="EI87" s="2">
        <f t="shared" si="91"/>
        <v>93.014090414507791</v>
      </c>
      <c r="EJ87" s="2">
        <f t="shared" si="91"/>
        <v>91.905688993437309</v>
      </c>
      <c r="EK87" s="2">
        <f t="shared" si="91"/>
        <v>91.04169898681296</v>
      </c>
      <c r="EL87" s="2">
        <f t="shared" si="91"/>
        <v>91.815854484518738</v>
      </c>
      <c r="EM87" s="2">
        <f t="shared" si="91"/>
        <v>92.25839620601532</v>
      </c>
      <c r="EN87" s="2">
        <f t="shared" si="91"/>
        <v>91.737009959908221</v>
      </c>
      <c r="EO87" s="2">
        <f t="shared" si="91"/>
        <v>93.855058632189454</v>
      </c>
      <c r="EQ87" s="2">
        <f t="shared" si="92"/>
        <v>89.096740479264895</v>
      </c>
      <c r="ER87" s="2">
        <f t="shared" si="92"/>
        <v>89.881572252718783</v>
      </c>
      <c r="ES87" s="2">
        <f t="shared" si="92"/>
        <v>90.321404710514969</v>
      </c>
      <c r="ET87" s="2">
        <f t="shared" si="92"/>
        <v>89.455693147823069</v>
      </c>
      <c r="EU87" s="2">
        <f t="shared" si="92"/>
        <v>90.091905665165712</v>
      </c>
      <c r="EV87" s="2">
        <f t="shared" si="92"/>
        <v>91.2259048811014</v>
      </c>
      <c r="EW87" s="2">
        <f t="shared" si="92"/>
        <v>90.952276736704917</v>
      </c>
      <c r="EX87" s="2">
        <f t="shared" si="92"/>
        <v>93.971519690322026</v>
      </c>
      <c r="EY87" s="2">
        <f t="shared" si="92"/>
        <v>92.899877914970858</v>
      </c>
      <c r="EZ87" s="2">
        <f t="shared" si="92"/>
        <v>92.430995484750369</v>
      </c>
      <c r="FA87" s="2">
        <f t="shared" si="92"/>
        <v>91.07829102979855</v>
      </c>
      <c r="FB87" s="2">
        <f t="shared" si="92"/>
        <v>91.918119724947289</v>
      </c>
      <c r="FC87" s="2">
        <f t="shared" si="92"/>
        <v>91.712561322535322</v>
      </c>
      <c r="FD87" s="2">
        <f t="shared" si="92"/>
        <v>93.276523739044748</v>
      </c>
      <c r="FE87" s="2">
        <f t="shared" si="92"/>
        <v>94.875364367329666</v>
      </c>
      <c r="FG87" s="2">
        <f t="shared" si="93"/>
        <v>0.88214898560230148</v>
      </c>
      <c r="FH87" s="2">
        <f t="shared" si="93"/>
        <v>0.84539378660653464</v>
      </c>
      <c r="FI87" s="2">
        <f t="shared" si="93"/>
        <v>0.8654396470067901</v>
      </c>
      <c r="FJ87" s="2">
        <f t="shared" si="93"/>
        <v>0.86933454623378559</v>
      </c>
      <c r="FK87" s="2">
        <f t="shared" si="93"/>
        <v>0.85328171514775575</v>
      </c>
      <c r="FL87" s="2">
        <f t="shared" si="93"/>
        <v>0.85939336475570305</v>
      </c>
      <c r="FM87" s="2">
        <f t="shared" si="93"/>
        <v>0.85027822205348713</v>
      </c>
      <c r="FN87" s="2">
        <f t="shared" si="93"/>
        <v>0.86098538107602496</v>
      </c>
      <c r="FO87" s="2">
        <f t="shared" si="93"/>
        <v>0.85196390389123289</v>
      </c>
      <c r="FP87" s="2">
        <f t="shared" si="93"/>
        <v>0.84550506538077619</v>
      </c>
      <c r="FQ87" s="2">
        <f t="shared" si="93"/>
        <v>0.83959721179622671</v>
      </c>
      <c r="FR87" s="2">
        <f t="shared" si="93"/>
        <v>0.85215217028130574</v>
      </c>
      <c r="FS87" s="2">
        <f t="shared" si="93"/>
        <v>0.8389635067580733</v>
      </c>
      <c r="FT87" s="2">
        <f t="shared" si="93"/>
        <v>0.84157058765244286</v>
      </c>
      <c r="FU87" s="2">
        <f t="shared" si="93"/>
        <v>0.82105262860201023</v>
      </c>
      <c r="FW87" s="2">
        <f t="shared" si="82"/>
        <v>6.5208958320159456E-4</v>
      </c>
      <c r="FX87" s="2">
        <f t="shared" si="82"/>
        <v>7.7452952366797881E-4</v>
      </c>
      <c r="FY87" s="2">
        <f t="shared" si="82"/>
        <v>7.3098276661235945E-4</v>
      </c>
      <c r="FZ87" s="2">
        <f t="shared" si="82"/>
        <v>8.0908075018754305E-4</v>
      </c>
      <c r="GA87" s="2">
        <f t="shared" si="82"/>
        <v>7.0193284648098497E-4</v>
      </c>
      <c r="GB87" s="2">
        <f t="shared" si="82"/>
        <v>7.6967562925460669E-4</v>
      </c>
      <c r="GC87" s="2">
        <f t="shared" si="82"/>
        <v>7.982552641904423E-4</v>
      </c>
      <c r="GD87" s="2">
        <f t="shared" si="82"/>
        <v>8.8854718423051393E-4</v>
      </c>
      <c r="GE87" s="2">
        <f t="shared" si="82"/>
        <v>9.4313242261016134E-4</v>
      </c>
      <c r="GF87" s="2">
        <f t="shared" si="82"/>
        <v>8.7814417708942914E-4</v>
      </c>
      <c r="GG87" s="2">
        <f t="shared" si="82"/>
        <v>9.336244133754866E-4</v>
      </c>
      <c r="GH87" s="2">
        <f t="shared" si="82"/>
        <v>7.7904160893194562E-4</v>
      </c>
      <c r="GI87" s="2">
        <f t="shared" si="82"/>
        <v>6.0789072256993459E-4</v>
      </c>
      <c r="GJ87" s="2">
        <f t="shared" si="82"/>
        <v>5.2615597150333995E-4</v>
      </c>
      <c r="GK87" s="2">
        <f t="shared" si="82"/>
        <v>4.6555145269855527E-4</v>
      </c>
      <c r="GM87" s="86">
        <f t="shared" si="83"/>
        <v>0.43779379608369612</v>
      </c>
      <c r="GN87" s="86">
        <f t="shared" si="83"/>
        <v>0.46303732937414327</v>
      </c>
      <c r="GO87" s="86">
        <f t="shared" si="83"/>
        <v>0.23263031430568767</v>
      </c>
      <c r="GP87" s="86">
        <f t="shared" si="83"/>
        <v>0.23752603376353235</v>
      </c>
      <c r="GQ87" s="86">
        <f t="shared" si="83"/>
        <v>0.34022809026778394</v>
      </c>
      <c r="GR87" s="86">
        <f t="shared" si="83"/>
        <v>0.16264607451859101</v>
      </c>
      <c r="GS87" s="86">
        <f t="shared" si="83"/>
        <v>0.23895032711879524</v>
      </c>
      <c r="GT87" s="86">
        <f t="shared" si="83"/>
        <v>0.2405918965271425</v>
      </c>
      <c r="GU87" s="86">
        <f t="shared" si="83"/>
        <v>0.43407517313505961</v>
      </c>
      <c r="GV87" s="86">
        <f t="shared" si="83"/>
        <v>0.41342066675456141</v>
      </c>
      <c r="GW87" s="86">
        <f t="shared" si="83"/>
        <v>0.28596205655942936</v>
      </c>
      <c r="GX87" s="86">
        <f t="shared" si="83"/>
        <v>0.26538799970792148</v>
      </c>
      <c r="GY87" s="86">
        <f t="shared" si="83"/>
        <v>0.46110641947509057</v>
      </c>
      <c r="GZ87" s="86">
        <f t="shared" si="83"/>
        <v>0.44958683725104148</v>
      </c>
      <c r="HA87" s="86">
        <f t="shared" si="83"/>
        <v>0.30434259668796132</v>
      </c>
      <c r="HC87" s="86">
        <f t="shared" si="73"/>
        <v>3.62703074182761E-3</v>
      </c>
      <c r="HD87" s="86">
        <f t="shared" si="73"/>
        <v>2.2470474997437462E-3</v>
      </c>
      <c r="HE87" s="86">
        <f t="shared" si="73"/>
        <v>2.715738124902355E-3</v>
      </c>
      <c r="HF87" s="86">
        <f t="shared" si="73"/>
        <v>2.4801225810175903E-3</v>
      </c>
      <c r="HG87" s="86">
        <f t="shared" si="87"/>
        <v>1.2331262351591224E-3</v>
      </c>
      <c r="HH87" s="86">
        <f t="shared" si="87"/>
        <v>1.1523883452310062E-3</v>
      </c>
      <c r="HI87" s="86">
        <f t="shared" si="87"/>
        <v>1.5945726528509535E-3</v>
      </c>
      <c r="HJ87" s="86">
        <f t="shared" si="87"/>
        <v>1.7906286618804049E-3</v>
      </c>
      <c r="HK87" s="86">
        <f t="shared" si="87"/>
        <v>9.377523860841921E-4</v>
      </c>
      <c r="HL87" s="86">
        <f t="shared" si="87"/>
        <v>9.9887698660516399E-4</v>
      </c>
      <c r="HM87" s="86">
        <f t="shared" si="87"/>
        <v>1.040255554944557E-3</v>
      </c>
      <c r="HN87" s="86">
        <f t="shared" si="87"/>
        <v>1.4254414471805367E-3</v>
      </c>
      <c r="HO87" s="86">
        <f t="shared" si="87"/>
        <v>8.5095328838444317E-4</v>
      </c>
      <c r="HP87" s="86">
        <f t="shared" si="87"/>
        <v>7.6198309008110017E-4</v>
      </c>
      <c r="HQ87" s="86">
        <f t="shared" si="87"/>
        <v>1.0456273835732091E-4</v>
      </c>
      <c r="HS87" s="86">
        <f t="shared" si="84"/>
        <v>4.6698446626804533E-41</v>
      </c>
      <c r="HT87" s="86">
        <f t="shared" si="84"/>
        <v>3.2709945681318955E-40</v>
      </c>
      <c r="HU87" s="86">
        <f t="shared" si="84"/>
        <v>1.5665241342256432E-45</v>
      </c>
      <c r="HV87" s="86">
        <f t="shared" si="84"/>
        <v>3.9305740726488678E-45</v>
      </c>
      <c r="HW87" s="86">
        <f t="shared" si="84"/>
        <v>1.0694008217711041E-49</v>
      </c>
      <c r="HX87" s="86">
        <f t="shared" si="84"/>
        <v>5.0954396152914354E-54</v>
      </c>
      <c r="HY87" s="86">
        <f t="shared" si="84"/>
        <v>3.7854302033068707E-50</v>
      </c>
      <c r="HZ87" s="86">
        <f t="shared" si="84"/>
        <v>1.1821446873359864E-49</v>
      </c>
      <c r="IA87" s="86">
        <f t="shared" si="84"/>
        <v>1.0955502295110027E-51</v>
      </c>
      <c r="IB87" s="86">
        <f t="shared" si="84"/>
        <v>4.3381432067278702E-51</v>
      </c>
      <c r="IC87" s="86">
        <f t="shared" si="84"/>
        <v>2.3601386612113622E-53</v>
      </c>
      <c r="ID87" s="86">
        <f t="shared" si="84"/>
        <v>1.084828381429038E-51</v>
      </c>
      <c r="IE87" s="86">
        <f t="shared" si="84"/>
        <v>5.1376652198706351E-51</v>
      </c>
      <c r="IF87" s="86">
        <f t="shared" si="84"/>
        <v>2.5663895318194784E-19</v>
      </c>
      <c r="IG87" s="86">
        <f t="shared" si="84"/>
        <v>4.7136752102855138E-15</v>
      </c>
      <c r="II87" s="86">
        <f t="shared" si="85"/>
        <v>1.3258599384678358E-112</v>
      </c>
      <c r="IJ87" s="86">
        <f t="shared" si="85"/>
        <v>1.1290060599594203E-112</v>
      </c>
      <c r="IK87" s="86">
        <f t="shared" si="85"/>
        <v>3.5713387830084581E-129</v>
      </c>
      <c r="IL87" s="86">
        <f t="shared" si="85"/>
        <v>1.0866098814857468E-123</v>
      </c>
      <c r="IM87" s="86">
        <f t="shared" si="85"/>
        <v>4.677657732713762E-135</v>
      </c>
      <c r="IN87" s="86">
        <f t="shared" si="85"/>
        <v>9.4637994488407363E-148</v>
      </c>
      <c r="IO87" s="86">
        <f t="shared" si="85"/>
        <v>3.0559076076542482E-135</v>
      </c>
      <c r="IP87" s="86">
        <f t="shared" si="85"/>
        <v>5.5901489316859928E-135</v>
      </c>
      <c r="IQ87" s="86">
        <f t="shared" si="85"/>
        <v>6.8108210735163821E-139</v>
      </c>
      <c r="IR87" s="86">
        <f t="shared" si="85"/>
        <v>8.7833303036554957E-140</v>
      </c>
      <c r="IS87" s="86">
        <f t="shared" si="85"/>
        <v>4.5952834204907405E-146</v>
      </c>
      <c r="IT87" s="86">
        <f t="shared" si="85"/>
        <v>5.7023629119595443E-142</v>
      </c>
      <c r="IU87" s="86">
        <f t="shared" si="85"/>
        <v>2.8336814074961966E-139</v>
      </c>
      <c r="IV87" s="86">
        <f t="shared" si="85"/>
        <v>1.0916508947792748E-87</v>
      </c>
      <c r="IW87" s="86">
        <f t="shared" si="85"/>
        <v>1.9826707634561024E-66</v>
      </c>
      <c r="IY87" s="86">
        <f t="shared" si="86"/>
        <v>0.44142082682552375</v>
      </c>
      <c r="IZ87" s="86">
        <f t="shared" si="86"/>
        <v>0.46528437687388702</v>
      </c>
      <c r="JA87" s="86">
        <f t="shared" si="86"/>
        <v>0.23534605243059004</v>
      </c>
      <c r="JB87" s="86">
        <f t="shared" si="86"/>
        <v>0.24000615634454994</v>
      </c>
      <c r="JC87" s="86">
        <f t="shared" si="86"/>
        <v>0.34146121650294309</v>
      </c>
      <c r="JD87" s="86">
        <f t="shared" si="86"/>
        <v>0.16379846286382202</v>
      </c>
      <c r="JE87" s="86">
        <f t="shared" si="86"/>
        <v>0.2405448997716462</v>
      </c>
      <c r="JF87" s="86">
        <f t="shared" si="86"/>
        <v>0.2423825251890229</v>
      </c>
      <c r="JG87" s="86">
        <f t="shared" si="86"/>
        <v>0.43501292552114379</v>
      </c>
      <c r="JH87" s="86">
        <f t="shared" si="86"/>
        <v>0.41441954374116657</v>
      </c>
      <c r="JI87" s="86">
        <f t="shared" si="86"/>
        <v>0.28700231211437394</v>
      </c>
      <c r="JJ87" s="86">
        <f t="shared" si="86"/>
        <v>0.26681344115510203</v>
      </c>
      <c r="JK87" s="86">
        <f t="shared" si="86"/>
        <v>0.46195737276347504</v>
      </c>
      <c r="JL87" s="86">
        <f t="shared" si="86"/>
        <v>0.45034882034112256</v>
      </c>
      <c r="JM87" s="86">
        <f t="shared" si="86"/>
        <v>0.30444715942632333</v>
      </c>
    </row>
    <row r="88" spans="2:273" x14ac:dyDescent="0.25">
      <c r="B88" s="2">
        <v>61</v>
      </c>
      <c r="C88" s="37">
        <v>134.08099999999999</v>
      </c>
      <c r="D88" s="37">
        <v>143.93100000000001</v>
      </c>
      <c r="E88" s="37">
        <v>99.914000000000001</v>
      </c>
      <c r="F88" s="37">
        <v>97.706999999999994</v>
      </c>
      <c r="G88" s="37">
        <v>108.914</v>
      </c>
      <c r="H88" s="37">
        <v>100.069</v>
      </c>
      <c r="I88" s="37">
        <v>100.46599999999999</v>
      </c>
      <c r="J88" s="37">
        <v>102.89700000000001</v>
      </c>
      <c r="K88" s="37">
        <v>132.62100000000001</v>
      </c>
      <c r="L88" s="37">
        <v>122.759</v>
      </c>
      <c r="M88" s="37">
        <v>103.569</v>
      </c>
      <c r="N88" s="37">
        <v>103.96599999999999</v>
      </c>
      <c r="O88" s="37">
        <v>141.19999999999999</v>
      </c>
      <c r="P88" s="37">
        <v>135.11500000000001</v>
      </c>
      <c r="Q88" s="37">
        <v>105.361</v>
      </c>
      <c r="S88" s="4">
        <f t="shared" si="88"/>
        <v>135.66864921466924</v>
      </c>
      <c r="T88" s="4">
        <f t="shared" si="88"/>
        <v>144.01567778444362</v>
      </c>
      <c r="U88" s="4">
        <f t="shared" si="88"/>
        <v>108.5159818913105</v>
      </c>
      <c r="V88" s="4">
        <f t="shared" si="88"/>
        <v>106.99371021014547</v>
      </c>
      <c r="W88" s="4">
        <f t="shared" si="88"/>
        <v>117.86834654986581</v>
      </c>
      <c r="X88" s="4">
        <f t="shared" si="88"/>
        <v>102.42727340853398</v>
      </c>
      <c r="Y88" s="4">
        <f t="shared" si="88"/>
        <v>108.3958871350878</v>
      </c>
      <c r="Z88" s="4">
        <f t="shared" si="88"/>
        <v>110.45650127789146</v>
      </c>
      <c r="AA88" s="4">
        <f t="shared" si="88"/>
        <v>135.2349914383837</v>
      </c>
      <c r="AB88" s="4">
        <f t="shared" si="88"/>
        <v>128.2664788883196</v>
      </c>
      <c r="AC88" s="4">
        <f t="shared" si="88"/>
        <v>111.43611505101214</v>
      </c>
      <c r="AD88" s="4">
        <f t="shared" si="88"/>
        <v>110.80432127265766</v>
      </c>
      <c r="AE88" s="4">
        <f t="shared" si="88"/>
        <v>141.92082190788071</v>
      </c>
      <c r="AF88" s="4">
        <f t="shared" si="88"/>
        <v>134.25873090962273</v>
      </c>
      <c r="AG88" s="4">
        <f t="shared" si="88"/>
        <v>112.13607846486784</v>
      </c>
      <c r="AI88" s="4">
        <f t="shared" si="89"/>
        <v>-1.5876492146692556</v>
      </c>
      <c r="AJ88" s="4">
        <f t="shared" si="89"/>
        <v>-8.4677784443613291E-2</v>
      </c>
      <c r="AK88" s="4">
        <f t="shared" si="89"/>
        <v>-8.6019818913105013</v>
      </c>
      <c r="AL88" s="4">
        <f t="shared" si="89"/>
        <v>-9.2867102101454719</v>
      </c>
      <c r="AM88" s="4">
        <f t="shared" si="89"/>
        <v>-8.9543465498658037</v>
      </c>
      <c r="AN88" s="4">
        <f t="shared" si="89"/>
        <v>-2.3582734085339752</v>
      </c>
      <c r="AO88" s="4">
        <f t="shared" si="89"/>
        <v>-7.9298871350878102</v>
      </c>
      <c r="AP88" s="4">
        <f t="shared" si="89"/>
        <v>-7.5595012778914565</v>
      </c>
      <c r="AQ88" s="4">
        <f t="shared" si="89"/>
        <v>-2.6139914383836924</v>
      </c>
      <c r="AR88" s="4">
        <f t="shared" si="89"/>
        <v>-5.5074788883195964</v>
      </c>
      <c r="AS88" s="4">
        <f t="shared" si="89"/>
        <v>-7.867115051012135</v>
      </c>
      <c r="AT88" s="4">
        <f t="shared" si="89"/>
        <v>-6.8383212726576659</v>
      </c>
      <c r="AU88" s="4">
        <f t="shared" si="89"/>
        <v>-0.72082190788071898</v>
      </c>
      <c r="AV88" s="4">
        <f t="shared" si="89"/>
        <v>0.85626909037728183</v>
      </c>
      <c r="AW88" s="4">
        <f t="shared" si="89"/>
        <v>-6.7750784648678319</v>
      </c>
      <c r="AY88" s="2">
        <f t="shared" si="80"/>
        <v>90.370980098378922</v>
      </c>
      <c r="AZ88" s="2">
        <f t="shared" si="80"/>
        <v>91.930222251881091</v>
      </c>
      <c r="BA88" s="2">
        <f t="shared" si="80"/>
        <v>92.489999845410679</v>
      </c>
      <c r="BB88" s="2">
        <f t="shared" si="80"/>
        <v>91.315730493197862</v>
      </c>
      <c r="BC88" s="2">
        <f t="shared" si="80"/>
        <v>93.480699218472566</v>
      </c>
      <c r="BD88" s="2">
        <f t="shared" si="80"/>
        <v>94.599897968817842</v>
      </c>
      <c r="BE88" s="2">
        <f t="shared" si="80"/>
        <v>93.199548563491462</v>
      </c>
      <c r="BF88" s="2">
        <f t="shared" si="80"/>
        <v>96.09208374628885</v>
      </c>
      <c r="BG88" s="2">
        <f t="shared" si="80"/>
        <v>95.161977450857535</v>
      </c>
      <c r="BH88" s="2">
        <f t="shared" si="80"/>
        <v>94.092357380959754</v>
      </c>
      <c r="BI88" s="2">
        <f t="shared" si="80"/>
        <v>93.285925555557156</v>
      </c>
      <c r="BJ88" s="2">
        <f t="shared" si="80"/>
        <v>94.114598487902612</v>
      </c>
      <c r="BK88" s="2">
        <f t="shared" si="80"/>
        <v>93.823701062945418</v>
      </c>
      <c r="BL88" s="2">
        <f t="shared" si="80"/>
        <v>93.335401567554854</v>
      </c>
      <c r="BM88" s="2">
        <f t="shared" si="80"/>
        <v>95.187507324192197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103.40493511325093</v>
      </c>
      <c r="DL88" s="2">
        <f t="shared" si="90"/>
        <v>106.72066491557223</v>
      </c>
      <c r="DM88" s="2">
        <f t="shared" si="90"/>
        <v>106.81623442776734</v>
      </c>
      <c r="DN88" s="2">
        <f t="shared" si="90"/>
        <v>103.27004170040489</v>
      </c>
      <c r="DO88" s="2">
        <f t="shared" si="90"/>
        <v>106.94656932457787</v>
      </c>
      <c r="DP88" s="2">
        <f t="shared" si="90"/>
        <v>110.88088182514501</v>
      </c>
      <c r="DQ88" s="2">
        <f t="shared" si="90"/>
        <v>106.31663015647227</v>
      </c>
      <c r="DR88" s="2">
        <f t="shared" si="90"/>
        <v>111.00007532833021</v>
      </c>
      <c r="DS88" s="2">
        <f t="shared" si="90"/>
        <v>109.56159268292686</v>
      </c>
      <c r="DT88" s="2">
        <f t="shared" si="90"/>
        <v>107.93687914979756</v>
      </c>
      <c r="DU88" s="2">
        <f t="shared" si="90"/>
        <v>106.84636036036038</v>
      </c>
      <c r="DV88" s="2">
        <f t="shared" si="90"/>
        <v>109.42561560345769</v>
      </c>
      <c r="DW88" s="2">
        <f t="shared" si="90"/>
        <v>103.5704279461648</v>
      </c>
      <c r="DX88" s="2">
        <f t="shared" si="90"/>
        <v>103.20418751686908</v>
      </c>
      <c r="DY88" s="2">
        <f t="shared" si="90"/>
        <v>102.447256414956</v>
      </c>
      <c r="EA88" s="2">
        <f t="shared" si="94"/>
        <v>88.782763975155277</v>
      </c>
      <c r="EB88" s="2">
        <f t="shared" si="91"/>
        <v>89.463054987139174</v>
      </c>
      <c r="EC88" s="2">
        <f t="shared" si="91"/>
        <v>90.458785126302345</v>
      </c>
      <c r="ED88" s="2">
        <f t="shared" si="91"/>
        <v>89.677391364704206</v>
      </c>
      <c r="EE88" s="2">
        <f t="shared" si="91"/>
        <v>91.370292071709315</v>
      </c>
      <c r="EF88" s="2">
        <f t="shared" si="91"/>
        <v>92.171586696052913</v>
      </c>
      <c r="EG88" s="2">
        <f t="shared" si="91"/>
        <v>91.093326526699286</v>
      </c>
      <c r="EH88" s="2">
        <f t="shared" si="91"/>
        <v>93.896908907336766</v>
      </c>
      <c r="EI88" s="2">
        <f t="shared" si="91"/>
        <v>92.880206735751315</v>
      </c>
      <c r="EJ88" s="2">
        <f t="shared" si="91"/>
        <v>91.784632824770043</v>
      </c>
      <c r="EK88" s="2">
        <f t="shared" si="91"/>
        <v>90.923150375658551</v>
      </c>
      <c r="EL88" s="2">
        <f t="shared" si="91"/>
        <v>91.691787854779008</v>
      </c>
      <c r="EM88" s="2">
        <f t="shared" si="91"/>
        <v>92.117878175987798</v>
      </c>
      <c r="EN88" s="2">
        <f t="shared" si="91"/>
        <v>91.640014637282846</v>
      </c>
      <c r="EO88" s="2">
        <f t="shared" si="91"/>
        <v>93.743870816819708</v>
      </c>
      <c r="EQ88" s="2">
        <f t="shared" si="92"/>
        <v>88.974237963817572</v>
      </c>
      <c r="ER88" s="2">
        <f t="shared" si="92"/>
        <v>89.747015732818895</v>
      </c>
      <c r="ES88" s="2">
        <f t="shared" si="92"/>
        <v>90.169719912104313</v>
      </c>
      <c r="ET88" s="2">
        <f t="shared" si="92"/>
        <v>89.323561945261702</v>
      </c>
      <c r="EU88" s="2">
        <f t="shared" si="92"/>
        <v>89.95087065046873</v>
      </c>
      <c r="EV88" s="2">
        <f t="shared" si="92"/>
        <v>91.075257571964983</v>
      </c>
      <c r="EW88" s="2">
        <f t="shared" si="92"/>
        <v>90.821218681417164</v>
      </c>
      <c r="EX88" s="2">
        <f t="shared" si="92"/>
        <v>93.830341934315882</v>
      </c>
      <c r="EY88" s="2">
        <f t="shared" si="92"/>
        <v>92.769174199746473</v>
      </c>
      <c r="EZ88" s="2">
        <f t="shared" si="92"/>
        <v>92.295405094564643</v>
      </c>
      <c r="FA88" s="2">
        <f t="shared" si="92"/>
        <v>90.958725263813903</v>
      </c>
      <c r="FB88" s="2">
        <f t="shared" si="92"/>
        <v>91.791201265844137</v>
      </c>
      <c r="FC88" s="2">
        <f t="shared" si="92"/>
        <v>91.585727459872444</v>
      </c>
      <c r="FD88" s="2">
        <f t="shared" si="92"/>
        <v>93.140230062060482</v>
      </c>
      <c r="FE88" s="2">
        <f t="shared" si="92"/>
        <v>94.73190705670757</v>
      </c>
      <c r="FG88" s="2">
        <f t="shared" si="93"/>
        <v>0.89139237856327225</v>
      </c>
      <c r="FH88" s="2">
        <f t="shared" si="93"/>
        <v>0.85705285158353839</v>
      </c>
      <c r="FI88" s="2">
        <f t="shared" si="93"/>
        <v>0.87580909755386316</v>
      </c>
      <c r="FJ88" s="2">
        <f t="shared" si="93"/>
        <v>0.87944565926861262</v>
      </c>
      <c r="FK88" s="2">
        <f t="shared" si="93"/>
        <v>0.86444132304732602</v>
      </c>
      <c r="FL88" s="2">
        <f t="shared" si="93"/>
        <v>0.87015884804144172</v>
      </c>
      <c r="FM88" s="2">
        <f t="shared" si="93"/>
        <v>0.86162923387883306</v>
      </c>
      <c r="FN88" s="2">
        <f t="shared" si="93"/>
        <v>0.87164717726905139</v>
      </c>
      <c r="FO88" s="2">
        <f t="shared" si="93"/>
        <v>0.8632076775088785</v>
      </c>
      <c r="FP88" s="2">
        <f t="shared" si="93"/>
        <v>0.85715715658357405</v>
      </c>
      <c r="FQ88" s="2">
        <f t="shared" si="93"/>
        <v>0.85161667983541856</v>
      </c>
      <c r="FR88" s="2">
        <f t="shared" si="93"/>
        <v>0.86338393748422926</v>
      </c>
      <c r="FS88" s="2">
        <f t="shared" si="93"/>
        <v>0.85102203443249713</v>
      </c>
      <c r="FT88" s="2">
        <f t="shared" si="93"/>
        <v>0.85346799206990087</v>
      </c>
      <c r="FU88" s="2">
        <f t="shared" si="93"/>
        <v>0.83418726496250184</v>
      </c>
      <c r="FW88" s="2">
        <f t="shared" si="82"/>
        <v>7.1495703023087965E-4</v>
      </c>
      <c r="FX88" s="2">
        <f t="shared" si="82"/>
        <v>8.4919127897334823E-4</v>
      </c>
      <c r="FY88" s="2">
        <f t="shared" si="82"/>
        <v>8.0145014395808188E-4</v>
      </c>
      <c r="FZ88" s="2">
        <f t="shared" si="82"/>
        <v>8.8707015799965882E-4</v>
      </c>
      <c r="GA88" s="2">
        <f t="shared" si="82"/>
        <v>7.696019429446003E-4</v>
      </c>
      <c r="GB88" s="2">
        <f t="shared" si="82"/>
        <v>8.4386988240521402E-4</v>
      </c>
      <c r="GC88" s="2">
        <f t="shared" si="82"/>
        <v>8.7520208912814296E-4</v>
      </c>
      <c r="GD88" s="2">
        <f t="shared" si="82"/>
        <v>9.7418910097406232E-4</v>
      </c>
      <c r="GE88" s="2">
        <f t="shared" si="82"/>
        <v>1.034030049300342E-3</v>
      </c>
      <c r="GF88" s="2">
        <f t="shared" si="82"/>
        <v>9.6278437445602495E-4</v>
      </c>
      <c r="GG88" s="2">
        <f t="shared" si="82"/>
        <v>1.0236066119025293E-3</v>
      </c>
      <c r="GH88" s="2">
        <f t="shared" si="82"/>
        <v>8.541379406225996E-4</v>
      </c>
      <c r="GI88" s="2">
        <f t="shared" si="82"/>
        <v>6.6649983391985611E-4</v>
      </c>
      <c r="GJ88" s="2">
        <f t="shared" si="82"/>
        <v>5.7688926613698845E-4</v>
      </c>
      <c r="GK88" s="2">
        <f t="shared" si="82"/>
        <v>5.1044409018236253E-4</v>
      </c>
      <c r="GM88" s="86">
        <f t="shared" si="83"/>
        <v>0.28606860923954436</v>
      </c>
      <c r="GN88" s="86">
        <f t="shared" si="83"/>
        <v>0.31638769597322985</v>
      </c>
      <c r="GO88" s="86">
        <f t="shared" si="83"/>
        <v>0.10400617866647478</v>
      </c>
      <c r="GP88" s="86">
        <f t="shared" si="83"/>
        <v>0.10046791009265243</v>
      </c>
      <c r="GQ88" s="86">
        <f t="shared" si="83"/>
        <v>0.16397471643086417</v>
      </c>
      <c r="GR88" s="86">
        <f t="shared" si="83"/>
        <v>5.5764212130210718E-2</v>
      </c>
      <c r="GS88" s="86">
        <f t="shared" si="83"/>
        <v>0.10870887384220806</v>
      </c>
      <c r="GT88" s="86">
        <f t="shared" si="83"/>
        <v>0.10425522895017579</v>
      </c>
      <c r="GU88" s="86">
        <f t="shared" si="83"/>
        <v>0.27681353709299555</v>
      </c>
      <c r="GV88" s="86">
        <f t="shared" si="83"/>
        <v>0.23539308710531975</v>
      </c>
      <c r="GW88" s="86">
        <f t="shared" si="83"/>
        <v>0.13113056365846518</v>
      </c>
      <c r="GX88" s="86">
        <f t="shared" si="83"/>
        <v>0.12184563966050162</v>
      </c>
      <c r="GY88" s="86">
        <f t="shared" si="83"/>
        <v>0.30406049760703058</v>
      </c>
      <c r="GZ88" s="86">
        <f t="shared" si="83"/>
        <v>0.28451529697917832</v>
      </c>
      <c r="HA88" s="86">
        <f t="shared" si="83"/>
        <v>0.17348488470984194</v>
      </c>
      <c r="HC88" s="86">
        <f t="shared" si="73"/>
        <v>5.7899133563676175E-3</v>
      </c>
      <c r="HD88" s="86">
        <f t="shared" si="73"/>
        <v>3.7033766572766667E-3</v>
      </c>
      <c r="HE88" s="86">
        <f t="shared" si="73"/>
        <v>4.5766098870240052E-3</v>
      </c>
      <c r="HF88" s="86">
        <f t="shared" si="73"/>
        <v>4.1801004029774205E-3</v>
      </c>
      <c r="HG88" s="86">
        <f t="shared" si="87"/>
        <v>2.1729002306922732E-3</v>
      </c>
      <c r="HH88" s="86">
        <f t="shared" si="87"/>
        <v>2.1058790927914266E-3</v>
      </c>
      <c r="HI88" s="86">
        <f t="shared" si="87"/>
        <v>2.806161702738107E-3</v>
      </c>
      <c r="HJ88" s="86">
        <f t="shared" si="87"/>
        <v>3.1589476178956375E-3</v>
      </c>
      <c r="HK88" s="86">
        <f t="shared" si="87"/>
        <v>1.7274399873461143E-3</v>
      </c>
      <c r="HL88" s="86">
        <f t="shared" si="87"/>
        <v>1.8271539014759058E-3</v>
      </c>
      <c r="HM88" s="86">
        <f t="shared" si="87"/>
        <v>1.9348179760797382E-3</v>
      </c>
      <c r="HN88" s="86">
        <f t="shared" si="87"/>
        <v>2.5516873722000893E-3</v>
      </c>
      <c r="HO88" s="86">
        <f t="shared" si="87"/>
        <v>1.5204660088141001E-3</v>
      </c>
      <c r="HP88" s="86">
        <f t="shared" si="87"/>
        <v>1.3723599272388903E-3</v>
      </c>
      <c r="HQ88" s="86">
        <f t="shared" si="87"/>
        <v>2.3449678626261757E-4</v>
      </c>
      <c r="HS88" s="86">
        <f t="shared" si="84"/>
        <v>1.4410693482830372E-39</v>
      </c>
      <c r="HT88" s="86">
        <f t="shared" si="84"/>
        <v>1.0556753960704181E-38</v>
      </c>
      <c r="HU88" s="86">
        <f t="shared" si="84"/>
        <v>8.046490120981256E-44</v>
      </c>
      <c r="HV88" s="86">
        <f t="shared" si="84"/>
        <v>1.9234971313177136E-43</v>
      </c>
      <c r="HW88" s="86">
        <f t="shared" si="84"/>
        <v>7.0763135758569919E-48</v>
      </c>
      <c r="HX88" s="86">
        <f t="shared" si="84"/>
        <v>5.2645736708270004E-52</v>
      </c>
      <c r="HY88" s="86">
        <f t="shared" si="84"/>
        <v>2.7624830733708419E-48</v>
      </c>
      <c r="HZ88" s="86">
        <f t="shared" si="84"/>
        <v>8.9635726576991122E-48</v>
      </c>
      <c r="IA88" s="86">
        <f t="shared" si="84"/>
        <v>1.0075514056248715E-49</v>
      </c>
      <c r="IB88" s="86">
        <f t="shared" si="84"/>
        <v>3.7645212271410641E-49</v>
      </c>
      <c r="IC88" s="86">
        <f t="shared" si="84"/>
        <v>2.6139644614926303E-51</v>
      </c>
      <c r="ID88" s="86">
        <f t="shared" si="84"/>
        <v>9.2951243255348479E-50</v>
      </c>
      <c r="IE88" s="86">
        <f t="shared" si="84"/>
        <v>3.5398210959146325E-49</v>
      </c>
      <c r="IF88" s="86">
        <f t="shared" si="84"/>
        <v>1.0936086928163037E-18</v>
      </c>
      <c r="IG88" s="86">
        <f t="shared" si="84"/>
        <v>1.4045367113489519E-14</v>
      </c>
      <c r="II88" s="86">
        <f t="shared" si="85"/>
        <v>7.6530133125145056E-110</v>
      </c>
      <c r="IJ88" s="86">
        <f t="shared" si="85"/>
        <v>7.6167533211223635E-110</v>
      </c>
      <c r="IK88" s="86">
        <f t="shared" si="85"/>
        <v>5.9821999210775461E-126</v>
      </c>
      <c r="IL88" s="86">
        <f t="shared" si="85"/>
        <v>1.4624800094664242E-120</v>
      </c>
      <c r="IM88" s="86">
        <f t="shared" si="85"/>
        <v>1.0573164908254576E-131</v>
      </c>
      <c r="IN88" s="86">
        <f t="shared" si="85"/>
        <v>4.9737754170581895E-144</v>
      </c>
      <c r="IO88" s="86">
        <f t="shared" si="85"/>
        <v>8.0201136467439994E-132</v>
      </c>
      <c r="IP88" s="86">
        <f t="shared" si="85"/>
        <v>1.6274096131294583E-131</v>
      </c>
      <c r="IQ88" s="86">
        <f t="shared" si="85"/>
        <v>2.6879471858881784E-135</v>
      </c>
      <c r="IR88" s="86">
        <f t="shared" si="85"/>
        <v>3.3627678486677031E-136</v>
      </c>
      <c r="IS88" s="86">
        <f t="shared" si="85"/>
        <v>2.7616377739854172E-142</v>
      </c>
      <c r="IT88" s="86">
        <f t="shared" si="85"/>
        <v>2.1643938797050252E-138</v>
      </c>
      <c r="IU88" s="86">
        <f t="shared" si="85"/>
        <v>7.0119220682370547E-136</v>
      </c>
      <c r="IV88" s="86">
        <f t="shared" si="85"/>
        <v>1.3135841432218786E-85</v>
      </c>
      <c r="IW88" s="86">
        <f t="shared" si="85"/>
        <v>6.8975569019273251E-65</v>
      </c>
      <c r="IY88" s="86">
        <f t="shared" si="86"/>
        <v>0.291858522595912</v>
      </c>
      <c r="IZ88" s="86">
        <f t="shared" si="86"/>
        <v>0.32009107263050651</v>
      </c>
      <c r="JA88" s="86">
        <f t="shared" si="86"/>
        <v>0.10858278855349879</v>
      </c>
      <c r="JB88" s="86">
        <f t="shared" si="86"/>
        <v>0.10464801049562986</v>
      </c>
      <c r="JC88" s="86">
        <f t="shared" si="86"/>
        <v>0.16614761666155645</v>
      </c>
      <c r="JD88" s="86">
        <f t="shared" si="86"/>
        <v>5.7870091223002143E-2</v>
      </c>
      <c r="JE88" s="86">
        <f t="shared" si="86"/>
        <v>0.11151503554494617</v>
      </c>
      <c r="JF88" s="86">
        <f t="shared" si="86"/>
        <v>0.10741417656807142</v>
      </c>
      <c r="JG88" s="86">
        <f t="shared" si="86"/>
        <v>0.27854097708034165</v>
      </c>
      <c r="JH88" s="86">
        <f t="shared" si="86"/>
        <v>0.23722024100679567</v>
      </c>
      <c r="JI88" s="86">
        <f t="shared" si="86"/>
        <v>0.13306538163454493</v>
      </c>
      <c r="JJ88" s="86">
        <f t="shared" si="86"/>
        <v>0.1243973270327017</v>
      </c>
      <c r="JK88" s="86">
        <f t="shared" si="86"/>
        <v>0.30558096361584469</v>
      </c>
      <c r="JL88" s="86">
        <f t="shared" si="86"/>
        <v>0.28588765690641721</v>
      </c>
      <c r="JM88" s="86">
        <f t="shared" si="86"/>
        <v>0.1737193814961186</v>
      </c>
    </row>
    <row r="89" spans="2:273" x14ac:dyDescent="0.25">
      <c r="B89" s="2">
        <v>62</v>
      </c>
      <c r="C89" s="37">
        <v>108.855</v>
      </c>
      <c r="D89" s="37">
        <v>110.96599999999999</v>
      </c>
      <c r="E89" s="37">
        <v>94.275999999999996</v>
      </c>
      <c r="F89" s="37">
        <v>92.569000000000003</v>
      </c>
      <c r="G89" s="37">
        <v>96.120999999999995</v>
      </c>
      <c r="H89" s="37">
        <v>98.724000000000004</v>
      </c>
      <c r="I89" s="37">
        <v>96.069000000000003</v>
      </c>
      <c r="J89" s="37">
        <v>101.224</v>
      </c>
      <c r="K89" s="37">
        <v>104.5</v>
      </c>
      <c r="L89" s="37">
        <v>100.724</v>
      </c>
      <c r="M89" s="37">
        <v>97.224000000000004</v>
      </c>
      <c r="N89" s="37">
        <v>97.344999999999999</v>
      </c>
      <c r="O89" s="37">
        <v>112.218</v>
      </c>
      <c r="P89" s="37">
        <v>106.148</v>
      </c>
      <c r="Q89" s="37">
        <v>95.197000000000003</v>
      </c>
      <c r="S89" s="4">
        <f t="shared" si="88"/>
        <v>115.56394403232513</v>
      </c>
      <c r="T89" s="4">
        <f t="shared" si="88"/>
        <v>120.26115809038079</v>
      </c>
      <c r="U89" s="4">
        <f t="shared" si="88"/>
        <v>100.16302881556281</v>
      </c>
      <c r="V89" s="4">
        <f t="shared" si="88"/>
        <v>98.345925978441741</v>
      </c>
      <c r="W89" s="4">
        <f t="shared" si="88"/>
        <v>102.44219984924888</v>
      </c>
      <c r="X89" s="4">
        <f t="shared" si="88"/>
        <v>97.662854800343126</v>
      </c>
      <c r="Y89" s="4">
        <f t="shared" si="88"/>
        <v>99.499771262381955</v>
      </c>
      <c r="Z89" s="4">
        <f t="shared" si="88"/>
        <v>102.05886988916741</v>
      </c>
      <c r="AA89" s="4">
        <f t="shared" si="88"/>
        <v>114.6721941299823</v>
      </c>
      <c r="AB89" s="4">
        <f t="shared" si="88"/>
        <v>108.4269352737731</v>
      </c>
      <c r="AC89" s="4">
        <f t="shared" si="88"/>
        <v>99.94792585758006</v>
      </c>
      <c r="AD89" s="4">
        <f t="shared" si="88"/>
        <v>100.79384827889773</v>
      </c>
      <c r="AE89" s="4">
        <f t="shared" si="88"/>
        <v>117.6643921954123</v>
      </c>
      <c r="AF89" s="4">
        <f t="shared" si="88"/>
        <v>112.50739881346439</v>
      </c>
      <c r="AG89" s="4">
        <f t="shared" si="88"/>
        <v>101.97976602726409</v>
      </c>
      <c r="AI89" s="4">
        <f t="shared" si="89"/>
        <v>-6.708944032325121</v>
      </c>
      <c r="AJ89" s="4">
        <f t="shared" si="89"/>
        <v>-9.2951580903807951</v>
      </c>
      <c r="AK89" s="4">
        <f t="shared" si="89"/>
        <v>-5.8870288155628145</v>
      </c>
      <c r="AL89" s="4">
        <f t="shared" si="89"/>
        <v>-5.7769259784417386</v>
      </c>
      <c r="AM89" s="4">
        <f t="shared" si="89"/>
        <v>-6.3211998492488846</v>
      </c>
      <c r="AN89" s="4">
        <f t="shared" si="89"/>
        <v>1.0611451996568775</v>
      </c>
      <c r="AO89" s="4">
        <f t="shared" si="89"/>
        <v>-3.4307712623819526</v>
      </c>
      <c r="AP89" s="4">
        <f t="shared" si="89"/>
        <v>-0.83486988916740756</v>
      </c>
      <c r="AQ89" s="4">
        <f t="shared" si="89"/>
        <v>-10.172194129982302</v>
      </c>
      <c r="AR89" s="4">
        <f t="shared" si="89"/>
        <v>-7.7029352737730932</v>
      </c>
      <c r="AS89" s="4">
        <f t="shared" si="89"/>
        <v>-2.7239258575800562</v>
      </c>
      <c r="AT89" s="4">
        <f t="shared" si="89"/>
        <v>-3.4488482788977279</v>
      </c>
      <c r="AU89" s="4">
        <f t="shared" si="89"/>
        <v>-5.4463921954123009</v>
      </c>
      <c r="AV89" s="4">
        <f t="shared" si="89"/>
        <v>-6.3593988134643951</v>
      </c>
      <c r="AW89" s="4">
        <f t="shared" si="89"/>
        <v>-6.7827660272640884</v>
      </c>
      <c r="AY89" s="2">
        <f t="shared" si="80"/>
        <v>90.149520659483613</v>
      </c>
      <c r="AZ89" s="2">
        <f t="shared" si="80"/>
        <v>91.656647197334976</v>
      </c>
      <c r="BA89" s="2">
        <f t="shared" si="80"/>
        <v>92.212106052079136</v>
      </c>
      <c r="BB89" s="2">
        <f t="shared" si="80"/>
        <v>91.073466384080177</v>
      </c>
      <c r="BC89" s="2">
        <f t="shared" si="80"/>
        <v>93.184230438355129</v>
      </c>
      <c r="BD89" s="2">
        <f t="shared" si="80"/>
        <v>94.286026874597283</v>
      </c>
      <c r="BE89" s="2">
        <f t="shared" si="80"/>
        <v>92.937757625207979</v>
      </c>
      <c r="BF89" s="2">
        <f t="shared" si="80"/>
        <v>95.819078752480777</v>
      </c>
      <c r="BG89" s="2">
        <f t="shared" si="80"/>
        <v>94.8930544298303</v>
      </c>
      <c r="BH89" s="2">
        <f t="shared" si="80"/>
        <v>93.83630360928673</v>
      </c>
      <c r="BI89" s="2">
        <f t="shared" si="80"/>
        <v>93.03148670723985</v>
      </c>
      <c r="BJ89" s="2">
        <f t="shared" si="80"/>
        <v>93.853529855841217</v>
      </c>
      <c r="BK89" s="2">
        <f t="shared" si="80"/>
        <v>93.591210257399553</v>
      </c>
      <c r="BL89" s="2">
        <f t="shared" si="80"/>
        <v>93.144605280305683</v>
      </c>
      <c r="BM89" s="2">
        <f t="shared" si="80"/>
        <v>95.01281167069871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103.50062151220048</v>
      </c>
      <c r="DL89" s="2">
        <f t="shared" si="90"/>
        <v>106.90972035647279</v>
      </c>
      <c r="DM89" s="2">
        <f t="shared" si="90"/>
        <v>107.00773405253281</v>
      </c>
      <c r="DN89" s="2">
        <f t="shared" si="90"/>
        <v>103.38085404858302</v>
      </c>
      <c r="DO89" s="2">
        <f t="shared" si="90"/>
        <v>107.13650375234521</v>
      </c>
      <c r="DP89" s="2">
        <f t="shared" si="90"/>
        <v>111.17933504759823</v>
      </c>
      <c r="DQ89" s="2">
        <f t="shared" si="90"/>
        <v>106.47990896159318</v>
      </c>
      <c r="DR89" s="2">
        <f t="shared" si="90"/>
        <v>111.19784521575986</v>
      </c>
      <c r="DS89" s="2">
        <f t="shared" si="90"/>
        <v>109.7476073170732</v>
      </c>
      <c r="DT89" s="2">
        <f t="shared" si="90"/>
        <v>108.1280890688259</v>
      </c>
      <c r="DU89" s="2">
        <f t="shared" si="90"/>
        <v>107.04503413940257</v>
      </c>
      <c r="DV89" s="2">
        <f t="shared" si="90"/>
        <v>109.6923347193347</v>
      </c>
      <c r="DW89" s="2">
        <f t="shared" si="90"/>
        <v>103.70235157019368</v>
      </c>
      <c r="DX89" s="2">
        <f t="shared" si="90"/>
        <v>103.36611605937921</v>
      </c>
      <c r="DY89" s="2">
        <f t="shared" si="90"/>
        <v>102.62249120234603</v>
      </c>
      <c r="EA89" s="2">
        <f t="shared" si="94"/>
        <v>88.665787267080745</v>
      </c>
      <c r="EB89" s="2">
        <f t="shared" si="91"/>
        <v>89.336151757645027</v>
      </c>
      <c r="EC89" s="2">
        <f t="shared" si="91"/>
        <v>90.298949724788685</v>
      </c>
      <c r="ED89" s="2">
        <f t="shared" si="91"/>
        <v>89.535192932654667</v>
      </c>
      <c r="EE89" s="2">
        <f t="shared" si="91"/>
        <v>91.190130399769913</v>
      </c>
      <c r="EF89" s="2">
        <f t="shared" si="91"/>
        <v>91.988200136245268</v>
      </c>
      <c r="EG89" s="2">
        <f t="shared" si="91"/>
        <v>90.954642763557359</v>
      </c>
      <c r="EH89" s="2">
        <f t="shared" si="91"/>
        <v>93.753842593111955</v>
      </c>
      <c r="EI89" s="2">
        <f t="shared" si="91"/>
        <v>92.746323056994839</v>
      </c>
      <c r="EJ89" s="2">
        <f t="shared" si="91"/>
        <v>91.663576656102776</v>
      </c>
      <c r="EK89" s="2">
        <f t="shared" si="91"/>
        <v>90.804601764504142</v>
      </c>
      <c r="EL89" s="2">
        <f t="shared" si="91"/>
        <v>91.567721225039278</v>
      </c>
      <c r="EM89" s="2">
        <f t="shared" si="91"/>
        <v>91.977360145960276</v>
      </c>
      <c r="EN89" s="2">
        <f t="shared" si="91"/>
        <v>91.543019314657457</v>
      </c>
      <c r="EO89" s="2">
        <f t="shared" si="91"/>
        <v>93.632683001449976</v>
      </c>
      <c r="EQ89" s="2">
        <f t="shared" si="92"/>
        <v>88.851735448370249</v>
      </c>
      <c r="ER89" s="2">
        <f t="shared" si="92"/>
        <v>89.612459212919006</v>
      </c>
      <c r="ES89" s="2">
        <f t="shared" si="92"/>
        <v>90.018035113693657</v>
      </c>
      <c r="ET89" s="2">
        <f t="shared" si="92"/>
        <v>89.191430742700319</v>
      </c>
      <c r="EU89" s="2">
        <f t="shared" si="92"/>
        <v>89.809835635771748</v>
      </c>
      <c r="EV89" s="2">
        <f t="shared" si="92"/>
        <v>90.924610262828566</v>
      </c>
      <c r="EW89" s="2">
        <f t="shared" si="92"/>
        <v>90.690160626129412</v>
      </c>
      <c r="EX89" s="2">
        <f t="shared" si="92"/>
        <v>93.689164178309753</v>
      </c>
      <c r="EY89" s="2">
        <f t="shared" si="92"/>
        <v>92.638470484522074</v>
      </c>
      <c r="EZ89" s="2">
        <f t="shared" si="92"/>
        <v>92.159814704378917</v>
      </c>
      <c r="FA89" s="2">
        <f t="shared" si="92"/>
        <v>90.839159497829257</v>
      </c>
      <c r="FB89" s="2">
        <f t="shared" si="92"/>
        <v>91.664282806740999</v>
      </c>
      <c r="FC89" s="2">
        <f t="shared" si="92"/>
        <v>91.458893597209553</v>
      </c>
      <c r="FD89" s="2">
        <f t="shared" si="92"/>
        <v>93.003936385076216</v>
      </c>
      <c r="FE89" s="2">
        <f t="shared" si="92"/>
        <v>94.588449746085473</v>
      </c>
      <c r="FG89" s="2">
        <f t="shared" si="93"/>
        <v>0.89999297554026558</v>
      </c>
      <c r="FH89" s="2">
        <f t="shared" si="93"/>
        <v>0.86797000436210325</v>
      </c>
      <c r="FI89" s="2">
        <f t="shared" si="93"/>
        <v>0.88548519564691253</v>
      </c>
      <c r="FJ89" s="2">
        <f t="shared" si="93"/>
        <v>0.8888743721744401</v>
      </c>
      <c r="FK89" s="2">
        <f t="shared" si="93"/>
        <v>0.87487658339955932</v>
      </c>
      <c r="FL89" s="2">
        <f t="shared" si="93"/>
        <v>0.88021496422528256</v>
      </c>
      <c r="FM89" s="2">
        <f t="shared" si="93"/>
        <v>0.87224897643862498</v>
      </c>
      <c r="FN89" s="2">
        <f t="shared" si="93"/>
        <v>0.88160370727090787</v>
      </c>
      <c r="FO89" s="2">
        <f t="shared" si="93"/>
        <v>0.87372403107227192</v>
      </c>
      <c r="FP89" s="2">
        <f t="shared" si="93"/>
        <v>0.86806756964684151</v>
      </c>
      <c r="FQ89" s="2">
        <f t="shared" si="93"/>
        <v>0.86288258164176601</v>
      </c>
      <c r="FR89" s="2">
        <f t="shared" si="93"/>
        <v>0.87388872017387165</v>
      </c>
      <c r="FS89" s="2">
        <f t="shared" si="93"/>
        <v>0.86232578555162887</v>
      </c>
      <c r="FT89" s="2">
        <f t="shared" si="93"/>
        <v>0.86461567949105811</v>
      </c>
      <c r="FU89" s="2">
        <f t="shared" si="93"/>
        <v>0.84653802051247429</v>
      </c>
      <c r="FW89" s="2">
        <f t="shared" si="82"/>
        <v>7.8388072448735827E-4</v>
      </c>
      <c r="FX89" s="2">
        <f t="shared" si="82"/>
        <v>9.3104344280979458E-4</v>
      </c>
      <c r="FY89" s="2">
        <f t="shared" si="82"/>
        <v>8.7870466453589789E-4</v>
      </c>
      <c r="FZ89" s="2">
        <f t="shared" si="82"/>
        <v>9.7256985131967811E-4</v>
      </c>
      <c r="GA89" s="2">
        <f t="shared" si="82"/>
        <v>8.4378909897026705E-4</v>
      </c>
      <c r="GB89" s="2">
        <f t="shared" si="82"/>
        <v>9.2520960045886923E-4</v>
      </c>
      <c r="GC89" s="2">
        <f t="shared" si="82"/>
        <v>9.5955898478431291E-4</v>
      </c>
      <c r="GD89" s="2">
        <f t="shared" si="82"/>
        <v>1.068076721735817E-3</v>
      </c>
      <c r="GE89" s="2">
        <f t="shared" si="82"/>
        <v>1.1336783059319854E-3</v>
      </c>
      <c r="GF89" s="2">
        <f t="shared" si="82"/>
        <v>1.0555740243353802E-3</v>
      </c>
      <c r="GG89" s="2">
        <f t="shared" si="82"/>
        <v>1.1222515026245471E-3</v>
      </c>
      <c r="GH89" s="2">
        <f t="shared" si="82"/>
        <v>9.3646645822876055E-4</v>
      </c>
      <c r="GI89" s="2">
        <f t="shared" si="82"/>
        <v>7.3075554607027605E-4</v>
      </c>
      <c r="GJ89" s="2">
        <f t="shared" si="82"/>
        <v>6.3251129807780624E-4</v>
      </c>
      <c r="GK89" s="2">
        <f t="shared" si="82"/>
        <v>5.5966325365273126E-4</v>
      </c>
      <c r="GM89" s="86">
        <f t="shared" si="83"/>
        <v>0.15724893659818368</v>
      </c>
      <c r="GN89" s="86">
        <f t="shared" si="83"/>
        <v>0.1822889919322225</v>
      </c>
      <c r="GO89" s="86">
        <f t="shared" si="83"/>
        <v>3.5739132601019859E-2</v>
      </c>
      <c r="GP89" s="86">
        <f t="shared" si="83"/>
        <v>3.1553107687840323E-2</v>
      </c>
      <c r="GQ89" s="86">
        <f t="shared" si="83"/>
        <v>5.8145958503579433E-2</v>
      </c>
      <c r="GR89" s="86">
        <f t="shared" si="83"/>
        <v>1.3557116609197045E-2</v>
      </c>
      <c r="GS89" s="86">
        <f t="shared" si="83"/>
        <v>3.8103206472820943E-2</v>
      </c>
      <c r="GT89" s="86">
        <f t="shared" si="83"/>
        <v>3.3880547012199301E-2</v>
      </c>
      <c r="GU89" s="86">
        <f t="shared" si="83"/>
        <v>0.14541466749802526</v>
      </c>
      <c r="GV89" s="86">
        <f t="shared" si="83"/>
        <v>0.10381352168456094</v>
      </c>
      <c r="GW89" s="86">
        <f t="shared" si="83"/>
        <v>4.4727790215486674E-2</v>
      </c>
      <c r="GX89" s="86">
        <f t="shared" si="83"/>
        <v>4.2445003499147989E-2</v>
      </c>
      <c r="GY89" s="86">
        <f t="shared" si="83"/>
        <v>0.16517876242488447</v>
      </c>
      <c r="GZ89" s="86">
        <f t="shared" si="83"/>
        <v>0.14564939953614481</v>
      </c>
      <c r="HA89" s="86">
        <f t="shared" si="83"/>
        <v>8.1925729332206931E-2</v>
      </c>
      <c r="HC89" s="86">
        <f t="shared" si="73"/>
        <v>9.0543329374015019E-3</v>
      </c>
      <c r="HD89" s="86">
        <f t="shared" si="73"/>
        <v>5.9724914410567501E-3</v>
      </c>
      <c r="HE89" s="86">
        <f t="shared" si="73"/>
        <v>7.5260319553230228E-3</v>
      </c>
      <c r="HF89" s="86">
        <f t="shared" si="73"/>
        <v>6.8773499552141869E-3</v>
      </c>
      <c r="HG89" s="86">
        <f t="shared" si="87"/>
        <v>3.7323410368541067E-3</v>
      </c>
      <c r="HH89" s="86">
        <f t="shared" si="87"/>
        <v>3.7393911173918431E-3</v>
      </c>
      <c r="HI89" s="86">
        <f t="shared" si="87"/>
        <v>4.8095029908840799E-3</v>
      </c>
      <c r="HJ89" s="86">
        <f t="shared" si="87"/>
        <v>5.423546418186178E-3</v>
      </c>
      <c r="HK89" s="86">
        <f t="shared" si="87"/>
        <v>3.0923692394600709E-3</v>
      </c>
      <c r="HL89" s="86">
        <f t="shared" si="87"/>
        <v>3.2493025359717127E-3</v>
      </c>
      <c r="HM89" s="86">
        <f t="shared" si="87"/>
        <v>3.492323938663393E-3</v>
      </c>
      <c r="HN89" s="86">
        <f t="shared" si="87"/>
        <v>4.4433973630864333E-3</v>
      </c>
      <c r="HO89" s="86">
        <f t="shared" si="87"/>
        <v>2.6485576776422047E-3</v>
      </c>
      <c r="HP89" s="86">
        <f t="shared" si="87"/>
        <v>2.4088949870473891E-3</v>
      </c>
      <c r="HQ89" s="86">
        <f t="shared" si="87"/>
        <v>5.0612640706370867E-4</v>
      </c>
      <c r="HS89" s="86">
        <f t="shared" si="84"/>
        <v>4.1651736367319272E-38</v>
      </c>
      <c r="HT89" s="86">
        <f t="shared" si="84"/>
        <v>3.180885996853503E-37</v>
      </c>
      <c r="HU89" s="86">
        <f t="shared" si="84"/>
        <v>3.8240280944208628E-42</v>
      </c>
      <c r="HV89" s="86">
        <f t="shared" si="84"/>
        <v>8.7196809487451449E-42</v>
      </c>
      <c r="HW89" s="86">
        <f t="shared" si="84"/>
        <v>4.3205194410501211E-46</v>
      </c>
      <c r="HX89" s="86">
        <f t="shared" si="84"/>
        <v>4.9689924241616148E-50</v>
      </c>
      <c r="HY89" s="86">
        <f t="shared" si="84"/>
        <v>1.8544813495102459E-46</v>
      </c>
      <c r="HZ89" s="86">
        <f t="shared" si="84"/>
        <v>6.2372032324272018E-46</v>
      </c>
      <c r="IA89" s="86">
        <f t="shared" si="84"/>
        <v>8.4690445514725182E-48</v>
      </c>
      <c r="IB89" s="86">
        <f t="shared" si="84"/>
        <v>2.9894454108067874E-47</v>
      </c>
      <c r="IC89" s="86">
        <f t="shared" si="84"/>
        <v>2.6342755875605692E-49</v>
      </c>
      <c r="ID89" s="86">
        <f t="shared" si="84"/>
        <v>7.299789696758981E-48</v>
      </c>
      <c r="IE89" s="86">
        <f t="shared" si="84"/>
        <v>2.2518270894222266E-47</v>
      </c>
      <c r="IF89" s="86">
        <f t="shared" si="84"/>
        <v>4.5426267887759236E-18</v>
      </c>
      <c r="IG89" s="86">
        <f t="shared" si="84"/>
        <v>4.1069362467613189E-14</v>
      </c>
      <c r="II89" s="86">
        <f t="shared" si="85"/>
        <v>4.0776683285967211E-107</v>
      </c>
      <c r="IJ89" s="86">
        <f t="shared" si="85"/>
        <v>4.7246962684923952E-107</v>
      </c>
      <c r="IK89" s="86">
        <f t="shared" si="85"/>
        <v>9.112638124671103E-123</v>
      </c>
      <c r="IL89" s="86">
        <f t="shared" si="85"/>
        <v>1.79269526007254E-117</v>
      </c>
      <c r="IM89" s="86">
        <f t="shared" si="85"/>
        <v>2.1662307786009663E-128</v>
      </c>
      <c r="IN89" s="86">
        <f t="shared" si="85"/>
        <v>2.3406745232686481E-140</v>
      </c>
      <c r="IO89" s="86">
        <f t="shared" si="85"/>
        <v>1.9007654356373535E-128</v>
      </c>
      <c r="IP89" s="86">
        <f t="shared" si="85"/>
        <v>4.2658482444831737E-128</v>
      </c>
      <c r="IQ89" s="86">
        <f t="shared" si="85"/>
        <v>9.504436662625328E-132</v>
      </c>
      <c r="IR89" s="86">
        <f t="shared" si="85"/>
        <v>1.1552576089339931E-132</v>
      </c>
      <c r="IS89" s="86">
        <f t="shared" si="85"/>
        <v>1.4789302458068895E-138</v>
      </c>
      <c r="IT89" s="86">
        <f t="shared" si="85"/>
        <v>7.3858634233769995E-135</v>
      </c>
      <c r="IU89" s="86">
        <f t="shared" si="85"/>
        <v>1.5739333425727594E-132</v>
      </c>
      <c r="IV89" s="86">
        <f t="shared" si="85"/>
        <v>1.4908219668505331E-83</v>
      </c>
      <c r="IW89" s="86">
        <f t="shared" si="85"/>
        <v>2.2995788723376436E-63</v>
      </c>
      <c r="IY89" s="86">
        <f t="shared" si="86"/>
        <v>0.16630326953558516</v>
      </c>
      <c r="IZ89" s="86">
        <f t="shared" si="86"/>
        <v>0.18826148337327925</v>
      </c>
      <c r="JA89" s="86">
        <f t="shared" si="86"/>
        <v>4.3265164556342883E-2</v>
      </c>
      <c r="JB89" s="86">
        <f t="shared" si="86"/>
        <v>3.8430457643054514E-2</v>
      </c>
      <c r="JC89" s="86">
        <f t="shared" si="86"/>
        <v>6.1878299540433543E-2</v>
      </c>
      <c r="JD89" s="86">
        <f t="shared" si="86"/>
        <v>1.7296507726588889E-2</v>
      </c>
      <c r="JE89" s="86">
        <f t="shared" si="86"/>
        <v>4.2912709463705026E-2</v>
      </c>
      <c r="JF89" s="86">
        <f t="shared" si="86"/>
        <v>3.9304093430385476E-2</v>
      </c>
      <c r="JG89" s="86">
        <f t="shared" si="86"/>
        <v>0.14850703673748533</v>
      </c>
      <c r="JH89" s="86">
        <f t="shared" si="86"/>
        <v>0.10706282422053265</v>
      </c>
      <c r="JI89" s="86">
        <f t="shared" si="86"/>
        <v>4.8220114154150069E-2</v>
      </c>
      <c r="JJ89" s="86">
        <f t="shared" si="86"/>
        <v>4.6888400862234419E-2</v>
      </c>
      <c r="JK89" s="86">
        <f t="shared" si="86"/>
        <v>0.16782732010252668</v>
      </c>
      <c r="JL89" s="86">
        <f t="shared" si="86"/>
        <v>0.14805829452319219</v>
      </c>
      <c r="JM89" s="86">
        <f t="shared" si="86"/>
        <v>8.2431855739311707E-2</v>
      </c>
    </row>
    <row r="90" spans="2:273" x14ac:dyDescent="0.25">
      <c r="B90" s="2">
        <v>63</v>
      </c>
      <c r="C90" s="37">
        <v>99.387</v>
      </c>
      <c r="D90" s="37">
        <v>97.516999999999996</v>
      </c>
      <c r="E90" s="37">
        <v>95.085999999999999</v>
      </c>
      <c r="F90" s="37">
        <v>93.569000000000003</v>
      </c>
      <c r="G90" s="37">
        <v>94.671999999999997</v>
      </c>
      <c r="H90" s="37">
        <v>98.293000000000006</v>
      </c>
      <c r="I90" s="37">
        <v>99.102999999999994</v>
      </c>
      <c r="J90" s="37">
        <v>100.931</v>
      </c>
      <c r="K90" s="37">
        <v>98.655000000000001</v>
      </c>
      <c r="L90" s="37">
        <v>99.879000000000005</v>
      </c>
      <c r="M90" s="37">
        <v>95.602999999999994</v>
      </c>
      <c r="N90" s="37">
        <v>97.534000000000006</v>
      </c>
      <c r="O90" s="37">
        <v>98.236000000000004</v>
      </c>
      <c r="P90" s="37">
        <v>97.41</v>
      </c>
      <c r="Q90" s="37">
        <v>93.131</v>
      </c>
      <c r="S90" s="4">
        <f t="shared" si="88"/>
        <v>104.99461682935701</v>
      </c>
      <c r="T90" s="4">
        <f t="shared" si="88"/>
        <v>106.77365289345902</v>
      </c>
      <c r="U90" s="4">
        <f t="shared" si="88"/>
        <v>98.747571504691308</v>
      </c>
      <c r="V90" s="4">
        <f t="shared" si="88"/>
        <v>97.008976056279735</v>
      </c>
      <c r="W90" s="4">
        <f t="shared" si="88"/>
        <v>97.731171760548449</v>
      </c>
      <c r="X90" s="4">
        <f t="shared" si="88"/>
        <v>97.403158356142001</v>
      </c>
      <c r="Y90" s="4">
        <f t="shared" si="88"/>
        <v>97.416254000216384</v>
      </c>
      <c r="Z90" s="4">
        <f t="shared" si="88"/>
        <v>100.43072810469467</v>
      </c>
      <c r="AA90" s="4">
        <f t="shared" si="88"/>
        <v>104.03946849404731</v>
      </c>
      <c r="AB90" s="4">
        <f t="shared" si="88"/>
        <v>100.15011097914773</v>
      </c>
      <c r="AC90" s="4">
        <f t="shared" si="88"/>
        <v>96.969877448306491</v>
      </c>
      <c r="AD90" s="4">
        <f t="shared" si="88"/>
        <v>98.318000506644367</v>
      </c>
      <c r="AE90" s="4">
        <f t="shared" si="88"/>
        <v>104.46492541928083</v>
      </c>
      <c r="AF90" s="4">
        <f t="shared" si="88"/>
        <v>101.41542953367143</v>
      </c>
      <c r="AG90" s="4">
        <f t="shared" si="88"/>
        <v>97.473022565234572</v>
      </c>
      <c r="AI90" s="4">
        <f t="shared" si="89"/>
        <v>-5.6076168293570134</v>
      </c>
      <c r="AJ90" s="4">
        <f t="shared" si="89"/>
        <v>-9.2566528934590195</v>
      </c>
      <c r="AK90" s="4">
        <f t="shared" si="89"/>
        <v>-3.6615715046913095</v>
      </c>
      <c r="AL90" s="4">
        <f t="shared" si="89"/>
        <v>-3.4399760562797326</v>
      </c>
      <c r="AM90" s="4">
        <f t="shared" si="89"/>
        <v>-3.0591717605484519</v>
      </c>
      <c r="AN90" s="4">
        <f t="shared" si="89"/>
        <v>0.88984164385800568</v>
      </c>
      <c r="AO90" s="4">
        <f t="shared" si="89"/>
        <v>1.6867459997836107</v>
      </c>
      <c r="AP90" s="4">
        <f t="shared" si="89"/>
        <v>0.50027189530533178</v>
      </c>
      <c r="AQ90" s="4">
        <f t="shared" si="89"/>
        <v>-5.3844684940473115</v>
      </c>
      <c r="AR90" s="4">
        <f t="shared" si="89"/>
        <v>-0.27111097914772131</v>
      </c>
      <c r="AS90" s="4">
        <f t="shared" si="89"/>
        <v>-1.3668774483064965</v>
      </c>
      <c r="AT90" s="4">
        <f t="shared" si="89"/>
        <v>-0.78400050664436094</v>
      </c>
      <c r="AU90" s="4">
        <f t="shared" si="89"/>
        <v>-6.2289254192808272</v>
      </c>
      <c r="AV90" s="4">
        <f t="shared" si="89"/>
        <v>-4.0054295336714318</v>
      </c>
      <c r="AW90" s="4">
        <f t="shared" si="89"/>
        <v>-4.3420225652345721</v>
      </c>
      <c r="AY90" s="2">
        <f t="shared" si="80"/>
        <v>89.933594177090797</v>
      </c>
      <c r="AZ90" s="2">
        <f t="shared" si="80"/>
        <v>91.388969692693962</v>
      </c>
      <c r="BA90" s="2">
        <f t="shared" si="80"/>
        <v>91.938724592295898</v>
      </c>
      <c r="BB90" s="2">
        <f t="shared" si="80"/>
        <v>90.835616964220662</v>
      </c>
      <c r="BC90" s="2">
        <f t="shared" si="80"/>
        <v>92.891391337914627</v>
      </c>
      <c r="BD90" s="2">
        <f t="shared" si="80"/>
        <v>93.975840133027674</v>
      </c>
      <c r="BE90" s="2">
        <f t="shared" si="80"/>
        <v>92.680688146223332</v>
      </c>
      <c r="BF90" s="2">
        <f t="shared" si="80"/>
        <v>95.551302946844416</v>
      </c>
      <c r="BG90" s="2">
        <f t="shared" si="80"/>
        <v>94.629517206549636</v>
      </c>
      <c r="BH90" s="2">
        <f t="shared" si="80"/>
        <v>93.585432740408422</v>
      </c>
      <c r="BI90" s="2">
        <f t="shared" si="80"/>
        <v>92.781958005382407</v>
      </c>
      <c r="BJ90" s="2">
        <f t="shared" si="80"/>
        <v>93.597192255525286</v>
      </c>
      <c r="BK90" s="2">
        <f t="shared" si="80"/>
        <v>93.361311971596223</v>
      </c>
      <c r="BL90" s="2">
        <f t="shared" si="80"/>
        <v>92.956785715848085</v>
      </c>
      <c r="BM90" s="2">
        <f t="shared" si="80"/>
        <v>94.838124531902878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>
        <f t="shared" si="81"/>
        <v>98.293000000000006</v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>
        <f t="shared" si="31"/>
        <v>98.293000000000006</v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103.59630791115003</v>
      </c>
      <c r="DL90" s="2">
        <f t="shared" si="90"/>
        <v>107.09877579737335</v>
      </c>
      <c r="DM90" s="2">
        <f t="shared" si="90"/>
        <v>107.1992336772983</v>
      </c>
      <c r="DN90" s="2">
        <f t="shared" si="90"/>
        <v>103.49166639676116</v>
      </c>
      <c r="DO90" s="2">
        <f t="shared" si="90"/>
        <v>107.32643818011256</v>
      </c>
      <c r="DP90" s="2">
        <f t="shared" si="90"/>
        <v>111.47778827005146</v>
      </c>
      <c r="DQ90" s="2">
        <f t="shared" si="90"/>
        <v>106.64318776671409</v>
      </c>
      <c r="DR90" s="2">
        <f t="shared" si="90"/>
        <v>111.3956151031895</v>
      </c>
      <c r="DS90" s="2">
        <f t="shared" si="90"/>
        <v>109.93362195121954</v>
      </c>
      <c r="DT90" s="2">
        <f t="shared" si="90"/>
        <v>108.31929898785424</v>
      </c>
      <c r="DU90" s="2">
        <f t="shared" si="90"/>
        <v>107.24370791844477</v>
      </c>
      <c r="DV90" s="2">
        <f t="shared" si="90"/>
        <v>109.95905383521171</v>
      </c>
      <c r="DW90" s="2">
        <f t="shared" si="90"/>
        <v>103.83427519422258</v>
      </c>
      <c r="DX90" s="2">
        <f t="shared" si="90"/>
        <v>103.52804460188933</v>
      </c>
      <c r="DY90" s="2">
        <f t="shared" si="90"/>
        <v>102.79772598973607</v>
      </c>
      <c r="EA90" s="2">
        <f t="shared" si="94"/>
        <v>88.548810559006199</v>
      </c>
      <c r="EB90" s="2">
        <f t="shared" si="91"/>
        <v>89.209248528150894</v>
      </c>
      <c r="EC90" s="2">
        <f t="shared" si="91"/>
        <v>90.13911432327501</v>
      </c>
      <c r="ED90" s="2">
        <f t="shared" si="91"/>
        <v>89.392994500605113</v>
      </c>
      <c r="EE90" s="2">
        <f t="shared" si="91"/>
        <v>91.009968727830497</v>
      </c>
      <c r="EF90" s="2">
        <f t="shared" si="91"/>
        <v>91.80481357643761</v>
      </c>
      <c r="EG90" s="2">
        <f t="shared" si="91"/>
        <v>90.815959000415447</v>
      </c>
      <c r="EH90" s="2">
        <f t="shared" si="91"/>
        <v>93.610776278887144</v>
      </c>
      <c r="EI90" s="2">
        <f t="shared" si="91"/>
        <v>92.612439378238349</v>
      </c>
      <c r="EJ90" s="2">
        <f t="shared" si="91"/>
        <v>91.54252048743551</v>
      </c>
      <c r="EK90" s="2">
        <f t="shared" si="91"/>
        <v>90.686053153349732</v>
      </c>
      <c r="EL90" s="2">
        <f t="shared" si="91"/>
        <v>91.443654595299535</v>
      </c>
      <c r="EM90" s="2">
        <f t="shared" si="91"/>
        <v>91.836842115932754</v>
      </c>
      <c r="EN90" s="2">
        <f t="shared" si="91"/>
        <v>91.446023992032082</v>
      </c>
      <c r="EO90" s="2">
        <f t="shared" si="91"/>
        <v>93.52149518608023</v>
      </c>
      <c r="EQ90" s="2">
        <f t="shared" si="92"/>
        <v>88.729232932922926</v>
      </c>
      <c r="ER90" s="2">
        <f t="shared" si="92"/>
        <v>89.477902693019104</v>
      </c>
      <c r="ES90" s="2">
        <f t="shared" si="92"/>
        <v>89.866350315283</v>
      </c>
      <c r="ET90" s="2">
        <f t="shared" si="92"/>
        <v>89.059299540138952</v>
      </c>
      <c r="EU90" s="2">
        <f t="shared" si="92"/>
        <v>89.668800621074766</v>
      </c>
      <c r="EV90" s="2">
        <f t="shared" si="92"/>
        <v>90.773962953692148</v>
      </c>
      <c r="EW90" s="2">
        <f t="shared" si="92"/>
        <v>90.559102570841659</v>
      </c>
      <c r="EX90" s="2">
        <f t="shared" si="92"/>
        <v>93.547986422303623</v>
      </c>
      <c r="EY90" s="2">
        <f t="shared" si="92"/>
        <v>92.507766769297675</v>
      </c>
      <c r="EZ90" s="2">
        <f t="shared" si="92"/>
        <v>92.024224314193205</v>
      </c>
      <c r="FA90" s="2">
        <f t="shared" si="92"/>
        <v>90.719593731844625</v>
      </c>
      <c r="FB90" s="2">
        <f t="shared" si="92"/>
        <v>91.537364347637848</v>
      </c>
      <c r="FC90" s="2">
        <f t="shared" si="92"/>
        <v>91.332059734546661</v>
      </c>
      <c r="FD90" s="2">
        <f t="shared" si="92"/>
        <v>92.86764270809195</v>
      </c>
      <c r="FE90" s="2">
        <f t="shared" si="92"/>
        <v>94.444992435463391</v>
      </c>
      <c r="FG90" s="2">
        <f t="shared" si="93"/>
        <v>0.90798280119860386</v>
      </c>
      <c r="FH90" s="2">
        <f t="shared" si="93"/>
        <v>0.87817191054222177</v>
      </c>
      <c r="FI90" s="2">
        <f t="shared" si="93"/>
        <v>0.89449821468433754</v>
      </c>
      <c r="FJ90" s="2">
        <f t="shared" si="93"/>
        <v>0.89765147428718861</v>
      </c>
      <c r="FK90" s="2">
        <f t="shared" si="93"/>
        <v>0.88461576455491497</v>
      </c>
      <c r="FL90" s="2">
        <f t="shared" si="93"/>
        <v>0.88959106254495823</v>
      </c>
      <c r="FM90" s="2">
        <f t="shared" si="93"/>
        <v>0.88216513477507941</v>
      </c>
      <c r="FN90" s="2">
        <f t="shared" si="93"/>
        <v>0.89088457791566655</v>
      </c>
      <c r="FO90" s="2">
        <f t="shared" si="93"/>
        <v>0.88354098115184654</v>
      </c>
      <c r="FP90" s="2">
        <f t="shared" si="93"/>
        <v>0.87826299435322297</v>
      </c>
      <c r="FQ90" s="2">
        <f t="shared" si="93"/>
        <v>0.87342026309050946</v>
      </c>
      <c r="FR90" s="2">
        <f t="shared" si="93"/>
        <v>0.88369457129003048</v>
      </c>
      <c r="FS90" s="2">
        <f t="shared" si="93"/>
        <v>0.87289995469196502</v>
      </c>
      <c r="FT90" s="2">
        <f t="shared" si="93"/>
        <v>0.87503945816585593</v>
      </c>
      <c r="FU90" s="2">
        <f t="shared" si="93"/>
        <v>0.85812527822025753</v>
      </c>
      <c r="FW90" s="2">
        <f t="shared" si="82"/>
        <v>8.5944312532976533E-4</v>
      </c>
      <c r="FX90" s="2">
        <f t="shared" si="82"/>
        <v>1.0207771429961196E-3</v>
      </c>
      <c r="FY90" s="2">
        <f t="shared" si="82"/>
        <v>9.633988325666973E-4</v>
      </c>
      <c r="FZ90" s="2">
        <f t="shared" si="82"/>
        <v>1.0663015832174747E-3</v>
      </c>
      <c r="GA90" s="2">
        <f t="shared" si="82"/>
        <v>9.2512103760443367E-4</v>
      </c>
      <c r="GB90" s="2">
        <f t="shared" si="82"/>
        <v>1.014381607473188E-3</v>
      </c>
      <c r="GC90" s="2">
        <f t="shared" si="82"/>
        <v>1.0520381107021516E-3</v>
      </c>
      <c r="GD90" s="2">
        <f t="shared" si="82"/>
        <v>1.1710021699666096E-3</v>
      </c>
      <c r="GE90" s="2">
        <f t="shared" si="82"/>
        <v>1.2429175994867524E-3</v>
      </c>
      <c r="GF90" s="2">
        <f t="shared" si="82"/>
        <v>1.1572960432112828E-3</v>
      </c>
      <c r="GG90" s="2">
        <f t="shared" si="82"/>
        <v>1.2303910853281104E-3</v>
      </c>
      <c r="GH90" s="2">
        <f t="shared" si="82"/>
        <v>1.0267222899512873E-3</v>
      </c>
      <c r="GI90" s="2">
        <f t="shared" si="82"/>
        <v>8.012010367197765E-4</v>
      </c>
      <c r="GJ90" s="2">
        <f t="shared" si="82"/>
        <v>6.9349252778123168E-4</v>
      </c>
      <c r="GK90" s="2">
        <f t="shared" si="82"/>
        <v>6.1362542192331673E-4</v>
      </c>
      <c r="GM90" s="86">
        <f t="shared" si="83"/>
        <v>7.1812045922862014E-2</v>
      </c>
      <c r="GN90" s="86">
        <f t="shared" si="83"/>
        <v>8.7455515159814728E-2</v>
      </c>
      <c r="GO90" s="86">
        <f t="shared" si="83"/>
        <v>9.3271004202566503E-3</v>
      </c>
      <c r="GP90" s="86">
        <f t="shared" si="83"/>
        <v>7.2528421161765933E-3</v>
      </c>
      <c r="GQ90" s="86">
        <f t="shared" si="83"/>
        <v>1.4876761102963643E-2</v>
      </c>
      <c r="GR90" s="86">
        <f t="shared" si="83"/>
        <v>2.3057660389041858E-3</v>
      </c>
      <c r="GS90" s="86">
        <f t="shared" si="83"/>
        <v>1.0170471751421569E-2</v>
      </c>
      <c r="GT90" s="86">
        <f t="shared" si="83"/>
        <v>8.1450553689366139E-3</v>
      </c>
      <c r="GU90" s="86">
        <f t="shared" si="83"/>
        <v>6.2061635430350925E-2</v>
      </c>
      <c r="GV90" s="86">
        <f t="shared" si="83"/>
        <v>3.4806983683800335E-2</v>
      </c>
      <c r="GW90" s="86">
        <f t="shared" si="83"/>
        <v>1.1171759373639933E-2</v>
      </c>
      <c r="GX90" s="86">
        <f t="shared" si="83"/>
        <v>1.1065503442491052E-2</v>
      </c>
      <c r="GY90" s="86">
        <f t="shared" si="83"/>
        <v>7.2842257784975384E-2</v>
      </c>
      <c r="GZ90" s="86">
        <f t="shared" si="83"/>
        <v>5.9349770365727153E-2</v>
      </c>
      <c r="HA90" s="86">
        <f t="shared" si="83"/>
        <v>3.1795073881169526E-2</v>
      </c>
      <c r="HC90" s="86">
        <f t="shared" si="73"/>
        <v>1.3872662914775194E-2</v>
      </c>
      <c r="HD90" s="86">
        <f t="shared" si="73"/>
        <v>9.4262682049800015E-3</v>
      </c>
      <c r="HE90" s="86">
        <f t="shared" si="73"/>
        <v>1.2078777766985174E-2</v>
      </c>
      <c r="HF90" s="86">
        <f t="shared" si="73"/>
        <v>1.104694469767179E-2</v>
      </c>
      <c r="HG90" s="86">
        <f t="shared" si="87"/>
        <v>6.2502146086870283E-3</v>
      </c>
      <c r="HH90" s="86">
        <f t="shared" si="87"/>
        <v>6.453210807872538E-3</v>
      </c>
      <c r="HI90" s="86">
        <f t="shared" si="87"/>
        <v>8.029277553738964E-3</v>
      </c>
      <c r="HJ90" s="86">
        <f t="shared" si="87"/>
        <v>9.063641008193948E-3</v>
      </c>
      <c r="HK90" s="86">
        <f t="shared" si="87"/>
        <v>5.3805265655960484E-3</v>
      </c>
      <c r="HL90" s="86">
        <f t="shared" si="87"/>
        <v>5.6185950331877829E-3</v>
      </c>
      <c r="HM90" s="86">
        <f t="shared" si="87"/>
        <v>6.1184547923731382E-3</v>
      </c>
      <c r="HN90" s="86">
        <f t="shared" si="87"/>
        <v>7.5281013936342222E-3</v>
      </c>
      <c r="HO90" s="86">
        <f t="shared" si="87"/>
        <v>4.4984418621765712E-3</v>
      </c>
      <c r="HP90" s="86">
        <f t="shared" si="87"/>
        <v>4.1214786652921855E-3</v>
      </c>
      <c r="HQ90" s="86">
        <f t="shared" si="87"/>
        <v>1.0515329237543967E-3</v>
      </c>
      <c r="HS90" s="86">
        <f t="shared" si="84"/>
        <v>1.1275954593720832E-36</v>
      </c>
      <c r="HT90" s="86">
        <f t="shared" si="84"/>
        <v>8.9482853588784026E-36</v>
      </c>
      <c r="HU90" s="86">
        <f t="shared" si="84"/>
        <v>1.6814646444659029E-40</v>
      </c>
      <c r="HV90" s="86">
        <f t="shared" si="84"/>
        <v>3.6617605451857399E-40</v>
      </c>
      <c r="HW90" s="86">
        <f t="shared" si="84"/>
        <v>2.4340725790721707E-44</v>
      </c>
      <c r="HX90" s="86">
        <f t="shared" si="84"/>
        <v>4.2845350762576353E-48</v>
      </c>
      <c r="HY90" s="86">
        <f t="shared" si="84"/>
        <v>1.1452238537962539E-44</v>
      </c>
      <c r="HZ90" s="86">
        <f t="shared" si="84"/>
        <v>3.982941270324169E-44</v>
      </c>
      <c r="IA90" s="86">
        <f t="shared" si="84"/>
        <v>6.5064033494516278E-46</v>
      </c>
      <c r="IB90" s="86">
        <f t="shared" si="84"/>
        <v>2.1724688910177085E-45</v>
      </c>
      <c r="IC90" s="86">
        <f t="shared" si="84"/>
        <v>2.4156241446281601E-47</v>
      </c>
      <c r="ID90" s="86">
        <f t="shared" si="84"/>
        <v>5.2545219372707914E-46</v>
      </c>
      <c r="IE90" s="86">
        <f t="shared" si="84"/>
        <v>1.3226135964448206E-45</v>
      </c>
      <c r="IF90" s="86">
        <f t="shared" si="84"/>
        <v>1.839342302666739E-17</v>
      </c>
      <c r="IG90" s="86">
        <f t="shared" si="84"/>
        <v>1.1784700756429241E-13</v>
      </c>
      <c r="II90" s="86">
        <f t="shared" si="85"/>
        <v>2.0055694880278152E-104</v>
      </c>
      <c r="IJ90" s="86">
        <f t="shared" si="85"/>
        <v>2.6946986021207295E-104</v>
      </c>
      <c r="IK90" s="86">
        <f t="shared" si="85"/>
        <v>1.2623579670024665E-119</v>
      </c>
      <c r="IL90" s="86">
        <f t="shared" si="85"/>
        <v>2.001359916454843E-114</v>
      </c>
      <c r="IM90" s="86">
        <f t="shared" si="85"/>
        <v>4.0228091635484913E-125</v>
      </c>
      <c r="IN90" s="86">
        <f t="shared" si="85"/>
        <v>9.8635219635775708E-137</v>
      </c>
      <c r="IO90" s="86">
        <f t="shared" si="85"/>
        <v>4.0680489951923185E-125</v>
      </c>
      <c r="IP90" s="86">
        <f t="shared" si="85"/>
        <v>1.0068180401469603E-124</v>
      </c>
      <c r="IQ90" s="86">
        <f t="shared" si="85"/>
        <v>3.0110537756202569E-128</v>
      </c>
      <c r="IR90" s="86">
        <f t="shared" si="85"/>
        <v>3.5612879977164409E-129</v>
      </c>
      <c r="IS90" s="86">
        <f t="shared" si="85"/>
        <v>7.0576044785637564E-135</v>
      </c>
      <c r="IT90" s="86">
        <f t="shared" si="85"/>
        <v>2.2659572161785711E-131</v>
      </c>
      <c r="IU90" s="86">
        <f t="shared" si="85"/>
        <v>3.2047969642303507E-129</v>
      </c>
      <c r="IV90" s="86">
        <f t="shared" si="85"/>
        <v>1.5958389094831034E-81</v>
      </c>
      <c r="IW90" s="86">
        <f t="shared" si="85"/>
        <v>7.3470192879548605E-62</v>
      </c>
      <c r="IY90" s="86">
        <f t="shared" si="86"/>
        <v>8.5684708837637208E-2</v>
      </c>
      <c r="IZ90" s="86">
        <f t="shared" si="86"/>
        <v>9.6881783364794735E-2</v>
      </c>
      <c r="JA90" s="86">
        <f t="shared" si="86"/>
        <v>2.1405878187241822E-2</v>
      </c>
      <c r="JB90" s="86">
        <f t="shared" si="86"/>
        <v>1.8299786813848383E-2</v>
      </c>
      <c r="JC90" s="86">
        <f t="shared" si="86"/>
        <v>2.1126975711650672E-2</v>
      </c>
      <c r="JD90" s="86">
        <f t="shared" si="86"/>
        <v>8.7589768467767233E-3</v>
      </c>
      <c r="JE90" s="86">
        <f t="shared" si="86"/>
        <v>1.8199749305160533E-2</v>
      </c>
      <c r="JF90" s="86">
        <f t="shared" si="86"/>
        <v>1.7208696377130562E-2</v>
      </c>
      <c r="JG90" s="86">
        <f t="shared" si="86"/>
        <v>6.7442161995946978E-2</v>
      </c>
      <c r="JH90" s="86">
        <f t="shared" si="86"/>
        <v>4.0425578716988118E-2</v>
      </c>
      <c r="JI90" s="86">
        <f t="shared" si="86"/>
        <v>1.729021416601307E-2</v>
      </c>
      <c r="JJ90" s="86">
        <f t="shared" si="86"/>
        <v>1.8593604836125273E-2</v>
      </c>
      <c r="JK90" s="86">
        <f t="shared" si="86"/>
        <v>7.7340699647151956E-2</v>
      </c>
      <c r="JL90" s="86">
        <f t="shared" si="86"/>
        <v>6.3471249031019347E-2</v>
      </c>
      <c r="JM90" s="86">
        <f t="shared" si="86"/>
        <v>3.284660680504177E-2</v>
      </c>
    </row>
    <row r="91" spans="2:273" x14ac:dyDescent="0.25">
      <c r="B91" s="2">
        <v>64</v>
      </c>
      <c r="C91" s="37">
        <v>100.90300000000001</v>
      </c>
      <c r="D91" s="37">
        <v>97.085999999999999</v>
      </c>
      <c r="E91" s="37">
        <v>98</v>
      </c>
      <c r="F91" s="37">
        <v>93.016999999999996</v>
      </c>
      <c r="G91" s="37">
        <v>97.069000000000003</v>
      </c>
      <c r="H91" s="37">
        <v>96.638000000000005</v>
      </c>
      <c r="I91" s="37">
        <v>96.344999999999999</v>
      </c>
      <c r="J91" s="37">
        <v>101.19</v>
      </c>
      <c r="K91" s="37">
        <v>100.241</v>
      </c>
      <c r="L91" s="37">
        <v>99.930999999999997</v>
      </c>
      <c r="M91" s="37">
        <v>94.224000000000004</v>
      </c>
      <c r="N91" s="37">
        <v>100.155</v>
      </c>
      <c r="O91" s="37">
        <v>96.8</v>
      </c>
      <c r="P91" s="37">
        <v>95.983999999999995</v>
      </c>
      <c r="Q91" s="37">
        <v>94.77</v>
      </c>
      <c r="S91" s="4">
        <f t="shared" si="88"/>
        <v>101.84100785361781</v>
      </c>
      <c r="T91" s="4">
        <f t="shared" si="88"/>
        <v>101.65779989273122</v>
      </c>
      <c r="U91" s="4">
        <f t="shared" si="88"/>
        <v>100.55522657448644</v>
      </c>
      <c r="V91" s="4">
        <f t="shared" si="88"/>
        <v>98.781035628156971</v>
      </c>
      <c r="W91" s="4">
        <f t="shared" si="88"/>
        <v>97.854967691835697</v>
      </c>
      <c r="X91" s="4">
        <f t="shared" si="88"/>
        <v>98.805627528190087</v>
      </c>
      <c r="Y91" s="4">
        <f t="shared" si="88"/>
        <v>98.414928567562768</v>
      </c>
      <c r="Z91" s="4">
        <f t="shared" si="88"/>
        <v>101.74592393379635</v>
      </c>
      <c r="AA91" s="4">
        <f t="shared" si="88"/>
        <v>100.54713323135459</v>
      </c>
      <c r="AB91" s="4">
        <f t="shared" si="88"/>
        <v>98.606019229940813</v>
      </c>
      <c r="AC91" s="4">
        <f t="shared" si="88"/>
        <v>97.701171391617279</v>
      </c>
      <c r="AD91" s="4">
        <f t="shared" si="88"/>
        <v>99.250650027441708</v>
      </c>
      <c r="AE91" s="4">
        <f t="shared" si="88"/>
        <v>99.592709846335481</v>
      </c>
      <c r="AF91" s="4">
        <f t="shared" si="88"/>
        <v>97.740719156124371</v>
      </c>
      <c r="AG91" s="4">
        <f t="shared" si="88"/>
        <v>96.083948947868919</v>
      </c>
      <c r="AI91" s="4">
        <f t="shared" si="89"/>
        <v>-0.9380078536178047</v>
      </c>
      <c r="AJ91" s="4">
        <f t="shared" si="89"/>
        <v>-4.5717998927312209</v>
      </c>
      <c r="AK91" s="4">
        <f t="shared" si="89"/>
        <v>-2.55522657448644</v>
      </c>
      <c r="AL91" s="4">
        <f t="shared" si="89"/>
        <v>-5.7640356281569751</v>
      </c>
      <c r="AM91" s="4">
        <f t="shared" si="89"/>
        <v>-0.78596769183569393</v>
      </c>
      <c r="AN91" s="4">
        <f t="shared" si="89"/>
        <v>-2.1676275281900814</v>
      </c>
      <c r="AO91" s="4">
        <f t="shared" si="89"/>
        <v>-2.0699285675627692</v>
      </c>
      <c r="AP91" s="4">
        <f t="shared" si="89"/>
        <v>-0.55592393379635041</v>
      </c>
      <c r="AQ91" s="4">
        <f t="shared" si="89"/>
        <v>-0.30613323135459325</v>
      </c>
      <c r="AR91" s="4">
        <f t="shared" si="89"/>
        <v>1.3249807700591845</v>
      </c>
      <c r="AS91" s="4">
        <f t="shared" si="89"/>
        <v>-3.4771713916172757</v>
      </c>
      <c r="AT91" s="4">
        <f t="shared" si="89"/>
        <v>0.9043499725582933</v>
      </c>
      <c r="AU91" s="4">
        <f t="shared" si="89"/>
        <v>-2.7927098463354838</v>
      </c>
      <c r="AV91" s="4">
        <f t="shared" si="89"/>
        <v>-1.756719156124376</v>
      </c>
      <c r="AW91" s="4">
        <f t="shared" si="89"/>
        <v>-1.3139489478689228</v>
      </c>
      <c r="AY91" s="2">
        <f t="shared" si="80"/>
        <v>89.723095120286075</v>
      </c>
      <c r="AZ91" s="2">
        <f t="shared" si="80"/>
        <v>91.12734062751197</v>
      </c>
      <c r="BA91" s="2">
        <f t="shared" si="80"/>
        <v>91.670005815054751</v>
      </c>
      <c r="BB91" s="2">
        <f t="shared" si="80"/>
        <v>90.602220079394186</v>
      </c>
      <c r="BC91" s="2">
        <f t="shared" si="80"/>
        <v>92.602451926912806</v>
      </c>
      <c r="BD91" s="2">
        <f t="shared" si="80"/>
        <v>93.669698151873163</v>
      </c>
      <c r="BE91" s="2">
        <f t="shared" si="80"/>
        <v>92.42849831783721</v>
      </c>
      <c r="BF91" s="2">
        <f t="shared" si="80"/>
        <v>95.288884113674939</v>
      </c>
      <c r="BG91" s="2">
        <f t="shared" si="80"/>
        <v>94.371508652273079</v>
      </c>
      <c r="BH91" s="2">
        <f t="shared" si="80"/>
        <v>93.339919506817338</v>
      </c>
      <c r="BI91" s="2">
        <f t="shared" si="80"/>
        <v>92.537560835661836</v>
      </c>
      <c r="BJ91" s="2">
        <f t="shared" si="80"/>
        <v>93.345838358233834</v>
      </c>
      <c r="BK91" s="2">
        <f t="shared" si="80"/>
        <v>93.134260969963378</v>
      </c>
      <c r="BL91" s="2">
        <f t="shared" si="80"/>
        <v>92.772155976003759</v>
      </c>
      <c r="BM91" s="2">
        <f t="shared" si="80"/>
        <v>94.663872295286353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103.6919943100996</v>
      </c>
      <c r="DL91" s="2">
        <f t="shared" si="90"/>
        <v>107.28783123827392</v>
      </c>
      <c r="DM91" s="2">
        <f t="shared" si="90"/>
        <v>107.39073330206378</v>
      </c>
      <c r="DN91" s="2">
        <f t="shared" si="90"/>
        <v>103.60247874493929</v>
      </c>
      <c r="DO91" s="2">
        <f t="shared" si="90"/>
        <v>107.51637260787992</v>
      </c>
      <c r="DP91" s="2">
        <f t="shared" si="90"/>
        <v>111.77624149250468</v>
      </c>
      <c r="DQ91" s="2">
        <f t="shared" si="90"/>
        <v>106.806466571835</v>
      </c>
      <c r="DR91" s="2">
        <f t="shared" si="90"/>
        <v>111.59338499061914</v>
      </c>
      <c r="DS91" s="2">
        <f t="shared" si="90"/>
        <v>110.11963658536588</v>
      </c>
      <c r="DT91" s="2">
        <f t="shared" si="90"/>
        <v>108.51050890688258</v>
      </c>
      <c r="DU91" s="2">
        <f t="shared" si="90"/>
        <v>107.44238169748698</v>
      </c>
      <c r="DV91" s="2">
        <f t="shared" si="90"/>
        <v>110.22577295108871</v>
      </c>
      <c r="DW91" s="2">
        <f t="shared" si="90"/>
        <v>103.96619881825147</v>
      </c>
      <c r="DX91" s="2">
        <f t="shared" si="90"/>
        <v>103.68997314439946</v>
      </c>
      <c r="DY91" s="2">
        <f t="shared" si="90"/>
        <v>102.97296077712609</v>
      </c>
      <c r="EA91" s="2">
        <f t="shared" si="94"/>
        <v>88.431833850931667</v>
      </c>
      <c r="EB91" s="2">
        <f t="shared" si="91"/>
        <v>89.082345298656747</v>
      </c>
      <c r="EC91" s="2">
        <f t="shared" si="91"/>
        <v>89.979278921761349</v>
      </c>
      <c r="ED91" s="2">
        <f t="shared" si="91"/>
        <v>89.250796068555559</v>
      </c>
      <c r="EE91" s="2">
        <f t="shared" si="91"/>
        <v>90.829807055891081</v>
      </c>
      <c r="EF91" s="2">
        <f t="shared" si="91"/>
        <v>91.621427016629951</v>
      </c>
      <c r="EG91" s="2">
        <f t="shared" si="91"/>
        <v>90.677275237273534</v>
      </c>
      <c r="EH91" s="2">
        <f t="shared" si="91"/>
        <v>93.467709964662333</v>
      </c>
      <c r="EI91" s="2">
        <f t="shared" si="91"/>
        <v>92.478555699481888</v>
      </c>
      <c r="EJ91" s="2">
        <f t="shared" si="91"/>
        <v>91.421464318768244</v>
      </c>
      <c r="EK91" s="2">
        <f t="shared" si="91"/>
        <v>90.567504542195323</v>
      </c>
      <c r="EL91" s="2">
        <f t="shared" si="91"/>
        <v>91.319587965559805</v>
      </c>
      <c r="EM91" s="2">
        <f t="shared" si="91"/>
        <v>91.696324085905232</v>
      </c>
      <c r="EN91" s="2">
        <f t="shared" si="91"/>
        <v>91.349028669406692</v>
      </c>
      <c r="EO91" s="2">
        <f t="shared" si="91"/>
        <v>93.410307370710484</v>
      </c>
      <c r="EQ91" s="2">
        <f t="shared" si="92"/>
        <v>88.606730417475603</v>
      </c>
      <c r="ER91" s="2">
        <f t="shared" si="92"/>
        <v>89.343346173119215</v>
      </c>
      <c r="ES91" s="2">
        <f t="shared" si="92"/>
        <v>89.714665516872344</v>
      </c>
      <c r="ET91" s="2">
        <f t="shared" si="92"/>
        <v>88.927168337577569</v>
      </c>
      <c r="EU91" s="2">
        <f t="shared" si="92"/>
        <v>89.527765606377784</v>
      </c>
      <c r="EV91" s="2">
        <f t="shared" si="92"/>
        <v>90.623315644555731</v>
      </c>
      <c r="EW91" s="2">
        <f t="shared" si="92"/>
        <v>90.428044515553907</v>
      </c>
      <c r="EX91" s="2">
        <f t="shared" si="92"/>
        <v>93.406808666297479</v>
      </c>
      <c r="EY91" s="2">
        <f t="shared" si="92"/>
        <v>92.37706305407329</v>
      </c>
      <c r="EZ91" s="2">
        <f t="shared" si="92"/>
        <v>91.888633924007479</v>
      </c>
      <c r="FA91" s="2">
        <f t="shared" si="92"/>
        <v>90.600027965859979</v>
      </c>
      <c r="FB91" s="2">
        <f t="shared" si="92"/>
        <v>91.410445888534696</v>
      </c>
      <c r="FC91" s="2">
        <f t="shared" si="92"/>
        <v>91.205225871883769</v>
      </c>
      <c r="FD91" s="2">
        <f t="shared" si="92"/>
        <v>92.731349031107669</v>
      </c>
      <c r="FE91" s="2">
        <f t="shared" si="92"/>
        <v>94.301535124841294</v>
      </c>
      <c r="FG91" s="2">
        <f t="shared" si="93"/>
        <v>0.91539430592278104</v>
      </c>
      <c r="FH91" s="2">
        <f t="shared" si="93"/>
        <v>0.88768752250853677</v>
      </c>
      <c r="FI91" s="2">
        <f t="shared" si="93"/>
        <v>0.90287965877849885</v>
      </c>
      <c r="FJ91" s="2">
        <f t="shared" si="93"/>
        <v>0.90580879048707197</v>
      </c>
      <c r="FK91" s="2">
        <f t="shared" si="93"/>
        <v>0.89368899753647868</v>
      </c>
      <c r="FL91" s="2">
        <f t="shared" si="93"/>
        <v>0.89831803335349492</v>
      </c>
      <c r="FM91" s="2">
        <f t="shared" si="93"/>
        <v>0.89140741703183912</v>
      </c>
      <c r="FN91" s="2">
        <f t="shared" si="93"/>
        <v>0.89952085461536713</v>
      </c>
      <c r="FO91" s="2">
        <f t="shared" si="93"/>
        <v>0.89268847720371425</v>
      </c>
      <c r="FP91" s="2">
        <f t="shared" si="93"/>
        <v>0.88777240122878831</v>
      </c>
      <c r="FQ91" s="2">
        <f t="shared" si="93"/>
        <v>0.8832576733275127</v>
      </c>
      <c r="FR91" s="2">
        <f t="shared" si="93"/>
        <v>0.89283146660999024</v>
      </c>
      <c r="FS91" s="2">
        <f t="shared" si="93"/>
        <v>0.88277237448565604</v>
      </c>
      <c r="FT91" s="2">
        <f t="shared" si="93"/>
        <v>0.88476763150684101</v>
      </c>
      <c r="FU91" s="2">
        <f t="shared" si="93"/>
        <v>0.86897304912989559</v>
      </c>
      <c r="FW91" s="2">
        <f t="shared" si="82"/>
        <v>9.4228251601759455E-4</v>
      </c>
      <c r="FX91" s="2">
        <f t="shared" si="82"/>
        <v>1.1191496634941345E-3</v>
      </c>
      <c r="FY91" s="2">
        <f t="shared" si="82"/>
        <v>1.0562476390693798E-3</v>
      </c>
      <c r="FZ91" s="2">
        <f t="shared" si="82"/>
        <v>1.1690561700289351E-3</v>
      </c>
      <c r="GA91" s="2">
        <f t="shared" si="82"/>
        <v>1.0142845175672409E-3</v>
      </c>
      <c r="GB91" s="2">
        <f t="shared" si="82"/>
        <v>1.1121384749441256E-3</v>
      </c>
      <c r="GC91" s="2">
        <f t="shared" si="82"/>
        <v>1.1534197792432235E-3</v>
      </c>
      <c r="GD91" s="2">
        <f t="shared" si="82"/>
        <v>1.2838333044260556E-3</v>
      </c>
      <c r="GE91" s="2">
        <f t="shared" si="82"/>
        <v>1.3626686437816905E-3</v>
      </c>
      <c r="GF91" s="2">
        <f t="shared" si="82"/>
        <v>1.2688082105618056E-3</v>
      </c>
      <c r="GG91" s="2">
        <f t="shared" si="82"/>
        <v>1.3489368710090934E-3</v>
      </c>
      <c r="GH91" s="2">
        <f t="shared" si="82"/>
        <v>1.1256670999915377E-3</v>
      </c>
      <c r="GI91" s="2">
        <f t="shared" si="82"/>
        <v>8.7843156610895035E-4</v>
      </c>
      <c r="GJ91" s="2">
        <f t="shared" si="82"/>
        <v>7.6034856332887768E-4</v>
      </c>
      <c r="GK91" s="2">
        <f t="shared" si="82"/>
        <v>6.7278706575222267E-4</v>
      </c>
      <c r="GM91" s="86">
        <f t="shared" si="83"/>
        <v>2.700196524736663E-2</v>
      </c>
      <c r="GN91" s="86">
        <f t="shared" si="83"/>
        <v>3.4625515041653593E-2</v>
      </c>
      <c r="GO91" s="86">
        <f t="shared" si="83"/>
        <v>1.8338996119432428E-3</v>
      </c>
      <c r="GP91" s="86">
        <f t="shared" si="83"/>
        <v>1.2086061133606166E-3</v>
      </c>
      <c r="GQ91" s="86">
        <f t="shared" si="83"/>
        <v>2.7114702062750141E-3</v>
      </c>
      <c r="GR91" s="86">
        <f t="shared" si="83"/>
        <v>2.7195259825254684E-4</v>
      </c>
      <c r="GS91" s="86">
        <f t="shared" si="83"/>
        <v>2.0512191759117625E-3</v>
      </c>
      <c r="GT91" s="86">
        <f t="shared" si="83"/>
        <v>1.4354203743119933E-3</v>
      </c>
      <c r="GU91" s="86">
        <f t="shared" si="83"/>
        <v>2.1311427807530325E-2</v>
      </c>
      <c r="GV91" s="86">
        <f t="shared" si="83"/>
        <v>8.7618054598815921E-3</v>
      </c>
      <c r="GW91" s="86">
        <f t="shared" si="83"/>
        <v>2.0224555877478502E-3</v>
      </c>
      <c r="GX91" s="86">
        <f t="shared" si="83"/>
        <v>2.1393226353062429E-3</v>
      </c>
      <c r="GY91" s="86">
        <f t="shared" si="83"/>
        <v>2.5808327204867951E-2</v>
      </c>
      <c r="GZ91" s="86">
        <f t="shared" si="83"/>
        <v>1.903680333112296E-2</v>
      </c>
      <c r="HA91" s="86">
        <f t="shared" si="83"/>
        <v>1.0085659227952752E-2</v>
      </c>
      <c r="HC91" s="86">
        <f t="shared" si="73"/>
        <v>2.082778341911647E-2</v>
      </c>
      <c r="HD91" s="86">
        <f t="shared" si="73"/>
        <v>1.4561652611882777E-2</v>
      </c>
      <c r="HE91" s="86">
        <f t="shared" si="73"/>
        <v>1.8923028462477225E-2</v>
      </c>
      <c r="HF91" s="86">
        <f t="shared" si="73"/>
        <v>1.7326970576329512E-2</v>
      </c>
      <c r="HG91" s="86">
        <f t="shared" si="87"/>
        <v>1.0205870766839409E-2</v>
      </c>
      <c r="HH91" s="86">
        <f t="shared" si="87"/>
        <v>1.0825335064222605E-2</v>
      </c>
      <c r="HI91" s="86">
        <f t="shared" si="87"/>
        <v>1.3059265544505342E-2</v>
      </c>
      <c r="HJ91" s="86">
        <f t="shared" si="87"/>
        <v>1.4746299728388651E-2</v>
      </c>
      <c r="HK91" s="86">
        <f t="shared" si="87"/>
        <v>9.100866237966989E-3</v>
      </c>
      <c r="HL91" s="86">
        <f t="shared" si="87"/>
        <v>9.4485765555673527E-3</v>
      </c>
      <c r="HM91" s="86">
        <f t="shared" si="87"/>
        <v>1.0406611465388616E-2</v>
      </c>
      <c r="HN91" s="86">
        <f t="shared" si="87"/>
        <v>1.2411364318494596E-2</v>
      </c>
      <c r="HO91" s="86">
        <f t="shared" si="87"/>
        <v>7.450733869429179E-3</v>
      </c>
      <c r="HP91" s="86">
        <f t="shared" si="87"/>
        <v>6.87444876622863E-3</v>
      </c>
      <c r="HQ91" s="86">
        <f t="shared" si="87"/>
        <v>2.1033802690820459E-3</v>
      </c>
      <c r="HS91" s="86">
        <f t="shared" si="84"/>
        <v>2.8592495418330619E-35</v>
      </c>
      <c r="HT91" s="86">
        <f t="shared" si="84"/>
        <v>2.350243557757345E-34</v>
      </c>
      <c r="HU91" s="86">
        <f t="shared" si="84"/>
        <v>6.8409083613194096E-39</v>
      </c>
      <c r="HV91" s="86">
        <f t="shared" si="84"/>
        <v>1.4245142447967898E-38</v>
      </c>
      <c r="HW91" s="86">
        <f t="shared" si="84"/>
        <v>1.2653377194181385E-42</v>
      </c>
      <c r="HX91" s="86">
        <f t="shared" si="84"/>
        <v>3.3750201991905829E-46</v>
      </c>
      <c r="HY91" s="86">
        <f t="shared" si="84"/>
        <v>6.5059448746847173E-43</v>
      </c>
      <c r="HZ91" s="86">
        <f t="shared" si="84"/>
        <v>2.3341599217626699E-42</v>
      </c>
      <c r="IA91" s="86">
        <f t="shared" si="84"/>
        <v>4.5687187323838329E-44</v>
      </c>
      <c r="IB91" s="86">
        <f t="shared" si="84"/>
        <v>1.4447944092650297E-43</v>
      </c>
      <c r="IC91" s="86">
        <f t="shared" si="84"/>
        <v>2.0156348207326994E-45</v>
      </c>
      <c r="ID91" s="86">
        <f t="shared" si="84"/>
        <v>3.4668170909825754E-44</v>
      </c>
      <c r="IE91" s="86">
        <f t="shared" si="84"/>
        <v>7.1726806738328198E-44</v>
      </c>
      <c r="IF91" s="86">
        <f t="shared" si="84"/>
        <v>7.259945704364235E-17</v>
      </c>
      <c r="IG91" s="86">
        <f t="shared" si="84"/>
        <v>3.3184815676289468E-13</v>
      </c>
      <c r="II91" s="86">
        <f t="shared" si="85"/>
        <v>9.1056669783500972E-102</v>
      </c>
      <c r="IJ91" s="86">
        <f t="shared" si="85"/>
        <v>1.4131256691996618E-101</v>
      </c>
      <c r="IK91" s="86">
        <f t="shared" si="85"/>
        <v>1.5902963824500453E-116</v>
      </c>
      <c r="IL91" s="86">
        <f t="shared" si="85"/>
        <v>2.0349237958651651E-111</v>
      </c>
      <c r="IM91" s="86">
        <f t="shared" si="85"/>
        <v>6.7714401592059003E-122</v>
      </c>
      <c r="IN91" s="86">
        <f t="shared" si="85"/>
        <v>3.7218693943065222E-133</v>
      </c>
      <c r="IO91" s="86">
        <f t="shared" si="85"/>
        <v>7.8624064557348727E-122</v>
      </c>
      <c r="IP91" s="86">
        <f t="shared" si="85"/>
        <v>2.1396156097479962E-121</v>
      </c>
      <c r="IQ91" s="86">
        <f t="shared" si="85"/>
        <v>8.5467165623306488E-125</v>
      </c>
      <c r="IR91" s="86">
        <f t="shared" si="85"/>
        <v>9.8510783163378209E-126</v>
      </c>
      <c r="IS91" s="86">
        <f t="shared" si="85"/>
        <v>3.0012195018963027E-131</v>
      </c>
      <c r="IT91" s="86">
        <f t="shared" si="85"/>
        <v>6.2501378976198575E-128</v>
      </c>
      <c r="IU91" s="86">
        <f t="shared" si="85"/>
        <v>5.9194510943299367E-126</v>
      </c>
      <c r="IV91" s="86">
        <f t="shared" si="85"/>
        <v>1.6111997044181955E-79</v>
      </c>
      <c r="IW91" s="86">
        <f t="shared" si="85"/>
        <v>2.2494973280231033E-60</v>
      </c>
      <c r="IY91" s="86">
        <f t="shared" si="86"/>
        <v>4.7829748666483096E-2</v>
      </c>
      <c r="IZ91" s="86">
        <f t="shared" si="86"/>
        <v>4.9187167653536368E-2</v>
      </c>
      <c r="JA91" s="86">
        <f t="shared" si="86"/>
        <v>2.0756928074420467E-2</v>
      </c>
      <c r="JB91" s="86">
        <f t="shared" si="86"/>
        <v>1.8535576689690129E-2</v>
      </c>
      <c r="JC91" s="86">
        <f t="shared" si="86"/>
        <v>1.2917340973114422E-2</v>
      </c>
      <c r="JD91" s="86">
        <f t="shared" si="86"/>
        <v>1.1097287662475152E-2</v>
      </c>
      <c r="JE91" s="86">
        <f t="shared" si="86"/>
        <v>1.5110484720417105E-2</v>
      </c>
      <c r="JF91" s="86">
        <f t="shared" si="86"/>
        <v>1.6181720102700643E-2</v>
      </c>
      <c r="JG91" s="86">
        <f t="shared" si="86"/>
        <v>3.0412294045497314E-2</v>
      </c>
      <c r="JH91" s="86">
        <f t="shared" si="86"/>
        <v>1.8210382015448945E-2</v>
      </c>
      <c r="JI91" s="86">
        <f t="shared" si="86"/>
        <v>1.2429067053136466E-2</v>
      </c>
      <c r="JJ91" s="86">
        <f t="shared" si="86"/>
        <v>1.4550686953800839E-2</v>
      </c>
      <c r="JK91" s="86">
        <f t="shared" si="86"/>
        <v>3.325906107429713E-2</v>
      </c>
      <c r="JL91" s="86">
        <f t="shared" si="86"/>
        <v>2.5911252097351664E-2</v>
      </c>
      <c r="JM91" s="86">
        <f t="shared" si="86"/>
        <v>1.2189039497366645E-2</v>
      </c>
    </row>
    <row r="92" spans="2:273" x14ac:dyDescent="0.25">
      <c r="B92" s="2">
        <v>65</v>
      </c>
      <c r="C92" s="37">
        <v>105.742</v>
      </c>
      <c r="D92" s="37">
        <v>101.03400000000001</v>
      </c>
      <c r="E92" s="37">
        <v>102.05200000000001</v>
      </c>
      <c r="F92" s="37">
        <v>98.638000000000005</v>
      </c>
      <c r="G92" s="37">
        <v>96.361999999999995</v>
      </c>
      <c r="H92" s="37">
        <v>99.81</v>
      </c>
      <c r="I92" s="37">
        <v>99.138000000000005</v>
      </c>
      <c r="J92" s="37">
        <v>102.621</v>
      </c>
      <c r="K92" s="37">
        <v>99.138000000000005</v>
      </c>
      <c r="L92" s="37">
        <v>100.69</v>
      </c>
      <c r="M92" s="37">
        <v>98.016999999999996</v>
      </c>
      <c r="N92" s="37">
        <v>102.569</v>
      </c>
      <c r="O92" s="37">
        <v>94.382000000000005</v>
      </c>
      <c r="P92" s="37">
        <v>97.376999999999995</v>
      </c>
      <c r="Q92" s="37">
        <v>94.671999999999997</v>
      </c>
      <c r="S92" s="4">
        <f t="shared" si="88"/>
        <v>103.207343820273</v>
      </c>
      <c r="T92" s="4">
        <f t="shared" si="88"/>
        <v>101.7245793656993</v>
      </c>
      <c r="U92" s="4">
        <f t="shared" si="88"/>
        <v>104.04566222789079</v>
      </c>
      <c r="V92" s="4">
        <f t="shared" si="88"/>
        <v>102.08347300322681</v>
      </c>
      <c r="W92" s="4">
        <f t="shared" si="88"/>
        <v>99.887788609450268</v>
      </c>
      <c r="X92" s="4">
        <f t="shared" si="88"/>
        <v>101.24745493914222</v>
      </c>
      <c r="Y92" s="4">
        <f t="shared" si="88"/>
        <v>100.92648937841987</v>
      </c>
      <c r="Z92" s="4">
        <f t="shared" si="88"/>
        <v>104.52918369169757</v>
      </c>
      <c r="AA92" s="4">
        <f t="shared" si="88"/>
        <v>101.0270815851421</v>
      </c>
      <c r="AB92" s="4">
        <f t="shared" si="88"/>
        <v>100.10394353939509</v>
      </c>
      <c r="AC92" s="4">
        <f t="shared" si="88"/>
        <v>100.10264526572487</v>
      </c>
      <c r="AD92" s="4">
        <f t="shared" si="88"/>
        <v>101.80762491109519</v>
      </c>
      <c r="AE92" s="4">
        <f t="shared" si="88"/>
        <v>99.373750885927464</v>
      </c>
      <c r="AF92" s="4">
        <f t="shared" si="88"/>
        <v>97.879256688344384</v>
      </c>
      <c r="AG92" s="4">
        <f t="shared" si="88"/>
        <v>96.15398927070207</v>
      </c>
      <c r="AI92" s="4">
        <f t="shared" si="89"/>
        <v>2.5346561797270084</v>
      </c>
      <c r="AJ92" s="4">
        <f t="shared" si="89"/>
        <v>-0.69057936569929268</v>
      </c>
      <c r="AK92" s="4">
        <f t="shared" si="89"/>
        <v>-1.9936622278907805</v>
      </c>
      <c r="AL92" s="4">
        <f t="shared" si="89"/>
        <v>-3.4454730032268088</v>
      </c>
      <c r="AM92" s="4">
        <f t="shared" si="89"/>
        <v>-3.5257886094502737</v>
      </c>
      <c r="AN92" s="4">
        <f t="shared" si="89"/>
        <v>-1.4374549391422136</v>
      </c>
      <c r="AO92" s="4">
        <f t="shared" si="89"/>
        <v>-1.7884893784198681</v>
      </c>
      <c r="AP92" s="4">
        <f t="shared" si="89"/>
        <v>-1.9081836916975732</v>
      </c>
      <c r="AQ92" s="4">
        <f t="shared" si="89"/>
        <v>-1.8890815851420939</v>
      </c>
      <c r="AR92" s="4">
        <f t="shared" si="89"/>
        <v>0.58605646060490812</v>
      </c>
      <c r="AS92" s="4">
        <f t="shared" si="89"/>
        <v>-2.0856452657248781</v>
      </c>
      <c r="AT92" s="4">
        <f t="shared" si="89"/>
        <v>0.76137508890481342</v>
      </c>
      <c r="AU92" s="4">
        <f t="shared" si="89"/>
        <v>-4.9917508859274591</v>
      </c>
      <c r="AV92" s="4">
        <f t="shared" si="89"/>
        <v>-0.50225668834438864</v>
      </c>
      <c r="AW92" s="4">
        <f t="shared" si="89"/>
        <v>-1.4819892707020728</v>
      </c>
      <c r="AY92" s="2">
        <f t="shared" si="80"/>
        <v>89.517889992258304</v>
      </c>
      <c r="AZ92" s="2">
        <f t="shared" si="80"/>
        <v>90.87184348660314</v>
      </c>
      <c r="BA92" s="2">
        <f t="shared" si="80"/>
        <v>91.406042999163319</v>
      </c>
      <c r="BB92" s="2">
        <f t="shared" si="80"/>
        <v>90.373273346044314</v>
      </c>
      <c r="BC92" s="2">
        <f t="shared" si="80"/>
        <v>92.317615778149076</v>
      </c>
      <c r="BD92" s="2">
        <f t="shared" si="80"/>
        <v>93.367881302440097</v>
      </c>
      <c r="BE92" s="2">
        <f t="shared" si="80"/>
        <v>92.181287033902976</v>
      </c>
      <c r="BF92" s="2">
        <f t="shared" si="80"/>
        <v>95.031890666536199</v>
      </c>
      <c r="BG92" s="2">
        <f t="shared" si="80"/>
        <v>94.119109173138128</v>
      </c>
      <c r="BH92" s="2">
        <f t="shared" si="80"/>
        <v>93.099873591797632</v>
      </c>
      <c r="BI92" s="2">
        <f t="shared" si="80"/>
        <v>92.298447569185271</v>
      </c>
      <c r="BJ92" s="2">
        <f t="shared" si="80"/>
        <v>93.099648209441895</v>
      </c>
      <c r="BK92" s="2">
        <f t="shared" si="80"/>
        <v>92.910256816788078</v>
      </c>
      <c r="BL92" s="2">
        <f t="shared" si="80"/>
        <v>92.590876489575791</v>
      </c>
      <c r="BM92" s="2">
        <f t="shared" si="80"/>
        <v>94.490425244604339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94.671999999999997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94.671999999999997</v>
      </c>
      <c r="DK92" s="2">
        <f t="shared" si="90"/>
        <v>103.78768070904916</v>
      </c>
      <c r="DL92" s="2">
        <f t="shared" si="90"/>
        <v>107.47688667917448</v>
      </c>
      <c r="DM92" s="2">
        <f t="shared" si="90"/>
        <v>107.58223292682925</v>
      </c>
      <c r="DN92" s="2">
        <f t="shared" si="90"/>
        <v>103.71329109311743</v>
      </c>
      <c r="DO92" s="2">
        <f t="shared" si="90"/>
        <v>107.70630703564727</v>
      </c>
      <c r="DP92" s="2">
        <f t="shared" si="90"/>
        <v>112.0746947149579</v>
      </c>
      <c r="DQ92" s="2">
        <f t="shared" si="90"/>
        <v>106.96974537695591</v>
      </c>
      <c r="DR92" s="2">
        <f t="shared" si="90"/>
        <v>111.79115487804879</v>
      </c>
      <c r="DS92" s="2">
        <f t="shared" si="90"/>
        <v>110.30565121951221</v>
      </c>
      <c r="DT92" s="2">
        <f t="shared" si="90"/>
        <v>108.70171882591092</v>
      </c>
      <c r="DU92" s="2">
        <f t="shared" si="90"/>
        <v>107.64105547652917</v>
      </c>
      <c r="DV92" s="2">
        <f t="shared" si="90"/>
        <v>110.49249206696572</v>
      </c>
      <c r="DW92" s="2">
        <f t="shared" si="90"/>
        <v>104.09812244228036</v>
      </c>
      <c r="DX92" s="2">
        <f t="shared" si="90"/>
        <v>103.85190168690957</v>
      </c>
      <c r="DY92" s="2">
        <f t="shared" si="90"/>
        <v>103.14819556451612</v>
      </c>
      <c r="EA92" s="2">
        <f t="shared" si="94"/>
        <v>88.314857142857136</v>
      </c>
      <c r="EB92" s="2">
        <f t="shared" si="91"/>
        <v>88.955442069162615</v>
      </c>
      <c r="EC92" s="2">
        <f t="shared" si="91"/>
        <v>89.819443520247688</v>
      </c>
      <c r="ED92" s="2">
        <f t="shared" si="91"/>
        <v>89.108597636506019</v>
      </c>
      <c r="EE92" s="2">
        <f t="shared" si="91"/>
        <v>90.649645383951679</v>
      </c>
      <c r="EF92" s="2">
        <f t="shared" si="91"/>
        <v>91.438040456822307</v>
      </c>
      <c r="EG92" s="2">
        <f t="shared" si="91"/>
        <v>90.538591474131607</v>
      </c>
      <c r="EH92" s="2">
        <f t="shared" si="91"/>
        <v>93.324643650437508</v>
      </c>
      <c r="EI92" s="2">
        <f t="shared" si="91"/>
        <v>92.344672020725397</v>
      </c>
      <c r="EJ92" s="2">
        <f t="shared" si="91"/>
        <v>91.300408150100978</v>
      </c>
      <c r="EK92" s="2">
        <f t="shared" si="91"/>
        <v>90.448955931040913</v>
      </c>
      <c r="EL92" s="2">
        <f t="shared" si="91"/>
        <v>91.195521335820075</v>
      </c>
      <c r="EM92" s="2">
        <f t="shared" si="91"/>
        <v>91.55580605587771</v>
      </c>
      <c r="EN92" s="2">
        <f t="shared" si="91"/>
        <v>91.252033346781317</v>
      </c>
      <c r="EO92" s="2">
        <f t="shared" si="91"/>
        <v>93.299119555340738</v>
      </c>
      <c r="EQ92" s="2">
        <f t="shared" si="92"/>
        <v>88.48422790202828</v>
      </c>
      <c r="ER92" s="2">
        <f t="shared" si="92"/>
        <v>89.208789653219327</v>
      </c>
      <c r="ES92" s="2">
        <f t="shared" si="92"/>
        <v>89.562980718461702</v>
      </c>
      <c r="ET92" s="2">
        <f t="shared" si="92"/>
        <v>88.795037135016187</v>
      </c>
      <c r="EU92" s="2">
        <f t="shared" si="92"/>
        <v>89.386730591680788</v>
      </c>
      <c r="EV92" s="2">
        <f t="shared" si="92"/>
        <v>90.4726683354193</v>
      </c>
      <c r="EW92" s="2">
        <f t="shared" si="92"/>
        <v>90.296986460266154</v>
      </c>
      <c r="EX92" s="2">
        <f t="shared" si="92"/>
        <v>93.26563091029135</v>
      </c>
      <c r="EY92" s="2">
        <f t="shared" si="92"/>
        <v>92.24635933884889</v>
      </c>
      <c r="EZ92" s="2">
        <f t="shared" si="92"/>
        <v>91.753043533821753</v>
      </c>
      <c r="FA92" s="2">
        <f t="shared" si="92"/>
        <v>90.480462199875348</v>
      </c>
      <c r="FB92" s="2">
        <f t="shared" si="92"/>
        <v>91.283527429431544</v>
      </c>
      <c r="FC92" s="2">
        <f t="shared" si="92"/>
        <v>91.078392009220892</v>
      </c>
      <c r="FD92" s="2">
        <f t="shared" si="92"/>
        <v>92.595055354123417</v>
      </c>
      <c r="FE92" s="2">
        <f t="shared" si="92"/>
        <v>94.158077814219212</v>
      </c>
      <c r="FG92" s="2">
        <f t="shared" si="93"/>
        <v>0.92225996324397219</v>
      </c>
      <c r="FH92" s="2">
        <f t="shared" si="93"/>
        <v>0.89654745606237629</v>
      </c>
      <c r="FI92" s="2">
        <f t="shared" si="93"/>
        <v>0.91066175275943995</v>
      </c>
      <c r="FJ92" s="2">
        <f t="shared" si="93"/>
        <v>0.91337869543076367</v>
      </c>
      <c r="FK92" s="2">
        <f t="shared" si="93"/>
        <v>0.90212769473897847</v>
      </c>
      <c r="FL92" s="2">
        <f t="shared" si="93"/>
        <v>0.9064277617734342</v>
      </c>
      <c r="FM92" s="2">
        <f t="shared" si="93"/>
        <v>0.90000695670776265</v>
      </c>
      <c r="FN92" s="2">
        <f t="shared" si="93"/>
        <v>0.90754452442482714</v>
      </c>
      <c r="FO92" s="2">
        <f t="shared" si="93"/>
        <v>0.90119781299086332</v>
      </c>
      <c r="FP92" s="2">
        <f t="shared" si="93"/>
        <v>0.89662641874265592</v>
      </c>
      <c r="FQ92" s="2">
        <f t="shared" si="93"/>
        <v>0.89242471293125392</v>
      </c>
      <c r="FR92" s="2">
        <f t="shared" si="93"/>
        <v>0.90133071720355273</v>
      </c>
      <c r="FS92" s="2">
        <f t="shared" si="93"/>
        <v>0.8919728608043459</v>
      </c>
      <c r="FT92" s="2">
        <f t="shared" si="93"/>
        <v>0.8938303556976076</v>
      </c>
      <c r="FU92" s="2">
        <f t="shared" si="93"/>
        <v>0.87910824539168708</v>
      </c>
      <c r="FW92" s="2">
        <f t="shared" si="82"/>
        <v>1.0330983147443917E-3</v>
      </c>
      <c r="FX92" s="2">
        <f t="shared" si="82"/>
        <v>1.2269907217096138E-3</v>
      </c>
      <c r="FY92" s="2">
        <f t="shared" si="82"/>
        <v>1.1580344966160504E-3</v>
      </c>
      <c r="FZ92" s="2">
        <f t="shared" si="82"/>
        <v>1.281700039567586E-3</v>
      </c>
      <c r="GA92" s="2">
        <f t="shared" si="82"/>
        <v>1.1120320388121072E-3</v>
      </c>
      <c r="GB92" s="2">
        <f t="shared" si="82"/>
        <v>1.2193047609863207E-3</v>
      </c>
      <c r="GC92" s="2">
        <f t="shared" si="82"/>
        <v>1.2645589190013961E-3</v>
      </c>
      <c r="GD92" s="2">
        <f t="shared" si="82"/>
        <v>1.4075208875441406E-3</v>
      </c>
      <c r="GE92" s="2">
        <f t="shared" si="82"/>
        <v>1.4939400514437698E-3</v>
      </c>
      <c r="GF92" s="2">
        <f t="shared" si="82"/>
        <v>1.3910502562690613E-3</v>
      </c>
      <c r="GG92" s="2">
        <f t="shared" si="82"/>
        <v>1.4788874001980369E-3</v>
      </c>
      <c r="GH92" s="2">
        <f t="shared" si="82"/>
        <v>1.2341354012747761E-3</v>
      </c>
      <c r="GI92" s="2">
        <f t="shared" si="82"/>
        <v>9.630994368534573E-4</v>
      </c>
      <c r="GJ92" s="2">
        <f t="shared" si="82"/>
        <v>8.3364446745350118E-4</v>
      </c>
      <c r="GK92" s="2">
        <f t="shared" si="82"/>
        <v>7.3764846801167383E-4</v>
      </c>
      <c r="GM92" s="86">
        <f t="shared" si="83"/>
        <v>8.3060152264147809E-3</v>
      </c>
      <c r="GN92" s="86">
        <f t="shared" si="83"/>
        <v>1.1241639992018965E-2</v>
      </c>
      <c r="GO92" s="86">
        <f t="shared" si="83"/>
        <v>2.7018796021430772E-4</v>
      </c>
      <c r="GP92" s="86">
        <f t="shared" si="83"/>
        <v>1.4507897794996589E-4</v>
      </c>
      <c r="GQ92" s="86">
        <f t="shared" si="83"/>
        <v>3.4912212125384968E-4</v>
      </c>
      <c r="GR92" s="86">
        <f t="shared" si="83"/>
        <v>2.2115947692038777E-5</v>
      </c>
      <c r="GS92" s="86">
        <f t="shared" si="83"/>
        <v>3.1095705452976308E-4</v>
      </c>
      <c r="GT92" s="86">
        <f t="shared" si="83"/>
        <v>1.8431772051618104E-4</v>
      </c>
      <c r="GU92" s="86">
        <f t="shared" si="83"/>
        <v>5.8484063184114149E-3</v>
      </c>
      <c r="GV92" s="86">
        <f t="shared" si="83"/>
        <v>1.6421066424199965E-3</v>
      </c>
      <c r="GW92" s="86">
        <f t="shared" si="83"/>
        <v>2.6358898331224704E-4</v>
      </c>
      <c r="GX92" s="86">
        <f t="shared" si="83"/>
        <v>3.0485608953591346E-4</v>
      </c>
      <c r="GY92" s="86">
        <f t="shared" si="83"/>
        <v>7.2941719959083969E-3</v>
      </c>
      <c r="GZ92" s="86">
        <f t="shared" si="83"/>
        <v>4.7699966794843753E-3</v>
      </c>
      <c r="HA92" s="86">
        <f t="shared" si="83"/>
        <v>2.6053590177196073E-3</v>
      </c>
      <c r="HC92" s="86">
        <f t="shared" si="73"/>
        <v>3.0645948938434874E-2</v>
      </c>
      <c r="HD92" s="86">
        <f t="shared" si="73"/>
        <v>2.2020858037142009E-2</v>
      </c>
      <c r="HE92" s="86">
        <f t="shared" si="73"/>
        <v>2.894364558019303E-2</v>
      </c>
      <c r="HF92" s="86">
        <f t="shared" si="73"/>
        <v>2.654257695105925E-2</v>
      </c>
      <c r="HG92" s="86">
        <f t="shared" si="87"/>
        <v>1.6252631316025237E-2</v>
      </c>
      <c r="HH92" s="86">
        <f t="shared" si="87"/>
        <v>1.76559044312369E-2</v>
      </c>
      <c r="HI92" s="86">
        <f t="shared" si="87"/>
        <v>2.069726156653599E-2</v>
      </c>
      <c r="HJ92" s="86">
        <f t="shared" si="87"/>
        <v>2.3362346129395018E-2</v>
      </c>
      <c r="HK92" s="86">
        <f t="shared" si="87"/>
        <v>1.4967653303748427E-2</v>
      </c>
      <c r="HL92" s="86">
        <f t="shared" si="87"/>
        <v>1.5455872594616395E-2</v>
      </c>
      <c r="HM92" s="86">
        <f t="shared" si="87"/>
        <v>1.7187593953584164E-2</v>
      </c>
      <c r="HN92" s="86">
        <f t="shared" si="87"/>
        <v>1.99162558919121E-2</v>
      </c>
      <c r="HO92" s="86">
        <f t="shared" si="87"/>
        <v>1.2036255424958396E-2</v>
      </c>
      <c r="HP92" s="86">
        <f t="shared" si="87"/>
        <v>1.1180043145349745E-2</v>
      </c>
      <c r="HQ92" s="86">
        <f t="shared" si="87"/>
        <v>4.0517638305213894E-3</v>
      </c>
      <c r="HS92" s="86">
        <f t="shared" si="84"/>
        <v>6.791039948136773E-34</v>
      </c>
      <c r="HT92" s="86">
        <f t="shared" si="84"/>
        <v>5.7633501120234589E-33</v>
      </c>
      <c r="HU92" s="86">
        <f t="shared" si="84"/>
        <v>2.5751760186866533E-37</v>
      </c>
      <c r="HV92" s="86">
        <f t="shared" si="84"/>
        <v>5.1337985373735522E-37</v>
      </c>
      <c r="HW92" s="86">
        <f t="shared" si="84"/>
        <v>6.0696250730488226E-41</v>
      </c>
      <c r="HX92" s="86">
        <f t="shared" si="84"/>
        <v>2.4288117580040704E-44</v>
      </c>
      <c r="HY92" s="86">
        <f t="shared" si="84"/>
        <v>3.4000859016279281E-41</v>
      </c>
      <c r="HZ92" s="86">
        <f t="shared" si="84"/>
        <v>1.2553878471394382E-40</v>
      </c>
      <c r="IA92" s="86">
        <f t="shared" si="84"/>
        <v>2.9322616528423334E-42</v>
      </c>
      <c r="IB92" s="86">
        <f t="shared" si="84"/>
        <v>8.7933840646081661E-42</v>
      </c>
      <c r="IC92" s="86">
        <f t="shared" si="84"/>
        <v>1.5304420104593631E-43</v>
      </c>
      <c r="ID92" s="86">
        <f t="shared" si="84"/>
        <v>2.0965783243274733E-42</v>
      </c>
      <c r="IE92" s="86">
        <f t="shared" si="84"/>
        <v>3.5915946043493207E-42</v>
      </c>
      <c r="IF92" s="86">
        <f t="shared" si="84"/>
        <v>2.7933456050008335E-16</v>
      </c>
      <c r="IG92" s="86">
        <f t="shared" si="84"/>
        <v>9.1703362910331248E-13</v>
      </c>
      <c r="II92" s="86">
        <f t="shared" si="85"/>
        <v>3.8162425031097798E-99</v>
      </c>
      <c r="IJ92" s="86">
        <f t="shared" si="85"/>
        <v>6.8137740395741982E-99</v>
      </c>
      <c r="IK92" s="86">
        <f t="shared" si="85"/>
        <v>1.8219346021465606E-113</v>
      </c>
      <c r="IL92" s="86">
        <f t="shared" si="85"/>
        <v>1.8844188574053663E-108</v>
      </c>
      <c r="IM92" s="86">
        <f t="shared" si="85"/>
        <v>1.0331456557385501E-118</v>
      </c>
      <c r="IN92" s="86">
        <f t="shared" si="85"/>
        <v>1.2575650004877248E-129</v>
      </c>
      <c r="IO92" s="86">
        <f t="shared" si="85"/>
        <v>1.3722668740863884E-118</v>
      </c>
      <c r="IP92" s="86">
        <f t="shared" si="85"/>
        <v>4.0941327043900296E-118</v>
      </c>
      <c r="IQ92" s="86">
        <f t="shared" si="85"/>
        <v>2.1735569221773648E-121</v>
      </c>
      <c r="IR92" s="86">
        <f t="shared" si="85"/>
        <v>2.4451812758836484E-122</v>
      </c>
      <c r="IS92" s="86">
        <f t="shared" si="85"/>
        <v>1.1372901619926831E-127</v>
      </c>
      <c r="IT92" s="86">
        <f t="shared" si="85"/>
        <v>1.5499476774500987E-124</v>
      </c>
      <c r="IU92" s="86">
        <f t="shared" si="85"/>
        <v>9.9181564875104851E-123</v>
      </c>
      <c r="IV92" s="86">
        <f t="shared" si="85"/>
        <v>1.5342936767518019E-77</v>
      </c>
      <c r="IW92" s="86">
        <f t="shared" si="85"/>
        <v>6.6004394688234112E-59</v>
      </c>
      <c r="IY92" s="86">
        <f t="shared" si="86"/>
        <v>3.8951964164849653E-2</v>
      </c>
      <c r="IZ92" s="86">
        <f t="shared" si="86"/>
        <v>3.3262498029160974E-2</v>
      </c>
      <c r="JA92" s="86">
        <f t="shared" si="86"/>
        <v>2.9213833540407338E-2</v>
      </c>
      <c r="JB92" s="86">
        <f t="shared" si="86"/>
        <v>2.6687655929009218E-2</v>
      </c>
      <c r="JC92" s="86">
        <f t="shared" si="86"/>
        <v>1.6601753437279088E-2</v>
      </c>
      <c r="JD92" s="86">
        <f t="shared" si="86"/>
        <v>1.7678020378928939E-2</v>
      </c>
      <c r="JE92" s="86">
        <f t="shared" si="86"/>
        <v>2.1008218621065753E-2</v>
      </c>
      <c r="JF92" s="86">
        <f t="shared" si="86"/>
        <v>2.3546663849911199E-2</v>
      </c>
      <c r="JG92" s="86">
        <f t="shared" si="86"/>
        <v>2.0816059622159842E-2</v>
      </c>
      <c r="JH92" s="86">
        <f t="shared" si="86"/>
        <v>1.709797923703639E-2</v>
      </c>
      <c r="JI92" s="86">
        <f t="shared" si="86"/>
        <v>1.745118293689641E-2</v>
      </c>
      <c r="JJ92" s="86">
        <f t="shared" si="86"/>
        <v>2.0221111981448013E-2</v>
      </c>
      <c r="JK92" s="86">
        <f t="shared" si="86"/>
        <v>1.9330427420866794E-2</v>
      </c>
      <c r="JL92" s="86">
        <f t="shared" si="86"/>
        <v>1.5950039824834401E-2</v>
      </c>
      <c r="JM92" s="86">
        <f t="shared" si="86"/>
        <v>6.65712284915803E-3</v>
      </c>
    </row>
    <row r="93" spans="2:273" x14ac:dyDescent="0.25">
      <c r="B93" s="2">
        <v>66</v>
      </c>
      <c r="C93" s="37">
        <v>109.194</v>
      </c>
      <c r="D93" s="37">
        <v>101.05200000000001</v>
      </c>
      <c r="E93" s="37">
        <v>104.94799999999999</v>
      </c>
      <c r="F93" s="37">
        <v>104.69</v>
      </c>
      <c r="G93" s="37">
        <v>98.602999999999994</v>
      </c>
      <c r="H93" s="37">
        <v>102.983</v>
      </c>
      <c r="I93" s="37">
        <v>100.19</v>
      </c>
      <c r="J93" s="37">
        <v>104.03400000000001</v>
      </c>
      <c r="K93" s="37">
        <v>103.414</v>
      </c>
      <c r="L93" s="37">
        <v>102.36199999999999</v>
      </c>
      <c r="M93" s="37">
        <v>100.569</v>
      </c>
      <c r="N93" s="37">
        <v>102.70699999999999</v>
      </c>
      <c r="O93" s="37">
        <v>98.563999999999993</v>
      </c>
      <c r="P93" s="37">
        <v>100.738</v>
      </c>
      <c r="Q93" s="37">
        <v>94.393000000000001</v>
      </c>
      <c r="S93" s="4">
        <f t="shared" si="88"/>
        <v>107.11961134118019</v>
      </c>
      <c r="T93" s="4">
        <f t="shared" si="88"/>
        <v>104.63666924413123</v>
      </c>
      <c r="U93" s="4">
        <f t="shared" si="88"/>
        <v>108.92003638983201</v>
      </c>
      <c r="V93" s="4">
        <f t="shared" si="88"/>
        <v>106.672148974378</v>
      </c>
      <c r="W93" s="4">
        <f t="shared" si="88"/>
        <v>103.11430676306165</v>
      </c>
      <c r="X93" s="4">
        <f t="shared" si="88"/>
        <v>104.83624359581852</v>
      </c>
      <c r="Y93" s="4">
        <f t="shared" si="88"/>
        <v>104.64777778155674</v>
      </c>
      <c r="Z93" s="4">
        <f t="shared" si="88"/>
        <v>108.55808947587892</v>
      </c>
      <c r="AA93" s="4">
        <f t="shared" si="88"/>
        <v>103.64879512118057</v>
      </c>
      <c r="AB93" s="4">
        <f t="shared" si="88"/>
        <v>103.19318325253424</v>
      </c>
      <c r="AC93" s="4">
        <f t="shared" si="88"/>
        <v>103.81285657513983</v>
      </c>
      <c r="AD93" s="4">
        <f t="shared" si="88"/>
        <v>105.64330625686556</v>
      </c>
      <c r="AE93" s="4">
        <f t="shared" si="88"/>
        <v>101.49721459879011</v>
      </c>
      <c r="AF93" s="4">
        <f t="shared" si="88"/>
        <v>99.842929363375347</v>
      </c>
      <c r="AG93" s="4">
        <f t="shared" si="88"/>
        <v>97.035288679853551</v>
      </c>
      <c r="AI93" s="4">
        <f t="shared" si="89"/>
        <v>2.0743886588198137</v>
      </c>
      <c r="AJ93" s="4">
        <f t="shared" si="89"/>
        <v>-3.58466924413122</v>
      </c>
      <c r="AK93" s="4">
        <f t="shared" si="89"/>
        <v>-3.972036389832013</v>
      </c>
      <c r="AL93" s="4">
        <f t="shared" si="89"/>
        <v>-1.9821489743780063</v>
      </c>
      <c r="AM93" s="4">
        <f t="shared" si="89"/>
        <v>-4.5113067630616541</v>
      </c>
      <c r="AN93" s="4">
        <f t="shared" si="89"/>
        <v>-1.8532435958185118</v>
      </c>
      <c r="AO93" s="4">
        <f t="shared" si="89"/>
        <v>-4.457777781556743</v>
      </c>
      <c r="AP93" s="4">
        <f t="shared" si="89"/>
        <v>-4.5240894758789096</v>
      </c>
      <c r="AQ93" s="4">
        <f t="shared" si="89"/>
        <v>-0.23479512118056789</v>
      </c>
      <c r="AR93" s="4">
        <f t="shared" si="89"/>
        <v>-0.8311832525342453</v>
      </c>
      <c r="AS93" s="4">
        <f t="shared" si="89"/>
        <v>-3.2438565751398301</v>
      </c>
      <c r="AT93" s="4">
        <f t="shared" si="89"/>
        <v>-2.9363062568655636</v>
      </c>
      <c r="AU93" s="4">
        <f t="shared" si="89"/>
        <v>-2.9332145987901157</v>
      </c>
      <c r="AV93" s="4">
        <f t="shared" si="89"/>
        <v>0.89507063662465214</v>
      </c>
      <c r="AW93" s="4">
        <f t="shared" si="89"/>
        <v>-2.6422886798535501</v>
      </c>
      <c r="AY93" s="2">
        <f t="shared" ref="AY93:BM109" si="125">IF(OR($B93 &lt; C$230, $B93 &gt; C$233), #N/A, ((1-FG93)*DK93) + (FG93 - FW93)*EA93 + (FW93*EQ93))</f>
        <v>89.31782264502182</v>
      </c>
      <c r="AZ93" s="2">
        <f t="shared" si="125"/>
        <v>90.622502269257524</v>
      </c>
      <c r="BA93" s="2">
        <f t="shared" si="125"/>
        <v>91.146879136603985</v>
      </c>
      <c r="BB93" s="2">
        <f t="shared" si="125"/>
        <v>90.148739704843635</v>
      </c>
      <c r="BC93" s="2">
        <f t="shared" si="125"/>
        <v>92.037026655635572</v>
      </c>
      <c r="BD93" s="2">
        <f t="shared" si="125"/>
        <v>93.070597677252906</v>
      </c>
      <c r="BE93" s="2">
        <f t="shared" si="125"/>
        <v>91.939100660352508</v>
      </c>
      <c r="BF93" s="2">
        <f t="shared" si="125"/>
        <v>94.780338938393982</v>
      </c>
      <c r="BG93" s="2">
        <f t="shared" si="125"/>
        <v>93.872344132496139</v>
      </c>
      <c r="BH93" s="2">
        <f t="shared" si="125"/>
        <v>92.865346946483172</v>
      </c>
      <c r="BI93" s="2">
        <f t="shared" si="125"/>
        <v>92.064708806017222</v>
      </c>
      <c r="BJ93" s="2">
        <f t="shared" si="125"/>
        <v>92.858736906879372</v>
      </c>
      <c r="BK93" s="2">
        <f t="shared" si="125"/>
        <v>92.689448784409109</v>
      </c>
      <c r="BL93" s="2">
        <f t="shared" si="125"/>
        <v>92.413060071643102</v>
      </c>
      <c r="BM93" s="2">
        <f t="shared" si="125"/>
        <v>94.31810025691172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94.393000000000001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94.393000000000001</v>
      </c>
      <c r="DK93" s="2">
        <f t="shared" si="90"/>
        <v>103.88336710799871</v>
      </c>
      <c r="DL93" s="2">
        <f t="shared" si="90"/>
        <v>107.66594212007504</v>
      </c>
      <c r="DM93" s="2">
        <f t="shared" si="90"/>
        <v>107.77373255159473</v>
      </c>
      <c r="DN93" s="2">
        <f t="shared" si="90"/>
        <v>103.82410344129558</v>
      </c>
      <c r="DO93" s="2">
        <f t="shared" si="90"/>
        <v>107.89624146341463</v>
      </c>
      <c r="DP93" s="2">
        <f t="shared" si="90"/>
        <v>112.37314793741112</v>
      </c>
      <c r="DQ93" s="2">
        <f t="shared" si="90"/>
        <v>107.13302418207682</v>
      </c>
      <c r="DR93" s="2">
        <f t="shared" si="90"/>
        <v>111.98892476547843</v>
      </c>
      <c r="DS93" s="2">
        <f t="shared" si="90"/>
        <v>110.49166585365856</v>
      </c>
      <c r="DT93" s="2">
        <f t="shared" si="90"/>
        <v>108.89292874493927</v>
      </c>
      <c r="DU93" s="2">
        <f t="shared" si="90"/>
        <v>107.83972925557137</v>
      </c>
      <c r="DV93" s="2">
        <f t="shared" si="90"/>
        <v>110.75921118284273</v>
      </c>
      <c r="DW93" s="2">
        <f t="shared" si="90"/>
        <v>104.23004606630924</v>
      </c>
      <c r="DX93" s="2">
        <f t="shared" si="90"/>
        <v>104.0138302294197</v>
      </c>
      <c r="DY93" s="2">
        <f t="shared" si="90"/>
        <v>103.32343035190615</v>
      </c>
      <c r="EA93" s="2">
        <f t="shared" si="94"/>
        <v>88.197880434782604</v>
      </c>
      <c r="EB93" s="2">
        <f t="shared" si="91"/>
        <v>88.828538839668468</v>
      </c>
      <c r="EC93" s="2">
        <f t="shared" si="91"/>
        <v>89.659608118734027</v>
      </c>
      <c r="ED93" s="2">
        <f t="shared" si="91"/>
        <v>88.966399204456465</v>
      </c>
      <c r="EE93" s="2">
        <f t="shared" si="91"/>
        <v>90.469483712012263</v>
      </c>
      <c r="EF93" s="2">
        <f t="shared" si="91"/>
        <v>91.254653897014649</v>
      </c>
      <c r="EG93" s="2">
        <f t="shared" si="91"/>
        <v>90.399907710989694</v>
      </c>
      <c r="EH93" s="2">
        <f t="shared" si="91"/>
        <v>93.181577336212698</v>
      </c>
      <c r="EI93" s="2">
        <f t="shared" si="91"/>
        <v>92.210788341968922</v>
      </c>
      <c r="EJ93" s="2">
        <f t="shared" si="91"/>
        <v>91.179351981433726</v>
      </c>
      <c r="EK93" s="2">
        <f t="shared" si="91"/>
        <v>90.330407319886504</v>
      </c>
      <c r="EL93" s="2">
        <f t="shared" si="91"/>
        <v>91.071454706080331</v>
      </c>
      <c r="EM93" s="2">
        <f t="shared" si="91"/>
        <v>91.415288025850188</v>
      </c>
      <c r="EN93" s="2">
        <f t="shared" si="91"/>
        <v>91.155038024155942</v>
      </c>
      <c r="EO93" s="2">
        <f t="shared" si="91"/>
        <v>93.187931739970992</v>
      </c>
      <c r="EQ93" s="2">
        <f t="shared" si="92"/>
        <v>88.361725386580957</v>
      </c>
      <c r="ER93" s="2">
        <f t="shared" si="92"/>
        <v>89.074233133319424</v>
      </c>
      <c r="ES93" s="2">
        <f t="shared" si="92"/>
        <v>89.411295920051046</v>
      </c>
      <c r="ET93" s="2">
        <f t="shared" si="92"/>
        <v>88.662905932454819</v>
      </c>
      <c r="EU93" s="2">
        <f t="shared" si="92"/>
        <v>89.245695576983806</v>
      </c>
      <c r="EV93" s="2">
        <f t="shared" si="92"/>
        <v>90.322021026282883</v>
      </c>
      <c r="EW93" s="2">
        <f t="shared" si="92"/>
        <v>90.165928404978402</v>
      </c>
      <c r="EX93" s="2">
        <f t="shared" si="92"/>
        <v>93.12445315428522</v>
      </c>
      <c r="EY93" s="2">
        <f t="shared" si="92"/>
        <v>92.115655623624491</v>
      </c>
      <c r="EZ93" s="2">
        <f t="shared" si="92"/>
        <v>91.617453143636041</v>
      </c>
      <c r="FA93" s="2">
        <f t="shared" si="92"/>
        <v>90.360896433890701</v>
      </c>
      <c r="FB93" s="2">
        <f t="shared" si="92"/>
        <v>91.156608970328406</v>
      </c>
      <c r="FC93" s="2">
        <f t="shared" si="92"/>
        <v>90.951558146558</v>
      </c>
      <c r="FD93" s="2">
        <f t="shared" si="92"/>
        <v>92.458761677139137</v>
      </c>
      <c r="FE93" s="2">
        <f t="shared" si="92"/>
        <v>94.014620503597115</v>
      </c>
      <c r="FG93" s="2">
        <f t="shared" si="93"/>
        <v>0.92861192939337578</v>
      </c>
      <c r="FH93" s="2">
        <f t="shared" si="93"/>
        <v>0.90478343046366327</v>
      </c>
      <c r="FI93" s="2">
        <f t="shared" si="93"/>
        <v>0.91787699786687915</v>
      </c>
      <c r="FJ93" s="2">
        <f t="shared" si="93"/>
        <v>0.92039369306765206</v>
      </c>
      <c r="FK93" s="2">
        <f t="shared" si="93"/>
        <v>0.90996403382005475</v>
      </c>
      <c r="FL93" s="2">
        <f t="shared" si="93"/>
        <v>0.91395264712987256</v>
      </c>
      <c r="FM93" s="2">
        <f t="shared" si="93"/>
        <v>0.90799577956123478</v>
      </c>
      <c r="FN93" s="2">
        <f t="shared" si="93"/>
        <v>0.91498802492556308</v>
      </c>
      <c r="FO93" s="2">
        <f t="shared" si="93"/>
        <v>0.90910110297959412</v>
      </c>
      <c r="FP93" s="2">
        <f t="shared" si="93"/>
        <v>0.90485677394972819</v>
      </c>
      <c r="FQ93" s="2">
        <f t="shared" si="93"/>
        <v>0.90095264343251447</v>
      </c>
      <c r="FR93" s="2">
        <f t="shared" si="93"/>
        <v>0.90922444689628501</v>
      </c>
      <c r="FS93" s="2">
        <f t="shared" si="93"/>
        <v>0.9005326190381916</v>
      </c>
      <c r="FT93" s="2">
        <f t="shared" si="93"/>
        <v>0.90225905942826656</v>
      </c>
      <c r="FU93" s="2">
        <f t="shared" si="93"/>
        <v>0.88856000389183232</v>
      </c>
      <c r="FW93" s="2">
        <f t="shared" ref="FW93:GK109" si="127">POWER(10,($B93-C$232)/C$229)/(1+POWER(10,($B93-C$232)/C$229))</f>
        <v>1.1326568830221952E-3</v>
      </c>
      <c r="FX93" s="2">
        <f t="shared" si="127"/>
        <v>1.3452093302342301E-3</v>
      </c>
      <c r="FY93" s="2">
        <f t="shared" si="127"/>
        <v>1.2696177277798245E-3</v>
      </c>
      <c r="FZ93" s="2">
        <f t="shared" si="127"/>
        <v>1.4051823879968461E-3</v>
      </c>
      <c r="GA93" s="2">
        <f t="shared" si="127"/>
        <v>1.2191880811272485E-3</v>
      </c>
      <c r="GB93" s="2">
        <f t="shared" si="127"/>
        <v>1.3367838305394189E-3</v>
      </c>
      <c r="GC93" s="2">
        <f t="shared" si="127"/>
        <v>1.3863921393058023E-3</v>
      </c>
      <c r="GD93" s="2">
        <f t="shared" si="127"/>
        <v>1.5431064175545994E-3</v>
      </c>
      <c r="GE93" s="2">
        <f t="shared" si="127"/>
        <v>1.6378366270340353E-3</v>
      </c>
      <c r="GF93" s="2">
        <f t="shared" si="127"/>
        <v>1.5250516046330729E-3</v>
      </c>
      <c r="GG93" s="2">
        <f t="shared" si="127"/>
        <v>1.6213364559523288E-3</v>
      </c>
      <c r="GH93" s="2">
        <f t="shared" si="127"/>
        <v>1.353041455786348E-3</v>
      </c>
      <c r="GI93" s="2">
        <f t="shared" si="127"/>
        <v>1.0559194192052389E-3</v>
      </c>
      <c r="GJ93" s="2">
        <f t="shared" si="127"/>
        <v>9.1399947027856379E-4</v>
      </c>
      <c r="GK93" s="2">
        <f t="shared" si="127"/>
        <v>8.0875790472460915E-4</v>
      </c>
      <c r="GM93" s="86">
        <f t="shared" ref="GM93:HA109" si="128" xml:space="preserve"> _xlfn.NORM.DIST($B93, C$7, ABS(C$11), TRUE) * _xlfn.NORM.DIST(($B93 - C$7)*C$15, 0, ABS(C$11), TRUE) * 2</f>
        <v>2.0806391336301894E-3</v>
      </c>
      <c r="GN93" s="86">
        <f t="shared" si="128"/>
        <v>2.9795708631536618E-3</v>
      </c>
      <c r="GO93" s="86">
        <f t="shared" si="128"/>
        <v>2.9717306131542777E-5</v>
      </c>
      <c r="GP93" s="86">
        <f t="shared" si="128"/>
        <v>1.2491079675839366E-5</v>
      </c>
      <c r="GQ93" s="86">
        <f t="shared" si="128"/>
        <v>3.1580720277221404E-5</v>
      </c>
      <c r="GR93" s="86">
        <f t="shared" si="128"/>
        <v>1.2353844514836991E-6</v>
      </c>
      <c r="GS93" s="86">
        <f t="shared" si="128"/>
        <v>3.5308802386019974E-5</v>
      </c>
      <c r="GT93" s="86">
        <f t="shared" si="128"/>
        <v>1.7174502723369154E-5</v>
      </c>
      <c r="GU93" s="86">
        <f t="shared" si="128"/>
        <v>1.276609496365916E-3</v>
      </c>
      <c r="GV93" s="86">
        <f t="shared" si="128"/>
        <v>2.2785230150401635E-4</v>
      </c>
      <c r="GW93" s="86">
        <f t="shared" si="128"/>
        <v>2.462328419431166E-5</v>
      </c>
      <c r="GX93" s="86">
        <f t="shared" si="128"/>
        <v>3.1890062260620597E-5</v>
      </c>
      <c r="GY93" s="86">
        <f t="shared" si="128"/>
        <v>1.636412642731956E-3</v>
      </c>
      <c r="GZ93" s="86">
        <f t="shared" si="128"/>
        <v>9.2881247358149422E-4</v>
      </c>
      <c r="HA93" s="86">
        <f t="shared" si="128"/>
        <v>5.4679009478278515E-4</v>
      </c>
      <c r="HC93" s="86">
        <f t="shared" si="73"/>
        <v>4.4200140628526334E-2</v>
      </c>
      <c r="HD93" s="86">
        <f t="shared" si="73"/>
        <v>3.2604937931352662E-2</v>
      </c>
      <c r="HE93" s="86">
        <f t="shared" si="73"/>
        <v>4.3231897785509225E-2</v>
      </c>
      <c r="HF93" s="86">
        <f t="shared" si="73"/>
        <v>3.9718508202520479E-2</v>
      </c>
      <c r="HG93" s="86">
        <f t="shared" si="87"/>
        <v>2.5246502472849413E-2</v>
      </c>
      <c r="HH93" s="86">
        <f t="shared" si="87"/>
        <v>2.8004329647947562E-2</v>
      </c>
      <c r="HI93" s="86">
        <f t="shared" si="87"/>
        <v>3.1970869792687123E-2</v>
      </c>
      <c r="HJ93" s="86">
        <f t="shared" si="87"/>
        <v>3.6050021841580758E-2</v>
      </c>
      <c r="HK93" s="86">
        <f t="shared" si="87"/>
        <v>2.3940683428856302E-2</v>
      </c>
      <c r="HL93" s="86">
        <f t="shared" si="87"/>
        <v>2.4598389890964609E-2</v>
      </c>
      <c r="HM93" s="86">
        <f t="shared" si="87"/>
        <v>2.7572016501188571E-2</v>
      </c>
      <c r="HN93" s="86">
        <f t="shared" si="87"/>
        <v>3.1113637592299483E-2</v>
      </c>
      <c r="HO93" s="86">
        <f t="shared" si="87"/>
        <v>1.8967845267415115E-2</v>
      </c>
      <c r="HP93" s="86">
        <f t="shared" si="87"/>
        <v>1.7731632824485612E-2</v>
      </c>
      <c r="HQ93" s="86">
        <f t="shared" si="87"/>
        <v>7.5182198192000668E-3</v>
      </c>
      <c r="HS93" s="86">
        <f t="shared" ref="HS93:IG109" si="129" xml:space="preserve"> _xlfn.NORM.DIST($B93, C$9, ABS(C$13), TRUE) * _xlfn.NORM.DIST(($B93 - C$9)*C$17, 0, ABS(C$13), TRUE) * 2</f>
        <v>1.5108222278430311E-32</v>
      </c>
      <c r="HT93" s="86">
        <f t="shared" si="129"/>
        <v>1.3195761995925139E-31</v>
      </c>
      <c r="HU93" s="86">
        <f t="shared" si="129"/>
        <v>8.9696483602612287E-36</v>
      </c>
      <c r="HV93" s="86">
        <f t="shared" si="129"/>
        <v>1.7140131997190492E-35</v>
      </c>
      <c r="HW93" s="86">
        <f t="shared" si="129"/>
        <v>2.6866265607788757E-39</v>
      </c>
      <c r="HX93" s="86">
        <f t="shared" si="129"/>
        <v>1.59684997684686E-42</v>
      </c>
      <c r="HY93" s="86">
        <f t="shared" si="129"/>
        <v>1.634695323785788E-39</v>
      </c>
      <c r="HZ93" s="86">
        <f t="shared" si="129"/>
        <v>6.1966113064180894E-39</v>
      </c>
      <c r="IA93" s="86">
        <f t="shared" si="129"/>
        <v>1.720181918089213E-40</v>
      </c>
      <c r="IB93" s="86">
        <f t="shared" si="129"/>
        <v>4.8979235454160971E-40</v>
      </c>
      <c r="IC93" s="86">
        <f t="shared" si="129"/>
        <v>1.0574337615769811E-41</v>
      </c>
      <c r="ID93" s="86">
        <f t="shared" si="129"/>
        <v>1.1622023812114955E-40</v>
      </c>
      <c r="IE93" s="86">
        <f t="shared" si="129"/>
        <v>1.6605714323791648E-40</v>
      </c>
      <c r="IF93" s="86">
        <f t="shared" si="129"/>
        <v>1.047711974350467E-15</v>
      </c>
      <c r="IG93" s="86">
        <f t="shared" si="129"/>
        <v>2.4869159623231725E-12</v>
      </c>
      <c r="II93" s="86">
        <f t="shared" ref="II93:IW109" si="130" xml:space="preserve"> _xlfn.NORM.DIST($B93, C$10, ABS(C$14), TRUE) * _xlfn.NORM.DIST(($B93 - C$10)*C$18, 0, ABS(C$14), TRUE) * 2</f>
        <v>1.4764281374724086E-96</v>
      </c>
      <c r="IJ93" s="86">
        <f t="shared" si="130"/>
        <v>3.020877919904981E-96</v>
      </c>
      <c r="IK93" s="86">
        <f t="shared" si="130"/>
        <v>1.8982297211987113E-110</v>
      </c>
      <c r="IL93" s="86">
        <f t="shared" si="130"/>
        <v>1.5893343529923941E-105</v>
      </c>
      <c r="IM93" s="86">
        <f t="shared" si="130"/>
        <v>1.42880521723552E-115</v>
      </c>
      <c r="IN93" s="86">
        <f t="shared" si="130"/>
        <v>3.8048900732443161E-126</v>
      </c>
      <c r="IO93" s="86">
        <f t="shared" si="130"/>
        <v>2.162905927580978E-115</v>
      </c>
      <c r="IP93" s="86">
        <f t="shared" si="130"/>
        <v>7.0539399957706427E-115</v>
      </c>
      <c r="IQ93" s="86">
        <f t="shared" si="130"/>
        <v>4.9526316142616537E-118</v>
      </c>
      <c r="IR93" s="86">
        <f t="shared" si="130"/>
        <v>5.4461707553623893E-119</v>
      </c>
      <c r="IS93" s="86">
        <f t="shared" si="130"/>
        <v>3.8404334073781059E-124</v>
      </c>
      <c r="IT93" s="86">
        <f t="shared" si="130"/>
        <v>3.4557012489668254E-121</v>
      </c>
      <c r="IU93" s="86">
        <f t="shared" si="130"/>
        <v>1.5074781448644036E-119</v>
      </c>
      <c r="IV93" s="86">
        <f t="shared" si="130"/>
        <v>1.3780603018629328E-75</v>
      </c>
      <c r="IW93" s="86">
        <f t="shared" si="130"/>
        <v>1.8559872649743779E-57</v>
      </c>
      <c r="IY93" s="86">
        <f t="shared" ref="IY93:JM109" si="131">GM93+HC93+HS93+II93</f>
        <v>4.6280779762156526E-2</v>
      </c>
      <c r="IZ93" s="86">
        <f t="shared" si="131"/>
        <v>3.5584508794506323E-2</v>
      </c>
      <c r="JA93" s="86">
        <f t="shared" si="131"/>
        <v>4.3261615091640768E-2</v>
      </c>
      <c r="JB93" s="86">
        <f t="shared" si="131"/>
        <v>3.9730999282196318E-2</v>
      </c>
      <c r="JC93" s="86">
        <f t="shared" si="131"/>
        <v>2.5278083193126636E-2</v>
      </c>
      <c r="JD93" s="86">
        <f t="shared" si="131"/>
        <v>2.8005565032399045E-2</v>
      </c>
      <c r="JE93" s="86">
        <f t="shared" si="131"/>
        <v>3.200617859507314E-2</v>
      </c>
      <c r="JF93" s="86">
        <f t="shared" si="131"/>
        <v>3.606719634430413E-2</v>
      </c>
      <c r="JG93" s="86">
        <f t="shared" si="131"/>
        <v>2.5217292925222217E-2</v>
      </c>
      <c r="JH93" s="86">
        <f t="shared" si="131"/>
        <v>2.4826242192468626E-2</v>
      </c>
      <c r="JI93" s="86">
        <f t="shared" si="131"/>
        <v>2.7596639785382883E-2</v>
      </c>
      <c r="JJ93" s="86">
        <f t="shared" si="131"/>
        <v>3.1145527654560103E-2</v>
      </c>
      <c r="JK93" s="86">
        <f t="shared" si="131"/>
        <v>2.060425791014707E-2</v>
      </c>
      <c r="JL93" s="86">
        <f t="shared" si="131"/>
        <v>1.8660445298068155E-2</v>
      </c>
      <c r="JM93" s="86">
        <f t="shared" si="131"/>
        <v>8.0650099164697679E-3</v>
      </c>
    </row>
    <row r="94" spans="2:273" x14ac:dyDescent="0.25">
      <c r="B94" s="2">
        <v>67</v>
      </c>
      <c r="C94" s="37">
        <v>116.758</v>
      </c>
      <c r="D94" s="37">
        <v>106.483</v>
      </c>
      <c r="E94" s="37">
        <v>113.63800000000001</v>
      </c>
      <c r="F94" s="37">
        <v>110.53400000000001</v>
      </c>
      <c r="G94" s="37">
        <v>103.086</v>
      </c>
      <c r="H94" s="37">
        <v>107.89700000000001</v>
      </c>
      <c r="I94" s="37">
        <v>106.241</v>
      </c>
      <c r="J94" s="37">
        <v>111.569</v>
      </c>
      <c r="K94" s="37">
        <v>106.60299999999999</v>
      </c>
      <c r="L94" s="37">
        <v>105.379</v>
      </c>
      <c r="M94" s="37">
        <v>106.672</v>
      </c>
      <c r="N94" s="37">
        <v>108.931</v>
      </c>
      <c r="O94" s="37">
        <v>102.05500000000001</v>
      </c>
      <c r="P94" s="37">
        <v>102.148</v>
      </c>
      <c r="Q94" s="37">
        <v>96.77</v>
      </c>
      <c r="S94" s="4">
        <f t="shared" si="88"/>
        <v>112.70310291313325</v>
      </c>
      <c r="T94" s="4">
        <f t="shared" si="88"/>
        <v>109.31326588259148</v>
      </c>
      <c r="U94" s="4">
        <f t="shared" si="88"/>
        <v>115.26402784540321</v>
      </c>
      <c r="V94" s="4">
        <f t="shared" si="88"/>
        <v>112.66272787174918</v>
      </c>
      <c r="W94" s="4">
        <f t="shared" si="88"/>
        <v>107.58446652825056</v>
      </c>
      <c r="X94" s="4">
        <f t="shared" si="88"/>
        <v>109.8161141755437</v>
      </c>
      <c r="Y94" s="4">
        <f t="shared" si="88"/>
        <v>109.68995229540613</v>
      </c>
      <c r="Z94" s="4">
        <f t="shared" si="88"/>
        <v>113.96819382792029</v>
      </c>
      <c r="AA94" s="4">
        <f t="shared" si="88"/>
        <v>107.80861492211679</v>
      </c>
      <c r="AB94" s="4">
        <f t="shared" si="88"/>
        <v>107.65207079753719</v>
      </c>
      <c r="AC94" s="4">
        <f t="shared" si="88"/>
        <v>108.9977013126415</v>
      </c>
      <c r="AD94" s="4">
        <f t="shared" si="88"/>
        <v>110.88258922509571</v>
      </c>
      <c r="AE94" s="4">
        <f t="shared" si="88"/>
        <v>105.106087113364</v>
      </c>
      <c r="AF94" s="4">
        <f t="shared" si="88"/>
        <v>103.01303766246616</v>
      </c>
      <c r="AG94" s="4">
        <f t="shared" si="88"/>
        <v>98.674776135819315</v>
      </c>
      <c r="AI94" s="4">
        <f t="shared" si="89"/>
        <v>4.0548970868667453</v>
      </c>
      <c r="AJ94" s="4">
        <f t="shared" si="89"/>
        <v>-2.8302658825914762</v>
      </c>
      <c r="AK94" s="4">
        <f t="shared" si="89"/>
        <v>-1.6260278454032004</v>
      </c>
      <c r="AL94" s="4">
        <f t="shared" si="89"/>
        <v>-2.1287278717491773</v>
      </c>
      <c r="AM94" s="4">
        <f t="shared" si="89"/>
        <v>-4.4984665282505603</v>
      </c>
      <c r="AN94" s="4">
        <f t="shared" si="89"/>
        <v>-1.9191141755436973</v>
      </c>
      <c r="AO94" s="4">
        <f t="shared" si="89"/>
        <v>-3.44895229540613</v>
      </c>
      <c r="AP94" s="4">
        <f t="shared" si="89"/>
        <v>-2.3991938279202856</v>
      </c>
      <c r="AQ94" s="4">
        <f t="shared" si="89"/>
        <v>-1.2056149221167942</v>
      </c>
      <c r="AR94" s="4">
        <f t="shared" si="89"/>
        <v>-2.2730707975371871</v>
      </c>
      <c r="AS94" s="4">
        <f t="shared" si="89"/>
        <v>-2.3257013126414989</v>
      </c>
      <c r="AT94" s="4">
        <f t="shared" si="89"/>
        <v>-1.9515892250957165</v>
      </c>
      <c r="AU94" s="4">
        <f t="shared" si="89"/>
        <v>-3.051087113363991</v>
      </c>
      <c r="AV94" s="4">
        <f t="shared" si="89"/>
        <v>-0.86503766246616465</v>
      </c>
      <c r="AW94" s="4">
        <f t="shared" si="89"/>
        <v>-1.9047761358193185</v>
      </c>
      <c r="AY94" s="2">
        <f t="shared" si="125"/>
        <v>89.122719102685124</v>
      </c>
      <c r="AZ94" s="2">
        <f t="shared" si="125"/>
        <v>90.379289212695369</v>
      </c>
      <c r="BA94" s="2">
        <f t="shared" si="125"/>
        <v>90.892513470325113</v>
      </c>
      <c r="BB94" s="2">
        <f t="shared" si="125"/>
        <v>89.928552660574141</v>
      </c>
      <c r="BC94" s="2">
        <f t="shared" si="125"/>
        <v>91.760775119489466</v>
      </c>
      <c r="BD94" s="2">
        <f t="shared" si="125"/>
        <v>92.777990830264784</v>
      </c>
      <c r="BE94" s="2">
        <f t="shared" si="125"/>
        <v>91.701939649457216</v>
      </c>
      <c r="BF94" s="2">
        <f t="shared" si="125"/>
        <v>94.534200192165628</v>
      </c>
      <c r="BG94" s="2">
        <f t="shared" si="125"/>
        <v>93.631191054430928</v>
      </c>
      <c r="BH94" s="2">
        <f t="shared" si="125"/>
        <v>92.636340971264531</v>
      </c>
      <c r="BI94" s="2">
        <f t="shared" si="125"/>
        <v>91.836380585391311</v>
      </c>
      <c r="BJ94" s="2">
        <f t="shared" si="125"/>
        <v>92.623162182696049</v>
      </c>
      <c r="BK94" s="2">
        <f t="shared" si="125"/>
        <v>92.471940884097449</v>
      </c>
      <c r="BL94" s="2">
        <f t="shared" si="125"/>
        <v>92.238777028227972</v>
      </c>
      <c r="BM94" s="2">
        <f t="shared" si="125"/>
        <v>94.147164047866042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103.97905350694826</v>
      </c>
      <c r="DL94" s="2">
        <f t="shared" si="90"/>
        <v>107.8549975609756</v>
      </c>
      <c r="DM94" s="2">
        <f t="shared" si="90"/>
        <v>107.96523217636022</v>
      </c>
      <c r="DN94" s="2">
        <f t="shared" si="90"/>
        <v>103.93491578947371</v>
      </c>
      <c r="DO94" s="2">
        <f t="shared" si="90"/>
        <v>108.08617589118198</v>
      </c>
      <c r="DP94" s="2">
        <f t="shared" si="90"/>
        <v>112.67160115986434</v>
      </c>
      <c r="DQ94" s="2">
        <f t="shared" si="90"/>
        <v>107.29630298719773</v>
      </c>
      <c r="DR94" s="2">
        <f t="shared" si="90"/>
        <v>112.18669465290807</v>
      </c>
      <c r="DS94" s="2">
        <f t="shared" si="90"/>
        <v>110.67768048780491</v>
      </c>
      <c r="DT94" s="2">
        <f t="shared" si="90"/>
        <v>109.08413866396761</v>
      </c>
      <c r="DU94" s="2">
        <f t="shared" si="90"/>
        <v>108.03840303461358</v>
      </c>
      <c r="DV94" s="2">
        <f t="shared" si="90"/>
        <v>111.02593029871974</v>
      </c>
      <c r="DW94" s="2">
        <f t="shared" si="90"/>
        <v>104.36196969033813</v>
      </c>
      <c r="DX94" s="2">
        <f t="shared" si="90"/>
        <v>104.17575877192982</v>
      </c>
      <c r="DY94" s="2">
        <f t="shared" si="90"/>
        <v>103.49866513929618</v>
      </c>
      <c r="EA94" s="2">
        <f t="shared" si="94"/>
        <v>88.080903726708073</v>
      </c>
      <c r="EB94" s="2">
        <f t="shared" si="91"/>
        <v>88.701635610174321</v>
      </c>
      <c r="EC94" s="2">
        <f t="shared" si="91"/>
        <v>89.499772717220367</v>
      </c>
      <c r="ED94" s="2">
        <f t="shared" si="91"/>
        <v>88.824200772406925</v>
      </c>
      <c r="EE94" s="2">
        <f t="shared" si="91"/>
        <v>90.289322040072847</v>
      </c>
      <c r="EF94" s="2">
        <f t="shared" si="91"/>
        <v>91.07126733720699</v>
      </c>
      <c r="EG94" s="2">
        <f t="shared" si="91"/>
        <v>90.261223947847782</v>
      </c>
      <c r="EH94" s="2">
        <f t="shared" si="91"/>
        <v>93.038511021987887</v>
      </c>
      <c r="EI94" s="2">
        <f t="shared" si="91"/>
        <v>92.076904663212446</v>
      </c>
      <c r="EJ94" s="2">
        <f t="shared" si="91"/>
        <v>91.05829581276646</v>
      </c>
      <c r="EK94" s="2">
        <f t="shared" si="91"/>
        <v>90.211858708732095</v>
      </c>
      <c r="EL94" s="2">
        <f t="shared" si="91"/>
        <v>90.947388076340602</v>
      </c>
      <c r="EM94" s="2">
        <f t="shared" si="91"/>
        <v>91.274769995822666</v>
      </c>
      <c r="EN94" s="2">
        <f t="shared" si="91"/>
        <v>91.058042701530553</v>
      </c>
      <c r="EO94" s="2">
        <f t="shared" si="91"/>
        <v>93.07674392460126</v>
      </c>
      <c r="EQ94" s="2">
        <f t="shared" si="92"/>
        <v>88.23922287113362</v>
      </c>
      <c r="ER94" s="2">
        <f t="shared" si="92"/>
        <v>88.939676613419536</v>
      </c>
      <c r="ES94" s="2">
        <f t="shared" si="92"/>
        <v>89.25961112164039</v>
      </c>
      <c r="ET94" s="2">
        <f t="shared" si="92"/>
        <v>88.530774729893437</v>
      </c>
      <c r="EU94" s="2">
        <f t="shared" si="92"/>
        <v>89.104660562286824</v>
      </c>
      <c r="EV94" s="2">
        <f t="shared" si="92"/>
        <v>90.171373717146466</v>
      </c>
      <c r="EW94" s="2">
        <f t="shared" si="92"/>
        <v>90.03487034969065</v>
      </c>
      <c r="EX94" s="2">
        <f t="shared" si="92"/>
        <v>92.98327539827909</v>
      </c>
      <c r="EY94" s="2">
        <f t="shared" si="92"/>
        <v>91.984951908400092</v>
      </c>
      <c r="EZ94" s="2">
        <f t="shared" si="92"/>
        <v>91.481862753450315</v>
      </c>
      <c r="FA94" s="2">
        <f t="shared" si="92"/>
        <v>90.241330667906055</v>
      </c>
      <c r="FB94" s="2">
        <f t="shared" si="92"/>
        <v>91.029690511225255</v>
      </c>
      <c r="FC94" s="2">
        <f t="shared" si="92"/>
        <v>90.824724283895108</v>
      </c>
      <c r="FD94" s="2">
        <f t="shared" si="92"/>
        <v>92.322468000154871</v>
      </c>
      <c r="FE94" s="2">
        <f t="shared" si="92"/>
        <v>93.871163192975033</v>
      </c>
      <c r="FG94" s="2">
        <f t="shared" si="93"/>
        <v>0.93448176108553616</v>
      </c>
      <c r="FH94" s="2">
        <f t="shared" si="93"/>
        <v>0.91242777410829445</v>
      </c>
      <c r="FI94" s="2">
        <f t="shared" si="93"/>
        <v>0.92455779147245398</v>
      </c>
      <c r="FJ94" s="2">
        <f t="shared" si="93"/>
        <v>0.9268860591735697</v>
      </c>
      <c r="FK94" s="2">
        <f t="shared" si="93"/>
        <v>0.91723050734011113</v>
      </c>
      <c r="FL94" s="2">
        <f t="shared" si="93"/>
        <v>0.92092518754793329</v>
      </c>
      <c r="FM94" s="2">
        <f t="shared" si="93"/>
        <v>0.91540633633679513</v>
      </c>
      <c r="FN94" s="2">
        <f t="shared" si="93"/>
        <v>0.92188383802828211</v>
      </c>
      <c r="FO94" s="2">
        <f t="shared" si="93"/>
        <v>0.91643082453441393</v>
      </c>
      <c r="FP94" s="2">
        <f t="shared" si="93"/>
        <v>0.91249579877742348</v>
      </c>
      <c r="FQ94" s="2">
        <f t="shared" si="93"/>
        <v>0.90887356174674705</v>
      </c>
      <c r="FR94" s="2">
        <f t="shared" si="93"/>
        <v>0.91654513552577277</v>
      </c>
      <c r="FS94" s="2">
        <f t="shared" si="93"/>
        <v>0.90848371517521409</v>
      </c>
      <c r="FT94" s="2">
        <f t="shared" si="93"/>
        <v>0.91008592885124107</v>
      </c>
      <c r="FU94" s="2">
        <f t="shared" si="93"/>
        <v>0.89735906875734595</v>
      </c>
      <c r="FW94" s="2">
        <f t="shared" si="127"/>
        <v>1.2417978763801297E-3</v>
      </c>
      <c r="FX94" s="2">
        <f t="shared" si="127"/>
        <v>1.4748012951686107E-3</v>
      </c>
      <c r="FY94" s="2">
        <f t="shared" si="127"/>
        <v>1.3919376569078543E-3</v>
      </c>
      <c r="FZ94" s="2">
        <f t="shared" si="127"/>
        <v>1.5405429994572607E-3</v>
      </c>
      <c r="GA94" s="2">
        <f t="shared" si="127"/>
        <v>1.336655923711327E-3</v>
      </c>
      <c r="GB94" s="2">
        <f t="shared" si="127"/>
        <v>1.4655653084634642E-3</v>
      </c>
      <c r="GC94" s="2">
        <f t="shared" si="127"/>
        <v>1.5199454492982579E-3</v>
      </c>
      <c r="GD94" s="2">
        <f t="shared" si="127"/>
        <v>1.6917306828709599E-3</v>
      </c>
      <c r="GE94" s="2">
        <f t="shared" si="127"/>
        <v>1.7955684227034848E-3</v>
      </c>
      <c r="GF94" s="2">
        <f t="shared" si="127"/>
        <v>1.6719398328970307E-3</v>
      </c>
      <c r="GG94" s="2">
        <f t="shared" si="127"/>
        <v>1.7774820323958242E-3</v>
      </c>
      <c r="GH94" s="2">
        <f t="shared" si="127"/>
        <v>1.4833868149176717E-3</v>
      </c>
      <c r="GI94" s="2">
        <f t="shared" si="127"/>
        <v>1.1576746840171312E-3</v>
      </c>
      <c r="GJ94" s="2">
        <f t="shared" si="127"/>
        <v>1.0020921249409868E-3</v>
      </c>
      <c r="GK94" s="2">
        <f t="shared" si="127"/>
        <v>8.8671622023576925E-4</v>
      </c>
      <c r="GM94" s="86">
        <f t="shared" si="128"/>
        <v>4.2303922151475153E-4</v>
      </c>
      <c r="GN94" s="86">
        <f t="shared" si="128"/>
        <v>6.4271905991353814E-4</v>
      </c>
      <c r="GO94" s="86">
        <f t="shared" si="128"/>
        <v>2.433941786781151E-6</v>
      </c>
      <c r="GP94" s="86">
        <f t="shared" si="128"/>
        <v>7.6913442012734643E-7</v>
      </c>
      <c r="GQ94" s="86">
        <f t="shared" si="128"/>
        <v>1.9995600923085046E-6</v>
      </c>
      <c r="GR94" s="86">
        <f t="shared" si="128"/>
        <v>4.7281195355580908E-8</v>
      </c>
      <c r="GS94" s="86">
        <f t="shared" si="128"/>
        <v>2.9960217794810966E-6</v>
      </c>
      <c r="GT94" s="86">
        <f t="shared" si="128"/>
        <v>1.158067782547831E-6</v>
      </c>
      <c r="GU94" s="86">
        <f t="shared" si="128"/>
        <v>2.2093314280357006E-4</v>
      </c>
      <c r="GV94" s="86">
        <f t="shared" si="128"/>
        <v>2.3319081827882606E-5</v>
      </c>
      <c r="GW94" s="86">
        <f t="shared" si="128"/>
        <v>1.6439007497093059E-6</v>
      </c>
      <c r="GX94" s="86">
        <f t="shared" si="128"/>
        <v>2.4421497805929125E-6</v>
      </c>
      <c r="GY94" s="86">
        <f t="shared" si="128"/>
        <v>2.9043272393639312E-4</v>
      </c>
      <c r="GZ94" s="86">
        <f t="shared" si="128"/>
        <v>1.4004976985316063E-4</v>
      </c>
      <c r="HA94" s="86">
        <f t="shared" si="128"/>
        <v>9.3094143664118389E-5</v>
      </c>
      <c r="HC94" s="86">
        <f t="shared" si="73"/>
        <v>6.2499441059114327E-2</v>
      </c>
      <c r="HD94" s="86">
        <f t="shared" si="73"/>
        <v>4.7275765041239606E-2</v>
      </c>
      <c r="HE94" s="86">
        <f t="shared" si="73"/>
        <v>6.3073642127298241E-2</v>
      </c>
      <c r="HF94" s="86">
        <f t="shared" si="73"/>
        <v>5.8072632435780105E-2</v>
      </c>
      <c r="HG94" s="86">
        <f t="shared" si="87"/>
        <v>3.8262882968967765E-2</v>
      </c>
      <c r="HH94" s="86">
        <f t="shared" si="87"/>
        <v>4.3207866035112494E-2</v>
      </c>
      <c r="HI94" s="86">
        <f t="shared" si="87"/>
        <v>4.8144872514990812E-2</v>
      </c>
      <c r="HJ94" s="86">
        <f t="shared" si="87"/>
        <v>5.419572205122105E-2</v>
      </c>
      <c r="HK94" s="86">
        <f t="shared" si="87"/>
        <v>3.7251326471844572E-2</v>
      </c>
      <c r="HL94" s="86">
        <f t="shared" si="87"/>
        <v>3.8099111705130612E-2</v>
      </c>
      <c r="HM94" s="86">
        <f t="shared" si="87"/>
        <v>4.2972695931828918E-2</v>
      </c>
      <c r="HN94" s="86">
        <f t="shared" si="87"/>
        <v>4.7332721717857476E-2</v>
      </c>
      <c r="HO94" s="86">
        <f t="shared" si="87"/>
        <v>2.9165297798023865E-2</v>
      </c>
      <c r="HP94" s="86">
        <f t="shared" si="87"/>
        <v>2.7430974441791139E-2</v>
      </c>
      <c r="HQ94" s="86">
        <f t="shared" si="87"/>
        <v>1.3441831094743435E-2</v>
      </c>
      <c r="HS94" s="86">
        <f t="shared" si="129"/>
        <v>3.1484089053995714E-31</v>
      </c>
      <c r="HT94" s="86">
        <f t="shared" si="129"/>
        <v>2.8209804033993039E-30</v>
      </c>
      <c r="HU94" s="86">
        <f t="shared" si="129"/>
        <v>2.8908665160247354E-34</v>
      </c>
      <c r="HV94" s="86">
        <f t="shared" si="129"/>
        <v>5.3015332181813062E-34</v>
      </c>
      <c r="HW94" s="86">
        <f t="shared" si="129"/>
        <v>1.0973642165229053E-37</v>
      </c>
      <c r="HX94" s="86">
        <f t="shared" si="129"/>
        <v>9.5917011840293164E-41</v>
      </c>
      <c r="HY94" s="86">
        <f t="shared" si="129"/>
        <v>7.2303543377338512E-38</v>
      </c>
      <c r="HZ94" s="86">
        <f t="shared" si="129"/>
        <v>2.8071691223270717E-37</v>
      </c>
      <c r="IA94" s="86">
        <f t="shared" si="129"/>
        <v>9.2239820860288381E-39</v>
      </c>
      <c r="IB94" s="86">
        <f t="shared" si="129"/>
        <v>2.4967953834137393E-38</v>
      </c>
      <c r="IC94" s="86">
        <f t="shared" si="129"/>
        <v>6.6485975410662213E-40</v>
      </c>
      <c r="ID94" s="86">
        <f t="shared" si="129"/>
        <v>5.905429925155422E-39</v>
      </c>
      <c r="IE94" s="86">
        <f t="shared" si="129"/>
        <v>7.0892424694987497E-39</v>
      </c>
      <c r="IF94" s="86">
        <f t="shared" si="129"/>
        <v>3.8308118968229377E-15</v>
      </c>
      <c r="IG94" s="86">
        <f t="shared" si="129"/>
        <v>6.6186925213636488E-12</v>
      </c>
      <c r="II94" s="86">
        <f t="shared" si="130"/>
        <v>5.2728192738688269E-94</v>
      </c>
      <c r="IJ94" s="86">
        <f t="shared" si="130"/>
        <v>1.2314573330070035E-93</v>
      </c>
      <c r="IK94" s="86">
        <f t="shared" si="130"/>
        <v>1.7985736110475722E-107</v>
      </c>
      <c r="IL94" s="86">
        <f t="shared" si="130"/>
        <v>1.220854557362244E-102</v>
      </c>
      <c r="IM94" s="86">
        <f t="shared" si="130"/>
        <v>1.7910908672642107E-112</v>
      </c>
      <c r="IN94" s="86">
        <f t="shared" si="130"/>
        <v>1.0308569296038246E-122</v>
      </c>
      <c r="IO94" s="86">
        <f t="shared" si="130"/>
        <v>3.0786117785457072E-112</v>
      </c>
      <c r="IP94" s="86">
        <f t="shared" si="130"/>
        <v>1.0943284516534231E-111</v>
      </c>
      <c r="IQ94" s="86">
        <f t="shared" si="130"/>
        <v>1.0111062352202717E-114</v>
      </c>
      <c r="IR94" s="86">
        <f t="shared" si="130"/>
        <v>1.0884957403564991E-115</v>
      </c>
      <c r="IS94" s="86">
        <f t="shared" si="130"/>
        <v>1.1556520272746677E-120</v>
      </c>
      <c r="IT94" s="86">
        <f t="shared" si="130"/>
        <v>6.9270658428524582E-118</v>
      </c>
      <c r="IU94" s="86">
        <f t="shared" si="130"/>
        <v>2.0784695444964208E-116</v>
      </c>
      <c r="IV94" s="86">
        <f t="shared" si="130"/>
        <v>1.1674288771796827E-73</v>
      </c>
      <c r="IW94" s="86">
        <f t="shared" si="130"/>
        <v>5.0014238780390172E-56</v>
      </c>
      <c r="IY94" s="86">
        <f t="shared" si="131"/>
        <v>6.2922480280629078E-2</v>
      </c>
      <c r="IZ94" s="86">
        <f t="shared" si="131"/>
        <v>4.7918484101153146E-2</v>
      </c>
      <c r="JA94" s="86">
        <f t="shared" si="131"/>
        <v>6.3076076069085024E-2</v>
      </c>
      <c r="JB94" s="86">
        <f t="shared" si="131"/>
        <v>5.8073401570200231E-2</v>
      </c>
      <c r="JC94" s="86">
        <f t="shared" si="131"/>
        <v>3.8264882529060074E-2</v>
      </c>
      <c r="JD94" s="86">
        <f t="shared" si="131"/>
        <v>4.3207913316307849E-2</v>
      </c>
      <c r="JE94" s="86">
        <f t="shared" si="131"/>
        <v>4.8147868536770291E-2</v>
      </c>
      <c r="JF94" s="86">
        <f t="shared" si="131"/>
        <v>5.4196880119003595E-2</v>
      </c>
      <c r="JG94" s="86">
        <f t="shared" si="131"/>
        <v>3.7472259614648139E-2</v>
      </c>
      <c r="JH94" s="86">
        <f t="shared" si="131"/>
        <v>3.8122430786958497E-2</v>
      </c>
      <c r="JI94" s="86">
        <f t="shared" si="131"/>
        <v>4.2974339832578624E-2</v>
      </c>
      <c r="JJ94" s="86">
        <f t="shared" si="131"/>
        <v>4.7335163867638072E-2</v>
      </c>
      <c r="JK94" s="86">
        <f t="shared" si="131"/>
        <v>2.9455730521960259E-2</v>
      </c>
      <c r="JL94" s="86">
        <f t="shared" si="131"/>
        <v>2.7571024211648129E-2</v>
      </c>
      <c r="JM94" s="86">
        <f t="shared" si="131"/>
        <v>1.3534925245026246E-2</v>
      </c>
    </row>
    <row r="95" spans="2:273" x14ac:dyDescent="0.25">
      <c r="B95" s="2">
        <v>68</v>
      </c>
      <c r="C95" s="37">
        <v>120.548</v>
      </c>
      <c r="D95" s="37">
        <v>112.20699999999999</v>
      </c>
      <c r="E95" s="37">
        <v>122.20699999999999</v>
      </c>
      <c r="F95" s="37">
        <v>117.483</v>
      </c>
      <c r="G95" s="37">
        <v>109.483</v>
      </c>
      <c r="H95" s="37">
        <v>113.741</v>
      </c>
      <c r="I95" s="37">
        <v>113.55200000000001</v>
      </c>
      <c r="J95" s="37">
        <v>118.5</v>
      </c>
      <c r="K95" s="37">
        <v>112.621</v>
      </c>
      <c r="L95" s="37">
        <v>109.29300000000001</v>
      </c>
      <c r="M95" s="37">
        <v>111.81</v>
      </c>
      <c r="N95" s="37">
        <v>112.53400000000001</v>
      </c>
      <c r="O95" s="37">
        <v>107.90900000000001</v>
      </c>
      <c r="P95" s="37">
        <v>105.672</v>
      </c>
      <c r="Q95" s="37">
        <v>99.081999999999994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119.7005397995222</v>
      </c>
      <c r="T95" s="4">
        <f t="shared" si="132"/>
        <v>115.44587870065197</v>
      </c>
      <c r="U95" s="4">
        <f t="shared" si="132"/>
        <v>123.19149415845854</v>
      </c>
      <c r="V95" s="4">
        <f t="shared" si="132"/>
        <v>120.18800969797695</v>
      </c>
      <c r="W95" s="4">
        <f t="shared" si="132"/>
        <v>113.48541753458905</v>
      </c>
      <c r="X95" s="4">
        <f t="shared" si="132"/>
        <v>116.41498724160859</v>
      </c>
      <c r="Y95" s="4">
        <f t="shared" si="132"/>
        <v>116.21941055953521</v>
      </c>
      <c r="Z95" s="4">
        <f t="shared" si="132"/>
        <v>120.91668910270729</v>
      </c>
      <c r="AA95" s="4">
        <f t="shared" si="132"/>
        <v>113.48435195164609</v>
      </c>
      <c r="AB95" s="4">
        <f t="shared" si="132"/>
        <v>113.62250220255955</v>
      </c>
      <c r="AC95" s="4">
        <f t="shared" si="132"/>
        <v>115.8913307609308</v>
      </c>
      <c r="AD95" s="4">
        <f t="shared" si="132"/>
        <v>117.71220966086312</v>
      </c>
      <c r="AE95" s="4">
        <f t="shared" si="132"/>
        <v>110.09360505041235</v>
      </c>
      <c r="AF95" s="4">
        <f t="shared" si="132"/>
        <v>107.37730282093112</v>
      </c>
      <c r="AG95" s="4">
        <f t="shared" si="132"/>
        <v>101.26840380243991</v>
      </c>
      <c r="AI95" s="4">
        <f t="shared" ref="AI95:AW111" si="133">IF(OR($B95 &lt; C$230, $B95 &gt; C$233), 0, C95-S95)</f>
        <v>0.8474602004777978</v>
      </c>
      <c r="AJ95" s="4">
        <f t="shared" si="133"/>
        <v>-3.2388787006519806</v>
      </c>
      <c r="AK95" s="4">
        <f t="shared" si="133"/>
        <v>-0.9844941584585456</v>
      </c>
      <c r="AL95" s="4">
        <f t="shared" si="133"/>
        <v>-2.7050096979769478</v>
      </c>
      <c r="AM95" s="4">
        <f t="shared" si="133"/>
        <v>-4.0024175345890427</v>
      </c>
      <c r="AN95" s="4">
        <f t="shared" si="133"/>
        <v>-2.6739872416085859</v>
      </c>
      <c r="AO95" s="4">
        <f t="shared" si="133"/>
        <v>-2.6674105595351989</v>
      </c>
      <c r="AP95" s="4">
        <f t="shared" si="133"/>
        <v>-2.416689102707295</v>
      </c>
      <c r="AQ95" s="4">
        <f t="shared" si="133"/>
        <v>-0.86335195164609502</v>
      </c>
      <c r="AR95" s="4">
        <f t="shared" si="133"/>
        <v>-4.3295022025595387</v>
      </c>
      <c r="AS95" s="4">
        <f t="shared" si="133"/>
        <v>-4.0813307609307969</v>
      </c>
      <c r="AT95" s="4">
        <f t="shared" si="133"/>
        <v>-5.1782096608631178</v>
      </c>
      <c r="AU95" s="4">
        <f t="shared" si="133"/>
        <v>-2.184605050412344</v>
      </c>
      <c r="AV95" s="4">
        <f t="shared" si="133"/>
        <v>-1.7053028209311236</v>
      </c>
      <c r="AW95" s="4">
        <f t="shared" si="133"/>
        <v>-2.1864038024399122</v>
      </c>
      <c r="AY95" s="2">
        <f t="shared" si="125"/>
        <v>88.932391882298646</v>
      </c>
      <c r="AZ95" s="2">
        <f t="shared" si="125"/>
        <v>90.142132178063832</v>
      </c>
      <c r="BA95" s="2">
        <f t="shared" si="125"/>
        <v>90.642907688526364</v>
      </c>
      <c r="BB95" s="2">
        <f t="shared" si="125"/>
        <v>89.712621152075656</v>
      </c>
      <c r="BC95" s="2">
        <f t="shared" si="125"/>
        <v>91.488904964448594</v>
      </c>
      <c r="BD95" s="2">
        <f t="shared" si="125"/>
        <v>92.490147332657358</v>
      </c>
      <c r="BE95" s="2">
        <f t="shared" si="125"/>
        <v>91.469764877296086</v>
      </c>
      <c r="BF95" s="2">
        <f t="shared" si="125"/>
        <v>94.29340724754671</v>
      </c>
      <c r="BG95" s="2">
        <f t="shared" si="125"/>
        <v>93.395586485473942</v>
      </c>
      <c r="BH95" s="2">
        <f t="shared" si="125"/>
        <v>92.412813421660061</v>
      </c>
      <c r="BI95" s="2">
        <f t="shared" si="125"/>
        <v>91.61345140223402</v>
      </c>
      <c r="BJ95" s="2">
        <f t="shared" si="125"/>
        <v>92.392931736694948</v>
      </c>
      <c r="BK95" s="2">
        <f t="shared" si="125"/>
        <v>92.25779688248646</v>
      </c>
      <c r="BL95" s="2">
        <f t="shared" si="125"/>
        <v>92.068060181112116</v>
      </c>
      <c r="BM95" s="2">
        <f t="shared" si="125"/>
        <v>93.977836795104125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104.07473990589781</v>
      </c>
      <c r="DL95" s="2">
        <f t="shared" si="134"/>
        <v>108.04405300187616</v>
      </c>
      <c r="DM95" s="2">
        <f t="shared" si="134"/>
        <v>108.15673180112569</v>
      </c>
      <c r="DN95" s="2">
        <f t="shared" si="134"/>
        <v>104.04572813765185</v>
      </c>
      <c r="DO95" s="2">
        <f t="shared" si="134"/>
        <v>108.27611031894934</v>
      </c>
      <c r="DP95" s="2">
        <f t="shared" si="134"/>
        <v>112.97005438231757</v>
      </c>
      <c r="DQ95" s="2">
        <f t="shared" si="134"/>
        <v>107.45958179231864</v>
      </c>
      <c r="DR95" s="2">
        <f t="shared" si="134"/>
        <v>112.38446454033772</v>
      </c>
      <c r="DS95" s="2">
        <f t="shared" si="134"/>
        <v>110.86369512195125</v>
      </c>
      <c r="DT95" s="2">
        <f t="shared" si="134"/>
        <v>109.27534858299595</v>
      </c>
      <c r="DU95" s="2">
        <f t="shared" si="134"/>
        <v>108.23707681365578</v>
      </c>
      <c r="DV95" s="2">
        <f t="shared" si="134"/>
        <v>111.29264941459675</v>
      </c>
      <c r="DW95" s="2">
        <f t="shared" si="134"/>
        <v>104.49389331436701</v>
      </c>
      <c r="DX95" s="2">
        <f t="shared" si="134"/>
        <v>104.33768731443993</v>
      </c>
      <c r="DY95" s="2">
        <f t="shared" si="134"/>
        <v>103.6738999266862</v>
      </c>
      <c r="EA95" s="2">
        <f t="shared" si="94"/>
        <v>87.963927018633541</v>
      </c>
      <c r="EB95" s="2">
        <f t="shared" si="91"/>
        <v>88.574732380680189</v>
      </c>
      <c r="EC95" s="2">
        <f t="shared" si="91"/>
        <v>89.339937315706706</v>
      </c>
      <c r="ED95" s="2">
        <f t="shared" si="91"/>
        <v>88.682002340357371</v>
      </c>
      <c r="EE95" s="2">
        <f t="shared" si="91"/>
        <v>90.109160368133445</v>
      </c>
      <c r="EF95" s="2">
        <f t="shared" si="91"/>
        <v>90.887880777399346</v>
      </c>
      <c r="EG95" s="2">
        <f t="shared" si="91"/>
        <v>90.122540184705855</v>
      </c>
      <c r="EH95" s="2">
        <f t="shared" si="91"/>
        <v>92.895444707763062</v>
      </c>
      <c r="EI95" s="2">
        <f t="shared" si="91"/>
        <v>91.94302098445597</v>
      </c>
      <c r="EJ95" s="2">
        <f t="shared" si="91"/>
        <v>90.937239644099193</v>
      </c>
      <c r="EK95" s="2">
        <f t="shared" si="91"/>
        <v>90.093310097577671</v>
      </c>
      <c r="EL95" s="2">
        <f t="shared" si="91"/>
        <v>90.823321446600858</v>
      </c>
      <c r="EM95" s="2">
        <f t="shared" ref="EM95:EO158" si="135">CQ$228*$B95+CQ$229</f>
        <v>91.134251965795144</v>
      </c>
      <c r="EN95" s="2">
        <f t="shared" si="135"/>
        <v>90.961047378905178</v>
      </c>
      <c r="EO95" s="2">
        <f t="shared" si="135"/>
        <v>92.965556109231514</v>
      </c>
      <c r="EQ95" s="2">
        <f t="shared" ref="EQ95:FE111" si="136">CU$228*$B95+CU$229</f>
        <v>88.116720355686297</v>
      </c>
      <c r="ER95" s="2">
        <f t="shared" si="136"/>
        <v>88.805120093519633</v>
      </c>
      <c r="ES95" s="2">
        <f t="shared" si="136"/>
        <v>89.107926323229748</v>
      </c>
      <c r="ET95" s="2">
        <f t="shared" si="136"/>
        <v>88.398643527332069</v>
      </c>
      <c r="EU95" s="2">
        <f t="shared" si="136"/>
        <v>88.963625547589842</v>
      </c>
      <c r="EV95" s="2">
        <f t="shared" si="136"/>
        <v>90.020726408010034</v>
      </c>
      <c r="EW95" s="2">
        <f t="shared" si="136"/>
        <v>89.903812294402911</v>
      </c>
      <c r="EX95" s="2">
        <f t="shared" si="136"/>
        <v>92.842097642272947</v>
      </c>
      <c r="EY95" s="2">
        <f t="shared" si="136"/>
        <v>91.854248193175692</v>
      </c>
      <c r="EZ95" s="2">
        <f t="shared" si="136"/>
        <v>91.346272363264589</v>
      </c>
      <c r="FA95" s="2">
        <f t="shared" si="136"/>
        <v>90.121764901921409</v>
      </c>
      <c r="FB95" s="2">
        <f t="shared" si="136"/>
        <v>90.902772052122103</v>
      </c>
      <c r="FC95" s="2">
        <f t="shared" si="136"/>
        <v>90.697890421232216</v>
      </c>
      <c r="FD95" s="2">
        <f t="shared" si="136"/>
        <v>92.186174323170604</v>
      </c>
      <c r="FE95" s="2">
        <f t="shared" si="136"/>
        <v>93.727705882352936</v>
      </c>
      <c r="FG95" s="2">
        <f t="shared" ref="FG95:FU111" si="137">POWER(10,($B95-C$231)/C$229)/(1+POWER(10,($B95-C$231)/C$229))</f>
        <v>0.93990018683113807</v>
      </c>
      <c r="FH95" s="2">
        <f t="shared" si="137"/>
        <v>0.91951299566161615</v>
      </c>
      <c r="FI95" s="2">
        <f t="shared" si="137"/>
        <v>0.93073610766936721</v>
      </c>
      <c r="FJ95" s="2">
        <f t="shared" si="137"/>
        <v>0.93288754330090196</v>
      </c>
      <c r="FK95" s="2">
        <f t="shared" si="137"/>
        <v>0.92395953665687869</v>
      </c>
      <c r="FL95" s="2">
        <f t="shared" si="137"/>
        <v>0.92737762732585527</v>
      </c>
      <c r="FM95" s="2">
        <f t="shared" si="137"/>
        <v>0.92227110030009574</v>
      </c>
      <c r="FN95" s="2">
        <f t="shared" si="137"/>
        <v>0.92826414609041075</v>
      </c>
      <c r="FO95" s="2">
        <f t="shared" si="137"/>
        <v>0.92321942462488482</v>
      </c>
      <c r="FP95" s="2">
        <f t="shared" si="137"/>
        <v>0.9195760017572906</v>
      </c>
      <c r="FQ95" s="2">
        <f t="shared" si="137"/>
        <v>0.91621994041349386</v>
      </c>
      <c r="FR95" s="2">
        <f t="shared" si="137"/>
        <v>0.92332522667444472</v>
      </c>
      <c r="FS95" s="2">
        <f t="shared" si="137"/>
        <v>0.91585861269798463</v>
      </c>
      <c r="FT95" s="2">
        <f t="shared" si="137"/>
        <v>0.9173434582763933</v>
      </c>
      <c r="FU95" s="2">
        <f t="shared" si="137"/>
        <v>0.90553723760152616</v>
      </c>
      <c r="FW95" s="2">
        <f t="shared" si="127"/>
        <v>1.3614411860744199E-3</v>
      </c>
      <c r="FX95" s="2">
        <f t="shared" si="127"/>
        <v>1.6168574073504016E-3</v>
      </c>
      <c r="FY95" s="2">
        <f t="shared" si="127"/>
        <v>1.5260243588849861E-3</v>
      </c>
      <c r="FZ95" s="2">
        <f t="shared" si="127"/>
        <v>1.6889207868397353E-3</v>
      </c>
      <c r="GA95" s="2">
        <f t="shared" si="127"/>
        <v>1.465425097582057E-3</v>
      </c>
      <c r="GB95" s="2">
        <f t="shared" si="127"/>
        <v>1.6067332215538681E-3</v>
      </c>
      <c r="GC95" s="2">
        <f t="shared" si="127"/>
        <v>1.6663426893325103E-3</v>
      </c>
      <c r="GD95" s="2">
        <f t="shared" si="127"/>
        <v>1.854643101709415E-3</v>
      </c>
      <c r="GE95" s="2">
        <f t="shared" si="127"/>
        <v>1.9684606224400123E-3</v>
      </c>
      <c r="GF95" s="2">
        <f t="shared" si="127"/>
        <v>1.8329499066953735E-3</v>
      </c>
      <c r="GG95" s="2">
        <f t="shared" si="127"/>
        <v>1.948636124339644E-3</v>
      </c>
      <c r="GH95" s="2">
        <f t="shared" si="127"/>
        <v>1.6262685564180758E-3</v>
      </c>
      <c r="GI95" s="2">
        <f t="shared" si="127"/>
        <v>1.2692232892389959E-3</v>
      </c>
      <c r="GJ95" s="2">
        <f t="shared" si="127"/>
        <v>1.0986659464562927E-3</v>
      </c>
      <c r="GK95" s="2">
        <f t="shared" si="127"/>
        <v>9.7218183268391522E-4</v>
      </c>
      <c r="GM95" s="86">
        <f t="shared" si="128"/>
        <v>6.9649883243462116E-5</v>
      </c>
      <c r="GN95" s="86">
        <f t="shared" si="128"/>
        <v>1.1259048646343588E-4</v>
      </c>
      <c r="GO95" s="86">
        <f t="shared" si="128"/>
        <v>1.4819189727058087E-7</v>
      </c>
      <c r="GP95" s="86">
        <f t="shared" si="128"/>
        <v>3.3802343373193314E-8</v>
      </c>
      <c r="GQ95" s="86">
        <f t="shared" si="128"/>
        <v>8.8397527316851348E-8</v>
      </c>
      <c r="GR95" s="86">
        <f t="shared" si="128"/>
        <v>1.2377736995353163E-9</v>
      </c>
      <c r="GS95" s="86">
        <f t="shared" si="128"/>
        <v>1.8967858002921393E-7</v>
      </c>
      <c r="GT95" s="86">
        <f t="shared" si="128"/>
        <v>5.6404179342096676E-8</v>
      </c>
      <c r="GU95" s="86">
        <f t="shared" si="128"/>
        <v>3.0246231390455267E-5</v>
      </c>
      <c r="GV95" s="86">
        <f t="shared" si="128"/>
        <v>1.7557960913306818E-6</v>
      </c>
      <c r="GW95" s="86">
        <f t="shared" si="128"/>
        <v>7.8288371282335366E-8</v>
      </c>
      <c r="GX95" s="86">
        <f t="shared" si="128"/>
        <v>1.3666494100400497E-7</v>
      </c>
      <c r="GY95" s="86">
        <f t="shared" si="128"/>
        <v>4.0685448513401421E-5</v>
      </c>
      <c r="GZ95" s="86">
        <f t="shared" si="128"/>
        <v>1.631309950381297E-5</v>
      </c>
      <c r="HA95" s="86">
        <f t="shared" si="128"/>
        <v>1.2846858641460027E-5</v>
      </c>
      <c r="HC95" s="86">
        <f t="shared" si="73"/>
        <v>8.6660327613594282E-2</v>
      </c>
      <c r="HD95" s="86">
        <f t="shared" si="73"/>
        <v>6.7141152723386624E-2</v>
      </c>
      <c r="HE95" s="86">
        <f t="shared" si="73"/>
        <v>8.9908339763447059E-2</v>
      </c>
      <c r="HF95" s="86">
        <f t="shared" si="73"/>
        <v>8.2983048249578945E-2</v>
      </c>
      <c r="HG95" s="86">
        <f t="shared" si="87"/>
        <v>5.6592505413654896E-2</v>
      </c>
      <c r="HH95" s="86">
        <f t="shared" si="87"/>
        <v>6.4868342384453631E-2</v>
      </c>
      <c r="HI95" s="86">
        <f t="shared" si="87"/>
        <v>7.0699890516390626E-2</v>
      </c>
      <c r="HJ95" s="86">
        <f t="shared" si="87"/>
        <v>7.9400509845053327E-2</v>
      </c>
      <c r="HK95" s="86">
        <f t="shared" si="87"/>
        <v>5.640182569488366E-2</v>
      </c>
      <c r="HL95" s="86">
        <f t="shared" si="87"/>
        <v>5.7443396029097149E-2</v>
      </c>
      <c r="HM95" s="86">
        <f t="shared" si="87"/>
        <v>6.5091684130649752E-2</v>
      </c>
      <c r="HN95" s="86">
        <f t="shared" si="87"/>
        <v>7.0140026240509246E-2</v>
      </c>
      <c r="HO95" s="86">
        <f t="shared" si="87"/>
        <v>4.376571523589759E-2</v>
      </c>
      <c r="HP95" s="86">
        <f t="shared" si="87"/>
        <v>4.140172824850373E-2</v>
      </c>
      <c r="HQ95" s="86">
        <f t="shared" si="87"/>
        <v>2.3164313444713688E-2</v>
      </c>
      <c r="HS95" s="86">
        <f t="shared" si="129"/>
        <v>6.1457927555101304E-30</v>
      </c>
      <c r="HT95" s="86">
        <f t="shared" si="129"/>
        <v>5.6309432932187442E-29</v>
      </c>
      <c r="HU95" s="86">
        <f t="shared" si="129"/>
        <v>8.6213273214442576E-33</v>
      </c>
      <c r="HV95" s="86">
        <f t="shared" si="129"/>
        <v>1.5191828071631282E-32</v>
      </c>
      <c r="HW95" s="86">
        <f t="shared" si="129"/>
        <v>4.1361937555707161E-36</v>
      </c>
      <c r="HX95" s="86">
        <f t="shared" si="129"/>
        <v>5.2637768613933155E-39</v>
      </c>
      <c r="HY95" s="86">
        <f t="shared" si="129"/>
        <v>2.942165719283041E-36</v>
      </c>
      <c r="HZ95" s="86">
        <f t="shared" si="129"/>
        <v>1.1671601550615041E-35</v>
      </c>
      <c r="IA95" s="86">
        <f t="shared" si="129"/>
        <v>4.5211050944312243E-37</v>
      </c>
      <c r="IB95" s="86">
        <f t="shared" si="129"/>
        <v>1.1648728413665024E-36</v>
      </c>
      <c r="IC95" s="86">
        <f t="shared" si="129"/>
        <v>3.8041482782810625E-38</v>
      </c>
      <c r="ID95" s="86">
        <f t="shared" si="129"/>
        <v>2.7506131700082485E-37</v>
      </c>
      <c r="IE95" s="86">
        <f t="shared" si="129"/>
        <v>2.794616193155476E-37</v>
      </c>
      <c r="IF95" s="86">
        <f t="shared" si="129"/>
        <v>1.3654553322852806E-14</v>
      </c>
      <c r="IG95" s="86">
        <f t="shared" si="129"/>
        <v>1.7287177120974523E-11</v>
      </c>
      <c r="II95" s="86">
        <f t="shared" si="130"/>
        <v>1.7383204656372513E-91</v>
      </c>
      <c r="IJ95" s="86">
        <f t="shared" si="130"/>
        <v>4.6158176684715767E-91</v>
      </c>
      <c r="IK95" s="86">
        <f t="shared" si="130"/>
        <v>1.5497919854957167E-104</v>
      </c>
      <c r="IL95" s="86">
        <f t="shared" si="130"/>
        <v>8.5413359484020386E-100</v>
      </c>
      <c r="IM95" s="86">
        <f t="shared" si="130"/>
        <v>2.0351553851927655E-109</v>
      </c>
      <c r="IN95" s="86">
        <f t="shared" si="130"/>
        <v>2.5009305245404119E-119</v>
      </c>
      <c r="IO95" s="86">
        <f t="shared" si="130"/>
        <v>3.9572441482774623E-109</v>
      </c>
      <c r="IP95" s="86">
        <f t="shared" si="130"/>
        <v>1.5286645829751424E-108</v>
      </c>
      <c r="IQ95" s="86">
        <f t="shared" si="130"/>
        <v>1.849506572686706E-111</v>
      </c>
      <c r="IR95" s="86">
        <f t="shared" si="130"/>
        <v>1.9521805849882413E-112</v>
      </c>
      <c r="IS95" s="86">
        <f t="shared" si="130"/>
        <v>3.0989486823645462E-117</v>
      </c>
      <c r="IT95" s="86">
        <f t="shared" si="130"/>
        <v>1.248414400131259E-114</v>
      </c>
      <c r="IU95" s="86">
        <f t="shared" si="130"/>
        <v>2.5996266708989823E-113</v>
      </c>
      <c r="IV95" s="86">
        <f t="shared" si="130"/>
        <v>9.3281833870957601E-72</v>
      </c>
      <c r="IW95" s="86">
        <f t="shared" si="130"/>
        <v>1.2916079145632111E-54</v>
      </c>
      <c r="IY95" s="86">
        <f t="shared" si="131"/>
        <v>8.6729977496837737E-2</v>
      </c>
      <c r="IZ95" s="86">
        <f t="shared" si="131"/>
        <v>6.7253743209850059E-2</v>
      </c>
      <c r="JA95" s="86">
        <f t="shared" si="131"/>
        <v>8.9908487955344327E-2</v>
      </c>
      <c r="JB95" s="86">
        <f t="shared" si="131"/>
        <v>8.2983082051922313E-2</v>
      </c>
      <c r="JC95" s="86">
        <f t="shared" si="131"/>
        <v>5.6592593811182215E-2</v>
      </c>
      <c r="JD95" s="86">
        <f t="shared" si="131"/>
        <v>6.4868343622227334E-2</v>
      </c>
      <c r="JE95" s="86">
        <f t="shared" si="131"/>
        <v>7.0700080194970649E-2</v>
      </c>
      <c r="JF95" s="86">
        <f t="shared" si="131"/>
        <v>7.9400566249232668E-2</v>
      </c>
      <c r="JG95" s="86">
        <f t="shared" si="131"/>
        <v>5.6432071926274113E-2</v>
      </c>
      <c r="JH95" s="86">
        <f t="shared" si="131"/>
        <v>5.744515182518848E-2</v>
      </c>
      <c r="JI95" s="86">
        <f t="shared" si="131"/>
        <v>6.5091762419021038E-2</v>
      </c>
      <c r="JJ95" s="86">
        <f t="shared" si="131"/>
        <v>7.0140162905450248E-2</v>
      </c>
      <c r="JK95" s="86">
        <f t="shared" si="131"/>
        <v>4.3806400684410988E-2</v>
      </c>
      <c r="JL95" s="86">
        <f t="shared" si="131"/>
        <v>4.1418041348021198E-2</v>
      </c>
      <c r="JM95" s="86">
        <f t="shared" si="131"/>
        <v>2.3177160320642327E-2</v>
      </c>
    </row>
    <row r="96" spans="2:273" x14ac:dyDescent="0.25">
      <c r="B96" s="2">
        <v>69</v>
      </c>
      <c r="C96" s="37">
        <v>129.85499999999999</v>
      </c>
      <c r="D96" s="37">
        <v>119.60299999999999</v>
      </c>
      <c r="E96" s="37">
        <v>134.05199999999999</v>
      </c>
      <c r="F96" s="37">
        <v>129.017</v>
      </c>
      <c r="G96" s="37">
        <v>117.31</v>
      </c>
      <c r="H96" s="37">
        <v>124.13800000000001</v>
      </c>
      <c r="I96" s="37">
        <v>122.224</v>
      </c>
      <c r="J96" s="37">
        <v>127.741</v>
      </c>
      <c r="K96" s="37">
        <v>120.29300000000001</v>
      </c>
      <c r="L96" s="37">
        <v>116.60299999999999</v>
      </c>
      <c r="M96" s="37">
        <v>123.241</v>
      </c>
      <c r="N96" s="37">
        <v>124.20699999999999</v>
      </c>
      <c r="O96" s="37">
        <v>112.982</v>
      </c>
      <c r="P96" s="37">
        <v>111.934</v>
      </c>
      <c r="Q96" s="37">
        <v>103.04900000000001</v>
      </c>
      <c r="S96" s="4">
        <f t="shared" si="132"/>
        <v>128.04709506033791</v>
      </c>
      <c r="T96" s="4">
        <f t="shared" si="132"/>
        <v>123.00264935603938</v>
      </c>
      <c r="U96" s="4">
        <f t="shared" si="132"/>
        <v>132.73056171879946</v>
      </c>
      <c r="V96" s="4">
        <f t="shared" si="132"/>
        <v>129.30151875237064</v>
      </c>
      <c r="W96" s="4">
        <f t="shared" si="132"/>
        <v>120.97200714357093</v>
      </c>
      <c r="X96" s="4">
        <f t="shared" si="132"/>
        <v>124.78292126987621</v>
      </c>
      <c r="Y96" s="4">
        <f t="shared" si="132"/>
        <v>124.34035848417038</v>
      </c>
      <c r="Z96" s="4">
        <f t="shared" si="132"/>
        <v>129.47790879085355</v>
      </c>
      <c r="AA96" s="4">
        <f t="shared" si="132"/>
        <v>120.79271527962899</v>
      </c>
      <c r="AB96" s="4">
        <f t="shared" si="132"/>
        <v>121.26361533296365</v>
      </c>
      <c r="AC96" s="4">
        <f t="shared" si="132"/>
        <v>124.65441921903741</v>
      </c>
      <c r="AD96" s="4">
        <f t="shared" si="132"/>
        <v>126.24993205956272</v>
      </c>
      <c r="AE96" s="4">
        <f t="shared" si="132"/>
        <v>116.58022362056792</v>
      </c>
      <c r="AF96" s="4">
        <f t="shared" si="132"/>
        <v>113.07748530749647</v>
      </c>
      <c r="AG96" s="4">
        <f t="shared" si="132"/>
        <v>105.09024423557857</v>
      </c>
      <c r="AI96" s="4">
        <f t="shared" si="133"/>
        <v>1.8079049396620803</v>
      </c>
      <c r="AJ96" s="4">
        <f t="shared" si="133"/>
        <v>-3.3996493560393901</v>
      </c>
      <c r="AK96" s="4">
        <f t="shared" si="133"/>
        <v>1.3214382812005283</v>
      </c>
      <c r="AL96" s="4">
        <f t="shared" si="133"/>
        <v>-0.28451875237064428</v>
      </c>
      <c r="AM96" s="4">
        <f t="shared" si="133"/>
        <v>-3.662007143570932</v>
      </c>
      <c r="AN96" s="4">
        <f t="shared" si="133"/>
        <v>-0.64492126987620679</v>
      </c>
      <c r="AO96" s="4">
        <f t="shared" si="133"/>
        <v>-2.1163584841703766</v>
      </c>
      <c r="AP96" s="4">
        <f t="shared" si="133"/>
        <v>-1.7369087908535477</v>
      </c>
      <c r="AQ96" s="4">
        <f t="shared" si="133"/>
        <v>-0.49971527962898676</v>
      </c>
      <c r="AR96" s="4">
        <f t="shared" si="133"/>
        <v>-4.6606153329636584</v>
      </c>
      <c r="AS96" s="4">
        <f t="shared" si="133"/>
        <v>-1.413419219037408</v>
      </c>
      <c r="AT96" s="4">
        <f t="shared" si="133"/>
        <v>-2.0429320595627303</v>
      </c>
      <c r="AU96" s="4">
        <f t="shared" si="133"/>
        <v>-3.5982236205679214</v>
      </c>
      <c r="AV96" s="4">
        <f t="shared" si="133"/>
        <v>-1.1434853074964764</v>
      </c>
      <c r="AW96" s="4">
        <f t="shared" si="133"/>
        <v>-2.0412442355785601</v>
      </c>
      <c r="AY96" s="2">
        <f t="shared" si="125"/>
        <v>88.746643816883946</v>
      </c>
      <c r="AZ96" s="2">
        <f t="shared" si="125"/>
        <v>89.910921594925114</v>
      </c>
      <c r="BA96" s="2">
        <f t="shared" si="125"/>
        <v>90.397991706710812</v>
      </c>
      <c r="BB96" s="2">
        <f t="shared" si="125"/>
        <v>89.500834017538253</v>
      </c>
      <c r="BC96" s="2">
        <f t="shared" si="125"/>
        <v>91.221419382063743</v>
      </c>
      <c r="BD96" s="2">
        <f t="shared" si="125"/>
        <v>92.207104015811794</v>
      </c>
      <c r="BE96" s="2">
        <f t="shared" si="125"/>
        <v>91.242503614884825</v>
      </c>
      <c r="BF96" s="2">
        <f t="shared" si="125"/>
        <v>94.057860651564852</v>
      </c>
      <c r="BG96" s="2">
        <f t="shared" si="125"/>
        <v>93.165432425676897</v>
      </c>
      <c r="BH96" s="2">
        <f t="shared" si="125"/>
        <v>92.194684934231063</v>
      </c>
      <c r="BI96" s="2">
        <f t="shared" si="125"/>
        <v>91.395868906594217</v>
      </c>
      <c r="BJ96" s="2">
        <f t="shared" si="125"/>
        <v>92.168010205000371</v>
      </c>
      <c r="BK96" s="2">
        <f t="shared" si="125"/>
        <v>92.047045193539887</v>
      </c>
      <c r="BL96" s="2">
        <f t="shared" si="125"/>
        <v>91.900909714333523</v>
      </c>
      <c r="BM96" s="2">
        <f t="shared" si="125"/>
        <v>93.810295990133113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104.17042630484738</v>
      </c>
      <c r="DL96" s="2">
        <f t="shared" si="134"/>
        <v>108.23310844277673</v>
      </c>
      <c r="DM96" s="2">
        <f t="shared" si="134"/>
        <v>108.34823142589117</v>
      </c>
      <c r="DN96" s="2">
        <f t="shared" si="134"/>
        <v>104.15654048582998</v>
      </c>
      <c r="DO96" s="2">
        <f t="shared" si="134"/>
        <v>108.46604474671669</v>
      </c>
      <c r="DP96" s="2">
        <f t="shared" si="134"/>
        <v>113.26850760477079</v>
      </c>
      <c r="DQ96" s="2">
        <f t="shared" si="134"/>
        <v>107.62286059743955</v>
      </c>
      <c r="DR96" s="2">
        <f t="shared" si="134"/>
        <v>112.58223442776736</v>
      </c>
      <c r="DS96" s="2">
        <f t="shared" si="134"/>
        <v>111.04970975609758</v>
      </c>
      <c r="DT96" s="2">
        <f t="shared" si="134"/>
        <v>109.46655850202428</v>
      </c>
      <c r="DU96" s="2">
        <f t="shared" si="134"/>
        <v>108.43575059269797</v>
      </c>
      <c r="DV96" s="2">
        <f t="shared" si="134"/>
        <v>111.55936853047376</v>
      </c>
      <c r="DW96" s="2">
        <f t="shared" si="134"/>
        <v>104.6258169383959</v>
      </c>
      <c r="DX96" s="2">
        <f t="shared" si="134"/>
        <v>104.49961585695006</v>
      </c>
      <c r="DY96" s="2">
        <f t="shared" si="134"/>
        <v>103.84913471407623</v>
      </c>
      <c r="EA96" s="2">
        <f t="shared" si="94"/>
        <v>87.846950310558995</v>
      </c>
      <c r="EB96" s="2">
        <f t="shared" si="94"/>
        <v>88.447829151186042</v>
      </c>
      <c r="EC96" s="2">
        <f t="shared" si="94"/>
        <v>89.180101914193045</v>
      </c>
      <c r="ED96" s="2">
        <f t="shared" si="94"/>
        <v>88.539803908307817</v>
      </c>
      <c r="EE96" s="2">
        <f t="shared" si="94"/>
        <v>89.928998696194029</v>
      </c>
      <c r="EF96" s="2">
        <f t="shared" si="94"/>
        <v>90.704494217591687</v>
      </c>
      <c r="EG96" s="2">
        <f t="shared" si="94"/>
        <v>89.983856421563942</v>
      </c>
      <c r="EH96" s="2">
        <f t="shared" si="94"/>
        <v>92.752378393538251</v>
      </c>
      <c r="EI96" s="2">
        <f t="shared" si="94"/>
        <v>91.809137305699494</v>
      </c>
      <c r="EJ96" s="2">
        <f t="shared" si="94"/>
        <v>90.816183475431927</v>
      </c>
      <c r="EK96" s="2">
        <f t="shared" si="94"/>
        <v>89.974761486423262</v>
      </c>
      <c r="EL96" s="2">
        <f t="shared" si="94"/>
        <v>90.699254816861128</v>
      </c>
      <c r="EM96" s="2">
        <f t="shared" si="135"/>
        <v>90.993733935767622</v>
      </c>
      <c r="EN96" s="2">
        <f t="shared" si="135"/>
        <v>90.864052056279789</v>
      </c>
      <c r="EO96" s="2">
        <f t="shared" si="135"/>
        <v>92.854368293861768</v>
      </c>
      <c r="EQ96" s="2">
        <f t="shared" si="136"/>
        <v>87.994217840238974</v>
      </c>
      <c r="ER96" s="2">
        <f t="shared" si="136"/>
        <v>88.670563573619745</v>
      </c>
      <c r="ES96" s="2">
        <f t="shared" si="136"/>
        <v>88.956241524819092</v>
      </c>
      <c r="ET96" s="2">
        <f t="shared" si="136"/>
        <v>88.266512324770687</v>
      </c>
      <c r="EU96" s="2">
        <f t="shared" si="136"/>
        <v>88.822590532892846</v>
      </c>
      <c r="EV96" s="2">
        <f t="shared" si="136"/>
        <v>89.870079098873617</v>
      </c>
      <c r="EW96" s="2">
        <f t="shared" si="136"/>
        <v>89.772754239115159</v>
      </c>
      <c r="EX96" s="2">
        <f t="shared" si="136"/>
        <v>92.700919886266817</v>
      </c>
      <c r="EY96" s="2">
        <f t="shared" si="136"/>
        <v>91.723544477951307</v>
      </c>
      <c r="EZ96" s="2">
        <f t="shared" si="136"/>
        <v>91.210681973078863</v>
      </c>
      <c r="FA96" s="2">
        <f t="shared" si="136"/>
        <v>90.002199135936777</v>
      </c>
      <c r="FB96" s="2">
        <f t="shared" si="136"/>
        <v>90.775853593018951</v>
      </c>
      <c r="FC96" s="2">
        <f t="shared" si="136"/>
        <v>90.571056558569339</v>
      </c>
      <c r="FD96" s="2">
        <f t="shared" si="136"/>
        <v>92.049880646186338</v>
      </c>
      <c r="FE96" s="2">
        <f t="shared" si="136"/>
        <v>93.584248571730853</v>
      </c>
      <c r="FG96" s="2">
        <f t="shared" si="137"/>
        <v>0.94489692661469604</v>
      </c>
      <c r="FH96" s="2">
        <f t="shared" si="137"/>
        <v>0.92607141858877517</v>
      </c>
      <c r="FI96" s="2">
        <f t="shared" si="137"/>
        <v>0.93644323450671829</v>
      </c>
      <c r="FJ96" s="2">
        <f t="shared" si="137"/>
        <v>0.93842912563239511</v>
      </c>
      <c r="FK96" s="2">
        <f t="shared" si="137"/>
        <v>0.93018314703184823</v>
      </c>
      <c r="FL96" s="2">
        <f t="shared" si="137"/>
        <v>0.93334166339601099</v>
      </c>
      <c r="FM96" s="2">
        <f t="shared" si="137"/>
        <v>0.92862222689301654</v>
      </c>
      <c r="FN96" s="2">
        <f t="shared" si="137"/>
        <v>0.93416054651011693</v>
      </c>
      <c r="FO96" s="2">
        <f t="shared" si="137"/>
        <v>0.92949898815416199</v>
      </c>
      <c r="FP96" s="2">
        <f t="shared" si="137"/>
        <v>0.92612970312724396</v>
      </c>
      <c r="FQ96" s="2">
        <f t="shared" si="137"/>
        <v>0.92302423241181908</v>
      </c>
      <c r="FR96" s="2">
        <f t="shared" si="137"/>
        <v>0.92959679696661124</v>
      </c>
      <c r="FS96" s="2">
        <f t="shared" si="137"/>
        <v>0.92268977416241094</v>
      </c>
      <c r="FT96" s="2">
        <f t="shared" si="137"/>
        <v>0.92406406508270977</v>
      </c>
      <c r="FU96" s="2">
        <f t="shared" si="137"/>
        <v>0.91312687348304034</v>
      </c>
      <c r="FW96" s="2">
        <f t="shared" si="127"/>
        <v>1.4925945244819267E-3</v>
      </c>
      <c r="FX96" s="2">
        <f t="shared" si="127"/>
        <v>1.7725723872314442E-3</v>
      </c>
      <c r="FY96" s="2">
        <f t="shared" si="127"/>
        <v>1.6730061228258021E-3</v>
      </c>
      <c r="FZ96" s="2">
        <f t="shared" si="127"/>
        <v>1.8515631166249945E-3</v>
      </c>
      <c r="GA96" s="2">
        <f t="shared" si="127"/>
        <v>1.6065795268438939E-3</v>
      </c>
      <c r="GB96" s="2">
        <f t="shared" si="127"/>
        <v>1.7614748899107613E-3</v>
      </c>
      <c r="GC96" s="2">
        <f t="shared" si="127"/>
        <v>1.8268147369384705E-3</v>
      </c>
      <c r="GD96" s="2">
        <f t="shared" si="127"/>
        <v>2.0332119147149106E-3</v>
      </c>
      <c r="GE96" s="2">
        <f t="shared" si="127"/>
        <v>2.1579643258491103E-3</v>
      </c>
      <c r="GF96" s="2">
        <f t="shared" si="127"/>
        <v>2.0094342595612879E-3</v>
      </c>
      <c r="GG96" s="2">
        <f t="shared" si="127"/>
        <v>2.1362354083798033E-3</v>
      </c>
      <c r="GH96" s="2">
        <f t="shared" si="127"/>
        <v>1.7828882789832231E-3</v>
      </c>
      <c r="GI96" s="2">
        <f t="shared" si="127"/>
        <v>1.3915052695647699E-3</v>
      </c>
      <c r="GJ96" s="2">
        <f t="shared" si="127"/>
        <v>1.2045355776049086E-3</v>
      </c>
      <c r="GK96" s="2">
        <f t="shared" si="127"/>
        <v>1.0658762090587162E-3</v>
      </c>
      <c r="GM96" s="86">
        <f t="shared" si="128"/>
        <v>9.2700300650607512E-6</v>
      </c>
      <c r="GN96" s="86">
        <f t="shared" si="128"/>
        <v>1.5994160599349374E-5</v>
      </c>
      <c r="GO96" s="86">
        <f t="shared" si="128"/>
        <v>6.6996518635997653E-9</v>
      </c>
      <c r="GP96" s="86">
        <f t="shared" si="128"/>
        <v>1.0588799680368413E-9</v>
      </c>
      <c r="GQ96" s="86">
        <f t="shared" si="128"/>
        <v>2.7240889036037525E-9</v>
      </c>
      <c r="GR96" s="86">
        <f t="shared" si="128"/>
        <v>2.214053144039206E-11</v>
      </c>
      <c r="GS96" s="86">
        <f t="shared" si="128"/>
        <v>8.9510109115179097E-9</v>
      </c>
      <c r="GT96" s="86">
        <f t="shared" si="128"/>
        <v>1.9818864666038804E-9</v>
      </c>
      <c r="GU96" s="86">
        <f t="shared" si="128"/>
        <v>3.2705676807559296E-6</v>
      </c>
      <c r="GV96" s="86">
        <f t="shared" si="128"/>
        <v>9.7096927964678107E-8</v>
      </c>
      <c r="GW96" s="86">
        <f t="shared" si="128"/>
        <v>2.6563665400349239E-9</v>
      </c>
      <c r="GX96" s="86">
        <f t="shared" si="128"/>
        <v>5.5820312459248517E-9</v>
      </c>
      <c r="GY96" s="86">
        <f t="shared" si="128"/>
        <v>4.4916581913510665E-6</v>
      </c>
      <c r="GZ96" s="86">
        <f t="shared" si="128"/>
        <v>1.4655132098757613E-6</v>
      </c>
      <c r="HA96" s="86">
        <f t="shared" si="128"/>
        <v>1.4362973909490955E-6</v>
      </c>
      <c r="HC96" s="86">
        <f t="shared" si="73"/>
        <v>0.11785696891342584</v>
      </c>
      <c r="HD96" s="86">
        <f t="shared" si="73"/>
        <v>9.341842978922979E-2</v>
      </c>
      <c r="HE96" s="86">
        <f t="shared" si="73"/>
        <v>0.12525346200491463</v>
      </c>
      <c r="HF96" s="86">
        <f t="shared" si="73"/>
        <v>0.11592302116202255</v>
      </c>
      <c r="HG96" s="86">
        <f t="shared" si="87"/>
        <v>8.1707699505509754E-2</v>
      </c>
      <c r="HH96" s="86">
        <f t="shared" si="87"/>
        <v>9.4794052091795145E-2</v>
      </c>
      <c r="HI96" s="86">
        <f t="shared" si="87"/>
        <v>0.10127302483988025</v>
      </c>
      <c r="HJ96" s="86">
        <f t="shared" si="87"/>
        <v>0.11340294428093761</v>
      </c>
      <c r="HK96" s="86">
        <f t="shared" si="87"/>
        <v>8.3124649731271302E-2</v>
      </c>
      <c r="HL96" s="86">
        <f t="shared" si="87"/>
        <v>8.4337238709571216E-2</v>
      </c>
      <c r="HM96" s="86">
        <f t="shared" si="87"/>
        <v>9.5856794843673432E-2</v>
      </c>
      <c r="HN96" s="86">
        <f t="shared" si="87"/>
        <v>0.10127575154529155</v>
      </c>
      <c r="HO96" s="86">
        <f t="shared" si="87"/>
        <v>6.411052339656674E-2</v>
      </c>
      <c r="HP96" s="86">
        <f t="shared" si="87"/>
        <v>6.0980230592139438E-2</v>
      </c>
      <c r="HQ96" s="86">
        <f t="shared" si="87"/>
        <v>3.8491330320794374E-2</v>
      </c>
      <c r="HS96" s="86">
        <f t="shared" si="129"/>
        <v>1.1237832846411768E-28</v>
      </c>
      <c r="HT96" s="86">
        <f t="shared" si="129"/>
        <v>1.0495127584762623E-27</v>
      </c>
      <c r="HU96" s="86">
        <f t="shared" si="129"/>
        <v>2.3791601960646993E-31</v>
      </c>
      <c r="HV96" s="86">
        <f t="shared" si="129"/>
        <v>4.0331992074209433E-31</v>
      </c>
      <c r="HW96" s="86">
        <f t="shared" si="129"/>
        <v>1.4386880720352529E-34</v>
      </c>
      <c r="HX96" s="86">
        <f t="shared" si="129"/>
        <v>2.6392422459836698E-37</v>
      </c>
      <c r="HY96" s="86">
        <f t="shared" si="129"/>
        <v>1.1014607484181033E-34</v>
      </c>
      <c r="HZ96" s="86">
        <f t="shared" si="129"/>
        <v>4.4539987972524839E-34</v>
      </c>
      <c r="IA96" s="86">
        <f t="shared" si="129"/>
        <v>2.0256441711333398E-35</v>
      </c>
      <c r="IB96" s="86">
        <f t="shared" si="129"/>
        <v>4.9740367162812E-35</v>
      </c>
      <c r="IC96" s="86">
        <f t="shared" si="129"/>
        <v>1.9808244016478423E-36</v>
      </c>
      <c r="ID96" s="86">
        <f t="shared" si="129"/>
        <v>1.1744256191577406E-35</v>
      </c>
      <c r="IE96" s="86">
        <f t="shared" si="129"/>
        <v>1.0172627881483611E-35</v>
      </c>
      <c r="IF96" s="86">
        <f t="shared" si="129"/>
        <v>4.7446952808446115E-14</v>
      </c>
      <c r="IG96" s="86">
        <f t="shared" si="129"/>
        <v>4.4312123828856065E-11</v>
      </c>
      <c r="II96" s="86">
        <f t="shared" si="130"/>
        <v>5.2902407282529231E-89</v>
      </c>
      <c r="IJ96" s="86">
        <f t="shared" si="130"/>
        <v>1.5908287722097193E-88</v>
      </c>
      <c r="IK96" s="86">
        <f t="shared" si="130"/>
        <v>1.2144698245377223E-101</v>
      </c>
      <c r="IL96" s="86">
        <f t="shared" si="130"/>
        <v>5.4425620185539932E-97</v>
      </c>
      <c r="IM96" s="86">
        <f t="shared" si="130"/>
        <v>2.0961155843679955E-106</v>
      </c>
      <c r="IN96" s="86">
        <f t="shared" si="130"/>
        <v>5.433182028660867E-116</v>
      </c>
      <c r="IO96" s="86">
        <f t="shared" si="130"/>
        <v>4.5936073283530381E-106</v>
      </c>
      <c r="IP96" s="86">
        <f t="shared" si="130"/>
        <v>1.922772527289755E-105</v>
      </c>
      <c r="IQ96" s="86">
        <f t="shared" si="130"/>
        <v>3.0312096993761734E-108</v>
      </c>
      <c r="IR96" s="86">
        <f t="shared" si="130"/>
        <v>3.1417644113746519E-109</v>
      </c>
      <c r="IS96" s="86">
        <f t="shared" si="130"/>
        <v>7.4053367278795154E-114</v>
      </c>
      <c r="IT96" s="86">
        <f t="shared" si="130"/>
        <v>2.0228654952515012E-111</v>
      </c>
      <c r="IU96" s="86">
        <f t="shared" si="130"/>
        <v>2.9495459947387955E-110</v>
      </c>
      <c r="IV96" s="86">
        <f t="shared" si="130"/>
        <v>7.0302405081667014E-70</v>
      </c>
      <c r="IW96" s="86">
        <f t="shared" si="130"/>
        <v>3.1965978086322572E-53</v>
      </c>
      <c r="IY96" s="86">
        <f t="shared" si="131"/>
        <v>0.11786623894349091</v>
      </c>
      <c r="IZ96" s="86">
        <f t="shared" si="131"/>
        <v>9.3434423949829135E-2</v>
      </c>
      <c r="JA96" s="86">
        <f t="shared" si="131"/>
        <v>0.1252534687045665</v>
      </c>
      <c r="JB96" s="86">
        <f t="shared" si="131"/>
        <v>0.11592302222090252</v>
      </c>
      <c r="JC96" s="86">
        <f t="shared" si="131"/>
        <v>8.1707702229598653E-2</v>
      </c>
      <c r="JD96" s="86">
        <f t="shared" si="131"/>
        <v>9.479405211393567E-2</v>
      </c>
      <c r="JE96" s="86">
        <f t="shared" si="131"/>
        <v>0.10127303379089116</v>
      </c>
      <c r="JF96" s="86">
        <f t="shared" si="131"/>
        <v>0.11340294626282407</v>
      </c>
      <c r="JG96" s="86">
        <f t="shared" si="131"/>
        <v>8.3127920298952052E-2</v>
      </c>
      <c r="JH96" s="86">
        <f t="shared" si="131"/>
        <v>8.4337335806499186E-2</v>
      </c>
      <c r="JI96" s="86">
        <f t="shared" si="131"/>
        <v>9.5856797500039975E-2</v>
      </c>
      <c r="JJ96" s="86">
        <f t="shared" si="131"/>
        <v>0.10127575712732279</v>
      </c>
      <c r="JK96" s="86">
        <f t="shared" si="131"/>
        <v>6.4115015054758098E-2</v>
      </c>
      <c r="JL96" s="86">
        <f t="shared" si="131"/>
        <v>6.0981696105396763E-2</v>
      </c>
      <c r="JM96" s="86">
        <f t="shared" si="131"/>
        <v>3.8492766662497443E-2</v>
      </c>
    </row>
    <row r="97" spans="2:273" x14ac:dyDescent="0.25">
      <c r="B97" s="2">
        <v>70</v>
      </c>
      <c r="C97" s="37">
        <v>140.24199999999999</v>
      </c>
      <c r="D97" s="37">
        <v>132.483</v>
      </c>
      <c r="E97" s="37">
        <v>146.53399999999999</v>
      </c>
      <c r="F97" s="37">
        <v>143.43100000000001</v>
      </c>
      <c r="G97" s="37">
        <v>131.63800000000001</v>
      </c>
      <c r="H97" s="37">
        <v>136.44800000000001</v>
      </c>
      <c r="I97" s="37">
        <v>135.22399999999999</v>
      </c>
      <c r="J97" s="37">
        <v>141.25899999999999</v>
      </c>
      <c r="K97" s="37">
        <v>134.017</v>
      </c>
      <c r="L97" s="37">
        <v>130.05199999999999</v>
      </c>
      <c r="M97" s="37">
        <v>138.29300000000001</v>
      </c>
      <c r="N97" s="37">
        <v>137.58600000000001</v>
      </c>
      <c r="O97" s="37">
        <v>122.09099999999999</v>
      </c>
      <c r="P97" s="37">
        <v>117.295</v>
      </c>
      <c r="Q97" s="37">
        <v>110.295</v>
      </c>
      <c r="S97" s="4">
        <f t="shared" si="132"/>
        <v>137.66078819796712</v>
      </c>
      <c r="T97" s="4">
        <f t="shared" si="132"/>
        <v>131.96821889703986</v>
      </c>
      <c r="U97" s="4">
        <f t="shared" si="132"/>
        <v>143.77523918226473</v>
      </c>
      <c r="V97" s="4">
        <f t="shared" si="132"/>
        <v>139.93404959182385</v>
      </c>
      <c r="W97" s="4">
        <f t="shared" si="132"/>
        <v>130.10813194393802</v>
      </c>
      <c r="X97" s="4">
        <f t="shared" si="132"/>
        <v>134.93797369269822</v>
      </c>
      <c r="Y97" s="4">
        <f t="shared" si="132"/>
        <v>134.04029383512631</v>
      </c>
      <c r="Z97" s="4">
        <f t="shared" si="132"/>
        <v>139.59137150638722</v>
      </c>
      <c r="AA97" s="4">
        <f t="shared" si="132"/>
        <v>129.79073567351494</v>
      </c>
      <c r="AB97" s="4">
        <f t="shared" si="132"/>
        <v>130.63607830247307</v>
      </c>
      <c r="AC97" s="4">
        <f t="shared" si="132"/>
        <v>135.30261688633004</v>
      </c>
      <c r="AD97" s="4">
        <f t="shared" si="132"/>
        <v>136.48330868885131</v>
      </c>
      <c r="AE97" s="4">
        <f t="shared" si="132"/>
        <v>124.68304249728433</v>
      </c>
      <c r="AF97" s="4">
        <f t="shared" si="132"/>
        <v>120.23647168213331</v>
      </c>
      <c r="AG97" s="4">
        <f t="shared" si="132"/>
        <v>110.40565115095889</v>
      </c>
      <c r="AI97" s="4">
        <f t="shared" si="133"/>
        <v>2.5812118020328683</v>
      </c>
      <c r="AJ97" s="4">
        <f t="shared" si="133"/>
        <v>0.51478110296014279</v>
      </c>
      <c r="AK97" s="4">
        <f t="shared" si="133"/>
        <v>2.7587608177352649</v>
      </c>
      <c r="AL97" s="4">
        <f t="shared" si="133"/>
        <v>3.4969504081761613</v>
      </c>
      <c r="AM97" s="4">
        <f t="shared" si="133"/>
        <v>1.5298680560619857</v>
      </c>
      <c r="AN97" s="4">
        <f t="shared" si="133"/>
        <v>1.5100263073017857</v>
      </c>
      <c r="AO97" s="4">
        <f t="shared" si="133"/>
        <v>1.1837061648736835</v>
      </c>
      <c r="AP97" s="4">
        <f t="shared" si="133"/>
        <v>1.6676284936127672</v>
      </c>
      <c r="AQ97" s="4">
        <f t="shared" si="133"/>
        <v>4.226264326485051</v>
      </c>
      <c r="AR97" s="4">
        <f t="shared" si="133"/>
        <v>-0.58407830247307402</v>
      </c>
      <c r="AS97" s="4">
        <f t="shared" si="133"/>
        <v>2.9903831136699637</v>
      </c>
      <c r="AT97" s="4">
        <f t="shared" si="133"/>
        <v>1.1026913111487033</v>
      </c>
      <c r="AU97" s="4">
        <f t="shared" si="133"/>
        <v>-2.5920424972843392</v>
      </c>
      <c r="AV97" s="4">
        <f t="shared" si="133"/>
        <v>-2.9414716821333116</v>
      </c>
      <c r="AW97" s="4">
        <f t="shared" si="133"/>
        <v>-0.110651150958887</v>
      </c>
      <c r="AY97" s="2">
        <f t="shared" si="125"/>
        <v>88.565271397145295</v>
      </c>
      <c r="AZ97" s="2">
        <f t="shared" si="125"/>
        <v>89.685516893404127</v>
      </c>
      <c r="BA97" s="2">
        <f t="shared" si="125"/>
        <v>90.15766899386179</v>
      </c>
      <c r="BB97" s="2">
        <f t="shared" si="125"/>
        <v>89.293064038323323</v>
      </c>
      <c r="BC97" s="2">
        <f t="shared" si="125"/>
        <v>90.95828676641564</v>
      </c>
      <c r="BD97" s="2">
        <f t="shared" si="125"/>
        <v>91.928854807560342</v>
      </c>
      <c r="BE97" s="2">
        <f t="shared" si="125"/>
        <v>91.020055071612859</v>
      </c>
      <c r="BF97" s="2">
        <f t="shared" si="125"/>
        <v>93.827434347438512</v>
      </c>
      <c r="BG97" s="2">
        <f t="shared" si="125"/>
        <v>92.940602270037346</v>
      </c>
      <c r="BH97" s="2">
        <f t="shared" si="125"/>
        <v>91.981845099645398</v>
      </c>
      <c r="BI97" s="2">
        <f t="shared" si="125"/>
        <v>91.183546196083313</v>
      </c>
      <c r="BJ97" s="2">
        <f t="shared" si="125"/>
        <v>91.948325681858634</v>
      </c>
      <c r="BK97" s="2">
        <f t="shared" si="125"/>
        <v>91.839683561369412</v>
      </c>
      <c r="BL97" s="2">
        <f t="shared" si="125"/>
        <v>91.737297768456514</v>
      </c>
      <c r="BM97" s="2">
        <f t="shared" si="125"/>
        <v>93.644680391202812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104.26611270379694</v>
      </c>
      <c r="DL97" s="2">
        <f t="shared" si="134"/>
        <v>108.4221638836773</v>
      </c>
      <c r="DM97" s="2">
        <f t="shared" si="134"/>
        <v>108.53973105065664</v>
      </c>
      <c r="DN97" s="2">
        <f t="shared" si="134"/>
        <v>104.26735283400812</v>
      </c>
      <c r="DO97" s="2">
        <f t="shared" si="134"/>
        <v>108.65597917448405</v>
      </c>
      <c r="DP97" s="2">
        <f t="shared" si="134"/>
        <v>113.56696082722401</v>
      </c>
      <c r="DQ97" s="2">
        <f t="shared" si="134"/>
        <v>107.78613940256047</v>
      </c>
      <c r="DR97" s="2">
        <f t="shared" si="134"/>
        <v>112.780004315197</v>
      </c>
      <c r="DS97" s="2">
        <f t="shared" si="134"/>
        <v>111.23572439024393</v>
      </c>
      <c r="DT97" s="2">
        <f t="shared" si="134"/>
        <v>109.65776842105262</v>
      </c>
      <c r="DU97" s="2">
        <f t="shared" si="134"/>
        <v>108.63442437174018</v>
      </c>
      <c r="DV97" s="2">
        <f t="shared" si="134"/>
        <v>111.82608764635077</v>
      </c>
      <c r="DW97" s="2">
        <f t="shared" si="134"/>
        <v>104.75774056242479</v>
      </c>
      <c r="DX97" s="2">
        <f t="shared" si="134"/>
        <v>104.66154439946018</v>
      </c>
      <c r="DY97" s="2">
        <f t="shared" si="134"/>
        <v>104.02436950146627</v>
      </c>
      <c r="EA97" s="2">
        <f t="shared" si="94"/>
        <v>87.729973602484463</v>
      </c>
      <c r="EB97" s="2">
        <f t="shared" si="94"/>
        <v>88.320925921691909</v>
      </c>
      <c r="EC97" s="2">
        <f t="shared" si="94"/>
        <v>89.020266512679385</v>
      </c>
      <c r="ED97" s="2">
        <f t="shared" si="94"/>
        <v>88.397605476258278</v>
      </c>
      <c r="EE97" s="2">
        <f t="shared" si="94"/>
        <v>89.748837024254613</v>
      </c>
      <c r="EF97" s="2">
        <f t="shared" si="94"/>
        <v>90.521107657784029</v>
      </c>
      <c r="EG97" s="2">
        <f t="shared" si="94"/>
        <v>89.84517265842203</v>
      </c>
      <c r="EH97" s="2">
        <f t="shared" si="94"/>
        <v>92.60931207931344</v>
      </c>
      <c r="EI97" s="2">
        <f t="shared" si="94"/>
        <v>91.675253626943018</v>
      </c>
      <c r="EJ97" s="2">
        <f t="shared" si="94"/>
        <v>90.695127306764661</v>
      </c>
      <c r="EK97" s="2">
        <f t="shared" si="94"/>
        <v>89.856212875268852</v>
      </c>
      <c r="EL97" s="2">
        <f t="shared" si="94"/>
        <v>90.575188187121398</v>
      </c>
      <c r="EM97" s="2">
        <f t="shared" si="135"/>
        <v>90.8532159057401</v>
      </c>
      <c r="EN97" s="2">
        <f t="shared" si="135"/>
        <v>90.767056733654414</v>
      </c>
      <c r="EO97" s="2">
        <f t="shared" si="135"/>
        <v>92.743180478492022</v>
      </c>
      <c r="EQ97" s="2">
        <f t="shared" si="136"/>
        <v>87.871715324791651</v>
      </c>
      <c r="ER97" s="2">
        <f t="shared" si="136"/>
        <v>88.536007053719857</v>
      </c>
      <c r="ES97" s="2">
        <f t="shared" si="136"/>
        <v>88.804556726408435</v>
      </c>
      <c r="ET97" s="2">
        <f t="shared" si="136"/>
        <v>88.134381122209305</v>
      </c>
      <c r="EU97" s="2">
        <f t="shared" si="136"/>
        <v>88.681555518195864</v>
      </c>
      <c r="EV97" s="2">
        <f t="shared" si="136"/>
        <v>89.7194317897372</v>
      </c>
      <c r="EW97" s="2">
        <f t="shared" si="136"/>
        <v>89.641696183827406</v>
      </c>
      <c r="EX97" s="2">
        <f t="shared" si="136"/>
        <v>92.559742130260688</v>
      </c>
      <c r="EY97" s="2">
        <f t="shared" si="136"/>
        <v>91.592840762726908</v>
      </c>
      <c r="EZ97" s="2">
        <f t="shared" si="136"/>
        <v>91.075091582893151</v>
      </c>
      <c r="FA97" s="2">
        <f t="shared" si="136"/>
        <v>89.882633369952131</v>
      </c>
      <c r="FB97" s="2">
        <f t="shared" si="136"/>
        <v>90.648935133915813</v>
      </c>
      <c r="FC97" s="2">
        <f t="shared" si="136"/>
        <v>90.444222695906447</v>
      </c>
      <c r="FD97" s="2">
        <f t="shared" si="136"/>
        <v>91.913586969202072</v>
      </c>
      <c r="FE97" s="2">
        <f t="shared" si="136"/>
        <v>93.440791261108757</v>
      </c>
      <c r="FG97" s="2">
        <f t="shared" si="137"/>
        <v>0.9495005545842734</v>
      </c>
      <c r="FH97" s="2">
        <f t="shared" si="137"/>
        <v>0.93213487562893382</v>
      </c>
      <c r="FI97" s="2">
        <f t="shared" si="137"/>
        <v>0.94170956296880037</v>
      </c>
      <c r="FJ97" s="2">
        <f t="shared" si="137"/>
        <v>0.9435408236733146</v>
      </c>
      <c r="FK97" s="2">
        <f t="shared" si="137"/>
        <v>0.9359326998070886</v>
      </c>
      <c r="FL97" s="2">
        <f t="shared" si="137"/>
        <v>0.93884820630531529</v>
      </c>
      <c r="FM97" s="2">
        <f t="shared" si="137"/>
        <v>0.93449127161140511</v>
      </c>
      <c r="FN97" s="2">
        <f t="shared" si="137"/>
        <v>0.93960382013229782</v>
      </c>
      <c r="FO97" s="2">
        <f t="shared" si="137"/>
        <v>0.93530096387200778</v>
      </c>
      <c r="FP97" s="2">
        <f t="shared" si="137"/>
        <v>0.93218872984062484</v>
      </c>
      <c r="FQ97" s="2">
        <f t="shared" si="137"/>
        <v>0.9293185377024844</v>
      </c>
      <c r="FR97" s="2">
        <f t="shared" si="137"/>
        <v>0.93539128287734652</v>
      </c>
      <c r="FS97" s="2">
        <f t="shared" si="137"/>
        <v>0.92900932468032149</v>
      </c>
      <c r="FT97" s="2">
        <f t="shared" si="137"/>
        <v>0.9302797657825157</v>
      </c>
      <c r="FU97" s="2">
        <f t="shared" si="137"/>
        <v>0.92016048219784163</v>
      </c>
      <c r="FW97" s="2">
        <f t="shared" si="127"/>
        <v>1.636361711064267E-3</v>
      </c>
      <c r="FX97" s="2">
        <f t="shared" si="127"/>
        <v>1.9432546487946169E-3</v>
      </c>
      <c r="FY97" s="2">
        <f t="shared" si="127"/>
        <v>1.8341186931384462E-3</v>
      </c>
      <c r="FZ97" s="2">
        <f t="shared" si="127"/>
        <v>2.0298359854578813E-3</v>
      </c>
      <c r="GA97" s="2">
        <f t="shared" si="127"/>
        <v>1.7613064192448281E-3</v>
      </c>
      <c r="GB97" s="2">
        <f t="shared" si="127"/>
        <v>1.9310906327290002E-3</v>
      </c>
      <c r="GC97" s="2">
        <f t="shared" si="127"/>
        <v>2.0027095543121024E-3</v>
      </c>
      <c r="GD97" s="2">
        <f t="shared" si="127"/>
        <v>2.2289353032970624E-3</v>
      </c>
      <c r="GE97" s="2">
        <f t="shared" si="127"/>
        <v>2.3656683074735918E-3</v>
      </c>
      <c r="GF97" s="2">
        <f t="shared" si="127"/>
        <v>2.2028737885566949E-3</v>
      </c>
      <c r="GG97" s="2">
        <f t="shared" si="127"/>
        <v>2.3418528909117681E-3</v>
      </c>
      <c r="GH97" s="2">
        <f t="shared" si="127"/>
        <v>1.954561920171263E-3</v>
      </c>
      <c r="GI97" s="2">
        <f t="shared" si="127"/>
        <v>1.5255503828818027E-3</v>
      </c>
      <c r="GJ97" s="2">
        <f t="shared" si="127"/>
        <v>1.3205935292736125E-3</v>
      </c>
      <c r="GK97" s="2">
        <f t="shared" si="127"/>
        <v>1.1685898524691504E-3</v>
      </c>
      <c r="GM97" s="86">
        <f t="shared" si="128"/>
        <v>9.9617825200456887E-7</v>
      </c>
      <c r="GN97" s="86">
        <f t="shared" si="128"/>
        <v>1.840676380393165E-6</v>
      </c>
      <c r="GO97" s="86">
        <f t="shared" si="128"/>
        <v>2.2473097306201166E-10</v>
      </c>
      <c r="GP97" s="86">
        <f t="shared" si="128"/>
        <v>2.3621494208601384E-11</v>
      </c>
      <c r="GQ97" s="86">
        <f t="shared" si="128"/>
        <v>5.8452520613296867E-11</v>
      </c>
      <c r="GR97" s="86">
        <f t="shared" si="128"/>
        <v>2.7041205338768556E-13</v>
      </c>
      <c r="GS97" s="86">
        <f t="shared" si="128"/>
        <v>3.1465652244951266E-10</v>
      </c>
      <c r="GT97" s="86">
        <f t="shared" si="128"/>
        <v>5.019766933495421E-11</v>
      </c>
      <c r="GU97" s="86">
        <f t="shared" si="128"/>
        <v>2.7904106289254919E-7</v>
      </c>
      <c r="GV97" s="86">
        <f t="shared" si="128"/>
        <v>3.9393139316201268E-9</v>
      </c>
      <c r="GW97" s="86">
        <f t="shared" si="128"/>
        <v>6.4168659618308077E-11</v>
      </c>
      <c r="GX97" s="86">
        <f t="shared" si="128"/>
        <v>1.662820271775276E-10</v>
      </c>
      <c r="GY97" s="86">
        <f t="shared" si="128"/>
        <v>3.9040102128019712E-7</v>
      </c>
      <c r="GZ97" s="86">
        <f t="shared" si="128"/>
        <v>1.0143332649352732E-7</v>
      </c>
      <c r="HA97" s="86">
        <f t="shared" si="128"/>
        <v>1.300693016228305E-7</v>
      </c>
      <c r="HC97" s="86">
        <f t="shared" si="73"/>
        <v>0.15724927354717227</v>
      </c>
      <c r="HD97" s="86">
        <f t="shared" si="73"/>
        <v>0.12737340218162455</v>
      </c>
      <c r="HE97" s="86">
        <f t="shared" si="73"/>
        <v>0.17059278405245415</v>
      </c>
      <c r="HF97" s="86">
        <f t="shared" si="73"/>
        <v>0.15836150066079113</v>
      </c>
      <c r="HG97" s="86">
        <f t="shared" si="87"/>
        <v>0.11519185199807629</v>
      </c>
      <c r="HH97" s="86">
        <f t="shared" si="87"/>
        <v>0.13488755650177908</v>
      </c>
      <c r="HI97" s="86">
        <f t="shared" si="87"/>
        <v>0.14155473450012138</v>
      </c>
      <c r="HJ97" s="86">
        <f t="shared" si="87"/>
        <v>0.15795358525600056</v>
      </c>
      <c r="HK97" s="86">
        <f t="shared" si="87"/>
        <v>0.11929109523776174</v>
      </c>
      <c r="HL97" s="86">
        <f t="shared" si="87"/>
        <v>0.12061642746212098</v>
      </c>
      <c r="HM97" s="86">
        <f t="shared" si="87"/>
        <v>0.13729669648947257</v>
      </c>
      <c r="HN97" s="86">
        <f t="shared" si="87"/>
        <v>0.14254019886976946</v>
      </c>
      <c r="HO97" s="86">
        <f t="shared" si="87"/>
        <v>9.170081885566525E-2</v>
      </c>
      <c r="HP97" s="86">
        <f t="shared" si="87"/>
        <v>8.7674690251973247E-2</v>
      </c>
      <c r="HQ97" s="86">
        <f t="shared" si="87"/>
        <v>6.1698805875397618E-2</v>
      </c>
      <c r="HS97" s="86">
        <f t="shared" si="129"/>
        <v>1.9249282813957287E-27</v>
      </c>
      <c r="HT97" s="86">
        <f t="shared" si="129"/>
        <v>1.8265453429357629E-26</v>
      </c>
      <c r="HU97" s="86">
        <f t="shared" si="129"/>
        <v>6.0755746830166799E-30</v>
      </c>
      <c r="HV97" s="86">
        <f t="shared" si="129"/>
        <v>9.9204400032864648E-30</v>
      </c>
      <c r="HW97" s="86">
        <f t="shared" si="129"/>
        <v>4.6180412374117968E-33</v>
      </c>
      <c r="HX97" s="86">
        <f t="shared" si="129"/>
        <v>1.2090695928148839E-35</v>
      </c>
      <c r="HY97" s="86">
        <f t="shared" si="129"/>
        <v>3.7938090737284905E-33</v>
      </c>
      <c r="HZ97" s="86">
        <f t="shared" si="129"/>
        <v>1.5600496954386337E-32</v>
      </c>
      <c r="IA97" s="86">
        <f t="shared" si="129"/>
        <v>8.2963137531026252E-34</v>
      </c>
      <c r="IB97" s="86">
        <f t="shared" si="129"/>
        <v>1.9439511842921767E-33</v>
      </c>
      <c r="IC97" s="86">
        <f t="shared" si="129"/>
        <v>9.386572715860138E-35</v>
      </c>
      <c r="ID97" s="86">
        <f t="shared" si="129"/>
        <v>4.5967400933653207E-34</v>
      </c>
      <c r="IE97" s="86">
        <f t="shared" si="129"/>
        <v>3.4193371751346399E-34</v>
      </c>
      <c r="IF97" s="86">
        <f t="shared" si="129"/>
        <v>1.6072746176585528E-13</v>
      </c>
      <c r="IG97" s="86">
        <f t="shared" si="129"/>
        <v>1.1147405637756742E-10</v>
      </c>
      <c r="II97" s="86">
        <f t="shared" si="130"/>
        <v>1.4862162482469021E-86</v>
      </c>
      <c r="IJ97" s="86">
        <f t="shared" si="130"/>
        <v>5.041343434445625E-86</v>
      </c>
      <c r="IK97" s="86">
        <f t="shared" si="130"/>
        <v>8.6550713262300279E-99</v>
      </c>
      <c r="IL97" s="86">
        <f t="shared" si="130"/>
        <v>3.1586337785358416E-94</v>
      </c>
      <c r="IM97" s="86">
        <f t="shared" si="130"/>
        <v>1.9569197525461293E-103</v>
      </c>
      <c r="IN97" s="86">
        <f t="shared" si="130"/>
        <v>1.0569606734372427E-112</v>
      </c>
      <c r="IO97" s="86">
        <f t="shared" si="130"/>
        <v>4.8154910723076698E-103</v>
      </c>
      <c r="IP97" s="86">
        <f t="shared" si="130"/>
        <v>2.1776973761377488E-102</v>
      </c>
      <c r="IQ97" s="86">
        <f t="shared" si="130"/>
        <v>4.451228635471951E-105</v>
      </c>
      <c r="IR97" s="86">
        <f t="shared" si="130"/>
        <v>4.5372250804230859E-106</v>
      </c>
      <c r="IS97" s="86">
        <f t="shared" si="130"/>
        <v>1.5769617509064599E-110</v>
      </c>
      <c r="IT97" s="86">
        <f t="shared" si="130"/>
        <v>2.9469759277757684E-108</v>
      </c>
      <c r="IU97" s="86">
        <f t="shared" si="130"/>
        <v>3.0358374592324081E-107</v>
      </c>
      <c r="IV97" s="86">
        <f t="shared" si="130"/>
        <v>4.9974892031803866E-68</v>
      </c>
      <c r="IW97" s="86">
        <f t="shared" si="130"/>
        <v>7.5817164808291633E-52</v>
      </c>
      <c r="IY97" s="86">
        <f t="shared" si="131"/>
        <v>0.15725026972542427</v>
      </c>
      <c r="IZ97" s="86">
        <f t="shared" si="131"/>
        <v>0.12737524285800494</v>
      </c>
      <c r="JA97" s="86">
        <f t="shared" si="131"/>
        <v>0.17059278427718513</v>
      </c>
      <c r="JB97" s="86">
        <f t="shared" si="131"/>
        <v>0.15836150068441263</v>
      </c>
      <c r="JC97" s="86">
        <f t="shared" si="131"/>
        <v>0.11519185205652881</v>
      </c>
      <c r="JD97" s="86">
        <f t="shared" si="131"/>
        <v>0.1348875565020495</v>
      </c>
      <c r="JE97" s="86">
        <f t="shared" si="131"/>
        <v>0.1415547348147779</v>
      </c>
      <c r="JF97" s="86">
        <f t="shared" si="131"/>
        <v>0.15795358530619824</v>
      </c>
      <c r="JG97" s="86">
        <f t="shared" si="131"/>
        <v>0.11929137427882464</v>
      </c>
      <c r="JH97" s="86">
        <f t="shared" si="131"/>
        <v>0.12061643140143491</v>
      </c>
      <c r="JI97" s="86">
        <f t="shared" si="131"/>
        <v>0.13729669655364124</v>
      </c>
      <c r="JJ97" s="86">
        <f t="shared" si="131"/>
        <v>0.14254019903605147</v>
      </c>
      <c r="JK97" s="86">
        <f t="shared" si="131"/>
        <v>9.1701209256686525E-2</v>
      </c>
      <c r="JL97" s="86">
        <f t="shared" si="131"/>
        <v>8.7674791685460468E-2</v>
      </c>
      <c r="JM97" s="86">
        <f t="shared" si="131"/>
        <v>6.1698936056173298E-2</v>
      </c>
    </row>
    <row r="98" spans="2:273" x14ac:dyDescent="0.25">
      <c r="B98" s="2">
        <v>71</v>
      </c>
      <c r="C98" s="37">
        <v>151.51599999999999</v>
      </c>
      <c r="D98" s="37">
        <v>144.27600000000001</v>
      </c>
      <c r="E98" s="37">
        <v>162.155</v>
      </c>
      <c r="F98" s="37">
        <v>159</v>
      </c>
      <c r="G98" s="37">
        <v>144.70699999999999</v>
      </c>
      <c r="H98" s="37">
        <v>151.19</v>
      </c>
      <c r="I98" s="37">
        <v>149.20699999999999</v>
      </c>
      <c r="J98" s="37">
        <v>156.655</v>
      </c>
      <c r="K98" s="37">
        <v>148.22399999999999</v>
      </c>
      <c r="L98" s="37">
        <v>145.36199999999999</v>
      </c>
      <c r="M98" s="37">
        <v>153.24100000000001</v>
      </c>
      <c r="N98" s="37">
        <v>152.55199999999999</v>
      </c>
      <c r="O98" s="37">
        <v>137.709</v>
      </c>
      <c r="P98" s="37">
        <v>129.47499999999999</v>
      </c>
      <c r="Q98" s="37">
        <v>115.393</v>
      </c>
      <c r="S98" s="4">
        <f t="shared" si="132"/>
        <v>148.3635388310893</v>
      </c>
      <c r="T98" s="4">
        <f t="shared" si="132"/>
        <v>142.24121616598478</v>
      </c>
      <c r="U98" s="4">
        <f t="shared" si="132"/>
        <v>156.05510469373576</v>
      </c>
      <c r="V98" s="4">
        <f t="shared" si="132"/>
        <v>151.86341917749826</v>
      </c>
      <c r="W98" s="4">
        <f t="shared" si="132"/>
        <v>140.82477088635991</v>
      </c>
      <c r="X98" s="4">
        <f t="shared" si="132"/>
        <v>146.71643433370633</v>
      </c>
      <c r="Y98" s="4">
        <f t="shared" si="132"/>
        <v>145.15082035798389</v>
      </c>
      <c r="Z98" s="4">
        <f t="shared" si="132"/>
        <v>151.02433718377279</v>
      </c>
      <c r="AA98" s="4">
        <f t="shared" si="132"/>
        <v>140.38920431409781</v>
      </c>
      <c r="AB98" s="4">
        <f t="shared" si="132"/>
        <v>141.64383259832314</v>
      </c>
      <c r="AC98" s="4">
        <f t="shared" si="132"/>
        <v>147.64931459577537</v>
      </c>
      <c r="AD98" s="4">
        <f t="shared" si="132"/>
        <v>148.22333069364885</v>
      </c>
      <c r="AE98" s="4">
        <f t="shared" si="132"/>
        <v>134.42459756650334</v>
      </c>
      <c r="AF98" s="4">
        <f t="shared" si="132"/>
        <v>128.89055135821656</v>
      </c>
      <c r="AG98" s="4">
        <f t="shared" si="132"/>
        <v>117.39895784958307</v>
      </c>
      <c r="AI98" s="4">
        <f t="shared" si="133"/>
        <v>3.1524611689106905</v>
      </c>
      <c r="AJ98" s="4">
        <f t="shared" si="133"/>
        <v>2.0347838340152293</v>
      </c>
      <c r="AK98" s="4">
        <f t="shared" si="133"/>
        <v>6.0998953062642443</v>
      </c>
      <c r="AL98" s="4">
        <f t="shared" si="133"/>
        <v>7.1365808225017417</v>
      </c>
      <c r="AM98" s="4">
        <f t="shared" si="133"/>
        <v>3.8822291136400793</v>
      </c>
      <c r="AN98" s="4">
        <f t="shared" si="133"/>
        <v>4.4735656662936663</v>
      </c>
      <c r="AO98" s="4">
        <f t="shared" si="133"/>
        <v>4.0561796420161045</v>
      </c>
      <c r="AP98" s="4">
        <f t="shared" si="133"/>
        <v>5.6306628162272148</v>
      </c>
      <c r="AQ98" s="4">
        <f t="shared" si="133"/>
        <v>7.8347956859021792</v>
      </c>
      <c r="AR98" s="4">
        <f t="shared" si="133"/>
        <v>3.7181674016768511</v>
      </c>
      <c r="AS98" s="4">
        <f t="shared" si="133"/>
        <v>5.5916854042246484</v>
      </c>
      <c r="AT98" s="4">
        <f t="shared" si="133"/>
        <v>4.328669306351145</v>
      </c>
      <c r="AU98" s="4">
        <f t="shared" si="133"/>
        <v>3.2844024334966662</v>
      </c>
      <c r="AV98" s="4">
        <f t="shared" si="133"/>
        <v>0.58444864178343892</v>
      </c>
      <c r="AW98" s="4">
        <f t="shared" si="133"/>
        <v>-2.0059578495830692</v>
      </c>
      <c r="AY98" s="2">
        <f t="shared" si="125"/>
        <v>88.388067657024521</v>
      </c>
      <c r="AZ98" s="2">
        <f t="shared" si="125"/>
        <v>89.465752381549521</v>
      </c>
      <c r="BA98" s="2">
        <f t="shared" si="125"/>
        <v>89.921821420021558</v>
      </c>
      <c r="BB98" s="2">
        <f t="shared" si="125"/>
        <v>89.08917155893127</v>
      </c>
      <c r="BC98" s="2">
        <f t="shared" si="125"/>
        <v>90.69944610916356</v>
      </c>
      <c r="BD98" s="2">
        <f t="shared" si="125"/>
        <v>91.655357097852686</v>
      </c>
      <c r="BE98" s="2">
        <f t="shared" si="125"/>
        <v>90.802295473722708</v>
      </c>
      <c r="BF98" s="2">
        <f t="shared" si="125"/>
        <v>93.601980818918321</v>
      </c>
      <c r="BG98" s="2">
        <f t="shared" si="125"/>
        <v>92.720946226531296</v>
      </c>
      <c r="BH98" s="2">
        <f t="shared" si="125"/>
        <v>91.774158037131087</v>
      </c>
      <c r="BI98" s="2">
        <f t="shared" si="125"/>
        <v>90.976367640807879</v>
      </c>
      <c r="BJ98" s="2">
        <f t="shared" si="125"/>
        <v>91.733775741057002</v>
      </c>
      <c r="BK98" s="2">
        <f t="shared" si="125"/>
        <v>91.635683472027381</v>
      </c>
      <c r="BL98" s="2">
        <f t="shared" si="125"/>
        <v>91.577172730496272</v>
      </c>
      <c r="BM98" s="2">
        <f t="shared" si="125"/>
        <v>93.48109397167498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104.36179910274649</v>
      </c>
      <c r="DL98" s="2">
        <f t="shared" si="134"/>
        <v>108.61121932457786</v>
      </c>
      <c r="DM98" s="2">
        <f t="shared" si="134"/>
        <v>108.73123067542213</v>
      </c>
      <c r="DN98" s="2">
        <f t="shared" si="134"/>
        <v>104.37816518218627</v>
      </c>
      <c r="DO98" s="2">
        <f t="shared" si="134"/>
        <v>108.8459136022514</v>
      </c>
      <c r="DP98" s="2">
        <f t="shared" si="134"/>
        <v>113.86541404967724</v>
      </c>
      <c r="DQ98" s="2">
        <f t="shared" si="134"/>
        <v>107.94941820768138</v>
      </c>
      <c r="DR98" s="2">
        <f t="shared" si="134"/>
        <v>112.97777420262665</v>
      </c>
      <c r="DS98" s="2">
        <f t="shared" si="134"/>
        <v>111.42173902439028</v>
      </c>
      <c r="DT98" s="2">
        <f t="shared" si="134"/>
        <v>109.84897834008096</v>
      </c>
      <c r="DU98" s="2">
        <f t="shared" si="134"/>
        <v>108.83309815078238</v>
      </c>
      <c r="DV98" s="2">
        <f t="shared" si="134"/>
        <v>112.09280676222778</v>
      </c>
      <c r="DW98" s="2">
        <f t="shared" si="134"/>
        <v>104.88966418645367</v>
      </c>
      <c r="DX98" s="2">
        <f t="shared" si="134"/>
        <v>104.82347294197031</v>
      </c>
      <c r="DY98" s="2">
        <f t="shared" si="134"/>
        <v>104.19960428885629</v>
      </c>
      <c r="EA98" s="2">
        <f t="shared" si="94"/>
        <v>87.612996894409932</v>
      </c>
      <c r="EB98" s="2">
        <f t="shared" si="94"/>
        <v>88.194022692197763</v>
      </c>
      <c r="EC98" s="2">
        <f t="shared" si="94"/>
        <v>88.860431111165724</v>
      </c>
      <c r="ED98" s="2">
        <f t="shared" si="94"/>
        <v>88.255407044208724</v>
      </c>
      <c r="EE98" s="2">
        <f t="shared" si="94"/>
        <v>89.568675352315211</v>
      </c>
      <c r="EF98" s="2">
        <f t="shared" si="94"/>
        <v>90.33772109797637</v>
      </c>
      <c r="EG98" s="2">
        <f t="shared" si="94"/>
        <v>89.706488895280117</v>
      </c>
      <c r="EH98" s="2">
        <f t="shared" si="94"/>
        <v>92.466245765088615</v>
      </c>
      <c r="EI98" s="2">
        <f t="shared" si="94"/>
        <v>91.541369948186542</v>
      </c>
      <c r="EJ98" s="2">
        <f t="shared" si="94"/>
        <v>90.574071138097395</v>
      </c>
      <c r="EK98" s="2">
        <f t="shared" si="94"/>
        <v>89.737664264114443</v>
      </c>
      <c r="EL98" s="2">
        <f t="shared" si="94"/>
        <v>90.451121557381654</v>
      </c>
      <c r="EM98" s="2">
        <f t="shared" si="135"/>
        <v>90.712697875712593</v>
      </c>
      <c r="EN98" s="2">
        <f t="shared" si="135"/>
        <v>90.670061411029025</v>
      </c>
      <c r="EO98" s="2">
        <f t="shared" si="135"/>
        <v>92.631992663122276</v>
      </c>
      <c r="EQ98" s="2">
        <f t="shared" si="136"/>
        <v>87.749212809344328</v>
      </c>
      <c r="ER98" s="2">
        <f t="shared" si="136"/>
        <v>88.401450533819954</v>
      </c>
      <c r="ES98" s="2">
        <f t="shared" si="136"/>
        <v>88.652871927997779</v>
      </c>
      <c r="ET98" s="2">
        <f t="shared" si="136"/>
        <v>88.002249919647937</v>
      </c>
      <c r="EU98" s="2">
        <f t="shared" si="136"/>
        <v>88.540520503498882</v>
      </c>
      <c r="EV98" s="2">
        <f t="shared" si="136"/>
        <v>89.568784480600783</v>
      </c>
      <c r="EW98" s="2">
        <f t="shared" si="136"/>
        <v>89.510638128539654</v>
      </c>
      <c r="EX98" s="2">
        <f t="shared" si="136"/>
        <v>92.418564374254544</v>
      </c>
      <c r="EY98" s="2">
        <f t="shared" si="136"/>
        <v>91.462137047502509</v>
      </c>
      <c r="EZ98" s="2">
        <f t="shared" si="136"/>
        <v>90.939501192707425</v>
      </c>
      <c r="FA98" s="2">
        <f t="shared" si="136"/>
        <v>89.7630676039675</v>
      </c>
      <c r="FB98" s="2">
        <f t="shared" si="136"/>
        <v>90.522016674812662</v>
      </c>
      <c r="FC98" s="2">
        <f t="shared" si="136"/>
        <v>90.317388833243555</v>
      </c>
      <c r="FD98" s="2">
        <f t="shared" si="136"/>
        <v>91.777293292217806</v>
      </c>
      <c r="FE98" s="2">
        <f t="shared" si="136"/>
        <v>93.29733395048666</v>
      </c>
      <c r="FG98" s="2">
        <f t="shared" si="137"/>
        <v>0.95373839942691518</v>
      </c>
      <c r="FH98" s="2">
        <f t="shared" si="137"/>
        <v>0.93773445879736739</v>
      </c>
      <c r="FI98" s="2">
        <f t="shared" si="137"/>
        <v>0.94656442244012595</v>
      </c>
      <c r="FJ98" s="2">
        <f t="shared" si="137"/>
        <v>0.94825154345756846</v>
      </c>
      <c r="FK98" s="2">
        <f t="shared" si="137"/>
        <v>0.94123867680118112</v>
      </c>
      <c r="FL98" s="2">
        <f t="shared" si="137"/>
        <v>0.9439271906193728</v>
      </c>
      <c r="FM98" s="2">
        <f t="shared" si="137"/>
        <v>0.93990896140388225</v>
      </c>
      <c r="FN98" s="2">
        <f t="shared" si="137"/>
        <v>0.94462374832034246</v>
      </c>
      <c r="FO98" s="2">
        <f t="shared" si="137"/>
        <v>0.94065594308428535</v>
      </c>
      <c r="FP98" s="2">
        <f t="shared" si="137"/>
        <v>0.9377841660590196</v>
      </c>
      <c r="FQ98" s="2">
        <f t="shared" si="137"/>
        <v>0.93513432748785086</v>
      </c>
      <c r="FR98" s="2">
        <f t="shared" si="137"/>
        <v>0.94073926025594357</v>
      </c>
      <c r="FS98" s="2">
        <f t="shared" si="137"/>
        <v>0.93484877334581118</v>
      </c>
      <c r="FT98" s="2">
        <f t="shared" si="137"/>
        <v>0.93602190908234617</v>
      </c>
      <c r="FU98" s="2">
        <f t="shared" si="137"/>
        <v>0.92667035269162557</v>
      </c>
      <c r="FW98" s="2">
        <f t="shared" si="127"/>
        <v>1.7939517202399439E-3</v>
      </c>
      <c r="FX98" s="2">
        <f t="shared" si="127"/>
        <v>2.1303369527569662E-3</v>
      </c>
      <c r="FY98" s="2">
        <f t="shared" si="127"/>
        <v>2.0107153551304053E-3</v>
      </c>
      <c r="FZ98" s="2">
        <f t="shared" si="127"/>
        <v>2.2252351210720537E-3</v>
      </c>
      <c r="GA98" s="2">
        <f t="shared" si="127"/>
        <v>1.9309059710836953E-3</v>
      </c>
      <c r="GB98" s="2">
        <f t="shared" si="127"/>
        <v>2.1170043584175413E-3</v>
      </c>
      <c r="GC98" s="2">
        <f t="shared" si="127"/>
        <v>2.1955031492110599E-3</v>
      </c>
      <c r="GD98" s="2">
        <f t="shared" si="127"/>
        <v>2.4434535114992678E-3</v>
      </c>
      <c r="GE98" s="2">
        <f t="shared" si="127"/>
        <v>2.5933118328597769E-3</v>
      </c>
      <c r="GF98" s="2">
        <f t="shared" si="127"/>
        <v>2.4148898431852733E-3</v>
      </c>
      <c r="GG98" s="2">
        <f t="shared" si="127"/>
        <v>2.5672106036911946E-3</v>
      </c>
      <c r="GH98" s="2">
        <f t="shared" si="127"/>
        <v>2.1427304682062544E-3</v>
      </c>
      <c r="GI98" s="2">
        <f t="shared" si="127"/>
        <v>1.6724865714454183E-3</v>
      </c>
      <c r="GJ98" s="2">
        <f t="shared" si="127"/>
        <v>1.4478175465811327E-3</v>
      </c>
      <c r="GK98" s="2">
        <f t="shared" si="127"/>
        <v>1.2811888478273324E-3</v>
      </c>
      <c r="GM98" s="86">
        <f t="shared" si="128"/>
        <v>8.6360378061495778E-8</v>
      </c>
      <c r="GN98" s="86">
        <f t="shared" si="128"/>
        <v>1.7150452170912392E-7</v>
      </c>
      <c r="GO98" s="86">
        <f t="shared" si="128"/>
        <v>5.5904033671096166E-12</v>
      </c>
      <c r="GP98" s="86">
        <f t="shared" si="128"/>
        <v>3.7503135732210937E-13</v>
      </c>
      <c r="GQ98" s="86">
        <f t="shared" si="128"/>
        <v>8.727250036442802E-13</v>
      </c>
      <c r="GR98" s="86">
        <f t="shared" si="128"/>
        <v>2.2540642047856584E-15</v>
      </c>
      <c r="GS98" s="86">
        <f t="shared" si="128"/>
        <v>8.2366426405849182E-12</v>
      </c>
      <c r="GT98" s="86">
        <f t="shared" si="128"/>
        <v>9.1600784361214924E-13</v>
      </c>
      <c r="GU98" s="86">
        <f t="shared" si="128"/>
        <v>1.8772029872363713E-8</v>
      </c>
      <c r="GV98" s="86">
        <f t="shared" si="128"/>
        <v>1.1716728402268437E-10</v>
      </c>
      <c r="GW98" s="86">
        <f t="shared" si="128"/>
        <v>1.1030821879624408E-12</v>
      </c>
      <c r="GX98" s="86">
        <f t="shared" si="128"/>
        <v>3.6108474711946637E-12</v>
      </c>
      <c r="GY98" s="86">
        <f t="shared" si="128"/>
        <v>2.6697695367682699E-8</v>
      </c>
      <c r="GZ98" s="86">
        <f t="shared" si="128"/>
        <v>5.4052189447529392E-9</v>
      </c>
      <c r="HA98" s="86">
        <f t="shared" si="128"/>
        <v>9.5402767298730127E-9</v>
      </c>
      <c r="HC98" s="86">
        <f t="shared" si="73"/>
        <v>0.20588642061079906</v>
      </c>
      <c r="HD98" s="86">
        <f t="shared" si="73"/>
        <v>0.17023370701404122</v>
      </c>
      <c r="HE98" s="86">
        <f t="shared" si="73"/>
        <v>0.22722941336162727</v>
      </c>
      <c r="HF98" s="86">
        <f t="shared" si="73"/>
        <v>0.21163130208027958</v>
      </c>
      <c r="HG98" s="86">
        <f t="shared" si="87"/>
        <v>0.15862903788204447</v>
      </c>
      <c r="HH98" s="86">
        <f t="shared" si="87"/>
        <v>0.18697783369862206</v>
      </c>
      <c r="HI98" s="86">
        <f t="shared" si="87"/>
        <v>0.19314252412454977</v>
      </c>
      <c r="HJ98" s="86">
        <f t="shared" si="87"/>
        <v>0.21464313816765826</v>
      </c>
      <c r="HK98" s="86">
        <f t="shared" si="87"/>
        <v>0.16676451913523038</v>
      </c>
      <c r="HL98" s="86">
        <f t="shared" si="87"/>
        <v>0.16810246522055614</v>
      </c>
      <c r="HM98" s="86">
        <f t="shared" si="87"/>
        <v>0.19135124522820587</v>
      </c>
      <c r="HN98" s="86">
        <f t="shared" si="87"/>
        <v>0.19562548036466129</v>
      </c>
      <c r="HO98" s="86">
        <f t="shared" si="87"/>
        <v>0.12811493810363311</v>
      </c>
      <c r="HP98" s="86">
        <f t="shared" si="87"/>
        <v>0.12308619217998168</v>
      </c>
      <c r="HQ98" s="86">
        <f t="shared" si="87"/>
        <v>9.5449706313081764E-2</v>
      </c>
      <c r="HS98" s="86">
        <f t="shared" si="129"/>
        <v>3.0887585078245285E-26</v>
      </c>
      <c r="HT98" s="86">
        <f t="shared" si="129"/>
        <v>2.9683888594071881E-25</v>
      </c>
      <c r="HU98" s="86">
        <f t="shared" si="129"/>
        <v>1.4357426193787433E-28</v>
      </c>
      <c r="HV98" s="86">
        <f t="shared" si="129"/>
        <v>2.2608153889933938E-28</v>
      </c>
      <c r="HW98" s="86">
        <f t="shared" si="129"/>
        <v>1.3679957157859302E-31</v>
      </c>
      <c r="HX98" s="86">
        <f t="shared" si="129"/>
        <v>5.0608636235367328E-34</v>
      </c>
      <c r="HY98" s="86">
        <f t="shared" si="129"/>
        <v>1.2022571962441941E-31</v>
      </c>
      <c r="HZ98" s="86">
        <f t="shared" si="129"/>
        <v>5.0154184401659043E-31</v>
      </c>
      <c r="IA98" s="86">
        <f t="shared" si="129"/>
        <v>3.1061503272160718E-32</v>
      </c>
      <c r="IB98" s="86">
        <f t="shared" si="129"/>
        <v>6.9537554427679533E-32</v>
      </c>
      <c r="IC98" s="86">
        <f t="shared" si="129"/>
        <v>4.0481151413333722E-33</v>
      </c>
      <c r="ID98" s="86">
        <f t="shared" si="129"/>
        <v>1.6493543895579496E-32</v>
      </c>
      <c r="IE98" s="86">
        <f t="shared" si="129"/>
        <v>1.0613490360520819E-32</v>
      </c>
      <c r="IF98" s="86">
        <f t="shared" si="129"/>
        <v>5.3079881904791058E-13</v>
      </c>
      <c r="IG98" s="86">
        <f t="shared" si="129"/>
        <v>2.7522272227373326E-10</v>
      </c>
      <c r="II98" s="86">
        <f t="shared" si="130"/>
        <v>3.8543575377719107E-84</v>
      </c>
      <c r="IJ98" s="86">
        <f t="shared" si="130"/>
        <v>1.4689933719929101E-83</v>
      </c>
      <c r="IK98" s="86">
        <f t="shared" si="130"/>
        <v>5.609546689625294E-96</v>
      </c>
      <c r="IL98" s="86">
        <f t="shared" si="130"/>
        <v>1.6696144076358538E-91</v>
      </c>
      <c r="IM98" s="86">
        <f t="shared" si="130"/>
        <v>1.6560501550537849E-100</v>
      </c>
      <c r="IN98" s="86">
        <f t="shared" si="130"/>
        <v>1.8412722507307777E-109</v>
      </c>
      <c r="IO98" s="86">
        <f t="shared" si="130"/>
        <v>4.5588540624526866E-100</v>
      </c>
      <c r="IP98" s="86">
        <f t="shared" si="130"/>
        <v>2.2208739398621663E-99</v>
      </c>
      <c r="IQ98" s="86">
        <f t="shared" si="130"/>
        <v>5.8566675440228352E-102</v>
      </c>
      <c r="IR98" s="86">
        <f t="shared" si="130"/>
        <v>5.879940692513418E-103</v>
      </c>
      <c r="IS98" s="86">
        <f t="shared" si="130"/>
        <v>2.9925840108766946E-107</v>
      </c>
      <c r="IT98" s="86">
        <f t="shared" si="130"/>
        <v>3.8600256358293373E-105</v>
      </c>
      <c r="IU98" s="86">
        <f t="shared" si="130"/>
        <v>2.8345452316230292E-104</v>
      </c>
      <c r="IV98" s="86">
        <f t="shared" si="130"/>
        <v>3.3507676855500576E-66</v>
      </c>
      <c r="IW98" s="86">
        <f t="shared" si="130"/>
        <v>1.7233416376031551E-50</v>
      </c>
      <c r="IY98" s="86">
        <f t="shared" si="131"/>
        <v>0.20588650697117714</v>
      </c>
      <c r="IZ98" s="86">
        <f t="shared" si="131"/>
        <v>0.17023387851856292</v>
      </c>
      <c r="JA98" s="86">
        <f t="shared" si="131"/>
        <v>0.22722941336721769</v>
      </c>
      <c r="JB98" s="86">
        <f t="shared" si="131"/>
        <v>0.21163130208065462</v>
      </c>
      <c r="JC98" s="86">
        <f t="shared" si="131"/>
        <v>0.15862903788291718</v>
      </c>
      <c r="JD98" s="86">
        <f t="shared" si="131"/>
        <v>0.18697783369862431</v>
      </c>
      <c r="JE98" s="86">
        <f t="shared" si="131"/>
        <v>0.1931425241327864</v>
      </c>
      <c r="JF98" s="86">
        <f t="shared" si="131"/>
        <v>0.21464313816857428</v>
      </c>
      <c r="JG98" s="86">
        <f t="shared" si="131"/>
        <v>0.16676453790726026</v>
      </c>
      <c r="JH98" s="86">
        <f t="shared" si="131"/>
        <v>0.16810246533772341</v>
      </c>
      <c r="JI98" s="86">
        <f t="shared" si="131"/>
        <v>0.19135124522930896</v>
      </c>
      <c r="JJ98" s="86">
        <f t="shared" si="131"/>
        <v>0.19562548036827213</v>
      </c>
      <c r="JK98" s="86">
        <f t="shared" si="131"/>
        <v>0.12811496480132847</v>
      </c>
      <c r="JL98" s="86">
        <f t="shared" si="131"/>
        <v>0.12308619758573142</v>
      </c>
      <c r="JM98" s="86">
        <f t="shared" si="131"/>
        <v>9.5449716128581219E-2</v>
      </c>
    </row>
    <row r="99" spans="2:273" x14ac:dyDescent="0.25">
      <c r="B99" s="2">
        <v>72</v>
      </c>
      <c r="C99" s="37">
        <v>164.91900000000001</v>
      </c>
      <c r="D99" s="37">
        <v>158.517</v>
      </c>
      <c r="E99" s="37">
        <v>175.43100000000001</v>
      </c>
      <c r="F99" s="37">
        <v>170.56899999999999</v>
      </c>
      <c r="G99" s="37">
        <v>160.03399999999999</v>
      </c>
      <c r="H99" s="37">
        <v>167.10300000000001</v>
      </c>
      <c r="I99" s="37">
        <v>163.155</v>
      </c>
      <c r="J99" s="37">
        <v>169.29300000000001</v>
      </c>
      <c r="K99" s="37">
        <v>161.20699999999999</v>
      </c>
      <c r="L99" s="37">
        <v>158.70699999999999</v>
      </c>
      <c r="M99" s="37">
        <v>167.62100000000001</v>
      </c>
      <c r="N99" s="37">
        <v>166.91399999999999</v>
      </c>
      <c r="O99" s="37">
        <v>150.018</v>
      </c>
      <c r="P99" s="37">
        <v>139.01599999999999</v>
      </c>
      <c r="Q99" s="37">
        <v>126.098</v>
      </c>
      <c r="S99" s="4">
        <f t="shared" si="132"/>
        <v>159.84770576062721</v>
      </c>
      <c r="T99" s="4">
        <f t="shared" si="132"/>
        <v>153.59417316192554</v>
      </c>
      <c r="U99" s="4">
        <f t="shared" si="132"/>
        <v>169.11198959958452</v>
      </c>
      <c r="V99" s="4">
        <f t="shared" si="132"/>
        <v>164.69488818411304</v>
      </c>
      <c r="W99" s="4">
        <f t="shared" si="132"/>
        <v>152.88669630821209</v>
      </c>
      <c r="X99" s="4">
        <f t="shared" si="132"/>
        <v>159.73791654042299</v>
      </c>
      <c r="Y99" s="4">
        <f t="shared" si="132"/>
        <v>157.32259760560129</v>
      </c>
      <c r="Z99" s="4">
        <f t="shared" si="132"/>
        <v>163.34712064248723</v>
      </c>
      <c r="AA99" s="4">
        <f t="shared" si="132"/>
        <v>152.30709189147723</v>
      </c>
      <c r="AB99" s="4">
        <f t="shared" si="132"/>
        <v>153.99424301456582</v>
      </c>
      <c r="AC99" s="4">
        <f t="shared" si="132"/>
        <v>161.26129629333511</v>
      </c>
      <c r="AD99" s="4">
        <f t="shared" si="132"/>
        <v>161.06269514626533</v>
      </c>
      <c r="AE99" s="4">
        <f t="shared" si="132"/>
        <v>145.68414455664143</v>
      </c>
      <c r="AF99" s="4">
        <f t="shared" si="132"/>
        <v>138.94848347966004</v>
      </c>
      <c r="AG99" s="4">
        <f t="shared" si="132"/>
        <v>126.09631618857678</v>
      </c>
      <c r="AI99" s="4">
        <f t="shared" si="133"/>
        <v>5.0712942393728042</v>
      </c>
      <c r="AJ99" s="4">
        <f t="shared" si="133"/>
        <v>4.9228268380744566</v>
      </c>
      <c r="AK99" s="4">
        <f t="shared" si="133"/>
        <v>6.3190104004154932</v>
      </c>
      <c r="AL99" s="4">
        <f t="shared" si="133"/>
        <v>5.8741118158869483</v>
      </c>
      <c r="AM99" s="4">
        <f t="shared" si="133"/>
        <v>7.1473036917878972</v>
      </c>
      <c r="AN99" s="4">
        <f t="shared" si="133"/>
        <v>7.365083459577022</v>
      </c>
      <c r="AO99" s="4">
        <f t="shared" si="133"/>
        <v>5.8324023943987129</v>
      </c>
      <c r="AP99" s="4">
        <f t="shared" si="133"/>
        <v>5.94587935751278</v>
      </c>
      <c r="AQ99" s="4">
        <f t="shared" si="133"/>
        <v>8.8999081085227658</v>
      </c>
      <c r="AR99" s="4">
        <f t="shared" si="133"/>
        <v>4.7127569854341687</v>
      </c>
      <c r="AS99" s="4">
        <f t="shared" si="133"/>
        <v>6.3597037066649023</v>
      </c>
      <c r="AT99" s="4">
        <f t="shared" si="133"/>
        <v>5.8513048537346606</v>
      </c>
      <c r="AU99" s="4">
        <f t="shared" si="133"/>
        <v>4.3338554433585728</v>
      </c>
      <c r="AV99" s="4">
        <f t="shared" si="133"/>
        <v>6.7516520339950148E-2</v>
      </c>
      <c r="AW99" s="4">
        <f t="shared" si="133"/>
        <v>1.6838114232200496E-3</v>
      </c>
      <c r="AY99" s="2">
        <f t="shared" si="125"/>
        <v>88.214824634153928</v>
      </c>
      <c r="AZ99" s="2">
        <f t="shared" si="125"/>
        <v>89.251442548969379</v>
      </c>
      <c r="BA99" s="2">
        <f t="shared" si="125"/>
        <v>89.690313619474225</v>
      </c>
      <c r="BB99" s="2">
        <f t="shared" si="125"/>
        <v>88.889007691968828</v>
      </c>
      <c r="BC99" s="2">
        <f t="shared" si="125"/>
        <v>90.444811951699279</v>
      </c>
      <c r="BD99" s="2">
        <f t="shared" si="125"/>
        <v>91.38653759535633</v>
      </c>
      <c r="BE99" s="2">
        <f t="shared" si="125"/>
        <v>90.589082660522337</v>
      </c>
      <c r="BF99" s="2">
        <f t="shared" si="125"/>
        <v>93.381335705539428</v>
      </c>
      <c r="BG99" s="2">
        <f t="shared" si="125"/>
        <v>92.506296197741534</v>
      </c>
      <c r="BH99" s="2">
        <f t="shared" si="125"/>
        <v>91.571467447208036</v>
      </c>
      <c r="BI99" s="2">
        <f t="shared" si="125"/>
        <v>90.774194205235489</v>
      </c>
      <c r="BJ99" s="2">
        <f t="shared" si="125"/>
        <v>91.524232927585956</v>
      </c>
      <c r="BK99" s="2">
        <f t="shared" si="125"/>
        <v>91.43499425231164</v>
      </c>
      <c r="BL99" s="2">
        <f t="shared" si="125"/>
        <v>91.420463186123413</v>
      </c>
      <c r="BM99" s="2">
        <f t="shared" si="125"/>
        <v>93.319609779470753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104.45748550169606</v>
      </c>
      <c r="DL99" s="2">
        <f t="shared" si="134"/>
        <v>108.80027476547842</v>
      </c>
      <c r="DM99" s="2">
        <f t="shared" si="134"/>
        <v>108.92273030018761</v>
      </c>
      <c r="DN99" s="2">
        <f t="shared" si="134"/>
        <v>104.48897753036439</v>
      </c>
      <c r="DO99" s="2">
        <f t="shared" si="134"/>
        <v>109.03584803001876</v>
      </c>
      <c r="DP99" s="2">
        <f t="shared" si="134"/>
        <v>114.16386727213046</v>
      </c>
      <c r="DQ99" s="2">
        <f t="shared" si="134"/>
        <v>108.11269701280229</v>
      </c>
      <c r="DR99" s="2">
        <f t="shared" si="134"/>
        <v>113.17554409005629</v>
      </c>
      <c r="DS99" s="2">
        <f t="shared" si="134"/>
        <v>111.60775365853661</v>
      </c>
      <c r="DT99" s="2">
        <f t="shared" si="134"/>
        <v>110.0401882591093</v>
      </c>
      <c r="DU99" s="2">
        <f t="shared" si="134"/>
        <v>109.03177192982457</v>
      </c>
      <c r="DV99" s="2">
        <f t="shared" si="134"/>
        <v>112.35952587810479</v>
      </c>
      <c r="DW99" s="2">
        <f t="shared" si="134"/>
        <v>105.02158781048256</v>
      </c>
      <c r="DX99" s="2">
        <f t="shared" si="134"/>
        <v>104.98540148448042</v>
      </c>
      <c r="DY99" s="2">
        <f t="shared" si="134"/>
        <v>104.37483907624632</v>
      </c>
      <c r="EA99" s="2">
        <f t="shared" si="94"/>
        <v>87.4960201863354</v>
      </c>
      <c r="EB99" s="2">
        <f t="shared" si="94"/>
        <v>88.067119462703616</v>
      </c>
      <c r="EC99" s="2">
        <f t="shared" si="94"/>
        <v>88.700595709652049</v>
      </c>
      <c r="ED99" s="2">
        <f t="shared" si="94"/>
        <v>88.113208612159184</v>
      </c>
      <c r="EE99" s="2">
        <f t="shared" si="94"/>
        <v>89.388513680375794</v>
      </c>
      <c r="EF99" s="2">
        <f t="shared" si="94"/>
        <v>90.154334538168726</v>
      </c>
      <c r="EG99" s="2">
        <f t="shared" si="94"/>
        <v>89.56780513213819</v>
      </c>
      <c r="EH99" s="2">
        <f t="shared" si="94"/>
        <v>92.323179450863805</v>
      </c>
      <c r="EI99" s="2">
        <f t="shared" si="94"/>
        <v>91.407486269430066</v>
      </c>
      <c r="EJ99" s="2">
        <f t="shared" si="94"/>
        <v>90.453014969430129</v>
      </c>
      <c r="EK99" s="2">
        <f t="shared" si="94"/>
        <v>89.619115652960033</v>
      </c>
      <c r="EL99" s="2">
        <f t="shared" si="94"/>
        <v>90.327054927641925</v>
      </c>
      <c r="EM99" s="2">
        <f t="shared" si="135"/>
        <v>90.572179845685071</v>
      </c>
      <c r="EN99" s="2">
        <f t="shared" si="135"/>
        <v>90.57306608840365</v>
      </c>
      <c r="EO99" s="2">
        <f t="shared" si="135"/>
        <v>92.52080484775253</v>
      </c>
      <c r="EQ99" s="2">
        <f t="shared" si="136"/>
        <v>87.626710293897005</v>
      </c>
      <c r="ER99" s="2">
        <f t="shared" si="136"/>
        <v>88.266894013920066</v>
      </c>
      <c r="ES99" s="2">
        <f t="shared" si="136"/>
        <v>88.501187129587123</v>
      </c>
      <c r="ET99" s="2">
        <f t="shared" si="136"/>
        <v>87.870118717086555</v>
      </c>
      <c r="EU99" s="2">
        <f t="shared" si="136"/>
        <v>88.399485488801901</v>
      </c>
      <c r="EV99" s="2">
        <f t="shared" si="136"/>
        <v>89.418137171464366</v>
      </c>
      <c r="EW99" s="2">
        <f t="shared" si="136"/>
        <v>89.379580073251901</v>
      </c>
      <c r="EX99" s="2">
        <f t="shared" si="136"/>
        <v>92.277386618248414</v>
      </c>
      <c r="EY99" s="2">
        <f t="shared" si="136"/>
        <v>91.331433332278124</v>
      </c>
      <c r="EZ99" s="2">
        <f t="shared" si="136"/>
        <v>90.803910802521699</v>
      </c>
      <c r="FA99" s="2">
        <f t="shared" si="136"/>
        <v>89.643501837982853</v>
      </c>
      <c r="FB99" s="2">
        <f t="shared" si="136"/>
        <v>90.39509821570951</v>
      </c>
      <c r="FC99" s="2">
        <f t="shared" si="136"/>
        <v>90.190554970580664</v>
      </c>
      <c r="FD99" s="2">
        <f t="shared" si="136"/>
        <v>91.64099961523354</v>
      </c>
      <c r="FE99" s="2">
        <f t="shared" si="136"/>
        <v>93.153876639864578</v>
      </c>
      <c r="FG99" s="2">
        <f t="shared" si="137"/>
        <v>0.95763647729016066</v>
      </c>
      <c r="FH99" s="2">
        <f t="shared" si="137"/>
        <v>0.94290031990389567</v>
      </c>
      <c r="FI99" s="2">
        <f t="shared" si="137"/>
        <v>0.95103595729111989</v>
      </c>
      <c r="FJ99" s="2">
        <f t="shared" si="137"/>
        <v>0.95258896991572084</v>
      </c>
      <c r="FK99" s="2">
        <f t="shared" si="137"/>
        <v>0.94613051168676532</v>
      </c>
      <c r="FL99" s="2">
        <f t="shared" si="137"/>
        <v>0.94860742941615628</v>
      </c>
      <c r="FM99" s="2">
        <f t="shared" si="137"/>
        <v>0.94490501442660357</v>
      </c>
      <c r="FN99" s="2">
        <f t="shared" si="137"/>
        <v>0.94924897334519165</v>
      </c>
      <c r="FO99" s="2">
        <f t="shared" si="137"/>
        <v>0.94559348595114356</v>
      </c>
      <c r="FP99" s="2">
        <f t="shared" si="137"/>
        <v>0.94294615411328464</v>
      </c>
      <c r="FQ99" s="2">
        <f t="shared" si="137"/>
        <v>0.94050222141880579</v>
      </c>
      <c r="FR99" s="2">
        <f t="shared" si="137"/>
        <v>0.94567027135171544</v>
      </c>
      <c r="FS99" s="2">
        <f t="shared" si="137"/>
        <v>0.94023878786488368</v>
      </c>
      <c r="FT99" s="2">
        <f t="shared" si="137"/>
        <v>0.94132096108056651</v>
      </c>
      <c r="FU99" s="2">
        <f t="shared" si="137"/>
        <v>0.93268825703038882</v>
      </c>
      <c r="FW99" s="2">
        <f t="shared" si="127"/>
        <v>1.9666885571768991E-3</v>
      </c>
      <c r="FX99" s="2">
        <f t="shared" si="127"/>
        <v>2.3353880243450723E-3</v>
      </c>
      <c r="FY99" s="2">
        <f t="shared" si="127"/>
        <v>2.2042779372540037E-3</v>
      </c>
      <c r="FZ99" s="2">
        <f t="shared" si="127"/>
        <v>2.4393980852946517E-3</v>
      </c>
      <c r="GA99" s="2">
        <f t="shared" si="127"/>
        <v>2.1168019563715139E-3</v>
      </c>
      <c r="GB99" s="2">
        <f t="shared" si="127"/>
        <v>2.3207751139847446E-3</v>
      </c>
      <c r="GC99" s="2">
        <f t="shared" si="127"/>
        <v>2.4068115262282038E-3</v>
      </c>
      <c r="GD99" s="2">
        <f t="shared" si="127"/>
        <v>2.6785620544641526E-3</v>
      </c>
      <c r="GE99" s="2">
        <f t="shared" si="127"/>
        <v>2.8427986178667544E-3</v>
      </c>
      <c r="GF99" s="2">
        <f t="shared" si="127"/>
        <v>2.6472572899761525E-3</v>
      </c>
      <c r="GG99" s="2">
        <f t="shared" si="127"/>
        <v>2.8141934328528269E-3</v>
      </c>
      <c r="GH99" s="2">
        <f t="shared" si="127"/>
        <v>2.3489716432782757E-3</v>
      </c>
      <c r="GI99" s="2">
        <f t="shared" si="127"/>
        <v>1.8335492002064943E-3</v>
      </c>
      <c r="GJ99" s="2">
        <f t="shared" si="127"/>
        <v>1.5872786562525856E-3</v>
      </c>
      <c r="GK99" s="2">
        <f t="shared" si="127"/>
        <v>1.4046220159673864E-3</v>
      </c>
      <c r="GM99" s="86">
        <f t="shared" si="128"/>
        <v>6.0360272525898775E-9</v>
      </c>
      <c r="GN99" s="86">
        <f t="shared" si="128"/>
        <v>1.293258741107634E-8</v>
      </c>
      <c r="GO99" s="86">
        <f t="shared" si="128"/>
        <v>1.0310013636769881E-13</v>
      </c>
      <c r="GP99" s="86">
        <f t="shared" si="128"/>
        <v>4.2360231792210819E-15</v>
      </c>
      <c r="GQ99" s="86">
        <f t="shared" si="128"/>
        <v>9.0624985560728874E-15</v>
      </c>
      <c r="GR99" s="86">
        <f t="shared" si="128"/>
        <v>1.2820182587458718E-17</v>
      </c>
      <c r="GS99" s="86">
        <f t="shared" si="128"/>
        <v>1.6051652191580637E-13</v>
      </c>
      <c r="GT99" s="86">
        <f t="shared" si="128"/>
        <v>1.2038839120699282E-14</v>
      </c>
      <c r="GU99" s="86">
        <f t="shared" si="128"/>
        <v>9.953240725087515E-10</v>
      </c>
      <c r="GV99" s="86">
        <f t="shared" si="128"/>
        <v>2.5536814067276107E-12</v>
      </c>
      <c r="GW99" s="86">
        <f t="shared" si="128"/>
        <v>1.3490609850223828E-14</v>
      </c>
      <c r="GX99" s="86">
        <f t="shared" si="128"/>
        <v>5.7142530542123019E-14</v>
      </c>
      <c r="GY99" s="86">
        <f t="shared" si="128"/>
        <v>1.435905505745297E-9</v>
      </c>
      <c r="GZ99" s="86">
        <f t="shared" si="128"/>
        <v>2.2166883021378228E-10</v>
      </c>
      <c r="HA99" s="86">
        <f t="shared" si="128"/>
        <v>5.6676693218341671E-10</v>
      </c>
      <c r="HC99" s="86">
        <f t="shared" si="73"/>
        <v>0.26456406348700368</v>
      </c>
      <c r="HD99" s="86">
        <f t="shared" si="73"/>
        <v>0.22307300274639671</v>
      </c>
      <c r="HE99" s="86">
        <f t="shared" si="73"/>
        <v>0.29607871102608235</v>
      </c>
      <c r="HF99" s="86">
        <f t="shared" si="73"/>
        <v>0.27676170203684997</v>
      </c>
      <c r="HG99" s="86">
        <f t="shared" si="87"/>
        <v>0.21345671951044054</v>
      </c>
      <c r="HH99" s="86">
        <f t="shared" si="87"/>
        <v>0.25260603202543974</v>
      </c>
      <c r="HI99" s="86">
        <f t="shared" si="87"/>
        <v>0.25736017103078385</v>
      </c>
      <c r="HJ99" s="86">
        <f t="shared" si="87"/>
        <v>0.28467841470765914</v>
      </c>
      <c r="HK99" s="86">
        <f t="shared" si="87"/>
        <v>0.22720338873908952</v>
      </c>
      <c r="HL99" s="86">
        <f t="shared" si="87"/>
        <v>0.22840868003850914</v>
      </c>
      <c r="HM99" s="86">
        <f t="shared" si="87"/>
        <v>0.25960830043971866</v>
      </c>
      <c r="HN99" s="86">
        <f t="shared" si="87"/>
        <v>0.26186104799326509</v>
      </c>
      <c r="HO99" s="86">
        <f t="shared" si="87"/>
        <v>0.17488437959057357</v>
      </c>
      <c r="HP99" s="86">
        <f t="shared" si="87"/>
        <v>0.16878895349278256</v>
      </c>
      <c r="HQ99" s="86">
        <f t="shared" si="87"/>
        <v>0.14259075442783412</v>
      </c>
      <c r="HS99" s="86">
        <f t="shared" si="129"/>
        <v>4.6430306937497307E-25</v>
      </c>
      <c r="HT99" s="86">
        <f t="shared" si="129"/>
        <v>4.5047529983646881E-24</v>
      </c>
      <c r="HU99" s="86">
        <f t="shared" si="129"/>
        <v>3.1398118099634683E-27</v>
      </c>
      <c r="HV99" s="86">
        <f t="shared" si="129"/>
        <v>4.7738004241594667E-27</v>
      </c>
      <c r="HW99" s="86">
        <f t="shared" si="129"/>
        <v>3.7398874401817225E-30</v>
      </c>
      <c r="HX99" s="86">
        <f t="shared" si="129"/>
        <v>1.9355797898731641E-32</v>
      </c>
      <c r="HY99" s="86">
        <f t="shared" si="129"/>
        <v>3.5054716807738994E-30</v>
      </c>
      <c r="HZ99" s="86">
        <f t="shared" si="129"/>
        <v>1.4800243937873554E-29</v>
      </c>
      <c r="IA99" s="86">
        <f t="shared" si="129"/>
        <v>1.0631334256368865E-30</v>
      </c>
      <c r="IB99" s="86">
        <f t="shared" si="129"/>
        <v>2.2767943829854394E-30</v>
      </c>
      <c r="IC99" s="86">
        <f t="shared" si="129"/>
        <v>1.5888998034310538E-31</v>
      </c>
      <c r="ID99" s="86">
        <f t="shared" si="129"/>
        <v>5.4253727203747149E-31</v>
      </c>
      <c r="IE99" s="86">
        <f t="shared" si="129"/>
        <v>3.0422330530457607E-31</v>
      </c>
      <c r="IF99" s="86">
        <f t="shared" si="129"/>
        <v>1.708974193396021E-12</v>
      </c>
      <c r="IG99" s="86">
        <f t="shared" si="129"/>
        <v>6.6690022385052771E-10</v>
      </c>
      <c r="II99" s="86">
        <f t="shared" si="130"/>
        <v>9.2275830790484963E-82</v>
      </c>
      <c r="IJ99" s="86">
        <f t="shared" si="130"/>
        <v>3.9359254256840939E-81</v>
      </c>
      <c r="IK99" s="86">
        <f t="shared" si="130"/>
        <v>3.3064410068636767E-93</v>
      </c>
      <c r="IL99" s="86">
        <f t="shared" si="130"/>
        <v>8.0381655458325434E-89</v>
      </c>
      <c r="IM99" s="86">
        <f t="shared" si="130"/>
        <v>1.2703379923168665E-97</v>
      </c>
      <c r="IN99" s="86">
        <f t="shared" si="130"/>
        <v>2.8723315808782264E-106</v>
      </c>
      <c r="IO99" s="86">
        <f t="shared" si="130"/>
        <v>3.8976426095807228E-97</v>
      </c>
      <c r="IP99" s="86">
        <f t="shared" si="130"/>
        <v>2.0394357314071399E-96</v>
      </c>
      <c r="IQ99" s="86">
        <f t="shared" si="130"/>
        <v>6.9044812998007423E-99</v>
      </c>
      <c r="IR99" s="86">
        <f t="shared" si="130"/>
        <v>6.8379267010882133E-100</v>
      </c>
      <c r="IS99" s="86">
        <f t="shared" si="130"/>
        <v>5.0608497155524828E-104</v>
      </c>
      <c r="IT99" s="86">
        <f t="shared" si="130"/>
        <v>4.5458029037510227E-102</v>
      </c>
      <c r="IU99" s="86">
        <f t="shared" si="130"/>
        <v>2.4008901123371815E-101</v>
      </c>
      <c r="IV99" s="86">
        <f t="shared" si="130"/>
        <v>2.119092104663119E-64</v>
      </c>
      <c r="IW99" s="86">
        <f t="shared" si="130"/>
        <v>3.7540638946337909E-49</v>
      </c>
      <c r="IY99" s="86">
        <f t="shared" si="131"/>
        <v>0.26456406952303091</v>
      </c>
      <c r="IZ99" s="86">
        <f t="shared" si="131"/>
        <v>0.22307301567898413</v>
      </c>
      <c r="JA99" s="86">
        <f t="shared" si="131"/>
        <v>0.29607871102618544</v>
      </c>
      <c r="JB99" s="86">
        <f t="shared" si="131"/>
        <v>0.27676170203685418</v>
      </c>
      <c r="JC99" s="86">
        <f t="shared" si="131"/>
        <v>0.21345671951044962</v>
      </c>
      <c r="JD99" s="86">
        <f t="shared" si="131"/>
        <v>0.25260603202543974</v>
      </c>
      <c r="JE99" s="86">
        <f t="shared" si="131"/>
        <v>0.25736017103094438</v>
      </c>
      <c r="JF99" s="86">
        <f t="shared" si="131"/>
        <v>0.28467841470767119</v>
      </c>
      <c r="JG99" s="86">
        <f t="shared" si="131"/>
        <v>0.22720338973441359</v>
      </c>
      <c r="JH99" s="86">
        <f t="shared" si="131"/>
        <v>0.22840868004106282</v>
      </c>
      <c r="JI99" s="86">
        <f t="shared" si="131"/>
        <v>0.25960830043973215</v>
      </c>
      <c r="JJ99" s="86">
        <f t="shared" si="131"/>
        <v>0.26186104799332222</v>
      </c>
      <c r="JK99" s="86">
        <f t="shared" si="131"/>
        <v>0.17488438102647907</v>
      </c>
      <c r="JL99" s="86">
        <f t="shared" si="131"/>
        <v>0.16878895371616034</v>
      </c>
      <c r="JM99" s="86">
        <f t="shared" si="131"/>
        <v>0.14259075566150128</v>
      </c>
    </row>
    <row r="100" spans="2:273" x14ac:dyDescent="0.25">
      <c r="B100" s="2">
        <v>73</v>
      </c>
      <c r="C100" s="37">
        <v>174.03200000000001</v>
      </c>
      <c r="D100" s="37">
        <v>170.93100000000001</v>
      </c>
      <c r="E100" s="37">
        <v>186.10300000000001</v>
      </c>
      <c r="F100" s="37">
        <v>182.25899999999999</v>
      </c>
      <c r="G100" s="37">
        <v>171.05199999999999</v>
      </c>
      <c r="H100" s="37">
        <v>179.43100000000001</v>
      </c>
      <c r="I100" s="37">
        <v>175.86199999999999</v>
      </c>
      <c r="J100" s="37">
        <v>180.328</v>
      </c>
      <c r="K100" s="37">
        <v>174.81</v>
      </c>
      <c r="L100" s="37">
        <v>173.86199999999999</v>
      </c>
      <c r="M100" s="37">
        <v>179.37899999999999</v>
      </c>
      <c r="N100" s="37">
        <v>177.36199999999999</v>
      </c>
      <c r="O100" s="37">
        <v>164.709</v>
      </c>
      <c r="P100" s="37">
        <v>153.607</v>
      </c>
      <c r="Q100" s="37">
        <v>141.459</v>
      </c>
      <c r="S100" s="4">
        <f t="shared" si="132"/>
        <v>171.63190184553974</v>
      </c>
      <c r="T100" s="4">
        <f t="shared" si="132"/>
        <v>165.64663673765295</v>
      </c>
      <c r="U100" s="4">
        <f t="shared" si="132"/>
        <v>182.23907903855979</v>
      </c>
      <c r="V100" s="4">
        <f t="shared" si="132"/>
        <v>177.83353803366734</v>
      </c>
      <c r="W100" s="4">
        <f t="shared" si="132"/>
        <v>165.87277124396064</v>
      </c>
      <c r="X100" s="4">
        <f t="shared" si="132"/>
        <v>173.39487747028556</v>
      </c>
      <c r="Y100" s="4">
        <f t="shared" si="132"/>
        <v>170.01947098329606</v>
      </c>
      <c r="Z100" s="4">
        <f t="shared" si="132"/>
        <v>175.89394128429598</v>
      </c>
      <c r="AA100" s="4">
        <f t="shared" si="132"/>
        <v>165.05261046855307</v>
      </c>
      <c r="AB100" s="4">
        <f t="shared" si="132"/>
        <v>167.17309703072829</v>
      </c>
      <c r="AC100" s="4">
        <f t="shared" si="132"/>
        <v>175.40138425921288</v>
      </c>
      <c r="AD100" s="4">
        <f t="shared" si="132"/>
        <v>174.29877397543544</v>
      </c>
      <c r="AE100" s="4">
        <f t="shared" si="132"/>
        <v>158.16043650179461</v>
      </c>
      <c r="AF100" s="4">
        <f t="shared" si="132"/>
        <v>150.16096619736484</v>
      </c>
      <c r="AG100" s="4">
        <f t="shared" si="132"/>
        <v>136.28668659827741</v>
      </c>
      <c r="AI100" s="4">
        <f t="shared" si="133"/>
        <v>2.4000981544602666</v>
      </c>
      <c r="AJ100" s="4">
        <f t="shared" si="133"/>
        <v>5.2843632623470569</v>
      </c>
      <c r="AK100" s="4">
        <f t="shared" si="133"/>
        <v>3.8639209614402148</v>
      </c>
      <c r="AL100" s="4">
        <f t="shared" si="133"/>
        <v>4.425461966332648</v>
      </c>
      <c r="AM100" s="4">
        <f t="shared" si="133"/>
        <v>5.1792287560393504</v>
      </c>
      <c r="AN100" s="4">
        <f t="shared" si="133"/>
        <v>6.0361225297144472</v>
      </c>
      <c r="AO100" s="4">
        <f t="shared" si="133"/>
        <v>5.842529016703935</v>
      </c>
      <c r="AP100" s="4">
        <f t="shared" si="133"/>
        <v>4.4340587157040261</v>
      </c>
      <c r="AQ100" s="4">
        <f t="shared" si="133"/>
        <v>9.7573895314469326</v>
      </c>
      <c r="AR100" s="4">
        <f t="shared" si="133"/>
        <v>6.6889029692717088</v>
      </c>
      <c r="AS100" s="4">
        <f t="shared" si="133"/>
        <v>3.9776157407871153</v>
      </c>
      <c r="AT100" s="4">
        <f t="shared" si="133"/>
        <v>3.0632260245645568</v>
      </c>
      <c r="AU100" s="4">
        <f t="shared" si="133"/>
        <v>6.5485634982053966</v>
      </c>
      <c r="AV100" s="4">
        <f t="shared" si="133"/>
        <v>3.4460338026351565</v>
      </c>
      <c r="AW100" s="4">
        <f t="shared" si="133"/>
        <v>5.1723134017225902</v>
      </c>
      <c r="AY100" s="2">
        <f t="shared" si="125"/>
        <v>88.04533543985869</v>
      </c>
      <c r="AZ100" s="2">
        <f t="shared" si="125"/>
        <v>89.042386796645232</v>
      </c>
      <c r="BA100" s="2">
        <f t="shared" si="125"/>
        <v>89.462996876988839</v>
      </c>
      <c r="BB100" s="2">
        <f t="shared" si="125"/>
        <v>88.692417125362681</v>
      </c>
      <c r="BC100" s="2">
        <f t="shared" si="125"/>
        <v>90.194278880243502</v>
      </c>
      <c r="BD100" s="2">
        <f t="shared" si="125"/>
        <v>91.122297657379676</v>
      </c>
      <c r="BE100" s="2">
        <f t="shared" si="125"/>
        <v>90.380260197043683</v>
      </c>
      <c r="BF100" s="2">
        <f t="shared" si="125"/>
        <v>93.165321898461144</v>
      </c>
      <c r="BG100" s="2">
        <f t="shared" si="125"/>
        <v>92.296470129545085</v>
      </c>
      <c r="BH100" s="2">
        <f t="shared" si="125"/>
        <v>91.373601137899712</v>
      </c>
      <c r="BI100" s="2">
        <f t="shared" si="125"/>
        <v>90.57686825200021</v>
      </c>
      <c r="BJ100" s="2">
        <f t="shared" si="125"/>
        <v>91.319549709813074</v>
      </c>
      <c r="BK100" s="2">
        <f t="shared" si="125"/>
        <v>91.237546830495901</v>
      </c>
      <c r="BL100" s="2">
        <f t="shared" si="125"/>
        <v>91.26708151642481</v>
      </c>
      <c r="BM100" s="2">
        <f t="shared" si="125"/>
        <v>93.160273642561179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104.55317190064561</v>
      </c>
      <c r="DL100" s="2">
        <f t="shared" si="134"/>
        <v>108.98933020637898</v>
      </c>
      <c r="DM100" s="2">
        <f t="shared" si="134"/>
        <v>109.11422992495308</v>
      </c>
      <c r="DN100" s="2">
        <f t="shared" si="134"/>
        <v>104.59978987854254</v>
      </c>
      <c r="DO100" s="2">
        <f t="shared" si="134"/>
        <v>109.22578245778611</v>
      </c>
      <c r="DP100" s="2">
        <f t="shared" si="134"/>
        <v>114.46232049458368</v>
      </c>
      <c r="DQ100" s="2">
        <f t="shared" si="134"/>
        <v>108.2759758179232</v>
      </c>
      <c r="DR100" s="2">
        <f t="shared" si="134"/>
        <v>113.37331397748594</v>
      </c>
      <c r="DS100" s="2">
        <f t="shared" si="134"/>
        <v>111.79376829268296</v>
      </c>
      <c r="DT100" s="2">
        <f t="shared" si="134"/>
        <v>110.23139817813764</v>
      </c>
      <c r="DU100" s="2">
        <f t="shared" si="134"/>
        <v>109.23044570886677</v>
      </c>
      <c r="DV100" s="2">
        <f t="shared" si="134"/>
        <v>112.6262449939818</v>
      </c>
      <c r="DW100" s="2">
        <f t="shared" si="134"/>
        <v>105.15351143451144</v>
      </c>
      <c r="DX100" s="2">
        <f t="shared" si="134"/>
        <v>105.14733002699055</v>
      </c>
      <c r="DY100" s="2">
        <f t="shared" si="134"/>
        <v>104.55007386363636</v>
      </c>
      <c r="EA100" s="2">
        <f t="shared" si="94"/>
        <v>87.379043478260868</v>
      </c>
      <c r="EB100" s="2">
        <f t="shared" si="94"/>
        <v>87.940216233209483</v>
      </c>
      <c r="EC100" s="2">
        <f t="shared" si="94"/>
        <v>88.540760308138388</v>
      </c>
      <c r="ED100" s="2">
        <f t="shared" si="94"/>
        <v>87.97101018010963</v>
      </c>
      <c r="EE100" s="2">
        <f t="shared" si="94"/>
        <v>89.208352008436378</v>
      </c>
      <c r="EF100" s="2">
        <f t="shared" si="94"/>
        <v>89.970947978361067</v>
      </c>
      <c r="EG100" s="2">
        <f t="shared" si="94"/>
        <v>89.429121368996277</v>
      </c>
      <c r="EH100" s="2">
        <f t="shared" si="94"/>
        <v>92.180113136638994</v>
      </c>
      <c r="EI100" s="2">
        <f t="shared" si="94"/>
        <v>91.27360259067359</v>
      </c>
      <c r="EJ100" s="2">
        <f t="shared" si="94"/>
        <v>90.331958800762862</v>
      </c>
      <c r="EK100" s="2">
        <f t="shared" si="94"/>
        <v>89.500567041805624</v>
      </c>
      <c r="EL100" s="2">
        <f t="shared" si="94"/>
        <v>90.202988297902181</v>
      </c>
      <c r="EM100" s="2">
        <f t="shared" si="135"/>
        <v>90.431661815657549</v>
      </c>
      <c r="EN100" s="2">
        <f t="shared" si="135"/>
        <v>90.47607076577826</v>
      </c>
      <c r="EO100" s="2">
        <f t="shared" si="135"/>
        <v>92.409617032382783</v>
      </c>
      <c r="EQ100" s="2">
        <f t="shared" si="136"/>
        <v>87.504207778449683</v>
      </c>
      <c r="ER100" s="2">
        <f t="shared" si="136"/>
        <v>88.132337494020163</v>
      </c>
      <c r="ES100" s="2">
        <f t="shared" si="136"/>
        <v>88.349502331176481</v>
      </c>
      <c r="ET100" s="2">
        <f t="shared" si="136"/>
        <v>87.737987514525173</v>
      </c>
      <c r="EU100" s="2">
        <f t="shared" si="136"/>
        <v>88.258450474104905</v>
      </c>
      <c r="EV100" s="2">
        <f t="shared" si="136"/>
        <v>89.267489862327935</v>
      </c>
      <c r="EW100" s="2">
        <f t="shared" si="136"/>
        <v>89.248522017964149</v>
      </c>
      <c r="EX100" s="2">
        <f t="shared" si="136"/>
        <v>92.136208862242285</v>
      </c>
      <c r="EY100" s="2">
        <f t="shared" si="136"/>
        <v>91.200729617053724</v>
      </c>
      <c r="EZ100" s="2">
        <f t="shared" si="136"/>
        <v>90.668320412335987</v>
      </c>
      <c r="FA100" s="2">
        <f t="shared" si="136"/>
        <v>89.523936071998207</v>
      </c>
      <c r="FB100" s="2">
        <f t="shared" si="136"/>
        <v>90.268179756606358</v>
      </c>
      <c r="FC100" s="2">
        <f t="shared" si="136"/>
        <v>90.063721107917786</v>
      </c>
      <c r="FD100" s="2">
        <f t="shared" si="136"/>
        <v>91.504705938249273</v>
      </c>
      <c r="FE100" s="2">
        <f t="shared" si="136"/>
        <v>93.010419329242481</v>
      </c>
      <c r="FG100" s="2">
        <f t="shared" si="137"/>
        <v>0.96121945240954165</v>
      </c>
      <c r="FH100" s="2">
        <f t="shared" si="137"/>
        <v>0.94766151628255446</v>
      </c>
      <c r="FI100" s="2">
        <f t="shared" si="137"/>
        <v>0.95515103930833967</v>
      </c>
      <c r="FJ100" s="2">
        <f t="shared" si="137"/>
        <v>0.95657949119981411</v>
      </c>
      <c r="FK100" s="2">
        <f t="shared" si="137"/>
        <v>0.95063646298539672</v>
      </c>
      <c r="FL100" s="2">
        <f t="shared" si="137"/>
        <v>0.95291650752309254</v>
      </c>
      <c r="FM100" s="2">
        <f t="shared" si="137"/>
        <v>0.94950800280099257</v>
      </c>
      <c r="FN100" s="2">
        <f t="shared" si="137"/>
        <v>0.95350689675910039</v>
      </c>
      <c r="FO100" s="2">
        <f t="shared" si="137"/>
        <v>0.95014199001288435</v>
      </c>
      <c r="FP100" s="2">
        <f t="shared" si="137"/>
        <v>0.94770374062618645</v>
      </c>
      <c r="FQ100" s="2">
        <f t="shared" si="137"/>
        <v>0.94545181254929178</v>
      </c>
      <c r="FR100" s="2">
        <f t="shared" si="137"/>
        <v>0.95021269398050423</v>
      </c>
      <c r="FS100" s="2">
        <f t="shared" si="137"/>
        <v>0.94520901720380213</v>
      </c>
      <c r="FT100" s="2">
        <f t="shared" si="137"/>
        <v>0.94620633736028958</v>
      </c>
      <c r="FU100" s="2">
        <f t="shared" si="137"/>
        <v>0.93824520544151346</v>
      </c>
      <c r="FW100" s="2">
        <f t="shared" si="127"/>
        <v>2.1560220323995007E-3</v>
      </c>
      <c r="FX100" s="2">
        <f t="shared" si="127"/>
        <v>2.5601252161141959E-3</v>
      </c>
      <c r="FY100" s="2">
        <f t="shared" si="127"/>
        <v>2.4164288071881232E-3</v>
      </c>
      <c r="FZ100" s="2">
        <f t="shared" si="127"/>
        <v>2.6741174620986139E-3</v>
      </c>
      <c r="GA100" s="2">
        <f t="shared" si="127"/>
        <v>2.3205532751781745E-3</v>
      </c>
      <c r="GB100" s="2">
        <f t="shared" si="127"/>
        <v>2.5441096738032833E-3</v>
      </c>
      <c r="GC100" s="2">
        <f t="shared" si="127"/>
        <v>2.6384037106383339E-3</v>
      </c>
      <c r="GD100" s="2">
        <f t="shared" si="127"/>
        <v>2.9362261018621924E-3</v>
      </c>
      <c r="GE100" s="2">
        <f t="shared" si="127"/>
        <v>3.1162120230201914E-3</v>
      </c>
      <c r="GF100" s="2">
        <f t="shared" si="127"/>
        <v>2.9019187404252531E-3</v>
      </c>
      <c r="GG100" s="2">
        <f t="shared" si="127"/>
        <v>3.0848641726067176E-3</v>
      </c>
      <c r="GH100" s="2">
        <f t="shared" si="127"/>
        <v>2.575012629142827E-3</v>
      </c>
      <c r="GI100" s="2">
        <f t="shared" si="127"/>
        <v>2.0100911394459104E-3</v>
      </c>
      <c r="GJ100" s="2">
        <f t="shared" si="127"/>
        <v>1.7401499550807602E-3</v>
      </c>
      <c r="GK100" s="2">
        <f t="shared" si="127"/>
        <v>1.5399287302755899E-3</v>
      </c>
      <c r="GM100" s="86">
        <f t="shared" si="128"/>
        <v>3.3998969890261633E-10</v>
      </c>
      <c r="GN100" s="86">
        <f t="shared" si="128"/>
        <v>7.8905395532592831E-10</v>
      </c>
      <c r="GO100" s="86">
        <f t="shared" si="128"/>
        <v>1.4093869256698086E-15</v>
      </c>
      <c r="GP100" s="86">
        <f t="shared" si="128"/>
        <v>3.4030855826521324E-17</v>
      </c>
      <c r="GQ100" s="86">
        <f t="shared" si="128"/>
        <v>6.5432572574798463E-17</v>
      </c>
      <c r="GR100" s="86">
        <f t="shared" si="128"/>
        <v>4.9744129628843018E-20</v>
      </c>
      <c r="GS100" s="86">
        <f t="shared" si="128"/>
        <v>2.328596615390088E-15</v>
      </c>
      <c r="GT100" s="86">
        <f t="shared" si="128"/>
        <v>1.139343249923549E-16</v>
      </c>
      <c r="GU100" s="86">
        <f t="shared" si="128"/>
        <v>4.158272557980634E-11</v>
      </c>
      <c r="GV100" s="86">
        <f t="shared" si="128"/>
        <v>4.0773987181883918E-14</v>
      </c>
      <c r="GW100" s="86">
        <f t="shared" si="128"/>
        <v>1.1736341495154723E-16</v>
      </c>
      <c r="GX100" s="86">
        <f t="shared" si="128"/>
        <v>6.5890744163980917E-16</v>
      </c>
      <c r="GY100" s="86">
        <f t="shared" si="128"/>
        <v>6.072531406955793E-11</v>
      </c>
      <c r="GZ100" s="86">
        <f t="shared" si="128"/>
        <v>6.9943404410237709E-12</v>
      </c>
      <c r="HA100" s="86">
        <f t="shared" si="128"/>
        <v>2.7271784677204191E-11</v>
      </c>
      <c r="HC100" s="86">
        <f t="shared" si="73"/>
        <v>0.3335231331254534</v>
      </c>
      <c r="HD100" s="86">
        <f t="shared" si="73"/>
        <v>0.28662944026808984</v>
      </c>
      <c r="HE100" s="86">
        <f t="shared" si="73"/>
        <v>0.37719155063588511</v>
      </c>
      <c r="HF100" s="86">
        <f t="shared" si="73"/>
        <v>0.35418550696634898</v>
      </c>
      <c r="HG100" s="86">
        <f t="shared" si="87"/>
        <v>0.2807850684485515</v>
      </c>
      <c r="HH100" s="86">
        <f t="shared" si="87"/>
        <v>0.33277790225875831</v>
      </c>
      <c r="HI100" s="86">
        <f t="shared" ref="HI100:HQ128" si="138" xml:space="preserve"> _xlfn.NORM.DIST($B100, I$8, ABS(I$12), TRUE) * _xlfn.NORM.DIST(($B100 - I$8)*I$16, 0, ABS(I$12), TRUE) * 2</f>
        <v>0.33505087138095413</v>
      </c>
      <c r="HJ100" s="86">
        <f t="shared" si="138"/>
        <v>0.36845936339225094</v>
      </c>
      <c r="HK100" s="86">
        <f t="shared" si="138"/>
        <v>0.30183001151337469</v>
      </c>
      <c r="HL100" s="86">
        <f t="shared" si="138"/>
        <v>0.3026849983067369</v>
      </c>
      <c r="HM100" s="86">
        <f t="shared" si="138"/>
        <v>0.34282193538870726</v>
      </c>
      <c r="HN100" s="86">
        <f t="shared" si="138"/>
        <v>0.34166224126607769</v>
      </c>
      <c r="HO100" s="86">
        <f t="shared" si="138"/>
        <v>0.23331267301972122</v>
      </c>
      <c r="HP100" s="86">
        <f t="shared" si="138"/>
        <v>0.2261676533580223</v>
      </c>
      <c r="HQ100" s="86">
        <f t="shared" si="138"/>
        <v>0.20578985592492346</v>
      </c>
      <c r="HS100" s="86">
        <f t="shared" si="129"/>
        <v>6.5385115450732289E-24</v>
      </c>
      <c r="HT100" s="86">
        <f t="shared" si="129"/>
        <v>6.3840191905136523E-23</v>
      </c>
      <c r="HU100" s="86">
        <f t="shared" si="129"/>
        <v>6.3545030650359769E-26</v>
      </c>
      <c r="HV100" s="86">
        <f t="shared" si="129"/>
        <v>9.3398819088658268E-26</v>
      </c>
      <c r="HW100" s="86">
        <f t="shared" si="129"/>
        <v>9.4360683733636305E-29</v>
      </c>
      <c r="HX100" s="86">
        <f t="shared" si="129"/>
        <v>6.7643071046962932E-31</v>
      </c>
      <c r="HY100" s="86">
        <f t="shared" si="129"/>
        <v>9.4044900303758163E-29</v>
      </c>
      <c r="HZ100" s="86">
        <f t="shared" si="129"/>
        <v>4.0090090238794471E-28</v>
      </c>
      <c r="IA100" s="86">
        <f t="shared" si="129"/>
        <v>3.3265552150327111E-29</v>
      </c>
      <c r="IB100" s="86">
        <f t="shared" si="129"/>
        <v>6.8235778077966609E-29</v>
      </c>
      <c r="IC100" s="86">
        <f t="shared" si="129"/>
        <v>5.6761271835725953E-30</v>
      </c>
      <c r="ID100" s="86">
        <f t="shared" si="129"/>
        <v>1.6360990468322874E-29</v>
      </c>
      <c r="IE100" s="86">
        <f t="shared" si="129"/>
        <v>8.0529652724795954E-30</v>
      </c>
      <c r="IF100" s="86">
        <f t="shared" si="129"/>
        <v>5.3643216193164711E-12</v>
      </c>
      <c r="IG100" s="86">
        <f t="shared" si="129"/>
        <v>1.5860277479180009E-9</v>
      </c>
      <c r="II100" s="86">
        <f t="shared" si="130"/>
        <v>2.0393537390961036E-79</v>
      </c>
      <c r="IJ100" s="86">
        <f t="shared" si="130"/>
        <v>9.6968404786069432E-79</v>
      </c>
      <c r="IK100" s="86">
        <f t="shared" si="130"/>
        <v>1.7724439420606233E-90</v>
      </c>
      <c r="IL100" s="86">
        <f t="shared" si="130"/>
        <v>3.5247192170654335E-86</v>
      </c>
      <c r="IM100" s="86">
        <f t="shared" si="130"/>
        <v>8.8331009109643109E-95</v>
      </c>
      <c r="IN100" s="86">
        <f t="shared" si="130"/>
        <v>4.012466592030505E-103</v>
      </c>
      <c r="IO100" s="86">
        <f t="shared" si="130"/>
        <v>3.0094179490171822E-94</v>
      </c>
      <c r="IP100" s="86">
        <f t="shared" si="130"/>
        <v>1.6863937666611742E-93</v>
      </c>
      <c r="IQ100" s="86">
        <f t="shared" si="130"/>
        <v>7.2933082603235622E-96</v>
      </c>
      <c r="IR100" s="86">
        <f t="shared" si="130"/>
        <v>7.1358860699125356E-97</v>
      </c>
      <c r="IS100" s="86">
        <f t="shared" si="130"/>
        <v>7.6270330192678102E-101</v>
      </c>
      <c r="IT100" s="86">
        <f t="shared" si="130"/>
        <v>4.8132757865935019E-99</v>
      </c>
      <c r="IU100" s="86">
        <f t="shared" si="130"/>
        <v>1.8447935843562597E-98</v>
      </c>
      <c r="IV100" s="86">
        <f t="shared" si="130"/>
        <v>1.2640690387471097E-62</v>
      </c>
      <c r="IW100" s="86">
        <f t="shared" si="130"/>
        <v>7.837194109843116E-48</v>
      </c>
      <c r="IY100" s="86">
        <f t="shared" si="131"/>
        <v>0.3335231334654431</v>
      </c>
      <c r="IZ100" s="86">
        <f t="shared" si="131"/>
        <v>0.28662944105714377</v>
      </c>
      <c r="JA100" s="86">
        <f t="shared" si="131"/>
        <v>0.3771915506358865</v>
      </c>
      <c r="JB100" s="86">
        <f t="shared" si="131"/>
        <v>0.35418550696634904</v>
      </c>
      <c r="JC100" s="86">
        <f t="shared" si="131"/>
        <v>0.28078506844855156</v>
      </c>
      <c r="JD100" s="86">
        <f t="shared" si="131"/>
        <v>0.33277790225875831</v>
      </c>
      <c r="JE100" s="86">
        <f t="shared" si="131"/>
        <v>0.33505087138095646</v>
      </c>
      <c r="JF100" s="86">
        <f t="shared" si="131"/>
        <v>0.36845936339225105</v>
      </c>
      <c r="JG100" s="86">
        <f t="shared" si="131"/>
        <v>0.30183001155495742</v>
      </c>
      <c r="JH100" s="86">
        <f t="shared" si="131"/>
        <v>0.3026849983067777</v>
      </c>
      <c r="JI100" s="86">
        <f t="shared" si="131"/>
        <v>0.34282193538870737</v>
      </c>
      <c r="JJ100" s="86">
        <f t="shared" si="131"/>
        <v>0.34166224126607836</v>
      </c>
      <c r="JK100" s="86">
        <f t="shared" si="131"/>
        <v>0.23331267308044654</v>
      </c>
      <c r="JL100" s="86">
        <f t="shared" si="131"/>
        <v>0.22616765337038097</v>
      </c>
      <c r="JM100" s="86">
        <f t="shared" si="131"/>
        <v>0.20578985753822301</v>
      </c>
    </row>
    <row r="101" spans="2:273" x14ac:dyDescent="0.25">
      <c r="B101" s="2">
        <v>74</v>
      </c>
      <c r="C101" s="37">
        <v>183.51599999999999</v>
      </c>
      <c r="D101" s="37">
        <v>180.63800000000001</v>
      </c>
      <c r="E101" s="37">
        <v>192.172</v>
      </c>
      <c r="F101" s="37">
        <v>190.56899999999999</v>
      </c>
      <c r="G101" s="37">
        <v>183.62100000000001</v>
      </c>
      <c r="H101" s="37">
        <v>188.25899999999999</v>
      </c>
      <c r="I101" s="37">
        <v>185.43100000000001</v>
      </c>
      <c r="J101" s="37">
        <v>187.172</v>
      </c>
      <c r="K101" s="37">
        <v>182.41399999999999</v>
      </c>
      <c r="L101" s="37">
        <v>183.94800000000001</v>
      </c>
      <c r="M101" s="37">
        <v>188.345</v>
      </c>
      <c r="N101" s="37">
        <v>187.36199999999999</v>
      </c>
      <c r="O101" s="37">
        <v>175.727</v>
      </c>
      <c r="P101" s="37">
        <v>166.65600000000001</v>
      </c>
      <c r="Q101" s="37">
        <v>149.18</v>
      </c>
      <c r="S101" s="4">
        <f t="shared" si="132"/>
        <v>182.93513480619447</v>
      </c>
      <c r="T101" s="4">
        <f t="shared" si="132"/>
        <v>177.80299202244569</v>
      </c>
      <c r="U101" s="4">
        <f t="shared" si="132"/>
        <v>194.22627283887201</v>
      </c>
      <c r="V101" s="4">
        <f t="shared" si="132"/>
        <v>190.34158579123812</v>
      </c>
      <c r="W101" s="4">
        <f t="shared" si="132"/>
        <v>179.15760498980319</v>
      </c>
      <c r="X101" s="4">
        <f t="shared" si="132"/>
        <v>186.84011279637627</v>
      </c>
      <c r="Y101" s="4">
        <f t="shared" si="132"/>
        <v>182.50588543779594</v>
      </c>
      <c r="Z101" s="4">
        <f t="shared" si="132"/>
        <v>187.55432077328874</v>
      </c>
      <c r="AA101" s="4">
        <f t="shared" si="132"/>
        <v>177.92648117497748</v>
      </c>
      <c r="AB101" s="4">
        <f t="shared" si="132"/>
        <v>180.38975800055454</v>
      </c>
      <c r="AC101" s="4">
        <f t="shared" si="132"/>
        <v>188.79895105330235</v>
      </c>
      <c r="AD101" s="4">
        <f t="shared" si="132"/>
        <v>186.69026164039076</v>
      </c>
      <c r="AE101" s="4">
        <f t="shared" si="132"/>
        <v>171.32077748558811</v>
      </c>
      <c r="AF101" s="4">
        <f t="shared" si="132"/>
        <v>162.0920438233023</v>
      </c>
      <c r="AG101" s="4">
        <f t="shared" si="132"/>
        <v>147.42465601001706</v>
      </c>
      <c r="AI101" s="4">
        <f t="shared" si="133"/>
        <v>0.58086519380552204</v>
      </c>
      <c r="AJ101" s="4">
        <f t="shared" si="133"/>
        <v>2.8350079775543122</v>
      </c>
      <c r="AK101" s="4">
        <f t="shared" si="133"/>
        <v>-2.0542728388720093</v>
      </c>
      <c r="AL101" s="4">
        <f t="shared" si="133"/>
        <v>0.22741420876187135</v>
      </c>
      <c r="AM101" s="4">
        <f t="shared" si="133"/>
        <v>4.4633950101968196</v>
      </c>
      <c r="AN101" s="4">
        <f t="shared" si="133"/>
        <v>1.4188872036237115</v>
      </c>
      <c r="AO101" s="4">
        <f t="shared" si="133"/>
        <v>2.9251145622040724</v>
      </c>
      <c r="AP101" s="4">
        <f t="shared" si="133"/>
        <v>-0.3823207732887397</v>
      </c>
      <c r="AQ101" s="4">
        <f t="shared" si="133"/>
        <v>4.4875188250225051</v>
      </c>
      <c r="AR101" s="4">
        <f t="shared" si="133"/>
        <v>3.558241999445471</v>
      </c>
      <c r="AS101" s="4">
        <f t="shared" si="133"/>
        <v>-0.45395105330234742</v>
      </c>
      <c r="AT101" s="4">
        <f t="shared" si="133"/>
        <v>0.67173835960923611</v>
      </c>
      <c r="AU101" s="4">
        <f t="shared" si="133"/>
        <v>4.4062225144118941</v>
      </c>
      <c r="AV101" s="4">
        <f t="shared" si="133"/>
        <v>4.563956176697701</v>
      </c>
      <c r="AW101" s="4">
        <f t="shared" si="133"/>
        <v>1.7553439899829471</v>
      </c>
      <c r="AY101" s="2">
        <f t="shared" si="125"/>
        <v>87.879395975108281</v>
      </c>
      <c r="AZ101" s="2">
        <f t="shared" si="125"/>
        <v>88.83837360739571</v>
      </c>
      <c r="BA101" s="2">
        <f t="shared" si="125"/>
        <v>89.23971255456884</v>
      </c>
      <c r="BB101" s="2">
        <f t="shared" si="125"/>
        <v>88.499240555010417</v>
      </c>
      <c r="BC101" s="2">
        <f t="shared" si="125"/>
        <v>89.947725564130593</v>
      </c>
      <c r="BD101" s="2">
        <f t="shared" si="125"/>
        <v>90.862518092171271</v>
      </c>
      <c r="BE101" s="2">
        <f t="shared" si="125"/>
        <v>90.175661014281758</v>
      </c>
      <c r="BF101" s="2">
        <f t="shared" si="125"/>
        <v>92.953753137259213</v>
      </c>
      <c r="BG101" s="2">
        <f t="shared" si="125"/>
        <v>92.091275842935303</v>
      </c>
      <c r="BH101" s="2">
        <f t="shared" si="125"/>
        <v>91.180375033935121</v>
      </c>
      <c r="BI101" s="2">
        <f t="shared" si="125"/>
        <v>90.384217829061299</v>
      </c>
      <c r="BJ101" s="2">
        <f t="shared" si="125"/>
        <v>91.11956289791847</v>
      </c>
      <c r="BK101" s="2">
        <f t="shared" si="125"/>
        <v>91.043257147789845</v>
      </c>
      <c r="BL101" s="2">
        <f t="shared" si="125"/>
        <v>91.116927134178766</v>
      </c>
      <c r="BM101" s="2">
        <f t="shared" si="125"/>
        <v>93.003107672744349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104.64885829959516</v>
      </c>
      <c r="DL101" s="2">
        <f t="shared" si="134"/>
        <v>109.17838564727954</v>
      </c>
      <c r="DM101" s="2">
        <f t="shared" si="134"/>
        <v>109.30572954971856</v>
      </c>
      <c r="DN101" s="2">
        <f t="shared" si="134"/>
        <v>104.71060222672067</v>
      </c>
      <c r="DO101" s="2">
        <f t="shared" si="134"/>
        <v>109.41571688555346</v>
      </c>
      <c r="DP101" s="2">
        <f t="shared" si="134"/>
        <v>114.7607737170369</v>
      </c>
      <c r="DQ101" s="2">
        <f t="shared" si="134"/>
        <v>108.43925462304411</v>
      </c>
      <c r="DR101" s="2">
        <f t="shared" si="134"/>
        <v>113.57108386491558</v>
      </c>
      <c r="DS101" s="2">
        <f t="shared" si="134"/>
        <v>111.9797829268293</v>
      </c>
      <c r="DT101" s="2">
        <f t="shared" si="134"/>
        <v>110.42260809716598</v>
      </c>
      <c r="DU101" s="2">
        <f t="shared" si="134"/>
        <v>109.42911948790898</v>
      </c>
      <c r="DV101" s="2">
        <f t="shared" si="134"/>
        <v>112.89296410985881</v>
      </c>
      <c r="DW101" s="2">
        <f t="shared" si="134"/>
        <v>105.28543505854034</v>
      </c>
      <c r="DX101" s="2">
        <f t="shared" si="134"/>
        <v>105.30925856950067</v>
      </c>
      <c r="DY101" s="2">
        <f t="shared" si="134"/>
        <v>104.72530865102638</v>
      </c>
      <c r="EA101" s="2">
        <f t="shared" si="94"/>
        <v>87.262066770186323</v>
      </c>
      <c r="EB101" s="2">
        <f t="shared" si="94"/>
        <v>87.813313003715336</v>
      </c>
      <c r="EC101" s="2">
        <f t="shared" si="94"/>
        <v>88.380924906624728</v>
      </c>
      <c r="ED101" s="2">
        <f t="shared" si="94"/>
        <v>87.82881174806009</v>
      </c>
      <c r="EE101" s="2">
        <f t="shared" si="94"/>
        <v>89.028190336496976</v>
      </c>
      <c r="EF101" s="2">
        <f t="shared" si="94"/>
        <v>89.787561418553409</v>
      </c>
      <c r="EG101" s="2">
        <f t="shared" si="94"/>
        <v>89.290437605854365</v>
      </c>
      <c r="EH101" s="2">
        <f t="shared" si="94"/>
        <v>92.037046822414183</v>
      </c>
      <c r="EI101" s="2">
        <f t="shared" si="94"/>
        <v>91.139718911917114</v>
      </c>
      <c r="EJ101" s="2">
        <f t="shared" si="94"/>
        <v>90.210902632095596</v>
      </c>
      <c r="EK101" s="2">
        <f t="shared" si="94"/>
        <v>89.382018430651215</v>
      </c>
      <c r="EL101" s="2">
        <f t="shared" si="94"/>
        <v>90.078921668162451</v>
      </c>
      <c r="EM101" s="2">
        <f t="shared" si="135"/>
        <v>90.291143785630027</v>
      </c>
      <c r="EN101" s="2">
        <f t="shared" si="135"/>
        <v>90.379075443152885</v>
      </c>
      <c r="EO101" s="2">
        <f t="shared" si="135"/>
        <v>92.298429217013052</v>
      </c>
      <c r="EQ101" s="2">
        <f t="shared" si="136"/>
        <v>87.38170526300236</v>
      </c>
      <c r="ER101" s="2">
        <f t="shared" si="136"/>
        <v>87.997780974120275</v>
      </c>
      <c r="ES101" s="2">
        <f t="shared" si="136"/>
        <v>88.197817532765825</v>
      </c>
      <c r="ET101" s="2">
        <f t="shared" si="136"/>
        <v>87.605856311963805</v>
      </c>
      <c r="EU101" s="2">
        <f t="shared" si="136"/>
        <v>88.117415459407923</v>
      </c>
      <c r="EV101" s="2">
        <f t="shared" si="136"/>
        <v>89.116842553191518</v>
      </c>
      <c r="EW101" s="2">
        <f t="shared" si="136"/>
        <v>89.117463962676396</v>
      </c>
      <c r="EX101" s="2">
        <f t="shared" si="136"/>
        <v>91.995031106236155</v>
      </c>
      <c r="EY101" s="2">
        <f t="shared" si="136"/>
        <v>91.070025901829325</v>
      </c>
      <c r="EZ101" s="2">
        <f t="shared" si="136"/>
        <v>90.532730022150261</v>
      </c>
      <c r="FA101" s="2">
        <f t="shared" si="136"/>
        <v>89.404370306013575</v>
      </c>
      <c r="FB101" s="2">
        <f t="shared" si="136"/>
        <v>90.141261297503206</v>
      </c>
      <c r="FC101" s="2">
        <f t="shared" si="136"/>
        <v>89.936887245254894</v>
      </c>
      <c r="FD101" s="2">
        <f t="shared" si="136"/>
        <v>91.368412261265007</v>
      </c>
      <c r="FE101" s="2">
        <f t="shared" si="136"/>
        <v>92.866962018620399</v>
      </c>
      <c r="FG101" s="2">
        <f t="shared" si="137"/>
        <v>0.96451062097492635</v>
      </c>
      <c r="FH101" s="2">
        <f t="shared" si="137"/>
        <v>0.95204589637301673</v>
      </c>
      <c r="FI101" s="2">
        <f t="shared" si="137"/>
        <v>0.95893521092456968</v>
      </c>
      <c r="FJ101" s="2">
        <f t="shared" si="137"/>
        <v>0.96024815203222613</v>
      </c>
      <c r="FK101" s="2">
        <f t="shared" si="137"/>
        <v>0.95478352338858241</v>
      </c>
      <c r="FL101" s="2">
        <f t="shared" si="137"/>
        <v>0.95688070831002381</v>
      </c>
      <c r="FM101" s="2">
        <f t="shared" si="137"/>
        <v>0.95374525304832358</v>
      </c>
      <c r="FN101" s="2">
        <f t="shared" si="137"/>
        <v>0.9574236106004208</v>
      </c>
      <c r="FO101" s="2">
        <f t="shared" si="137"/>
        <v>0.95432859563570072</v>
      </c>
      <c r="FP101" s="2">
        <f t="shared" si="137"/>
        <v>0.95208476243758466</v>
      </c>
      <c r="FQ101" s="2">
        <f t="shared" si="137"/>
        <v>0.95001153467872568</v>
      </c>
      <c r="FR101" s="2">
        <f t="shared" si="137"/>
        <v>0.95439364752634115</v>
      </c>
      <c r="FS101" s="2">
        <f t="shared" si="137"/>
        <v>0.94978795689909079</v>
      </c>
      <c r="FT101" s="2">
        <f t="shared" si="137"/>
        <v>0.95070627661304019</v>
      </c>
      <c r="FU101" s="2">
        <f t="shared" si="137"/>
        <v>0.94337125137383793</v>
      </c>
      <c r="FW101" s="2">
        <f t="shared" si="127"/>
        <v>2.3635395111647637E-3</v>
      </c>
      <c r="FX101" s="2">
        <f t="shared" si="127"/>
        <v>2.8064283015634102E-3</v>
      </c>
      <c r="FY101" s="2">
        <f t="shared" si="127"/>
        <v>2.6489439441802708E-3</v>
      </c>
      <c r="FZ101" s="2">
        <f t="shared" si="127"/>
        <v>2.9313552189734501E-3</v>
      </c>
      <c r="GA101" s="2">
        <f t="shared" si="127"/>
        <v>2.5438665412725902E-3</v>
      </c>
      <c r="GB101" s="2">
        <f t="shared" si="127"/>
        <v>2.7888762531443536E-3</v>
      </c>
      <c r="GC101" s="2">
        <f t="shared" si="127"/>
        <v>2.8922159323113926E-3</v>
      </c>
      <c r="GD101" s="2">
        <f t="shared" si="127"/>
        <v>3.2185961299403894E-3</v>
      </c>
      <c r="GE101" s="2">
        <f t="shared" si="127"/>
        <v>3.4158315799413001E-3</v>
      </c>
      <c r="GF101" s="2">
        <f t="shared" si="127"/>
        <v>3.1810000352781561E-3</v>
      </c>
      <c r="GG101" s="2">
        <f t="shared" si="127"/>
        <v>3.381479900073708E-3</v>
      </c>
      <c r="GH101" s="2">
        <f t="shared" si="127"/>
        <v>2.8227439411068092E-3</v>
      </c>
      <c r="GI101" s="2">
        <f t="shared" si="127"/>
        <v>2.2035937637966767E-3</v>
      </c>
      <c r="GJ101" s="2">
        <f t="shared" si="127"/>
        <v>1.9077162039144054E-3</v>
      </c>
      <c r="GK101" s="2">
        <f t="shared" si="127"/>
        <v>1.6882474542036919E-3</v>
      </c>
      <c r="GM101" s="86">
        <f t="shared" si="128"/>
        <v>1.5428924918452456E-11</v>
      </c>
      <c r="GN101" s="86">
        <f t="shared" si="128"/>
        <v>3.8947935096899907E-11</v>
      </c>
      <c r="GO101" s="86">
        <f t="shared" si="128"/>
        <v>1.4279340412951467E-17</v>
      </c>
      <c r="GP101" s="86">
        <f t="shared" si="128"/>
        <v>1.9442192180364371E-19</v>
      </c>
      <c r="GQ101" s="86">
        <f t="shared" si="128"/>
        <v>3.2842995133048994E-19</v>
      </c>
      <c r="GR101" s="86">
        <f t="shared" si="128"/>
        <v>1.3166430764258773E-22</v>
      </c>
      <c r="GS101" s="86">
        <f t="shared" si="128"/>
        <v>2.5144628028038621E-17</v>
      </c>
      <c r="GT101" s="86">
        <f t="shared" si="128"/>
        <v>7.7635171917023598E-19</v>
      </c>
      <c r="GU101" s="86">
        <f t="shared" si="128"/>
        <v>1.3686411160266027E-12</v>
      </c>
      <c r="GV101" s="86">
        <f t="shared" si="128"/>
        <v>4.768553684057815E-16</v>
      </c>
      <c r="GW101" s="86">
        <f t="shared" si="128"/>
        <v>7.2623398897959206E-19</v>
      </c>
      <c r="GX101" s="86">
        <f t="shared" si="128"/>
        <v>5.5355765959219138E-18</v>
      </c>
      <c r="GY101" s="86">
        <f t="shared" si="128"/>
        <v>2.0190776859029156E-12</v>
      </c>
      <c r="GZ101" s="86">
        <f t="shared" si="128"/>
        <v>1.6977715984557568E-13</v>
      </c>
      <c r="HA101" s="86">
        <f t="shared" si="128"/>
        <v>1.0628925080610107E-12</v>
      </c>
      <c r="HC101" s="86">
        <f t="shared" si="73"/>
        <v>0.4116334160582199</v>
      </c>
      <c r="HD101" s="86">
        <f t="shared" si="73"/>
        <v>0.36087580035001754</v>
      </c>
      <c r="HE101" s="86">
        <f t="shared" si="73"/>
        <v>0.46814073729645761</v>
      </c>
      <c r="HF101" s="86">
        <f t="shared" si="73"/>
        <v>0.44278087367221952</v>
      </c>
      <c r="HG101" s="86">
        <f t="shared" si="73"/>
        <v>0.3611174548673563</v>
      </c>
      <c r="HH101" s="86">
        <f t="shared" si="73"/>
        <v>0.42755192109433382</v>
      </c>
      <c r="HI101" s="86">
        <f t="shared" si="138"/>
        <v>0.42621595069510926</v>
      </c>
      <c r="HJ101" s="86">
        <f t="shared" si="138"/>
        <v>0.46406859085547986</v>
      </c>
      <c r="HK101" s="86">
        <f t="shared" si="138"/>
        <v>0.39115260626080017</v>
      </c>
      <c r="HL101" s="86">
        <f t="shared" si="138"/>
        <v>0.3910750142461204</v>
      </c>
      <c r="HM101" s="86">
        <f t="shared" si="138"/>
        <v>0.43935601214111658</v>
      </c>
      <c r="HN101" s="86">
        <f t="shared" si="138"/>
        <v>0.43289383447912999</v>
      </c>
      <c r="HO101" s="86">
        <f t="shared" si="138"/>
        <v>0.30413642117544831</v>
      </c>
      <c r="HP101" s="86">
        <f t="shared" si="138"/>
        <v>0.2961685085327056</v>
      </c>
      <c r="HQ101" s="86">
        <f t="shared" si="138"/>
        <v>0.28682012726902373</v>
      </c>
      <c r="HS101" s="86">
        <f t="shared" si="129"/>
        <v>8.6263752788123896E-23</v>
      </c>
      <c r="HT101" s="86">
        <f t="shared" si="129"/>
        <v>8.4489850410846965E-22</v>
      </c>
      <c r="HU101" s="86">
        <f t="shared" si="129"/>
        <v>1.1902129231493053E-24</v>
      </c>
      <c r="HV101" s="86">
        <f t="shared" si="129"/>
        <v>1.6932084671101803E-24</v>
      </c>
      <c r="HW101" s="86">
        <f t="shared" si="129"/>
        <v>2.1973292674888361E-27</v>
      </c>
      <c r="HX101" s="86">
        <f t="shared" si="129"/>
        <v>2.1601056027274555E-29</v>
      </c>
      <c r="HY101" s="86">
        <f t="shared" si="129"/>
        <v>2.3215456565287543E-27</v>
      </c>
      <c r="HZ101" s="86">
        <f t="shared" si="129"/>
        <v>9.968416658568275E-27</v>
      </c>
      <c r="IA101" s="86">
        <f t="shared" si="129"/>
        <v>9.5160797060985956E-28</v>
      </c>
      <c r="IB101" s="86">
        <f t="shared" si="129"/>
        <v>1.8719707731564184E-27</v>
      </c>
      <c r="IC101" s="86">
        <f t="shared" si="129"/>
        <v>1.8455885157296457E-28</v>
      </c>
      <c r="ID101" s="86">
        <f t="shared" si="129"/>
        <v>4.5234295459819954E-28</v>
      </c>
      <c r="IE101" s="86">
        <f t="shared" si="129"/>
        <v>1.9686123764966862E-28</v>
      </c>
      <c r="IF101" s="86">
        <f t="shared" si="129"/>
        <v>1.6416342513093747E-11</v>
      </c>
      <c r="IG101" s="86">
        <f t="shared" si="129"/>
        <v>3.7020451162664105E-9</v>
      </c>
      <c r="II101" s="86">
        <f t="shared" si="130"/>
        <v>4.1607208195440556E-77</v>
      </c>
      <c r="IJ101" s="86">
        <f t="shared" si="130"/>
        <v>2.1967115340675901E-76</v>
      </c>
      <c r="IK101" s="86">
        <f t="shared" si="130"/>
        <v>8.6410378630801077E-88</v>
      </c>
      <c r="IL101" s="86">
        <f t="shared" si="130"/>
        <v>1.407738616308164E-83</v>
      </c>
      <c r="IM101" s="86">
        <f t="shared" si="130"/>
        <v>5.5674727162774541E-92</v>
      </c>
      <c r="IN101" s="86">
        <f t="shared" si="130"/>
        <v>5.0193977910549657E-100</v>
      </c>
      <c r="IO101" s="86">
        <f t="shared" si="130"/>
        <v>2.0984578696985445E-91</v>
      </c>
      <c r="IP101" s="86">
        <f t="shared" si="130"/>
        <v>1.2556657822188295E-90</v>
      </c>
      <c r="IQ101" s="86">
        <f t="shared" si="130"/>
        <v>6.9029459180229831E-93</v>
      </c>
      <c r="IR101" s="86">
        <f t="shared" si="130"/>
        <v>6.6826172486823591E-94</v>
      </c>
      <c r="IS101" s="86">
        <f t="shared" si="130"/>
        <v>1.0243450131021909E-97</v>
      </c>
      <c r="IT101" s="86">
        <f t="shared" si="130"/>
        <v>4.5823016604423951E-96</v>
      </c>
      <c r="IU101" s="86">
        <f t="shared" si="130"/>
        <v>1.2859159553538048E-95</v>
      </c>
      <c r="IV101" s="86">
        <f t="shared" si="130"/>
        <v>7.1122937818648158E-61</v>
      </c>
      <c r="IW101" s="86">
        <f t="shared" si="130"/>
        <v>1.5680161445427235E-46</v>
      </c>
      <c r="IY101" s="86">
        <f t="shared" si="131"/>
        <v>0.41163341607364884</v>
      </c>
      <c r="IZ101" s="86">
        <f t="shared" si="131"/>
        <v>0.3608758003889655</v>
      </c>
      <c r="JA101" s="86">
        <f t="shared" si="131"/>
        <v>0.46814073729645761</v>
      </c>
      <c r="JB101" s="86">
        <f t="shared" si="131"/>
        <v>0.44278087367221952</v>
      </c>
      <c r="JC101" s="86">
        <f t="shared" si="131"/>
        <v>0.3611174548673563</v>
      </c>
      <c r="JD101" s="86">
        <f t="shared" si="131"/>
        <v>0.42755192109433382</v>
      </c>
      <c r="JE101" s="86">
        <f t="shared" si="131"/>
        <v>0.42621595069510926</v>
      </c>
      <c r="JF101" s="86">
        <f t="shared" si="131"/>
        <v>0.46406859085547986</v>
      </c>
      <c r="JG101" s="86">
        <f t="shared" si="131"/>
        <v>0.3911526062621688</v>
      </c>
      <c r="JH101" s="86">
        <f t="shared" si="131"/>
        <v>0.3910750142461209</v>
      </c>
      <c r="JI101" s="86">
        <f t="shared" si="131"/>
        <v>0.43935601214111658</v>
      </c>
      <c r="JJ101" s="86">
        <f t="shared" si="131"/>
        <v>0.43289383447912999</v>
      </c>
      <c r="JK101" s="86">
        <f t="shared" si="131"/>
        <v>0.30413642117746736</v>
      </c>
      <c r="JL101" s="86">
        <f t="shared" si="131"/>
        <v>0.29616850854929172</v>
      </c>
      <c r="JM101" s="86">
        <f t="shared" si="131"/>
        <v>0.28682013097213171</v>
      </c>
    </row>
    <row r="102" spans="2:273" x14ac:dyDescent="0.25">
      <c r="B102" s="2">
        <v>75</v>
      </c>
      <c r="C102" s="37">
        <v>187.30600000000001</v>
      </c>
      <c r="D102" s="37">
        <v>189.53399999999999</v>
      </c>
      <c r="E102" s="37">
        <v>196.41399999999999</v>
      </c>
      <c r="F102" s="37">
        <v>195.91399999999999</v>
      </c>
      <c r="G102" s="37">
        <v>192.70699999999999</v>
      </c>
      <c r="H102" s="37">
        <v>194.05199999999999</v>
      </c>
      <c r="I102" s="37">
        <v>191.70699999999999</v>
      </c>
      <c r="J102" s="37">
        <v>191.828</v>
      </c>
      <c r="K102" s="37">
        <v>189.13800000000001</v>
      </c>
      <c r="L102" s="37">
        <v>189.75899999999999</v>
      </c>
      <c r="M102" s="37">
        <v>193.96600000000001</v>
      </c>
      <c r="N102" s="37">
        <v>192.46600000000001</v>
      </c>
      <c r="O102" s="37">
        <v>185.12700000000001</v>
      </c>
      <c r="P102" s="37">
        <v>175.41</v>
      </c>
      <c r="Q102" s="37">
        <v>158.131</v>
      </c>
      <c r="S102" s="4">
        <f t="shared" si="132"/>
        <v>192.39595972977708</v>
      </c>
      <c r="T102" s="4">
        <f t="shared" si="132"/>
        <v>189.06192605693326</v>
      </c>
      <c r="U102" s="4">
        <f t="shared" si="132"/>
        <v>202.7183504893701</v>
      </c>
      <c r="V102" s="4">
        <f t="shared" si="132"/>
        <v>200.42685080369407</v>
      </c>
      <c r="W102" s="4">
        <f t="shared" si="132"/>
        <v>191.78306547474699</v>
      </c>
      <c r="X102" s="4">
        <f t="shared" si="132"/>
        <v>198.6886903409835</v>
      </c>
      <c r="Y102" s="4">
        <f t="shared" si="132"/>
        <v>193.59700687328493</v>
      </c>
      <c r="Z102" s="4">
        <f t="shared" si="132"/>
        <v>196.07268491060171</v>
      </c>
      <c r="AA102" s="4">
        <f t="shared" si="132"/>
        <v>189.93970447010506</v>
      </c>
      <c r="AB102" s="4">
        <f t="shared" si="132"/>
        <v>192.2652139584431</v>
      </c>
      <c r="AC102" s="4">
        <f t="shared" si="132"/>
        <v>198.92728174881634</v>
      </c>
      <c r="AD102" s="4">
        <f t="shared" si="132"/>
        <v>195.91677103298909</v>
      </c>
      <c r="AE102" s="4">
        <f t="shared" si="132"/>
        <v>184.26135860315975</v>
      </c>
      <c r="AF102" s="4">
        <f t="shared" si="132"/>
        <v>174.04108066959995</v>
      </c>
      <c r="AG102" s="4">
        <f t="shared" si="132"/>
        <v>158.40947540863277</v>
      </c>
      <c r="AI102" s="4">
        <f t="shared" si="133"/>
        <v>-5.089959729777064</v>
      </c>
      <c r="AJ102" s="4">
        <f t="shared" si="133"/>
        <v>0.47207394306673223</v>
      </c>
      <c r="AK102" s="4">
        <f t="shared" si="133"/>
        <v>-6.3043504893701083</v>
      </c>
      <c r="AL102" s="4">
        <f t="shared" si="133"/>
        <v>-4.5128508036940786</v>
      </c>
      <c r="AM102" s="4">
        <f t="shared" si="133"/>
        <v>0.9239345252530029</v>
      </c>
      <c r="AN102" s="4">
        <f t="shared" si="133"/>
        <v>-4.6366903409835061</v>
      </c>
      <c r="AO102" s="4">
        <f t="shared" si="133"/>
        <v>-1.890006873284932</v>
      </c>
      <c r="AP102" s="4">
        <f t="shared" si="133"/>
        <v>-4.2446849106017055</v>
      </c>
      <c r="AQ102" s="4">
        <f t="shared" si="133"/>
        <v>-0.80170447010505086</v>
      </c>
      <c r="AR102" s="4">
        <f t="shared" si="133"/>
        <v>-2.5062139584431122</v>
      </c>
      <c r="AS102" s="4">
        <f t="shared" si="133"/>
        <v>-4.961281748816333</v>
      </c>
      <c r="AT102" s="4">
        <f t="shared" si="133"/>
        <v>-3.4507710329890813</v>
      </c>
      <c r="AU102" s="4">
        <f t="shared" si="133"/>
        <v>0.86564139684026031</v>
      </c>
      <c r="AV102" s="4">
        <f t="shared" si="133"/>
        <v>1.3689193304000469</v>
      </c>
      <c r="AW102" s="4">
        <f t="shared" si="133"/>
        <v>-0.27847540863277231</v>
      </c>
      <c r="AY102" s="2">
        <f t="shared" si="125"/>
        <v>87.716806329118029</v>
      </c>
      <c r="AZ102" s="2">
        <f t="shared" si="125"/>
        <v>88.639184182245444</v>
      </c>
      <c r="BA102" s="2">
        <f t="shared" si="125"/>
        <v>89.020295083325408</v>
      </c>
      <c r="BB102" s="2">
        <f t="shared" si="125"/>
        <v>88.309316769950271</v>
      </c>
      <c r="BC102" s="2">
        <f t="shared" si="125"/>
        <v>89.705018348641687</v>
      </c>
      <c r="BD102" s="2">
        <f t="shared" si="125"/>
        <v>90.607063445528667</v>
      </c>
      <c r="BE102" s="2">
        <f t="shared" si="125"/>
        <v>89.975110597382923</v>
      </c>
      <c r="BF102" s="2">
        <f t="shared" si="125"/>
        <v>92.746437135652911</v>
      </c>
      <c r="BG102" s="2">
        <f t="shared" si="125"/>
        <v>91.890514374282702</v>
      </c>
      <c r="BH102" s="2">
        <f t="shared" si="125"/>
        <v>90.991596689188313</v>
      </c>
      <c r="BI102" s="2">
        <f t="shared" si="125"/>
        <v>90.196060454255999</v>
      </c>
      <c r="BJ102" s="2">
        <f t="shared" si="125"/>
        <v>90.924097546099645</v>
      </c>
      <c r="BK102" s="2">
        <f t="shared" si="125"/>
        <v>90.852029220426274</v>
      </c>
      <c r="BL102" s="2">
        <f t="shared" si="125"/>
        <v>90.96988936454413</v>
      </c>
      <c r="BM102" s="2">
        <f t="shared" si="125"/>
        <v>92.84811353492529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104.74454469854471</v>
      </c>
      <c r="DL102" s="2">
        <f t="shared" si="134"/>
        <v>109.3674410881801</v>
      </c>
      <c r="DM102" s="2">
        <f t="shared" si="134"/>
        <v>109.49722917448403</v>
      </c>
      <c r="DN102" s="2">
        <f t="shared" si="134"/>
        <v>104.82141457489881</v>
      </c>
      <c r="DO102" s="2">
        <f t="shared" si="134"/>
        <v>109.60565131332082</v>
      </c>
      <c r="DP102" s="2">
        <f t="shared" si="134"/>
        <v>115.05922693949013</v>
      </c>
      <c r="DQ102" s="2">
        <f t="shared" si="134"/>
        <v>108.602533428165</v>
      </c>
      <c r="DR102" s="2">
        <f t="shared" si="134"/>
        <v>113.76885375234522</v>
      </c>
      <c r="DS102" s="2">
        <f t="shared" si="134"/>
        <v>112.16579756097563</v>
      </c>
      <c r="DT102" s="2">
        <f t="shared" si="134"/>
        <v>110.61381801619433</v>
      </c>
      <c r="DU102" s="2">
        <f t="shared" si="134"/>
        <v>109.62779326695117</v>
      </c>
      <c r="DV102" s="2">
        <f t="shared" si="134"/>
        <v>113.15968322573582</v>
      </c>
      <c r="DW102" s="2">
        <f t="shared" si="134"/>
        <v>105.41735868256923</v>
      </c>
      <c r="DX102" s="2">
        <f t="shared" si="134"/>
        <v>105.4711871120108</v>
      </c>
      <c r="DY102" s="2">
        <f t="shared" si="134"/>
        <v>104.90054343841641</v>
      </c>
      <c r="EA102" s="2">
        <f t="shared" si="94"/>
        <v>87.145090062111791</v>
      </c>
      <c r="EB102" s="2">
        <f t="shared" si="94"/>
        <v>87.686409774221204</v>
      </c>
      <c r="EC102" s="2">
        <f t="shared" si="94"/>
        <v>88.221089505111067</v>
      </c>
      <c r="ED102" s="2">
        <f t="shared" si="94"/>
        <v>87.686613316010536</v>
      </c>
      <c r="EE102" s="2">
        <f t="shared" si="94"/>
        <v>88.84802866455756</v>
      </c>
      <c r="EF102" s="2">
        <f t="shared" si="94"/>
        <v>89.604174858745765</v>
      </c>
      <c r="EG102" s="2">
        <f t="shared" si="94"/>
        <v>89.151753842712452</v>
      </c>
      <c r="EH102" s="2">
        <f t="shared" si="94"/>
        <v>91.893980508189358</v>
      </c>
      <c r="EI102" s="2">
        <f t="shared" si="94"/>
        <v>91.005835233160639</v>
      </c>
      <c r="EJ102" s="2">
        <f t="shared" si="94"/>
        <v>90.08984646342833</v>
      </c>
      <c r="EK102" s="2">
        <f t="shared" si="94"/>
        <v>89.263469819496805</v>
      </c>
      <c r="EL102" s="2">
        <f t="shared" si="94"/>
        <v>89.954855038422721</v>
      </c>
      <c r="EM102" s="2">
        <f t="shared" si="135"/>
        <v>90.150625755602505</v>
      </c>
      <c r="EN102" s="2">
        <f t="shared" si="135"/>
        <v>90.282080120527496</v>
      </c>
      <c r="EO102" s="2">
        <f t="shared" si="135"/>
        <v>92.187241401643305</v>
      </c>
      <c r="EQ102" s="2">
        <f t="shared" si="136"/>
        <v>87.259202747555037</v>
      </c>
      <c r="ER102" s="2">
        <f t="shared" si="136"/>
        <v>87.863224454220386</v>
      </c>
      <c r="ES102" s="2">
        <f t="shared" si="136"/>
        <v>88.046132734355169</v>
      </c>
      <c r="ET102" s="2">
        <f t="shared" si="136"/>
        <v>87.473725109402423</v>
      </c>
      <c r="EU102" s="2">
        <f t="shared" si="136"/>
        <v>87.976380444710941</v>
      </c>
      <c r="EV102" s="2">
        <f t="shared" si="136"/>
        <v>88.9661952440551</v>
      </c>
      <c r="EW102" s="2">
        <f t="shared" si="136"/>
        <v>88.986405907388644</v>
      </c>
      <c r="EX102" s="2">
        <f t="shared" si="136"/>
        <v>91.853853350230011</v>
      </c>
      <c r="EY102" s="2">
        <f t="shared" si="136"/>
        <v>90.939322186604926</v>
      </c>
      <c r="EZ102" s="2">
        <f t="shared" si="136"/>
        <v>90.397139631964535</v>
      </c>
      <c r="FA102" s="2">
        <f t="shared" si="136"/>
        <v>89.284804540028929</v>
      </c>
      <c r="FB102" s="2">
        <f t="shared" si="136"/>
        <v>90.014342838400069</v>
      </c>
      <c r="FC102" s="2">
        <f t="shared" si="136"/>
        <v>89.810053382592002</v>
      </c>
      <c r="FD102" s="2">
        <f t="shared" si="136"/>
        <v>91.232118584280741</v>
      </c>
      <c r="FE102" s="2">
        <f t="shared" si="136"/>
        <v>92.723504707998302</v>
      </c>
      <c r="FG102" s="2">
        <f t="shared" si="137"/>
        <v>0.96753191418307882</v>
      </c>
      <c r="FH102" s="2">
        <f t="shared" si="137"/>
        <v>0.95608001992154523</v>
      </c>
      <c r="FI102" s="2">
        <f t="shared" si="137"/>
        <v>0.96241265453368097</v>
      </c>
      <c r="FJ102" s="2">
        <f t="shared" si="137"/>
        <v>0.96361863150173976</v>
      </c>
      <c r="FK102" s="2">
        <f t="shared" si="137"/>
        <v>0.95859736033410858</v>
      </c>
      <c r="FL102" s="2">
        <f t="shared" si="137"/>
        <v>0.96052496913083807</v>
      </c>
      <c r="FM102" s="2">
        <f t="shared" si="137"/>
        <v>0.95764277906194284</v>
      </c>
      <c r="FN102" s="2">
        <f t="shared" si="137"/>
        <v>0.96102385656998335</v>
      </c>
      <c r="FO102" s="2">
        <f t="shared" si="137"/>
        <v>0.95817912327540422</v>
      </c>
      <c r="FP102" s="2">
        <f t="shared" si="137"/>
        <v>0.95611576710181023</v>
      </c>
      <c r="FQ102" s="2">
        <f t="shared" si="137"/>
        <v>0.95420856677045118</v>
      </c>
      <c r="FR102" s="2">
        <f t="shared" si="137"/>
        <v>0.95823893068070887</v>
      </c>
      <c r="FS102" s="2">
        <f t="shared" si="137"/>
        <v>0.95400285171072507</v>
      </c>
      <c r="FT102" s="2">
        <f t="shared" si="137"/>
        <v>0.9548477505045494</v>
      </c>
      <c r="FU102" s="2">
        <f t="shared" si="137"/>
        <v>0.94809534125707495</v>
      </c>
      <c r="FW102" s="2">
        <f t="shared" si="127"/>
        <v>2.5909787187638742E-3</v>
      </c>
      <c r="FX102" s="2">
        <f t="shared" si="127"/>
        <v>3.076354490606786E-3</v>
      </c>
      <c r="FY102" s="2">
        <f t="shared" si="127"/>
        <v>2.9037671753728506E-3</v>
      </c>
      <c r="FZ102" s="2">
        <f t="shared" si="127"/>
        <v>3.2132583351763382E-3</v>
      </c>
      <c r="GA102" s="2">
        <f t="shared" si="127"/>
        <v>2.7886097944406487E-3</v>
      </c>
      <c r="GB102" s="2">
        <f t="shared" si="127"/>
        <v>3.0571194371795635E-3</v>
      </c>
      <c r="GC102" s="2">
        <f t="shared" si="127"/>
        <v>3.1703670624838704E-3</v>
      </c>
      <c r="GD102" s="2">
        <f t="shared" si="127"/>
        <v>3.5280249410233606E-3</v>
      </c>
      <c r="GE102" s="2">
        <f t="shared" si="127"/>
        <v>3.7441509519165225E-3</v>
      </c>
      <c r="GF102" s="2">
        <f t="shared" si="127"/>
        <v>3.4868270833350464E-3</v>
      </c>
      <c r="GG102" s="2">
        <f t="shared" si="127"/>
        <v>3.706509772785067E-3</v>
      </c>
      <c r="GH102" s="2">
        <f t="shared" si="127"/>
        <v>3.0942345217950841E-3</v>
      </c>
      <c r="GI102" s="2">
        <f t="shared" si="127"/>
        <v>2.415678944832785E-3</v>
      </c>
      <c r="GJ102" s="2">
        <f t="shared" si="127"/>
        <v>2.0913842964294131E-3</v>
      </c>
      <c r="GK102" s="2">
        <f t="shared" si="127"/>
        <v>1.8508250625654706E-3</v>
      </c>
      <c r="GM102" s="86">
        <f t="shared" si="128"/>
        <v>5.6400134354049852E-13</v>
      </c>
      <c r="GN102" s="86">
        <f t="shared" si="128"/>
        <v>1.5552159049337288E-12</v>
      </c>
      <c r="GO102" s="86">
        <f t="shared" si="128"/>
        <v>1.0721705029377516E-19</v>
      </c>
      <c r="GP102" s="86">
        <f t="shared" si="128"/>
        <v>7.8983175002102905E-22</v>
      </c>
      <c r="GQ102" s="86">
        <f t="shared" si="128"/>
        <v>1.1459093515465259E-21</v>
      </c>
      <c r="GR102" s="86">
        <f t="shared" si="128"/>
        <v>2.3770874893603745E-25</v>
      </c>
      <c r="GS102" s="86">
        <f t="shared" si="128"/>
        <v>2.0209398150925954E-19</v>
      </c>
      <c r="GT102" s="86">
        <f t="shared" si="128"/>
        <v>3.808600188809877E-21</v>
      </c>
      <c r="GU102" s="86">
        <f t="shared" si="128"/>
        <v>3.548599899222853E-14</v>
      </c>
      <c r="GV102" s="86">
        <f t="shared" si="128"/>
        <v>4.0844848168419743E-18</v>
      </c>
      <c r="GW102" s="86">
        <f t="shared" si="128"/>
        <v>3.1962401692062578E-21</v>
      </c>
      <c r="GX102" s="86">
        <f t="shared" si="128"/>
        <v>3.3880468068628153E-20</v>
      </c>
      <c r="GY102" s="86">
        <f t="shared" si="128"/>
        <v>5.2777487444619243E-14</v>
      </c>
      <c r="GZ102" s="86">
        <f t="shared" si="128"/>
        <v>3.170073243842945E-15</v>
      </c>
      <c r="HA102" s="86">
        <f t="shared" si="128"/>
        <v>3.3552086127440999E-14</v>
      </c>
      <c r="HC102" s="86">
        <f t="shared" si="73"/>
        <v>0.49441275569693061</v>
      </c>
      <c r="HD102" s="86">
        <f t="shared" si="73"/>
        <v>0.44379352656997556</v>
      </c>
      <c r="HE102" s="86">
        <f t="shared" si="73"/>
        <v>0.55952871380707936</v>
      </c>
      <c r="HF102" s="86">
        <f t="shared" si="73"/>
        <v>0.53658395716188856</v>
      </c>
      <c r="HG102" s="86">
        <f t="shared" si="73"/>
        <v>0.45341898139615788</v>
      </c>
      <c r="HH102" s="86">
        <f t="shared" si="73"/>
        <v>0.5339557973450948</v>
      </c>
      <c r="HI102" s="86">
        <f t="shared" si="138"/>
        <v>0.52822580743827019</v>
      </c>
      <c r="HJ102" s="86">
        <f t="shared" si="138"/>
        <v>0.56212396202611103</v>
      </c>
      <c r="HK102" s="86">
        <f t="shared" si="138"/>
        <v>0.49408217687828493</v>
      </c>
      <c r="HL102" s="86">
        <f t="shared" si="138"/>
        <v>0.49058966965747086</v>
      </c>
      <c r="HM102" s="86">
        <f t="shared" si="138"/>
        <v>0.54014917914586369</v>
      </c>
      <c r="HN102" s="86">
        <f t="shared" si="138"/>
        <v>0.5267167573538597</v>
      </c>
      <c r="HO102" s="86">
        <f t="shared" si="138"/>
        <v>0.38662741850928511</v>
      </c>
      <c r="HP102" s="86">
        <f t="shared" si="138"/>
        <v>0.37868222881491037</v>
      </c>
      <c r="HQ102" s="86">
        <f t="shared" si="138"/>
        <v>0.38460828141160847</v>
      </c>
      <c r="HS102" s="86">
        <f t="shared" si="129"/>
        <v>1.0662601930603889E-21</v>
      </c>
      <c r="HT102" s="86">
        <f t="shared" si="129"/>
        <v>1.0442807935235001E-20</v>
      </c>
      <c r="HU102" s="86">
        <f t="shared" si="129"/>
        <v>2.0632319829827494E-23</v>
      </c>
      <c r="HV102" s="86">
        <f t="shared" si="129"/>
        <v>2.8443721880765659E-23</v>
      </c>
      <c r="HW102" s="86">
        <f t="shared" si="129"/>
        <v>4.7226355342896005E-26</v>
      </c>
      <c r="HX102" s="86">
        <f t="shared" si="129"/>
        <v>6.3034855478311171E-28</v>
      </c>
      <c r="HY102" s="86">
        <f t="shared" si="129"/>
        <v>5.2733537978651159E-26</v>
      </c>
      <c r="HZ102" s="86">
        <f t="shared" si="129"/>
        <v>2.2753697792658559E-25</v>
      </c>
      <c r="IA102" s="86">
        <f t="shared" si="129"/>
        <v>2.4888209007515358E-26</v>
      </c>
      <c r="IB102" s="86">
        <f t="shared" si="129"/>
        <v>4.7011093137314378E-26</v>
      </c>
      <c r="IC102" s="86">
        <f t="shared" si="129"/>
        <v>5.4621196413572816E-27</v>
      </c>
      <c r="ID102" s="86">
        <f t="shared" si="129"/>
        <v>1.1466191028780571E-26</v>
      </c>
      <c r="IE102" s="86">
        <f t="shared" si="129"/>
        <v>4.4444543951752365E-27</v>
      </c>
      <c r="IF102" s="86">
        <f t="shared" si="129"/>
        <v>4.8981194773432199E-11</v>
      </c>
      <c r="IG102" s="86">
        <f t="shared" si="129"/>
        <v>8.4812870442032255E-9</v>
      </c>
      <c r="II102" s="86">
        <f t="shared" si="130"/>
        <v>7.8364416826910451E-75</v>
      </c>
      <c r="IJ102" s="86">
        <f t="shared" si="130"/>
        <v>4.5759193692278084E-74</v>
      </c>
      <c r="IK102" s="86">
        <f t="shared" si="130"/>
        <v>3.8312815176886094E-85</v>
      </c>
      <c r="IL102" s="86">
        <f t="shared" si="130"/>
        <v>5.1209753418325445E-81</v>
      </c>
      <c r="IM102" s="86">
        <f t="shared" si="130"/>
        <v>3.1809513895999371E-89</v>
      </c>
      <c r="IN102" s="86">
        <f t="shared" si="130"/>
        <v>5.6228734648748361E-97</v>
      </c>
      <c r="IO102" s="86">
        <f t="shared" si="130"/>
        <v>1.3214735910375608E-88</v>
      </c>
      <c r="IP102" s="86">
        <f t="shared" si="130"/>
        <v>8.418963988019494E-88</v>
      </c>
      <c r="IQ102" s="86">
        <f t="shared" si="130"/>
        <v>5.8541559149178353E-90</v>
      </c>
      <c r="IR102" s="86">
        <f t="shared" si="130"/>
        <v>5.6159583326509638E-91</v>
      </c>
      <c r="IS102" s="86">
        <f t="shared" si="130"/>
        <v>1.2260236397747834E-94</v>
      </c>
      <c r="IT102" s="86">
        <f t="shared" si="130"/>
        <v>3.9223160727598575E-93</v>
      </c>
      <c r="IU102" s="86">
        <f t="shared" si="130"/>
        <v>8.1314786083987485E-93</v>
      </c>
      <c r="IV102" s="86">
        <f t="shared" si="130"/>
        <v>3.7745841093440772E-59</v>
      </c>
      <c r="IW102" s="86">
        <f t="shared" si="130"/>
        <v>3.0065875585704212E-45</v>
      </c>
      <c r="IY102" s="86">
        <f t="shared" si="131"/>
        <v>0.4944127556974946</v>
      </c>
      <c r="IZ102" s="86">
        <f t="shared" si="131"/>
        <v>0.44379352657153076</v>
      </c>
      <c r="JA102" s="86">
        <f t="shared" si="131"/>
        <v>0.55952871380707936</v>
      </c>
      <c r="JB102" s="86">
        <f t="shared" si="131"/>
        <v>0.53658395716188856</v>
      </c>
      <c r="JC102" s="86">
        <f t="shared" si="131"/>
        <v>0.45341898139615788</v>
      </c>
      <c r="JD102" s="86">
        <f t="shared" si="131"/>
        <v>0.5339557973450948</v>
      </c>
      <c r="JE102" s="86">
        <f t="shared" si="131"/>
        <v>0.52822580743827019</v>
      </c>
      <c r="JF102" s="86">
        <f t="shared" si="131"/>
        <v>0.56212396202611103</v>
      </c>
      <c r="JG102" s="86">
        <f t="shared" si="131"/>
        <v>0.4940821768783204</v>
      </c>
      <c r="JH102" s="86">
        <f t="shared" si="131"/>
        <v>0.49058966965747086</v>
      </c>
      <c r="JI102" s="86">
        <f t="shared" si="131"/>
        <v>0.54014917914586369</v>
      </c>
      <c r="JJ102" s="86">
        <f t="shared" si="131"/>
        <v>0.5267167573538597</v>
      </c>
      <c r="JK102" s="86">
        <f t="shared" si="131"/>
        <v>0.38662741850933791</v>
      </c>
      <c r="JL102" s="86">
        <f t="shared" si="131"/>
        <v>0.37868222886389474</v>
      </c>
      <c r="JM102" s="86">
        <f t="shared" si="131"/>
        <v>0.38460828989292906</v>
      </c>
    </row>
    <row r="103" spans="2:273" x14ac:dyDescent="0.25">
      <c r="B103" s="2">
        <v>76</v>
      </c>
      <c r="C103" s="37">
        <v>191.774</v>
      </c>
      <c r="D103" s="37">
        <v>193.845</v>
      </c>
      <c r="E103" s="37">
        <v>198.69</v>
      </c>
      <c r="F103" s="37">
        <v>197.69</v>
      </c>
      <c r="G103" s="37">
        <v>197.44800000000001</v>
      </c>
      <c r="H103" s="37">
        <v>196.75899999999999</v>
      </c>
      <c r="I103" s="37">
        <v>193.22399999999999</v>
      </c>
      <c r="J103" s="37">
        <v>188.86199999999999</v>
      </c>
      <c r="K103" s="37">
        <v>190.53399999999999</v>
      </c>
      <c r="L103" s="37">
        <v>194.69</v>
      </c>
      <c r="M103" s="37">
        <v>194.60300000000001</v>
      </c>
      <c r="N103" s="37">
        <v>192.63800000000001</v>
      </c>
      <c r="O103" s="37">
        <v>194.018</v>
      </c>
      <c r="P103" s="37">
        <v>184.57400000000001</v>
      </c>
      <c r="Q103" s="37">
        <v>165.23</v>
      </c>
      <c r="S103" s="4">
        <f t="shared" si="132"/>
        <v>197.74702368038925</v>
      </c>
      <c r="T103" s="4">
        <f t="shared" si="132"/>
        <v>197.62953023173296</v>
      </c>
      <c r="U103" s="4">
        <f t="shared" si="132"/>
        <v>203.64807960846599</v>
      </c>
      <c r="V103" s="4">
        <f t="shared" si="132"/>
        <v>204.58086144840229</v>
      </c>
      <c r="W103" s="4">
        <f t="shared" si="132"/>
        <v>201.87188452846596</v>
      </c>
      <c r="X103" s="4">
        <f t="shared" si="132"/>
        <v>205.50647754153937</v>
      </c>
      <c r="Y103" s="4">
        <f t="shared" si="132"/>
        <v>200.46002202982379</v>
      </c>
      <c r="Z103" s="4">
        <f t="shared" si="132"/>
        <v>197.14737351617293</v>
      </c>
      <c r="AA103" s="4">
        <f t="shared" si="132"/>
        <v>199.00389701028865</v>
      </c>
      <c r="AB103" s="4">
        <f t="shared" si="132"/>
        <v>199.87757200534475</v>
      </c>
      <c r="AC103" s="4">
        <f t="shared" si="132"/>
        <v>201.11607782073298</v>
      </c>
      <c r="AD103" s="4">
        <f t="shared" si="132"/>
        <v>198.18026032032725</v>
      </c>
      <c r="AE103" s="4">
        <f t="shared" si="132"/>
        <v>195.36096590584512</v>
      </c>
      <c r="AF103" s="4">
        <f t="shared" si="132"/>
        <v>184.76731355921251</v>
      </c>
      <c r="AG103" s="4">
        <f t="shared" si="132"/>
        <v>167.08689315766983</v>
      </c>
      <c r="AI103" s="4">
        <f t="shared" si="133"/>
        <v>-5.9730236803892467</v>
      </c>
      <c r="AJ103" s="4">
        <f t="shared" si="133"/>
        <v>-3.7845302317329583</v>
      </c>
      <c r="AK103" s="4">
        <f t="shared" si="133"/>
        <v>-4.9580796084659937</v>
      </c>
      <c r="AL103" s="4">
        <f t="shared" si="133"/>
        <v>-6.8908614484022905</v>
      </c>
      <c r="AM103" s="4">
        <f t="shared" si="133"/>
        <v>-4.4238845284659476</v>
      </c>
      <c r="AN103" s="4">
        <f t="shared" si="133"/>
        <v>-8.7474775415393822</v>
      </c>
      <c r="AO103" s="4">
        <f t="shared" si="133"/>
        <v>-7.2360220298238005</v>
      </c>
      <c r="AP103" s="4">
        <f t="shared" si="133"/>
        <v>-8.2853735161729389</v>
      </c>
      <c r="AQ103" s="4">
        <f t="shared" si="133"/>
        <v>-8.4698970102886619</v>
      </c>
      <c r="AR103" s="4">
        <f t="shared" si="133"/>
        <v>-5.187572005344748</v>
      </c>
      <c r="AS103" s="4">
        <f t="shared" si="133"/>
        <v>-6.513077820732974</v>
      </c>
      <c r="AT103" s="4">
        <f t="shared" si="133"/>
        <v>-5.5422603203272445</v>
      </c>
      <c r="AU103" s="4">
        <f t="shared" si="133"/>
        <v>-1.3429659058451193</v>
      </c>
      <c r="AV103" s="4">
        <f t="shared" si="133"/>
        <v>-0.19331355921249838</v>
      </c>
      <c r="AW103" s="4">
        <f t="shared" si="133"/>
        <v>-1.8568931576698446</v>
      </c>
      <c r="AY103" s="2">
        <f t="shared" si="125"/>
        <v>87.557371896513729</v>
      </c>
      <c r="AZ103" s="2">
        <f t="shared" si="125"/>
        <v>88.44459557548636</v>
      </c>
      <c r="BA103" s="2">
        <f t="shared" si="125"/>
        <v>88.80457454989677</v>
      </c>
      <c r="BB103" s="2">
        <f t="shared" si="125"/>
        <v>88.122484419348595</v>
      </c>
      <c r="BC103" s="2">
        <f t="shared" si="125"/>
        <v>89.466014421978173</v>
      </c>
      <c r="BD103" s="2">
        <f t="shared" si="125"/>
        <v>90.355785793222282</v>
      </c>
      <c r="BE103" s="2">
        <f t="shared" si="125"/>
        <v>89.778429748652115</v>
      </c>
      <c r="BF103" s="2">
        <f t="shared" si="125"/>
        <v>92.543178269187223</v>
      </c>
      <c r="BG103" s="2">
        <f t="shared" si="125"/>
        <v>91.693982855684908</v>
      </c>
      <c r="BH103" s="2">
        <f t="shared" si="125"/>
        <v>90.807068330250374</v>
      </c>
      <c r="BI103" s="2">
        <f t="shared" si="125"/>
        <v>90.012206420586821</v>
      </c>
      <c r="BJ103" s="2">
        <f t="shared" si="125"/>
        <v>90.73297036458068</v>
      </c>
      <c r="BK103" s="2">
        <f t="shared" si="125"/>
        <v>90.663757860835418</v>
      </c>
      <c r="BL103" s="2">
        <f t="shared" si="125"/>
        <v>90.825849982569096</v>
      </c>
      <c r="BM103" s="2">
        <f t="shared" si="125"/>
        <v>92.695275461739342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104.84023109749428</v>
      </c>
      <c r="DL103" s="2">
        <f t="shared" si="134"/>
        <v>109.55649652908068</v>
      </c>
      <c r="DM103" s="2">
        <f t="shared" si="134"/>
        <v>109.68872879924952</v>
      </c>
      <c r="DN103" s="2">
        <f t="shared" si="134"/>
        <v>104.93222692307695</v>
      </c>
      <c r="DO103" s="2">
        <f t="shared" si="134"/>
        <v>109.79558574108817</v>
      </c>
      <c r="DP103" s="2">
        <f t="shared" si="134"/>
        <v>115.35768016194335</v>
      </c>
      <c r="DQ103" s="2">
        <f t="shared" si="134"/>
        <v>108.76581223328591</v>
      </c>
      <c r="DR103" s="2">
        <f t="shared" si="134"/>
        <v>113.96662363977487</v>
      </c>
      <c r="DS103" s="2">
        <f t="shared" si="134"/>
        <v>112.35181219512198</v>
      </c>
      <c r="DT103" s="2">
        <f t="shared" si="134"/>
        <v>110.80502793522267</v>
      </c>
      <c r="DU103" s="2">
        <f t="shared" si="134"/>
        <v>109.82646704599338</v>
      </c>
      <c r="DV103" s="2">
        <f t="shared" si="134"/>
        <v>113.42640234161284</v>
      </c>
      <c r="DW103" s="2">
        <f t="shared" si="134"/>
        <v>105.54928230659812</v>
      </c>
      <c r="DX103" s="2">
        <f t="shared" si="134"/>
        <v>105.63311565452091</v>
      </c>
      <c r="DY103" s="2">
        <f t="shared" si="134"/>
        <v>105.07577822580645</v>
      </c>
      <c r="EA103" s="2">
        <f t="shared" si="94"/>
        <v>87.028113354037259</v>
      </c>
      <c r="EB103" s="2">
        <f t="shared" si="94"/>
        <v>87.559506544727057</v>
      </c>
      <c r="EC103" s="2">
        <f t="shared" si="94"/>
        <v>88.061254103597406</v>
      </c>
      <c r="ED103" s="2">
        <f t="shared" si="94"/>
        <v>87.544414883960997</v>
      </c>
      <c r="EE103" s="2">
        <f t="shared" si="94"/>
        <v>88.667866992618144</v>
      </c>
      <c r="EF103" s="2">
        <f t="shared" si="94"/>
        <v>89.420788298938106</v>
      </c>
      <c r="EG103" s="2">
        <f t="shared" si="94"/>
        <v>89.013070079570525</v>
      </c>
      <c r="EH103" s="2">
        <f t="shared" si="94"/>
        <v>91.750914193964547</v>
      </c>
      <c r="EI103" s="2">
        <f t="shared" si="94"/>
        <v>90.871951554404163</v>
      </c>
      <c r="EJ103" s="2">
        <f t="shared" si="94"/>
        <v>89.968790294761064</v>
      </c>
      <c r="EK103" s="2">
        <f t="shared" si="94"/>
        <v>89.144921208342396</v>
      </c>
      <c r="EL103" s="2">
        <f t="shared" si="94"/>
        <v>89.830788408682977</v>
      </c>
      <c r="EM103" s="2">
        <f t="shared" si="135"/>
        <v>90.010107725574983</v>
      </c>
      <c r="EN103" s="2">
        <f t="shared" si="135"/>
        <v>90.185084797902121</v>
      </c>
      <c r="EO103" s="2">
        <f t="shared" si="135"/>
        <v>92.076053586273559</v>
      </c>
      <c r="EQ103" s="2">
        <f t="shared" si="136"/>
        <v>87.1367002321077</v>
      </c>
      <c r="ER103" s="2">
        <f t="shared" si="136"/>
        <v>87.728667934320484</v>
      </c>
      <c r="ES103" s="2">
        <f t="shared" si="136"/>
        <v>87.894447935944513</v>
      </c>
      <c r="ET103" s="2">
        <f t="shared" si="136"/>
        <v>87.341593906841055</v>
      </c>
      <c r="EU103" s="2">
        <f t="shared" si="136"/>
        <v>87.835345430013959</v>
      </c>
      <c r="EV103" s="2">
        <f t="shared" si="136"/>
        <v>88.815547934918683</v>
      </c>
      <c r="EW103" s="2">
        <f t="shared" si="136"/>
        <v>88.855347852100891</v>
      </c>
      <c r="EX103" s="2">
        <f t="shared" si="136"/>
        <v>91.712675594223882</v>
      </c>
      <c r="EY103" s="2">
        <f t="shared" si="136"/>
        <v>90.808618471380527</v>
      </c>
      <c r="EZ103" s="2">
        <f t="shared" si="136"/>
        <v>90.261549241778823</v>
      </c>
      <c r="FA103" s="2">
        <f t="shared" si="136"/>
        <v>89.165238774044283</v>
      </c>
      <c r="FB103" s="2">
        <f t="shared" si="136"/>
        <v>89.887424379296917</v>
      </c>
      <c r="FC103" s="2">
        <f t="shared" si="136"/>
        <v>89.683219519929111</v>
      </c>
      <c r="FD103" s="2">
        <f t="shared" si="136"/>
        <v>91.095824907296475</v>
      </c>
      <c r="FE103" s="2">
        <f t="shared" si="136"/>
        <v>92.580047397376205</v>
      </c>
      <c r="FG103" s="2">
        <f t="shared" si="137"/>
        <v>0.97030391685497963</v>
      </c>
      <c r="FH103" s="2">
        <f t="shared" si="137"/>
        <v>0.95978910782780746</v>
      </c>
      <c r="FI103" s="2">
        <f t="shared" si="137"/>
        <v>0.96560618356602201</v>
      </c>
      <c r="FJ103" s="2">
        <f t="shared" si="137"/>
        <v>0.96671324113568713</v>
      </c>
      <c r="FK103" s="2">
        <f t="shared" si="137"/>
        <v>0.96210228308888579</v>
      </c>
      <c r="FL103" s="2">
        <f t="shared" si="137"/>
        <v>0.96387286086757962</v>
      </c>
      <c r="FM103" s="2">
        <f t="shared" si="137"/>
        <v>0.96122524277761201</v>
      </c>
      <c r="FN103" s="2">
        <f t="shared" si="137"/>
        <v>0.9643310086893605</v>
      </c>
      <c r="FO103" s="2">
        <f t="shared" si="137"/>
        <v>0.96171803776980802</v>
      </c>
      <c r="FP103" s="2">
        <f t="shared" si="137"/>
        <v>0.9598219629864273</v>
      </c>
      <c r="FQ103" s="2">
        <f t="shared" si="137"/>
        <v>0.95806876933643403</v>
      </c>
      <c r="FR103" s="2">
        <f t="shared" si="137"/>
        <v>0.96177298613579632</v>
      </c>
      <c r="FS103" s="2">
        <f t="shared" si="137"/>
        <v>0.95787963049544644</v>
      </c>
      <c r="FT103" s="2">
        <f t="shared" si="137"/>
        <v>0.95865640471630553</v>
      </c>
      <c r="FU103" s="2">
        <f t="shared" si="137"/>
        <v>0.95244520360623297</v>
      </c>
      <c r="FW103" s="2">
        <f t="shared" si="127"/>
        <v>2.8402416881934704E-3</v>
      </c>
      <c r="FX103" s="2">
        <f t="shared" si="127"/>
        <v>3.3721547632066845E-3</v>
      </c>
      <c r="FY103" s="2">
        <f t="shared" si="127"/>
        <v>3.1830256691340085E-3</v>
      </c>
      <c r="FZ103" s="2">
        <f t="shared" si="127"/>
        <v>3.5221757956041084E-3</v>
      </c>
      <c r="GA103" s="2">
        <f t="shared" si="127"/>
        <v>3.0568274281736522E-3</v>
      </c>
      <c r="GB103" s="2">
        <f t="shared" si="127"/>
        <v>3.3510764214022843E-3</v>
      </c>
      <c r="GC103" s="2">
        <f t="shared" si="127"/>
        <v>3.4751754013826689E-3</v>
      </c>
      <c r="GD103" s="2">
        <f t="shared" si="127"/>
        <v>3.8670861542326081E-3</v>
      </c>
      <c r="GE103" s="2">
        <f t="shared" si="127"/>
        <v>4.1038974353661047E-3</v>
      </c>
      <c r="GF103" s="2">
        <f t="shared" si="127"/>
        <v>3.8219441579309238E-3</v>
      </c>
      <c r="GG103" s="2">
        <f t="shared" si="127"/>
        <v>4.0626543551099603E-3</v>
      </c>
      <c r="GH103" s="2">
        <f t="shared" si="127"/>
        <v>3.391748161330233E-3</v>
      </c>
      <c r="GI103" s="2">
        <f t="shared" si="127"/>
        <v>2.6481221196310695E-3</v>
      </c>
      <c r="GJ103" s="2">
        <f t="shared" si="127"/>
        <v>2.2926946769439072E-3</v>
      </c>
      <c r="GK103" s="2">
        <f t="shared" si="127"/>
        <v>2.0290270142641386E-3</v>
      </c>
      <c r="GM103" s="86">
        <f t="shared" si="128"/>
        <v>1.6605324833525933E-14</v>
      </c>
      <c r="GN103" s="86">
        <f t="shared" si="128"/>
        <v>5.0235578112374432E-14</v>
      </c>
      <c r="GO103" s="86">
        <f t="shared" si="128"/>
        <v>5.9659184227547902E-22</v>
      </c>
      <c r="GP103" s="86">
        <f t="shared" si="128"/>
        <v>2.2814668950246779E-24</v>
      </c>
      <c r="GQ103" s="86">
        <f t="shared" si="128"/>
        <v>2.7789961081884617E-24</v>
      </c>
      <c r="GR103" s="86">
        <f t="shared" si="128"/>
        <v>2.9271837035945389E-28</v>
      </c>
      <c r="GS103" s="86">
        <f t="shared" si="128"/>
        <v>1.2089283563004652E-21</v>
      </c>
      <c r="GT103" s="86">
        <f t="shared" si="128"/>
        <v>1.3450961144074338E-23</v>
      </c>
      <c r="GU103" s="86">
        <f t="shared" si="128"/>
        <v>7.2476015767255291E-16</v>
      </c>
      <c r="GV103" s="86">
        <f t="shared" si="128"/>
        <v>2.5621830195365934E-20</v>
      </c>
      <c r="GW103" s="86">
        <f t="shared" si="128"/>
        <v>1.0004582422067486E-23</v>
      </c>
      <c r="GX103" s="86">
        <f t="shared" si="128"/>
        <v>1.5106513337910783E-22</v>
      </c>
      <c r="GY103" s="86">
        <f t="shared" si="128"/>
        <v>1.0845306261150314E-15</v>
      </c>
      <c r="GZ103" s="86">
        <f t="shared" si="128"/>
        <v>4.5530006026481497E-17</v>
      </c>
      <c r="HA103" s="86">
        <f t="shared" si="128"/>
        <v>8.57781292667584E-16</v>
      </c>
      <c r="HC103" s="86">
        <f t="shared" si="73"/>
        <v>0.57072061650856454</v>
      </c>
      <c r="HD103" s="86">
        <f t="shared" si="73"/>
        <v>0.52851795870931895</v>
      </c>
      <c r="HE103" s="86">
        <f t="shared" si="73"/>
        <v>0.62804584428186117</v>
      </c>
      <c r="HF103" s="86">
        <f t="shared" si="73"/>
        <v>0.61758828556976042</v>
      </c>
      <c r="HG103" s="86">
        <f t="shared" si="73"/>
        <v>0.55137207173548453</v>
      </c>
      <c r="HH103" s="86">
        <f t="shared" si="73"/>
        <v>0.63577599809238494</v>
      </c>
      <c r="HI103" s="86">
        <f t="shared" si="138"/>
        <v>0.62748323504247971</v>
      </c>
      <c r="HJ103" s="86">
        <f t="shared" si="138"/>
        <v>0.63592388694662338</v>
      </c>
      <c r="HK103" s="86">
        <f t="shared" si="138"/>
        <v>0.60238519123699885</v>
      </c>
      <c r="HL103" s="86">
        <f t="shared" si="138"/>
        <v>0.58811387262932546</v>
      </c>
      <c r="HM103" s="86">
        <f t="shared" si="138"/>
        <v>0.61922557191455607</v>
      </c>
      <c r="HN103" s="86">
        <f t="shared" si="138"/>
        <v>0.60148849525523129</v>
      </c>
      <c r="HO103" s="86">
        <f t="shared" si="138"/>
        <v>0.47623281496414555</v>
      </c>
      <c r="HP103" s="86">
        <f t="shared" si="138"/>
        <v>0.47057719089286137</v>
      </c>
      <c r="HQ103" s="86">
        <f t="shared" si="138"/>
        <v>0.49003245359119341</v>
      </c>
      <c r="HS103" s="86">
        <f t="shared" si="129"/>
        <v>1.2348031353936317E-20</v>
      </c>
      <c r="HT103" s="86">
        <f t="shared" si="129"/>
        <v>1.2054490788908535E-19</v>
      </c>
      <c r="HU103" s="86">
        <f t="shared" si="129"/>
        <v>3.310306754641071E-22</v>
      </c>
      <c r="HV103" s="86">
        <f t="shared" si="129"/>
        <v>4.4277752841866155E-22</v>
      </c>
      <c r="HW103" s="86">
        <f t="shared" si="129"/>
        <v>9.368578855208735E-25</v>
      </c>
      <c r="HX103" s="86">
        <f t="shared" si="129"/>
        <v>1.6809565551239481E-26</v>
      </c>
      <c r="HY103" s="86">
        <f t="shared" si="129"/>
        <v>1.1022495699230479E-24</v>
      </c>
      <c r="HZ103" s="86">
        <f t="shared" si="129"/>
        <v>4.7679464403406728E-24</v>
      </c>
      <c r="IA103" s="86">
        <f t="shared" si="129"/>
        <v>5.951392711139092E-25</v>
      </c>
      <c r="IB103" s="86">
        <f t="shared" si="129"/>
        <v>1.0807694734625079E-24</v>
      </c>
      <c r="IC103" s="86">
        <f t="shared" si="129"/>
        <v>1.4714613618409908E-25</v>
      </c>
      <c r="ID103" s="86">
        <f t="shared" si="129"/>
        <v>2.6648923553460801E-25</v>
      </c>
      <c r="IE103" s="86">
        <f t="shared" si="129"/>
        <v>9.267110373257226E-26</v>
      </c>
      <c r="IF103" s="86">
        <f t="shared" si="129"/>
        <v>1.4248966834484243E-10</v>
      </c>
      <c r="IG103" s="86">
        <f t="shared" si="129"/>
        <v>1.9071267362151112E-8</v>
      </c>
      <c r="II103" s="86">
        <f t="shared" si="130"/>
        <v>1.362531623227339E-72</v>
      </c>
      <c r="IJ103" s="86">
        <f t="shared" si="130"/>
        <v>8.7649524309975677E-72</v>
      </c>
      <c r="IK103" s="86">
        <f t="shared" si="130"/>
        <v>1.5449349892716425E-82</v>
      </c>
      <c r="IL103" s="86">
        <f t="shared" si="130"/>
        <v>1.6967580072728472E-78</v>
      </c>
      <c r="IM103" s="86">
        <f t="shared" si="130"/>
        <v>1.6474535049307781E-86</v>
      </c>
      <c r="IN103" s="86">
        <f t="shared" si="130"/>
        <v>5.6407239364884147E-94</v>
      </c>
      <c r="IO103" s="86">
        <f t="shared" si="130"/>
        <v>7.5155469800080703E-86</v>
      </c>
      <c r="IP103" s="86">
        <f t="shared" si="130"/>
        <v>5.0829559288411058E-85</v>
      </c>
      <c r="IQ103" s="86">
        <f t="shared" si="130"/>
        <v>4.4485421402193119E-87</v>
      </c>
      <c r="IR103" s="86">
        <f t="shared" si="130"/>
        <v>4.2352917960365329E-88</v>
      </c>
      <c r="IS103" s="86">
        <f t="shared" si="130"/>
        <v>1.3077269350545809E-91</v>
      </c>
      <c r="IT103" s="86">
        <f t="shared" si="130"/>
        <v>3.0187060697916258E-90</v>
      </c>
      <c r="IU103" s="86">
        <f t="shared" si="130"/>
        <v>4.6646767000635126E-90</v>
      </c>
      <c r="IV103" s="86">
        <f t="shared" si="130"/>
        <v>1.8895211674945851E-57</v>
      </c>
      <c r="IW103" s="86">
        <f t="shared" si="130"/>
        <v>5.5250104123209883E-44</v>
      </c>
      <c r="IY103" s="86">
        <f t="shared" si="131"/>
        <v>0.57072061650858119</v>
      </c>
      <c r="IZ103" s="86">
        <f t="shared" si="131"/>
        <v>0.52851795870936913</v>
      </c>
      <c r="JA103" s="86">
        <f t="shared" si="131"/>
        <v>0.62804584428186117</v>
      </c>
      <c r="JB103" s="86">
        <f t="shared" si="131"/>
        <v>0.61758828556976042</v>
      </c>
      <c r="JC103" s="86">
        <f t="shared" si="131"/>
        <v>0.55137207173548453</v>
      </c>
      <c r="JD103" s="86">
        <f t="shared" si="131"/>
        <v>0.63577599809238494</v>
      </c>
      <c r="JE103" s="86">
        <f t="shared" si="131"/>
        <v>0.62748323504247971</v>
      </c>
      <c r="JF103" s="86">
        <f t="shared" si="131"/>
        <v>0.63592388694662338</v>
      </c>
      <c r="JG103" s="86">
        <f t="shared" si="131"/>
        <v>0.60238519123699963</v>
      </c>
      <c r="JH103" s="86">
        <f t="shared" si="131"/>
        <v>0.58811387262932546</v>
      </c>
      <c r="JI103" s="86">
        <f t="shared" si="131"/>
        <v>0.61922557191455607</v>
      </c>
      <c r="JJ103" s="86">
        <f t="shared" si="131"/>
        <v>0.60148849525523129</v>
      </c>
      <c r="JK103" s="86">
        <f t="shared" si="131"/>
        <v>0.47623281496414666</v>
      </c>
      <c r="JL103" s="86">
        <f t="shared" si="131"/>
        <v>0.47057719103535112</v>
      </c>
      <c r="JM103" s="86">
        <f t="shared" si="131"/>
        <v>0.49003247266246158</v>
      </c>
    </row>
    <row r="104" spans="2:273" x14ac:dyDescent="0.25">
      <c r="B104" s="2">
        <v>77</v>
      </c>
      <c r="C104" s="37">
        <v>190.12899999999999</v>
      </c>
      <c r="D104" s="37">
        <v>195.43100000000001</v>
      </c>
      <c r="E104" s="37">
        <v>190</v>
      </c>
      <c r="F104" s="37">
        <v>192.05199999999999</v>
      </c>
      <c r="G104" s="37">
        <v>196.672</v>
      </c>
      <c r="H104" s="37">
        <v>193.172</v>
      </c>
      <c r="I104" s="37">
        <v>191.03399999999999</v>
      </c>
      <c r="J104" s="37">
        <v>184.72399999999999</v>
      </c>
      <c r="K104" s="37">
        <v>189.44800000000001</v>
      </c>
      <c r="L104" s="37">
        <v>191.43100000000001</v>
      </c>
      <c r="M104" s="37">
        <v>187.983</v>
      </c>
      <c r="N104" s="37">
        <v>186.845</v>
      </c>
      <c r="O104" s="37">
        <v>195.78200000000001</v>
      </c>
      <c r="P104" s="37">
        <v>188.803</v>
      </c>
      <c r="Q104" s="37">
        <v>166.262</v>
      </c>
      <c r="S104" s="4">
        <f t="shared" si="132"/>
        <v>196.00063252788505</v>
      </c>
      <c r="T104" s="4">
        <f t="shared" si="132"/>
        <v>200.61503617768801</v>
      </c>
      <c r="U104" s="4">
        <f t="shared" si="132"/>
        <v>192.58801394280221</v>
      </c>
      <c r="V104" s="4">
        <f t="shared" si="132"/>
        <v>197.8419797903174</v>
      </c>
      <c r="W104" s="4">
        <f t="shared" si="132"/>
        <v>205.44848039514159</v>
      </c>
      <c r="X104" s="4">
        <f t="shared" si="132"/>
        <v>199.69002682641678</v>
      </c>
      <c r="Y104" s="4">
        <f t="shared" si="132"/>
        <v>196.81875434020375</v>
      </c>
      <c r="Z104" s="4">
        <f t="shared" si="132"/>
        <v>185.72986612533927</v>
      </c>
      <c r="AA104" s="4">
        <f t="shared" si="132"/>
        <v>199.53005819461472</v>
      </c>
      <c r="AB104" s="4">
        <f t="shared" si="132"/>
        <v>197.91278123006884</v>
      </c>
      <c r="AC104" s="4">
        <f t="shared" si="132"/>
        <v>189.94748110419226</v>
      </c>
      <c r="AD104" s="4">
        <f t="shared" si="132"/>
        <v>189.43322420171665</v>
      </c>
      <c r="AE104" s="4">
        <f t="shared" si="132"/>
        <v>201.82512483316418</v>
      </c>
      <c r="AF104" s="4">
        <f t="shared" si="132"/>
        <v>191.91419325636502</v>
      </c>
      <c r="AG104" s="4">
        <f t="shared" si="132"/>
        <v>169.859057449321</v>
      </c>
      <c r="AI104" s="4">
        <f t="shared" si="133"/>
        <v>-5.8716325278850547</v>
      </c>
      <c r="AJ104" s="4">
        <f t="shared" si="133"/>
        <v>-5.1840361776880002</v>
      </c>
      <c r="AK104" s="4">
        <f t="shared" si="133"/>
        <v>-2.5880139428022062</v>
      </c>
      <c r="AL104" s="4">
        <f t="shared" si="133"/>
        <v>-5.7899797903174033</v>
      </c>
      <c r="AM104" s="4">
        <f t="shared" si="133"/>
        <v>-8.77648039514159</v>
      </c>
      <c r="AN104" s="4">
        <f t="shared" si="133"/>
        <v>-6.5180268264167864</v>
      </c>
      <c r="AO104" s="4">
        <f t="shared" si="133"/>
        <v>-5.7847543402037616</v>
      </c>
      <c r="AP104" s="4">
        <f t="shared" si="133"/>
        <v>-1.0058661253392813</v>
      </c>
      <c r="AQ104" s="4">
        <f t="shared" si="133"/>
        <v>-10.082058194614717</v>
      </c>
      <c r="AR104" s="4">
        <f t="shared" si="133"/>
        <v>-6.4817812300688331</v>
      </c>
      <c r="AS104" s="4">
        <f t="shared" si="133"/>
        <v>-1.9644811041922594</v>
      </c>
      <c r="AT104" s="4">
        <f t="shared" si="133"/>
        <v>-2.5882242017166561</v>
      </c>
      <c r="AU104" s="4">
        <f t="shared" si="133"/>
        <v>-6.0431248331641712</v>
      </c>
      <c r="AV104" s="4">
        <f t="shared" si="133"/>
        <v>-3.1111932563650271</v>
      </c>
      <c r="AW104" s="4">
        <f t="shared" si="133"/>
        <v>-3.5970574493209995</v>
      </c>
      <c r="AY104" s="2">
        <f t="shared" si="125"/>
        <v>87.400904247395999</v>
      </c>
      <c r="AZ104" s="2">
        <f t="shared" si="125"/>
        <v>88.254383366040884</v>
      </c>
      <c r="BA104" s="2">
        <f t="shared" si="125"/>
        <v>88.59237890969932</v>
      </c>
      <c r="BB104" s="2">
        <f t="shared" si="125"/>
        <v>87.938583491490988</v>
      </c>
      <c r="BC104" s="2">
        <f t="shared" si="125"/>
        <v>89.230564581740566</v>
      </c>
      <c r="BD104" s="2">
        <f t="shared" si="125"/>
        <v>90.10852806749854</v>
      </c>
      <c r="BE104" s="2">
        <f t="shared" si="125"/>
        <v>89.585436956462544</v>
      </c>
      <c r="BF104" s="2">
        <f t="shared" si="125"/>
        <v>92.343779860820135</v>
      </c>
      <c r="BG104" s="2">
        <f t="shared" si="125"/>
        <v>91.501476971011812</v>
      </c>
      <c r="BH104" s="2">
        <f t="shared" si="125"/>
        <v>90.626589464080652</v>
      </c>
      <c r="BI104" s="2">
        <f t="shared" si="125"/>
        <v>89.83246165204261</v>
      </c>
      <c r="BJ104" s="2">
        <f t="shared" si="125"/>
        <v>90.545992673258837</v>
      </c>
      <c r="BK104" s="2">
        <f t="shared" si="125"/>
        <v>90.478331072708656</v>
      </c>
      <c r="BL104" s="2">
        <f t="shared" si="125"/>
        <v>90.684685425319188</v>
      </c>
      <c r="BM104" s="2">
        <f t="shared" si="125"/>
        <v>92.544563003730602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104.93591749644384</v>
      </c>
      <c r="DL104" s="2">
        <f t="shared" si="134"/>
        <v>109.74555196998124</v>
      </c>
      <c r="DM104" s="2">
        <f t="shared" si="134"/>
        <v>109.880228424015</v>
      </c>
      <c r="DN104" s="2">
        <f t="shared" si="134"/>
        <v>105.04303927125508</v>
      </c>
      <c r="DO104" s="2">
        <f t="shared" si="134"/>
        <v>109.98552016885553</v>
      </c>
      <c r="DP104" s="2">
        <f t="shared" si="134"/>
        <v>115.65613338439657</v>
      </c>
      <c r="DQ104" s="2">
        <f t="shared" si="134"/>
        <v>108.92909103840682</v>
      </c>
      <c r="DR104" s="2">
        <f t="shared" si="134"/>
        <v>114.16439352720451</v>
      </c>
      <c r="DS104" s="2">
        <f t="shared" si="134"/>
        <v>112.53782682926833</v>
      </c>
      <c r="DT104" s="2">
        <f t="shared" si="134"/>
        <v>110.99623785425101</v>
      </c>
      <c r="DU104" s="2">
        <f t="shared" si="134"/>
        <v>110.02514082503558</v>
      </c>
      <c r="DV104" s="2">
        <f t="shared" si="134"/>
        <v>113.69312145748985</v>
      </c>
      <c r="DW104" s="2">
        <f t="shared" si="134"/>
        <v>105.681205930627</v>
      </c>
      <c r="DX104" s="2">
        <f t="shared" si="134"/>
        <v>105.79504419703103</v>
      </c>
      <c r="DY104" s="2">
        <f t="shared" si="134"/>
        <v>105.25101301319647</v>
      </c>
      <c r="EA104" s="2">
        <f t="shared" si="94"/>
        <v>86.911136645962728</v>
      </c>
      <c r="EB104" s="2">
        <f t="shared" si="94"/>
        <v>87.43260331523291</v>
      </c>
      <c r="EC104" s="2">
        <f t="shared" si="94"/>
        <v>87.901418702083745</v>
      </c>
      <c r="ED104" s="2">
        <f t="shared" si="94"/>
        <v>87.402216451911443</v>
      </c>
      <c r="EE104" s="2">
        <f t="shared" si="94"/>
        <v>88.487705320678742</v>
      </c>
      <c r="EF104" s="2">
        <f t="shared" si="94"/>
        <v>89.237401739130448</v>
      </c>
      <c r="EG104" s="2">
        <f t="shared" si="94"/>
        <v>88.874386316428613</v>
      </c>
      <c r="EH104" s="2">
        <f t="shared" si="94"/>
        <v>91.607847879739737</v>
      </c>
      <c r="EI104" s="2">
        <f t="shared" si="94"/>
        <v>90.738067875647687</v>
      </c>
      <c r="EJ104" s="2">
        <f t="shared" si="94"/>
        <v>89.847734126093798</v>
      </c>
      <c r="EK104" s="2">
        <f t="shared" si="94"/>
        <v>89.026372597187986</v>
      </c>
      <c r="EL104" s="2">
        <f t="shared" si="94"/>
        <v>89.706721778943248</v>
      </c>
      <c r="EM104" s="2">
        <f t="shared" si="135"/>
        <v>89.869589695547461</v>
      </c>
      <c r="EN104" s="2">
        <f t="shared" si="135"/>
        <v>90.088089475276746</v>
      </c>
      <c r="EO104" s="2">
        <f t="shared" si="135"/>
        <v>91.964865770903813</v>
      </c>
      <c r="EQ104" s="2">
        <f t="shared" si="136"/>
        <v>87.014197716660377</v>
      </c>
      <c r="ER104" s="2">
        <f t="shared" si="136"/>
        <v>87.594111414420595</v>
      </c>
      <c r="ES104" s="2">
        <f t="shared" si="136"/>
        <v>87.742763137533871</v>
      </c>
      <c r="ET104" s="2">
        <f t="shared" si="136"/>
        <v>87.209462704279673</v>
      </c>
      <c r="EU104" s="2">
        <f t="shared" si="136"/>
        <v>87.694310415316977</v>
      </c>
      <c r="EV104" s="2">
        <f t="shared" si="136"/>
        <v>88.664900625782252</v>
      </c>
      <c r="EW104" s="2">
        <f t="shared" si="136"/>
        <v>88.724289796813139</v>
      </c>
      <c r="EX104" s="2">
        <f t="shared" si="136"/>
        <v>91.571497838217738</v>
      </c>
      <c r="EY104" s="2">
        <f t="shared" si="136"/>
        <v>90.677914756156142</v>
      </c>
      <c r="EZ104" s="2">
        <f t="shared" si="136"/>
        <v>90.125958851593097</v>
      </c>
      <c r="FA104" s="2">
        <f t="shared" si="136"/>
        <v>89.045673008059651</v>
      </c>
      <c r="FB104" s="2">
        <f t="shared" si="136"/>
        <v>89.760505920193765</v>
      </c>
      <c r="FC104" s="2">
        <f t="shared" si="136"/>
        <v>89.556385657266219</v>
      </c>
      <c r="FD104" s="2">
        <f t="shared" si="136"/>
        <v>90.959531230312209</v>
      </c>
      <c r="FE104" s="2">
        <f t="shared" si="136"/>
        <v>92.436590086754123</v>
      </c>
      <c r="FG104" s="2">
        <f t="shared" si="137"/>
        <v>0.97284589842555214</v>
      </c>
      <c r="FH104" s="2">
        <f t="shared" si="137"/>
        <v>0.96319701701105187</v>
      </c>
      <c r="FI104" s="2">
        <f t="shared" si="137"/>
        <v>0.96853725142300406</v>
      </c>
      <c r="FJ104" s="2">
        <f t="shared" si="137"/>
        <v>0.96955293950568311</v>
      </c>
      <c r="FK104" s="2">
        <f t="shared" si="137"/>
        <v>0.96532123197606468</v>
      </c>
      <c r="FL104" s="2">
        <f t="shared" si="137"/>
        <v>0.96694658743923612</v>
      </c>
      <c r="FM104" s="2">
        <f t="shared" si="137"/>
        <v>0.96451593807550307</v>
      </c>
      <c r="FN104" s="2">
        <f t="shared" si="137"/>
        <v>0.96736707536417221</v>
      </c>
      <c r="FO104" s="2">
        <f t="shared" si="137"/>
        <v>0.96496843525126808</v>
      </c>
      <c r="FP104" s="2">
        <f t="shared" si="137"/>
        <v>0.9632271943493903</v>
      </c>
      <c r="FQ104" s="2">
        <f t="shared" si="137"/>
        <v>0.96161664798837565</v>
      </c>
      <c r="FR104" s="2">
        <f t="shared" si="137"/>
        <v>0.96501888782980605</v>
      </c>
      <c r="FS104" s="2">
        <f t="shared" si="137"/>
        <v>0.96144286848258909</v>
      </c>
      <c r="FT104" s="2">
        <f t="shared" si="137"/>
        <v>0.96215652641991067</v>
      </c>
      <c r="FU104" s="2">
        <f t="shared" si="137"/>
        <v>0.95644727225854453</v>
      </c>
      <c r="FW104" s="2">
        <f t="shared" si="127"/>
        <v>3.1134099419465266E-3</v>
      </c>
      <c r="FX104" s="2">
        <f t="shared" si="127"/>
        <v>3.6962916225457636E-3</v>
      </c>
      <c r="FY104" s="2">
        <f t="shared" si="127"/>
        <v>3.4890467836090071E-3</v>
      </c>
      <c r="FZ104" s="2">
        <f t="shared" si="127"/>
        <v>3.8606770539657076E-3</v>
      </c>
      <c r="GA104" s="2">
        <f t="shared" si="127"/>
        <v>3.3507564286737956E-3</v>
      </c>
      <c r="GB104" s="2">
        <f t="shared" si="127"/>
        <v>3.6731946645071792E-3</v>
      </c>
      <c r="GC104" s="2">
        <f t="shared" si="127"/>
        <v>3.8091769196787325E-3</v>
      </c>
      <c r="GD104" s="2">
        <f t="shared" si="127"/>
        <v>4.2385942757191012E-3</v>
      </c>
      <c r="GE104" s="2">
        <f t="shared" si="127"/>
        <v>4.4980531131329337E-3</v>
      </c>
      <c r="GF104" s="2">
        <f t="shared" si="127"/>
        <v>4.1891337588355814E-3</v>
      </c>
      <c r="GG104" s="2">
        <f t="shared" si="127"/>
        <v>4.4528665841062822E-3</v>
      </c>
      <c r="GH104" s="2">
        <f t="shared" si="127"/>
        <v>3.7177613436132151E-3</v>
      </c>
      <c r="GI104" s="2">
        <f t="shared" si="127"/>
        <v>2.9028665230120356E-3</v>
      </c>
      <c r="GJ104" s="2">
        <f t="shared" si="127"/>
        <v>2.5133337866981207E-3</v>
      </c>
      <c r="GK104" s="2">
        <f t="shared" si="127"/>
        <v>2.2243484490442745E-3</v>
      </c>
      <c r="GM104" s="86">
        <f t="shared" si="128"/>
        <v>3.9373572801442369E-16</v>
      </c>
      <c r="GN104" s="86">
        <f t="shared" si="128"/>
        <v>1.3126150380790201E-15</v>
      </c>
      <c r="GO104" s="86">
        <f t="shared" si="128"/>
        <v>2.4599768444952664E-24</v>
      </c>
      <c r="GP104" s="86">
        <f t="shared" si="128"/>
        <v>4.6855828113763864E-27</v>
      </c>
      <c r="GQ104" s="86">
        <f t="shared" si="128"/>
        <v>4.6841796180339621E-27</v>
      </c>
      <c r="GR104" s="86">
        <f t="shared" si="128"/>
        <v>2.4584338469817092E-31</v>
      </c>
      <c r="GS104" s="86">
        <f t="shared" si="128"/>
        <v>5.3822629789933142E-24</v>
      </c>
      <c r="GT104" s="86">
        <f t="shared" si="128"/>
        <v>3.4198168213079491E-26</v>
      </c>
      <c r="GU104" s="86">
        <f t="shared" si="128"/>
        <v>1.1659703805628259E-17</v>
      </c>
      <c r="GV104" s="86">
        <f t="shared" si="128"/>
        <v>1.1770257907635395E-22</v>
      </c>
      <c r="GW104" s="86">
        <f t="shared" si="128"/>
        <v>2.2270452406310201E-26</v>
      </c>
      <c r="GX104" s="86">
        <f t="shared" si="128"/>
        <v>4.9066720922943045E-25</v>
      </c>
      <c r="GY104" s="86">
        <f t="shared" si="128"/>
        <v>1.7519441476802587E-17</v>
      </c>
      <c r="GZ104" s="86">
        <f t="shared" si="128"/>
        <v>5.0297878327671727E-19</v>
      </c>
      <c r="HA104" s="86">
        <f t="shared" si="128"/>
        <v>1.7759030320439728E-17</v>
      </c>
      <c r="HC104" s="86">
        <f t="shared" si="73"/>
        <v>0.62050211180510295</v>
      </c>
      <c r="HD104" s="86">
        <f t="shared" si="73"/>
        <v>0.59927281827746737</v>
      </c>
      <c r="HE104" s="86">
        <f t="shared" si="73"/>
        <v>0.63681649071141966</v>
      </c>
      <c r="HF104" s="86">
        <f t="shared" si="73"/>
        <v>0.65051558860054337</v>
      </c>
      <c r="HG104" s="86">
        <f t="shared" si="73"/>
        <v>0.63396104136305576</v>
      </c>
      <c r="HH104" s="86">
        <f t="shared" si="73"/>
        <v>0.68199916650993475</v>
      </c>
      <c r="HI104" s="86">
        <f t="shared" si="138"/>
        <v>0.68143085911000434</v>
      </c>
      <c r="HJ104" s="86">
        <f t="shared" si="138"/>
        <v>0.63978631813947129</v>
      </c>
      <c r="HK104" s="86">
        <f t="shared" si="138"/>
        <v>0.68110540905637507</v>
      </c>
      <c r="HL104" s="86">
        <f t="shared" si="138"/>
        <v>0.64914078376269868</v>
      </c>
      <c r="HM104" s="86">
        <f t="shared" si="138"/>
        <v>0.63174865577132822</v>
      </c>
      <c r="HN104" s="86">
        <f t="shared" si="138"/>
        <v>0.62286704238352675</v>
      </c>
      <c r="HO104" s="86">
        <f t="shared" si="138"/>
        <v>0.56022451403423856</v>
      </c>
      <c r="HP104" s="86">
        <f t="shared" si="138"/>
        <v>0.56085829664346332</v>
      </c>
      <c r="HQ104" s="86">
        <f t="shared" si="138"/>
        <v>0.57753143602654344</v>
      </c>
      <c r="HS104" s="86">
        <f t="shared" si="129"/>
        <v>1.3398226525652818E-19</v>
      </c>
      <c r="HT104" s="86">
        <f t="shared" si="129"/>
        <v>1.2996219717082138E-18</v>
      </c>
      <c r="HU104" s="86">
        <f t="shared" si="129"/>
        <v>4.9158993435332368E-21</v>
      </c>
      <c r="HV104" s="86">
        <f t="shared" si="129"/>
        <v>6.3874188774803314E-21</v>
      </c>
      <c r="HW104" s="86">
        <f t="shared" si="129"/>
        <v>1.7154534024770863E-23</v>
      </c>
      <c r="HX104" s="86">
        <f t="shared" si="129"/>
        <v>4.0965596453412927E-25</v>
      </c>
      <c r="HY104" s="86">
        <f t="shared" si="129"/>
        <v>2.1201823434548405E-23</v>
      </c>
      <c r="HZ104" s="86">
        <f t="shared" si="129"/>
        <v>9.1723928663761231E-23</v>
      </c>
      <c r="IA104" s="86">
        <f t="shared" si="129"/>
        <v>1.3012224019911136E-23</v>
      </c>
      <c r="IB104" s="86">
        <f t="shared" si="129"/>
        <v>2.2746558405427504E-23</v>
      </c>
      <c r="IC104" s="86">
        <f t="shared" si="129"/>
        <v>3.6084200519230739E-24</v>
      </c>
      <c r="ID104" s="86">
        <f t="shared" si="129"/>
        <v>5.6789320983904423E-24</v>
      </c>
      <c r="IE104" s="86">
        <f t="shared" si="129"/>
        <v>1.784648508169061E-24</v>
      </c>
      <c r="IF104" s="86">
        <f t="shared" si="129"/>
        <v>4.0415568549974777E-10</v>
      </c>
      <c r="IG104" s="86">
        <f t="shared" si="129"/>
        <v>4.2092451585159912E-8</v>
      </c>
      <c r="II104" s="86">
        <f t="shared" si="130"/>
        <v>2.1870303414648288E-70</v>
      </c>
      <c r="IJ104" s="86">
        <f t="shared" si="130"/>
        <v>1.5437966800456576E-69</v>
      </c>
      <c r="IK104" s="86">
        <f t="shared" si="130"/>
        <v>5.6658846206218015E-80</v>
      </c>
      <c r="IL104" s="86">
        <f t="shared" si="130"/>
        <v>5.1206755061170249E-76</v>
      </c>
      <c r="IM104" s="86">
        <f t="shared" si="130"/>
        <v>7.7344568235953996E-84</v>
      </c>
      <c r="IN104" s="86">
        <f t="shared" si="130"/>
        <v>5.0673944371397613E-91</v>
      </c>
      <c r="IO104" s="86">
        <f t="shared" si="130"/>
        <v>3.8602027816500119E-83</v>
      </c>
      <c r="IP104" s="86">
        <f t="shared" si="130"/>
        <v>2.7634454236914506E-82</v>
      </c>
      <c r="IQ104" s="86">
        <f t="shared" si="130"/>
        <v>3.0289954690698461E-84</v>
      </c>
      <c r="IR104" s="86">
        <f t="shared" si="130"/>
        <v>2.8663465923485963E-85</v>
      </c>
      <c r="IS104" s="86">
        <f t="shared" si="130"/>
        <v>1.2430963662514582E-88</v>
      </c>
      <c r="IT104" s="86">
        <f t="shared" si="130"/>
        <v>2.0889204703323617E-87</v>
      </c>
      <c r="IU104" s="86">
        <f t="shared" si="130"/>
        <v>2.4275699300474062E-87</v>
      </c>
      <c r="IV104" s="86">
        <f t="shared" si="130"/>
        <v>8.9219642440573012E-56</v>
      </c>
      <c r="IW104" s="86">
        <f t="shared" si="130"/>
        <v>9.7304044520762956E-43</v>
      </c>
      <c r="IY104" s="86">
        <f t="shared" si="131"/>
        <v>0.6205021118051034</v>
      </c>
      <c r="IZ104" s="86">
        <f t="shared" si="131"/>
        <v>0.5992728182774687</v>
      </c>
      <c r="JA104" s="86">
        <f t="shared" si="131"/>
        <v>0.63681649071141966</v>
      </c>
      <c r="JB104" s="86">
        <f t="shared" si="131"/>
        <v>0.65051558860054337</v>
      </c>
      <c r="JC104" s="86">
        <f t="shared" si="131"/>
        <v>0.63396104136305576</v>
      </c>
      <c r="JD104" s="86">
        <f t="shared" si="131"/>
        <v>0.68199916650993475</v>
      </c>
      <c r="JE104" s="86">
        <f t="shared" si="131"/>
        <v>0.68143085911000434</v>
      </c>
      <c r="JF104" s="86">
        <f t="shared" si="131"/>
        <v>0.63978631813947129</v>
      </c>
      <c r="JG104" s="86">
        <f t="shared" si="131"/>
        <v>0.68110540905637507</v>
      </c>
      <c r="JH104" s="86">
        <f t="shared" si="131"/>
        <v>0.64914078376269868</v>
      </c>
      <c r="JI104" s="86">
        <f t="shared" si="131"/>
        <v>0.63174865577132822</v>
      </c>
      <c r="JJ104" s="86">
        <f t="shared" si="131"/>
        <v>0.62286704238352675</v>
      </c>
      <c r="JK104" s="86">
        <f t="shared" si="131"/>
        <v>0.56022451403423856</v>
      </c>
      <c r="JL104" s="86">
        <f t="shared" si="131"/>
        <v>0.56085829704761903</v>
      </c>
      <c r="JM104" s="86">
        <f t="shared" si="131"/>
        <v>0.57753147811899508</v>
      </c>
    </row>
    <row r="105" spans="2:273" x14ac:dyDescent="0.25">
      <c r="B105" s="2">
        <v>78</v>
      </c>
      <c r="C105" s="37">
        <v>183.887</v>
      </c>
      <c r="D105" s="37">
        <v>191.72399999999999</v>
      </c>
      <c r="E105" s="37">
        <v>174.93100000000001</v>
      </c>
      <c r="F105" s="37">
        <v>182.41399999999999</v>
      </c>
      <c r="G105" s="37">
        <v>193.10300000000001</v>
      </c>
      <c r="H105" s="37">
        <v>178.345</v>
      </c>
      <c r="I105" s="37">
        <v>179.5</v>
      </c>
      <c r="J105" s="37">
        <v>169.29300000000001</v>
      </c>
      <c r="K105" s="37">
        <v>179.24100000000001</v>
      </c>
      <c r="L105" s="37">
        <v>183.25899999999999</v>
      </c>
      <c r="M105" s="37">
        <v>171.39699999999999</v>
      </c>
      <c r="N105" s="37">
        <v>173.62100000000001</v>
      </c>
      <c r="O105" s="37">
        <v>194.10900000000001</v>
      </c>
      <c r="P105" s="37">
        <v>185.934</v>
      </c>
      <c r="Q105" s="37">
        <v>161.96700000000001</v>
      </c>
      <c r="S105" s="4">
        <f t="shared" si="132"/>
        <v>184.84924022409567</v>
      </c>
      <c r="T105" s="4">
        <f t="shared" si="132"/>
        <v>194.68823940001101</v>
      </c>
      <c r="U105" s="4">
        <f t="shared" si="132"/>
        <v>169.03009447182069</v>
      </c>
      <c r="V105" s="4">
        <f t="shared" si="132"/>
        <v>177.46514315843598</v>
      </c>
      <c r="W105" s="4">
        <f t="shared" si="132"/>
        <v>196.63486642130928</v>
      </c>
      <c r="X105" s="4">
        <f t="shared" si="132"/>
        <v>174.42682705347323</v>
      </c>
      <c r="Y105" s="4">
        <f t="shared" si="132"/>
        <v>176.14637485985466</v>
      </c>
      <c r="Z105" s="4">
        <f t="shared" si="132"/>
        <v>161.45218366434125</v>
      </c>
      <c r="AA105" s="4">
        <f t="shared" si="132"/>
        <v>182.86298733955289</v>
      </c>
      <c r="AB105" s="4">
        <f t="shared" si="132"/>
        <v>181.35015232077347</v>
      </c>
      <c r="AC105" s="4">
        <f t="shared" si="132"/>
        <v>164.85968252755035</v>
      </c>
      <c r="AD105" s="4">
        <f t="shared" si="132"/>
        <v>168.96620609903323</v>
      </c>
      <c r="AE105" s="4">
        <f t="shared" si="132"/>
        <v>199.89851193924346</v>
      </c>
      <c r="AF105" s="4">
        <f t="shared" si="132"/>
        <v>191.72860175491232</v>
      </c>
      <c r="AG105" s="4">
        <f t="shared" si="132"/>
        <v>162.9749564347282</v>
      </c>
      <c r="AI105" s="4">
        <f t="shared" si="133"/>
        <v>-0.96224022409566601</v>
      </c>
      <c r="AJ105" s="4">
        <f t="shared" si="133"/>
        <v>-2.9642394000110244</v>
      </c>
      <c r="AK105" s="4">
        <f t="shared" si="133"/>
        <v>5.9009055281793223</v>
      </c>
      <c r="AL105" s="4">
        <f t="shared" si="133"/>
        <v>4.9488568415640088</v>
      </c>
      <c r="AM105" s="4">
        <f t="shared" si="133"/>
        <v>-3.5318664213092745</v>
      </c>
      <c r="AN105" s="4">
        <f t="shared" si="133"/>
        <v>3.9181729465267665</v>
      </c>
      <c r="AO105" s="4">
        <f t="shared" si="133"/>
        <v>3.3536251401453399</v>
      </c>
      <c r="AP105" s="4">
        <f t="shared" si="133"/>
        <v>7.8408163356587579</v>
      </c>
      <c r="AQ105" s="4">
        <f t="shared" si="133"/>
        <v>-3.6219873395528737</v>
      </c>
      <c r="AR105" s="4">
        <f t="shared" si="133"/>
        <v>1.9088476792265112</v>
      </c>
      <c r="AS105" s="4">
        <f t="shared" si="133"/>
        <v>6.5373174724496437</v>
      </c>
      <c r="AT105" s="4">
        <f t="shared" si="133"/>
        <v>4.65479390096678</v>
      </c>
      <c r="AU105" s="4">
        <f t="shared" si="133"/>
        <v>-5.7895119392434538</v>
      </c>
      <c r="AV105" s="4">
        <f t="shared" si="133"/>
        <v>-5.7946017549123212</v>
      </c>
      <c r="AW105" s="4">
        <f t="shared" si="133"/>
        <v>-1.007956434728186</v>
      </c>
      <c r="AY105" s="2">
        <f t="shared" si="125"/>
        <v>87.247221782526594</v>
      </c>
      <c r="AZ105" s="2">
        <f t="shared" si="125"/>
        <v>88.068323905352173</v>
      </c>
      <c r="BA105" s="2">
        <f t="shared" si="125"/>
        <v>88.383535860615083</v>
      </c>
      <c r="BB105" s="2">
        <f t="shared" si="125"/>
        <v>87.757456534829416</v>
      </c>
      <c r="BC105" s="2">
        <f t="shared" si="125"/>
        <v>88.998515630014651</v>
      </c>
      <c r="BD105" s="2">
        <f t="shared" si="125"/>
        <v>89.865126950344973</v>
      </c>
      <c r="BE105" s="2">
        <f t="shared" si="125"/>
        <v>89.395950403507626</v>
      </c>
      <c r="BF105" s="2">
        <f t="shared" si="125"/>
        <v>92.148046101620409</v>
      </c>
      <c r="BG105" s="2">
        <f t="shared" si="125"/>
        <v>91.312793025284407</v>
      </c>
      <c r="BH105" s="2">
        <f t="shared" si="125"/>
        <v>90.449959085609976</v>
      </c>
      <c r="BI105" s="2">
        <f t="shared" si="125"/>
        <v>89.656630143847181</v>
      </c>
      <c r="BJ105" s="2">
        <f t="shared" si="125"/>
        <v>90.362972932373623</v>
      </c>
      <c r="BK105" s="2">
        <f t="shared" si="125"/>
        <v>90.295632139206958</v>
      </c>
      <c r="BL105" s="2">
        <f t="shared" si="125"/>
        <v>90.54626870004607</v>
      </c>
      <c r="BM105" s="2">
        <f t="shared" si="125"/>
        <v>92.395933513576125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105.03160389539339</v>
      </c>
      <c r="DL105" s="2">
        <f t="shared" si="134"/>
        <v>109.9346074108818</v>
      </c>
      <c r="DM105" s="2">
        <f t="shared" si="134"/>
        <v>110.07172804878047</v>
      </c>
      <c r="DN105" s="2">
        <f t="shared" si="134"/>
        <v>105.15385161943323</v>
      </c>
      <c r="DO105" s="2">
        <f t="shared" si="134"/>
        <v>110.17545459662288</v>
      </c>
      <c r="DP105" s="2">
        <f t="shared" si="134"/>
        <v>115.9545866068498</v>
      </c>
      <c r="DQ105" s="2">
        <f t="shared" si="134"/>
        <v>109.09236984352773</v>
      </c>
      <c r="DR105" s="2">
        <f t="shared" si="134"/>
        <v>114.36216341463415</v>
      </c>
      <c r="DS105" s="2">
        <f t="shared" si="134"/>
        <v>112.72384146341466</v>
      </c>
      <c r="DT105" s="2">
        <f t="shared" si="134"/>
        <v>111.18744777327935</v>
      </c>
      <c r="DU105" s="2">
        <f t="shared" si="134"/>
        <v>110.22381460407777</v>
      </c>
      <c r="DV105" s="2">
        <f t="shared" si="134"/>
        <v>113.95984057336686</v>
      </c>
      <c r="DW105" s="2">
        <f t="shared" si="134"/>
        <v>105.81312955465589</v>
      </c>
      <c r="DX105" s="2">
        <f t="shared" si="134"/>
        <v>105.95697273954116</v>
      </c>
      <c r="DY105" s="2">
        <f t="shared" si="134"/>
        <v>105.42624780058649</v>
      </c>
      <c r="EA105" s="2">
        <f t="shared" si="94"/>
        <v>86.794159937888196</v>
      </c>
      <c r="EB105" s="2">
        <f t="shared" si="94"/>
        <v>87.305700085738778</v>
      </c>
      <c r="EC105" s="2">
        <f t="shared" si="94"/>
        <v>87.741583300570085</v>
      </c>
      <c r="ED105" s="2">
        <f t="shared" si="94"/>
        <v>87.260018019861889</v>
      </c>
      <c r="EE105" s="2">
        <f t="shared" si="94"/>
        <v>88.307543648739326</v>
      </c>
      <c r="EF105" s="2">
        <f t="shared" si="94"/>
        <v>89.054015179322803</v>
      </c>
      <c r="EG105" s="2">
        <f t="shared" si="94"/>
        <v>88.7357025532867</v>
      </c>
      <c r="EH105" s="2">
        <f t="shared" si="94"/>
        <v>91.464781565514926</v>
      </c>
      <c r="EI105" s="2">
        <f t="shared" si="94"/>
        <v>90.604184196891211</v>
      </c>
      <c r="EJ105" s="2">
        <f t="shared" si="94"/>
        <v>89.726677957426546</v>
      </c>
      <c r="EK105" s="2">
        <f t="shared" si="94"/>
        <v>88.907823986033577</v>
      </c>
      <c r="EL105" s="2">
        <f t="shared" si="94"/>
        <v>89.582655149203504</v>
      </c>
      <c r="EM105" s="2">
        <f t="shared" si="135"/>
        <v>89.729071665519939</v>
      </c>
      <c r="EN105" s="2">
        <f t="shared" si="135"/>
        <v>89.991094152651357</v>
      </c>
      <c r="EO105" s="2">
        <f t="shared" si="135"/>
        <v>91.853677955534067</v>
      </c>
      <c r="EQ105" s="2">
        <f t="shared" si="136"/>
        <v>86.891695201213054</v>
      </c>
      <c r="ER105" s="2">
        <f t="shared" si="136"/>
        <v>87.459554894520707</v>
      </c>
      <c r="ES105" s="2">
        <f t="shared" si="136"/>
        <v>87.591078339123214</v>
      </c>
      <c r="ET105" s="2">
        <f t="shared" si="136"/>
        <v>87.077331501718305</v>
      </c>
      <c r="EU105" s="2">
        <f t="shared" si="136"/>
        <v>87.553275400619981</v>
      </c>
      <c r="EV105" s="2">
        <f t="shared" si="136"/>
        <v>88.514253316645835</v>
      </c>
      <c r="EW105" s="2">
        <f t="shared" si="136"/>
        <v>88.593231741525386</v>
      </c>
      <c r="EX105" s="2">
        <f t="shared" si="136"/>
        <v>91.430320082211608</v>
      </c>
      <c r="EY105" s="2">
        <f t="shared" si="136"/>
        <v>90.547211040931742</v>
      </c>
      <c r="EZ105" s="2">
        <f t="shared" si="136"/>
        <v>89.990368461407371</v>
      </c>
      <c r="FA105" s="2">
        <f t="shared" si="136"/>
        <v>88.926107242075005</v>
      </c>
      <c r="FB105" s="2">
        <f t="shared" si="136"/>
        <v>89.633587461090613</v>
      </c>
      <c r="FC105" s="2">
        <f t="shared" si="136"/>
        <v>89.429551794603341</v>
      </c>
      <c r="FD105" s="2">
        <f t="shared" si="136"/>
        <v>90.823237553327942</v>
      </c>
      <c r="FE105" s="2">
        <f t="shared" si="136"/>
        <v>92.293132776132026</v>
      </c>
      <c r="FG105" s="2">
        <f t="shared" si="137"/>
        <v>0.97517585352695213</v>
      </c>
      <c r="FH105" s="2">
        <f t="shared" si="137"/>
        <v>0.96632623607003143</v>
      </c>
      <c r="FI105" s="2">
        <f t="shared" si="137"/>
        <v>0.97122597480183492</v>
      </c>
      <c r="FJ105" s="2">
        <f t="shared" si="137"/>
        <v>0.97215736005570952</v>
      </c>
      <c r="FK105" s="2">
        <f t="shared" si="137"/>
        <v>0.96827578580514873</v>
      </c>
      <c r="FL105" s="2">
        <f t="shared" si="137"/>
        <v>0.96976700156691598</v>
      </c>
      <c r="FM105" s="2">
        <f t="shared" si="137"/>
        <v>0.96753679386193825</v>
      </c>
      <c r="FN105" s="2">
        <f t="shared" si="137"/>
        <v>0.97015271720637897</v>
      </c>
      <c r="FO105" s="2">
        <f t="shared" si="137"/>
        <v>0.96795204868922946</v>
      </c>
      <c r="FP105" s="2">
        <f t="shared" si="137"/>
        <v>0.96635393717284446</v>
      </c>
      <c r="FQ105" s="2">
        <f t="shared" si="137"/>
        <v>0.96487533973469441</v>
      </c>
      <c r="FR105" s="2">
        <f t="shared" si="137"/>
        <v>0.96799834676111318</v>
      </c>
      <c r="FS105" s="2">
        <f t="shared" si="137"/>
        <v>0.96471577251136509</v>
      </c>
      <c r="FT105" s="2">
        <f t="shared" si="137"/>
        <v>0.96537103382859835</v>
      </c>
      <c r="FU105" s="2">
        <f t="shared" si="137"/>
        <v>0.96012663879911464</v>
      </c>
      <c r="FW105" s="2">
        <f t="shared" si="127"/>
        <v>3.4127610049027603E-3</v>
      </c>
      <c r="FX105" s="2">
        <f t="shared" si="127"/>
        <v>4.0514583738651281E-3</v>
      </c>
      <c r="FY105" s="2">
        <f t="shared" si="127"/>
        <v>3.8243763736786947E-3</v>
      </c>
      <c r="FZ105" s="2">
        <f t="shared" si="127"/>
        <v>4.2315720734730942E-3</v>
      </c>
      <c r="GA105" s="2">
        <f t="shared" si="127"/>
        <v>3.6728440262100812E-3</v>
      </c>
      <c r="GB105" s="2">
        <f t="shared" si="127"/>
        <v>4.0261510595443013E-3</v>
      </c>
      <c r="GC105" s="2">
        <f t="shared" si="127"/>
        <v>4.1751450613565257E-3</v>
      </c>
      <c r="GD105" s="2">
        <f t="shared" si="127"/>
        <v>4.6456264606291493E-3</v>
      </c>
      <c r="GE105" s="2">
        <f t="shared" si="127"/>
        <v>4.9298777739169453E-3</v>
      </c>
      <c r="GF105" s="2">
        <f t="shared" si="127"/>
        <v>4.5914381513330127E-3</v>
      </c>
      <c r="GG105" s="2">
        <f t="shared" si="127"/>
        <v>4.8803744887908219E-3</v>
      </c>
      <c r="GH105" s="2">
        <f t="shared" si="127"/>
        <v>4.0749826251173533E-3</v>
      </c>
      <c r="GI105" s="2">
        <f t="shared" si="127"/>
        <v>3.18203867646217E-3</v>
      </c>
      <c r="GJ105" s="2">
        <f t="shared" si="127"/>
        <v>2.7551476232863209E-3</v>
      </c>
      <c r="GK105" s="2">
        <f t="shared" si="127"/>
        <v>2.4384262859754239E-3</v>
      </c>
      <c r="GM105" s="86">
        <f t="shared" si="128"/>
        <v>7.5185117982086941E-18</v>
      </c>
      <c r="GN105" s="86">
        <f t="shared" si="128"/>
        <v>2.7743320325806902E-17</v>
      </c>
      <c r="GO105" s="86">
        <f t="shared" si="128"/>
        <v>7.5163344434138221E-27</v>
      </c>
      <c r="GP105" s="86">
        <f t="shared" si="128"/>
        <v>6.841699300073967E-30</v>
      </c>
      <c r="GQ105" s="86">
        <f t="shared" si="128"/>
        <v>5.4873855170388967E-30</v>
      </c>
      <c r="GR105" s="86">
        <f t="shared" si="128"/>
        <v>1.4081318229660875E-34</v>
      </c>
      <c r="GS105" s="86">
        <f t="shared" si="128"/>
        <v>1.7832772375933947E-26</v>
      </c>
      <c r="GT105" s="86">
        <f t="shared" si="128"/>
        <v>6.25882546436649E-29</v>
      </c>
      <c r="GU105" s="86">
        <f t="shared" si="128"/>
        <v>1.4774874197995408E-19</v>
      </c>
      <c r="GV105" s="86">
        <f t="shared" si="128"/>
        <v>3.9595440548307465E-25</v>
      </c>
      <c r="GW105" s="86">
        <f t="shared" si="128"/>
        <v>3.5253094457002975E-29</v>
      </c>
      <c r="GX105" s="86">
        <f t="shared" si="128"/>
        <v>1.1608967451167529E-27</v>
      </c>
      <c r="GY105" s="86">
        <f t="shared" si="128"/>
        <v>2.2246891485752474E-19</v>
      </c>
      <c r="GZ105" s="86">
        <f t="shared" si="128"/>
        <v>4.2737479172077898E-21</v>
      </c>
      <c r="HA105" s="86">
        <f t="shared" si="128"/>
        <v>2.9771165460344238E-19</v>
      </c>
      <c r="HC105" s="86">
        <f t="shared" si="73"/>
        <v>0.61919593972430431</v>
      </c>
      <c r="HD105" s="86">
        <f t="shared" si="73"/>
        <v>0.6306319884432523</v>
      </c>
      <c r="HE105" s="86">
        <f t="shared" si="73"/>
        <v>0.55762266324186338</v>
      </c>
      <c r="HF105" s="86">
        <f t="shared" si="73"/>
        <v>0.59741118540485261</v>
      </c>
      <c r="HG105" s="86">
        <f t="shared" si="73"/>
        <v>0.65803431027566539</v>
      </c>
      <c r="HH105" s="86">
        <f t="shared" si="73"/>
        <v>0.59892541618385964</v>
      </c>
      <c r="HI105" s="86">
        <f t="shared" si="138"/>
        <v>0.62330803147477476</v>
      </c>
      <c r="HJ105" s="86">
        <f t="shared" si="138"/>
        <v>0.54009638745715272</v>
      </c>
      <c r="HK105" s="86">
        <f t="shared" si="138"/>
        <v>0.65423988062260963</v>
      </c>
      <c r="HL105" s="86">
        <f t="shared" si="138"/>
        <v>0.6227300964449467</v>
      </c>
      <c r="HM105" s="86">
        <f t="shared" si="138"/>
        <v>0.54278372461092106</v>
      </c>
      <c r="HN105" s="86">
        <f t="shared" si="138"/>
        <v>0.56224563923823023</v>
      </c>
      <c r="HO105" s="86">
        <f t="shared" si="138"/>
        <v>0.61435517127390304</v>
      </c>
      <c r="HP105" s="86">
        <f t="shared" si="138"/>
        <v>0.62451558324423995</v>
      </c>
      <c r="HQ105" s="86">
        <f t="shared" si="138"/>
        <v>0.604562521989778</v>
      </c>
      <c r="HS105" s="86">
        <f t="shared" si="129"/>
        <v>1.3621614172212219E-18</v>
      </c>
      <c r="HT105" s="86">
        <f t="shared" si="129"/>
        <v>1.3087028783025399E-17</v>
      </c>
      <c r="HU105" s="86">
        <f t="shared" si="129"/>
        <v>6.7572743630052306E-20</v>
      </c>
      <c r="HV105" s="86">
        <f t="shared" si="129"/>
        <v>8.5393511960575171E-20</v>
      </c>
      <c r="HW105" s="86">
        <f t="shared" si="129"/>
        <v>2.8994609725015098E-22</v>
      </c>
      <c r="HX105" s="86">
        <f t="shared" si="129"/>
        <v>9.1240503850752703E-24</v>
      </c>
      <c r="HY105" s="86">
        <f t="shared" si="129"/>
        <v>3.7530558319537387E-22</v>
      </c>
      <c r="HZ105" s="86">
        <f t="shared" si="129"/>
        <v>1.6200398236137816E-21</v>
      </c>
      <c r="IA105" s="86">
        <f t="shared" si="129"/>
        <v>2.6014325052599996E-22</v>
      </c>
      <c r="IB105" s="86">
        <f t="shared" si="129"/>
        <v>4.3829677159765435E-22</v>
      </c>
      <c r="IC105" s="86">
        <f t="shared" si="129"/>
        <v>8.0553940069431145E-23</v>
      </c>
      <c r="ID105" s="86">
        <f t="shared" si="129"/>
        <v>1.1096831212677499E-22</v>
      </c>
      <c r="IE105" s="86">
        <f t="shared" si="129"/>
        <v>3.1743845195216158E-23</v>
      </c>
      <c r="IF105" s="86">
        <f t="shared" si="129"/>
        <v>1.1177284087488062E-9</v>
      </c>
      <c r="IG105" s="86">
        <f t="shared" si="129"/>
        <v>9.1189632459980607E-8</v>
      </c>
      <c r="II105" s="86">
        <f t="shared" si="130"/>
        <v>3.2407601243637773E-68</v>
      </c>
      <c r="IJ105" s="86">
        <f t="shared" si="130"/>
        <v>2.5003662107473377E-67</v>
      </c>
      <c r="IK105" s="86">
        <f t="shared" si="130"/>
        <v>1.8898187967631886E-77</v>
      </c>
      <c r="IL105" s="86">
        <f t="shared" si="130"/>
        <v>1.4075974391688671E-73</v>
      </c>
      <c r="IM105" s="86">
        <f t="shared" si="130"/>
        <v>3.2916258871832167E-81</v>
      </c>
      <c r="IN105" s="86">
        <f t="shared" si="130"/>
        <v>4.0767264004129542E-88</v>
      </c>
      <c r="IO105" s="86">
        <f t="shared" si="130"/>
        <v>1.7906503293577623E-80</v>
      </c>
      <c r="IP105" s="86">
        <f t="shared" si="130"/>
        <v>1.3529016859547865E-79</v>
      </c>
      <c r="IQ105" s="86">
        <f t="shared" si="130"/>
        <v>1.8480388901506356E-81</v>
      </c>
      <c r="IR105" s="86">
        <f t="shared" si="130"/>
        <v>1.7408602042334309E-82</v>
      </c>
      <c r="IS105" s="86">
        <f t="shared" si="130"/>
        <v>1.0530914549187992E-85</v>
      </c>
      <c r="IT105" s="86">
        <f t="shared" si="130"/>
        <v>1.2997190987095426E-84</v>
      </c>
      <c r="IU105" s="86">
        <f t="shared" si="130"/>
        <v>1.1461022313779341E-84</v>
      </c>
      <c r="IV105" s="86">
        <f t="shared" si="130"/>
        <v>3.9737287075192615E-54</v>
      </c>
      <c r="IW105" s="86">
        <f t="shared" si="130"/>
        <v>1.6423661066965947E-41</v>
      </c>
      <c r="IY105" s="86">
        <f t="shared" si="131"/>
        <v>0.61919593972430431</v>
      </c>
      <c r="IZ105" s="86">
        <f t="shared" si="131"/>
        <v>0.6306319884432523</v>
      </c>
      <c r="JA105" s="86">
        <f t="shared" si="131"/>
        <v>0.55762266324186338</v>
      </c>
      <c r="JB105" s="86">
        <f t="shared" si="131"/>
        <v>0.59741118540485261</v>
      </c>
      <c r="JC105" s="86">
        <f t="shared" si="131"/>
        <v>0.65803431027566539</v>
      </c>
      <c r="JD105" s="86">
        <f t="shared" si="131"/>
        <v>0.59892541618385964</v>
      </c>
      <c r="JE105" s="86">
        <f t="shared" si="131"/>
        <v>0.62330803147477476</v>
      </c>
      <c r="JF105" s="86">
        <f t="shared" si="131"/>
        <v>0.54009638745715272</v>
      </c>
      <c r="JG105" s="86">
        <f t="shared" si="131"/>
        <v>0.65423988062260963</v>
      </c>
      <c r="JH105" s="86">
        <f t="shared" si="131"/>
        <v>0.6227300964449467</v>
      </c>
      <c r="JI105" s="86">
        <f t="shared" si="131"/>
        <v>0.54278372461092106</v>
      </c>
      <c r="JJ105" s="86">
        <f t="shared" si="131"/>
        <v>0.56224563923823023</v>
      </c>
      <c r="JK105" s="86">
        <f t="shared" si="131"/>
        <v>0.61435517127390304</v>
      </c>
      <c r="JL105" s="86">
        <f t="shared" si="131"/>
        <v>0.6245155843619683</v>
      </c>
      <c r="JM105" s="86">
        <f t="shared" si="131"/>
        <v>0.60456261317941051</v>
      </c>
    </row>
    <row r="106" spans="2:273" x14ac:dyDescent="0.25">
      <c r="B106" s="2">
        <v>79</v>
      </c>
      <c r="C106" s="37">
        <v>171.85499999999999</v>
      </c>
      <c r="D106" s="37">
        <v>181.983</v>
      </c>
      <c r="E106" s="37">
        <v>146.46600000000001</v>
      </c>
      <c r="F106" s="37">
        <v>156.77600000000001</v>
      </c>
      <c r="G106" s="37">
        <v>179.60300000000001</v>
      </c>
      <c r="H106" s="37">
        <v>143.517</v>
      </c>
      <c r="I106" s="37">
        <v>149.672</v>
      </c>
      <c r="J106" s="37">
        <v>135.29300000000001</v>
      </c>
      <c r="K106" s="37">
        <v>157.94800000000001</v>
      </c>
      <c r="L106" s="37">
        <v>159.25899999999999</v>
      </c>
      <c r="M106" s="37">
        <v>139.05199999999999</v>
      </c>
      <c r="N106" s="37">
        <v>146.72399999999999</v>
      </c>
      <c r="O106" s="37">
        <v>186.56399999999999</v>
      </c>
      <c r="P106" s="37">
        <v>181.934</v>
      </c>
      <c r="Q106" s="37">
        <v>148.47499999999999</v>
      </c>
      <c r="S106" s="4">
        <f t="shared" si="132"/>
        <v>164.88901666842915</v>
      </c>
      <c r="T106" s="4">
        <f t="shared" si="132"/>
        <v>178.32399714914507</v>
      </c>
      <c r="U106" s="4">
        <f t="shared" si="132"/>
        <v>139.50503936609317</v>
      </c>
      <c r="V106" s="4">
        <f t="shared" si="132"/>
        <v>147.86664367438036</v>
      </c>
      <c r="W106" s="4">
        <f t="shared" si="132"/>
        <v>172.69529049401365</v>
      </c>
      <c r="X106" s="4">
        <f t="shared" si="132"/>
        <v>137.30240600392744</v>
      </c>
      <c r="Y106" s="4">
        <f t="shared" si="132"/>
        <v>142.59744258648686</v>
      </c>
      <c r="Z106" s="4">
        <f t="shared" si="132"/>
        <v>132.45922854428787</v>
      </c>
      <c r="AA106" s="4">
        <f t="shared" si="132"/>
        <v>149.34122796560919</v>
      </c>
      <c r="AB106" s="4">
        <f t="shared" si="132"/>
        <v>152.46714826681628</v>
      </c>
      <c r="AC106" s="4">
        <f t="shared" si="132"/>
        <v>134.20393474823115</v>
      </c>
      <c r="AD106" s="4">
        <f t="shared" si="132"/>
        <v>142.14481895640148</v>
      </c>
      <c r="AE106" s="4">
        <f t="shared" si="132"/>
        <v>186.83291467602348</v>
      </c>
      <c r="AF106" s="4">
        <f t="shared" si="132"/>
        <v>180.66392760409536</v>
      </c>
      <c r="AG106" s="4">
        <f t="shared" si="132"/>
        <v>146.22850491769893</v>
      </c>
      <c r="AI106" s="4">
        <f t="shared" si="133"/>
        <v>6.9659833315708397</v>
      </c>
      <c r="AJ106" s="4">
        <f t="shared" si="133"/>
        <v>3.6590028508549324</v>
      </c>
      <c r="AK106" s="4">
        <f t="shared" si="133"/>
        <v>6.9609606339068364</v>
      </c>
      <c r="AL106" s="4">
        <f t="shared" si="133"/>
        <v>8.9093563256196546</v>
      </c>
      <c r="AM106" s="4">
        <f t="shared" si="133"/>
        <v>6.9077095059863609</v>
      </c>
      <c r="AN106" s="4">
        <f t="shared" si="133"/>
        <v>6.2145939960725514</v>
      </c>
      <c r="AO106" s="4">
        <f t="shared" si="133"/>
        <v>7.0745574135131335</v>
      </c>
      <c r="AP106" s="4">
        <f t="shared" si="133"/>
        <v>2.8337714557121387</v>
      </c>
      <c r="AQ106" s="4">
        <f t="shared" si="133"/>
        <v>8.606772034390815</v>
      </c>
      <c r="AR106" s="4">
        <f t="shared" si="133"/>
        <v>6.7918517331837052</v>
      </c>
      <c r="AS106" s="4">
        <f t="shared" si="133"/>
        <v>4.8480652517688441</v>
      </c>
      <c r="AT106" s="4">
        <f t="shared" si="133"/>
        <v>4.5791810435985099</v>
      </c>
      <c r="AU106" s="4">
        <f t="shared" si="133"/>
        <v>-0.26891467602348484</v>
      </c>
      <c r="AV106" s="4">
        <f t="shared" si="133"/>
        <v>1.2700723959046343</v>
      </c>
      <c r="AW106" s="4">
        <f t="shared" si="133"/>
        <v>2.2464950823010668</v>
      </c>
      <c r="AY106" s="2">
        <f t="shared" si="125"/>
        <v>87.096150203411611</v>
      </c>
      <c r="AZ106" s="2">
        <f t="shared" si="125"/>
        <v>87.886196182906232</v>
      </c>
      <c r="BA106" s="2">
        <f t="shared" si="125"/>
        <v>88.177874410838399</v>
      </c>
      <c r="BB106" s="2">
        <f t="shared" si="125"/>
        <v>87.578949650245264</v>
      </c>
      <c r="BC106" s="2">
        <f t="shared" si="125"/>
        <v>88.769712428253399</v>
      </c>
      <c r="BD106" s="2">
        <f t="shared" si="125"/>
        <v>89.625415368725157</v>
      </c>
      <c r="BE106" s="2">
        <f t="shared" si="125"/>
        <v>89.209789648722165</v>
      </c>
      <c r="BF106" s="2">
        <f t="shared" si="125"/>
        <v>91.955783643739267</v>
      </c>
      <c r="BG106" s="2">
        <f t="shared" si="125"/>
        <v>91.127729665548031</v>
      </c>
      <c r="BH106" s="2">
        <f t="shared" si="125"/>
        <v>90.276977522403968</v>
      </c>
      <c r="BI106" s="2">
        <f t="shared" si="125"/>
        <v>89.484516023213715</v>
      </c>
      <c r="BJ106" s="2">
        <f t="shared" si="125"/>
        <v>90.183718887335104</v>
      </c>
      <c r="BK106" s="2">
        <f t="shared" si="125"/>
        <v>90.115541426447791</v>
      </c>
      <c r="BL106" s="2">
        <f t="shared" si="125"/>
        <v>90.41047101198096</v>
      </c>
      <c r="BM106" s="2">
        <f t="shared" si="125"/>
        <v>92.249334369255394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105.12729029434294</v>
      </c>
      <c r="DL106" s="2">
        <f t="shared" si="134"/>
        <v>110.12366285178236</v>
      </c>
      <c r="DM106" s="2">
        <f t="shared" si="134"/>
        <v>110.26322767354596</v>
      </c>
      <c r="DN106" s="2">
        <f t="shared" si="134"/>
        <v>105.26466396761136</v>
      </c>
      <c r="DO106" s="2">
        <f t="shared" si="134"/>
        <v>110.36538902439024</v>
      </c>
      <c r="DP106" s="2">
        <f t="shared" si="134"/>
        <v>116.25303982930302</v>
      </c>
      <c r="DQ106" s="2">
        <f t="shared" si="134"/>
        <v>109.25564864864864</v>
      </c>
      <c r="DR106" s="2">
        <f t="shared" si="134"/>
        <v>114.5599333020638</v>
      </c>
      <c r="DS106" s="2">
        <f t="shared" si="134"/>
        <v>112.909856097561</v>
      </c>
      <c r="DT106" s="2">
        <f t="shared" si="134"/>
        <v>111.37865769230768</v>
      </c>
      <c r="DU106" s="2">
        <f t="shared" si="134"/>
        <v>110.42248838311997</v>
      </c>
      <c r="DV106" s="2">
        <f t="shared" si="134"/>
        <v>114.22655968924387</v>
      </c>
      <c r="DW106" s="2">
        <f t="shared" si="134"/>
        <v>105.94505317868477</v>
      </c>
      <c r="DX106" s="2">
        <f t="shared" si="134"/>
        <v>106.11890128205127</v>
      </c>
      <c r="DY106" s="2">
        <f t="shared" si="134"/>
        <v>105.60148258797653</v>
      </c>
      <c r="EA106" s="2">
        <f t="shared" si="94"/>
        <v>86.677183229813664</v>
      </c>
      <c r="EB106" s="2">
        <f t="shared" si="94"/>
        <v>87.178796856244631</v>
      </c>
      <c r="EC106" s="2">
        <f t="shared" si="94"/>
        <v>87.581747899056424</v>
      </c>
      <c r="ED106" s="2">
        <f t="shared" si="94"/>
        <v>87.117819587812349</v>
      </c>
      <c r="EE106" s="2">
        <f t="shared" si="94"/>
        <v>88.12738197679991</v>
      </c>
      <c r="EF106" s="2">
        <f t="shared" si="94"/>
        <v>88.870628619515145</v>
      </c>
      <c r="EG106" s="2">
        <f t="shared" si="94"/>
        <v>88.597018790144773</v>
      </c>
      <c r="EH106" s="2">
        <f t="shared" si="94"/>
        <v>91.321715251290101</v>
      </c>
      <c r="EI106" s="2">
        <f t="shared" si="94"/>
        <v>90.470300518134735</v>
      </c>
      <c r="EJ106" s="2">
        <f t="shared" si="94"/>
        <v>89.605621788759279</v>
      </c>
      <c r="EK106" s="2">
        <f t="shared" si="94"/>
        <v>88.789275374879168</v>
      </c>
      <c r="EL106" s="2">
        <f t="shared" si="94"/>
        <v>89.458588519463774</v>
      </c>
      <c r="EM106" s="2">
        <f t="shared" si="135"/>
        <v>89.588553635492417</v>
      </c>
      <c r="EN106" s="2">
        <f t="shared" si="135"/>
        <v>89.894098830025982</v>
      </c>
      <c r="EO106" s="2">
        <f t="shared" si="135"/>
        <v>91.742490140164321</v>
      </c>
      <c r="EQ106" s="2">
        <f t="shared" si="136"/>
        <v>86.769192685765731</v>
      </c>
      <c r="ER106" s="2">
        <f t="shared" si="136"/>
        <v>87.324998374620804</v>
      </c>
      <c r="ES106" s="2">
        <f t="shared" si="136"/>
        <v>87.439393540712558</v>
      </c>
      <c r="ET106" s="2">
        <f t="shared" si="136"/>
        <v>86.945200299156923</v>
      </c>
      <c r="EU106" s="2">
        <f t="shared" si="136"/>
        <v>87.412240385922999</v>
      </c>
      <c r="EV106" s="2">
        <f t="shared" si="136"/>
        <v>88.363606007509418</v>
      </c>
      <c r="EW106" s="2">
        <f t="shared" si="136"/>
        <v>88.462173686237634</v>
      </c>
      <c r="EX106" s="2">
        <f t="shared" si="136"/>
        <v>91.289142326205479</v>
      </c>
      <c r="EY106" s="2">
        <f t="shared" si="136"/>
        <v>90.416507325707343</v>
      </c>
      <c r="EZ106" s="2">
        <f t="shared" si="136"/>
        <v>89.854778071221659</v>
      </c>
      <c r="FA106" s="2">
        <f t="shared" si="136"/>
        <v>88.806541476090359</v>
      </c>
      <c r="FB106" s="2">
        <f t="shared" si="136"/>
        <v>89.506669001987461</v>
      </c>
      <c r="FC106" s="2">
        <f t="shared" si="136"/>
        <v>89.30271793194045</v>
      </c>
      <c r="FD106" s="2">
        <f t="shared" si="136"/>
        <v>90.686943876343676</v>
      </c>
      <c r="FE106" s="2">
        <f t="shared" si="136"/>
        <v>92.149675465509944</v>
      </c>
      <c r="FG106" s="2">
        <f t="shared" si="137"/>
        <v>0.97731054977530007</v>
      </c>
      <c r="FH106" s="2">
        <f t="shared" si="137"/>
        <v>0.96919789793800526</v>
      </c>
      <c r="FI106" s="2">
        <f t="shared" si="137"/>
        <v>0.97369116836626091</v>
      </c>
      <c r="FJ106" s="2">
        <f t="shared" si="137"/>
        <v>0.97454484926027707</v>
      </c>
      <c r="FK106" s="2">
        <f t="shared" si="137"/>
        <v>0.97098618399603964</v>
      </c>
      <c r="FL106" s="2">
        <f t="shared" si="137"/>
        <v>0.97235363351788462</v>
      </c>
      <c r="FM106" s="2">
        <f t="shared" si="137"/>
        <v>0.97030839271014668</v>
      </c>
      <c r="FN106" s="2">
        <f t="shared" si="137"/>
        <v>0.97270727739913188</v>
      </c>
      <c r="FO106" s="2">
        <f t="shared" si="137"/>
        <v>0.97068926850452897</v>
      </c>
      <c r="FP106" s="2">
        <f t="shared" si="137"/>
        <v>0.9692233119589021</v>
      </c>
      <c r="FQ106" s="2">
        <f t="shared" si="137"/>
        <v>0.96786661802042973</v>
      </c>
      <c r="FR106" s="2">
        <f t="shared" si="137"/>
        <v>0.97073173182003469</v>
      </c>
      <c r="FS106" s="2">
        <f t="shared" si="137"/>
        <v>0.96772018520483827</v>
      </c>
      <c r="FT106" s="2">
        <f t="shared" si="137"/>
        <v>0.96832148389158812</v>
      </c>
      <c r="FU106" s="2">
        <f t="shared" si="137"/>
        <v>0.96350702958518109</v>
      </c>
      <c r="FW106" s="2">
        <f t="shared" si="127"/>
        <v>3.7407863503363895E-3</v>
      </c>
      <c r="FX106" s="2">
        <f t="shared" si="127"/>
        <v>4.4406000393462887E-3</v>
      </c>
      <c r="FY106" s="2">
        <f t="shared" si="127"/>
        <v>4.1917986640995913E-3</v>
      </c>
      <c r="FZ106" s="2">
        <f t="shared" si="127"/>
        <v>4.6379330572063138E-3</v>
      </c>
      <c r="GA106" s="2">
        <f t="shared" si="127"/>
        <v>4.0257668646364918E-3</v>
      </c>
      <c r="GB106" s="2">
        <f t="shared" si="127"/>
        <v>4.4128727334555515E-3</v>
      </c>
      <c r="GC106" s="2">
        <f t="shared" si="127"/>
        <v>4.5761122196251135E-3</v>
      </c>
      <c r="GD106" s="2">
        <f t="shared" si="127"/>
        <v>5.0915460820952765E-3</v>
      </c>
      <c r="GE106" s="2">
        <f t="shared" si="127"/>
        <v>5.4029337145406467E-3</v>
      </c>
      <c r="GF106" s="2">
        <f t="shared" si="127"/>
        <v>5.0321826974362854E-3</v>
      </c>
      <c r="GG106" s="2">
        <f t="shared" si="127"/>
        <v>5.3487057793156099E-3</v>
      </c>
      <c r="GH106" s="2">
        <f t="shared" si="127"/>
        <v>4.4663736568200949E-3</v>
      </c>
      <c r="GI106" s="2">
        <f t="shared" si="127"/>
        <v>3.487965231936542E-3</v>
      </c>
      <c r="GJ106" s="2">
        <f t="shared" si="127"/>
        <v>3.0201565032369183E-3</v>
      </c>
      <c r="GK106" s="2">
        <f t="shared" si="127"/>
        <v>2.6730524066120708E-3</v>
      </c>
      <c r="GM106" s="86">
        <f t="shared" si="128"/>
        <v>1.1561509531299154E-19</v>
      </c>
      <c r="GN106" s="86">
        <f t="shared" si="128"/>
        <v>4.7430771815132659E-19</v>
      </c>
      <c r="GO106" s="86">
        <f t="shared" si="128"/>
        <v>1.701689174640581E-29</v>
      </c>
      <c r="GP106" s="86">
        <f t="shared" si="128"/>
        <v>7.1022310224521514E-33</v>
      </c>
      <c r="GQ106" s="86">
        <f t="shared" si="128"/>
        <v>4.4674490781038017E-33</v>
      </c>
      <c r="GR106" s="86">
        <f t="shared" si="128"/>
        <v>5.5001230217684209E-38</v>
      </c>
      <c r="GS106" s="86">
        <f t="shared" si="128"/>
        <v>4.3967210573533986E-29</v>
      </c>
      <c r="GT106" s="86">
        <f t="shared" si="128"/>
        <v>8.2451496631398359E-32</v>
      </c>
      <c r="GU106" s="86">
        <f t="shared" si="128"/>
        <v>1.4746456155124915E-21</v>
      </c>
      <c r="GV106" s="86">
        <f t="shared" si="128"/>
        <v>9.7535932739534903E-28</v>
      </c>
      <c r="GW106" s="86">
        <f t="shared" si="128"/>
        <v>3.9679381438913441E-32</v>
      </c>
      <c r="GX106" s="86">
        <f t="shared" si="128"/>
        <v>2.0005739715301474E-30</v>
      </c>
      <c r="GY106" s="86">
        <f t="shared" si="128"/>
        <v>2.2205932522405136E-21</v>
      </c>
      <c r="GZ106" s="86">
        <f t="shared" si="128"/>
        <v>2.7928953164573214E-23</v>
      </c>
      <c r="HA106" s="86">
        <f t="shared" si="128"/>
        <v>4.0406184250446203E-21</v>
      </c>
      <c r="HC106" s="86">
        <f t="shared" si="73"/>
        <v>0.55189281499345499</v>
      </c>
      <c r="HD106" s="86">
        <f t="shared" si="73"/>
        <v>0.59745185341866636</v>
      </c>
      <c r="HE106" s="86">
        <f t="shared" si="73"/>
        <v>0.40445931378536204</v>
      </c>
      <c r="HF106" s="86">
        <f t="shared" si="73"/>
        <v>0.45572796362549933</v>
      </c>
      <c r="HG106" s="86">
        <f t="shared" si="73"/>
        <v>0.57997076444125939</v>
      </c>
      <c r="HH106" s="86">
        <f t="shared" si="73"/>
        <v>0.38838990291145281</v>
      </c>
      <c r="HI106" s="86">
        <f t="shared" si="138"/>
        <v>0.43791576079104905</v>
      </c>
      <c r="HJ106" s="86">
        <f t="shared" si="138"/>
        <v>0.36280076794789323</v>
      </c>
      <c r="HK106" s="86">
        <f t="shared" si="138"/>
        <v>0.47632983743893936</v>
      </c>
      <c r="HL106" s="86">
        <f t="shared" si="138"/>
        <v>0.4872244934284739</v>
      </c>
      <c r="HM106" s="86">
        <f t="shared" si="138"/>
        <v>0.37338814187867553</v>
      </c>
      <c r="HN106" s="86">
        <f t="shared" si="138"/>
        <v>0.42642444214439129</v>
      </c>
      <c r="HO106" s="86">
        <f t="shared" si="138"/>
        <v>0.60877304538995847</v>
      </c>
      <c r="HP106" s="86">
        <f t="shared" si="138"/>
        <v>0.62552533587644144</v>
      </c>
      <c r="HQ106" s="86">
        <f t="shared" si="138"/>
        <v>0.5369166284300263</v>
      </c>
      <c r="HS106" s="86">
        <f t="shared" si="129"/>
        <v>1.2976555984890153E-17</v>
      </c>
      <c r="HT106" s="86">
        <f t="shared" si="129"/>
        <v>1.2309538878273828E-16</v>
      </c>
      <c r="HU106" s="86">
        <f t="shared" si="129"/>
        <v>8.597949071378324E-19</v>
      </c>
      <c r="HV106" s="86">
        <f t="shared" si="129"/>
        <v>1.0580461062816271E-18</v>
      </c>
      <c r="HW106" s="86">
        <f t="shared" si="129"/>
        <v>4.5238414243410861E-21</v>
      </c>
      <c r="HX106" s="86">
        <f t="shared" si="129"/>
        <v>1.8572987840393004E-22</v>
      </c>
      <c r="HY106" s="86">
        <f t="shared" si="129"/>
        <v>6.1141375591194785E-21</v>
      </c>
      <c r="HZ106" s="86">
        <f t="shared" si="129"/>
        <v>2.6271331555459582E-20</v>
      </c>
      <c r="IA106" s="86">
        <f t="shared" si="129"/>
        <v>4.7558003020091785E-21</v>
      </c>
      <c r="IB106" s="86">
        <f t="shared" si="129"/>
        <v>7.7323692037165954E-21</v>
      </c>
      <c r="IC106" s="86">
        <f t="shared" si="129"/>
        <v>1.637120770059199E-21</v>
      </c>
      <c r="ID106" s="86">
        <f t="shared" si="129"/>
        <v>1.9883689772196828E-21</v>
      </c>
      <c r="IE106" s="86">
        <f t="shared" si="129"/>
        <v>5.2153342714459805E-22</v>
      </c>
      <c r="IF106" s="86">
        <f t="shared" si="129"/>
        <v>3.0141014601530806E-9</v>
      </c>
      <c r="IG106" s="86">
        <f t="shared" si="129"/>
        <v>1.9391598274147069E-7</v>
      </c>
      <c r="II106" s="86">
        <f t="shared" si="130"/>
        <v>4.4332917492994098E-66</v>
      </c>
      <c r="IJ106" s="86">
        <f t="shared" si="130"/>
        <v>3.7238650971901576E-65</v>
      </c>
      <c r="IK106" s="86">
        <f t="shared" si="130"/>
        <v>5.7328587918927302E-75</v>
      </c>
      <c r="IL106" s="86">
        <f t="shared" si="130"/>
        <v>3.5243373213796535E-71</v>
      </c>
      <c r="IM106" s="86">
        <f t="shared" si="130"/>
        <v>1.2698685389682371E-78</v>
      </c>
      <c r="IN106" s="86">
        <f t="shared" si="130"/>
        <v>2.9371035205486263E-85</v>
      </c>
      <c r="IO106" s="86">
        <f t="shared" si="130"/>
        <v>7.5018176693875649E-78</v>
      </c>
      <c r="IP106" s="86">
        <f t="shared" si="130"/>
        <v>5.9643967598744353E-77</v>
      </c>
      <c r="IQ106" s="86">
        <f t="shared" si="130"/>
        <v>1.0103211471373349E-78</v>
      </c>
      <c r="IR106" s="86">
        <f t="shared" si="130"/>
        <v>9.4884012275789105E-80</v>
      </c>
      <c r="IS106" s="86">
        <f t="shared" si="130"/>
        <v>7.9506971964512391E-83</v>
      </c>
      <c r="IT106" s="86">
        <f t="shared" si="130"/>
        <v>7.271223187670109E-82</v>
      </c>
      <c r="IU106" s="86">
        <f t="shared" si="130"/>
        <v>4.9088500065627736E-82</v>
      </c>
      <c r="IV106" s="86">
        <f t="shared" si="130"/>
        <v>1.6694294055668831E-52</v>
      </c>
      <c r="IW106" s="86">
        <f t="shared" si="130"/>
        <v>2.656765422671149E-40</v>
      </c>
      <c r="IY106" s="86">
        <f t="shared" si="131"/>
        <v>0.55189281499345499</v>
      </c>
      <c r="IZ106" s="86">
        <f t="shared" si="131"/>
        <v>0.59745185341866647</v>
      </c>
      <c r="JA106" s="86">
        <f t="shared" si="131"/>
        <v>0.40445931378536204</v>
      </c>
      <c r="JB106" s="86">
        <f t="shared" si="131"/>
        <v>0.45572796362549933</v>
      </c>
      <c r="JC106" s="86">
        <f t="shared" si="131"/>
        <v>0.57997076444125939</v>
      </c>
      <c r="JD106" s="86">
        <f t="shared" si="131"/>
        <v>0.38838990291145281</v>
      </c>
      <c r="JE106" s="86">
        <f t="shared" si="131"/>
        <v>0.43791576079104905</v>
      </c>
      <c r="JF106" s="86">
        <f t="shared" si="131"/>
        <v>0.36280076794789323</v>
      </c>
      <c r="JG106" s="86">
        <f t="shared" si="131"/>
        <v>0.47632983743893936</v>
      </c>
      <c r="JH106" s="86">
        <f t="shared" si="131"/>
        <v>0.4872244934284739</v>
      </c>
      <c r="JI106" s="86">
        <f t="shared" si="131"/>
        <v>0.37338814187867553</v>
      </c>
      <c r="JJ106" s="86">
        <f t="shared" si="131"/>
        <v>0.42642444214439129</v>
      </c>
      <c r="JK106" s="86">
        <f t="shared" si="131"/>
        <v>0.60877304538995847</v>
      </c>
      <c r="JL106" s="86">
        <f t="shared" si="131"/>
        <v>0.62552533889054285</v>
      </c>
      <c r="JM106" s="86">
        <f t="shared" si="131"/>
        <v>0.53691682234600902</v>
      </c>
    </row>
    <row r="107" spans="2:273" x14ac:dyDescent="0.25">
      <c r="B107" s="2">
        <v>80</v>
      </c>
      <c r="C107" s="37">
        <v>148.96799999999999</v>
      </c>
      <c r="D107" s="37">
        <v>161.29300000000001</v>
      </c>
      <c r="E107" s="37">
        <v>108.121</v>
      </c>
      <c r="F107" s="37">
        <v>116.39700000000001</v>
      </c>
      <c r="G107" s="37">
        <v>145.89699999999999</v>
      </c>
      <c r="H107" s="37">
        <v>102.483</v>
      </c>
      <c r="I107" s="37">
        <v>107.121</v>
      </c>
      <c r="J107" s="37">
        <v>104.10299999999999</v>
      </c>
      <c r="K107" s="37">
        <v>122.914</v>
      </c>
      <c r="L107" s="37">
        <v>122.759</v>
      </c>
      <c r="M107" s="37">
        <v>104.60299999999999</v>
      </c>
      <c r="N107" s="37">
        <v>116.29300000000001</v>
      </c>
      <c r="O107" s="37">
        <v>170.673</v>
      </c>
      <c r="P107" s="37">
        <v>162.57400000000001</v>
      </c>
      <c r="Q107" s="37">
        <v>127.738</v>
      </c>
      <c r="S107" s="4">
        <f t="shared" si="132"/>
        <v>140.56013303120324</v>
      </c>
      <c r="T107" s="4">
        <f t="shared" si="132"/>
        <v>154.21384196847589</v>
      </c>
      <c r="U107" s="4">
        <f t="shared" si="132"/>
        <v>113.89064259681757</v>
      </c>
      <c r="V107" s="4">
        <f t="shared" si="132"/>
        <v>119.42512596415075</v>
      </c>
      <c r="W107" s="4">
        <f t="shared" si="132"/>
        <v>140.38247172665049</v>
      </c>
      <c r="X107" s="4">
        <f t="shared" si="132"/>
        <v>107.47888529058719</v>
      </c>
      <c r="Y107" s="4">
        <f t="shared" si="132"/>
        <v>112.16721317313421</v>
      </c>
      <c r="Z107" s="4">
        <f t="shared" si="132"/>
        <v>109.64696611093444</v>
      </c>
      <c r="AA107" s="4">
        <f t="shared" si="132"/>
        <v>116.04868330647304</v>
      </c>
      <c r="AB107" s="4">
        <f t="shared" si="132"/>
        <v>122.60877006788742</v>
      </c>
      <c r="AC107" s="4">
        <f t="shared" si="132"/>
        <v>109.53932519438773</v>
      </c>
      <c r="AD107" s="4">
        <f t="shared" si="132"/>
        <v>117.71167839146285</v>
      </c>
      <c r="AE107" s="4">
        <f t="shared" si="132"/>
        <v>163.94868042310526</v>
      </c>
      <c r="AF107" s="4">
        <f t="shared" si="132"/>
        <v>159.11368686105362</v>
      </c>
      <c r="AG107" s="4">
        <f t="shared" si="132"/>
        <v>125.2364999195745</v>
      </c>
      <c r="AI107" s="4">
        <f t="shared" si="133"/>
        <v>8.4078669687967533</v>
      </c>
      <c r="AJ107" s="4">
        <f t="shared" si="133"/>
        <v>7.0791580315241163</v>
      </c>
      <c r="AK107" s="4">
        <f t="shared" si="133"/>
        <v>-5.769642596817576</v>
      </c>
      <c r="AL107" s="4">
        <f t="shared" si="133"/>
        <v>-3.0281259641507461</v>
      </c>
      <c r="AM107" s="4">
        <f t="shared" si="133"/>
        <v>5.514528273349498</v>
      </c>
      <c r="AN107" s="4">
        <f t="shared" si="133"/>
        <v>-4.9958852905871822</v>
      </c>
      <c r="AO107" s="4">
        <f t="shared" si="133"/>
        <v>-5.0462131731342197</v>
      </c>
      <c r="AP107" s="4">
        <f t="shared" si="133"/>
        <v>-5.5439661109344485</v>
      </c>
      <c r="AQ107" s="4">
        <f t="shared" si="133"/>
        <v>6.8653166935269638</v>
      </c>
      <c r="AR107" s="4">
        <f t="shared" si="133"/>
        <v>0.1502299321125804</v>
      </c>
      <c r="AS107" s="4">
        <f t="shared" si="133"/>
        <v>-4.9363251943877344</v>
      </c>
      <c r="AT107" s="4">
        <f t="shared" si="133"/>
        <v>-1.4186783914628478</v>
      </c>
      <c r="AU107" s="4">
        <f t="shared" si="133"/>
        <v>6.724319576894743</v>
      </c>
      <c r="AV107" s="4">
        <f t="shared" si="133"/>
        <v>3.4603131389463897</v>
      </c>
      <c r="AW107" s="4">
        <f t="shared" si="133"/>
        <v>2.501500080425501</v>
      </c>
      <c r="AY107" s="2">
        <f t="shared" si="125"/>
        <v>86.947522824432895</v>
      </c>
      <c r="AZ107" s="2">
        <f t="shared" si="125"/>
        <v>87.707783350040643</v>
      </c>
      <c r="BA107" s="2">
        <f t="shared" si="125"/>
        <v>87.975226173824979</v>
      </c>
      <c r="BB107" s="2">
        <f t="shared" si="125"/>
        <v>87.402913282257032</v>
      </c>
      <c r="BC107" s="2">
        <f t="shared" si="125"/>
        <v>88.543999643926398</v>
      </c>
      <c r="BD107" s="2">
        <f t="shared" si="125"/>
        <v>89.389224628019917</v>
      </c>
      <c r="BE107" s="2">
        <f t="shared" si="125"/>
        <v>89.02677701695832</v>
      </c>
      <c r="BF107" s="2">
        <f t="shared" si="125"/>
        <v>91.766802901814629</v>
      </c>
      <c r="BG107" s="2">
        <f t="shared" si="125"/>
        <v>90.946089290778261</v>
      </c>
      <c r="BH107" s="2">
        <f t="shared" si="125"/>
        <v>90.107447953425023</v>
      </c>
      <c r="BI107" s="2">
        <f t="shared" si="125"/>
        <v>89.315925267361663</v>
      </c>
      <c r="BJ107" s="2">
        <f t="shared" si="125"/>
        <v>90.008039365195529</v>
      </c>
      <c r="BK107" s="2">
        <f t="shared" si="125"/>
        <v>89.937937926009297</v>
      </c>
      <c r="BL107" s="2">
        <f t="shared" si="125"/>
        <v>90.277163136337919</v>
      </c>
      <c r="BM107" s="2">
        <f t="shared" si="125"/>
        <v>92.104704945842116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105.22297669329251</v>
      </c>
      <c r="DL107" s="2">
        <f t="shared" si="134"/>
        <v>110.31271829268292</v>
      </c>
      <c r="DM107" s="2">
        <f t="shared" si="134"/>
        <v>110.45472729831144</v>
      </c>
      <c r="DN107" s="2">
        <f t="shared" si="134"/>
        <v>105.3754763157895</v>
      </c>
      <c r="DO107" s="2">
        <f t="shared" si="134"/>
        <v>110.55532345215759</v>
      </c>
      <c r="DP107" s="2">
        <f t="shared" si="134"/>
        <v>116.55149305175624</v>
      </c>
      <c r="DQ107" s="2">
        <f t="shared" si="134"/>
        <v>109.41892745376956</v>
      </c>
      <c r="DR107" s="2">
        <f t="shared" si="134"/>
        <v>114.75770318949344</v>
      </c>
      <c r="DS107" s="2">
        <f t="shared" si="134"/>
        <v>113.09587073170735</v>
      </c>
      <c r="DT107" s="2">
        <f t="shared" si="134"/>
        <v>111.56986761133602</v>
      </c>
      <c r="DU107" s="2">
        <f t="shared" si="134"/>
        <v>110.62116216216218</v>
      </c>
      <c r="DV107" s="2">
        <f t="shared" si="134"/>
        <v>114.49327880512088</v>
      </c>
      <c r="DW107" s="2">
        <f t="shared" si="134"/>
        <v>106.07697680271366</v>
      </c>
      <c r="DX107" s="2">
        <f t="shared" si="134"/>
        <v>106.28082982456139</v>
      </c>
      <c r="DY107" s="2">
        <f t="shared" si="134"/>
        <v>105.77671737536656</v>
      </c>
      <c r="EA107" s="2">
        <f t="shared" si="94"/>
        <v>86.560206521739119</v>
      </c>
      <c r="EB107" s="2">
        <f t="shared" si="94"/>
        <v>87.051893626750484</v>
      </c>
      <c r="EC107" s="2">
        <f t="shared" si="94"/>
        <v>87.421912497542763</v>
      </c>
      <c r="ED107" s="2">
        <f t="shared" si="94"/>
        <v>86.975621155762795</v>
      </c>
      <c r="EE107" s="2">
        <f t="shared" si="94"/>
        <v>87.947220304860508</v>
      </c>
      <c r="EF107" s="2">
        <f t="shared" si="94"/>
        <v>88.687242059707486</v>
      </c>
      <c r="EG107" s="2">
        <f t="shared" si="94"/>
        <v>88.45833502700286</v>
      </c>
      <c r="EH107" s="2">
        <f t="shared" si="94"/>
        <v>91.17864893706529</v>
      </c>
      <c r="EI107" s="2">
        <f t="shared" si="94"/>
        <v>90.336416839378259</v>
      </c>
      <c r="EJ107" s="2">
        <f t="shared" si="94"/>
        <v>89.484565620092013</v>
      </c>
      <c r="EK107" s="2">
        <f t="shared" si="94"/>
        <v>88.670726763724758</v>
      </c>
      <c r="EL107" s="2">
        <f t="shared" si="94"/>
        <v>89.334521889724044</v>
      </c>
      <c r="EM107" s="2">
        <f t="shared" si="135"/>
        <v>89.448035605464895</v>
      </c>
      <c r="EN107" s="2">
        <f t="shared" si="135"/>
        <v>89.797103507400593</v>
      </c>
      <c r="EO107" s="2">
        <f t="shared" si="135"/>
        <v>91.631302324794575</v>
      </c>
      <c r="EQ107" s="2">
        <f t="shared" si="136"/>
        <v>86.646690170318408</v>
      </c>
      <c r="ER107" s="2">
        <f t="shared" si="136"/>
        <v>87.190441854720916</v>
      </c>
      <c r="ES107" s="2">
        <f t="shared" si="136"/>
        <v>87.287708742301902</v>
      </c>
      <c r="ET107" s="2">
        <f t="shared" si="136"/>
        <v>86.813069096595541</v>
      </c>
      <c r="EU107" s="2">
        <f t="shared" si="136"/>
        <v>87.271205371226017</v>
      </c>
      <c r="EV107" s="2">
        <f t="shared" si="136"/>
        <v>88.212958698373001</v>
      </c>
      <c r="EW107" s="2">
        <f t="shared" si="136"/>
        <v>88.331115630949895</v>
      </c>
      <c r="EX107" s="2">
        <f t="shared" si="136"/>
        <v>91.147964570199349</v>
      </c>
      <c r="EY107" s="2">
        <f t="shared" si="136"/>
        <v>90.285803610482944</v>
      </c>
      <c r="EZ107" s="2">
        <f t="shared" si="136"/>
        <v>89.719187681035933</v>
      </c>
      <c r="FA107" s="2">
        <f t="shared" si="136"/>
        <v>88.686975710105727</v>
      </c>
      <c r="FB107" s="2">
        <f t="shared" si="136"/>
        <v>89.379750542884324</v>
      </c>
      <c r="FC107" s="2">
        <f t="shared" si="136"/>
        <v>89.175884069277558</v>
      </c>
      <c r="FD107" s="2">
        <f t="shared" si="136"/>
        <v>90.55065019935941</v>
      </c>
      <c r="FE107" s="2">
        <f t="shared" si="136"/>
        <v>92.006218154887847</v>
      </c>
      <c r="FG107" s="2">
        <f t="shared" si="137"/>
        <v>0.97926558072893921</v>
      </c>
      <c r="FH107" s="2">
        <f t="shared" si="137"/>
        <v>0.97183180616600673</v>
      </c>
      <c r="FI107" s="2">
        <f t="shared" si="137"/>
        <v>0.97595038812479507</v>
      </c>
      <c r="FJ107" s="2">
        <f t="shared" si="137"/>
        <v>0.9767325126167562</v>
      </c>
      <c r="FK107" s="2">
        <f t="shared" si="137"/>
        <v>0.97347136031411063</v>
      </c>
      <c r="FL107" s="2">
        <f t="shared" si="137"/>
        <v>0.97472472996843085</v>
      </c>
      <c r="FM107" s="2">
        <f t="shared" si="137"/>
        <v>0.9728500018683981</v>
      </c>
      <c r="FN107" s="2">
        <f t="shared" si="137"/>
        <v>0.97504882180242958</v>
      </c>
      <c r="FO107" s="2">
        <f t="shared" si="137"/>
        <v>0.97319917512475895</v>
      </c>
      <c r="FP107" s="2">
        <f t="shared" si="137"/>
        <v>0.97185511012454684</v>
      </c>
      <c r="FQ107" s="2">
        <f t="shared" si="137"/>
        <v>0.97061091293890911</v>
      </c>
      <c r="FR107" s="2">
        <f t="shared" si="137"/>
        <v>0.97323810251433573</v>
      </c>
      <c r="FS107" s="2">
        <f t="shared" si="137"/>
        <v>0.97047660448736706</v>
      </c>
      <c r="FT107" s="2">
        <f t="shared" si="137"/>
        <v>0.97102809462919082</v>
      </c>
      <c r="FU107" s="2">
        <f t="shared" si="137"/>
        <v>0.96661080318332993</v>
      </c>
      <c r="FW107" s="2">
        <f t="shared" si="127"/>
        <v>4.1002108857554377E-3</v>
      </c>
      <c r="FX107" s="2">
        <f t="shared" si="127"/>
        <v>4.8669360229408034E-3</v>
      </c>
      <c r="FY107" s="2">
        <f t="shared" si="127"/>
        <v>4.5943578006106094E-3</v>
      </c>
      <c r="FZ107" s="2">
        <f t="shared" si="127"/>
        <v>5.0831179833982255E-3</v>
      </c>
      <c r="GA107" s="2">
        <f t="shared" si="127"/>
        <v>4.4124517991758483E-3</v>
      </c>
      <c r="GB107" s="2">
        <f t="shared" si="127"/>
        <v>4.8365595886846633E-3</v>
      </c>
      <c r="GC107" s="2">
        <f t="shared" si="127"/>
        <v>5.0153930007281805E-3</v>
      </c>
      <c r="GD107" s="2">
        <f t="shared" si="127"/>
        <v>5.5800282244580007E-3</v>
      </c>
      <c r="GE107" s="2">
        <f t="shared" si="127"/>
        <v>5.9211125427027578E-3</v>
      </c>
      <c r="GF107" s="2">
        <f t="shared" si="127"/>
        <v>5.5150010962757975E-3</v>
      </c>
      <c r="GG107" s="2">
        <f t="shared" si="127"/>
        <v>5.8617144236807906E-3</v>
      </c>
      <c r="GH107" s="2">
        <f t="shared" si="127"/>
        <v>4.8951719633683801E-3</v>
      </c>
      <c r="GI107" s="2">
        <f t="shared" si="127"/>
        <v>3.8231912737118619E-3</v>
      </c>
      <c r="GJ107" s="2">
        <f t="shared" si="127"/>
        <v>3.3105711230034577E-3</v>
      </c>
      <c r="GK107" s="2">
        <f t="shared" si="127"/>
        <v>2.9301880110778364E-3</v>
      </c>
      <c r="GM107" s="86">
        <f t="shared" si="128"/>
        <v>1.4316654657676865E-21</v>
      </c>
      <c r="GN107" s="86">
        <f t="shared" si="128"/>
        <v>6.5587734592104815E-21</v>
      </c>
      <c r="GO107" s="86">
        <f t="shared" si="128"/>
        <v>2.8544803029639052E-32</v>
      </c>
      <c r="GP107" s="86">
        <f t="shared" si="128"/>
        <v>5.2412227852083588E-36</v>
      </c>
      <c r="GQ107" s="86">
        <f t="shared" si="128"/>
        <v>2.5274812459771313E-36</v>
      </c>
      <c r="GR107" s="86">
        <f t="shared" si="128"/>
        <v>1.4649057680124307E-41</v>
      </c>
      <c r="GS107" s="86">
        <f t="shared" si="128"/>
        <v>8.0659675254914243E-32</v>
      </c>
      <c r="GT107" s="86">
        <f t="shared" si="128"/>
        <v>7.8179155988982786E-35</v>
      </c>
      <c r="GU107" s="86">
        <f t="shared" si="128"/>
        <v>1.1592024616768027E-23</v>
      </c>
      <c r="GV107" s="86">
        <f t="shared" si="128"/>
        <v>1.7592051638282076E-30</v>
      </c>
      <c r="GW107" s="86">
        <f t="shared" si="128"/>
        <v>3.1753242175707993E-35</v>
      </c>
      <c r="GX107" s="86">
        <f t="shared" si="128"/>
        <v>2.5109370887867716E-33</v>
      </c>
      <c r="GY107" s="86">
        <f t="shared" si="128"/>
        <v>1.7421800820261831E-23</v>
      </c>
      <c r="GZ107" s="86">
        <f t="shared" si="128"/>
        <v>1.4036556841632008E-25</v>
      </c>
      <c r="HA107" s="86">
        <f t="shared" si="128"/>
        <v>4.4392900568592686E-23</v>
      </c>
      <c r="HC107" s="86">
        <f t="shared" si="73"/>
        <v>0.42865773441898508</v>
      </c>
      <c r="HD107" s="86">
        <f t="shared" si="73"/>
        <v>0.49455824123061964</v>
      </c>
      <c r="HE107" s="86">
        <f t="shared" si="73"/>
        <v>0.23511895982814404</v>
      </c>
      <c r="HF107" s="86">
        <f t="shared" si="73"/>
        <v>0.2774526584691383</v>
      </c>
      <c r="HG107" s="86">
        <f t="shared" si="73"/>
        <v>0.40879005567830751</v>
      </c>
      <c r="HH107" s="86">
        <f t="shared" si="73"/>
        <v>0.17150168723112838</v>
      </c>
      <c r="HI107" s="86">
        <f t="shared" si="138"/>
        <v>0.21901069159703915</v>
      </c>
      <c r="HJ107" s="86">
        <f t="shared" si="138"/>
        <v>0.18620927064176393</v>
      </c>
      <c r="HK107" s="86">
        <f t="shared" si="138"/>
        <v>0.2378498404088846</v>
      </c>
      <c r="HL107" s="86">
        <f t="shared" si="138"/>
        <v>0.29443622176276468</v>
      </c>
      <c r="HM107" s="86">
        <f t="shared" si="138"/>
        <v>0.19782240844099919</v>
      </c>
      <c r="HN107" s="86">
        <f t="shared" si="138"/>
        <v>0.26382139710147628</v>
      </c>
      <c r="HO107" s="86">
        <f t="shared" si="138"/>
        <v>0.52771706847128008</v>
      </c>
      <c r="HP107" s="86">
        <f t="shared" si="138"/>
        <v>0.5404524014320401</v>
      </c>
      <c r="HQ107" s="86">
        <f t="shared" si="138"/>
        <v>0.38815911347359966</v>
      </c>
      <c r="HS107" s="86">
        <f t="shared" si="129"/>
        <v>1.1584021652556727E-16</v>
      </c>
      <c r="HT107" s="86">
        <f t="shared" si="129"/>
        <v>1.0815383548381065E-15</v>
      </c>
      <c r="HU107" s="86">
        <f t="shared" si="129"/>
        <v>1.0127346788429647E-17</v>
      </c>
      <c r="HV107" s="86">
        <f t="shared" si="129"/>
        <v>1.215029828662378E-17</v>
      </c>
      <c r="HW107" s="86">
        <f t="shared" si="129"/>
        <v>6.5158256200126386E-20</v>
      </c>
      <c r="HX107" s="86">
        <f t="shared" si="129"/>
        <v>3.4555998335136245E-21</v>
      </c>
      <c r="HY107" s="86">
        <f t="shared" si="129"/>
        <v>9.1673814942219473E-20</v>
      </c>
      <c r="HZ107" s="86">
        <f t="shared" si="129"/>
        <v>3.911788336039947E-19</v>
      </c>
      <c r="IA107" s="86">
        <f t="shared" si="129"/>
        <v>7.9507582613592863E-20</v>
      </c>
      <c r="IB107" s="86">
        <f t="shared" si="129"/>
        <v>1.249028552953644E-19</v>
      </c>
      <c r="IC107" s="86">
        <f t="shared" si="129"/>
        <v>3.0291704202539003E-20</v>
      </c>
      <c r="ID107" s="86">
        <f t="shared" si="129"/>
        <v>3.2672536473947454E-20</v>
      </c>
      <c r="IE107" s="86">
        <f t="shared" si="129"/>
        <v>7.9147876943596147E-21</v>
      </c>
      <c r="IF107" s="86">
        <f t="shared" si="129"/>
        <v>7.9254865163967921E-9</v>
      </c>
      <c r="IG107" s="86">
        <f t="shared" si="129"/>
        <v>4.0478053881209008E-7</v>
      </c>
      <c r="II107" s="86">
        <f t="shared" si="130"/>
        <v>5.598823067128965E-64</v>
      </c>
      <c r="IJ107" s="86">
        <f t="shared" si="130"/>
        <v>5.0999400274917584E-63</v>
      </c>
      <c r="IK107" s="86">
        <f t="shared" si="130"/>
        <v>1.5817027668321161E-72</v>
      </c>
      <c r="IL107" s="86">
        <f t="shared" si="130"/>
        <v>8.0376368774114151E-69</v>
      </c>
      <c r="IM107" s="86">
        <f t="shared" si="130"/>
        <v>4.4409770717950178E-76</v>
      </c>
      <c r="IN107" s="86">
        <f t="shared" si="130"/>
        <v>1.8950113265711846E-82</v>
      </c>
      <c r="IO107" s="86">
        <f t="shared" si="130"/>
        <v>2.8384508446908439E-75</v>
      </c>
      <c r="IP107" s="86">
        <f t="shared" si="130"/>
        <v>2.3678604968148716E-74</v>
      </c>
      <c r="IQ107" s="86">
        <f t="shared" si="130"/>
        <v>4.949349762215557E-76</v>
      </c>
      <c r="IR107" s="86">
        <f t="shared" si="130"/>
        <v>4.6410950988919067E-77</v>
      </c>
      <c r="IS107" s="86">
        <f t="shared" si="130"/>
        <v>5.3496659429198569E-80</v>
      </c>
      <c r="IT107" s="86">
        <f t="shared" si="130"/>
        <v>3.6576309800641991E-79</v>
      </c>
      <c r="IU107" s="86">
        <f t="shared" si="130"/>
        <v>1.9074120049743209E-79</v>
      </c>
      <c r="IV107" s="86">
        <f t="shared" si="130"/>
        <v>6.615661085660101E-51</v>
      </c>
      <c r="IW107" s="86">
        <f t="shared" si="130"/>
        <v>4.1189222639160119E-39</v>
      </c>
      <c r="IY107" s="86">
        <f t="shared" si="131"/>
        <v>0.42865773441898519</v>
      </c>
      <c r="IZ107" s="86">
        <f t="shared" si="131"/>
        <v>0.4945582412306207</v>
      </c>
      <c r="JA107" s="86">
        <f t="shared" si="131"/>
        <v>0.23511895982814404</v>
      </c>
      <c r="JB107" s="86">
        <f t="shared" si="131"/>
        <v>0.2774526584691383</v>
      </c>
      <c r="JC107" s="86">
        <f t="shared" si="131"/>
        <v>0.40879005567830751</v>
      </c>
      <c r="JD107" s="86">
        <f t="shared" si="131"/>
        <v>0.17150168723112838</v>
      </c>
      <c r="JE107" s="86">
        <f t="shared" si="131"/>
        <v>0.21901069159703915</v>
      </c>
      <c r="JF107" s="86">
        <f t="shared" si="131"/>
        <v>0.18620927064176393</v>
      </c>
      <c r="JG107" s="86">
        <f t="shared" si="131"/>
        <v>0.2378498404088846</v>
      </c>
      <c r="JH107" s="86">
        <f t="shared" si="131"/>
        <v>0.29443622176276468</v>
      </c>
      <c r="JI107" s="86">
        <f t="shared" si="131"/>
        <v>0.19782240844099919</v>
      </c>
      <c r="JJ107" s="86">
        <f t="shared" si="131"/>
        <v>0.26382139710147628</v>
      </c>
      <c r="JK107" s="86">
        <f t="shared" si="131"/>
        <v>0.52771706847128008</v>
      </c>
      <c r="JL107" s="86">
        <f t="shared" si="131"/>
        <v>0.54045240935752659</v>
      </c>
      <c r="JM107" s="86">
        <f t="shared" si="131"/>
        <v>0.38815951825413847</v>
      </c>
    </row>
    <row r="108" spans="2:273" x14ac:dyDescent="0.25">
      <c r="B108" s="2">
        <v>81</v>
      </c>
      <c r="C108" s="37">
        <v>116.935</v>
      </c>
      <c r="D108" s="37">
        <v>129.5</v>
      </c>
      <c r="E108" s="37">
        <v>89.81</v>
      </c>
      <c r="F108" s="37">
        <v>93.397000000000006</v>
      </c>
      <c r="G108" s="37">
        <v>107.431</v>
      </c>
      <c r="H108" s="37">
        <v>90.534000000000006</v>
      </c>
      <c r="I108" s="37">
        <v>91.483000000000004</v>
      </c>
      <c r="J108" s="37">
        <v>91.171999999999997</v>
      </c>
      <c r="K108" s="37">
        <v>96.828000000000003</v>
      </c>
      <c r="L108" s="37">
        <v>96.120999999999995</v>
      </c>
      <c r="M108" s="37">
        <v>89.171999999999997</v>
      </c>
      <c r="N108" s="37">
        <v>96.483000000000004</v>
      </c>
      <c r="O108" s="37">
        <v>142.309</v>
      </c>
      <c r="P108" s="37">
        <v>136.541</v>
      </c>
      <c r="Q108" s="37">
        <v>106.967</v>
      </c>
      <c r="S108" s="4">
        <f t="shared" si="132"/>
        <v>118.09126790976408</v>
      </c>
      <c r="T108" s="4">
        <f t="shared" si="132"/>
        <v>128.83433652838406</v>
      </c>
      <c r="U108" s="4">
        <f t="shared" si="132"/>
        <v>97.901815255743486</v>
      </c>
      <c r="V108" s="4">
        <f t="shared" si="132"/>
        <v>100.27194075001998</v>
      </c>
      <c r="W108" s="4">
        <f t="shared" si="132"/>
        <v>112.48392346440831</v>
      </c>
      <c r="X108" s="4">
        <f t="shared" si="132"/>
        <v>93.53015145832299</v>
      </c>
      <c r="Y108" s="4">
        <f t="shared" si="132"/>
        <v>95.545204959282643</v>
      </c>
      <c r="Z108" s="4">
        <f t="shared" si="132"/>
        <v>97.371204136248338</v>
      </c>
      <c r="AA108" s="4">
        <f t="shared" si="132"/>
        <v>97.612604335605994</v>
      </c>
      <c r="AB108" s="4">
        <f t="shared" si="132"/>
        <v>102.39667555615658</v>
      </c>
      <c r="AC108" s="4">
        <f t="shared" si="132"/>
        <v>95.91133756770121</v>
      </c>
      <c r="AD108" s="4">
        <f t="shared" si="132"/>
        <v>101.47980119201276</v>
      </c>
      <c r="AE108" s="4">
        <f t="shared" si="132"/>
        <v>137.44799765300851</v>
      </c>
      <c r="AF108" s="4">
        <f t="shared" si="132"/>
        <v>133.33458562496847</v>
      </c>
      <c r="AG108" s="4">
        <f t="shared" si="132"/>
        <v>107.74109062883196</v>
      </c>
      <c r="AI108" s="4">
        <f t="shared" si="133"/>
        <v>-1.1562679097640824</v>
      </c>
      <c r="AJ108" s="4">
        <f t="shared" si="133"/>
        <v>0.66566347161594308</v>
      </c>
      <c r="AK108" s="4">
        <f t="shared" si="133"/>
        <v>-8.0918152557434837</v>
      </c>
      <c r="AL108" s="4">
        <f t="shared" si="133"/>
        <v>-6.8749407500199737</v>
      </c>
      <c r="AM108" s="4">
        <f t="shared" si="133"/>
        <v>-5.052923464408309</v>
      </c>
      <c r="AN108" s="4">
        <f t="shared" si="133"/>
        <v>-2.9961514583229842</v>
      </c>
      <c r="AO108" s="4">
        <f t="shared" si="133"/>
        <v>-4.0622049592826386</v>
      </c>
      <c r="AP108" s="4">
        <f t="shared" si="133"/>
        <v>-6.1992041362483405</v>
      </c>
      <c r="AQ108" s="4">
        <f t="shared" si="133"/>
        <v>-0.78460433560599085</v>
      </c>
      <c r="AR108" s="4">
        <f t="shared" si="133"/>
        <v>-6.2756755561565853</v>
      </c>
      <c r="AS108" s="4">
        <f t="shared" si="133"/>
        <v>-6.7393375677012131</v>
      </c>
      <c r="AT108" s="4">
        <f t="shared" si="133"/>
        <v>-4.9968011920127537</v>
      </c>
      <c r="AU108" s="4">
        <f t="shared" si="133"/>
        <v>4.8610023469914836</v>
      </c>
      <c r="AV108" s="4">
        <f t="shared" si="133"/>
        <v>3.2064143750315282</v>
      </c>
      <c r="AW108" s="4">
        <f t="shared" si="133"/>
        <v>-0.77409062883195645</v>
      </c>
      <c r="AY108" s="2">
        <f t="shared" si="125"/>
        <v>86.801180751504631</v>
      </c>
      <c r="AZ108" s="2">
        <f t="shared" si="125"/>
        <v>87.532873941266658</v>
      </c>
      <c r="BA108" s="2">
        <f t="shared" si="125"/>
        <v>87.77542642185972</v>
      </c>
      <c r="BB108" s="2">
        <f t="shared" si="125"/>
        <v>87.229202835115629</v>
      </c>
      <c r="BC108" s="2">
        <f t="shared" si="125"/>
        <v>88.321223220699963</v>
      </c>
      <c r="BD108" s="2">
        <f t="shared" si="125"/>
        <v>89.156386219787379</v>
      </c>
      <c r="BE108" s="2">
        <f t="shared" si="125"/>
        <v>88.846738729427088</v>
      </c>
      <c r="BF108" s="2">
        <f t="shared" si="125"/>
        <v>91.580919097270765</v>
      </c>
      <c r="BG108" s="2">
        <f t="shared" si="125"/>
        <v>90.767679186903166</v>
      </c>
      <c r="BH108" s="2">
        <f t="shared" si="125"/>
        <v>89.941177637886611</v>
      </c>
      <c r="BI108" s="2">
        <f t="shared" si="125"/>
        <v>89.150667115087614</v>
      </c>
      <c r="BJ108" s="2">
        <f t="shared" si="125"/>
        <v>89.83574575953746</v>
      </c>
      <c r="BK108" s="2">
        <f t="shared" si="125"/>
        <v>89.762700560791842</v>
      </c>
      <c r="BL108" s="2">
        <f t="shared" si="125"/>
        <v>90.146216559208796</v>
      </c>
      <c r="BM108" s="2">
        <f t="shared" si="125"/>
        <v>91.961978348984758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105.31866309224206</v>
      </c>
      <c r="DL108" s="2">
        <f t="shared" si="134"/>
        <v>110.50177373358349</v>
      </c>
      <c r="DM108" s="2">
        <f t="shared" si="134"/>
        <v>110.64622692307691</v>
      </c>
      <c r="DN108" s="2">
        <f t="shared" si="134"/>
        <v>105.48628866396764</v>
      </c>
      <c r="DO108" s="2">
        <f t="shared" si="134"/>
        <v>110.74525787992495</v>
      </c>
      <c r="DP108" s="2">
        <f t="shared" si="134"/>
        <v>116.84994627420946</v>
      </c>
      <c r="DQ108" s="2">
        <f t="shared" si="134"/>
        <v>109.58220625889047</v>
      </c>
      <c r="DR108" s="2">
        <f t="shared" si="134"/>
        <v>114.95547307692308</v>
      </c>
      <c r="DS108" s="2">
        <f t="shared" si="134"/>
        <v>113.28188536585368</v>
      </c>
      <c r="DT108" s="2">
        <f t="shared" si="134"/>
        <v>111.76107753036436</v>
      </c>
      <c r="DU108" s="2">
        <f t="shared" si="134"/>
        <v>110.81983594120437</v>
      </c>
      <c r="DV108" s="2">
        <f t="shared" si="134"/>
        <v>114.75999792099789</v>
      </c>
      <c r="DW108" s="2">
        <f t="shared" si="134"/>
        <v>106.20890042674255</v>
      </c>
      <c r="DX108" s="2">
        <f t="shared" si="134"/>
        <v>106.44275836707152</v>
      </c>
      <c r="DY108" s="2">
        <f t="shared" si="134"/>
        <v>105.95195216275658</v>
      </c>
      <c r="EA108" s="2">
        <f t="shared" si="94"/>
        <v>86.443229813664587</v>
      </c>
      <c r="EB108" s="2">
        <f t="shared" si="94"/>
        <v>86.924990397256352</v>
      </c>
      <c r="EC108" s="2">
        <f t="shared" si="94"/>
        <v>87.262077096029088</v>
      </c>
      <c r="ED108" s="2">
        <f t="shared" si="94"/>
        <v>86.833422723713255</v>
      </c>
      <c r="EE108" s="2">
        <f t="shared" si="94"/>
        <v>87.767058632921092</v>
      </c>
      <c r="EF108" s="2">
        <f t="shared" si="94"/>
        <v>88.503855499899842</v>
      </c>
      <c r="EG108" s="2">
        <f t="shared" si="94"/>
        <v>88.319651263860948</v>
      </c>
      <c r="EH108" s="2">
        <f t="shared" si="94"/>
        <v>91.035582622840479</v>
      </c>
      <c r="EI108" s="2">
        <f t="shared" si="94"/>
        <v>90.202533160621783</v>
      </c>
      <c r="EJ108" s="2">
        <f t="shared" si="94"/>
        <v>89.363509451424747</v>
      </c>
      <c r="EK108" s="2">
        <f t="shared" si="94"/>
        <v>88.552178152570349</v>
      </c>
      <c r="EL108" s="2">
        <f t="shared" si="94"/>
        <v>89.2104552599843</v>
      </c>
      <c r="EM108" s="2">
        <f t="shared" si="135"/>
        <v>89.307517575437373</v>
      </c>
      <c r="EN108" s="2">
        <f t="shared" si="135"/>
        <v>89.700108184775218</v>
      </c>
      <c r="EO108" s="2">
        <f t="shared" si="135"/>
        <v>91.520114509424843</v>
      </c>
      <c r="EQ108" s="2">
        <f t="shared" si="136"/>
        <v>86.524187654871085</v>
      </c>
      <c r="ER108" s="2">
        <f t="shared" si="136"/>
        <v>87.055885334821028</v>
      </c>
      <c r="ES108" s="2">
        <f t="shared" si="136"/>
        <v>87.13602394389126</v>
      </c>
      <c r="ET108" s="2">
        <f t="shared" si="136"/>
        <v>86.680937894034173</v>
      </c>
      <c r="EU108" s="2">
        <f t="shared" si="136"/>
        <v>87.130170356529035</v>
      </c>
      <c r="EV108" s="2">
        <f t="shared" si="136"/>
        <v>88.062311389236569</v>
      </c>
      <c r="EW108" s="2">
        <f t="shared" si="136"/>
        <v>88.200057575662143</v>
      </c>
      <c r="EX108" s="2">
        <f t="shared" si="136"/>
        <v>91.006786814193205</v>
      </c>
      <c r="EY108" s="2">
        <f t="shared" si="136"/>
        <v>90.155099895258559</v>
      </c>
      <c r="EZ108" s="2">
        <f t="shared" si="136"/>
        <v>89.583597290850207</v>
      </c>
      <c r="FA108" s="2">
        <f t="shared" si="136"/>
        <v>88.567409944121081</v>
      </c>
      <c r="FB108" s="2">
        <f t="shared" si="136"/>
        <v>89.252832083781172</v>
      </c>
      <c r="FC108" s="2">
        <f t="shared" si="136"/>
        <v>89.04905020661468</v>
      </c>
      <c r="FD108" s="2">
        <f t="shared" si="136"/>
        <v>90.414356522375144</v>
      </c>
      <c r="FE108" s="2">
        <f t="shared" si="136"/>
        <v>91.862760844265765</v>
      </c>
      <c r="FG108" s="2">
        <f t="shared" si="137"/>
        <v>0.98105542231092246</v>
      </c>
      <c r="FH108" s="2">
        <f t="shared" si="137"/>
        <v>0.97424647188880431</v>
      </c>
      <c r="FI108" s="2">
        <f t="shared" si="137"/>
        <v>0.97801998125637057</v>
      </c>
      <c r="FJ108" s="2">
        <f t="shared" si="137"/>
        <v>0.9787362663431125</v>
      </c>
      <c r="FK108" s="2">
        <f t="shared" si="137"/>
        <v>0.97574898554119804</v>
      </c>
      <c r="FL108" s="2">
        <f t="shared" si="137"/>
        <v>0.97689730051978541</v>
      </c>
      <c r="FM108" s="2">
        <f t="shared" si="137"/>
        <v>0.9751796138573493</v>
      </c>
      <c r="FN108" s="2">
        <f t="shared" si="137"/>
        <v>0.97719418638814992</v>
      </c>
      <c r="FO108" s="2">
        <f t="shared" si="137"/>
        <v>0.97549958076036636</v>
      </c>
      <c r="FP108" s="2">
        <f t="shared" si="137"/>
        <v>0.97426783105389536</v>
      </c>
      <c r="FQ108" s="2">
        <f t="shared" si="137"/>
        <v>0.97312734347191165</v>
      </c>
      <c r="FR108" s="2">
        <f t="shared" si="137"/>
        <v>0.97553525087460602</v>
      </c>
      <c r="FS108" s="2">
        <f t="shared" si="137"/>
        <v>0.97300421528074132</v>
      </c>
      <c r="FT108" s="2">
        <f t="shared" si="137"/>
        <v>0.97350977903252167</v>
      </c>
      <c r="FU108" s="2">
        <f t="shared" si="137"/>
        <v>0.969458964462244</v>
      </c>
      <c r="FW108" s="2">
        <f t="shared" si="127"/>
        <v>4.4940140894566619E-3</v>
      </c>
      <c r="FX108" s="2">
        <f t="shared" si="127"/>
        <v>5.333984641577273E-3</v>
      </c>
      <c r="FY108" s="2">
        <f t="shared" si="127"/>
        <v>5.0353811939810649E-3</v>
      </c>
      <c r="FZ108" s="2">
        <f t="shared" si="127"/>
        <v>5.5707960628224723E-3</v>
      </c>
      <c r="GA108" s="2">
        <f t="shared" si="127"/>
        <v>4.8360984361575047E-3</v>
      </c>
      <c r="GB108" s="2">
        <f t="shared" si="127"/>
        <v>5.3007087031564431E-3</v>
      </c>
      <c r="GC108" s="2">
        <f t="shared" si="127"/>
        <v>5.4966093926382261E-3</v>
      </c>
      <c r="GD108" s="2">
        <f t="shared" si="127"/>
        <v>6.1150872183109439E-3</v>
      </c>
      <c r="GE108" s="2">
        <f t="shared" si="127"/>
        <v>6.4886640970393504E-3</v>
      </c>
      <c r="GF108" s="2">
        <f t="shared" si="127"/>
        <v>6.0438626513035949E-3</v>
      </c>
      <c r="GG108" s="2">
        <f t="shared" si="127"/>
        <v>6.423609328999054E-3</v>
      </c>
      <c r="GH108" s="2">
        <f t="shared" si="127"/>
        <v>5.3649155960260554E-3</v>
      </c>
      <c r="GI108" s="2">
        <f t="shared" si="127"/>
        <v>4.19050018605009E-3</v>
      </c>
      <c r="GJ108" s="2">
        <f t="shared" si="127"/>
        <v>3.6288100187456523E-3</v>
      </c>
      <c r="GK108" s="2">
        <f t="shared" si="127"/>
        <v>3.2119792406128905E-3</v>
      </c>
      <c r="GM108" s="86">
        <f t="shared" si="128"/>
        <v>1.4275846594074924E-23</v>
      </c>
      <c r="GN108" s="86">
        <f t="shared" si="128"/>
        <v>7.3353367469149073E-23</v>
      </c>
      <c r="GO108" s="86">
        <f t="shared" si="128"/>
        <v>3.5474502098743892E-35</v>
      </c>
      <c r="GP108" s="86">
        <f t="shared" si="128"/>
        <v>2.7494807376039112E-39</v>
      </c>
      <c r="GQ108" s="86">
        <f t="shared" si="128"/>
        <v>9.9361568773505729E-40</v>
      </c>
      <c r="GR108" s="86">
        <f t="shared" si="128"/>
        <v>2.660209411772205E-45</v>
      </c>
      <c r="GS108" s="86">
        <f t="shared" si="128"/>
        <v>1.1009289537980022E-34</v>
      </c>
      <c r="GT108" s="86">
        <f t="shared" si="128"/>
        <v>5.3350355912599994E-38</v>
      </c>
      <c r="GU108" s="86">
        <f t="shared" si="128"/>
        <v>7.1765220967330096E-26</v>
      </c>
      <c r="GV108" s="86">
        <f t="shared" si="128"/>
        <v>2.3231012238854013E-33</v>
      </c>
      <c r="GW108" s="86">
        <f t="shared" si="128"/>
        <v>1.8064224765140122E-38</v>
      </c>
      <c r="GX108" s="86">
        <f t="shared" si="128"/>
        <v>2.2950859354366447E-36</v>
      </c>
      <c r="GY108" s="86">
        <f t="shared" si="128"/>
        <v>1.0742599775773137E-25</v>
      </c>
      <c r="GZ108" s="86">
        <f t="shared" si="128"/>
        <v>5.4249404890992433E-28</v>
      </c>
      <c r="HA108" s="86">
        <f t="shared" si="128"/>
        <v>3.9475787682936797E-25</v>
      </c>
      <c r="HC108" s="86">
        <f t="shared" si="73"/>
        <v>0.28436703784159112</v>
      </c>
      <c r="HD108" s="86">
        <f t="shared" si="73"/>
        <v>0.34869059985408857</v>
      </c>
      <c r="HE108" s="86">
        <f t="shared" si="73"/>
        <v>0.10696965358636519</v>
      </c>
      <c r="HF108" s="86">
        <f t="shared" si="73"/>
        <v>0.13092383957641579</v>
      </c>
      <c r="HG108" s="86">
        <f t="shared" si="73"/>
        <v>0.21972195455407748</v>
      </c>
      <c r="HH108" s="86">
        <f t="shared" si="73"/>
        <v>4.8893249145650922E-2</v>
      </c>
      <c r="HI108" s="86">
        <f t="shared" si="138"/>
        <v>7.4015783339005631E-2</v>
      </c>
      <c r="HJ108" s="86">
        <f t="shared" si="138"/>
        <v>7.10066690200334E-2</v>
      </c>
      <c r="HK108" s="86">
        <f t="shared" si="138"/>
        <v>7.604716087618503E-2</v>
      </c>
      <c r="HL108" s="86">
        <f t="shared" si="138"/>
        <v>0.13208943564620154</v>
      </c>
      <c r="HM108" s="86">
        <f t="shared" si="138"/>
        <v>7.8570471588962756E-2</v>
      </c>
      <c r="HN108" s="86">
        <f t="shared" si="138"/>
        <v>0.13030028994965551</v>
      </c>
      <c r="HO108" s="86">
        <f t="shared" si="138"/>
        <v>0.38890759192196606</v>
      </c>
      <c r="HP108" s="86">
        <f t="shared" si="138"/>
        <v>0.38786418265265732</v>
      </c>
      <c r="HQ108" s="86">
        <f t="shared" si="138"/>
        <v>0.22124849832332844</v>
      </c>
      <c r="HS108" s="86">
        <f t="shared" si="129"/>
        <v>9.6905719867062198E-16</v>
      </c>
      <c r="HT108" s="86">
        <f t="shared" si="129"/>
        <v>8.8769999397448584E-15</v>
      </c>
      <c r="HU108" s="86">
        <f t="shared" si="129"/>
        <v>1.1043298230193095E-16</v>
      </c>
      <c r="HV108" s="86">
        <f t="shared" si="129"/>
        <v>1.2932911692073898E-16</v>
      </c>
      <c r="HW108" s="86">
        <f t="shared" si="129"/>
        <v>8.6641403044666843E-19</v>
      </c>
      <c r="HX108" s="86">
        <f t="shared" si="129"/>
        <v>5.8767404412374498E-20</v>
      </c>
      <c r="HY108" s="86">
        <f t="shared" si="129"/>
        <v>1.2651405935696001E-18</v>
      </c>
      <c r="HZ108" s="86">
        <f t="shared" si="129"/>
        <v>5.3484894858202108E-18</v>
      </c>
      <c r="IA108" s="86">
        <f t="shared" si="129"/>
        <v>1.2156077441286537E-18</v>
      </c>
      <c r="IB108" s="86">
        <f t="shared" si="129"/>
        <v>1.8474536337383036E-18</v>
      </c>
      <c r="IC108" s="86">
        <f t="shared" si="129"/>
        <v>5.103203737087299E-19</v>
      </c>
      <c r="ID108" s="86">
        <f t="shared" si="129"/>
        <v>4.9235774692601791E-19</v>
      </c>
      <c r="IE108" s="86">
        <f t="shared" si="129"/>
        <v>1.1095610682206067E-19</v>
      </c>
      <c r="IF108" s="86">
        <f t="shared" si="129"/>
        <v>2.0321411062646827E-8</v>
      </c>
      <c r="IG108" s="86">
        <f t="shared" si="129"/>
        <v>8.2942137428953141E-7</v>
      </c>
      <c r="II108" s="86">
        <f t="shared" si="130"/>
        <v>6.5277274851595349E-62</v>
      </c>
      <c r="IJ108" s="86">
        <f t="shared" si="130"/>
        <v>6.4227530766433955E-61</v>
      </c>
      <c r="IK108" s="86">
        <f t="shared" si="130"/>
        <v>3.9690370963898878E-70</v>
      </c>
      <c r="IL108" s="86">
        <f t="shared" si="130"/>
        <v>1.669688833563631E-66</v>
      </c>
      <c r="IM108" s="86">
        <f t="shared" si="130"/>
        <v>1.407906427854505E-73</v>
      </c>
      <c r="IN108" s="86">
        <f t="shared" si="130"/>
        <v>1.09494795568757E-79</v>
      </c>
      <c r="IO108" s="86">
        <f t="shared" si="130"/>
        <v>9.6997317450934582E-73</v>
      </c>
      <c r="IP108" s="86">
        <f t="shared" si="130"/>
        <v>8.4652460198760103E-72</v>
      </c>
      <c r="IQ108" s="86">
        <f t="shared" si="130"/>
        <v>2.1726109514726107E-73</v>
      </c>
      <c r="IR108" s="86">
        <f t="shared" si="130"/>
        <v>2.0372800760858687E-74</v>
      </c>
      <c r="IS108" s="86">
        <f t="shared" si="130"/>
        <v>3.20800598412683E-77</v>
      </c>
      <c r="IT108" s="86">
        <f t="shared" si="130"/>
        <v>1.6543637368409628E-76</v>
      </c>
      <c r="IU108" s="86">
        <f t="shared" si="130"/>
        <v>6.7239013185152482E-77</v>
      </c>
      <c r="IV108" s="86">
        <f t="shared" si="130"/>
        <v>2.4729604470614345E-49</v>
      </c>
      <c r="IW108" s="86">
        <f t="shared" si="130"/>
        <v>6.1201809208035111E-38</v>
      </c>
      <c r="IY108" s="86">
        <f t="shared" si="131"/>
        <v>0.28436703784159206</v>
      </c>
      <c r="IZ108" s="86">
        <f t="shared" si="131"/>
        <v>0.34869059985409745</v>
      </c>
      <c r="JA108" s="86">
        <f t="shared" si="131"/>
        <v>0.1069696535863653</v>
      </c>
      <c r="JB108" s="86">
        <f t="shared" si="131"/>
        <v>0.13092383957641593</v>
      </c>
      <c r="JC108" s="86">
        <f t="shared" si="131"/>
        <v>0.21972195455407748</v>
      </c>
      <c r="JD108" s="86">
        <f t="shared" si="131"/>
        <v>4.8893249145650922E-2</v>
      </c>
      <c r="JE108" s="86">
        <f t="shared" si="131"/>
        <v>7.4015783339005631E-2</v>
      </c>
      <c r="JF108" s="86">
        <f t="shared" si="131"/>
        <v>7.10066690200334E-2</v>
      </c>
      <c r="JG108" s="86">
        <f t="shared" si="131"/>
        <v>7.604716087618503E-2</v>
      </c>
      <c r="JH108" s="86">
        <f t="shared" si="131"/>
        <v>0.13208943564620154</v>
      </c>
      <c r="JI108" s="86">
        <f t="shared" si="131"/>
        <v>7.8570471588962756E-2</v>
      </c>
      <c r="JJ108" s="86">
        <f t="shared" si="131"/>
        <v>0.13030028994965551</v>
      </c>
      <c r="JK108" s="86">
        <f t="shared" si="131"/>
        <v>0.38890759192196606</v>
      </c>
      <c r="JL108" s="86">
        <f t="shared" si="131"/>
        <v>0.38786420297406837</v>
      </c>
      <c r="JM108" s="86">
        <f t="shared" si="131"/>
        <v>0.22124932774470271</v>
      </c>
    </row>
    <row r="109" spans="2:273" x14ac:dyDescent="0.25">
      <c r="B109" s="2">
        <v>82</v>
      </c>
      <c r="C109" s="37">
        <v>94.564999999999998</v>
      </c>
      <c r="D109" s="37">
        <v>101.10299999999999</v>
      </c>
      <c r="E109" s="37">
        <v>87.897000000000006</v>
      </c>
      <c r="F109" s="37">
        <v>86.759</v>
      </c>
      <c r="G109" s="37">
        <v>90.430999999999997</v>
      </c>
      <c r="H109" s="37">
        <v>87.069000000000003</v>
      </c>
      <c r="I109" s="37">
        <v>85.483000000000004</v>
      </c>
      <c r="J109" s="37">
        <v>92.293000000000006</v>
      </c>
      <c r="K109" s="37">
        <v>91.5</v>
      </c>
      <c r="L109" s="37">
        <v>89.585999999999999</v>
      </c>
      <c r="M109" s="37">
        <v>86.671999999999997</v>
      </c>
      <c r="N109" s="37">
        <v>89.897000000000006</v>
      </c>
      <c r="O109" s="37">
        <v>112.182</v>
      </c>
      <c r="P109" s="37">
        <v>109.18</v>
      </c>
      <c r="Q109" s="37">
        <v>92.492000000000004</v>
      </c>
      <c r="S109" s="4">
        <f t="shared" si="132"/>
        <v>101.87669435096602</v>
      </c>
      <c r="T109" s="4">
        <f t="shared" si="132"/>
        <v>108.57999770492515</v>
      </c>
      <c r="U109" s="4">
        <f t="shared" si="132"/>
        <v>90.587850051700272</v>
      </c>
      <c r="V109" s="4">
        <f t="shared" si="132"/>
        <v>91.04627996887352</v>
      </c>
      <c r="W109" s="4">
        <f t="shared" si="132"/>
        <v>96.313027455466639</v>
      </c>
      <c r="X109" s="4">
        <f t="shared" si="132"/>
        <v>89.578221645345309</v>
      </c>
      <c r="Y109" s="4">
        <f t="shared" si="132"/>
        <v>89.921324173255286</v>
      </c>
      <c r="Z109" s="4">
        <f t="shared" si="132"/>
        <v>92.74665755474615</v>
      </c>
      <c r="AA109" s="4">
        <f t="shared" si="132"/>
        <v>91.722407580599935</v>
      </c>
      <c r="AB109" s="4">
        <f t="shared" si="132"/>
        <v>93.182326266494059</v>
      </c>
      <c r="AC109" s="4">
        <f t="shared" si="132"/>
        <v>90.627390023571394</v>
      </c>
      <c r="AD109" s="4">
        <f t="shared" si="132"/>
        <v>93.462542594736476</v>
      </c>
      <c r="AE109" s="4">
        <f t="shared" si="132"/>
        <v>114.85746583588096</v>
      </c>
      <c r="AF109" s="4">
        <f t="shared" si="132"/>
        <v>111.63602136325999</v>
      </c>
      <c r="AG109" s="4">
        <f t="shared" si="132"/>
        <v>97.512294954068835</v>
      </c>
      <c r="AI109" s="4">
        <f t="shared" si="133"/>
        <v>-7.3116943509660217</v>
      </c>
      <c r="AJ109" s="4">
        <f t="shared" si="133"/>
        <v>-7.4769977049251537</v>
      </c>
      <c r="AK109" s="4">
        <f t="shared" si="133"/>
        <v>-2.6908500517002665</v>
      </c>
      <c r="AL109" s="4">
        <f t="shared" si="133"/>
        <v>-4.2872799688735199</v>
      </c>
      <c r="AM109" s="4">
        <f t="shared" si="133"/>
        <v>-5.8820274554666412</v>
      </c>
      <c r="AN109" s="4">
        <f t="shared" si="133"/>
        <v>-2.5092216453453062</v>
      </c>
      <c r="AO109" s="4">
        <f t="shared" si="133"/>
        <v>-4.4383241732552818</v>
      </c>
      <c r="AP109" s="4">
        <f t="shared" si="133"/>
        <v>-0.45365755474614389</v>
      </c>
      <c r="AQ109" s="4">
        <f t="shared" si="133"/>
        <v>-0.22240758059993482</v>
      </c>
      <c r="AR109" s="4">
        <f t="shared" si="133"/>
        <v>-3.5963262664940601</v>
      </c>
      <c r="AS109" s="4">
        <f t="shared" si="133"/>
        <v>-3.9553900235713968</v>
      </c>
      <c r="AT109" s="4">
        <f t="shared" si="133"/>
        <v>-3.5655425947364705</v>
      </c>
      <c r="AU109" s="4">
        <f t="shared" si="133"/>
        <v>-2.6754658358809564</v>
      </c>
      <c r="AV109" s="4">
        <f t="shared" si="133"/>
        <v>-2.4560213632599783</v>
      </c>
      <c r="AW109" s="4">
        <f t="shared" si="133"/>
        <v>-5.0202949540688309</v>
      </c>
      <c r="AY109" s="2">
        <f t="shared" si="125"/>
        <v>86.656972949095604</v>
      </c>
      <c r="AZ109" s="2">
        <f t="shared" si="125"/>
        <v>87.361262830219488</v>
      </c>
      <c r="BA109" s="2">
        <f t="shared" si="125"/>
        <v>87.578314927892635</v>
      </c>
      <c r="BB109" s="2">
        <f t="shared" si="125"/>
        <v>87.057679137728215</v>
      </c>
      <c r="BC109" s="2">
        <f t="shared" si="125"/>
        <v>88.101231602963637</v>
      </c>
      <c r="BD109" s="2">
        <f t="shared" si="125"/>
        <v>88.92673333897865</v>
      </c>
      <c r="BE109" s="2">
        <f t="shared" si="125"/>
        <v>88.669505806253071</v>
      </c>
      <c r="BF109" s="2">
        <f t="shared" si="125"/>
        <v>91.397953077818627</v>
      </c>
      <c r="BG109" s="2">
        <f t="shared" si="125"/>
        <v>90.592312420990638</v>
      </c>
      <c r="BH109" s="2">
        <f t="shared" si="125"/>
        <v>89.777978888457156</v>
      </c>
      <c r="BI109" s="2">
        <f t="shared" si="125"/>
        <v>88.988555206874082</v>
      </c>
      <c r="BJ109" s="2">
        <f t="shared" si="125"/>
        <v>89.666653239068836</v>
      </c>
      <c r="BK109" s="2">
        <f t="shared" si="125"/>
        <v>89.589709278406261</v>
      </c>
      <c r="BL109" s="2">
        <f t="shared" si="125"/>
        <v>90.017504411447234</v>
      </c>
      <c r="BM109" s="2">
        <f t="shared" si="125"/>
        <v>91.82108292537913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>
        <f t="shared" si="126"/>
        <v>87.069000000000003</v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>
        <f t="shared" si="115"/>
        <v>87.069000000000003</v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105.41434949119162</v>
      </c>
      <c r="DL109" s="2">
        <f t="shared" si="134"/>
        <v>110.69082917448405</v>
      </c>
      <c r="DM109" s="2">
        <f t="shared" si="134"/>
        <v>110.83772654784239</v>
      </c>
      <c r="DN109" s="2">
        <f t="shared" si="134"/>
        <v>105.59710101214577</v>
      </c>
      <c r="DO109" s="2">
        <f t="shared" si="134"/>
        <v>110.9351923076923</v>
      </c>
      <c r="DP109" s="2">
        <f t="shared" si="134"/>
        <v>117.14839949666268</v>
      </c>
      <c r="DQ109" s="2">
        <f t="shared" si="134"/>
        <v>109.74548506401138</v>
      </c>
      <c r="DR109" s="2">
        <f t="shared" si="134"/>
        <v>115.15324296435273</v>
      </c>
      <c r="DS109" s="2">
        <f t="shared" si="134"/>
        <v>113.46790000000003</v>
      </c>
      <c r="DT109" s="2">
        <f t="shared" si="134"/>
        <v>111.9522874493927</v>
      </c>
      <c r="DU109" s="2">
        <f t="shared" si="134"/>
        <v>111.01850972024658</v>
      </c>
      <c r="DV109" s="2">
        <f t="shared" si="134"/>
        <v>115.0267170368749</v>
      </c>
      <c r="DW109" s="2">
        <f t="shared" si="134"/>
        <v>106.34082405077143</v>
      </c>
      <c r="DX109" s="2">
        <f t="shared" si="134"/>
        <v>106.60468690958164</v>
      </c>
      <c r="DY109" s="2">
        <f t="shared" si="134"/>
        <v>106.12718695014661</v>
      </c>
      <c r="EA109" s="2">
        <f t="shared" si="94"/>
        <v>86.326253105590055</v>
      </c>
      <c r="EB109" s="2">
        <f t="shared" si="94"/>
        <v>86.798087167762205</v>
      </c>
      <c r="EC109" s="2">
        <f t="shared" si="94"/>
        <v>87.102241694515428</v>
      </c>
      <c r="ED109" s="2">
        <f t="shared" si="94"/>
        <v>86.691224291663701</v>
      </c>
      <c r="EE109" s="2">
        <f t="shared" si="94"/>
        <v>87.586896960981676</v>
      </c>
      <c r="EF109" s="2">
        <f t="shared" si="94"/>
        <v>88.320468940092184</v>
      </c>
      <c r="EG109" s="2">
        <f t="shared" si="94"/>
        <v>88.180967500719021</v>
      </c>
      <c r="EH109" s="2">
        <f t="shared" si="94"/>
        <v>90.892516308615654</v>
      </c>
      <c r="EI109" s="2">
        <f t="shared" si="94"/>
        <v>90.068649481865293</v>
      </c>
      <c r="EJ109" s="2">
        <f t="shared" si="94"/>
        <v>89.242453282757481</v>
      </c>
      <c r="EK109" s="2">
        <f t="shared" si="94"/>
        <v>88.433629541415939</v>
      </c>
      <c r="EL109" s="2">
        <f t="shared" si="94"/>
        <v>89.086388630244571</v>
      </c>
      <c r="EM109" s="2">
        <f t="shared" si="135"/>
        <v>89.166999545409851</v>
      </c>
      <c r="EN109" s="2">
        <f t="shared" si="135"/>
        <v>89.603112862149828</v>
      </c>
      <c r="EO109" s="2">
        <f t="shared" si="135"/>
        <v>91.408926694055097</v>
      </c>
      <c r="EQ109" s="2">
        <f t="shared" si="136"/>
        <v>86.401685139423762</v>
      </c>
      <c r="ER109" s="2">
        <f t="shared" si="136"/>
        <v>86.921328814921125</v>
      </c>
      <c r="ES109" s="2">
        <f t="shared" si="136"/>
        <v>86.984339145480604</v>
      </c>
      <c r="ET109" s="2">
        <f t="shared" si="136"/>
        <v>86.548806691472791</v>
      </c>
      <c r="EU109" s="2">
        <f t="shared" si="136"/>
        <v>86.989135341832039</v>
      </c>
      <c r="EV109" s="2">
        <f t="shared" si="136"/>
        <v>87.911664080100152</v>
      </c>
      <c r="EW109" s="2">
        <f t="shared" si="136"/>
        <v>88.06899952037439</v>
      </c>
      <c r="EX109" s="2">
        <f t="shared" si="136"/>
        <v>90.865609058187076</v>
      </c>
      <c r="EY109" s="2">
        <f t="shared" si="136"/>
        <v>90.024396180034159</v>
      </c>
      <c r="EZ109" s="2">
        <f t="shared" si="136"/>
        <v>89.448006900664495</v>
      </c>
      <c r="FA109" s="2">
        <f t="shared" si="136"/>
        <v>88.447844178136435</v>
      </c>
      <c r="FB109" s="2">
        <f t="shared" si="136"/>
        <v>89.12591362467802</v>
      </c>
      <c r="FC109" s="2">
        <f t="shared" si="136"/>
        <v>88.922216343951789</v>
      </c>
      <c r="FD109" s="2">
        <f t="shared" si="136"/>
        <v>90.278062845390878</v>
      </c>
      <c r="FE109" s="2">
        <f t="shared" si="136"/>
        <v>91.719303533643668</v>
      </c>
      <c r="FG109" s="2">
        <f t="shared" si="137"/>
        <v>0.98269349127846894</v>
      </c>
      <c r="FH109" s="2">
        <f t="shared" si="137"/>
        <v>0.97645915892771329</v>
      </c>
      <c r="FI109" s="2">
        <f t="shared" si="137"/>
        <v>0.97991514046994033</v>
      </c>
      <c r="FJ109" s="2">
        <f t="shared" si="137"/>
        <v>0.98057089298647071</v>
      </c>
      <c r="FK109" s="2">
        <f t="shared" si="137"/>
        <v>0.97783551678862179</v>
      </c>
      <c r="FL109" s="2">
        <f t="shared" si="137"/>
        <v>0.97888716976596046</v>
      </c>
      <c r="FM109" s="2">
        <f t="shared" si="137"/>
        <v>0.97731399426711374</v>
      </c>
      <c r="FN109" s="2">
        <f t="shared" si="137"/>
        <v>0.97915902995305937</v>
      </c>
      <c r="FO109" s="2">
        <f t="shared" si="137"/>
        <v>0.97760707806571634</v>
      </c>
      <c r="FP109" s="2">
        <f t="shared" si="137"/>
        <v>0.97647872726555462</v>
      </c>
      <c r="FQ109" s="2">
        <f t="shared" si="137"/>
        <v>0.97543375902608875</v>
      </c>
      <c r="FR109" s="2">
        <f t="shared" si="137"/>
        <v>0.97763975020972416</v>
      </c>
      <c r="FS109" s="2">
        <f t="shared" si="137"/>
        <v>0.97532093062636904</v>
      </c>
      <c r="FT109" s="2">
        <f t="shared" si="137"/>
        <v>0.97578418785910292</v>
      </c>
      <c r="FU109" s="2">
        <f t="shared" si="137"/>
        <v>0.9720711920149957</v>
      </c>
      <c r="FW109" s="2">
        <f t="shared" si="127"/>
        <v>4.9254529120924149E-3</v>
      </c>
      <c r="FX109" s="2">
        <f t="shared" si="127"/>
        <v>5.8455896403650847E-3</v>
      </c>
      <c r="FY109" s="2">
        <f t="shared" si="127"/>
        <v>5.5185047740475886E-3</v>
      </c>
      <c r="FZ109" s="2">
        <f t="shared" si="127"/>
        <v>6.1049752358862388E-3</v>
      </c>
      <c r="GA109" s="2">
        <f t="shared" si="127"/>
        <v>5.3002035310022533E-3</v>
      </c>
      <c r="GB109" s="2">
        <f t="shared" si="127"/>
        <v>5.8091407062136041E-3</v>
      </c>
      <c r="GC109" s="2">
        <f t="shared" si="127"/>
        <v>6.023717956286612E-3</v>
      </c>
      <c r="GD109" s="2">
        <f t="shared" si="127"/>
        <v>6.7011063333721286E-3</v>
      </c>
      <c r="GE109" s="2">
        <f t="shared" si="127"/>
        <v>7.1102275981619334E-3</v>
      </c>
      <c r="GF109" s="2">
        <f t="shared" si="127"/>
        <v>6.6231016806484163E-3</v>
      </c>
      <c r="GG109" s="2">
        <f t="shared" si="127"/>
        <v>7.0389852414589294E-3</v>
      </c>
      <c r="GH109" s="2">
        <f t="shared" si="127"/>
        <v>5.87946977704361E-3</v>
      </c>
      <c r="GI109" s="2">
        <f t="shared" si="127"/>
        <v>4.5929351984450332E-3</v>
      </c>
      <c r="GJ109" s="2">
        <f t="shared" si="127"/>
        <v>3.9775185301076264E-3</v>
      </c>
      <c r="GK109" s="2">
        <f t="shared" si="127"/>
        <v>3.5207741653032129E-3</v>
      </c>
      <c r="GM109" s="86">
        <f t="shared" si="128"/>
        <v>1.1462599166754872E-25</v>
      </c>
      <c r="GN109" s="86">
        <f t="shared" si="128"/>
        <v>6.6347085062115439E-25</v>
      </c>
      <c r="GO109" s="86">
        <f t="shared" si="128"/>
        <v>3.2659889270395443E-38</v>
      </c>
      <c r="GP109" s="86">
        <f t="shared" si="128"/>
        <v>1.0252249531125838E-42</v>
      </c>
      <c r="GQ109" s="86">
        <f t="shared" si="128"/>
        <v>2.7140365659465043E-43</v>
      </c>
      <c r="GR109" s="86">
        <f t="shared" si="128"/>
        <v>3.2934376975478055E-49</v>
      </c>
      <c r="GS109" s="86">
        <f t="shared" si="128"/>
        <v>1.1178745657691959E-37</v>
      </c>
      <c r="GT109" s="86">
        <f t="shared" si="128"/>
        <v>2.6200029625164163E-41</v>
      </c>
      <c r="GU109" s="86">
        <f t="shared" si="128"/>
        <v>3.4988297131082018E-28</v>
      </c>
      <c r="GV109" s="86">
        <f t="shared" si="128"/>
        <v>2.2458620631170103E-36</v>
      </c>
      <c r="GW109" s="86">
        <f t="shared" si="128"/>
        <v>7.3048183575705681E-42</v>
      </c>
      <c r="GX109" s="86">
        <f t="shared" si="128"/>
        <v>1.5275764692130403E-39</v>
      </c>
      <c r="GY109" s="86">
        <f t="shared" si="128"/>
        <v>5.2057275373068966E-28</v>
      </c>
      <c r="GZ109" s="86">
        <f t="shared" si="128"/>
        <v>1.6122104204868093E-30</v>
      </c>
      <c r="HA109" s="86">
        <f t="shared" si="128"/>
        <v>2.8407917413552628E-27</v>
      </c>
      <c r="HC109" s="86">
        <f t="shared" si="73"/>
        <v>0.15868996143661962</v>
      </c>
      <c r="HD109" s="86">
        <f t="shared" si="73"/>
        <v>0.20529698304719873</v>
      </c>
      <c r="HE109" s="86">
        <f t="shared" si="73"/>
        <v>3.7474416880739006E-2</v>
      </c>
      <c r="HF109" s="86">
        <f t="shared" si="73"/>
        <v>4.6934455479163806E-2</v>
      </c>
      <c r="HG109" s="86">
        <f t="shared" si="73"/>
        <v>8.7107531499281257E-2</v>
      </c>
      <c r="HH109" s="86">
        <f t="shared" si="73"/>
        <v>8.7123188340335941E-3</v>
      </c>
      <c r="HI109" s="86">
        <f t="shared" si="138"/>
        <v>1.6359900598045492E-2</v>
      </c>
      <c r="HJ109" s="86">
        <f t="shared" si="138"/>
        <v>1.9749964890793018E-2</v>
      </c>
      <c r="HK109" s="86">
        <f t="shared" si="138"/>
        <v>1.492691396607093E-2</v>
      </c>
      <c r="HL109" s="86">
        <f t="shared" si="138"/>
        <v>4.28409053221636E-2</v>
      </c>
      <c r="HM109" s="86">
        <f t="shared" si="138"/>
        <v>2.2982559491851934E-2</v>
      </c>
      <c r="HN109" s="86">
        <f t="shared" si="138"/>
        <v>5.0611480756134843E-2</v>
      </c>
      <c r="HO109" s="86">
        <f t="shared" si="138"/>
        <v>0.23824233362952338</v>
      </c>
      <c r="HP109" s="86">
        <f t="shared" si="138"/>
        <v>0.22447564208225257</v>
      </c>
      <c r="HQ109" s="86">
        <f t="shared" si="138"/>
        <v>9.7230174175842288E-2</v>
      </c>
      <c r="HS109" s="86">
        <f t="shared" si="129"/>
        <v>7.59718201553257E-15</v>
      </c>
      <c r="HT109" s="86">
        <f t="shared" si="129"/>
        <v>6.8067793519843667E-14</v>
      </c>
      <c r="HU109" s="86">
        <f t="shared" si="129"/>
        <v>1.1148882443453628E-15</v>
      </c>
      <c r="HV109" s="86">
        <f t="shared" si="129"/>
        <v>1.2760255151197986E-15</v>
      </c>
      <c r="HW109" s="86">
        <f t="shared" si="129"/>
        <v>1.0636515504707487E-17</v>
      </c>
      <c r="HX109" s="86">
        <f t="shared" si="129"/>
        <v>9.1358086090967215E-19</v>
      </c>
      <c r="HY109" s="86">
        <f t="shared" si="129"/>
        <v>1.6070940005316123E-17</v>
      </c>
      <c r="HZ109" s="86">
        <f t="shared" si="129"/>
        <v>6.7154879395487532E-17</v>
      </c>
      <c r="IA109" s="86">
        <f t="shared" si="129"/>
        <v>1.6998354912976399E-17</v>
      </c>
      <c r="IB109" s="86">
        <f t="shared" si="129"/>
        <v>2.5023295552568671E-17</v>
      </c>
      <c r="IC109" s="86">
        <f t="shared" si="129"/>
        <v>7.8283113422438966E-18</v>
      </c>
      <c r="ID109" s="86">
        <f t="shared" si="129"/>
        <v>6.8048282082753077E-18</v>
      </c>
      <c r="IE109" s="86">
        <f t="shared" si="129"/>
        <v>1.4369447036661016E-18</v>
      </c>
      <c r="IF109" s="86">
        <f t="shared" si="129"/>
        <v>5.0810794908729985E-8</v>
      </c>
      <c r="IG109" s="86">
        <f t="shared" si="129"/>
        <v>1.6683719663125809E-6</v>
      </c>
      <c r="II109" s="86">
        <f t="shared" si="130"/>
        <v>7.026291432325192E-60</v>
      </c>
      <c r="IJ109" s="86">
        <f t="shared" si="130"/>
        <v>7.4381827531527232E-59</v>
      </c>
      <c r="IK109" s="86">
        <f t="shared" si="130"/>
        <v>9.058502565180582E-68</v>
      </c>
      <c r="IL109" s="86">
        <f t="shared" si="130"/>
        <v>3.1593920043480842E-64</v>
      </c>
      <c r="IM109" s="86">
        <f t="shared" si="130"/>
        <v>4.0462132885320433E-71</v>
      </c>
      <c r="IN109" s="86">
        <f t="shared" si="130"/>
        <v>5.6658975622528376E-77</v>
      </c>
      <c r="IO109" s="86">
        <f t="shared" si="130"/>
        <v>2.9936848917726741E-70</v>
      </c>
      <c r="IP109" s="86">
        <f t="shared" si="130"/>
        <v>2.7253467956946077E-69</v>
      </c>
      <c r="IQ109" s="86">
        <f t="shared" si="130"/>
        <v>8.546059402544854E-71</v>
      </c>
      <c r="IR109" s="86">
        <f t="shared" si="130"/>
        <v>8.0258059891374127E-72</v>
      </c>
      <c r="IS109" s="86">
        <f t="shared" si="130"/>
        <v>1.714493010685165E-74</v>
      </c>
      <c r="IT109" s="86">
        <f t="shared" si="130"/>
        <v>6.7282993865014307E-74</v>
      </c>
      <c r="IU109" s="86">
        <f t="shared" si="130"/>
        <v>2.1503746407879921E-74</v>
      </c>
      <c r="IV109" s="86">
        <f t="shared" si="130"/>
        <v>8.7197367482033244E-48</v>
      </c>
      <c r="IW109" s="86">
        <f t="shared" si="130"/>
        <v>8.7156239093634194E-37</v>
      </c>
      <c r="IY109" s="86">
        <f t="shared" si="131"/>
        <v>0.15868996143662722</v>
      </c>
      <c r="IZ109" s="86">
        <f t="shared" si="131"/>
        <v>0.20529698304726679</v>
      </c>
      <c r="JA109" s="86">
        <f t="shared" si="131"/>
        <v>3.7474416880740123E-2</v>
      </c>
      <c r="JB109" s="86">
        <f t="shared" si="131"/>
        <v>4.6934455479165083E-2</v>
      </c>
      <c r="JC109" s="86">
        <f t="shared" si="131"/>
        <v>8.7107531499281271E-2</v>
      </c>
      <c r="JD109" s="86">
        <f t="shared" si="131"/>
        <v>8.7123188340335958E-3</v>
      </c>
      <c r="JE109" s="86">
        <f t="shared" si="131"/>
        <v>1.6359900598045509E-2</v>
      </c>
      <c r="JF109" s="86">
        <f t="shared" si="131"/>
        <v>1.9749964890793083E-2</v>
      </c>
      <c r="JG109" s="86">
        <f t="shared" si="131"/>
        <v>1.4926913966070947E-2</v>
      </c>
      <c r="JH109" s="86">
        <f t="shared" si="131"/>
        <v>4.2840905322163628E-2</v>
      </c>
      <c r="JI109" s="86">
        <f t="shared" si="131"/>
        <v>2.2982559491851941E-2</v>
      </c>
      <c r="JJ109" s="86">
        <f t="shared" si="131"/>
        <v>5.061148075613485E-2</v>
      </c>
      <c r="JK109" s="86">
        <f t="shared" si="131"/>
        <v>0.23824233362952338</v>
      </c>
      <c r="JL109" s="86">
        <f t="shared" si="131"/>
        <v>0.22447569289304747</v>
      </c>
      <c r="JM109" s="86">
        <f t="shared" si="131"/>
        <v>9.7231842547808603E-2</v>
      </c>
    </row>
    <row r="110" spans="2:273" x14ac:dyDescent="0.25">
      <c r="B110" s="2">
        <v>83</v>
      </c>
      <c r="C110" s="37">
        <v>87.194000000000003</v>
      </c>
      <c r="D110" s="37">
        <v>89.759</v>
      </c>
      <c r="E110" s="37">
        <v>87.483000000000004</v>
      </c>
      <c r="F110" s="37">
        <v>88.155000000000001</v>
      </c>
      <c r="G110" s="37">
        <v>87.569000000000003</v>
      </c>
      <c r="H110" s="37">
        <v>86.379000000000005</v>
      </c>
      <c r="I110" s="37">
        <v>86.930999999999997</v>
      </c>
      <c r="J110" s="37">
        <v>88.930999999999997</v>
      </c>
      <c r="K110" s="37">
        <v>88.206999999999994</v>
      </c>
      <c r="L110" s="37">
        <v>87.171999999999997</v>
      </c>
      <c r="M110" s="37">
        <v>87.414000000000001</v>
      </c>
      <c r="N110" s="37">
        <v>87.293000000000006</v>
      </c>
      <c r="O110" s="37">
        <v>92.745000000000005</v>
      </c>
      <c r="P110" s="37">
        <v>96.049000000000007</v>
      </c>
      <c r="Q110" s="37">
        <v>90.507999999999996</v>
      </c>
      <c r="S110" s="4">
        <f t="shared" si="132"/>
        <v>92.611494169676533</v>
      </c>
      <c r="T110" s="4">
        <f t="shared" si="132"/>
        <v>96.073830183945702</v>
      </c>
      <c r="U110" s="4">
        <f t="shared" si="132"/>
        <v>88.055900013001605</v>
      </c>
      <c r="V110" s="4">
        <f t="shared" si="132"/>
        <v>87.790897983450435</v>
      </c>
      <c r="W110" s="4">
        <f t="shared" si="132"/>
        <v>89.872259691421775</v>
      </c>
      <c r="X110" s="4">
        <f t="shared" si="132"/>
        <v>88.758653649795633</v>
      </c>
      <c r="Y110" s="4">
        <f t="shared" si="132"/>
        <v>88.642772708223617</v>
      </c>
      <c r="Z110" s="4">
        <f t="shared" si="132"/>
        <v>91.440719573078638</v>
      </c>
      <c r="AA110" s="4">
        <f t="shared" si="132"/>
        <v>90.529842433984371</v>
      </c>
      <c r="AB110" s="4">
        <f t="shared" si="132"/>
        <v>90.269183486931809</v>
      </c>
      <c r="AC110" s="4">
        <f t="shared" si="132"/>
        <v>89.113752533587913</v>
      </c>
      <c r="AD110" s="4">
        <f t="shared" si="132"/>
        <v>90.449428164097768</v>
      </c>
      <c r="AE110" s="4">
        <f t="shared" si="132"/>
        <v>100.23839948086204</v>
      </c>
      <c r="AF110" s="4">
        <f t="shared" si="132"/>
        <v>98.333810215234777</v>
      </c>
      <c r="AG110" s="4">
        <f t="shared" si="132"/>
        <v>93.2118277922592</v>
      </c>
      <c r="AI110" s="4">
        <f t="shared" si="133"/>
        <v>-5.4174941696765302</v>
      </c>
      <c r="AJ110" s="4">
        <f t="shared" si="133"/>
        <v>-6.3148301839457019</v>
      </c>
      <c r="AK110" s="4">
        <f t="shared" si="133"/>
        <v>-0.57290001300160043</v>
      </c>
      <c r="AL110" s="4">
        <f t="shared" si="133"/>
        <v>0.36410201654956609</v>
      </c>
      <c r="AM110" s="4">
        <f t="shared" si="133"/>
        <v>-2.303259691421772</v>
      </c>
      <c r="AN110" s="4">
        <f t="shared" si="133"/>
        <v>-2.3796536497956282</v>
      </c>
      <c r="AO110" s="4">
        <f t="shared" si="133"/>
        <v>-1.71177270822362</v>
      </c>
      <c r="AP110" s="4">
        <f t="shared" si="133"/>
        <v>-2.509719573078641</v>
      </c>
      <c r="AQ110" s="4">
        <f t="shared" si="133"/>
        <v>-2.322842433984377</v>
      </c>
      <c r="AR110" s="4">
        <f t="shared" si="133"/>
        <v>-3.0971834869318116</v>
      </c>
      <c r="AS110" s="4">
        <f t="shared" si="133"/>
        <v>-1.6997525335879118</v>
      </c>
      <c r="AT110" s="4">
        <f t="shared" si="133"/>
        <v>-3.1564281640977612</v>
      </c>
      <c r="AU110" s="4">
        <f t="shared" si="133"/>
        <v>-7.4933994808620383</v>
      </c>
      <c r="AV110" s="4">
        <f t="shared" si="133"/>
        <v>-2.2848102152347707</v>
      </c>
      <c r="AW110" s="4">
        <f t="shared" si="133"/>
        <v>-2.7038277922592044</v>
      </c>
      <c r="AY110" s="2">
        <f t="shared" ref="AY110:BM126" si="139">IF(OR($B110 &lt; C$230, $B110 &gt; C$233), #N/A, ((1-FG110)*DK110) + (FG110 - FW110)*EA110 + (FW110*EQ110))</f>
        <v>86.514756214925285</v>
      </c>
      <c r="AZ110" s="2">
        <f t="shared" si="139"/>
        <v>87.192751954792286</v>
      </c>
      <c r="BA110" s="2">
        <f t="shared" si="139"/>
        <v>87.38373662315152</v>
      </c>
      <c r="BB110" s="2">
        <f t="shared" si="139"/>
        <v>86.888208779253418</v>
      </c>
      <c r="BC110" s="2">
        <f t="shared" si="139"/>
        <v>87.883876744052685</v>
      </c>
      <c r="BD110" s="2">
        <f t="shared" si="139"/>
        <v>88.700102144159686</v>
      </c>
      <c r="BE110" s="2">
        <f t="shared" si="139"/>
        <v>88.494914770438598</v>
      </c>
      <c r="BF110" s="2">
        <f t="shared" si="139"/>
        <v>91.217731942024017</v>
      </c>
      <c r="BG110" s="2">
        <f t="shared" si="139"/>
        <v>90.419808526248886</v>
      </c>
      <c r="BH110" s="2">
        <f t="shared" si="139"/>
        <v>89.61766982086688</v>
      </c>
      <c r="BI110" s="2">
        <f t="shared" si="139"/>
        <v>88.829408486625951</v>
      </c>
      <c r="BJ110" s="2">
        <f t="shared" si="139"/>
        <v>89.500581713205179</v>
      </c>
      <c r="BK110" s="2">
        <f t="shared" si="139"/>
        <v>89.418845955521405</v>
      </c>
      <c r="BL110" s="2">
        <f t="shared" si="139"/>
        <v>89.890902218566552</v>
      </c>
      <c r="BM110" s="2">
        <f t="shared" si="139"/>
        <v>91.681943566838584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>
        <f t="shared" si="140"/>
        <v>86.379000000000005</v>
      </c>
      <c r="CK110" s="2">
        <f t="shared" si="140"/>
        <v>86.930999999999997</v>
      </c>
      <c r="CL110" s="2">
        <f t="shared" si="140"/>
        <v>88.930999999999997</v>
      </c>
      <c r="CM110" s="2">
        <f t="shared" si="140"/>
        <v>88.206999999999994</v>
      </c>
      <c r="CN110" s="2">
        <f t="shared" si="140"/>
        <v>87.171999999999997</v>
      </c>
      <c r="CO110" s="2">
        <f t="shared" si="140"/>
        <v>87.414000000000001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>
        <f t="shared" si="115"/>
        <v>86.379000000000005</v>
      </c>
      <c r="DA110" s="2">
        <f t="shared" si="116"/>
        <v>86.930999999999997</v>
      </c>
      <c r="DB110" s="2">
        <f t="shared" si="117"/>
        <v>88.930999999999997</v>
      </c>
      <c r="DC110" s="2">
        <f t="shared" si="118"/>
        <v>88.206999999999994</v>
      </c>
      <c r="DD110" s="2">
        <f t="shared" si="119"/>
        <v>87.171999999999997</v>
      </c>
      <c r="DE110" s="2">
        <f t="shared" si="120"/>
        <v>87.414000000000001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105.51003589014117</v>
      </c>
      <c r="DL110" s="2">
        <f t="shared" si="134"/>
        <v>110.87988461538461</v>
      </c>
      <c r="DM110" s="2">
        <f t="shared" si="134"/>
        <v>111.02922617260786</v>
      </c>
      <c r="DN110" s="2">
        <f t="shared" si="134"/>
        <v>105.70791336032391</v>
      </c>
      <c r="DO110" s="2">
        <f t="shared" si="134"/>
        <v>111.12512673545966</v>
      </c>
      <c r="DP110" s="2">
        <f t="shared" si="134"/>
        <v>117.44685271911591</v>
      </c>
      <c r="DQ110" s="2">
        <f t="shared" si="134"/>
        <v>109.90876386913229</v>
      </c>
      <c r="DR110" s="2">
        <f t="shared" si="134"/>
        <v>115.35101285178237</v>
      </c>
      <c r="DS110" s="2">
        <f t="shared" si="134"/>
        <v>113.65391463414637</v>
      </c>
      <c r="DT110" s="2">
        <f t="shared" si="134"/>
        <v>112.14349736842104</v>
      </c>
      <c r="DU110" s="2">
        <f t="shared" si="134"/>
        <v>111.21718349928878</v>
      </c>
      <c r="DV110" s="2">
        <f t="shared" si="134"/>
        <v>115.29343615275191</v>
      </c>
      <c r="DW110" s="2">
        <f t="shared" si="134"/>
        <v>106.47274767480032</v>
      </c>
      <c r="DX110" s="2">
        <f t="shared" si="134"/>
        <v>106.76661545209176</v>
      </c>
      <c r="DY110" s="2">
        <f t="shared" si="134"/>
        <v>106.30242173753665</v>
      </c>
      <c r="EA110" s="2">
        <f t="shared" si="94"/>
        <v>86.209276397515524</v>
      </c>
      <c r="EB110" s="2">
        <f t="shared" si="94"/>
        <v>86.671183938268072</v>
      </c>
      <c r="EC110" s="2">
        <f t="shared" si="94"/>
        <v>86.942406293001767</v>
      </c>
      <c r="ED110" s="2">
        <f t="shared" si="94"/>
        <v>86.549025859614147</v>
      </c>
      <c r="EE110" s="2">
        <f t="shared" si="94"/>
        <v>87.406735289042274</v>
      </c>
      <c r="EF110" s="2">
        <f t="shared" si="94"/>
        <v>88.137082380284525</v>
      </c>
      <c r="EG110" s="2">
        <f t="shared" si="94"/>
        <v>88.042283737577108</v>
      </c>
      <c r="EH110" s="2">
        <f t="shared" si="94"/>
        <v>90.749449994390844</v>
      </c>
      <c r="EI110" s="2">
        <f t="shared" si="94"/>
        <v>89.934765803108832</v>
      </c>
      <c r="EJ110" s="2">
        <f t="shared" si="94"/>
        <v>89.121397114090215</v>
      </c>
      <c r="EK110" s="2">
        <f t="shared" si="94"/>
        <v>88.31508093026153</v>
      </c>
      <c r="EL110" s="2">
        <f t="shared" si="94"/>
        <v>88.962322000504827</v>
      </c>
      <c r="EM110" s="2">
        <f t="shared" si="135"/>
        <v>89.026481515382329</v>
      </c>
      <c r="EN110" s="2">
        <f t="shared" si="135"/>
        <v>89.506117539524453</v>
      </c>
      <c r="EO110" s="2">
        <f t="shared" si="135"/>
        <v>91.297738878685351</v>
      </c>
      <c r="EQ110" s="2">
        <f t="shared" si="136"/>
        <v>86.279182623976439</v>
      </c>
      <c r="ER110" s="2">
        <f t="shared" si="136"/>
        <v>86.786772295021237</v>
      </c>
      <c r="ES110" s="2">
        <f t="shared" si="136"/>
        <v>86.832654347069948</v>
      </c>
      <c r="ET110" s="2">
        <f t="shared" si="136"/>
        <v>86.416675488911409</v>
      </c>
      <c r="EU110" s="2">
        <f t="shared" si="136"/>
        <v>86.848100327135057</v>
      </c>
      <c r="EV110" s="2">
        <f t="shared" si="136"/>
        <v>87.761016770963735</v>
      </c>
      <c r="EW110" s="2">
        <f t="shared" si="136"/>
        <v>87.937941465086638</v>
      </c>
      <c r="EX110" s="2">
        <f t="shared" si="136"/>
        <v>90.724431302180946</v>
      </c>
      <c r="EY110" s="2">
        <f t="shared" si="136"/>
        <v>89.89369246480976</v>
      </c>
      <c r="EZ110" s="2">
        <f t="shared" si="136"/>
        <v>89.312416510478769</v>
      </c>
      <c r="FA110" s="2">
        <f t="shared" si="136"/>
        <v>88.328278412151803</v>
      </c>
      <c r="FB110" s="2">
        <f t="shared" si="136"/>
        <v>88.998995165574868</v>
      </c>
      <c r="FC110" s="2">
        <f t="shared" si="136"/>
        <v>88.795382481288897</v>
      </c>
      <c r="FD110" s="2">
        <f t="shared" si="136"/>
        <v>90.141769168406597</v>
      </c>
      <c r="FE110" s="2">
        <f t="shared" si="136"/>
        <v>91.575846223021586</v>
      </c>
      <c r="FG110" s="2">
        <f t="shared" si="137"/>
        <v>0.98419220457802092</v>
      </c>
      <c r="FH110" s="2">
        <f t="shared" si="137"/>
        <v>0.97848593485563351</v>
      </c>
      <c r="FI110" s="2">
        <f t="shared" si="137"/>
        <v>0.98164996129700011</v>
      </c>
      <c r="FJ110" s="2">
        <f t="shared" si="137"/>
        <v>0.98225009944764341</v>
      </c>
      <c r="FK110" s="2">
        <f t="shared" si="137"/>
        <v>0.97974625150801742</v>
      </c>
      <c r="FL110" s="2">
        <f t="shared" si="137"/>
        <v>0.98070903314387348</v>
      </c>
      <c r="FM110" s="2">
        <f t="shared" si="137"/>
        <v>0.9792687347227127</v>
      </c>
      <c r="FN110" s="2">
        <f t="shared" si="137"/>
        <v>0.98095789038498382</v>
      </c>
      <c r="FO110" s="2">
        <f t="shared" si="137"/>
        <v>0.97953709370277142</v>
      </c>
      <c r="FP110" s="2">
        <f t="shared" si="137"/>
        <v>0.97850385552372532</v>
      </c>
      <c r="FQ110" s="2">
        <f t="shared" si="137"/>
        <v>0.977546787918816</v>
      </c>
      <c r="FR110" s="2">
        <f t="shared" si="137"/>
        <v>0.97956700873552127</v>
      </c>
      <c r="FS110" s="2">
        <f t="shared" si="137"/>
        <v>0.97744343986774418</v>
      </c>
      <c r="FT110" s="2">
        <f t="shared" si="137"/>
        <v>0.97786775903638035</v>
      </c>
      <c r="FU110" s="2">
        <f t="shared" si="137"/>
        <v>0.97446587600447898</v>
      </c>
      <c r="FW110" s="2">
        <f t="shared" ref="FW110:GK126" si="141">POWER(10,($B110-C$232)/C$229)/(1+POWER(10,($B110-C$232)/C$229))</f>
        <v>5.3980865599181534E-3</v>
      </c>
      <c r="FX110" s="2">
        <f t="shared" si="141"/>
        <v>6.4059488088585668E-3</v>
      </c>
      <c r="FY110" s="2">
        <f t="shared" si="141"/>
        <v>6.0477002713808063E-3</v>
      </c>
      <c r="FZ110" s="2">
        <f t="shared" si="141"/>
        <v>6.690031825479904E-3</v>
      </c>
      <c r="GA110" s="2">
        <f t="shared" si="141"/>
        <v>5.8085873620425084E-3</v>
      </c>
      <c r="GB110" s="2">
        <f t="shared" si="141"/>
        <v>6.3660282476781837E-3</v>
      </c>
      <c r="GC110" s="2">
        <f t="shared" si="141"/>
        <v>6.6010391557508709E-3</v>
      </c>
      <c r="GD110" s="2">
        <f t="shared" si="141"/>
        <v>7.3428697410815088E-3</v>
      </c>
      <c r="GE110" s="2">
        <f t="shared" si="141"/>
        <v>7.7908651382740503E-3</v>
      </c>
      <c r="GF110" s="2">
        <f t="shared" si="141"/>
        <v>7.2574491832077511E-3</v>
      </c>
      <c r="GG110" s="2">
        <f t="shared" si="141"/>
        <v>7.7128559734207262E-3</v>
      </c>
      <c r="GH110" s="2">
        <f t="shared" si="141"/>
        <v>6.4430556524098445E-3</v>
      </c>
      <c r="GI110" s="2">
        <f t="shared" si="141"/>
        <v>5.0338227234177756E-3</v>
      </c>
      <c r="GJ110" s="2">
        <f t="shared" si="141"/>
        <v>4.3595893775680303E-3</v>
      </c>
      <c r="GK110" s="2">
        <f t="shared" si="141"/>
        <v>3.859141240650486E-3</v>
      </c>
      <c r="GM110" s="86">
        <f t="shared" ref="GM110:HA126" si="142" xml:space="preserve"> _xlfn.NORM.DIST($B110, C$7, ABS(C$11), TRUE) * _xlfn.NORM.DIST(($B110 - C$7)*C$15, 0, ABS(C$11), TRUE) * 2</f>
        <v>7.4108949341551724E-28</v>
      </c>
      <c r="GN110" s="86">
        <f t="shared" si="142"/>
        <v>4.852814123387204E-27</v>
      </c>
      <c r="GO110" s="86">
        <f t="shared" si="142"/>
        <v>2.2273418888338302E-41</v>
      </c>
      <c r="GP110" s="86">
        <f t="shared" si="142"/>
        <v>2.7171019631593526E-46</v>
      </c>
      <c r="GQ110" s="86">
        <f t="shared" si="142"/>
        <v>5.1504113878514664E-47</v>
      </c>
      <c r="GR110" s="86">
        <f t="shared" si="142"/>
        <v>2.7795112058915486E-53</v>
      </c>
      <c r="GS110" s="86">
        <f t="shared" si="142"/>
        <v>8.4433133542167087E-41</v>
      </c>
      <c r="GT110" s="86">
        <f t="shared" si="142"/>
        <v>9.2586293288445718E-45</v>
      </c>
      <c r="GU110" s="86">
        <f t="shared" si="142"/>
        <v>1.3432384198003454E-30</v>
      </c>
      <c r="GV110" s="86">
        <f t="shared" si="142"/>
        <v>1.589359501722001E-39</v>
      </c>
      <c r="GW110" s="86">
        <f t="shared" si="142"/>
        <v>2.0994666218252862E-45</v>
      </c>
      <c r="GX110" s="86">
        <f t="shared" si="142"/>
        <v>7.4029615971914094E-43</v>
      </c>
      <c r="GY110" s="86">
        <f t="shared" si="142"/>
        <v>1.9823000233495664E-30</v>
      </c>
      <c r="GZ110" s="86">
        <f t="shared" si="142"/>
        <v>3.6838478081324831E-33</v>
      </c>
      <c r="HA110" s="86">
        <f t="shared" si="142"/>
        <v>1.6541777872604283E-29</v>
      </c>
      <c r="HC110" s="86">
        <f t="shared" si="73"/>
        <v>7.3674470093750374E-2</v>
      </c>
      <c r="HD110" s="86">
        <f t="shared" si="73"/>
        <v>9.9487313802513036E-2</v>
      </c>
      <c r="HE110" s="86">
        <f t="shared" si="73"/>
        <v>1.0000001599365883E-2</v>
      </c>
      <c r="HF110" s="86">
        <f t="shared" si="73"/>
        <v>1.2613220017861344E-2</v>
      </c>
      <c r="HG110" s="86">
        <f t="shared" si="73"/>
        <v>2.4918286931535066E-2</v>
      </c>
      <c r="HH110" s="86">
        <f t="shared" si="73"/>
        <v>9.5173794812622729E-4</v>
      </c>
      <c r="HI110" s="86">
        <f t="shared" si="138"/>
        <v>2.3182915349195051E-3</v>
      </c>
      <c r="HJ110" s="86">
        <f t="shared" si="138"/>
        <v>3.9596819033416971E-3</v>
      </c>
      <c r="HK110" s="86">
        <f t="shared" si="138"/>
        <v>1.7545037788434809E-3</v>
      </c>
      <c r="HL110" s="86">
        <f t="shared" si="138"/>
        <v>9.8758351050255294E-3</v>
      </c>
      <c r="HM110" s="86">
        <f t="shared" si="138"/>
        <v>4.894856383587002E-3</v>
      </c>
      <c r="HN110" s="86">
        <f t="shared" si="138"/>
        <v>1.5305809753504294E-2</v>
      </c>
      <c r="HO110" s="86">
        <f t="shared" si="138"/>
        <v>0.11933212051505347</v>
      </c>
      <c r="HP110" s="86">
        <f t="shared" si="138"/>
        <v>0.10256438309933871</v>
      </c>
      <c r="HQ110" s="86">
        <f t="shared" si="138"/>
        <v>3.2460080611752082E-2</v>
      </c>
      <c r="HS110" s="86">
        <f t="shared" ref="HS110:IG126" si="143" xml:space="preserve"> _xlfn.NORM.DIST($B110, C$9, ABS(C$13), TRUE) * _xlfn.NORM.DIST(($B110 - C$9)*C$17, 0, ABS(C$13), TRUE) * 2</f>
        <v>5.5820498199958677E-14</v>
      </c>
      <c r="HT110" s="86">
        <f t="shared" si="143"/>
        <v>4.8763836170160006E-13</v>
      </c>
      <c r="HU110" s="86">
        <f t="shared" si="143"/>
        <v>1.0421326151897136E-14</v>
      </c>
      <c r="HV110" s="86">
        <f t="shared" si="143"/>
        <v>1.1670924409607415E-14</v>
      </c>
      <c r="HW110" s="86">
        <f t="shared" si="143"/>
        <v>1.2056390050169297E-16</v>
      </c>
      <c r="HX110" s="86">
        <f t="shared" si="143"/>
        <v>1.2983249030660133E-17</v>
      </c>
      <c r="HY110" s="86">
        <f t="shared" si="143"/>
        <v>1.8792337270550077E-16</v>
      </c>
      <c r="HZ110" s="86">
        <f t="shared" si="143"/>
        <v>7.7436452163905062E-16</v>
      </c>
      <c r="IA110" s="86">
        <f t="shared" si="143"/>
        <v>2.1741034346007767E-16</v>
      </c>
      <c r="IB110" s="86">
        <f t="shared" si="143"/>
        <v>3.1039619506086177E-16</v>
      </c>
      <c r="IC110" s="86">
        <f t="shared" si="143"/>
        <v>1.0935332316313925E-16</v>
      </c>
      <c r="ID110" s="86">
        <f t="shared" si="143"/>
        <v>8.626228380182602E-17</v>
      </c>
      <c r="IE110" s="86">
        <f t="shared" si="143"/>
        <v>1.7192137334742942E-17</v>
      </c>
      <c r="IF110" s="86">
        <f t="shared" si="143"/>
        <v>1.2389326353749914E-7</v>
      </c>
      <c r="IG110" s="86">
        <f t="shared" si="143"/>
        <v>3.2944728663270543E-6</v>
      </c>
      <c r="II110" s="86">
        <f t="shared" ref="II110:IW126" si="144" xml:space="preserve"> _xlfn.NORM.DIST($B110, C$10, ABS(C$14), TRUE) * _xlfn.NORM.DIST(($B110 - C$10)*C$18, 0, ABS(C$14), TRUE) * 2</f>
        <v>6.9822180876584253E-58</v>
      </c>
      <c r="IJ110" s="86">
        <f t="shared" si="144"/>
        <v>7.9214848100975005E-57</v>
      </c>
      <c r="IK110" s="86">
        <f t="shared" si="144"/>
        <v>1.8803694075151284E-65</v>
      </c>
      <c r="IL110" s="86">
        <f t="shared" si="144"/>
        <v>5.4454917468878674E-62</v>
      </c>
      <c r="IM110" s="86">
        <f t="shared" si="144"/>
        <v>1.0541633613953558E-68</v>
      </c>
      <c r="IN110" s="86">
        <f t="shared" si="144"/>
        <v>2.6256826480801751E-74</v>
      </c>
      <c r="IO110" s="86">
        <f t="shared" si="144"/>
        <v>8.3449790154300191E-68</v>
      </c>
      <c r="IP110" s="86">
        <f t="shared" si="144"/>
        <v>7.9014677922023035E-67</v>
      </c>
      <c r="IQ110" s="86">
        <f t="shared" si="144"/>
        <v>3.0123488071063773E-68</v>
      </c>
      <c r="IR110" s="86">
        <f t="shared" si="144"/>
        <v>2.8375223492330698E-69</v>
      </c>
      <c r="IS110" s="86">
        <f t="shared" si="144"/>
        <v>8.1664549935193815E-72</v>
      </c>
      <c r="IT110" s="86">
        <f t="shared" si="144"/>
        <v>2.4605235815863004E-71</v>
      </c>
      <c r="IU110" s="86">
        <f t="shared" si="144"/>
        <v>6.2391728248656309E-72</v>
      </c>
      <c r="IV110" s="86">
        <f t="shared" si="144"/>
        <v>2.9002509737558705E-46</v>
      </c>
      <c r="IW110" s="86">
        <f t="shared" si="144"/>
        <v>1.1895691391763481E-35</v>
      </c>
      <c r="IY110" s="86">
        <f t="shared" ref="IY110:JM126" si="145">GM110+HC110+HS110+II110</f>
        <v>7.3674470093806191E-2</v>
      </c>
      <c r="IZ110" s="86">
        <f t="shared" si="145"/>
        <v>9.9487313803000674E-2</v>
      </c>
      <c r="JA110" s="86">
        <f t="shared" si="145"/>
        <v>1.0000001599376303E-2</v>
      </c>
      <c r="JB110" s="86">
        <f t="shared" si="145"/>
        <v>1.2613220017873015E-2</v>
      </c>
      <c r="JC110" s="86">
        <f t="shared" si="145"/>
        <v>2.4918286931535187E-2</v>
      </c>
      <c r="JD110" s="86">
        <f t="shared" si="145"/>
        <v>9.517379481262403E-4</v>
      </c>
      <c r="JE110" s="86">
        <f t="shared" si="145"/>
        <v>2.3182915349196928E-3</v>
      </c>
      <c r="JF110" s="86">
        <f t="shared" si="145"/>
        <v>3.9596819033424716E-3</v>
      </c>
      <c r="JG110" s="86">
        <f t="shared" si="145"/>
        <v>1.7545037788436984E-3</v>
      </c>
      <c r="JH110" s="86">
        <f t="shared" si="145"/>
        <v>9.8758351050258399E-3</v>
      </c>
      <c r="JI110" s="86">
        <f t="shared" si="145"/>
        <v>4.8948563835871112E-3</v>
      </c>
      <c r="JJ110" s="86">
        <f t="shared" si="145"/>
        <v>1.530580975350438E-2</v>
      </c>
      <c r="JK110" s="86">
        <f t="shared" si="145"/>
        <v>0.11933212051505349</v>
      </c>
      <c r="JL110" s="86">
        <f t="shared" si="145"/>
        <v>0.10256450699260225</v>
      </c>
      <c r="JM110" s="86">
        <f t="shared" si="145"/>
        <v>3.2463375084618412E-2</v>
      </c>
    </row>
    <row r="111" spans="2:273" x14ac:dyDescent="0.25">
      <c r="B111" s="2">
        <v>84</v>
      </c>
      <c r="C111" s="37">
        <v>83.805999999999997</v>
      </c>
      <c r="D111" s="37">
        <v>86.361999999999995</v>
      </c>
      <c r="E111" s="37">
        <v>86.516999999999996</v>
      </c>
      <c r="F111" s="37">
        <v>86.793000000000006</v>
      </c>
      <c r="G111" s="37">
        <v>85.275999999999996</v>
      </c>
      <c r="H111" s="37">
        <v>85.671999999999997</v>
      </c>
      <c r="I111" s="37">
        <v>84.828000000000003</v>
      </c>
      <c r="J111" s="37">
        <v>92</v>
      </c>
      <c r="K111" s="37">
        <v>89.844999999999999</v>
      </c>
      <c r="L111" s="37">
        <v>87.430999999999997</v>
      </c>
      <c r="M111" s="37">
        <v>87.397000000000006</v>
      </c>
      <c r="N111" s="37">
        <v>86.602999999999994</v>
      </c>
      <c r="O111" s="37">
        <v>88.545000000000002</v>
      </c>
      <c r="P111" s="37">
        <v>90.131</v>
      </c>
      <c r="Q111" s="37">
        <v>89.311000000000007</v>
      </c>
      <c r="S111" s="4">
        <f t="shared" si="132"/>
        <v>88.368225409640218</v>
      </c>
      <c r="T111" s="4">
        <f t="shared" si="132"/>
        <v>90.021925476358476</v>
      </c>
      <c r="U111" s="4">
        <f t="shared" si="132"/>
        <v>87.303420420891655</v>
      </c>
      <c r="V111" s="4">
        <f t="shared" si="132"/>
        <v>86.870363127234711</v>
      </c>
      <c r="W111" s="4">
        <f t="shared" si="132"/>
        <v>88.006826250053564</v>
      </c>
      <c r="X111" s="4">
        <f t="shared" si="132"/>
        <v>88.479466375099079</v>
      </c>
      <c r="Y111" s="4">
        <f t="shared" si="132"/>
        <v>88.333697628313587</v>
      </c>
      <c r="Z111" s="4">
        <f t="shared" si="132"/>
        <v>91.066024797497775</v>
      </c>
      <c r="AA111" s="4">
        <f t="shared" si="132"/>
        <v>90.256210551557302</v>
      </c>
      <c r="AB111" s="4">
        <f t="shared" si="132"/>
        <v>89.54631577464103</v>
      </c>
      <c r="AC111" s="4">
        <f t="shared" si="132"/>
        <v>88.70805144506545</v>
      </c>
      <c r="AD111" s="4">
        <f t="shared" si="132"/>
        <v>89.517760742857945</v>
      </c>
      <c r="AE111" s="4">
        <f t="shared" si="132"/>
        <v>92.946403628283363</v>
      </c>
      <c r="AF111" s="4">
        <f t="shared" si="132"/>
        <v>92.298739125902088</v>
      </c>
      <c r="AG111" s="4">
        <f t="shared" si="132"/>
        <v>91.850444493957838</v>
      </c>
      <c r="AI111" s="4">
        <f t="shared" si="133"/>
        <v>-4.5622254096402202</v>
      </c>
      <c r="AJ111" s="4">
        <f t="shared" si="133"/>
        <v>-3.659925476358481</v>
      </c>
      <c r="AK111" s="4">
        <f t="shared" si="133"/>
        <v>-0.78642042089165898</v>
      </c>
      <c r="AL111" s="4">
        <f t="shared" si="133"/>
        <v>-7.7363127234704621E-2</v>
      </c>
      <c r="AM111" s="4">
        <f t="shared" si="133"/>
        <v>-2.7308262500535676</v>
      </c>
      <c r="AN111" s="4">
        <f t="shared" si="133"/>
        <v>-2.8074663750990823</v>
      </c>
      <c r="AO111" s="4">
        <f t="shared" si="133"/>
        <v>-3.5056976283135839</v>
      </c>
      <c r="AP111" s="4">
        <f t="shared" si="133"/>
        <v>0.93397520250222499</v>
      </c>
      <c r="AQ111" s="4">
        <f t="shared" si="133"/>
        <v>-0.41121055155730346</v>
      </c>
      <c r="AR111" s="4">
        <f t="shared" si="133"/>
        <v>-2.1153157746410329</v>
      </c>
      <c r="AS111" s="4">
        <f t="shared" si="133"/>
        <v>-1.3110514450654449</v>
      </c>
      <c r="AT111" s="4">
        <f t="shared" si="133"/>
        <v>-2.9147607428579505</v>
      </c>
      <c r="AU111" s="4">
        <f t="shared" si="133"/>
        <v>-4.4014036282833615</v>
      </c>
      <c r="AV111" s="4">
        <f t="shared" si="133"/>
        <v>-2.1677391259020879</v>
      </c>
      <c r="AW111" s="4">
        <f t="shared" si="133"/>
        <v>-2.5394444939578307</v>
      </c>
      <c r="AY111" s="2">
        <f t="shared" si="139"/>
        <v>86.37439507925599</v>
      </c>
      <c r="AZ111" s="2">
        <f t="shared" si="139"/>
        <v>87.027150843195287</v>
      </c>
      <c r="BA111" s="2">
        <f t="shared" si="139"/>
        <v>87.191542095758308</v>
      </c>
      <c r="BB111" s="2">
        <f t="shared" si="139"/>
        <v>86.72066433509444</v>
      </c>
      <c r="BC111" s="2">
        <f t="shared" si="139"/>
        <v>87.669014925705781</v>
      </c>
      <c r="BD111" s="2">
        <f t="shared" si="139"/>
        <v>88.476332792295025</v>
      </c>
      <c r="BE111" s="2">
        <f t="shared" si="139"/>
        <v>88.322808180251712</v>
      </c>
      <c r="BF111" s="2">
        <f t="shared" si="139"/>
        <v>91.040089496230891</v>
      </c>
      <c r="BG111" s="2">
        <f t="shared" si="139"/>
        <v>90.249994006880428</v>
      </c>
      <c r="BH111" s="2">
        <f t="shared" si="139"/>
        <v>89.46007490948837</v>
      </c>
      <c r="BI111" s="2">
        <f t="shared" si="139"/>
        <v>88.673051895850534</v>
      </c>
      <c r="BJ111" s="2">
        <f t="shared" si="139"/>
        <v>89.337356585571072</v>
      </c>
      <c r="BK111" s="2">
        <f t="shared" si="139"/>
        <v>89.249995135460821</v>
      </c>
      <c r="BL111" s="2">
        <f t="shared" si="139"/>
        <v>89.76628848826536</v>
      </c>
      <c r="BM111" s="2">
        <f t="shared" si="139"/>
        <v>91.544482825125485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86.516999999999996</v>
      </c>
      <c r="CH111" s="2">
        <f t="shared" si="140"/>
        <v>86.793000000000006</v>
      </c>
      <c r="CI111" s="2">
        <f t="shared" si="140"/>
        <v>85.275999999999996</v>
      </c>
      <c r="CJ111" s="2">
        <f t="shared" si="140"/>
        <v>85.671999999999997</v>
      </c>
      <c r="CK111" s="2">
        <f t="shared" si="140"/>
        <v>84.828000000000003</v>
      </c>
      <c r="CL111" s="2">
        <f t="shared" si="140"/>
        <v>92</v>
      </c>
      <c r="CM111" s="2">
        <f t="shared" si="140"/>
        <v>89.844999999999999</v>
      </c>
      <c r="CN111" s="2">
        <f t="shared" si="140"/>
        <v>87.430999999999997</v>
      </c>
      <c r="CO111" s="2">
        <f t="shared" si="140"/>
        <v>87.397000000000006</v>
      </c>
      <c r="CP111" s="2">
        <f t="shared" si="140"/>
        <v>86.602999999999994</v>
      </c>
      <c r="CQ111" s="2" t="str">
        <f t="shared" si="140"/>
        <v/>
      </c>
      <c r="CR111" s="2" t="str">
        <f t="shared" si="140"/>
        <v/>
      </c>
      <c r="CS111" s="2">
        <f t="shared" si="140"/>
        <v>89.311000000000007</v>
      </c>
      <c r="CU111" s="2" t="str">
        <f t="shared" si="110"/>
        <v/>
      </c>
      <c r="CV111" s="2" t="str">
        <f t="shared" si="111"/>
        <v/>
      </c>
      <c r="CW111" s="2">
        <f t="shared" si="112"/>
        <v>86.516999999999996</v>
      </c>
      <c r="CX111" s="2">
        <f t="shared" si="113"/>
        <v>86.793000000000006</v>
      </c>
      <c r="CY111" s="2">
        <f t="shared" si="114"/>
        <v>85.275999999999996</v>
      </c>
      <c r="CZ111" s="2">
        <f t="shared" si="115"/>
        <v>85.671999999999997</v>
      </c>
      <c r="DA111" s="2">
        <f t="shared" si="116"/>
        <v>84.828000000000003</v>
      </c>
      <c r="DB111" s="2">
        <f t="shared" si="117"/>
        <v>92</v>
      </c>
      <c r="DC111" s="2">
        <f t="shared" si="118"/>
        <v>89.844999999999999</v>
      </c>
      <c r="DD111" s="2">
        <f t="shared" si="119"/>
        <v>87.430999999999997</v>
      </c>
      <c r="DE111" s="2">
        <f t="shared" si="120"/>
        <v>87.397000000000006</v>
      </c>
      <c r="DF111" s="2">
        <f t="shared" si="121"/>
        <v>86.602999999999994</v>
      </c>
      <c r="DG111" s="2" t="str">
        <f t="shared" si="122"/>
        <v/>
      </c>
      <c r="DH111" s="2" t="str">
        <f t="shared" si="123"/>
        <v/>
      </c>
      <c r="DI111" s="2">
        <f t="shared" si="124"/>
        <v>89.311000000000007</v>
      </c>
      <c r="DK111" s="2">
        <f t="shared" si="134"/>
        <v>105.60572228909074</v>
      </c>
      <c r="DL111" s="2">
        <f t="shared" si="134"/>
        <v>111.06894005628517</v>
      </c>
      <c r="DM111" s="2">
        <f t="shared" si="134"/>
        <v>111.22072579737335</v>
      </c>
      <c r="DN111" s="2">
        <f t="shared" si="134"/>
        <v>105.81872570850204</v>
      </c>
      <c r="DO111" s="2">
        <f t="shared" si="134"/>
        <v>111.31506116322701</v>
      </c>
      <c r="DP111" s="2">
        <f t="shared" si="134"/>
        <v>117.74530594156913</v>
      </c>
      <c r="DQ111" s="2">
        <f t="shared" si="134"/>
        <v>110.0720426742532</v>
      </c>
      <c r="DR111" s="2">
        <f t="shared" si="134"/>
        <v>115.54878273921202</v>
      </c>
      <c r="DS111" s="2">
        <f t="shared" si="134"/>
        <v>113.83992926829271</v>
      </c>
      <c r="DT111" s="2">
        <f t="shared" si="134"/>
        <v>112.33470728744939</v>
      </c>
      <c r="DU111" s="2">
        <f t="shared" si="134"/>
        <v>111.41585727833098</v>
      </c>
      <c r="DV111" s="2">
        <f t="shared" si="134"/>
        <v>115.56015526862892</v>
      </c>
      <c r="DW111" s="2">
        <f t="shared" si="134"/>
        <v>106.6046712988292</v>
      </c>
      <c r="DX111" s="2">
        <f t="shared" si="134"/>
        <v>106.92854399460188</v>
      </c>
      <c r="DY111" s="2">
        <f t="shared" si="134"/>
        <v>106.47765652492667</v>
      </c>
      <c r="EA111" s="2">
        <f t="shared" si="94"/>
        <v>86.092299689440992</v>
      </c>
      <c r="EB111" s="2">
        <f t="shared" si="94"/>
        <v>86.544280708773925</v>
      </c>
      <c r="EC111" s="2">
        <f t="shared" si="94"/>
        <v>86.782570891488106</v>
      </c>
      <c r="ED111" s="2">
        <f t="shared" si="94"/>
        <v>86.406827427564608</v>
      </c>
      <c r="EE111" s="2">
        <f t="shared" si="94"/>
        <v>87.226573617102858</v>
      </c>
      <c r="EF111" s="2">
        <f t="shared" si="94"/>
        <v>87.953695820476881</v>
      </c>
      <c r="EG111" s="2">
        <f t="shared" si="94"/>
        <v>87.903599974435195</v>
      </c>
      <c r="EH111" s="2">
        <f t="shared" si="94"/>
        <v>90.606383680166033</v>
      </c>
      <c r="EI111" s="2">
        <f t="shared" si="94"/>
        <v>89.800882124352341</v>
      </c>
      <c r="EJ111" s="2">
        <f t="shared" si="94"/>
        <v>89.000340945422948</v>
      </c>
      <c r="EK111" s="2">
        <f t="shared" si="94"/>
        <v>88.196532319107121</v>
      </c>
      <c r="EL111" s="2">
        <f t="shared" si="94"/>
        <v>88.838255370765097</v>
      </c>
      <c r="EM111" s="2">
        <f t="shared" si="135"/>
        <v>88.885963485354807</v>
      </c>
      <c r="EN111" s="2">
        <f t="shared" si="135"/>
        <v>89.409122216899078</v>
      </c>
      <c r="EO111" s="2">
        <f t="shared" si="135"/>
        <v>91.186551063315605</v>
      </c>
      <c r="EQ111" s="2">
        <f t="shared" si="136"/>
        <v>86.156680108529116</v>
      </c>
      <c r="ER111" s="2">
        <f t="shared" si="136"/>
        <v>86.652215775121334</v>
      </c>
      <c r="ES111" s="2">
        <f t="shared" si="136"/>
        <v>86.680969548659291</v>
      </c>
      <c r="ET111" s="2">
        <f t="shared" si="136"/>
        <v>86.284544286350041</v>
      </c>
      <c r="EU111" s="2">
        <f t="shared" si="136"/>
        <v>86.707065312438075</v>
      </c>
      <c r="EV111" s="2">
        <f t="shared" si="136"/>
        <v>87.610369461827318</v>
      </c>
      <c r="EW111" s="2">
        <f t="shared" si="136"/>
        <v>87.806883409798886</v>
      </c>
      <c r="EX111" s="2">
        <f t="shared" si="136"/>
        <v>90.583253546174802</v>
      </c>
      <c r="EY111" s="2">
        <f t="shared" si="136"/>
        <v>89.762988749585361</v>
      </c>
      <c r="EZ111" s="2">
        <f t="shared" si="136"/>
        <v>89.176826120293043</v>
      </c>
      <c r="FA111" s="2">
        <f t="shared" si="136"/>
        <v>88.208712646167157</v>
      </c>
      <c r="FB111" s="2">
        <f t="shared" si="136"/>
        <v>88.872076706471717</v>
      </c>
      <c r="FC111" s="2">
        <f t="shared" si="136"/>
        <v>88.668548618626005</v>
      </c>
      <c r="FD111" s="2">
        <f t="shared" si="136"/>
        <v>90.005475491422331</v>
      </c>
      <c r="FE111" s="2">
        <f t="shared" si="136"/>
        <v>91.432388912399489</v>
      </c>
      <c r="FG111" s="2">
        <f t="shared" si="137"/>
        <v>0.98556303864777628</v>
      </c>
      <c r="FH111" s="2">
        <f t="shared" si="137"/>
        <v>0.98034172618827053</v>
      </c>
      <c r="FI111" s="2">
        <f t="shared" si="137"/>
        <v>0.98323750099388241</v>
      </c>
      <c r="FJ111" s="2">
        <f t="shared" si="137"/>
        <v>0.98378657619208543</v>
      </c>
      <c r="FK111" s="2">
        <f t="shared" si="137"/>
        <v>0.98149538457142105</v>
      </c>
      <c r="FL111" s="2">
        <f t="shared" si="137"/>
        <v>0.98237651509309276</v>
      </c>
      <c r="FM111" s="2">
        <f t="shared" si="137"/>
        <v>0.98105830931113247</v>
      </c>
      <c r="FN111" s="2">
        <f t="shared" si="137"/>
        <v>0.98260424304931837</v>
      </c>
      <c r="FO111" s="2">
        <f t="shared" si="137"/>
        <v>0.98130394514463681</v>
      </c>
      <c r="FP111" s="2">
        <f t="shared" si="137"/>
        <v>0.98035813205998779</v>
      </c>
      <c r="FQ111" s="2">
        <f t="shared" si="137"/>
        <v>0.97948189082105963</v>
      </c>
      <c r="FR111" s="2">
        <f t="shared" si="137"/>
        <v>0.98133132641878729</v>
      </c>
      <c r="FS111" s="2">
        <f t="shared" si="137"/>
        <v>0.97938726188350489</v>
      </c>
      <c r="FT111" s="2">
        <f t="shared" si="137"/>
        <v>0.9797757717343103</v>
      </c>
      <c r="FU111" s="2">
        <f t="shared" si="137"/>
        <v>0.97666016392285238</v>
      </c>
      <c r="FW111" s="2">
        <f t="shared" si="141"/>
        <v>5.9158032773758817E-3</v>
      </c>
      <c r="FX111" s="2">
        <f t="shared" si="141"/>
        <v>7.0196448126534543E-3</v>
      </c>
      <c r="FY111" s="2">
        <f t="shared" si="141"/>
        <v>6.6273046428993836E-3</v>
      </c>
      <c r="FZ111" s="2">
        <f t="shared" si="141"/>
        <v>7.3307424575837317E-3</v>
      </c>
      <c r="GA111" s="2">
        <f t="shared" si="141"/>
        <v>6.3654221973459789E-3</v>
      </c>
      <c r="GB111" s="2">
        <f t="shared" si="141"/>
        <v>6.9759266745825438E-3</v>
      </c>
      <c r="GC111" s="2">
        <f t="shared" si="141"/>
        <v>7.2332889401722994E-3</v>
      </c>
      <c r="GD111" s="2">
        <f t="shared" si="141"/>
        <v>8.0455968515654678E-3</v>
      </c>
      <c r="GE111" s="2">
        <f t="shared" si="141"/>
        <v>8.5360976072661049E-3</v>
      </c>
      <c r="GF111" s="2">
        <f t="shared" si="141"/>
        <v>7.9520668662483914E-3</v>
      </c>
      <c r="GG111" s="2">
        <f t="shared" si="141"/>
        <v>8.4506900568162308E-3</v>
      </c>
      <c r="GH111" s="2">
        <f t="shared" si="141"/>
        <v>7.060281266992703E-3</v>
      </c>
      <c r="GI111" s="2">
        <f t="shared" si="141"/>
        <v>5.5167976039035586E-3</v>
      </c>
      <c r="GJ111" s="2">
        <f t="shared" si="141"/>
        <v>4.7781849666283065E-3</v>
      </c>
      <c r="GK111" s="2">
        <f t="shared" si="141"/>
        <v>4.2298893411821204E-3</v>
      </c>
      <c r="GM111" s="86">
        <f t="shared" si="142"/>
        <v>3.8578690608071463E-30</v>
      </c>
      <c r="GN111" s="86">
        <f t="shared" si="142"/>
        <v>2.8701113953143413E-29</v>
      </c>
      <c r="GO111" s="86">
        <f t="shared" si="142"/>
        <v>1.1251138178305063E-44</v>
      </c>
      <c r="GP111" s="86">
        <f t="shared" si="142"/>
        <v>5.1177300334381635E-50</v>
      </c>
      <c r="GQ111" s="86">
        <f t="shared" si="142"/>
        <v>6.7898170293495102E-51</v>
      </c>
      <c r="GR111" s="86">
        <f t="shared" si="142"/>
        <v>1.5989354597500079E-57</v>
      </c>
      <c r="GS111" s="86">
        <f t="shared" si="142"/>
        <v>4.7432336461585028E-44</v>
      </c>
      <c r="GT111" s="86">
        <f t="shared" si="142"/>
        <v>2.3541472724075988E-48</v>
      </c>
      <c r="GU111" s="86">
        <f t="shared" si="142"/>
        <v>4.0604114996744933E-33</v>
      </c>
      <c r="GV111" s="86">
        <f t="shared" si="142"/>
        <v>8.2327461935160934E-43</v>
      </c>
      <c r="GW111" s="86">
        <f t="shared" si="142"/>
        <v>4.2881479255139946E-49</v>
      </c>
      <c r="GX111" s="86">
        <f t="shared" si="142"/>
        <v>2.6119454203849794E-46</v>
      </c>
      <c r="GY111" s="86">
        <f t="shared" si="142"/>
        <v>5.9310535185001487E-33</v>
      </c>
      <c r="GZ111" s="86">
        <f t="shared" si="142"/>
        <v>6.4713376756163434E-36</v>
      </c>
      <c r="HA111" s="86">
        <f t="shared" si="142"/>
        <v>7.7930237210229266E-32</v>
      </c>
      <c r="HC111" s="86">
        <f t="shared" si="73"/>
        <v>2.8234316960389364E-2</v>
      </c>
      <c r="HD111" s="86">
        <f t="shared" si="73"/>
        <v>3.9279091650490636E-2</v>
      </c>
      <c r="HE111" s="86">
        <f t="shared" si="73"/>
        <v>2.018143025812779E-3</v>
      </c>
      <c r="HF111" s="86">
        <f t="shared" si="73"/>
        <v>2.519005017061256E-3</v>
      </c>
      <c r="HG111" s="86">
        <f t="shared" si="73"/>
        <v>5.071501445523729E-3</v>
      </c>
      <c r="HH111" s="86">
        <f t="shared" si="73"/>
        <v>6.3003022977409654E-5</v>
      </c>
      <c r="HI111" s="86">
        <f t="shared" si="138"/>
        <v>2.0806251238764773E-4</v>
      </c>
      <c r="HJ111" s="86">
        <f t="shared" si="138"/>
        <v>5.6794292396664505E-4</v>
      </c>
      <c r="HK111" s="86">
        <f t="shared" si="138"/>
        <v>1.2168480901488359E-4</v>
      </c>
      <c r="HL111" s="86">
        <f t="shared" si="138"/>
        <v>1.6007972473777367E-3</v>
      </c>
      <c r="HM111" s="86">
        <f t="shared" si="138"/>
        <v>7.5362017893132807E-4</v>
      </c>
      <c r="HN111" s="86">
        <f t="shared" si="138"/>
        <v>3.580096482866754E-3</v>
      </c>
      <c r="HO111" s="86">
        <f t="shared" si="138"/>
        <v>4.8309610735544718E-2</v>
      </c>
      <c r="HP111" s="86">
        <f t="shared" si="138"/>
        <v>3.6461424726141375E-2</v>
      </c>
      <c r="HQ111" s="86">
        <f t="shared" si="138"/>
        <v>8.1553951624344923E-3</v>
      </c>
      <c r="HS111" s="86">
        <f t="shared" si="143"/>
        <v>3.8441491796448718E-13</v>
      </c>
      <c r="HT111" s="86">
        <f t="shared" si="143"/>
        <v>3.2641283873056098E-12</v>
      </c>
      <c r="HU111" s="86">
        <f t="shared" si="143"/>
        <v>9.0199966199257975E-14</v>
      </c>
      <c r="HV111" s="86">
        <f t="shared" si="143"/>
        <v>9.8961445678023916E-14</v>
      </c>
      <c r="HW111" s="86">
        <f t="shared" si="143"/>
        <v>1.2618502521445645E-15</v>
      </c>
      <c r="HX111" s="86">
        <f t="shared" si="143"/>
        <v>1.6868519711630258E-16</v>
      </c>
      <c r="HY111" s="86">
        <f t="shared" si="143"/>
        <v>2.0229636907542427E-15</v>
      </c>
      <c r="HZ111" s="86">
        <f t="shared" si="143"/>
        <v>8.2010350455618044E-15</v>
      </c>
      <c r="IA111" s="86">
        <f t="shared" si="143"/>
        <v>2.5435946070461079E-15</v>
      </c>
      <c r="IB111" s="86">
        <f t="shared" si="143"/>
        <v>3.5263342704444382E-15</v>
      </c>
      <c r="IC111" s="86">
        <f t="shared" si="143"/>
        <v>1.3911394868405776E-15</v>
      </c>
      <c r="ID111" s="86">
        <f t="shared" si="143"/>
        <v>1.0030530491297506E-15</v>
      </c>
      <c r="IE111" s="86">
        <f t="shared" si="143"/>
        <v>1.9004083777143146E-16</v>
      </c>
      <c r="IF111" s="86">
        <f t="shared" si="143"/>
        <v>2.9460864715354503E-7</v>
      </c>
      <c r="IG111" s="86">
        <f t="shared" si="143"/>
        <v>6.3865839528860771E-6</v>
      </c>
      <c r="II111" s="86">
        <f t="shared" si="144"/>
        <v>6.4057239945684173E-56</v>
      </c>
      <c r="IJ111" s="86">
        <f t="shared" si="144"/>
        <v>7.7579217031619722E-55</v>
      </c>
      <c r="IK111" s="86">
        <f t="shared" si="144"/>
        <v>3.5501788889811812E-63</v>
      </c>
      <c r="IL111" s="86">
        <f t="shared" si="144"/>
        <v>8.5495130224434481E-60</v>
      </c>
      <c r="IM111" s="86">
        <f t="shared" si="144"/>
        <v>2.48975096691125E-66</v>
      </c>
      <c r="IN111" s="86">
        <f t="shared" si="144"/>
        <v>1.089730178566873E-71</v>
      </c>
      <c r="IO111" s="86">
        <f t="shared" si="144"/>
        <v>2.1009816458644197E-65</v>
      </c>
      <c r="IP111" s="86">
        <f t="shared" si="144"/>
        <v>2.0630177451999935E-64</v>
      </c>
      <c r="IQ111" s="86">
        <f t="shared" si="144"/>
        <v>9.5149300238631561E-66</v>
      </c>
      <c r="IR111" s="86">
        <f t="shared" si="144"/>
        <v>9.0034298484239791E-67</v>
      </c>
      <c r="IS111" s="86">
        <f t="shared" si="144"/>
        <v>3.4668439067079711E-69</v>
      </c>
      <c r="IT111" s="86">
        <f t="shared" si="144"/>
        <v>8.0910084613979324E-69</v>
      </c>
      <c r="IU111" s="86">
        <f t="shared" si="144"/>
        <v>1.6423446797488381E-69</v>
      </c>
      <c r="IV111" s="86">
        <f t="shared" si="144"/>
        <v>9.0995035694335177E-45</v>
      </c>
      <c r="IW111" s="86">
        <f t="shared" si="144"/>
        <v>1.5561142390384037E-34</v>
      </c>
      <c r="IY111" s="86">
        <f t="shared" si="145"/>
        <v>2.8234316960773779E-2</v>
      </c>
      <c r="IZ111" s="86">
        <f t="shared" si="145"/>
        <v>3.9279091653754761E-2</v>
      </c>
      <c r="JA111" s="86">
        <f t="shared" si="145"/>
        <v>2.018143025902979E-3</v>
      </c>
      <c r="JB111" s="86">
        <f t="shared" si="145"/>
        <v>2.5190050171602176E-3</v>
      </c>
      <c r="JC111" s="86">
        <f t="shared" si="145"/>
        <v>5.071501445524991E-3</v>
      </c>
      <c r="JD111" s="86">
        <f t="shared" si="145"/>
        <v>6.3003022977578343E-5</v>
      </c>
      <c r="JE111" s="86">
        <f t="shared" si="145"/>
        <v>2.0806251238967069E-4</v>
      </c>
      <c r="JF111" s="86">
        <f t="shared" si="145"/>
        <v>5.6794292397484606E-4</v>
      </c>
      <c r="JG111" s="86">
        <f t="shared" si="145"/>
        <v>1.2168480901742718E-4</v>
      </c>
      <c r="JH111" s="86">
        <f t="shared" si="145"/>
        <v>1.600797247381263E-3</v>
      </c>
      <c r="JI111" s="86">
        <f t="shared" si="145"/>
        <v>7.5362017893271921E-4</v>
      </c>
      <c r="JJ111" s="86">
        <f t="shared" si="145"/>
        <v>3.5800964828677571E-3</v>
      </c>
      <c r="JK111" s="86">
        <f t="shared" si="145"/>
        <v>4.8309610735544906E-2</v>
      </c>
      <c r="JL111" s="86">
        <f t="shared" si="145"/>
        <v>3.6461719334788527E-2</v>
      </c>
      <c r="JM111" s="86">
        <f t="shared" si="145"/>
        <v>8.1617817463873789E-3</v>
      </c>
    </row>
    <row r="112" spans="2:273" x14ac:dyDescent="0.25">
      <c r="B112" s="2">
        <v>85</v>
      </c>
      <c r="C112" s="37">
        <v>87.435000000000002</v>
      </c>
      <c r="D112" s="37">
        <v>87.138000000000005</v>
      </c>
      <c r="E112" s="37">
        <v>85.569000000000003</v>
      </c>
      <c r="F112" s="37">
        <v>86.465999999999994</v>
      </c>
      <c r="G112" s="37">
        <v>86.534000000000006</v>
      </c>
      <c r="H112" s="37">
        <v>86</v>
      </c>
      <c r="I112" s="37">
        <v>86.861999999999995</v>
      </c>
      <c r="J112" s="37">
        <v>90.602999999999994</v>
      </c>
      <c r="K112" s="37">
        <v>86.914000000000001</v>
      </c>
      <c r="L112" s="37">
        <v>88.275999999999996</v>
      </c>
      <c r="M112" s="37">
        <v>86.344999999999999</v>
      </c>
      <c r="N112" s="37">
        <v>87.81</v>
      </c>
      <c r="O112" s="37">
        <v>87.326999999999998</v>
      </c>
      <c r="P112" s="37">
        <v>86.721000000000004</v>
      </c>
      <c r="Q112" s="37">
        <v>89.278999999999996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86.76469291476684</v>
      </c>
      <c r="T112" s="4">
        <f t="shared" si="146"/>
        <v>87.671354419463427</v>
      </c>
      <c r="U112" s="4">
        <f t="shared" si="146"/>
        <v>87.015383570583012</v>
      </c>
      <c r="V112" s="4">
        <f t="shared" si="146"/>
        <v>86.572990480872363</v>
      </c>
      <c r="W112" s="4">
        <f t="shared" si="146"/>
        <v>87.496363508406475</v>
      </c>
      <c r="X112" s="4">
        <f t="shared" si="146"/>
        <v>88.255369289405849</v>
      </c>
      <c r="Y112" s="4">
        <f t="shared" si="146"/>
        <v>88.153530653507119</v>
      </c>
      <c r="Z112" s="4">
        <f t="shared" si="146"/>
        <v>90.866975398301989</v>
      </c>
      <c r="AA112" s="4">
        <f t="shared" si="146"/>
        <v>90.082904375867798</v>
      </c>
      <c r="AB112" s="4">
        <f t="shared" si="146"/>
        <v>89.312856086416161</v>
      </c>
      <c r="AC112" s="4">
        <f t="shared" si="146"/>
        <v>88.522354316018962</v>
      </c>
      <c r="AD112" s="4">
        <f t="shared" si="146"/>
        <v>89.202748816680113</v>
      </c>
      <c r="AE112" s="4">
        <f t="shared" si="146"/>
        <v>90.081444940911467</v>
      </c>
      <c r="AF112" s="4">
        <f t="shared" si="146"/>
        <v>90.220786594960686</v>
      </c>
      <c r="AG112" s="4">
        <f t="shared" si="146"/>
        <v>91.459815980283679</v>
      </c>
      <c r="AI112" s="4">
        <f t="shared" ref="AI112:AW128" si="147">IF(OR($B112 &lt; C$230, $B112 &gt; C$233), 0, C112-S112)</f>
        <v>0.67030708523316207</v>
      </c>
      <c r="AJ112" s="4">
        <f t="shared" si="147"/>
        <v>-0.53335441946342144</v>
      </c>
      <c r="AK112" s="4">
        <f t="shared" si="147"/>
        <v>-1.4463835705830093</v>
      </c>
      <c r="AL112" s="4">
        <f t="shared" si="147"/>
        <v>-0.10699048087236918</v>
      </c>
      <c r="AM112" s="4">
        <f t="shared" si="147"/>
        <v>-0.96236350840646878</v>
      </c>
      <c r="AN112" s="4">
        <f t="shared" si="147"/>
        <v>-2.2553692894058486</v>
      </c>
      <c r="AO112" s="4">
        <f t="shared" si="147"/>
        <v>-1.2915306535071238</v>
      </c>
      <c r="AP112" s="4">
        <f t="shared" si="147"/>
        <v>-0.26397539830199435</v>
      </c>
      <c r="AQ112" s="4">
        <f t="shared" si="147"/>
        <v>-3.1689043758677968</v>
      </c>
      <c r="AR112" s="4">
        <f t="shared" si="147"/>
        <v>-1.0368560864161651</v>
      </c>
      <c r="AS112" s="4">
        <f t="shared" si="147"/>
        <v>-2.1773543160189632</v>
      </c>
      <c r="AT112" s="4">
        <f t="shared" si="147"/>
        <v>-1.3927488166801112</v>
      </c>
      <c r="AU112" s="4">
        <f t="shared" si="147"/>
        <v>-2.7544449409114691</v>
      </c>
      <c r="AV112" s="4">
        <f t="shared" si="147"/>
        <v>-3.4997865949606819</v>
      </c>
      <c r="AW112" s="4">
        <f t="shared" si="147"/>
        <v>-2.1808159802836826</v>
      </c>
      <c r="AY112" s="2">
        <f t="shared" si="139"/>
        <v>86.235761643492552</v>
      </c>
      <c r="AZ112" s="2">
        <f t="shared" si="139"/>
        <v>86.864276969757853</v>
      </c>
      <c r="BA112" s="2">
        <f t="shared" si="139"/>
        <v>87.001587953248631</v>
      </c>
      <c r="BB112" s="2">
        <f t="shared" si="139"/>
        <v>86.554924500949966</v>
      </c>
      <c r="BC112" s="2">
        <f t="shared" si="139"/>
        <v>87.456507414282882</v>
      </c>
      <c r="BD112" s="2">
        <f t="shared" si="139"/>
        <v>88.255270277407121</v>
      </c>
      <c r="BE112" s="2">
        <f t="shared" si="139"/>
        <v>88.153035014668689</v>
      </c>
      <c r="BF112" s="2">
        <f t="shared" si="139"/>
        <v>90.864866568519403</v>
      </c>
      <c r="BG112" s="2">
        <f t="shared" si="139"/>
        <v>90.082702689147368</v>
      </c>
      <c r="BH112" s="2">
        <f t="shared" si="139"/>
        <v>89.30502537584016</v>
      </c>
      <c r="BI112" s="2">
        <f t="shared" si="139"/>
        <v>88.519316888605715</v>
      </c>
      <c r="BJ112" s="2">
        <f t="shared" si="139"/>
        <v>89.17680932382126</v>
      </c>
      <c r="BK112" s="2">
        <f t="shared" si="139"/>
        <v>89.083044619933077</v>
      </c>
      <c r="BL112" s="2">
        <f t="shared" si="139"/>
        <v>89.64354515557558</v>
      </c>
      <c r="BM112" s="2">
        <f t="shared" si="139"/>
        <v>91.408621854694687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>
        <f t="shared" si="140"/>
        <v>87.435000000000002</v>
      </c>
      <c r="CF112" s="2" t="str">
        <f t="shared" si="140"/>
        <v/>
      </c>
      <c r="CG112" s="2">
        <f t="shared" si="140"/>
        <v>85.569000000000003</v>
      </c>
      <c r="CH112" s="2">
        <f t="shared" si="140"/>
        <v>86.465999999999994</v>
      </c>
      <c r="CI112" s="2">
        <f t="shared" si="140"/>
        <v>86.534000000000006</v>
      </c>
      <c r="CJ112" s="2">
        <f t="shared" si="140"/>
        <v>86</v>
      </c>
      <c r="CK112" s="2">
        <f t="shared" si="140"/>
        <v>86.861999999999995</v>
      </c>
      <c r="CL112" s="2">
        <f t="shared" si="140"/>
        <v>90.602999999999994</v>
      </c>
      <c r="CM112" s="2">
        <f t="shared" si="140"/>
        <v>86.914000000000001</v>
      </c>
      <c r="CN112" s="2">
        <f t="shared" si="140"/>
        <v>88.275999999999996</v>
      </c>
      <c r="CO112" s="2">
        <f t="shared" si="140"/>
        <v>86.344999999999999</v>
      </c>
      <c r="CP112" s="2">
        <f t="shared" si="140"/>
        <v>87.81</v>
      </c>
      <c r="CQ112" s="2" t="str">
        <f t="shared" si="140"/>
        <v/>
      </c>
      <c r="CR112" s="2">
        <f t="shared" si="140"/>
        <v>86.721000000000004</v>
      </c>
      <c r="CS112" s="2">
        <f t="shared" si="140"/>
        <v>89.278999999999996</v>
      </c>
      <c r="CU112" s="2">
        <f t="shared" si="110"/>
        <v>87.435000000000002</v>
      </c>
      <c r="CV112" s="2" t="str">
        <f t="shared" si="111"/>
        <v/>
      </c>
      <c r="CW112" s="2">
        <f t="shared" si="112"/>
        <v>85.569000000000003</v>
      </c>
      <c r="CX112" s="2">
        <f t="shared" si="113"/>
        <v>86.465999999999994</v>
      </c>
      <c r="CY112" s="2">
        <f t="shared" si="114"/>
        <v>86.534000000000006</v>
      </c>
      <c r="CZ112" s="2">
        <f t="shared" si="115"/>
        <v>86</v>
      </c>
      <c r="DA112" s="2">
        <f t="shared" si="116"/>
        <v>86.861999999999995</v>
      </c>
      <c r="DB112" s="2">
        <f t="shared" si="117"/>
        <v>90.602999999999994</v>
      </c>
      <c r="DC112" s="2">
        <f t="shared" si="118"/>
        <v>86.914000000000001</v>
      </c>
      <c r="DD112" s="2">
        <f t="shared" si="119"/>
        <v>88.275999999999996</v>
      </c>
      <c r="DE112" s="2">
        <f t="shared" si="120"/>
        <v>86.344999999999999</v>
      </c>
      <c r="DF112" s="2">
        <f t="shared" si="121"/>
        <v>87.81</v>
      </c>
      <c r="DG112" s="2" t="str">
        <f t="shared" si="122"/>
        <v/>
      </c>
      <c r="DH112" s="2">
        <f t="shared" si="123"/>
        <v>86.721000000000004</v>
      </c>
      <c r="DI112" s="2">
        <f t="shared" si="124"/>
        <v>89.278999999999996</v>
      </c>
      <c r="DK112" s="2">
        <f t="shared" ref="DK112:DY128" si="148">BO$228*$B112+BO$229</f>
        <v>105.70140868804029</v>
      </c>
      <c r="DL112" s="2">
        <f t="shared" si="148"/>
        <v>111.25799549718573</v>
      </c>
      <c r="DM112" s="2">
        <f t="shared" si="148"/>
        <v>111.41222542213882</v>
      </c>
      <c r="DN112" s="2">
        <f t="shared" si="148"/>
        <v>105.92953805668019</v>
      </c>
      <c r="DO112" s="2">
        <f t="shared" si="148"/>
        <v>111.50499559099437</v>
      </c>
      <c r="DP112" s="2">
        <f t="shared" si="148"/>
        <v>118.04375916402235</v>
      </c>
      <c r="DQ112" s="2">
        <f t="shared" si="148"/>
        <v>110.23532147937411</v>
      </c>
      <c r="DR112" s="2">
        <f t="shared" si="148"/>
        <v>115.74655262664166</v>
      </c>
      <c r="DS112" s="2">
        <f t="shared" si="148"/>
        <v>114.02594390243905</v>
      </c>
      <c r="DT112" s="2">
        <f t="shared" si="148"/>
        <v>112.52591720647773</v>
      </c>
      <c r="DU112" s="2">
        <f t="shared" si="148"/>
        <v>111.61453105737317</v>
      </c>
      <c r="DV112" s="2">
        <f t="shared" si="148"/>
        <v>115.82687438450593</v>
      </c>
      <c r="DW112" s="2">
        <f t="shared" si="148"/>
        <v>106.7365949228581</v>
      </c>
      <c r="DX112" s="2">
        <f t="shared" si="148"/>
        <v>107.09047253711201</v>
      </c>
      <c r="DY112" s="2">
        <f t="shared" si="148"/>
        <v>106.6528913123167</v>
      </c>
      <c r="EA112" s="2">
        <f t="shared" si="94"/>
        <v>85.975322981366446</v>
      </c>
      <c r="EB112" s="2">
        <f t="shared" si="94"/>
        <v>86.417377479279793</v>
      </c>
      <c r="EC112" s="2">
        <f t="shared" si="94"/>
        <v>86.622735489974445</v>
      </c>
      <c r="ED112" s="2">
        <f t="shared" si="94"/>
        <v>86.264628995515054</v>
      </c>
      <c r="EE112" s="2">
        <f t="shared" si="94"/>
        <v>87.046411945163442</v>
      </c>
      <c r="EF112" s="2">
        <f t="shared" si="94"/>
        <v>87.770309260669222</v>
      </c>
      <c r="EG112" s="2">
        <f t="shared" si="94"/>
        <v>87.764916211293283</v>
      </c>
      <c r="EH112" s="2">
        <f t="shared" si="94"/>
        <v>90.463317365941208</v>
      </c>
      <c r="EI112" s="2">
        <f t="shared" si="94"/>
        <v>89.666998445595866</v>
      </c>
      <c r="EJ112" s="2">
        <f t="shared" si="94"/>
        <v>88.879284776755682</v>
      </c>
      <c r="EK112" s="2">
        <f t="shared" si="94"/>
        <v>88.077983707952711</v>
      </c>
      <c r="EL112" s="2">
        <f t="shared" si="94"/>
        <v>88.714188741025367</v>
      </c>
      <c r="EM112" s="2">
        <f t="shared" si="135"/>
        <v>88.745445455327285</v>
      </c>
      <c r="EN112" s="2">
        <f t="shared" si="135"/>
        <v>89.312126894273689</v>
      </c>
      <c r="EO112" s="2">
        <f t="shared" si="135"/>
        <v>91.075363247945859</v>
      </c>
      <c r="EQ112" s="2">
        <f t="shared" ref="EQ112:FE128" si="149">CU$228*$B112+CU$229</f>
        <v>86.034177593081779</v>
      </c>
      <c r="ER112" s="2">
        <f t="shared" si="149"/>
        <v>86.517659255221446</v>
      </c>
      <c r="ES112" s="2">
        <f t="shared" si="149"/>
        <v>86.52928475024865</v>
      </c>
      <c r="ET112" s="2">
        <f t="shared" si="149"/>
        <v>86.152413083788659</v>
      </c>
      <c r="EU112" s="2">
        <f t="shared" si="149"/>
        <v>86.566030297741094</v>
      </c>
      <c r="EV112" s="2">
        <f t="shared" si="149"/>
        <v>87.459722152690887</v>
      </c>
      <c r="EW112" s="2">
        <f t="shared" si="149"/>
        <v>87.675825354511133</v>
      </c>
      <c r="EX112" s="2">
        <f t="shared" si="149"/>
        <v>90.442075790168673</v>
      </c>
      <c r="EY112" s="2">
        <f t="shared" si="149"/>
        <v>89.632285034360976</v>
      </c>
      <c r="EZ112" s="2">
        <f t="shared" si="149"/>
        <v>89.041235730107331</v>
      </c>
      <c r="FA112" s="2">
        <f t="shared" si="149"/>
        <v>88.089146880182511</v>
      </c>
      <c r="FB112" s="2">
        <f t="shared" si="149"/>
        <v>88.745158247368579</v>
      </c>
      <c r="FC112" s="2">
        <f t="shared" si="149"/>
        <v>88.541714755963113</v>
      </c>
      <c r="FD112" s="2">
        <f t="shared" si="149"/>
        <v>89.869181814438065</v>
      </c>
      <c r="FE112" s="2">
        <f t="shared" si="149"/>
        <v>91.288931601777392</v>
      </c>
      <c r="FG112" s="2">
        <f t="shared" ref="FG112:FU128" si="150">POWER(10,($B112-C$231)/C$229)/(1+POWER(10,($B112-C$231)/C$229))</f>
        <v>0.98681658792230931</v>
      </c>
      <c r="FH112" s="2">
        <f t="shared" si="150"/>
        <v>0.98204037616971984</v>
      </c>
      <c r="FI112" s="2">
        <f t="shared" si="150"/>
        <v>0.984689837974839</v>
      </c>
      <c r="FJ112" s="2">
        <f t="shared" si="150"/>
        <v>0.98519205664991349</v>
      </c>
      <c r="FK112" s="2">
        <f t="shared" si="150"/>
        <v>0.98309606707311459</v>
      </c>
      <c r="FL112" s="2">
        <f t="shared" si="150"/>
        <v>0.9839022283151917</v>
      </c>
      <c r="FM112" s="2">
        <f t="shared" si="150"/>
        <v>0.98269613305318426</v>
      </c>
      <c r="FN112" s="2">
        <f t="shared" si="150"/>
        <v>0.98411056012085985</v>
      </c>
      <c r="FO112" s="2">
        <f t="shared" si="150"/>
        <v>0.98292089934120419</v>
      </c>
      <c r="FP112" s="2">
        <f t="shared" si="150"/>
        <v>0.98205539037659584</v>
      </c>
      <c r="FQ112" s="2">
        <f t="shared" si="150"/>
        <v>0.98125341748546091</v>
      </c>
      <c r="FR112" s="2">
        <f t="shared" si="150"/>
        <v>0.98294595366319359</v>
      </c>
      <c r="FS112" s="2">
        <f t="shared" si="150"/>
        <v>0.98116680168376935</v>
      </c>
      <c r="FT112" s="2">
        <f t="shared" si="150"/>
        <v>0.98152240348327879</v>
      </c>
      <c r="FU112" s="2">
        <f t="shared" si="150"/>
        <v>0.97867001212409055</v>
      </c>
      <c r="FW112" s="2">
        <f t="shared" si="141"/>
        <v>6.4828492458517718E-3</v>
      </c>
      <c r="FX112" s="2">
        <f t="shared" si="141"/>
        <v>7.6916783489692792E-3</v>
      </c>
      <c r="FY112" s="2">
        <f t="shared" si="141"/>
        <v>7.2620517539819249E-3</v>
      </c>
      <c r="FZ112" s="2">
        <f t="shared" si="141"/>
        <v>8.0323183544358627E-3</v>
      </c>
      <c r="GA112" s="2">
        <f t="shared" si="141"/>
        <v>6.9752629690922156E-3</v>
      </c>
      <c r="GB112" s="2">
        <f t="shared" si="141"/>
        <v>7.6438070247112598E-3</v>
      </c>
      <c r="GC112" s="2">
        <f t="shared" si="141"/>
        <v>7.9256126834856798E-3</v>
      </c>
      <c r="GD112" s="2">
        <f t="shared" si="141"/>
        <v>8.8149791184325334E-3</v>
      </c>
      <c r="GE112" s="2">
        <f t="shared" si="141"/>
        <v>9.3519431390024152E-3</v>
      </c>
      <c r="GF112" s="2">
        <f t="shared" si="141"/>
        <v>8.7125836296581931E-3</v>
      </c>
      <c r="GG112" s="2">
        <f t="shared" si="141"/>
        <v>9.2584489083772127E-3</v>
      </c>
      <c r="GH112" s="2">
        <f t="shared" si="141"/>
        <v>7.7361748702583144E-3</v>
      </c>
      <c r="GI112" s="2">
        <f t="shared" si="141"/>
        <v>6.0458303878721757E-3</v>
      </c>
      <c r="GJ112" s="2">
        <f t="shared" si="141"/>
        <v>5.2367615348572621E-3</v>
      </c>
      <c r="GK112" s="2">
        <f t="shared" si="141"/>
        <v>4.6360894832416814E-3</v>
      </c>
      <c r="GM112" s="86">
        <f t="shared" si="142"/>
        <v>1.6169412036466438E-32</v>
      </c>
      <c r="GN112" s="86">
        <f t="shared" si="142"/>
        <v>1.372458735440227E-31</v>
      </c>
      <c r="GO112" s="86">
        <f t="shared" si="142"/>
        <v>4.2092718890887097E-48</v>
      </c>
      <c r="GP112" s="86">
        <f t="shared" si="142"/>
        <v>6.8501371103475442E-54</v>
      </c>
      <c r="GQ112" s="86">
        <f t="shared" si="142"/>
        <v>6.2176303868839056E-55</v>
      </c>
      <c r="GR112" s="86">
        <f t="shared" si="142"/>
        <v>6.2689720270035314E-62</v>
      </c>
      <c r="GS112" s="86">
        <f t="shared" si="142"/>
        <v>1.9816875987785427E-47</v>
      </c>
      <c r="GT112" s="86">
        <f t="shared" si="142"/>
        <v>4.3064988545414236E-52</v>
      </c>
      <c r="GU112" s="86">
        <f t="shared" si="142"/>
        <v>9.6635690301817385E-36</v>
      </c>
      <c r="GV112" s="86">
        <f t="shared" si="142"/>
        <v>3.1211166601285391E-46</v>
      </c>
      <c r="GW112" s="86">
        <f t="shared" si="142"/>
        <v>6.2236567400150467E-53</v>
      </c>
      <c r="GX112" s="86">
        <f t="shared" si="142"/>
        <v>6.7086819918180903E-50</v>
      </c>
      <c r="GY112" s="86">
        <f t="shared" si="142"/>
        <v>1.3942064423135306E-35</v>
      </c>
      <c r="GZ112" s="86">
        <f t="shared" si="142"/>
        <v>8.7389191522274337E-39</v>
      </c>
      <c r="HA112" s="86">
        <f t="shared" si="142"/>
        <v>2.9700373758133343E-34</v>
      </c>
      <c r="HC112" s="86">
        <f t="shared" si="73"/>
        <v>8.8829117869856575E-3</v>
      </c>
      <c r="HD112" s="86">
        <f t="shared" si="73"/>
        <v>1.2545601906163965E-2</v>
      </c>
      <c r="HE112" s="86">
        <f t="shared" si="73"/>
        <v>3.0659524970765787E-4</v>
      </c>
      <c r="HF112" s="86">
        <f t="shared" si="73"/>
        <v>3.7173298143592737E-4</v>
      </c>
      <c r="HG112" s="86">
        <f t="shared" si="73"/>
        <v>7.277845015666968E-4</v>
      </c>
      <c r="HH112" s="86">
        <f t="shared" si="73"/>
        <v>2.5097245755176072E-6</v>
      </c>
      <c r="HI112" s="86">
        <f t="shared" si="138"/>
        <v>1.1738286637839222E-5</v>
      </c>
      <c r="HJ112" s="86">
        <f t="shared" si="138"/>
        <v>5.8000472576979082E-5</v>
      </c>
      <c r="HK112" s="86">
        <f t="shared" si="138"/>
        <v>4.9361526967438971E-6</v>
      </c>
      <c r="HL112" s="86">
        <f t="shared" si="138"/>
        <v>1.8122051659023026E-4</v>
      </c>
      <c r="HM112" s="86">
        <f t="shared" si="138"/>
        <v>8.3500538248548281E-5</v>
      </c>
      <c r="HN112" s="86">
        <f t="shared" si="138"/>
        <v>6.4492722456255269E-4</v>
      </c>
      <c r="HO112" s="86">
        <f t="shared" si="138"/>
        <v>1.5682214507760816E-2</v>
      </c>
      <c r="HP112" s="86">
        <f t="shared" si="138"/>
        <v>9.9872676811352794E-3</v>
      </c>
      <c r="HQ112" s="86">
        <f t="shared" si="138"/>
        <v>1.5331635692568527E-3</v>
      </c>
      <c r="HS112" s="86">
        <f t="shared" si="143"/>
        <v>2.4814296937828601E-12</v>
      </c>
      <c r="HT112" s="86">
        <f t="shared" si="143"/>
        <v>2.0416695577854796E-11</v>
      </c>
      <c r="HU112" s="86">
        <f t="shared" si="143"/>
        <v>7.2296523442707045E-13</v>
      </c>
      <c r="HV112" s="86">
        <f t="shared" si="143"/>
        <v>7.779952146074093E-13</v>
      </c>
      <c r="HW112" s="86">
        <f t="shared" si="143"/>
        <v>1.219557701871199E-14</v>
      </c>
      <c r="HX112" s="86">
        <f t="shared" si="143"/>
        <v>2.0038360285189525E-15</v>
      </c>
      <c r="HY112" s="86">
        <f t="shared" si="143"/>
        <v>2.0049195833061309E-14</v>
      </c>
      <c r="HZ112" s="86">
        <f t="shared" si="143"/>
        <v>7.9778272919140612E-14</v>
      </c>
      <c r="IA112" s="86">
        <f t="shared" si="143"/>
        <v>2.7223757589709324E-14</v>
      </c>
      <c r="IB112" s="86">
        <f t="shared" si="143"/>
        <v>3.6694722244314635E-14</v>
      </c>
      <c r="IC112" s="86">
        <f t="shared" si="143"/>
        <v>1.6118479305314793E-14</v>
      </c>
      <c r="ID112" s="86">
        <f t="shared" si="143"/>
        <v>1.0699438717320383E-14</v>
      </c>
      <c r="IE112" s="86">
        <f t="shared" si="143"/>
        <v>1.940975336303049E-15</v>
      </c>
      <c r="IF112" s="86">
        <f t="shared" si="143"/>
        <v>6.8323034646154767E-7</v>
      </c>
      <c r="IG112" s="86">
        <f t="shared" si="143"/>
        <v>1.2155034765935515E-5</v>
      </c>
      <c r="II112" s="86">
        <f t="shared" si="144"/>
        <v>5.4256938737957558E-54</v>
      </c>
      <c r="IJ112" s="86">
        <f t="shared" si="144"/>
        <v>6.9869627377876764E-53</v>
      </c>
      <c r="IK112" s="86">
        <f t="shared" si="144"/>
        <v>6.0965288750701689E-61</v>
      </c>
      <c r="IL112" s="86">
        <f t="shared" si="144"/>
        <v>1.2227049869814166E-57</v>
      </c>
      <c r="IM112" s="86">
        <f t="shared" si="144"/>
        <v>5.3308649519718791E-64</v>
      </c>
      <c r="IN112" s="86">
        <f t="shared" si="144"/>
        <v>4.0504584040928174E-69</v>
      </c>
      <c r="IO112" s="86">
        <f t="shared" si="144"/>
        <v>4.7775191597698156E-63</v>
      </c>
      <c r="IP112" s="86">
        <f t="shared" si="144"/>
        <v>4.8507961238380976E-62</v>
      </c>
      <c r="IQ112" s="86">
        <f t="shared" si="144"/>
        <v>2.6932261808901767E-63</v>
      </c>
      <c r="IR112" s="86">
        <f t="shared" si="144"/>
        <v>2.5638958942685921E-64</v>
      </c>
      <c r="IS112" s="86">
        <f t="shared" si="144"/>
        <v>1.311727847613801E-66</v>
      </c>
      <c r="IT112" s="86">
        <f t="shared" si="144"/>
        <v>2.3924117952987013E-66</v>
      </c>
      <c r="IU112" s="86">
        <f t="shared" si="144"/>
        <v>3.9222073730447263E-67</v>
      </c>
      <c r="IV112" s="86">
        <f t="shared" si="144"/>
        <v>2.6931083821376605E-43</v>
      </c>
      <c r="IW112" s="86">
        <f t="shared" si="144"/>
        <v>1.9510015483186314E-33</v>
      </c>
      <c r="IY112" s="86">
        <f t="shared" si="145"/>
        <v>8.8829117894670875E-3</v>
      </c>
      <c r="IZ112" s="86">
        <f t="shared" si="145"/>
        <v>1.2545601926580661E-2</v>
      </c>
      <c r="JA112" s="86">
        <f t="shared" si="145"/>
        <v>3.0659525043062313E-4</v>
      </c>
      <c r="JB112" s="86">
        <f t="shared" si="145"/>
        <v>3.7173298221392261E-4</v>
      </c>
      <c r="JC112" s="86">
        <f t="shared" si="145"/>
        <v>7.2778450157889234E-4</v>
      </c>
      <c r="JD112" s="86">
        <f t="shared" si="145"/>
        <v>2.5097245775214432E-6</v>
      </c>
      <c r="JE112" s="86">
        <f t="shared" si="145"/>
        <v>1.1738286657888417E-5</v>
      </c>
      <c r="JF112" s="86">
        <f t="shared" si="145"/>
        <v>5.8000472656757355E-5</v>
      </c>
      <c r="JG112" s="86">
        <f t="shared" si="145"/>
        <v>4.9361527239676547E-6</v>
      </c>
      <c r="JH112" s="86">
        <f t="shared" si="145"/>
        <v>1.8122051662692497E-4</v>
      </c>
      <c r="JI112" s="86">
        <f t="shared" si="145"/>
        <v>8.3500538264666763E-5</v>
      </c>
      <c r="JJ112" s="86">
        <f t="shared" si="145"/>
        <v>6.4492722457325214E-4</v>
      </c>
      <c r="JK112" s="86">
        <f t="shared" si="145"/>
        <v>1.5682214507762755E-2</v>
      </c>
      <c r="JL112" s="86">
        <f t="shared" si="145"/>
        <v>9.9879509114817414E-3</v>
      </c>
      <c r="JM112" s="86">
        <f t="shared" si="145"/>
        <v>1.5453186040227883E-3</v>
      </c>
    </row>
    <row r="113" spans="2:273" x14ac:dyDescent="0.25">
      <c r="B113" s="2">
        <v>86</v>
      </c>
      <c r="C113" s="37">
        <v>84.596999999999994</v>
      </c>
      <c r="D113" s="37">
        <v>85</v>
      </c>
      <c r="E113" s="37">
        <v>84.120999999999995</v>
      </c>
      <c r="F113" s="37">
        <v>85.171999999999997</v>
      </c>
      <c r="G113" s="37">
        <v>86.206999999999994</v>
      </c>
      <c r="H113" s="37">
        <v>86.602999999999994</v>
      </c>
      <c r="I113" s="37">
        <v>86.585999999999999</v>
      </c>
      <c r="J113" s="37">
        <v>89.120999999999995</v>
      </c>
      <c r="K113" s="37">
        <v>89.138000000000005</v>
      </c>
      <c r="L113" s="37">
        <v>90.983000000000004</v>
      </c>
      <c r="M113" s="37">
        <v>85.828000000000003</v>
      </c>
      <c r="N113" s="37">
        <v>86.397000000000006</v>
      </c>
      <c r="O113" s="37">
        <v>86</v>
      </c>
      <c r="P113" s="37">
        <v>87.442999999999998</v>
      </c>
      <c r="Q113" s="37">
        <v>90.902000000000001</v>
      </c>
      <c r="S113" s="4">
        <f t="shared" si="146"/>
        <v>86.212021624393472</v>
      </c>
      <c r="T113" s="4">
        <f t="shared" si="146"/>
        <v>86.87676798315438</v>
      </c>
      <c r="U113" s="4">
        <f t="shared" si="146"/>
        <v>86.814991959712358</v>
      </c>
      <c r="V113" s="4">
        <f t="shared" si="146"/>
        <v>86.392452979937872</v>
      </c>
      <c r="W113" s="4">
        <f t="shared" si="146"/>
        <v>87.249463635609246</v>
      </c>
      <c r="X113" s="4">
        <f t="shared" si="146"/>
        <v>88.036766936408</v>
      </c>
      <c r="Y113" s="4">
        <f t="shared" si="146"/>
        <v>87.985464792269667</v>
      </c>
      <c r="Z113" s="4">
        <f t="shared" si="146"/>
        <v>90.692030547857996</v>
      </c>
      <c r="AA113" s="4">
        <f t="shared" si="146"/>
        <v>89.917779674259066</v>
      </c>
      <c r="AB113" s="4">
        <f t="shared" si="146"/>
        <v>89.152844374391933</v>
      </c>
      <c r="AC113" s="4">
        <f t="shared" si="146"/>
        <v>88.368226831235404</v>
      </c>
      <c r="AD113" s="4">
        <f t="shared" si="146"/>
        <v>89.021586673640485</v>
      </c>
      <c r="AE113" s="4">
        <f t="shared" si="146"/>
        <v>89.129681930388017</v>
      </c>
      <c r="AF113" s="4">
        <f t="shared" si="146"/>
        <v>89.622275244104429</v>
      </c>
      <c r="AG113" s="4">
        <f t="shared" si="146"/>
        <v>91.292758094096811</v>
      </c>
      <c r="AI113" s="4">
        <f t="shared" si="147"/>
        <v>-1.6150216243934779</v>
      </c>
      <c r="AJ113" s="4">
        <f t="shared" si="147"/>
        <v>-1.8767679831543802</v>
      </c>
      <c r="AK113" s="4">
        <f t="shared" si="147"/>
        <v>-2.6939919597123634</v>
      </c>
      <c r="AL113" s="4">
        <f t="shared" si="147"/>
        <v>-1.2204529799378747</v>
      </c>
      <c r="AM113" s="4">
        <f t="shared" si="147"/>
        <v>-1.042463635609252</v>
      </c>
      <c r="AN113" s="4">
        <f t="shared" si="147"/>
        <v>-1.4337669364080057</v>
      </c>
      <c r="AO113" s="4">
        <f t="shared" si="147"/>
        <v>-1.3994647922696686</v>
      </c>
      <c r="AP113" s="4">
        <f t="shared" si="147"/>
        <v>-1.5710305478580011</v>
      </c>
      <c r="AQ113" s="4">
        <f t="shared" si="147"/>
        <v>-0.77977967425906058</v>
      </c>
      <c r="AR113" s="4">
        <f t="shared" si="147"/>
        <v>1.8301556256080715</v>
      </c>
      <c r="AS113" s="4">
        <f t="shared" si="147"/>
        <v>-2.5402268312354011</v>
      </c>
      <c r="AT113" s="4">
        <f t="shared" si="147"/>
        <v>-2.6245866736404793</v>
      </c>
      <c r="AU113" s="4">
        <f t="shared" si="147"/>
        <v>-3.129681930388017</v>
      </c>
      <c r="AV113" s="4">
        <f t="shared" si="147"/>
        <v>-2.1792752441044314</v>
      </c>
      <c r="AW113" s="4">
        <f t="shared" si="147"/>
        <v>-0.39075809409681028</v>
      </c>
      <c r="AY113" s="2">
        <f t="shared" si="139"/>
        <v>86.098735370778329</v>
      </c>
      <c r="AZ113" s="2">
        <f t="shared" si="139"/>
        <v>86.703955966369818</v>
      </c>
      <c r="BA113" s="2">
        <f t="shared" si="139"/>
        <v>86.813737069601075</v>
      </c>
      <c r="BB113" s="2">
        <f t="shared" si="139"/>
        <v>86.39087415060753</v>
      </c>
      <c r="BC113" s="2">
        <f t="shared" si="139"/>
        <v>87.24622097715671</v>
      </c>
      <c r="BD113" s="2">
        <f t="shared" si="139"/>
        <v>88.036765100057153</v>
      </c>
      <c r="BE113" s="2">
        <f t="shared" si="139"/>
        <v>87.985450934104435</v>
      </c>
      <c r="BF113" s="2">
        <f t="shared" si="139"/>
        <v>90.69191120181614</v>
      </c>
      <c r="BG113" s="2">
        <f t="shared" si="139"/>
        <v>89.917775942338977</v>
      </c>
      <c r="BH113" s="2">
        <f t="shared" si="139"/>
        <v>89.152359434314732</v>
      </c>
      <c r="BI113" s="2">
        <f t="shared" si="139"/>
        <v>88.368041792959929</v>
      </c>
      <c r="BJ113" s="2">
        <f t="shared" si="139"/>
        <v>89.018777871584874</v>
      </c>
      <c r="BK113" s="2">
        <f t="shared" si="139"/>
        <v>88.917885934213601</v>
      </c>
      <c r="BL113" s="2">
        <f t="shared" si="139"/>
        <v>89.522557903895631</v>
      </c>
      <c r="BM113" s="2">
        <f t="shared" si="139"/>
        <v>91.274281200056365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84.596999999999994</v>
      </c>
      <c r="CF113" s="2">
        <f t="shared" si="140"/>
        <v>85</v>
      </c>
      <c r="CG113" s="2">
        <f t="shared" si="140"/>
        <v>84.120999999999995</v>
      </c>
      <c r="CH113" s="2">
        <f t="shared" si="140"/>
        <v>85.171999999999997</v>
      </c>
      <c r="CI113" s="2">
        <f t="shared" si="140"/>
        <v>86.206999999999994</v>
      </c>
      <c r="CJ113" s="2">
        <f t="shared" si="140"/>
        <v>86.602999999999994</v>
      </c>
      <c r="CK113" s="2">
        <f t="shared" si="140"/>
        <v>86.585999999999999</v>
      </c>
      <c r="CL113" s="2">
        <f t="shared" si="140"/>
        <v>89.120999999999995</v>
      </c>
      <c r="CM113" s="2">
        <f t="shared" si="140"/>
        <v>89.138000000000005</v>
      </c>
      <c r="CN113" s="2">
        <f t="shared" si="140"/>
        <v>90.983000000000004</v>
      </c>
      <c r="CO113" s="2">
        <f t="shared" si="140"/>
        <v>85.828000000000003</v>
      </c>
      <c r="CP113" s="2">
        <f t="shared" si="140"/>
        <v>86.397000000000006</v>
      </c>
      <c r="CQ113" s="2">
        <f t="shared" si="140"/>
        <v>86</v>
      </c>
      <c r="CR113" s="2">
        <f t="shared" si="140"/>
        <v>87.442999999999998</v>
      </c>
      <c r="CS113" s="2">
        <f t="shared" si="140"/>
        <v>90.902000000000001</v>
      </c>
      <c r="CU113" s="2">
        <f t="shared" si="110"/>
        <v>84.596999999999994</v>
      </c>
      <c r="CV113" s="2">
        <f t="shared" si="111"/>
        <v>85</v>
      </c>
      <c r="CW113" s="2">
        <f t="shared" si="112"/>
        <v>84.120999999999995</v>
      </c>
      <c r="CX113" s="2">
        <f t="shared" si="113"/>
        <v>85.171999999999997</v>
      </c>
      <c r="CY113" s="2">
        <f t="shared" si="114"/>
        <v>86.206999999999994</v>
      </c>
      <c r="CZ113" s="2">
        <f t="shared" si="115"/>
        <v>86.602999999999994</v>
      </c>
      <c r="DA113" s="2">
        <f t="shared" si="116"/>
        <v>86.585999999999999</v>
      </c>
      <c r="DB113" s="2">
        <f t="shared" si="117"/>
        <v>89.120999999999995</v>
      </c>
      <c r="DC113" s="2">
        <f t="shared" si="118"/>
        <v>89.138000000000005</v>
      </c>
      <c r="DD113" s="2">
        <f t="shared" si="119"/>
        <v>90.983000000000004</v>
      </c>
      <c r="DE113" s="2">
        <f t="shared" si="120"/>
        <v>85.828000000000003</v>
      </c>
      <c r="DF113" s="2">
        <f t="shared" si="121"/>
        <v>86.397000000000006</v>
      </c>
      <c r="DG113" s="2">
        <f t="shared" si="122"/>
        <v>86</v>
      </c>
      <c r="DH113" s="2">
        <f t="shared" si="123"/>
        <v>87.442999999999998</v>
      </c>
      <c r="DI113" s="2">
        <f t="shared" si="124"/>
        <v>90.902000000000001</v>
      </c>
      <c r="DK113" s="2">
        <f t="shared" si="148"/>
        <v>105.79709508698984</v>
      </c>
      <c r="DL113" s="2">
        <f t="shared" si="148"/>
        <v>111.44705093808631</v>
      </c>
      <c r="DM113" s="2">
        <f t="shared" si="148"/>
        <v>111.6037250469043</v>
      </c>
      <c r="DN113" s="2">
        <f t="shared" si="148"/>
        <v>106.04035040485833</v>
      </c>
      <c r="DO113" s="2">
        <f t="shared" si="148"/>
        <v>111.69493001876172</v>
      </c>
      <c r="DP113" s="2">
        <f t="shared" si="148"/>
        <v>118.34221238647558</v>
      </c>
      <c r="DQ113" s="2">
        <f t="shared" si="148"/>
        <v>110.39860028449502</v>
      </c>
      <c r="DR113" s="2">
        <f t="shared" si="148"/>
        <v>115.9443225140713</v>
      </c>
      <c r="DS113" s="2">
        <f t="shared" si="148"/>
        <v>114.2119585365854</v>
      </c>
      <c r="DT113" s="2">
        <f t="shared" si="148"/>
        <v>112.71712712550607</v>
      </c>
      <c r="DU113" s="2">
        <f t="shared" si="148"/>
        <v>111.81320483641538</v>
      </c>
      <c r="DV113" s="2">
        <f t="shared" si="148"/>
        <v>116.09359350038295</v>
      </c>
      <c r="DW113" s="2">
        <f t="shared" si="148"/>
        <v>106.86851854688697</v>
      </c>
      <c r="DX113" s="2">
        <f t="shared" si="148"/>
        <v>107.25240107962213</v>
      </c>
      <c r="DY113" s="2">
        <f t="shared" si="148"/>
        <v>106.82812609970674</v>
      </c>
      <c r="EA113" s="2">
        <f t="shared" si="94"/>
        <v>85.858346273291914</v>
      </c>
      <c r="EB113" s="2">
        <f t="shared" si="94"/>
        <v>86.290474249785646</v>
      </c>
      <c r="EC113" s="2">
        <f t="shared" si="94"/>
        <v>86.462900088460785</v>
      </c>
      <c r="ED113" s="2">
        <f t="shared" si="94"/>
        <v>86.122430563465514</v>
      </c>
      <c r="EE113" s="2">
        <f t="shared" si="94"/>
        <v>86.86625027322404</v>
      </c>
      <c r="EF113" s="2">
        <f t="shared" si="94"/>
        <v>87.586922700861564</v>
      </c>
      <c r="EG113" s="2">
        <f t="shared" si="94"/>
        <v>87.626232448151356</v>
      </c>
      <c r="EH113" s="2">
        <f t="shared" si="94"/>
        <v>90.320251051716397</v>
      </c>
      <c r="EI113" s="2">
        <f t="shared" si="94"/>
        <v>89.53311476683939</v>
      </c>
      <c r="EJ113" s="2">
        <f t="shared" si="94"/>
        <v>88.758228608088416</v>
      </c>
      <c r="EK113" s="2">
        <f t="shared" si="94"/>
        <v>87.959435096798302</v>
      </c>
      <c r="EL113" s="2">
        <f t="shared" si="94"/>
        <v>88.590122111285623</v>
      </c>
      <c r="EM113" s="2">
        <f t="shared" si="135"/>
        <v>88.604927425299763</v>
      </c>
      <c r="EN113" s="2">
        <f t="shared" si="135"/>
        <v>89.215131571648314</v>
      </c>
      <c r="EO113" s="2">
        <f t="shared" si="135"/>
        <v>90.964175432576127</v>
      </c>
      <c r="EQ113" s="2">
        <f t="shared" si="149"/>
        <v>85.911675077634456</v>
      </c>
      <c r="ER113" s="2">
        <f t="shared" si="149"/>
        <v>86.383102735321557</v>
      </c>
      <c r="ES113" s="2">
        <f t="shared" si="149"/>
        <v>86.377599951837993</v>
      </c>
      <c r="ET113" s="2">
        <f t="shared" si="149"/>
        <v>86.020281881227291</v>
      </c>
      <c r="EU113" s="2">
        <f t="shared" si="149"/>
        <v>86.424995283044098</v>
      </c>
      <c r="EV113" s="2">
        <f t="shared" si="149"/>
        <v>87.30907484355447</v>
      </c>
      <c r="EW113" s="2">
        <f t="shared" si="149"/>
        <v>87.544767299223381</v>
      </c>
      <c r="EX113" s="2">
        <f t="shared" si="149"/>
        <v>90.300898034162543</v>
      </c>
      <c r="EY113" s="2">
        <f t="shared" si="149"/>
        <v>89.501581319136577</v>
      </c>
      <c r="EZ113" s="2">
        <f t="shared" si="149"/>
        <v>88.905645339921605</v>
      </c>
      <c r="FA113" s="2">
        <f t="shared" si="149"/>
        <v>87.969581114197879</v>
      </c>
      <c r="FB113" s="2">
        <f t="shared" si="149"/>
        <v>88.618239788265427</v>
      </c>
      <c r="FC113" s="2">
        <f t="shared" si="149"/>
        <v>88.414880893300236</v>
      </c>
      <c r="FD113" s="2">
        <f t="shared" si="149"/>
        <v>89.732888137453799</v>
      </c>
      <c r="FE113" s="2">
        <f t="shared" si="149"/>
        <v>91.14547429115531</v>
      </c>
      <c r="FG113" s="2">
        <f t="shared" si="150"/>
        <v>0.98796262195866336</v>
      </c>
      <c r="FH113" s="2">
        <f t="shared" si="150"/>
        <v>0.98359470389032921</v>
      </c>
      <c r="FI113" s="2">
        <f t="shared" si="150"/>
        <v>0.98601813090913604</v>
      </c>
      <c r="FJ113" s="2">
        <f t="shared" si="150"/>
        <v>0.98647737600864904</v>
      </c>
      <c r="FK113" s="2">
        <f t="shared" si="150"/>
        <v>0.98456046575296896</v>
      </c>
      <c r="FL113" s="2">
        <f t="shared" si="150"/>
        <v>0.98529783315233521</v>
      </c>
      <c r="FM113" s="2">
        <f t="shared" si="150"/>
        <v>0.98419462125920409</v>
      </c>
      <c r="FN113" s="2">
        <f t="shared" si="150"/>
        <v>0.98548836991098832</v>
      </c>
      <c r="FO113" s="2">
        <f t="shared" si="150"/>
        <v>0.98440023212014027</v>
      </c>
      <c r="FP113" s="2">
        <f t="shared" si="150"/>
        <v>0.98360844037153339</v>
      </c>
      <c r="FQ113" s="2">
        <f t="shared" si="150"/>
        <v>0.98287466537386159</v>
      </c>
      <c r="FR113" s="2">
        <f t="shared" si="150"/>
        <v>0.98442315071417485</v>
      </c>
      <c r="FS113" s="2">
        <f t="shared" si="150"/>
        <v>0.98279540897021533</v>
      </c>
      <c r="FT113" s="2">
        <f t="shared" si="150"/>
        <v>0.98312078899411937</v>
      </c>
      <c r="FU113" s="2">
        <f t="shared" si="150"/>
        <v>0.98051024132410658</v>
      </c>
      <c r="FW113" s="2">
        <f t="shared" si="141"/>
        <v>7.1038597123209164E-3</v>
      </c>
      <c r="FX113" s="2">
        <f t="shared" si="141"/>
        <v>8.4275037257268582E-3</v>
      </c>
      <c r="FY113" s="2">
        <f t="shared" si="141"/>
        <v>7.957106422788518E-3</v>
      </c>
      <c r="FZ113" s="2">
        <f t="shared" si="141"/>
        <v>8.8004420939677246E-3</v>
      </c>
      <c r="GA113" s="2">
        <f t="shared" si="141"/>
        <v>7.6430802646501985E-3</v>
      </c>
      <c r="GB113" s="2">
        <f t="shared" si="141"/>
        <v>8.3750914372158342E-3</v>
      </c>
      <c r="GC113" s="2">
        <f t="shared" si="141"/>
        <v>8.6836215775684539E-3</v>
      </c>
      <c r="GD113" s="2">
        <f t="shared" si="141"/>
        <v>9.6572193888714384E-3</v>
      </c>
      <c r="GE113" s="2">
        <f t="shared" si="141"/>
        <v>1.0244958141850941E-2</v>
      </c>
      <c r="GF113" s="2">
        <f t="shared" si="141"/>
        <v>9.5451345866711095E-3</v>
      </c>
      <c r="GG113" s="2">
        <f t="shared" si="141"/>
        <v>1.0142627573211261E-2</v>
      </c>
      <c r="GH113" s="2">
        <f t="shared" si="141"/>
        <v>8.4762206513632355E-3</v>
      </c>
      <c r="GI113" s="2">
        <f t="shared" si="141"/>
        <v>6.6252567465075489E-3</v>
      </c>
      <c r="GJ113" s="2">
        <f t="shared" si="141"/>
        <v>5.7390952592980471E-3</v>
      </c>
      <c r="GK113" s="2">
        <f t="shared" si="141"/>
        <v>5.0810983521940127E-3</v>
      </c>
      <c r="GM113" s="86">
        <f t="shared" si="142"/>
        <v>5.456191236309081E-35</v>
      </c>
      <c r="GN113" s="86">
        <f t="shared" si="142"/>
        <v>5.3058801747411582E-34</v>
      </c>
      <c r="GO113" s="86">
        <f t="shared" si="142"/>
        <v>1.1662259671519105E-51</v>
      </c>
      <c r="GP113" s="86">
        <f t="shared" si="142"/>
        <v>6.5153474073083049E-58</v>
      </c>
      <c r="GQ113" s="86">
        <f t="shared" si="142"/>
        <v>3.9546116767095984E-59</v>
      </c>
      <c r="GR113" s="86">
        <f t="shared" si="142"/>
        <v>1.6750423962841783E-66</v>
      </c>
      <c r="GS113" s="86">
        <f t="shared" si="142"/>
        <v>6.1567907576282838E-51</v>
      </c>
      <c r="GT113" s="86">
        <f t="shared" si="142"/>
        <v>5.6673699151856182E-56</v>
      </c>
      <c r="GU113" s="86">
        <f t="shared" si="142"/>
        <v>1.8105867547158588E-38</v>
      </c>
      <c r="GV113" s="86">
        <f t="shared" si="142"/>
        <v>8.6592021724067227E-50</v>
      </c>
      <c r="GW113" s="86">
        <f t="shared" si="142"/>
        <v>6.4179028006681336E-57</v>
      </c>
      <c r="GX113" s="86">
        <f t="shared" si="142"/>
        <v>1.2542523221193418E-53</v>
      </c>
      <c r="GY113" s="86">
        <f t="shared" si="142"/>
        <v>2.5746260250554632E-38</v>
      </c>
      <c r="GZ113" s="86">
        <f t="shared" si="142"/>
        <v>9.0709377580646988E-42</v>
      </c>
      <c r="HA113" s="86">
        <f t="shared" si="142"/>
        <v>9.1559887080845047E-37</v>
      </c>
      <c r="HC113" s="86">
        <f t="shared" si="73"/>
        <v>2.2856830911979469E-3</v>
      </c>
      <c r="HD113" s="86">
        <f t="shared" si="73"/>
        <v>3.2259489393162278E-3</v>
      </c>
      <c r="HE113" s="86">
        <f t="shared" si="73"/>
        <v>3.4957329971722469E-5</v>
      </c>
      <c r="HF113" s="86">
        <f t="shared" si="73"/>
        <v>4.0386663185929664E-5</v>
      </c>
      <c r="HG113" s="86">
        <f t="shared" si="73"/>
        <v>7.3220290966384511E-5</v>
      </c>
      <c r="HH113" s="86">
        <f t="shared" si="73"/>
        <v>5.9907269106222886E-8</v>
      </c>
      <c r="HI113" s="86">
        <f t="shared" si="138"/>
        <v>4.1437779387241278E-7</v>
      </c>
      <c r="HJ113" s="86">
        <f t="shared" si="138"/>
        <v>4.2049117148260046E-6</v>
      </c>
      <c r="HK113" s="86">
        <f t="shared" si="138"/>
        <v>1.164954522360981E-7</v>
      </c>
      <c r="HL113" s="86">
        <f t="shared" si="138"/>
        <v>1.42678959430274E-5</v>
      </c>
      <c r="HM113" s="86">
        <f t="shared" si="138"/>
        <v>6.6400569242037718E-6</v>
      </c>
      <c r="HN113" s="86">
        <f t="shared" si="138"/>
        <v>8.9235867253727175E-5</v>
      </c>
      <c r="HO113" s="86">
        <f t="shared" si="138"/>
        <v>4.0604085570833766E-3</v>
      </c>
      <c r="HP113" s="86">
        <f t="shared" si="138"/>
        <v>2.0943279846735532E-3</v>
      </c>
      <c r="HQ113" s="86">
        <f t="shared" si="138"/>
        <v>2.1494284526407757E-4</v>
      </c>
      <c r="HS113" s="86">
        <f t="shared" si="143"/>
        <v>1.5015219837892029E-11</v>
      </c>
      <c r="HT113" s="86">
        <f t="shared" si="143"/>
        <v>1.193415917915437E-10</v>
      </c>
      <c r="HU113" s="86">
        <f t="shared" si="143"/>
        <v>5.366557131236082E-12</v>
      </c>
      <c r="HV113" s="86">
        <f t="shared" si="143"/>
        <v>5.6712242710855994E-12</v>
      </c>
      <c r="HW113" s="86">
        <f t="shared" si="143"/>
        <v>1.0885175291447537E-13</v>
      </c>
      <c r="HX113" s="86">
        <f t="shared" si="143"/>
        <v>2.1765919542366842E-14</v>
      </c>
      <c r="HY113" s="86">
        <f t="shared" si="143"/>
        <v>1.8295517256419849E-13</v>
      </c>
      <c r="HZ113" s="86">
        <f t="shared" si="143"/>
        <v>7.1290999181714491E-13</v>
      </c>
      <c r="IA113" s="86">
        <f t="shared" si="143"/>
        <v>2.6657713908603721E-13</v>
      </c>
      <c r="IB113" s="86">
        <f t="shared" si="143"/>
        <v>3.4978295729786526E-13</v>
      </c>
      <c r="IC113" s="86">
        <f t="shared" si="143"/>
        <v>1.7011256824640704E-13</v>
      </c>
      <c r="ID113" s="86">
        <f t="shared" si="143"/>
        <v>1.0470582757548091E-13</v>
      </c>
      <c r="IE113" s="86">
        <f t="shared" si="143"/>
        <v>1.8318110910200265E-14</v>
      </c>
      <c r="IF113" s="86">
        <f t="shared" si="143"/>
        <v>1.5453676206131711E-6</v>
      </c>
      <c r="IG113" s="86">
        <f t="shared" si="143"/>
        <v>2.2712503969366204E-5</v>
      </c>
      <c r="II113" s="86">
        <f t="shared" si="144"/>
        <v>4.2428682362272165E-52</v>
      </c>
      <c r="IJ113" s="86">
        <f t="shared" si="144"/>
        <v>5.786835994476467E-51</v>
      </c>
      <c r="IK113" s="86">
        <f t="shared" si="144"/>
        <v>9.5223840100016701E-59</v>
      </c>
      <c r="IL113" s="86">
        <f t="shared" si="144"/>
        <v>1.592882231621012E-55</v>
      </c>
      <c r="IM113" s="86">
        <f t="shared" si="144"/>
        <v>1.0347571433255506E-61</v>
      </c>
      <c r="IN113" s="86">
        <f t="shared" si="144"/>
        <v>1.3483521971547502E-66</v>
      </c>
      <c r="IO113" s="86">
        <f t="shared" si="144"/>
        <v>9.812313343963565E-61</v>
      </c>
      <c r="IP113" s="86">
        <f t="shared" si="144"/>
        <v>1.0271738526837173E-59</v>
      </c>
      <c r="IQ113" s="86">
        <f t="shared" si="144"/>
        <v>6.8314546318290789E-61</v>
      </c>
      <c r="IR113" s="86">
        <f t="shared" si="144"/>
        <v>6.5527329274801075E-62</v>
      </c>
      <c r="IS113" s="86">
        <f t="shared" si="144"/>
        <v>4.4235214757568108E-64</v>
      </c>
      <c r="IT113" s="86">
        <f t="shared" si="144"/>
        <v>6.361110220859512E-64</v>
      </c>
      <c r="IU113" s="86">
        <f t="shared" si="144"/>
        <v>8.4982701848414263E-65</v>
      </c>
      <c r="IV113" s="86">
        <f t="shared" si="144"/>
        <v>7.518795785028998E-42</v>
      </c>
      <c r="IW113" s="86">
        <f t="shared" si="144"/>
        <v>2.3444558331126209E-32</v>
      </c>
      <c r="IY113" s="86">
        <f t="shared" si="145"/>
        <v>2.2856831062131669E-3</v>
      </c>
      <c r="IZ113" s="86">
        <f t="shared" si="145"/>
        <v>3.2259490586578196E-3</v>
      </c>
      <c r="JA113" s="86">
        <f t="shared" si="145"/>
        <v>3.4957335338279603E-5</v>
      </c>
      <c r="JB113" s="86">
        <f t="shared" si="145"/>
        <v>4.0386668857153937E-5</v>
      </c>
      <c r="JC113" s="86">
        <f t="shared" si="145"/>
        <v>7.3220291075236268E-5</v>
      </c>
      <c r="JD113" s="86">
        <f t="shared" si="145"/>
        <v>5.9907290872142433E-8</v>
      </c>
      <c r="JE113" s="86">
        <f t="shared" si="145"/>
        <v>4.1437797682758533E-7</v>
      </c>
      <c r="JF113" s="86">
        <f t="shared" si="145"/>
        <v>4.2049124277359967E-6</v>
      </c>
      <c r="JG113" s="86">
        <f t="shared" si="145"/>
        <v>1.1649571881323719E-7</v>
      </c>
      <c r="JH113" s="86">
        <f t="shared" si="145"/>
        <v>1.4267896292810357E-5</v>
      </c>
      <c r="JI113" s="86">
        <f t="shared" si="145"/>
        <v>6.6400570943163403E-6</v>
      </c>
      <c r="JJ113" s="86">
        <f t="shared" si="145"/>
        <v>8.9235867358432997E-5</v>
      </c>
      <c r="JK113" s="86">
        <f t="shared" si="145"/>
        <v>4.0604085571016944E-3</v>
      </c>
      <c r="JL113" s="86">
        <f t="shared" si="145"/>
        <v>2.0958733522941663E-3</v>
      </c>
      <c r="JM113" s="86">
        <f t="shared" si="145"/>
        <v>2.3765534923344376E-4</v>
      </c>
    </row>
    <row r="114" spans="2:273" x14ac:dyDescent="0.25">
      <c r="B114" s="2">
        <v>87</v>
      </c>
      <c r="C114" s="37">
        <v>85.629000000000005</v>
      </c>
      <c r="D114" s="37">
        <v>85.397000000000006</v>
      </c>
      <c r="E114" s="37">
        <v>84.81</v>
      </c>
      <c r="F114" s="37">
        <v>86.379000000000005</v>
      </c>
      <c r="G114" s="37">
        <v>85.414000000000001</v>
      </c>
      <c r="H114" s="37">
        <v>88.138000000000005</v>
      </c>
      <c r="I114" s="37">
        <v>87.897000000000006</v>
      </c>
      <c r="J114" s="37">
        <v>88.947999999999993</v>
      </c>
      <c r="K114" s="37">
        <v>87.775999999999996</v>
      </c>
      <c r="L114" s="37">
        <v>86.259</v>
      </c>
      <c r="M114" s="37">
        <v>88.620999999999995</v>
      </c>
      <c r="N114" s="37">
        <v>86.897000000000006</v>
      </c>
      <c r="O114" s="37">
        <v>87.781999999999996</v>
      </c>
      <c r="P114" s="37">
        <v>89.540999999999997</v>
      </c>
      <c r="Q114" s="37">
        <v>88.016000000000005</v>
      </c>
      <c r="S114" s="4">
        <f t="shared" si="146"/>
        <v>85.982723151977225</v>
      </c>
      <c r="T114" s="4">
        <f t="shared" si="146"/>
        <v>86.575294760751561</v>
      </c>
      <c r="U114" s="4">
        <f t="shared" si="146"/>
        <v>86.62794267908474</v>
      </c>
      <c r="V114" s="4">
        <f t="shared" si="146"/>
        <v>86.228503897609286</v>
      </c>
      <c r="W114" s="4">
        <f t="shared" si="146"/>
        <v>87.038209307715974</v>
      </c>
      <c r="X114" s="4">
        <f t="shared" si="146"/>
        <v>87.820673812160223</v>
      </c>
      <c r="Y114" s="4">
        <f t="shared" si="146"/>
        <v>87.819918673742805</v>
      </c>
      <c r="Z114" s="4">
        <f t="shared" si="146"/>
        <v>90.521083433178745</v>
      </c>
      <c r="AA114" s="4">
        <f t="shared" si="146"/>
        <v>89.75506283070392</v>
      </c>
      <c r="AB114" s="4">
        <f t="shared" si="146"/>
        <v>89.001942816119978</v>
      </c>
      <c r="AC114" s="4">
        <f t="shared" si="146"/>
        <v>88.219079930181223</v>
      </c>
      <c r="AD114" s="4">
        <f t="shared" si="146"/>
        <v>88.863335264151331</v>
      </c>
      <c r="AE114" s="4">
        <f t="shared" si="146"/>
        <v>88.789532585608796</v>
      </c>
      <c r="AF114" s="4">
        <f t="shared" si="146"/>
        <v>89.417329798060024</v>
      </c>
      <c r="AG114" s="4">
        <f t="shared" si="146"/>
        <v>91.16650932826505</v>
      </c>
      <c r="AI114" s="4">
        <f t="shared" si="147"/>
        <v>-0.3537231519772206</v>
      </c>
      <c r="AJ114" s="4">
        <f t="shared" si="147"/>
        <v>-1.1782947607515553</v>
      </c>
      <c r="AK114" s="4">
        <f t="shared" si="147"/>
        <v>-1.8179426790847373</v>
      </c>
      <c r="AL114" s="4">
        <f t="shared" si="147"/>
        <v>0.15049610239071853</v>
      </c>
      <c r="AM114" s="4">
        <f t="shared" si="147"/>
        <v>-1.6242093077159723</v>
      </c>
      <c r="AN114" s="4">
        <f t="shared" si="147"/>
        <v>0.31732618783978239</v>
      </c>
      <c r="AO114" s="4">
        <f t="shared" si="147"/>
        <v>7.7081326257200544E-2</v>
      </c>
      <c r="AP114" s="4">
        <f t="shared" si="147"/>
        <v>-1.573083433178752</v>
      </c>
      <c r="AQ114" s="4">
        <f t="shared" si="147"/>
        <v>-1.9790628307039242</v>
      </c>
      <c r="AR114" s="4">
        <f t="shared" si="147"/>
        <v>-2.742942816119978</v>
      </c>
      <c r="AS114" s="4">
        <f t="shared" si="147"/>
        <v>0.40192006981877171</v>
      </c>
      <c r="AT114" s="4">
        <f t="shared" si="147"/>
        <v>-1.9663352641513256</v>
      </c>
      <c r="AU114" s="4">
        <f t="shared" si="147"/>
        <v>-1.0075325856088</v>
      </c>
      <c r="AV114" s="4">
        <f t="shared" si="147"/>
        <v>0.12367020193997291</v>
      </c>
      <c r="AW114" s="4">
        <f t="shared" si="147"/>
        <v>-3.1505093282650449</v>
      </c>
      <c r="AY114" s="2">
        <f t="shared" si="139"/>
        <v>85.963202839446623</v>
      </c>
      <c r="AZ114" s="2">
        <f t="shared" si="139"/>
        <v>86.546021712620046</v>
      </c>
      <c r="BA114" s="2">
        <f t="shared" si="139"/>
        <v>86.627858735170989</v>
      </c>
      <c r="BB114" s="2">
        <f t="shared" si="139"/>
        <v>86.228404331307587</v>
      </c>
      <c r="BC114" s="2">
        <f t="shared" si="139"/>
        <v>87.038028280567758</v>
      </c>
      <c r="BD114" s="2">
        <f t="shared" si="139"/>
        <v>87.820673792195961</v>
      </c>
      <c r="BE114" s="2">
        <f t="shared" si="139"/>
        <v>87.819918436326404</v>
      </c>
      <c r="BF114" s="2">
        <f t="shared" si="139"/>
        <v>90.521078745818841</v>
      </c>
      <c r="BG114" s="2">
        <f t="shared" si="139"/>
        <v>89.755062790753058</v>
      </c>
      <c r="BH114" s="2">
        <f t="shared" si="139"/>
        <v>89.001922416836862</v>
      </c>
      <c r="BI114" s="2">
        <f t="shared" si="139"/>
        <v>88.219072042132709</v>
      </c>
      <c r="BJ114" s="2">
        <f t="shared" si="139"/>
        <v>88.863106925758672</v>
      </c>
      <c r="BK114" s="2">
        <f t="shared" si="139"/>
        <v>88.754414683457938</v>
      </c>
      <c r="BL114" s="2">
        <f t="shared" si="139"/>
        <v>89.403216378402604</v>
      </c>
      <c r="BM114" s="2">
        <f t="shared" si="139"/>
        <v>91.141381443713598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85.629000000000005</v>
      </c>
      <c r="CF114" s="2">
        <f t="shared" si="140"/>
        <v>85.397000000000006</v>
      </c>
      <c r="CG114" s="2">
        <f t="shared" si="140"/>
        <v>84.81</v>
      </c>
      <c r="CH114" s="2">
        <f t="shared" si="140"/>
        <v>86.379000000000005</v>
      </c>
      <c r="CI114" s="2">
        <f t="shared" si="140"/>
        <v>85.414000000000001</v>
      </c>
      <c r="CJ114" s="2">
        <f t="shared" si="140"/>
        <v>88.138000000000005</v>
      </c>
      <c r="CK114" s="2">
        <f t="shared" si="140"/>
        <v>87.897000000000006</v>
      </c>
      <c r="CL114" s="2">
        <f t="shared" si="140"/>
        <v>88.947999999999993</v>
      </c>
      <c r="CM114" s="2">
        <f t="shared" si="140"/>
        <v>87.775999999999996</v>
      </c>
      <c r="CN114" s="2">
        <f t="shared" si="140"/>
        <v>86.259</v>
      </c>
      <c r="CO114" s="2">
        <f t="shared" si="140"/>
        <v>88.620999999999995</v>
      </c>
      <c r="CP114" s="2">
        <f t="shared" si="140"/>
        <v>86.897000000000006</v>
      </c>
      <c r="CQ114" s="2">
        <f t="shared" si="140"/>
        <v>87.781999999999996</v>
      </c>
      <c r="CR114" s="2">
        <f t="shared" si="140"/>
        <v>89.540999999999997</v>
      </c>
      <c r="CS114" s="2">
        <f t="shared" si="140"/>
        <v>88.016000000000005</v>
      </c>
      <c r="CU114" s="2">
        <f t="shared" si="110"/>
        <v>85.629000000000005</v>
      </c>
      <c r="CV114" s="2">
        <f t="shared" si="111"/>
        <v>85.397000000000006</v>
      </c>
      <c r="CW114" s="2">
        <f t="shared" si="112"/>
        <v>84.81</v>
      </c>
      <c r="CX114" s="2">
        <f t="shared" si="113"/>
        <v>86.379000000000005</v>
      </c>
      <c r="CY114" s="2">
        <f t="shared" si="114"/>
        <v>85.414000000000001</v>
      </c>
      <c r="CZ114" s="2">
        <f t="shared" si="115"/>
        <v>88.138000000000005</v>
      </c>
      <c r="DA114" s="2">
        <f t="shared" si="116"/>
        <v>87.897000000000006</v>
      </c>
      <c r="DB114" s="2">
        <f t="shared" si="117"/>
        <v>88.947999999999993</v>
      </c>
      <c r="DC114" s="2">
        <f t="shared" si="118"/>
        <v>87.775999999999996</v>
      </c>
      <c r="DD114" s="2">
        <f t="shared" si="119"/>
        <v>86.259</v>
      </c>
      <c r="DE114" s="2">
        <f t="shared" si="120"/>
        <v>88.620999999999995</v>
      </c>
      <c r="DF114" s="2">
        <f t="shared" si="121"/>
        <v>86.897000000000006</v>
      </c>
      <c r="DG114" s="2">
        <f t="shared" si="122"/>
        <v>87.781999999999996</v>
      </c>
      <c r="DH114" s="2">
        <f t="shared" si="123"/>
        <v>89.540999999999997</v>
      </c>
      <c r="DI114" s="2">
        <f t="shared" si="124"/>
        <v>88.016000000000005</v>
      </c>
      <c r="DK114" s="2">
        <f t="shared" si="148"/>
        <v>105.89278148593939</v>
      </c>
      <c r="DL114" s="2">
        <f t="shared" si="148"/>
        <v>111.63610637898687</v>
      </c>
      <c r="DM114" s="2">
        <f t="shared" si="148"/>
        <v>111.79522467166979</v>
      </c>
      <c r="DN114" s="2">
        <f t="shared" si="148"/>
        <v>106.15116275303646</v>
      </c>
      <c r="DO114" s="2">
        <f t="shared" si="148"/>
        <v>111.88486444652908</v>
      </c>
      <c r="DP114" s="2">
        <f t="shared" si="148"/>
        <v>118.6406656089288</v>
      </c>
      <c r="DQ114" s="2">
        <f t="shared" si="148"/>
        <v>110.56187908961593</v>
      </c>
      <c r="DR114" s="2">
        <f t="shared" si="148"/>
        <v>116.14209240150095</v>
      </c>
      <c r="DS114" s="2">
        <f t="shared" si="148"/>
        <v>114.39797317073173</v>
      </c>
      <c r="DT114" s="2">
        <f t="shared" si="148"/>
        <v>112.90833704453441</v>
      </c>
      <c r="DU114" s="2">
        <f t="shared" si="148"/>
        <v>112.01187861545758</v>
      </c>
      <c r="DV114" s="2">
        <f t="shared" si="148"/>
        <v>116.36031261625996</v>
      </c>
      <c r="DW114" s="2">
        <f t="shared" si="148"/>
        <v>107.00044217091587</v>
      </c>
      <c r="DX114" s="2">
        <f t="shared" si="148"/>
        <v>107.41432962213224</v>
      </c>
      <c r="DY114" s="2">
        <f t="shared" si="148"/>
        <v>107.00336088709676</v>
      </c>
      <c r="EA114" s="2">
        <f t="shared" si="94"/>
        <v>85.741369565217383</v>
      </c>
      <c r="EB114" s="2">
        <f t="shared" si="94"/>
        <v>86.163571020291499</v>
      </c>
      <c r="EC114" s="2">
        <f t="shared" si="94"/>
        <v>86.303064686947124</v>
      </c>
      <c r="ED114" s="2">
        <f t="shared" si="94"/>
        <v>85.98023213141596</v>
      </c>
      <c r="EE114" s="2">
        <f t="shared" si="94"/>
        <v>86.686088601284624</v>
      </c>
      <c r="EF114" s="2">
        <f t="shared" si="94"/>
        <v>87.40353614105392</v>
      </c>
      <c r="EG114" s="2">
        <f t="shared" si="94"/>
        <v>87.487548685009443</v>
      </c>
      <c r="EH114" s="2">
        <f t="shared" si="94"/>
        <v>90.177184737491586</v>
      </c>
      <c r="EI114" s="2">
        <f t="shared" si="94"/>
        <v>89.399231088082914</v>
      </c>
      <c r="EJ114" s="2">
        <f t="shared" si="94"/>
        <v>88.63717243942115</v>
      </c>
      <c r="EK114" s="2">
        <f t="shared" si="94"/>
        <v>87.840886485643892</v>
      </c>
      <c r="EL114" s="2">
        <f t="shared" si="94"/>
        <v>88.466055481545894</v>
      </c>
      <c r="EM114" s="2">
        <f t="shared" si="135"/>
        <v>88.464409395272241</v>
      </c>
      <c r="EN114" s="2">
        <f t="shared" si="135"/>
        <v>89.118136249022925</v>
      </c>
      <c r="EO114" s="2">
        <f t="shared" si="135"/>
        <v>90.852987617206381</v>
      </c>
      <c r="EQ114" s="2">
        <f t="shared" si="149"/>
        <v>85.789172562187133</v>
      </c>
      <c r="ER114" s="2">
        <f t="shared" si="149"/>
        <v>86.248546215421655</v>
      </c>
      <c r="ES114" s="2">
        <f t="shared" si="149"/>
        <v>86.225915153427337</v>
      </c>
      <c r="ET114" s="2">
        <f t="shared" si="149"/>
        <v>85.888150678665909</v>
      </c>
      <c r="EU114" s="2">
        <f t="shared" si="149"/>
        <v>86.283960268347116</v>
      </c>
      <c r="EV114" s="2">
        <f t="shared" si="149"/>
        <v>87.158427534418053</v>
      </c>
      <c r="EW114" s="2">
        <f t="shared" si="149"/>
        <v>87.413709243935628</v>
      </c>
      <c r="EX114" s="2">
        <f t="shared" si="149"/>
        <v>90.159720278156414</v>
      </c>
      <c r="EY114" s="2">
        <f t="shared" si="149"/>
        <v>89.370877603912177</v>
      </c>
      <c r="EZ114" s="2">
        <f t="shared" si="149"/>
        <v>88.770054949735879</v>
      </c>
      <c r="FA114" s="2">
        <f t="shared" si="149"/>
        <v>87.850015348213233</v>
      </c>
      <c r="FB114" s="2">
        <f t="shared" si="149"/>
        <v>88.491321329162275</v>
      </c>
      <c r="FC114" s="2">
        <f t="shared" si="149"/>
        <v>88.288047030637344</v>
      </c>
      <c r="FD114" s="2">
        <f t="shared" si="149"/>
        <v>89.596594460469532</v>
      </c>
      <c r="FE114" s="2">
        <f t="shared" si="149"/>
        <v>91.002016980533213</v>
      </c>
      <c r="FG114" s="2">
        <f t="shared" si="150"/>
        <v>0.98901014074284077</v>
      </c>
      <c r="FH114" s="2">
        <f t="shared" si="150"/>
        <v>0.98501656371113699</v>
      </c>
      <c r="FI114" s="2">
        <f t="shared" si="150"/>
        <v>0.98723267679795601</v>
      </c>
      <c r="FJ114" s="2">
        <f t="shared" si="150"/>
        <v>0.98765252877466825</v>
      </c>
      <c r="FK114" s="2">
        <f t="shared" si="150"/>
        <v>0.98589982215610406</v>
      </c>
      <c r="FL114" s="2">
        <f t="shared" si="150"/>
        <v>0.98657409630338166</v>
      </c>
      <c r="FM114" s="2">
        <f t="shared" si="150"/>
        <v>0.98556524883081731</v>
      </c>
      <c r="FN114" s="2">
        <f t="shared" si="150"/>
        <v>0.98674831543463126</v>
      </c>
      <c r="FO114" s="2">
        <f t="shared" si="150"/>
        <v>0.98575328741510382</v>
      </c>
      <c r="FP114" s="2">
        <f t="shared" si="150"/>
        <v>0.98502912776166496</v>
      </c>
      <c r="FQ114" s="2">
        <f t="shared" si="150"/>
        <v>0.98435793905049862</v>
      </c>
      <c r="FR114" s="2">
        <f t="shared" si="150"/>
        <v>0.98577424687794568</v>
      </c>
      <c r="FS114" s="2">
        <f t="shared" si="150"/>
        <v>0.98428543751407871</v>
      </c>
      <c r="FT114" s="2">
        <f t="shared" si="150"/>
        <v>0.98458307958369395</v>
      </c>
      <c r="FU114" s="2">
        <f t="shared" si="150"/>
        <v>0.98219459456381386</v>
      </c>
      <c r="FW114" s="2">
        <f t="shared" si="141"/>
        <v>7.7838924555570406E-3</v>
      </c>
      <c r="FX114" s="2">
        <f t="shared" si="141"/>
        <v>9.2330669501294697E-3</v>
      </c>
      <c r="FY114" s="2">
        <f t="shared" si="141"/>
        <v>8.7181009218456965E-3</v>
      </c>
      <c r="FZ114" s="2">
        <f t="shared" si="141"/>
        <v>9.6413069133158818E-3</v>
      </c>
      <c r="GA114" s="2">
        <f t="shared" si="141"/>
        <v>8.3742957346307594E-3</v>
      </c>
      <c r="GB114" s="2">
        <f t="shared" si="141"/>
        <v>9.1756910673911375E-3</v>
      </c>
      <c r="GC114" s="2">
        <f t="shared" si="141"/>
        <v>9.513431559283558E-3</v>
      </c>
      <c r="GD114" s="2">
        <f t="shared" si="141"/>
        <v>1.0579073854662965E-2</v>
      </c>
      <c r="GE114" s="2">
        <f t="shared" si="141"/>
        <v>1.1222280951202784E-2</v>
      </c>
      <c r="GF114" s="2">
        <f t="shared" si="141"/>
        <v>1.0456402679842314E-2</v>
      </c>
      <c r="GG114" s="2">
        <f t="shared" si="141"/>
        <v>1.1110298087733395E-2</v>
      </c>
      <c r="GH114" s="2">
        <f t="shared" si="141"/>
        <v>9.286396988608947E-3</v>
      </c>
      <c r="GI114" s="2">
        <f t="shared" si="141"/>
        <v>7.2598091485145642E-3</v>
      </c>
      <c r="GJ114" s="2">
        <f t="shared" si="141"/>
        <v>6.2893104415753269E-3</v>
      </c>
      <c r="GK114" s="2">
        <f t="shared" si="141"/>
        <v>5.5685837512232886E-3</v>
      </c>
      <c r="GM114" s="86">
        <f t="shared" si="142"/>
        <v>1.4822135982793815E-37</v>
      </c>
      <c r="GN114" s="86">
        <f t="shared" si="142"/>
        <v>1.6581972424118984E-36</v>
      </c>
      <c r="GO114" s="86">
        <f t="shared" si="142"/>
        <v>2.392705244113918E-55</v>
      </c>
      <c r="GP114" s="86">
        <f t="shared" si="142"/>
        <v>4.4031055188762192E-62</v>
      </c>
      <c r="GQ114" s="86">
        <f t="shared" si="142"/>
        <v>1.74685836274737E-63</v>
      </c>
      <c r="GR114" s="86">
        <f t="shared" si="142"/>
        <v>3.0498799431059677E-71</v>
      </c>
      <c r="GS114" s="86">
        <f t="shared" si="142"/>
        <v>1.4223095807584516E-54</v>
      </c>
      <c r="GT114" s="86">
        <f t="shared" si="142"/>
        <v>5.3649983107527023E-60</v>
      </c>
      <c r="GU114" s="86">
        <f t="shared" si="142"/>
        <v>2.6704211607395651E-41</v>
      </c>
      <c r="GV114" s="86">
        <f t="shared" si="142"/>
        <v>1.7579630550072809E-53</v>
      </c>
      <c r="GW114" s="86">
        <f t="shared" si="142"/>
        <v>4.7018828792908884E-61</v>
      </c>
      <c r="GX114" s="86">
        <f t="shared" si="142"/>
        <v>1.7067482079968122E-57</v>
      </c>
      <c r="GY114" s="86">
        <f t="shared" si="142"/>
        <v>3.7346820957909234E-41</v>
      </c>
      <c r="GZ114" s="86">
        <f t="shared" si="142"/>
        <v>7.2366645544059957E-45</v>
      </c>
      <c r="HA114" s="86">
        <f t="shared" si="142"/>
        <v>2.2829444706030768E-39</v>
      </c>
      <c r="HC114" s="86">
        <f t="shared" si="73"/>
        <v>4.797888519758624E-4</v>
      </c>
      <c r="HD114" s="86">
        <f t="shared" si="73"/>
        <v>6.6564473266111555E-4</v>
      </c>
      <c r="HE114" s="86">
        <f t="shared" si="73"/>
        <v>2.9857427237835607E-6</v>
      </c>
      <c r="HF114" s="86">
        <f t="shared" si="73"/>
        <v>3.2228286300168193E-6</v>
      </c>
      <c r="HG114" s="86">
        <f t="shared" si="73"/>
        <v>5.145808618048638E-6</v>
      </c>
      <c r="HH114" s="86">
        <f t="shared" si="73"/>
        <v>8.5473779044387356E-10</v>
      </c>
      <c r="HI114" s="86">
        <f t="shared" si="138"/>
        <v>9.1273327601862484E-9</v>
      </c>
      <c r="HJ114" s="86">
        <f t="shared" si="138"/>
        <v>2.1602608459228625E-7</v>
      </c>
      <c r="HK114" s="86">
        <f t="shared" si="138"/>
        <v>1.5944876898186001E-9</v>
      </c>
      <c r="HL114" s="86">
        <f t="shared" si="138"/>
        <v>7.792577050089184E-7</v>
      </c>
      <c r="HM114" s="86">
        <f t="shared" si="138"/>
        <v>3.7837022617378659E-7</v>
      </c>
      <c r="HN114" s="86">
        <f t="shared" si="138"/>
        <v>9.4684244669999142E-6</v>
      </c>
      <c r="HO114" s="86">
        <f t="shared" si="138"/>
        <v>8.3560481889543734E-4</v>
      </c>
      <c r="HP114" s="86">
        <f t="shared" si="138"/>
        <v>3.3482160870472791E-4</v>
      </c>
      <c r="HQ114" s="86">
        <f t="shared" si="138"/>
        <v>2.2431657023009236E-5</v>
      </c>
      <c r="HS114" s="86">
        <f t="shared" si="143"/>
        <v>8.5177598909873141E-11</v>
      </c>
      <c r="HT114" s="86">
        <f t="shared" si="143"/>
        <v>6.5197313044170479E-10</v>
      </c>
      <c r="HU114" s="86">
        <f t="shared" si="143"/>
        <v>3.6896509983787232E-11</v>
      </c>
      <c r="HV114" s="86">
        <f t="shared" si="143"/>
        <v>3.8336169787927854E-11</v>
      </c>
      <c r="HW114" s="86">
        <f t="shared" si="143"/>
        <v>8.9731543309768212E-13</v>
      </c>
      <c r="HX114" s="86">
        <f t="shared" si="143"/>
        <v>2.162039233506243E-13</v>
      </c>
      <c r="HY114" s="86">
        <f t="shared" si="143"/>
        <v>1.5373491911720026E-12</v>
      </c>
      <c r="HZ114" s="86">
        <f t="shared" si="143"/>
        <v>5.8528147078503623E-12</v>
      </c>
      <c r="IA114" s="86">
        <f t="shared" si="143"/>
        <v>2.3884669727308361E-12</v>
      </c>
      <c r="IB114" s="86">
        <f t="shared" si="143"/>
        <v>3.0546052127354501E-12</v>
      </c>
      <c r="IC114" s="86">
        <f t="shared" si="143"/>
        <v>1.6355239948160007E-12</v>
      </c>
      <c r="ID114" s="86">
        <f t="shared" si="143"/>
        <v>9.4014804430196077E-13</v>
      </c>
      <c r="IE114" s="86">
        <f t="shared" si="143"/>
        <v>1.5975839031287437E-13</v>
      </c>
      <c r="IF114" s="86">
        <f t="shared" si="143"/>
        <v>3.4092599988526937E-6</v>
      </c>
      <c r="IG114" s="86">
        <f t="shared" si="143"/>
        <v>4.1668953159703212E-5</v>
      </c>
      <c r="II114" s="86">
        <f t="shared" si="144"/>
        <v>3.0632765674825884E-50</v>
      </c>
      <c r="IJ114" s="86">
        <f t="shared" si="144"/>
        <v>4.4076735202810228E-49</v>
      </c>
      <c r="IK114" s="86">
        <f t="shared" si="144"/>
        <v>1.3528356059713831E-56</v>
      </c>
      <c r="IL114" s="86">
        <f t="shared" si="144"/>
        <v>1.8903111750511197E-53</v>
      </c>
      <c r="IM114" s="86">
        <f t="shared" si="144"/>
        <v>1.8208897882385085E-59</v>
      </c>
      <c r="IN114" s="86">
        <f t="shared" si="144"/>
        <v>4.0199654672463073E-64</v>
      </c>
      <c r="IO114" s="86">
        <f t="shared" si="144"/>
        <v>1.820267083987969E-58</v>
      </c>
      <c r="IP114" s="86">
        <f t="shared" si="144"/>
        <v>1.9588542509392126E-57</v>
      </c>
      <c r="IQ114" s="86">
        <f t="shared" si="144"/>
        <v>1.5528635477171033E-58</v>
      </c>
      <c r="IR114" s="86">
        <f t="shared" si="144"/>
        <v>1.5030746403532793E-59</v>
      </c>
      <c r="IS114" s="86">
        <f t="shared" si="144"/>
        <v>1.3295787859545845E-61</v>
      </c>
      <c r="IT114" s="86">
        <f t="shared" si="144"/>
        <v>1.5208958673191556E-61</v>
      </c>
      <c r="IU114" s="86">
        <f t="shared" si="144"/>
        <v>1.6705877902676394E-62</v>
      </c>
      <c r="IV114" s="86">
        <f t="shared" si="144"/>
        <v>1.9801842812240345E-40</v>
      </c>
      <c r="IW114" s="86">
        <f t="shared" si="144"/>
        <v>2.7002187823813618E-31</v>
      </c>
      <c r="IY114" s="86">
        <f t="shared" si="145"/>
        <v>4.7978893715346131E-4</v>
      </c>
      <c r="IZ114" s="86">
        <f t="shared" si="145"/>
        <v>6.6564538463424598E-4</v>
      </c>
      <c r="JA114" s="86">
        <f t="shared" si="145"/>
        <v>2.9857796202935444E-6</v>
      </c>
      <c r="JB114" s="86">
        <f t="shared" si="145"/>
        <v>3.2228669661866072E-6</v>
      </c>
      <c r="JC114" s="86">
        <f t="shared" si="145"/>
        <v>5.1458095153640707E-6</v>
      </c>
      <c r="JD114" s="86">
        <f t="shared" si="145"/>
        <v>8.5495399436722414E-10</v>
      </c>
      <c r="JE114" s="86">
        <f t="shared" si="145"/>
        <v>9.1288701093774209E-9</v>
      </c>
      <c r="JF114" s="86">
        <f t="shared" si="145"/>
        <v>2.1603193740699409E-7</v>
      </c>
      <c r="JG114" s="86">
        <f t="shared" si="145"/>
        <v>1.5968761567913309E-9</v>
      </c>
      <c r="JH114" s="86">
        <f t="shared" si="145"/>
        <v>7.7926075961413113E-7</v>
      </c>
      <c r="JI114" s="86">
        <f t="shared" si="145"/>
        <v>3.7837186169778139E-7</v>
      </c>
      <c r="JJ114" s="86">
        <f t="shared" si="145"/>
        <v>9.4684254071479591E-6</v>
      </c>
      <c r="JK114" s="86">
        <f t="shared" si="145"/>
        <v>8.3560481905519573E-4</v>
      </c>
      <c r="JL114" s="86">
        <f t="shared" si="145"/>
        <v>3.3823086870358061E-4</v>
      </c>
      <c r="JM114" s="86">
        <f t="shared" si="145"/>
        <v>6.4100610182712449E-5</v>
      </c>
    </row>
    <row r="115" spans="2:273" x14ac:dyDescent="0.25">
      <c r="B115" s="2">
        <v>88</v>
      </c>
      <c r="C115" s="37">
        <v>84.757999999999996</v>
      </c>
      <c r="D115" s="37">
        <v>85.328000000000003</v>
      </c>
      <c r="E115" s="37">
        <v>84.155000000000001</v>
      </c>
      <c r="F115" s="37">
        <v>83.671999999999997</v>
      </c>
      <c r="G115" s="37">
        <v>86.224000000000004</v>
      </c>
      <c r="H115" s="37">
        <v>85.155000000000001</v>
      </c>
      <c r="I115" s="37">
        <v>85.552000000000007</v>
      </c>
      <c r="J115" s="37">
        <v>87.069000000000003</v>
      </c>
      <c r="K115" s="37">
        <v>86.569000000000003</v>
      </c>
      <c r="L115" s="37">
        <v>88.241</v>
      </c>
      <c r="M115" s="37">
        <v>85.069000000000003</v>
      </c>
      <c r="N115" s="37">
        <v>87.447999999999993</v>
      </c>
      <c r="O115" s="37">
        <v>87.655000000000001</v>
      </c>
      <c r="P115" s="37">
        <v>87.802999999999997</v>
      </c>
      <c r="Q115" s="37">
        <v>89.802999999999997</v>
      </c>
      <c r="S115" s="4">
        <f t="shared" si="146"/>
        <v>85.831756225426602</v>
      </c>
      <c r="T115" s="4">
        <f t="shared" si="146"/>
        <v>86.394226631123033</v>
      </c>
      <c r="U115" s="4">
        <f t="shared" si="146"/>
        <v>86.443832863484602</v>
      </c>
      <c r="V115" s="4">
        <f t="shared" si="146"/>
        <v>86.067416760363557</v>
      </c>
      <c r="W115" s="4">
        <f t="shared" si="146"/>
        <v>86.83181509940384</v>
      </c>
      <c r="X115" s="4">
        <f t="shared" si="146"/>
        <v>87.60685932017563</v>
      </c>
      <c r="Y115" s="4">
        <f t="shared" si="146"/>
        <v>87.656306930622506</v>
      </c>
      <c r="Z115" s="4">
        <f t="shared" si="146"/>
        <v>90.352232003392416</v>
      </c>
      <c r="AA115" s="4">
        <f t="shared" si="146"/>
        <v>89.59441994153417</v>
      </c>
      <c r="AB115" s="4">
        <f t="shared" si="146"/>
        <v>88.853567384608155</v>
      </c>
      <c r="AC115" s="4">
        <f t="shared" si="146"/>
        <v>88.072260536205391</v>
      </c>
      <c r="AD115" s="4">
        <f t="shared" si="146"/>
        <v>88.709662006237281</v>
      </c>
      <c r="AE115" s="4">
        <f t="shared" si="146"/>
        <v>88.597065940944333</v>
      </c>
      <c r="AF115" s="4">
        <f t="shared" si="146"/>
        <v>89.289469451868825</v>
      </c>
      <c r="AG115" s="4">
        <f t="shared" si="146"/>
        <v>91.053142562155713</v>
      </c>
      <c r="AI115" s="4">
        <f t="shared" si="147"/>
        <v>-1.0737562254266066</v>
      </c>
      <c r="AJ115" s="4">
        <f t="shared" si="147"/>
        <v>-1.0662266311230297</v>
      </c>
      <c r="AK115" s="4">
        <f t="shared" si="147"/>
        <v>-2.2888328634846005</v>
      </c>
      <c r="AL115" s="4">
        <f t="shared" si="147"/>
        <v>-2.3954167603635597</v>
      </c>
      <c r="AM115" s="4">
        <f t="shared" si="147"/>
        <v>-0.60781509940383671</v>
      </c>
      <c r="AN115" s="4">
        <f t="shared" si="147"/>
        <v>-2.4518593201756289</v>
      </c>
      <c r="AO115" s="4">
        <f t="shared" si="147"/>
        <v>-2.1043069306224993</v>
      </c>
      <c r="AP115" s="4">
        <f t="shared" si="147"/>
        <v>-3.2832320033924134</v>
      </c>
      <c r="AQ115" s="4">
        <f t="shared" si="147"/>
        <v>-3.0254199415341674</v>
      </c>
      <c r="AR115" s="4">
        <f t="shared" si="147"/>
        <v>-0.61256738460815541</v>
      </c>
      <c r="AS115" s="4">
        <f t="shared" si="147"/>
        <v>-3.0032605362053886</v>
      </c>
      <c r="AT115" s="4">
        <f t="shared" si="147"/>
        <v>-1.2616620062372874</v>
      </c>
      <c r="AU115" s="4">
        <f t="shared" si="147"/>
        <v>-0.94206594094433171</v>
      </c>
      <c r="AV115" s="4">
        <f t="shared" si="147"/>
        <v>-1.4864694518688282</v>
      </c>
      <c r="AW115" s="4">
        <f t="shared" si="147"/>
        <v>-1.2501425621557161</v>
      </c>
      <c r="AY115" s="2">
        <f t="shared" si="139"/>
        <v>85.829057468548726</v>
      </c>
      <c r="AZ115" s="2">
        <f t="shared" si="139"/>
        <v>86.390316324991701</v>
      </c>
      <c r="BA115" s="2">
        <f t="shared" si="139"/>
        <v>86.443828725835417</v>
      </c>
      <c r="BB115" s="2">
        <f t="shared" si="139"/>
        <v>86.067412208791538</v>
      </c>
      <c r="BC115" s="2">
        <f t="shared" si="139"/>
        <v>86.831808188153587</v>
      </c>
      <c r="BD115" s="2">
        <f t="shared" si="139"/>
        <v>87.606859319577339</v>
      </c>
      <c r="BE115" s="2">
        <f t="shared" si="139"/>
        <v>87.65630692521438</v>
      </c>
      <c r="BF115" s="2">
        <f t="shared" si="139"/>
        <v>90.352231865084292</v>
      </c>
      <c r="BG115" s="2">
        <f t="shared" si="139"/>
        <v>89.59441993535674</v>
      </c>
      <c r="BH115" s="2">
        <f t="shared" si="139"/>
        <v>88.853566795674539</v>
      </c>
      <c r="BI115" s="2">
        <f t="shared" si="139"/>
        <v>88.072260295983867</v>
      </c>
      <c r="BJ115" s="2">
        <f t="shared" si="139"/>
        <v>88.709648099884035</v>
      </c>
      <c r="BK115" s="2">
        <f t="shared" si="139"/>
        <v>88.592530816176549</v>
      </c>
      <c r="BL115" s="2">
        <f t="shared" si="139"/>
        <v>89.285414306590255</v>
      </c>
      <c r="BM115" s="2">
        <f t="shared" si="139"/>
        <v>91.009843729667324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84.757999999999996</v>
      </c>
      <c r="CF115" s="2">
        <f t="shared" si="140"/>
        <v>85.328000000000003</v>
      </c>
      <c r="CG115" s="2">
        <f t="shared" si="140"/>
        <v>84.155000000000001</v>
      </c>
      <c r="CH115" s="2">
        <f t="shared" si="140"/>
        <v>83.671999999999997</v>
      </c>
      <c r="CI115" s="2">
        <f t="shared" si="140"/>
        <v>86.224000000000004</v>
      </c>
      <c r="CJ115" s="2">
        <f t="shared" si="140"/>
        <v>85.155000000000001</v>
      </c>
      <c r="CK115" s="2">
        <f t="shared" si="140"/>
        <v>85.552000000000007</v>
      </c>
      <c r="CL115" s="2">
        <f t="shared" si="140"/>
        <v>87.069000000000003</v>
      </c>
      <c r="CM115" s="2">
        <f t="shared" si="140"/>
        <v>86.569000000000003</v>
      </c>
      <c r="CN115" s="2">
        <f t="shared" si="140"/>
        <v>88.241</v>
      </c>
      <c r="CO115" s="2">
        <f t="shared" si="140"/>
        <v>85.069000000000003</v>
      </c>
      <c r="CP115" s="2">
        <f t="shared" si="140"/>
        <v>87.447999999999993</v>
      </c>
      <c r="CQ115" s="2">
        <f t="shared" si="140"/>
        <v>87.655000000000001</v>
      </c>
      <c r="CR115" s="2">
        <f t="shared" si="140"/>
        <v>87.802999999999997</v>
      </c>
      <c r="CS115" s="2">
        <f t="shared" si="140"/>
        <v>89.802999999999997</v>
      </c>
      <c r="CU115" s="2">
        <f t="shared" si="110"/>
        <v>84.757999999999996</v>
      </c>
      <c r="CV115" s="2">
        <f t="shared" si="111"/>
        <v>85.328000000000003</v>
      </c>
      <c r="CW115" s="2">
        <f t="shared" si="112"/>
        <v>84.155000000000001</v>
      </c>
      <c r="CX115" s="2">
        <f t="shared" si="113"/>
        <v>83.671999999999997</v>
      </c>
      <c r="CY115" s="2">
        <f t="shared" si="114"/>
        <v>86.224000000000004</v>
      </c>
      <c r="CZ115" s="2">
        <f t="shared" si="115"/>
        <v>85.155000000000001</v>
      </c>
      <c r="DA115" s="2">
        <f t="shared" si="116"/>
        <v>85.552000000000007</v>
      </c>
      <c r="DB115" s="2">
        <f t="shared" si="117"/>
        <v>87.069000000000003</v>
      </c>
      <c r="DC115" s="2">
        <f t="shared" si="118"/>
        <v>86.569000000000003</v>
      </c>
      <c r="DD115" s="2">
        <f t="shared" si="119"/>
        <v>88.241</v>
      </c>
      <c r="DE115" s="2">
        <f t="shared" si="120"/>
        <v>85.069000000000003</v>
      </c>
      <c r="DF115" s="2">
        <f t="shared" si="121"/>
        <v>87.447999999999993</v>
      </c>
      <c r="DG115" s="2">
        <f t="shared" si="122"/>
        <v>87.655000000000001</v>
      </c>
      <c r="DH115" s="2">
        <f t="shared" si="123"/>
        <v>87.802999999999997</v>
      </c>
      <c r="DI115" s="2">
        <f t="shared" si="124"/>
        <v>89.802999999999997</v>
      </c>
      <c r="DK115" s="2">
        <f t="shared" si="148"/>
        <v>105.98846788488896</v>
      </c>
      <c r="DL115" s="2">
        <f t="shared" si="148"/>
        <v>111.82516181988743</v>
      </c>
      <c r="DM115" s="2">
        <f t="shared" si="148"/>
        <v>111.98672429643526</v>
      </c>
      <c r="DN115" s="2">
        <f t="shared" si="148"/>
        <v>106.2619751012146</v>
      </c>
      <c r="DO115" s="2">
        <f t="shared" si="148"/>
        <v>112.07479887429643</v>
      </c>
      <c r="DP115" s="2">
        <f t="shared" si="148"/>
        <v>118.93911883138202</v>
      </c>
      <c r="DQ115" s="2">
        <f t="shared" si="148"/>
        <v>110.72515789473684</v>
      </c>
      <c r="DR115" s="2">
        <f t="shared" si="148"/>
        <v>116.33986228893059</v>
      </c>
      <c r="DS115" s="2">
        <f t="shared" si="148"/>
        <v>114.58398780487808</v>
      </c>
      <c r="DT115" s="2">
        <f t="shared" si="148"/>
        <v>113.09954696356274</v>
      </c>
      <c r="DU115" s="2">
        <f t="shared" si="148"/>
        <v>112.21055239449977</v>
      </c>
      <c r="DV115" s="2">
        <f t="shared" si="148"/>
        <v>116.62703173213697</v>
      </c>
      <c r="DW115" s="2">
        <f t="shared" si="148"/>
        <v>107.13236579494476</v>
      </c>
      <c r="DX115" s="2">
        <f t="shared" si="148"/>
        <v>107.57625816464237</v>
      </c>
      <c r="DY115" s="2">
        <f t="shared" si="148"/>
        <v>107.17859567448679</v>
      </c>
      <c r="EA115" s="2">
        <f t="shared" si="94"/>
        <v>85.624392857142851</v>
      </c>
      <c r="EB115" s="2">
        <f t="shared" si="94"/>
        <v>86.036667790797367</v>
      </c>
      <c r="EC115" s="2">
        <f t="shared" si="94"/>
        <v>86.143229285433463</v>
      </c>
      <c r="ED115" s="2">
        <f t="shared" si="94"/>
        <v>85.83803369936642</v>
      </c>
      <c r="EE115" s="2">
        <f t="shared" si="94"/>
        <v>86.505926929345208</v>
      </c>
      <c r="EF115" s="2">
        <f t="shared" si="94"/>
        <v>87.220149581246261</v>
      </c>
      <c r="EG115" s="2">
        <f t="shared" si="94"/>
        <v>87.348864921867531</v>
      </c>
      <c r="EH115" s="2">
        <f t="shared" si="94"/>
        <v>90.034118423266762</v>
      </c>
      <c r="EI115" s="2">
        <f t="shared" si="94"/>
        <v>89.265347409326438</v>
      </c>
      <c r="EJ115" s="2">
        <f t="shared" si="94"/>
        <v>88.516116270753884</v>
      </c>
      <c r="EK115" s="2">
        <f t="shared" si="94"/>
        <v>87.722337874489483</v>
      </c>
      <c r="EL115" s="2">
        <f t="shared" si="94"/>
        <v>88.34198885180615</v>
      </c>
      <c r="EM115" s="2">
        <f t="shared" si="135"/>
        <v>88.32389136524472</v>
      </c>
      <c r="EN115" s="2">
        <f t="shared" si="135"/>
        <v>89.02114092639755</v>
      </c>
      <c r="EO115" s="2">
        <f t="shared" si="135"/>
        <v>90.741799801836635</v>
      </c>
      <c r="EQ115" s="2">
        <f t="shared" si="149"/>
        <v>85.66667004673981</v>
      </c>
      <c r="ER115" s="2">
        <f t="shared" si="149"/>
        <v>86.113989695521767</v>
      </c>
      <c r="ES115" s="2">
        <f t="shared" si="149"/>
        <v>86.074230355016681</v>
      </c>
      <c r="ET115" s="2">
        <f t="shared" si="149"/>
        <v>85.756019476104527</v>
      </c>
      <c r="EU115" s="2">
        <f t="shared" si="149"/>
        <v>86.142925253650134</v>
      </c>
      <c r="EV115" s="2">
        <f t="shared" si="149"/>
        <v>87.007780225281635</v>
      </c>
      <c r="EW115" s="2">
        <f t="shared" si="149"/>
        <v>87.282651188647876</v>
      </c>
      <c r="EX115" s="2">
        <f t="shared" si="149"/>
        <v>90.01854252215027</v>
      </c>
      <c r="EY115" s="2">
        <f t="shared" si="149"/>
        <v>89.240173888687778</v>
      </c>
      <c r="EZ115" s="2">
        <f t="shared" si="149"/>
        <v>88.634464559550167</v>
      </c>
      <c r="FA115" s="2">
        <f t="shared" si="149"/>
        <v>87.730449582228587</v>
      </c>
      <c r="FB115" s="2">
        <f t="shared" si="149"/>
        <v>88.364402870059124</v>
      </c>
      <c r="FC115" s="2">
        <f t="shared" si="149"/>
        <v>88.161213167974452</v>
      </c>
      <c r="FD115" s="2">
        <f t="shared" si="149"/>
        <v>89.460300783485266</v>
      </c>
      <c r="FE115" s="2">
        <f t="shared" si="149"/>
        <v>90.858559669911131</v>
      </c>
      <c r="FG115" s="2">
        <f t="shared" si="150"/>
        <v>0.98996742785266689</v>
      </c>
      <c r="FH115" s="2">
        <f t="shared" si="150"/>
        <v>0.9863169041741211</v>
      </c>
      <c r="FI115" s="2">
        <f t="shared" si="150"/>
        <v>0.98834296750245765</v>
      </c>
      <c r="FJ115" s="2">
        <f t="shared" si="150"/>
        <v>0.9887267246256517</v>
      </c>
      <c r="FK115" s="2">
        <f t="shared" si="150"/>
        <v>0.98712451082890174</v>
      </c>
      <c r="FL115" s="2">
        <f t="shared" si="150"/>
        <v>0.98774094826594916</v>
      </c>
      <c r="FM115" s="2">
        <f t="shared" si="150"/>
        <v>0.98681860876368011</v>
      </c>
      <c r="FN115" s="2">
        <f t="shared" si="150"/>
        <v>0.98790021162773267</v>
      </c>
      <c r="FO115" s="2">
        <f t="shared" si="150"/>
        <v>0.98699053560156069</v>
      </c>
      <c r="FP115" s="2">
        <f t="shared" si="150"/>
        <v>0.98632839298497221</v>
      </c>
      <c r="FQ115" s="2">
        <f t="shared" si="150"/>
        <v>0.98571460942667188</v>
      </c>
      <c r="FR115" s="2">
        <f t="shared" si="150"/>
        <v>0.98700969883784007</v>
      </c>
      <c r="FS115" s="2">
        <f t="shared" si="150"/>
        <v>0.98564830442742757</v>
      </c>
      <c r="FT115" s="2">
        <f t="shared" si="150"/>
        <v>0.98592050232408412</v>
      </c>
      <c r="FU115" s="2">
        <f t="shared" si="150"/>
        <v>0.98373579639699482</v>
      </c>
      <c r="FW115" s="2">
        <f t="shared" si="141"/>
        <v>8.5284636879217751E-3</v>
      </c>
      <c r="FX115" s="2">
        <f t="shared" si="141"/>
        <v>1.0114846393926661E-2</v>
      </c>
      <c r="FY115" s="2">
        <f t="shared" si="141"/>
        <v>9.5511740165919404E-3</v>
      </c>
      <c r="FZ115" s="2">
        <f t="shared" si="141"/>
        <v>1.0561658612475782E-2</v>
      </c>
      <c r="GA115" s="2">
        <f t="shared" si="141"/>
        <v>9.1748200050184477E-3</v>
      </c>
      <c r="GB115" s="2">
        <f t="shared" si="141"/>
        <v>1.005204657427025E-2</v>
      </c>
      <c r="GC115" s="2">
        <f t="shared" si="141"/>
        <v>1.0421704831074505E-2</v>
      </c>
      <c r="GD115" s="2">
        <f t="shared" si="141"/>
        <v>1.1587896630766313E-2</v>
      </c>
      <c r="GE115" s="2">
        <f t="shared" si="141"/>
        <v>1.2291678107444803E-2</v>
      </c>
      <c r="GF115" s="2">
        <f t="shared" si="141"/>
        <v>1.14536629230824E-2</v>
      </c>
      <c r="GG115" s="2">
        <f t="shared" si="141"/>
        <v>1.216915546962888E-2</v>
      </c>
      <c r="GH115" s="2">
        <f t="shared" si="141"/>
        <v>1.0173217279044659E-2</v>
      </c>
      <c r="GI115" s="2">
        <f t="shared" si="141"/>
        <v>7.954650896294076E-3</v>
      </c>
      <c r="GJ115" s="2">
        <f t="shared" si="141"/>
        <v>6.8919098857411895E-3</v>
      </c>
      <c r="GK115" s="2">
        <f t="shared" si="141"/>
        <v>6.1025520893275634E-3</v>
      </c>
      <c r="GM115" s="86">
        <f t="shared" si="142"/>
        <v>3.2414116526385402E-40</v>
      </c>
      <c r="GN115" s="86">
        <f t="shared" si="142"/>
        <v>4.1889004212998367E-39</v>
      </c>
      <c r="GO115" s="86">
        <f t="shared" si="142"/>
        <v>3.6349104714424692E-59</v>
      </c>
      <c r="GP115" s="86">
        <f t="shared" si="142"/>
        <v>2.1141309197690155E-66</v>
      </c>
      <c r="GQ115" s="86">
        <f t="shared" si="142"/>
        <v>5.3585966570107191E-68</v>
      </c>
      <c r="GR115" s="86">
        <f t="shared" si="142"/>
        <v>3.7838417813119744E-76</v>
      </c>
      <c r="GS115" s="86">
        <f t="shared" si="142"/>
        <v>2.4429755859398047E-58</v>
      </c>
      <c r="GT115" s="86">
        <f t="shared" si="142"/>
        <v>3.6530417219816615E-64</v>
      </c>
      <c r="GU115" s="86">
        <f t="shared" si="142"/>
        <v>3.1001622687221981E-44</v>
      </c>
      <c r="GV115" s="86">
        <f t="shared" si="142"/>
        <v>2.6113732139442319E-57</v>
      </c>
      <c r="GW115" s="86">
        <f t="shared" si="142"/>
        <v>2.4470580502682847E-65</v>
      </c>
      <c r="GX115" s="86">
        <f t="shared" si="142"/>
        <v>1.6902676506290093E-61</v>
      </c>
      <c r="GY115" s="86">
        <f t="shared" si="142"/>
        <v>4.2550845083374787E-44</v>
      </c>
      <c r="GZ115" s="86">
        <f t="shared" si="142"/>
        <v>4.4368980291942385E-48</v>
      </c>
      <c r="HA115" s="86">
        <f t="shared" si="142"/>
        <v>4.6035757441811597E-42</v>
      </c>
      <c r="HC115" s="86">
        <f t="shared" si="73"/>
        <v>8.2020226788345526E-5</v>
      </c>
      <c r="HD115" s="86">
        <f t="shared" si="73"/>
        <v>1.0997850820778079E-4</v>
      </c>
      <c r="HE115" s="86">
        <f t="shared" si="73"/>
        <v>1.9081496068019863E-7</v>
      </c>
      <c r="HF115" s="86">
        <f t="shared" si="73"/>
        <v>1.8862665905650768E-7</v>
      </c>
      <c r="HG115" s="86">
        <f t="shared" si="73"/>
        <v>2.5205511293524227E-7</v>
      </c>
      <c r="HH115" s="86">
        <f t="shared" si="73"/>
        <v>7.2787626426795932E-12</v>
      </c>
      <c r="HI115" s="86">
        <f t="shared" si="138"/>
        <v>1.2523135870307582E-10</v>
      </c>
      <c r="HJ115" s="86">
        <f t="shared" si="138"/>
        <v>7.8565704404549677E-9</v>
      </c>
      <c r="HK115" s="86">
        <f t="shared" si="138"/>
        <v>1.2633359611883357E-11</v>
      </c>
      <c r="HL115" s="86">
        <f t="shared" si="138"/>
        <v>2.9479238118043986E-8</v>
      </c>
      <c r="HM115" s="86">
        <f t="shared" si="138"/>
        <v>1.5436699851620022E-8</v>
      </c>
      <c r="HN115" s="86">
        <f t="shared" si="138"/>
        <v>7.6970850453344309E-7</v>
      </c>
      <c r="HO115" s="86">
        <f t="shared" si="138"/>
        <v>1.3637264627088127E-4</v>
      </c>
      <c r="HP115" s="86">
        <f t="shared" si="138"/>
        <v>4.0700257378311548E-5</v>
      </c>
      <c r="HQ115" s="86">
        <f t="shared" si="138"/>
        <v>1.7411271024972278E-6</v>
      </c>
      <c r="HS115" s="86">
        <f t="shared" si="143"/>
        <v>4.5302553238654876E-10</v>
      </c>
      <c r="HT115" s="86">
        <f t="shared" si="143"/>
        <v>3.3292535319052435E-9</v>
      </c>
      <c r="HU115" s="86">
        <f t="shared" si="143"/>
        <v>2.3498203990934802E-10</v>
      </c>
      <c r="HV115" s="86">
        <f t="shared" si="143"/>
        <v>2.403367948347088E-10</v>
      </c>
      <c r="HW115" s="86">
        <f t="shared" si="143"/>
        <v>6.8324053406705567E-12</v>
      </c>
      <c r="HX115" s="86">
        <f t="shared" si="143"/>
        <v>1.9641224851340738E-12</v>
      </c>
      <c r="HY115" s="86">
        <f t="shared" si="143"/>
        <v>1.1896690824328485E-11</v>
      </c>
      <c r="HZ115" s="86">
        <f t="shared" si="143"/>
        <v>4.4149511559901922E-11</v>
      </c>
      <c r="IA115" s="86">
        <f t="shared" si="143"/>
        <v>1.9583452413472841E-11</v>
      </c>
      <c r="IB115" s="86">
        <f t="shared" si="143"/>
        <v>2.4441322092106046E-11</v>
      </c>
      <c r="IC115" s="86">
        <f t="shared" si="143"/>
        <v>1.4326515523930819E-11</v>
      </c>
      <c r="ID115" s="86">
        <f t="shared" si="143"/>
        <v>7.7461281297364822E-12</v>
      </c>
      <c r="IE115" s="86">
        <f t="shared" si="143"/>
        <v>1.2876781242469588E-12</v>
      </c>
      <c r="IF115" s="86">
        <f t="shared" si="143"/>
        <v>7.3362547757184901E-6</v>
      </c>
      <c r="IG115" s="86">
        <f t="shared" si="143"/>
        <v>7.5061589819162483E-5</v>
      </c>
      <c r="II115" s="86">
        <f t="shared" si="144"/>
        <v>2.0419296722593785E-48</v>
      </c>
      <c r="IJ115" s="86">
        <f t="shared" si="144"/>
        <v>3.0874453494742711E-47</v>
      </c>
      <c r="IK115" s="86">
        <f t="shared" si="144"/>
        <v>1.7481817303253783E-54</v>
      </c>
      <c r="IL115" s="86">
        <f t="shared" si="144"/>
        <v>2.0435106466662717E-51</v>
      </c>
      <c r="IM115" s="86">
        <f t="shared" si="144"/>
        <v>2.9049533780505492E-57</v>
      </c>
      <c r="IN115" s="86">
        <f t="shared" si="144"/>
        <v>1.0734140436772927E-61</v>
      </c>
      <c r="IO115" s="86">
        <f t="shared" si="144"/>
        <v>3.0500000798524587E-56</v>
      </c>
      <c r="IP115" s="86">
        <f t="shared" si="144"/>
        <v>3.3642964953404619E-55</v>
      </c>
      <c r="IQ115" s="86">
        <f t="shared" si="144"/>
        <v>3.1632984056825489E-56</v>
      </c>
      <c r="IR115" s="86">
        <f t="shared" si="144"/>
        <v>3.0944347089337787E-57</v>
      </c>
      <c r="IS115" s="86">
        <f t="shared" si="144"/>
        <v>3.561955853477208E-59</v>
      </c>
      <c r="IT115" s="86">
        <f t="shared" si="144"/>
        <v>3.2699553292988051E-59</v>
      </c>
      <c r="IU115" s="86">
        <f t="shared" si="144"/>
        <v>2.9795603243611264E-60</v>
      </c>
      <c r="IV115" s="86">
        <f t="shared" si="144"/>
        <v>4.9196087520634119E-39</v>
      </c>
      <c r="IW115" s="86">
        <f t="shared" si="144"/>
        <v>2.9807988703466578E-30</v>
      </c>
      <c r="IY115" s="86">
        <f t="shared" si="145"/>
        <v>8.2020679813877911E-5</v>
      </c>
      <c r="IZ115" s="86">
        <f t="shared" si="145"/>
        <v>1.0998183746131269E-4</v>
      </c>
      <c r="JA115" s="86">
        <f t="shared" si="145"/>
        <v>1.9104994272010798E-7</v>
      </c>
      <c r="JB115" s="86">
        <f t="shared" si="145"/>
        <v>1.8886699585134239E-7</v>
      </c>
      <c r="JC115" s="86">
        <f t="shared" si="145"/>
        <v>2.5206194534058296E-7</v>
      </c>
      <c r="JD115" s="86">
        <f t="shared" si="145"/>
        <v>9.242885127813667E-12</v>
      </c>
      <c r="JE115" s="86">
        <f t="shared" si="145"/>
        <v>1.3712804952740431E-10</v>
      </c>
      <c r="JF115" s="86">
        <f t="shared" si="145"/>
        <v>7.9007199520148697E-9</v>
      </c>
      <c r="JG115" s="86">
        <f t="shared" si="145"/>
        <v>3.2216812025356202E-11</v>
      </c>
      <c r="JH115" s="86">
        <f t="shared" si="145"/>
        <v>2.9503679440136091E-8</v>
      </c>
      <c r="JI115" s="86">
        <f t="shared" si="145"/>
        <v>1.5451026367143952E-8</v>
      </c>
      <c r="JJ115" s="86">
        <f t="shared" si="145"/>
        <v>7.6971625066157285E-7</v>
      </c>
      <c r="JK115" s="86">
        <f t="shared" si="145"/>
        <v>1.363726475585594E-4</v>
      </c>
      <c r="JL115" s="86">
        <f t="shared" si="145"/>
        <v>4.8036512154030041E-5</v>
      </c>
      <c r="JM115" s="86">
        <f t="shared" si="145"/>
        <v>7.6802716921659707E-5</v>
      </c>
    </row>
    <row r="116" spans="2:273" x14ac:dyDescent="0.25">
      <c r="B116" s="2">
        <v>89</v>
      </c>
      <c r="C116" s="37">
        <v>82.144999999999996</v>
      </c>
      <c r="D116" s="37">
        <v>86.241</v>
      </c>
      <c r="E116" s="37">
        <v>86.397000000000006</v>
      </c>
      <c r="F116" s="37">
        <v>85.930999999999997</v>
      </c>
      <c r="G116" s="37">
        <v>87.120999999999995</v>
      </c>
      <c r="H116" s="37">
        <v>86.19</v>
      </c>
      <c r="I116" s="37">
        <v>87.638000000000005</v>
      </c>
      <c r="J116" s="37">
        <v>89.724000000000004</v>
      </c>
      <c r="K116" s="37">
        <v>89.034000000000006</v>
      </c>
      <c r="L116" s="37">
        <v>88.31</v>
      </c>
      <c r="M116" s="37">
        <v>88.861999999999995</v>
      </c>
      <c r="N116" s="37">
        <v>90.397000000000006</v>
      </c>
      <c r="O116" s="37">
        <v>87.855000000000004</v>
      </c>
      <c r="P116" s="37">
        <v>88.966999999999999</v>
      </c>
      <c r="Q116" s="37">
        <v>90.59</v>
      </c>
      <c r="S116" s="4">
        <f t="shared" si="146"/>
        <v>85.696497976392365</v>
      </c>
      <c r="T116" s="4">
        <f t="shared" si="146"/>
        <v>86.237101468424683</v>
      </c>
      <c r="U116" s="4">
        <f t="shared" si="146"/>
        <v>86.261529557634091</v>
      </c>
      <c r="V116" s="4">
        <f t="shared" si="146"/>
        <v>85.907801305524188</v>
      </c>
      <c r="W116" s="4">
        <f t="shared" si="146"/>
        <v>86.627446166402095</v>
      </c>
      <c r="X116" s="4">
        <f t="shared" si="146"/>
        <v>87.39519138541992</v>
      </c>
      <c r="Y116" s="4">
        <f t="shared" si="146"/>
        <v>87.494492728016809</v>
      </c>
      <c r="Z116" s="4">
        <f t="shared" si="146"/>
        <v>90.185240553706279</v>
      </c>
      <c r="AA116" s="4">
        <f t="shared" si="146"/>
        <v>89.435711744201342</v>
      </c>
      <c r="AB116" s="4">
        <f t="shared" si="146"/>
        <v>88.707152187775705</v>
      </c>
      <c r="AC116" s="4">
        <f t="shared" si="146"/>
        <v>87.927466518287801</v>
      </c>
      <c r="AD116" s="4">
        <f t="shared" si="146"/>
        <v>88.55826064739324</v>
      </c>
      <c r="AE116" s="4">
        <f t="shared" si="146"/>
        <v>88.432593733032306</v>
      </c>
      <c r="AF116" s="4">
        <f t="shared" si="146"/>
        <v>89.17488034804191</v>
      </c>
      <c r="AG116" s="4">
        <f t="shared" si="146"/>
        <v>90.953738590015618</v>
      </c>
      <c r="AI116" s="4">
        <f t="shared" si="147"/>
        <v>-3.5514979763923691</v>
      </c>
      <c r="AJ116" s="4">
        <f t="shared" si="147"/>
        <v>3.8985315753166105E-3</v>
      </c>
      <c r="AK116" s="4">
        <f t="shared" si="147"/>
        <v>0.13547044236591432</v>
      </c>
      <c r="AL116" s="4">
        <f t="shared" si="147"/>
        <v>2.3198694475809134E-2</v>
      </c>
      <c r="AM116" s="4">
        <f t="shared" si="147"/>
        <v>0.49355383359790039</v>
      </c>
      <c r="AN116" s="4">
        <f t="shared" si="147"/>
        <v>-1.2051913854199228</v>
      </c>
      <c r="AO116" s="4">
        <f t="shared" si="147"/>
        <v>0.14350727198319646</v>
      </c>
      <c r="AP116" s="4">
        <f t="shared" si="147"/>
        <v>-0.46124055370627559</v>
      </c>
      <c r="AQ116" s="4">
        <f t="shared" si="147"/>
        <v>-0.40171174420133582</v>
      </c>
      <c r="AR116" s="4">
        <f t="shared" si="147"/>
        <v>-0.39715218777570271</v>
      </c>
      <c r="AS116" s="4">
        <f t="shared" si="147"/>
        <v>0.93453348171219375</v>
      </c>
      <c r="AT116" s="4">
        <f t="shared" si="147"/>
        <v>1.8387393526067655</v>
      </c>
      <c r="AU116" s="4">
        <f t="shared" si="147"/>
        <v>-0.57759373303230177</v>
      </c>
      <c r="AV116" s="4">
        <f t="shared" si="147"/>
        <v>-0.20788034804191113</v>
      </c>
      <c r="AW116" s="4">
        <f t="shared" si="147"/>
        <v>-0.3637385900156147</v>
      </c>
      <c r="AY116" s="2">
        <f t="shared" si="139"/>
        <v>85.696199223224212</v>
      </c>
      <c r="AZ116" s="2">
        <f t="shared" si="139"/>
        <v>86.236690062949421</v>
      </c>
      <c r="BA116" s="2">
        <f t="shared" si="139"/>
        <v>86.261529305707725</v>
      </c>
      <c r="BB116" s="2">
        <f t="shared" si="139"/>
        <v>85.907800972573398</v>
      </c>
      <c r="BC116" s="2">
        <f t="shared" si="139"/>
        <v>86.627445977372062</v>
      </c>
      <c r="BD116" s="2">
        <f t="shared" si="139"/>
        <v>87.395191381655309</v>
      </c>
      <c r="BE116" s="2">
        <f t="shared" si="139"/>
        <v>87.494492707933787</v>
      </c>
      <c r="BF116" s="2">
        <f t="shared" si="139"/>
        <v>90.185240478482442</v>
      </c>
      <c r="BG116" s="2">
        <f t="shared" si="139"/>
        <v>89.435711701508481</v>
      </c>
      <c r="BH116" s="2">
        <f t="shared" si="139"/>
        <v>88.707152121290363</v>
      </c>
      <c r="BI116" s="2">
        <f t="shared" si="139"/>
        <v>87.92746647114258</v>
      </c>
      <c r="BJ116" s="2">
        <f t="shared" si="139"/>
        <v>88.558259991979625</v>
      </c>
      <c r="BK116" s="2">
        <f t="shared" si="139"/>
        <v>88.432138809288361</v>
      </c>
      <c r="BL116" s="2">
        <f t="shared" si="139"/>
        <v>89.169049538991032</v>
      </c>
      <c r="BM116" s="2">
        <f t="shared" si="139"/>
        <v>90.879590176386145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82.144999999999996</v>
      </c>
      <c r="CF116" s="2">
        <f t="shared" si="140"/>
        <v>86.241</v>
      </c>
      <c r="CG116" s="2">
        <f t="shared" si="140"/>
        <v>86.397000000000006</v>
      </c>
      <c r="CH116" s="2">
        <f t="shared" si="140"/>
        <v>85.930999999999997</v>
      </c>
      <c r="CI116" s="2">
        <f t="shared" si="140"/>
        <v>87.120999999999995</v>
      </c>
      <c r="CJ116" s="2">
        <f t="shared" si="140"/>
        <v>86.19</v>
      </c>
      <c r="CK116" s="2">
        <f t="shared" si="140"/>
        <v>87.638000000000005</v>
      </c>
      <c r="CL116" s="2">
        <f t="shared" si="140"/>
        <v>89.724000000000004</v>
      </c>
      <c r="CM116" s="2">
        <f t="shared" si="140"/>
        <v>89.034000000000006</v>
      </c>
      <c r="CN116" s="2">
        <f t="shared" si="140"/>
        <v>88.31</v>
      </c>
      <c r="CO116" s="2">
        <f t="shared" si="140"/>
        <v>88.861999999999995</v>
      </c>
      <c r="CP116" s="2">
        <f t="shared" si="140"/>
        <v>90.397000000000006</v>
      </c>
      <c r="CQ116" s="2">
        <f t="shared" si="140"/>
        <v>87.855000000000004</v>
      </c>
      <c r="CR116" s="2">
        <f t="shared" si="140"/>
        <v>88.966999999999999</v>
      </c>
      <c r="CS116" s="2">
        <f t="shared" si="140"/>
        <v>90.59</v>
      </c>
      <c r="CU116" s="2">
        <f t="shared" si="110"/>
        <v>82.144999999999996</v>
      </c>
      <c r="CV116" s="2">
        <f t="shared" si="111"/>
        <v>86.241</v>
      </c>
      <c r="CW116" s="2">
        <f t="shared" si="112"/>
        <v>86.397000000000006</v>
      </c>
      <c r="CX116" s="2">
        <f t="shared" si="113"/>
        <v>85.930999999999997</v>
      </c>
      <c r="CY116" s="2">
        <f t="shared" si="114"/>
        <v>87.120999999999995</v>
      </c>
      <c r="CZ116" s="2">
        <f t="shared" si="115"/>
        <v>86.19</v>
      </c>
      <c r="DA116" s="2">
        <f t="shared" si="116"/>
        <v>87.638000000000005</v>
      </c>
      <c r="DB116" s="2">
        <f t="shared" si="117"/>
        <v>89.724000000000004</v>
      </c>
      <c r="DC116" s="2">
        <f t="shared" si="118"/>
        <v>89.034000000000006</v>
      </c>
      <c r="DD116" s="2">
        <f t="shared" si="119"/>
        <v>88.31</v>
      </c>
      <c r="DE116" s="2">
        <f t="shared" si="120"/>
        <v>88.861999999999995</v>
      </c>
      <c r="DF116" s="2">
        <f t="shared" si="121"/>
        <v>90.397000000000006</v>
      </c>
      <c r="DG116" s="2">
        <f t="shared" si="122"/>
        <v>87.855000000000004</v>
      </c>
      <c r="DH116" s="2">
        <f t="shared" si="123"/>
        <v>88.966999999999999</v>
      </c>
      <c r="DI116" s="2">
        <f t="shared" si="124"/>
        <v>90.59</v>
      </c>
      <c r="DK116" s="2">
        <f t="shared" si="148"/>
        <v>106.08415428383852</v>
      </c>
      <c r="DL116" s="2">
        <f t="shared" si="148"/>
        <v>112.01421726078799</v>
      </c>
      <c r="DM116" s="2">
        <f t="shared" si="148"/>
        <v>112.17822392120074</v>
      </c>
      <c r="DN116" s="2">
        <f t="shared" si="148"/>
        <v>106.37278744939273</v>
      </c>
      <c r="DO116" s="2">
        <f t="shared" si="148"/>
        <v>112.26473330206379</v>
      </c>
      <c r="DP116" s="2">
        <f t="shared" si="148"/>
        <v>119.23757205383524</v>
      </c>
      <c r="DQ116" s="2">
        <f t="shared" si="148"/>
        <v>110.88843669985775</v>
      </c>
      <c r="DR116" s="2">
        <f t="shared" si="148"/>
        <v>116.53763217636023</v>
      </c>
      <c r="DS116" s="2">
        <f t="shared" si="148"/>
        <v>114.77000243902441</v>
      </c>
      <c r="DT116" s="2">
        <f t="shared" si="148"/>
        <v>113.29075688259108</v>
      </c>
      <c r="DU116" s="2">
        <f t="shared" si="148"/>
        <v>112.40922617354198</v>
      </c>
      <c r="DV116" s="2">
        <f t="shared" si="148"/>
        <v>116.89375084801398</v>
      </c>
      <c r="DW116" s="2">
        <f t="shared" si="148"/>
        <v>107.26428941897365</v>
      </c>
      <c r="DX116" s="2">
        <f t="shared" si="148"/>
        <v>107.73818670715249</v>
      </c>
      <c r="DY116" s="2">
        <f t="shared" si="148"/>
        <v>107.35383046187683</v>
      </c>
      <c r="EA116" s="2">
        <f t="shared" si="94"/>
        <v>85.50741614906832</v>
      </c>
      <c r="EB116" s="2">
        <f t="shared" si="94"/>
        <v>85.90976456130322</v>
      </c>
      <c r="EC116" s="2">
        <f t="shared" si="94"/>
        <v>85.983393883919803</v>
      </c>
      <c r="ED116" s="2">
        <f t="shared" si="94"/>
        <v>85.695835267316866</v>
      </c>
      <c r="EE116" s="2">
        <f t="shared" ref="EE116:EL147" si="151">CI$228*$B116+CI$229</f>
        <v>86.325765257405806</v>
      </c>
      <c r="EF116" s="2">
        <f t="shared" si="151"/>
        <v>87.036763021438617</v>
      </c>
      <c r="EG116" s="2">
        <f t="shared" si="151"/>
        <v>87.210181158725618</v>
      </c>
      <c r="EH116" s="2">
        <f t="shared" si="151"/>
        <v>89.891052109041951</v>
      </c>
      <c r="EI116" s="2">
        <f t="shared" si="151"/>
        <v>89.131463730569962</v>
      </c>
      <c r="EJ116" s="2">
        <f t="shared" si="151"/>
        <v>88.395060102086632</v>
      </c>
      <c r="EK116" s="2">
        <f t="shared" si="151"/>
        <v>87.603789263335074</v>
      </c>
      <c r="EL116" s="2">
        <f t="shared" si="151"/>
        <v>88.21792222206642</v>
      </c>
      <c r="EM116" s="2">
        <f t="shared" si="135"/>
        <v>88.183373335217198</v>
      </c>
      <c r="EN116" s="2">
        <f t="shared" si="135"/>
        <v>88.92414560377216</v>
      </c>
      <c r="EO116" s="2">
        <f t="shared" si="135"/>
        <v>90.630611986466889</v>
      </c>
      <c r="EQ116" s="2">
        <f t="shared" si="149"/>
        <v>85.544167531292487</v>
      </c>
      <c r="ER116" s="2">
        <f t="shared" si="149"/>
        <v>85.979433175621864</v>
      </c>
      <c r="ES116" s="2">
        <f t="shared" si="149"/>
        <v>85.922545556606025</v>
      </c>
      <c r="ET116" s="2">
        <f t="shared" si="149"/>
        <v>85.623888273543159</v>
      </c>
      <c r="EU116" s="2">
        <f t="shared" si="149"/>
        <v>86.001890238953152</v>
      </c>
      <c r="EV116" s="2">
        <f t="shared" si="149"/>
        <v>86.857132916145218</v>
      </c>
      <c r="EW116" s="2">
        <f t="shared" si="149"/>
        <v>87.151593133360137</v>
      </c>
      <c r="EX116" s="2">
        <f t="shared" si="149"/>
        <v>89.87736476614414</v>
      </c>
      <c r="EY116" s="2">
        <f t="shared" si="149"/>
        <v>89.109470173463393</v>
      </c>
      <c r="EZ116" s="2">
        <f t="shared" si="149"/>
        <v>88.498874169364441</v>
      </c>
      <c r="FA116" s="2">
        <f t="shared" si="149"/>
        <v>87.610883816243955</v>
      </c>
      <c r="FB116" s="2">
        <f t="shared" si="149"/>
        <v>88.237484410955986</v>
      </c>
      <c r="FC116" s="2">
        <f t="shared" si="149"/>
        <v>88.03437930531156</v>
      </c>
      <c r="FD116" s="2">
        <f t="shared" si="149"/>
        <v>89.324007106501</v>
      </c>
      <c r="FE116" s="2">
        <f t="shared" si="149"/>
        <v>90.715102359289034</v>
      </c>
      <c r="FG116" s="2">
        <f t="shared" si="150"/>
        <v>0.99084210125026928</v>
      </c>
      <c r="FH116" s="2">
        <f t="shared" si="150"/>
        <v>0.98750582575339174</v>
      </c>
      <c r="FI116" s="2">
        <f t="shared" si="150"/>
        <v>0.98935774432563517</v>
      </c>
      <c r="FJ116" s="2">
        <f t="shared" si="150"/>
        <v>0.98970844219939735</v>
      </c>
      <c r="FK116" s="2">
        <f t="shared" si="150"/>
        <v>0.98824409600934782</v>
      </c>
      <c r="FL116" s="2">
        <f t="shared" si="150"/>
        <v>0.98880753903727592</v>
      </c>
      <c r="FM116" s="2">
        <f t="shared" si="150"/>
        <v>0.98796446927083892</v>
      </c>
      <c r="FN116" s="2">
        <f t="shared" si="150"/>
        <v>0.98895310076684928</v>
      </c>
      <c r="FO116" s="2">
        <f t="shared" si="150"/>
        <v>0.98812163038148104</v>
      </c>
      <c r="FP116" s="2">
        <f t="shared" si="150"/>
        <v>0.98751632893850583</v>
      </c>
      <c r="FQ116" s="2">
        <f t="shared" si="150"/>
        <v>0.98695517213203809</v>
      </c>
      <c r="FR116" s="2">
        <f t="shared" si="150"/>
        <v>0.98813914751166154</v>
      </c>
      <c r="FS116" s="2">
        <f t="shared" si="150"/>
        <v>0.98689454859389769</v>
      </c>
      <c r="FT116" s="2">
        <f t="shared" si="150"/>
        <v>0.98714341821818385</v>
      </c>
      <c r="FU116" s="2">
        <f t="shared" si="150"/>
        <v>0.98514561229813336</v>
      </c>
      <c r="FW116" s="2">
        <f t="shared" si="141"/>
        <v>9.3435864766116625E-3</v>
      </c>
      <c r="FX116" s="2">
        <f t="shared" si="141"/>
        <v>1.1079896077243771E-2</v>
      </c>
      <c r="FY116" s="2">
        <f t="shared" si="141"/>
        <v>1.0463012599491903E-2</v>
      </c>
      <c r="FZ116" s="2">
        <f t="shared" si="141"/>
        <v>1.1568840085352614E-2</v>
      </c>
      <c r="GA116" s="2">
        <f t="shared" si="141"/>
        <v>1.005109316206226E-2</v>
      </c>
      <c r="GB116" s="2">
        <f t="shared" si="141"/>
        <v>1.101117122488077E-2</v>
      </c>
      <c r="GC116" s="2">
        <f t="shared" si="141"/>
        <v>1.1415694007078269E-2</v>
      </c>
      <c r="GD116" s="2">
        <f t="shared" si="141"/>
        <v>1.2691686950690747E-2</v>
      </c>
      <c r="GE116" s="2">
        <f t="shared" si="141"/>
        <v>1.3461593219042495E-2</v>
      </c>
      <c r="GF116" s="2">
        <f t="shared" si="141"/>
        <v>1.2544829264282492E-2</v>
      </c>
      <c r="GG116" s="2">
        <f t="shared" si="141"/>
        <v>1.3327566299846803E-2</v>
      </c>
      <c r="GH116" s="2">
        <f t="shared" si="141"/>
        <v>1.1143773388259059E-2</v>
      </c>
      <c r="GI116" s="2">
        <f t="shared" si="141"/>
        <v>8.7154126190831013E-3</v>
      </c>
      <c r="GJ116" s="2">
        <f t="shared" si="141"/>
        <v>7.5518075789004014E-3</v>
      </c>
      <c r="GK116" s="2">
        <f t="shared" si="141"/>
        <v>6.6873780245736694E-3</v>
      </c>
      <c r="GM116" s="86">
        <f t="shared" si="142"/>
        <v>5.7060517997792128E-43</v>
      </c>
      <c r="GN116" s="86">
        <f t="shared" si="142"/>
        <v>8.5529385662287609E-42</v>
      </c>
      <c r="GO116" s="86">
        <f t="shared" si="142"/>
        <v>4.0885136430299018E-63</v>
      </c>
      <c r="GP116" s="86">
        <f t="shared" si="142"/>
        <v>7.2114999713594465E-71</v>
      </c>
      <c r="GQ116" s="86">
        <f t="shared" si="142"/>
        <v>1.1414337244164936E-72</v>
      </c>
      <c r="GR116" s="86">
        <f t="shared" si="142"/>
        <v>3.1984883614960686E-81</v>
      </c>
      <c r="GS116" s="86">
        <f t="shared" si="142"/>
        <v>3.1195847344391491E-62</v>
      </c>
      <c r="GT116" s="86">
        <f t="shared" si="142"/>
        <v>1.7889780976353438E-68</v>
      </c>
      <c r="GU116" s="86">
        <f t="shared" si="142"/>
        <v>2.8327002251934312E-47</v>
      </c>
      <c r="GV116" s="86">
        <f t="shared" si="142"/>
        <v>2.8380568314082299E-61</v>
      </c>
      <c r="GW116" s="86">
        <f t="shared" si="142"/>
        <v>9.0464083738523956E-70</v>
      </c>
      <c r="GX116" s="86">
        <f t="shared" si="142"/>
        <v>1.2181763238461969E-65</v>
      </c>
      <c r="GY116" s="86">
        <f t="shared" si="142"/>
        <v>3.8075254099522272E-47</v>
      </c>
      <c r="GZ116" s="86">
        <f t="shared" si="142"/>
        <v>2.0904531847652833E-51</v>
      </c>
      <c r="HA116" s="86">
        <f t="shared" si="142"/>
        <v>7.5070887812582207E-45</v>
      </c>
      <c r="HC116" s="86">
        <f t="shared" si="73"/>
        <v>1.1406531732266075E-5</v>
      </c>
      <c r="HD116" s="86">
        <f t="shared" si="73"/>
        <v>1.452940685792688E-5</v>
      </c>
      <c r="HE116" s="86">
        <f t="shared" si="73"/>
        <v>9.1187291550018E-9</v>
      </c>
      <c r="HF116" s="86">
        <f t="shared" si="73"/>
        <v>8.0902996498124653E-9</v>
      </c>
      <c r="HG116" s="86">
        <f t="shared" si="73"/>
        <v>8.5935015587027985E-9</v>
      </c>
      <c r="HH116" s="86">
        <f t="shared" si="73"/>
        <v>3.6966331678664948E-14</v>
      </c>
      <c r="HI116" s="86">
        <f t="shared" si="138"/>
        <v>1.0692506592434736E-12</v>
      </c>
      <c r="HJ116" s="86">
        <f t="shared" si="138"/>
        <v>2.0216063680573033E-10</v>
      </c>
      <c r="HK116" s="86">
        <f t="shared" si="138"/>
        <v>5.788236076304783E-14</v>
      </c>
      <c r="HL116" s="86">
        <f t="shared" si="138"/>
        <v>7.7179255401831817E-10</v>
      </c>
      <c r="HM116" s="86">
        <f t="shared" si="138"/>
        <v>4.5071603889499786E-10</v>
      </c>
      <c r="HN116" s="86">
        <f t="shared" si="138"/>
        <v>4.7915853741971262E-8</v>
      </c>
      <c r="HO116" s="86">
        <f t="shared" si="138"/>
        <v>1.7625800799567135E-5</v>
      </c>
      <c r="HP116" s="86">
        <f t="shared" si="138"/>
        <v>3.7556211405004589E-6</v>
      </c>
      <c r="HQ116" s="86">
        <f t="shared" si="138"/>
        <v>1.0048346184832506E-7</v>
      </c>
      <c r="HS116" s="86">
        <f t="shared" si="143"/>
        <v>2.2592648213769342E-9</v>
      </c>
      <c r="HT116" s="86">
        <f t="shared" si="143"/>
        <v>1.5892635394849919E-8</v>
      </c>
      <c r="HU116" s="86">
        <f t="shared" si="143"/>
        <v>1.3864298906187882E-9</v>
      </c>
      <c r="HV116" s="86">
        <f t="shared" si="143"/>
        <v>1.3975401686274191E-9</v>
      </c>
      <c r="HW116" s="86">
        <f t="shared" si="143"/>
        <v>4.8058212583187201E-11</v>
      </c>
      <c r="HX116" s="86">
        <f t="shared" si="143"/>
        <v>1.6320898469292723E-11</v>
      </c>
      <c r="HY116" s="86">
        <f t="shared" si="143"/>
        <v>8.479231214651053E-11</v>
      </c>
      <c r="HZ116" s="86">
        <f t="shared" si="143"/>
        <v>3.0603774973120881E-10</v>
      </c>
      <c r="IA116" s="86">
        <f t="shared" si="143"/>
        <v>1.4695731788399851E-10</v>
      </c>
      <c r="IB116" s="86">
        <f t="shared" si="143"/>
        <v>1.7921123485305257E-10</v>
      </c>
      <c r="IC116" s="86">
        <f t="shared" si="143"/>
        <v>1.143533443022838E-10</v>
      </c>
      <c r="ID116" s="86">
        <f t="shared" si="143"/>
        <v>5.8571863292406738E-11</v>
      </c>
      <c r="IE116" s="86">
        <f t="shared" si="143"/>
        <v>9.5929902825182584E-12</v>
      </c>
      <c r="IF116" s="86">
        <f t="shared" si="143"/>
        <v>1.5399222850702972E-5</v>
      </c>
      <c r="IG116" s="86">
        <f t="shared" si="143"/>
        <v>1.3277025111322965E-4</v>
      </c>
      <c r="II116" s="86">
        <f t="shared" si="144"/>
        <v>1.2566926410253531E-46</v>
      </c>
      <c r="IJ116" s="86">
        <f t="shared" si="144"/>
        <v>1.9889196265039576E-45</v>
      </c>
      <c r="IK116" s="86">
        <f t="shared" si="144"/>
        <v>2.0548334854880446E-52</v>
      </c>
      <c r="IL116" s="86">
        <f t="shared" si="144"/>
        <v>2.0124318012647467E-49</v>
      </c>
      <c r="IM116" s="86">
        <f t="shared" si="144"/>
        <v>4.2015650592615208E-55</v>
      </c>
      <c r="IN116" s="86">
        <f t="shared" si="144"/>
        <v>2.5671115137752796E-59</v>
      </c>
      <c r="IO116" s="86">
        <f t="shared" si="144"/>
        <v>4.6160688564317932E-54</v>
      </c>
      <c r="IP116" s="86">
        <f t="shared" si="144"/>
        <v>5.2038829936279038E-53</v>
      </c>
      <c r="IQ116" s="86">
        <f t="shared" si="144"/>
        <v>5.7748570371824927E-54</v>
      </c>
      <c r="IR116" s="86">
        <f t="shared" si="144"/>
        <v>5.7178387073456624E-55</v>
      </c>
      <c r="IS116" s="86">
        <f t="shared" si="144"/>
        <v>8.5054818068948418E-57</v>
      </c>
      <c r="IT116" s="86">
        <f t="shared" si="144"/>
        <v>6.3221750480659395E-57</v>
      </c>
      <c r="IU116" s="86">
        <f t="shared" si="144"/>
        <v>4.8215291617970025E-58</v>
      </c>
      <c r="IV116" s="86">
        <f t="shared" si="144"/>
        <v>1.1529970371186411E-37</v>
      </c>
      <c r="IW116" s="86">
        <f t="shared" si="144"/>
        <v>3.1538991539500316E-29</v>
      </c>
      <c r="IY116" s="86">
        <f t="shared" si="145"/>
        <v>1.1408790997087452E-5</v>
      </c>
      <c r="IZ116" s="86">
        <f t="shared" si="145"/>
        <v>1.4545299493321729E-5</v>
      </c>
      <c r="JA116" s="86">
        <f t="shared" si="145"/>
        <v>1.0505159045620589E-8</v>
      </c>
      <c r="JB116" s="86">
        <f t="shared" si="145"/>
        <v>9.4878398184398846E-9</v>
      </c>
      <c r="JC116" s="86">
        <f t="shared" si="145"/>
        <v>8.641559771285986E-9</v>
      </c>
      <c r="JD116" s="86">
        <f t="shared" si="145"/>
        <v>1.6357864800971389E-11</v>
      </c>
      <c r="JE116" s="86">
        <f t="shared" si="145"/>
        <v>8.5861562805754009E-11</v>
      </c>
      <c r="JF116" s="86">
        <f t="shared" si="145"/>
        <v>5.0819838653693912E-10</v>
      </c>
      <c r="JG116" s="86">
        <f t="shared" si="145"/>
        <v>1.4701520024476155E-10</v>
      </c>
      <c r="JH116" s="86">
        <f t="shared" si="145"/>
        <v>9.5100378887137063E-10</v>
      </c>
      <c r="JI116" s="86">
        <f t="shared" si="145"/>
        <v>5.650693831972817E-10</v>
      </c>
      <c r="JJ116" s="86">
        <f t="shared" si="145"/>
        <v>4.7974425605263668E-8</v>
      </c>
      <c r="JK116" s="86">
        <f t="shared" si="145"/>
        <v>1.7625810392557417E-5</v>
      </c>
      <c r="JL116" s="86">
        <f t="shared" si="145"/>
        <v>1.9154843991203429E-5</v>
      </c>
      <c r="JM116" s="86">
        <f t="shared" si="145"/>
        <v>1.3287073457507798E-4</v>
      </c>
    </row>
    <row r="117" spans="2:273" x14ac:dyDescent="0.25">
      <c r="B117" s="2">
        <v>90</v>
      </c>
      <c r="C117" s="37">
        <v>84.29</v>
      </c>
      <c r="D117" s="37">
        <v>86.241</v>
      </c>
      <c r="E117" s="37">
        <v>87.741</v>
      </c>
      <c r="F117" s="37">
        <v>86.275999999999996</v>
      </c>
      <c r="G117" s="37">
        <v>86</v>
      </c>
      <c r="H117" s="37">
        <v>86.206999999999994</v>
      </c>
      <c r="I117" s="37">
        <v>89.897000000000006</v>
      </c>
      <c r="J117" s="37">
        <v>89.052000000000007</v>
      </c>
      <c r="K117" s="37">
        <v>89.275999999999996</v>
      </c>
      <c r="L117" s="37">
        <v>86.052000000000007</v>
      </c>
      <c r="M117" s="37">
        <v>86.516999999999996</v>
      </c>
      <c r="N117" s="37">
        <v>86.397000000000006</v>
      </c>
      <c r="O117" s="37">
        <v>88.290999999999997</v>
      </c>
      <c r="P117" s="37">
        <v>87.049000000000007</v>
      </c>
      <c r="Q117" s="37">
        <v>89.262</v>
      </c>
      <c r="S117" s="4">
        <f t="shared" si="146"/>
        <v>85.56456074471923</v>
      </c>
      <c r="T117" s="4">
        <f t="shared" si="146"/>
        <v>86.085037354081521</v>
      </c>
      <c r="U117" s="4">
        <f t="shared" si="146"/>
        <v>86.080849722929742</v>
      </c>
      <c r="V117" s="4">
        <f t="shared" si="146"/>
        <v>85.749480672018137</v>
      </c>
      <c r="W117" s="4">
        <f t="shared" si="146"/>
        <v>86.424833549453425</v>
      </c>
      <c r="X117" s="4">
        <f t="shared" si="146"/>
        <v>87.185546654124309</v>
      </c>
      <c r="Y117" s="4">
        <f t="shared" si="146"/>
        <v>87.334359060279183</v>
      </c>
      <c r="Z117" s="4">
        <f t="shared" si="146"/>
        <v>90.01998208664007</v>
      </c>
      <c r="AA117" s="4">
        <f t="shared" si="146"/>
        <v>89.278810207134512</v>
      </c>
      <c r="AB117" s="4">
        <f t="shared" si="146"/>
        <v>88.562545245127922</v>
      </c>
      <c r="AC117" s="4">
        <f t="shared" si="146"/>
        <v>87.784557989435712</v>
      </c>
      <c r="AD117" s="4">
        <f t="shared" si="146"/>
        <v>88.408808343805333</v>
      </c>
      <c r="AE117" s="4">
        <f t="shared" si="146"/>
        <v>88.273183189741829</v>
      </c>
      <c r="AF117" s="4">
        <f t="shared" si="146"/>
        <v>89.065389403747645</v>
      </c>
      <c r="AG117" s="4">
        <f t="shared" si="146"/>
        <v>90.875165067700863</v>
      </c>
      <c r="AI117" s="4">
        <f t="shared" si="147"/>
        <v>-1.2745607447192242</v>
      </c>
      <c r="AJ117" s="4">
        <f t="shared" si="147"/>
        <v>0.15596264591847842</v>
      </c>
      <c r="AK117" s="4">
        <f t="shared" si="147"/>
        <v>1.6601502770702581</v>
      </c>
      <c r="AL117" s="4">
        <f t="shared" si="147"/>
        <v>0.52651932798185896</v>
      </c>
      <c r="AM117" s="4">
        <f t="shared" si="147"/>
        <v>-0.42483354945342455</v>
      </c>
      <c r="AN117" s="4">
        <f t="shared" si="147"/>
        <v>-0.9785466541243153</v>
      </c>
      <c r="AO117" s="4">
        <f t="shared" si="147"/>
        <v>2.5626409397208221</v>
      </c>
      <c r="AP117" s="4">
        <f t="shared" si="147"/>
        <v>-0.96798208664006324</v>
      </c>
      <c r="AQ117" s="4">
        <f t="shared" si="147"/>
        <v>-2.8102071345159629E-3</v>
      </c>
      <c r="AR117" s="4">
        <f t="shared" si="147"/>
        <v>-2.5105452451279149</v>
      </c>
      <c r="AS117" s="4">
        <f t="shared" si="147"/>
        <v>-1.2675579894357156</v>
      </c>
      <c r="AT117" s="4">
        <f t="shared" si="147"/>
        <v>-2.0118083438053276</v>
      </c>
      <c r="AU117" s="4">
        <f t="shared" si="147"/>
        <v>1.7816810258167948E-2</v>
      </c>
      <c r="AV117" s="4">
        <f t="shared" si="147"/>
        <v>-2.0163894037476382</v>
      </c>
      <c r="AW117" s="4">
        <f t="shared" si="147"/>
        <v>-1.6131650677008622</v>
      </c>
      <c r="AY117" s="2">
        <f t="shared" si="139"/>
        <v>85.564534306398073</v>
      </c>
      <c r="AZ117" s="2">
        <f t="shared" si="139"/>
        <v>86.085001167430207</v>
      </c>
      <c r="BA117" s="2">
        <f t="shared" si="139"/>
        <v>86.080849175989258</v>
      </c>
      <c r="BB117" s="2">
        <f t="shared" si="139"/>
        <v>85.749479710553288</v>
      </c>
      <c r="BC117" s="2">
        <f t="shared" si="139"/>
        <v>86.42483348916042</v>
      </c>
      <c r="BD117" s="2">
        <f t="shared" si="139"/>
        <v>87.18554662673904</v>
      </c>
      <c r="BE117" s="2">
        <f t="shared" si="139"/>
        <v>87.334358934150515</v>
      </c>
      <c r="BF117" s="2">
        <f t="shared" si="139"/>
        <v>90.019981643249608</v>
      </c>
      <c r="BG117" s="2">
        <f t="shared" si="139"/>
        <v>89.278809927021484</v>
      </c>
      <c r="BH117" s="2">
        <f t="shared" si="139"/>
        <v>88.562544889961629</v>
      </c>
      <c r="BI117" s="2">
        <f t="shared" si="139"/>
        <v>87.784557695844015</v>
      </c>
      <c r="BJ117" s="2">
        <f t="shared" si="139"/>
        <v>88.408808172993602</v>
      </c>
      <c r="BK117" s="2">
        <f t="shared" si="139"/>
        <v>88.273147787627181</v>
      </c>
      <c r="BL117" s="2">
        <f t="shared" si="139"/>
        <v>89.054024021544038</v>
      </c>
      <c r="BM117" s="2">
        <f t="shared" si="139"/>
        <v>90.75054419197437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84.29</v>
      </c>
      <c r="CF117" s="2">
        <f t="shared" si="140"/>
        <v>86.241</v>
      </c>
      <c r="CG117" s="2">
        <f t="shared" si="140"/>
        <v>87.741</v>
      </c>
      <c r="CH117" s="2">
        <f t="shared" si="140"/>
        <v>86.275999999999996</v>
      </c>
      <c r="CI117" s="2">
        <f t="shared" si="140"/>
        <v>86</v>
      </c>
      <c r="CJ117" s="2">
        <f t="shared" si="140"/>
        <v>86.206999999999994</v>
      </c>
      <c r="CK117" s="2">
        <f t="shared" si="140"/>
        <v>89.897000000000006</v>
      </c>
      <c r="CL117" s="2">
        <f t="shared" si="140"/>
        <v>89.052000000000007</v>
      </c>
      <c r="CM117" s="2">
        <f t="shared" si="140"/>
        <v>89.275999999999996</v>
      </c>
      <c r="CN117" s="2">
        <f t="shared" si="140"/>
        <v>86.052000000000007</v>
      </c>
      <c r="CO117" s="2">
        <f t="shared" si="140"/>
        <v>86.516999999999996</v>
      </c>
      <c r="CP117" s="2">
        <f t="shared" si="140"/>
        <v>86.397000000000006</v>
      </c>
      <c r="CQ117" s="2">
        <f t="shared" si="140"/>
        <v>88.290999999999997</v>
      </c>
      <c r="CR117" s="2">
        <f t="shared" si="140"/>
        <v>87.049000000000007</v>
      </c>
      <c r="CS117" s="2">
        <f t="shared" si="140"/>
        <v>89.262</v>
      </c>
      <c r="CU117" s="2">
        <f t="shared" si="110"/>
        <v>84.29</v>
      </c>
      <c r="CV117" s="2">
        <f t="shared" si="111"/>
        <v>86.241</v>
      </c>
      <c r="CW117" s="2">
        <f t="shared" si="112"/>
        <v>87.741</v>
      </c>
      <c r="CX117" s="2">
        <f t="shared" si="113"/>
        <v>86.275999999999996</v>
      </c>
      <c r="CY117" s="2">
        <f t="shared" si="114"/>
        <v>86</v>
      </c>
      <c r="CZ117" s="2">
        <f t="shared" si="115"/>
        <v>86.206999999999994</v>
      </c>
      <c r="DA117" s="2">
        <f t="shared" si="116"/>
        <v>89.897000000000006</v>
      </c>
      <c r="DB117" s="2">
        <f t="shared" si="117"/>
        <v>89.052000000000007</v>
      </c>
      <c r="DC117" s="2">
        <f t="shared" si="118"/>
        <v>89.275999999999996</v>
      </c>
      <c r="DD117" s="2">
        <f t="shared" si="119"/>
        <v>86.052000000000007</v>
      </c>
      <c r="DE117" s="2">
        <f t="shared" si="120"/>
        <v>86.516999999999996</v>
      </c>
      <c r="DF117" s="2">
        <f t="shared" si="121"/>
        <v>86.397000000000006</v>
      </c>
      <c r="DG117" s="2">
        <f t="shared" si="122"/>
        <v>88.290999999999997</v>
      </c>
      <c r="DH117" s="2">
        <f t="shared" si="123"/>
        <v>87.049000000000007</v>
      </c>
      <c r="DI117" s="2">
        <f t="shared" si="124"/>
        <v>89.262</v>
      </c>
      <c r="DK117" s="2">
        <f t="shared" si="148"/>
        <v>106.17984068278807</v>
      </c>
      <c r="DL117" s="2">
        <f t="shared" si="148"/>
        <v>112.20327270168855</v>
      </c>
      <c r="DM117" s="2">
        <f t="shared" si="148"/>
        <v>112.36972354596622</v>
      </c>
      <c r="DN117" s="2">
        <f t="shared" si="148"/>
        <v>106.48359979757088</v>
      </c>
      <c r="DO117" s="2">
        <f t="shared" si="148"/>
        <v>112.45466772983114</v>
      </c>
      <c r="DP117" s="2">
        <f t="shared" si="148"/>
        <v>119.53602527628846</v>
      </c>
      <c r="DQ117" s="2">
        <f t="shared" si="148"/>
        <v>111.05171550497866</v>
      </c>
      <c r="DR117" s="2">
        <f t="shared" si="148"/>
        <v>116.73540206378988</v>
      </c>
      <c r="DS117" s="2">
        <f t="shared" si="148"/>
        <v>114.95601707317076</v>
      </c>
      <c r="DT117" s="2">
        <f t="shared" si="148"/>
        <v>113.48196680161942</v>
      </c>
      <c r="DU117" s="2">
        <f t="shared" si="148"/>
        <v>112.60789995258418</v>
      </c>
      <c r="DV117" s="2">
        <f t="shared" si="148"/>
        <v>117.16046996389099</v>
      </c>
      <c r="DW117" s="2">
        <f t="shared" si="148"/>
        <v>107.39621304300253</v>
      </c>
      <c r="DX117" s="2">
        <f t="shared" si="148"/>
        <v>107.9001152496626</v>
      </c>
      <c r="DY117" s="2">
        <f t="shared" si="148"/>
        <v>107.52906524926685</v>
      </c>
      <c r="EA117" s="2">
        <f t="shared" ref="EA117:EK159" si="152">CE$228*$B117+CE$229</f>
        <v>85.390439440993788</v>
      </c>
      <c r="EB117" s="2">
        <f t="shared" si="152"/>
        <v>85.782861331809073</v>
      </c>
      <c r="EC117" s="2">
        <f t="shared" si="152"/>
        <v>85.823558482406128</v>
      </c>
      <c r="ED117" s="2">
        <f t="shared" si="152"/>
        <v>85.553636835267326</v>
      </c>
      <c r="EE117" s="2">
        <f t="shared" si="151"/>
        <v>86.14560358546639</v>
      </c>
      <c r="EF117" s="2">
        <f t="shared" si="151"/>
        <v>86.853376461630958</v>
      </c>
      <c r="EG117" s="2">
        <f t="shared" si="151"/>
        <v>87.071497395583691</v>
      </c>
      <c r="EH117" s="2">
        <f t="shared" si="151"/>
        <v>89.74798579481714</v>
      </c>
      <c r="EI117" s="2">
        <f t="shared" si="151"/>
        <v>88.997580051813486</v>
      </c>
      <c r="EJ117" s="2">
        <f t="shared" si="151"/>
        <v>88.274003933419351</v>
      </c>
      <c r="EK117" s="2">
        <f t="shared" si="151"/>
        <v>87.485240652180664</v>
      </c>
      <c r="EL117" s="2">
        <f t="shared" si="151"/>
        <v>88.09385559232669</v>
      </c>
      <c r="EM117" s="2">
        <f t="shared" si="135"/>
        <v>88.04285530518969</v>
      </c>
      <c r="EN117" s="2">
        <f t="shared" si="135"/>
        <v>88.827150281146785</v>
      </c>
      <c r="EO117" s="2">
        <f t="shared" si="135"/>
        <v>90.519424171097143</v>
      </c>
      <c r="EQ117" s="2">
        <f t="shared" si="149"/>
        <v>85.421665015845164</v>
      </c>
      <c r="ER117" s="2">
        <f t="shared" si="149"/>
        <v>85.844876655721976</v>
      </c>
      <c r="ES117" s="2">
        <f t="shared" si="149"/>
        <v>85.770860758195383</v>
      </c>
      <c r="ET117" s="2">
        <f t="shared" si="149"/>
        <v>85.491757070981777</v>
      </c>
      <c r="EU117" s="2">
        <f t="shared" si="149"/>
        <v>85.86085522425617</v>
      </c>
      <c r="EV117" s="2">
        <f t="shared" si="149"/>
        <v>86.706485607008787</v>
      </c>
      <c r="EW117" s="2">
        <f t="shared" si="149"/>
        <v>87.020535078072385</v>
      </c>
      <c r="EX117" s="2">
        <f t="shared" si="149"/>
        <v>89.736187010138011</v>
      </c>
      <c r="EY117" s="2">
        <f t="shared" si="149"/>
        <v>88.978766458238994</v>
      </c>
      <c r="EZ117" s="2">
        <f t="shared" si="149"/>
        <v>88.363283779178715</v>
      </c>
      <c r="FA117" s="2">
        <f t="shared" si="149"/>
        <v>87.491318050259309</v>
      </c>
      <c r="FB117" s="2">
        <f t="shared" si="149"/>
        <v>88.110565951852834</v>
      </c>
      <c r="FC117" s="2">
        <f t="shared" si="149"/>
        <v>87.907545442648683</v>
      </c>
      <c r="FD117" s="2">
        <f t="shared" si="149"/>
        <v>89.187713429516734</v>
      </c>
      <c r="FE117" s="2">
        <f t="shared" si="149"/>
        <v>90.571645048666937</v>
      </c>
      <c r="FG117" s="2">
        <f t="shared" si="150"/>
        <v>0.991641161557409</v>
      </c>
      <c r="FH117" s="2">
        <f t="shared" si="150"/>
        <v>0.98859263695199506</v>
      </c>
      <c r="FI117" s="2">
        <f t="shared" si="150"/>
        <v>0.9902850503603946</v>
      </c>
      <c r="FJ117" s="2">
        <f t="shared" si="150"/>
        <v>0.99060548056688891</v>
      </c>
      <c r="FK117" s="2">
        <f t="shared" si="150"/>
        <v>0.98926738640311529</v>
      </c>
      <c r="FL117" s="2">
        <f t="shared" si="150"/>
        <v>0.98978229172804588</v>
      </c>
      <c r="FM117" s="2">
        <f t="shared" si="150"/>
        <v>0.98901182908584695</v>
      </c>
      <c r="FN117" s="2">
        <f t="shared" si="150"/>
        <v>0.98991530576075504</v>
      </c>
      <c r="FO117" s="2">
        <f t="shared" si="150"/>
        <v>0.98915546379428432</v>
      </c>
      <c r="FP117" s="2">
        <f t="shared" si="150"/>
        <v>0.98860223705799177</v>
      </c>
      <c r="FQ117" s="2">
        <f t="shared" si="150"/>
        <v>0.98808930444938403</v>
      </c>
      <c r="FR117" s="2">
        <f t="shared" si="150"/>
        <v>0.98917147302941899</v>
      </c>
      <c r="FS117" s="2">
        <f t="shared" si="150"/>
        <v>0.98803388768812328</v>
      </c>
      <c r="FT117" s="2">
        <f t="shared" si="150"/>
        <v>0.98826137886202314</v>
      </c>
      <c r="FU117" s="2">
        <f t="shared" si="150"/>
        <v>0.98643490748742646</v>
      </c>
      <c r="FW117" s="2">
        <f t="shared" si="141"/>
        <v>1.0235811748635913E-2</v>
      </c>
      <c r="FX117" s="2">
        <f t="shared" si="141"/>
        <v>1.2135891579783523E-2</v>
      </c>
      <c r="FY117" s="2">
        <f t="shared" si="141"/>
        <v>1.1460895950307259E-2</v>
      </c>
      <c r="FZ117" s="2">
        <f t="shared" si="141"/>
        <v>1.2670838468181655E-2</v>
      </c>
      <c r="GA117" s="2">
        <f t="shared" si="141"/>
        <v>1.1010127853797508E-2</v>
      </c>
      <c r="GB117" s="2">
        <f t="shared" si="141"/>
        <v>1.2060696626505619E-2</v>
      </c>
      <c r="GC117" s="2">
        <f t="shared" si="141"/>
        <v>1.2503288880774649E-2</v>
      </c>
      <c r="GD117" s="2">
        <f t="shared" si="141"/>
        <v>1.3899138920298626E-2</v>
      </c>
      <c r="GE117" s="2">
        <f t="shared" si="141"/>
        <v>1.4741198315312027E-2</v>
      </c>
      <c r="GF117" s="2">
        <f t="shared" si="141"/>
        <v>1.3738504016889586E-2</v>
      </c>
      <c r="GG117" s="2">
        <f t="shared" si="141"/>
        <v>1.459461980787939E-2</v>
      </c>
      <c r="GH117" s="2">
        <f t="shared" si="141"/>
        <v>1.2205781726784447E-2</v>
      </c>
      <c r="GI117" s="2">
        <f t="shared" si="141"/>
        <v>9.5482313028183562E-3</v>
      </c>
      <c r="GJ117" s="2">
        <f t="shared" si="141"/>
        <v>8.2743637762808658E-3</v>
      </c>
      <c r="GK117" s="2">
        <f t="shared" si="141"/>
        <v>7.3278363746364225E-3</v>
      </c>
      <c r="GM117" s="86">
        <f t="shared" si="142"/>
        <v>8.0852110370087121E-46</v>
      </c>
      <c r="GN117" s="86">
        <f t="shared" si="142"/>
        <v>1.4114016222112515E-44</v>
      </c>
      <c r="GO117" s="86">
        <f t="shared" si="142"/>
        <v>3.4046747891550509E-67</v>
      </c>
      <c r="GP117" s="86">
        <f t="shared" si="142"/>
        <v>1.7474781149714944E-75</v>
      </c>
      <c r="GQ117" s="86">
        <f t="shared" si="142"/>
        <v>1.6882064460365641E-77</v>
      </c>
      <c r="GR117" s="86">
        <f t="shared" si="142"/>
        <v>1.8419969116676752E-86</v>
      </c>
      <c r="GS117" s="86">
        <f t="shared" si="142"/>
        <v>2.9614005033922247E-66</v>
      </c>
      <c r="GT117" s="86">
        <f t="shared" si="142"/>
        <v>6.3007362034062176E-73</v>
      </c>
      <c r="GU117" s="86">
        <f t="shared" si="142"/>
        <v>2.0370305308835469E-50</v>
      </c>
      <c r="GV117" s="86">
        <f t="shared" si="142"/>
        <v>2.2564938526594642E-65</v>
      </c>
      <c r="GW117" s="86">
        <f t="shared" si="142"/>
        <v>2.3753964113065152E-74</v>
      </c>
      <c r="GX117" s="86">
        <f t="shared" si="142"/>
        <v>6.3885625165850809E-70</v>
      </c>
      <c r="GY117" s="86">
        <f t="shared" si="142"/>
        <v>2.6756233447195022E-50</v>
      </c>
      <c r="GZ117" s="86">
        <f t="shared" si="142"/>
        <v>7.5681388329056151E-55</v>
      </c>
      <c r="HA117" s="86">
        <f t="shared" si="142"/>
        <v>9.8990527277204851E-48</v>
      </c>
      <c r="HC117" s="86">
        <f t="shared" si="73"/>
        <v>1.289600746906885E-6</v>
      </c>
      <c r="HD117" s="86">
        <f t="shared" si="73"/>
        <v>1.5335115674852941E-6</v>
      </c>
      <c r="HE117" s="86">
        <f t="shared" si="73"/>
        <v>3.2573723494127275E-10</v>
      </c>
      <c r="HF117" s="86">
        <f t="shared" si="73"/>
        <v>2.5416436052232176E-10</v>
      </c>
      <c r="HG117" s="86">
        <f t="shared" si="73"/>
        <v>2.0376958325710563E-10</v>
      </c>
      <c r="HH117" s="86">
        <f t="shared" si="73"/>
        <v>1.119174060488669E-16</v>
      </c>
      <c r="HI117" s="86">
        <f t="shared" si="138"/>
        <v>5.6781761968697741E-15</v>
      </c>
      <c r="HJ117" s="86">
        <f t="shared" si="138"/>
        <v>3.6794107900248751E-12</v>
      </c>
      <c r="HK117" s="86">
        <f t="shared" si="138"/>
        <v>1.532701811602221E-16</v>
      </c>
      <c r="HL117" s="86">
        <f t="shared" si="138"/>
        <v>1.3978022850602867E-11</v>
      </c>
      <c r="HM117" s="86">
        <f t="shared" si="138"/>
        <v>9.4164203143914157E-12</v>
      </c>
      <c r="HN117" s="86">
        <f t="shared" si="138"/>
        <v>2.2837354798137251E-9</v>
      </c>
      <c r="HO117" s="86">
        <f t="shared" si="138"/>
        <v>1.8026750075109097E-6</v>
      </c>
      <c r="HP117" s="86">
        <f t="shared" si="138"/>
        <v>2.6281296243364456E-7</v>
      </c>
      <c r="HQ117" s="86">
        <f t="shared" si="138"/>
        <v>4.3115633020640561E-9</v>
      </c>
      <c r="HS117" s="86">
        <f t="shared" si="143"/>
        <v>1.0565903772020453E-8</v>
      </c>
      <c r="HT117" s="86">
        <f t="shared" si="143"/>
        <v>7.0930710079438266E-8</v>
      </c>
      <c r="HU117" s="86">
        <f t="shared" si="143"/>
        <v>7.5794013752493384E-9</v>
      </c>
      <c r="HV117" s="86">
        <f t="shared" si="143"/>
        <v>7.5387503931287202E-9</v>
      </c>
      <c r="HW117" s="86">
        <f t="shared" si="143"/>
        <v>3.1230506513892888E-10</v>
      </c>
      <c r="HX117" s="86">
        <f t="shared" si="143"/>
        <v>1.2406468855209878E-10</v>
      </c>
      <c r="HY117" s="86">
        <f t="shared" si="143"/>
        <v>5.5669848792151571E-10</v>
      </c>
      <c r="HZ117" s="86">
        <f t="shared" si="143"/>
        <v>1.9497349305559017E-9</v>
      </c>
      <c r="IA117" s="86">
        <f t="shared" si="143"/>
        <v>1.0094627289341417E-9</v>
      </c>
      <c r="IB117" s="86">
        <f t="shared" si="143"/>
        <v>1.2043182653873392E-9</v>
      </c>
      <c r="IC117" s="86">
        <f t="shared" si="143"/>
        <v>8.3186102399831868E-10</v>
      </c>
      <c r="ID117" s="86">
        <f t="shared" si="143"/>
        <v>4.0650731757555066E-10</v>
      </c>
      <c r="IE117" s="86">
        <f t="shared" si="143"/>
        <v>6.6061852393401204E-11</v>
      </c>
      <c r="IF117" s="86">
        <f t="shared" si="143"/>
        <v>3.1532579159480501E-5</v>
      </c>
      <c r="IG117" s="86">
        <f t="shared" si="143"/>
        <v>2.3061282483091179E-4</v>
      </c>
      <c r="II117" s="86">
        <f t="shared" si="144"/>
        <v>7.1409703952963155E-45</v>
      </c>
      <c r="IJ117" s="86">
        <f t="shared" si="144"/>
        <v>1.1783387164104535E-43</v>
      </c>
      <c r="IK117" s="86">
        <f t="shared" si="144"/>
        <v>2.1969585162510789E-50</v>
      </c>
      <c r="IL117" s="86">
        <f t="shared" si="144"/>
        <v>1.8053990238947643E-47</v>
      </c>
      <c r="IM117" s="86">
        <f t="shared" si="144"/>
        <v>5.5094207555081135E-53</v>
      </c>
      <c r="IN117" s="86">
        <f t="shared" si="144"/>
        <v>5.498720398414446E-57</v>
      </c>
      <c r="IO117" s="86">
        <f t="shared" si="144"/>
        <v>6.3104374776010746E-52</v>
      </c>
      <c r="IP117" s="86">
        <f t="shared" si="144"/>
        <v>7.2495240563268058E-51</v>
      </c>
      <c r="IQ117" s="86">
        <f t="shared" si="144"/>
        <v>9.4480990240779863E-52</v>
      </c>
      <c r="IR117" s="86">
        <f t="shared" si="144"/>
        <v>9.4828705446965231E-53</v>
      </c>
      <c r="IS117" s="86">
        <f t="shared" si="144"/>
        <v>1.8103107053777737E-54</v>
      </c>
      <c r="IT117" s="86">
        <f t="shared" si="144"/>
        <v>1.099209674538101E-54</v>
      </c>
      <c r="IU117" s="86">
        <f t="shared" si="144"/>
        <v>7.0790192770952209E-56</v>
      </c>
      <c r="IV117" s="86">
        <f t="shared" si="144"/>
        <v>2.5491993139979359E-36</v>
      </c>
      <c r="IW117" s="86">
        <f t="shared" si="144"/>
        <v>3.19852076006338E-28</v>
      </c>
      <c r="IY117" s="86">
        <f t="shared" si="145"/>
        <v>1.3001666506789054E-6</v>
      </c>
      <c r="IZ117" s="86">
        <f t="shared" si="145"/>
        <v>1.6044422775647323E-6</v>
      </c>
      <c r="JA117" s="86">
        <f t="shared" si="145"/>
        <v>7.9051386101906119E-9</v>
      </c>
      <c r="JB117" s="86">
        <f t="shared" si="145"/>
        <v>7.792914753651042E-9</v>
      </c>
      <c r="JC117" s="86">
        <f t="shared" si="145"/>
        <v>5.1607464839603454E-10</v>
      </c>
      <c r="JD117" s="86">
        <f t="shared" si="145"/>
        <v>1.2406480046950483E-10</v>
      </c>
      <c r="JE117" s="86">
        <f t="shared" si="145"/>
        <v>5.5670416609771261E-10</v>
      </c>
      <c r="JF117" s="86">
        <f t="shared" si="145"/>
        <v>1.9534143413459263E-9</v>
      </c>
      <c r="JG117" s="86">
        <f t="shared" si="145"/>
        <v>1.009462882204323E-9</v>
      </c>
      <c r="JH117" s="86">
        <f t="shared" si="145"/>
        <v>1.218296288237942E-9</v>
      </c>
      <c r="JI117" s="86">
        <f t="shared" si="145"/>
        <v>8.4127744431271011E-10</v>
      </c>
      <c r="JJ117" s="86">
        <f t="shared" si="145"/>
        <v>2.6902427973892758E-9</v>
      </c>
      <c r="JK117" s="86">
        <f t="shared" si="145"/>
        <v>1.8027410693633031E-6</v>
      </c>
      <c r="JL117" s="86">
        <f t="shared" si="145"/>
        <v>3.1795392121914145E-5</v>
      </c>
      <c r="JM117" s="86">
        <f t="shared" si="145"/>
        <v>2.3061713639421387E-4</v>
      </c>
    </row>
    <row r="118" spans="2:273" x14ac:dyDescent="0.25">
      <c r="B118" s="2">
        <v>91</v>
      </c>
      <c r="C118" s="37">
        <v>84.225999999999999</v>
      </c>
      <c r="D118" s="37">
        <v>84.759</v>
      </c>
      <c r="E118" s="37">
        <v>87.171999999999997</v>
      </c>
      <c r="F118" s="37">
        <v>87.171999999999997</v>
      </c>
      <c r="G118" s="37">
        <v>86.775999999999996</v>
      </c>
      <c r="H118" s="37">
        <v>85.414000000000001</v>
      </c>
      <c r="I118" s="37">
        <v>87.69</v>
      </c>
      <c r="J118" s="37">
        <v>90.447999999999993</v>
      </c>
      <c r="K118" s="37">
        <v>87.775999999999996</v>
      </c>
      <c r="L118" s="37">
        <v>87.81</v>
      </c>
      <c r="M118" s="37">
        <v>86.602999999999994</v>
      </c>
      <c r="N118" s="37">
        <v>88.585999999999999</v>
      </c>
      <c r="O118" s="37">
        <v>86.691000000000003</v>
      </c>
      <c r="P118" s="37">
        <v>89.164000000000001</v>
      </c>
      <c r="Q118" s="37">
        <v>88.016000000000005</v>
      </c>
      <c r="S118" s="4">
        <f t="shared" si="146"/>
        <v>85.433976710157296</v>
      </c>
      <c r="T118" s="4">
        <f t="shared" si="146"/>
        <v>85.93512695368787</v>
      </c>
      <c r="U118" s="4">
        <f t="shared" si="146"/>
        <v>85.901686006174899</v>
      </c>
      <c r="V118" s="4">
        <f t="shared" si="146"/>
        <v>85.592367837850063</v>
      </c>
      <c r="W118" s="4">
        <f t="shared" si="146"/>
        <v>86.223869552589932</v>
      </c>
      <c r="X118" s="4">
        <f t="shared" si="146"/>
        <v>86.977808980107767</v>
      </c>
      <c r="Y118" s="4">
        <f t="shared" si="146"/>
        <v>87.175796218108232</v>
      </c>
      <c r="Z118" s="4">
        <f t="shared" si="146"/>
        <v>89.856341870823854</v>
      </c>
      <c r="AA118" s="4">
        <f t="shared" si="146"/>
        <v>89.123595482030183</v>
      </c>
      <c r="AB118" s="4">
        <f t="shared" si="146"/>
        <v>88.419620438753014</v>
      </c>
      <c r="AC118" s="4">
        <f t="shared" si="146"/>
        <v>87.643410056881905</v>
      </c>
      <c r="AD118" s="4">
        <f t="shared" si="146"/>
        <v>88.261166018851029</v>
      </c>
      <c r="AE118" s="4">
        <f t="shared" si="146"/>
        <v>88.115473895296986</v>
      </c>
      <c r="AF118" s="4">
        <f t="shared" si="146"/>
        <v>88.962143570781066</v>
      </c>
      <c r="AG118" s="4">
        <f t="shared" si="146"/>
        <v>90.828109684303755</v>
      </c>
      <c r="AI118" s="4">
        <f t="shared" si="147"/>
        <v>-1.2079767101572969</v>
      </c>
      <c r="AJ118" s="4">
        <f t="shared" si="147"/>
        <v>-1.17612695368787</v>
      </c>
      <c r="AK118" s="4">
        <f t="shared" si="147"/>
        <v>1.2703139938250985</v>
      </c>
      <c r="AL118" s="4">
        <f t="shared" si="147"/>
        <v>1.5796321621499345</v>
      </c>
      <c r="AM118" s="4">
        <f t="shared" si="147"/>
        <v>0.55213044741006456</v>
      </c>
      <c r="AN118" s="4">
        <f t="shared" si="147"/>
        <v>-1.5638089801077655</v>
      </c>
      <c r="AO118" s="4">
        <f t="shared" si="147"/>
        <v>0.51420378189176574</v>
      </c>
      <c r="AP118" s="4">
        <f t="shared" si="147"/>
        <v>0.59165812917613891</v>
      </c>
      <c r="AQ118" s="4">
        <f t="shared" si="147"/>
        <v>-1.3475954820301865</v>
      </c>
      <c r="AR118" s="4">
        <f t="shared" si="147"/>
        <v>-0.60962043875301219</v>
      </c>
      <c r="AS118" s="4">
        <f t="shared" si="147"/>
        <v>-1.0404100568819104</v>
      </c>
      <c r="AT118" s="4">
        <f t="shared" si="147"/>
        <v>0.32483398114897</v>
      </c>
      <c r="AU118" s="4">
        <f t="shared" si="147"/>
        <v>-1.424473895296984</v>
      </c>
      <c r="AV118" s="4">
        <f t="shared" si="147"/>
        <v>0.20185642921893532</v>
      </c>
      <c r="AW118" s="4">
        <f t="shared" si="147"/>
        <v>-2.8121096843037492</v>
      </c>
      <c r="AY118" s="2">
        <f t="shared" si="139"/>
        <v>85.4339748421677</v>
      </c>
      <c r="AZ118" s="2">
        <f t="shared" si="139"/>
        <v>85.935115645129656</v>
      </c>
      <c r="BA118" s="2">
        <f t="shared" si="139"/>
        <v>85.90168338089218</v>
      </c>
      <c r="BB118" s="2">
        <f t="shared" si="139"/>
        <v>85.592363260809449</v>
      </c>
      <c r="BC118" s="2">
        <f t="shared" si="139"/>
        <v>86.223869224426323</v>
      </c>
      <c r="BD118" s="2">
        <f t="shared" si="139"/>
        <v>86.97780879816932</v>
      </c>
      <c r="BE118" s="2">
        <f t="shared" si="139"/>
        <v>87.175795489140128</v>
      </c>
      <c r="BF118" s="2">
        <f t="shared" si="139"/>
        <v>89.856339395088341</v>
      </c>
      <c r="BG118" s="2">
        <f t="shared" si="139"/>
        <v>89.123593802932547</v>
      </c>
      <c r="BH118" s="2">
        <f t="shared" si="139"/>
        <v>88.419618353924392</v>
      </c>
      <c r="BI118" s="2">
        <f t="shared" si="139"/>
        <v>87.643408203492086</v>
      </c>
      <c r="BJ118" s="2">
        <f t="shared" si="139"/>
        <v>88.261165110007269</v>
      </c>
      <c r="BK118" s="2">
        <f t="shared" si="139"/>
        <v>88.115471589321828</v>
      </c>
      <c r="BL118" s="2">
        <f t="shared" si="139"/>
        <v>88.940243709578652</v>
      </c>
      <c r="BM118" s="2">
        <f t="shared" si="139"/>
        <v>90.622630703084511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84.225999999999999</v>
      </c>
      <c r="CF118" s="2">
        <f t="shared" si="140"/>
        <v>84.759</v>
      </c>
      <c r="CG118" s="2">
        <f t="shared" si="140"/>
        <v>87.171999999999997</v>
      </c>
      <c r="CH118" s="2">
        <f t="shared" si="140"/>
        <v>87.171999999999997</v>
      </c>
      <c r="CI118" s="2">
        <f t="shared" si="140"/>
        <v>86.775999999999996</v>
      </c>
      <c r="CJ118" s="2">
        <f t="shared" si="140"/>
        <v>85.414000000000001</v>
      </c>
      <c r="CK118" s="2">
        <f t="shared" si="140"/>
        <v>87.69</v>
      </c>
      <c r="CL118" s="2">
        <f t="shared" si="140"/>
        <v>90.447999999999993</v>
      </c>
      <c r="CM118" s="2">
        <f t="shared" si="140"/>
        <v>87.775999999999996</v>
      </c>
      <c r="CN118" s="2">
        <f t="shared" si="140"/>
        <v>87.81</v>
      </c>
      <c r="CO118" s="2">
        <f t="shared" si="140"/>
        <v>86.602999999999994</v>
      </c>
      <c r="CP118" s="2">
        <f t="shared" si="140"/>
        <v>88.585999999999999</v>
      </c>
      <c r="CQ118" s="2">
        <f t="shared" si="140"/>
        <v>86.691000000000003</v>
      </c>
      <c r="CR118" s="2">
        <f t="shared" si="140"/>
        <v>89.164000000000001</v>
      </c>
      <c r="CS118" s="2">
        <f t="shared" si="140"/>
        <v>88.016000000000005</v>
      </c>
      <c r="CU118" s="2">
        <f t="shared" si="110"/>
        <v>84.225999999999999</v>
      </c>
      <c r="CV118" s="2">
        <f t="shared" si="111"/>
        <v>84.759</v>
      </c>
      <c r="CW118" s="2">
        <f t="shared" si="112"/>
        <v>87.171999999999997</v>
      </c>
      <c r="CX118" s="2">
        <f t="shared" si="113"/>
        <v>87.171999999999997</v>
      </c>
      <c r="CY118" s="2">
        <f t="shared" si="114"/>
        <v>86.775999999999996</v>
      </c>
      <c r="CZ118" s="2">
        <f t="shared" si="115"/>
        <v>85.414000000000001</v>
      </c>
      <c r="DA118" s="2">
        <f t="shared" si="116"/>
        <v>87.69</v>
      </c>
      <c r="DB118" s="2">
        <f t="shared" si="117"/>
        <v>90.447999999999993</v>
      </c>
      <c r="DC118" s="2">
        <f t="shared" si="118"/>
        <v>87.775999999999996</v>
      </c>
      <c r="DD118" s="2">
        <f t="shared" si="119"/>
        <v>87.81</v>
      </c>
      <c r="DE118" s="2">
        <f t="shared" si="120"/>
        <v>86.602999999999994</v>
      </c>
      <c r="DF118" s="2">
        <f t="shared" si="121"/>
        <v>88.585999999999999</v>
      </c>
      <c r="DG118" s="2">
        <f t="shared" si="122"/>
        <v>86.691000000000003</v>
      </c>
      <c r="DH118" s="2">
        <f t="shared" si="123"/>
        <v>89.164000000000001</v>
      </c>
      <c r="DI118" s="2">
        <f t="shared" si="124"/>
        <v>88.016000000000005</v>
      </c>
      <c r="DK118" s="2">
        <f t="shared" si="148"/>
        <v>106.27552708173764</v>
      </c>
      <c r="DL118" s="2">
        <f t="shared" si="148"/>
        <v>112.39232814258911</v>
      </c>
      <c r="DM118" s="2">
        <f t="shared" si="148"/>
        <v>112.56122317073169</v>
      </c>
      <c r="DN118" s="2">
        <f t="shared" si="148"/>
        <v>106.59441214574902</v>
      </c>
      <c r="DO118" s="2">
        <f t="shared" si="148"/>
        <v>112.6446021575985</v>
      </c>
      <c r="DP118" s="2">
        <f t="shared" si="148"/>
        <v>119.83447849874169</v>
      </c>
      <c r="DQ118" s="2">
        <f t="shared" si="148"/>
        <v>111.21499431009957</v>
      </c>
      <c r="DR118" s="2">
        <f t="shared" si="148"/>
        <v>116.93317195121952</v>
      </c>
      <c r="DS118" s="2">
        <f t="shared" si="148"/>
        <v>115.1420317073171</v>
      </c>
      <c r="DT118" s="2">
        <f t="shared" si="148"/>
        <v>113.67317672064776</v>
      </c>
      <c r="DU118" s="2">
        <f t="shared" si="148"/>
        <v>112.80657373162637</v>
      </c>
      <c r="DV118" s="2">
        <f t="shared" si="148"/>
        <v>117.427189079768</v>
      </c>
      <c r="DW118" s="2">
        <f t="shared" si="148"/>
        <v>107.52813666703142</v>
      </c>
      <c r="DX118" s="2">
        <f t="shared" si="148"/>
        <v>108.06204379217273</v>
      </c>
      <c r="DY118" s="2">
        <f t="shared" si="148"/>
        <v>107.70430003665687</v>
      </c>
      <c r="EA118" s="2">
        <f t="shared" si="152"/>
        <v>85.273462732919242</v>
      </c>
      <c r="EB118" s="2">
        <f t="shared" si="152"/>
        <v>85.655958102314941</v>
      </c>
      <c r="EC118" s="2">
        <f t="shared" si="152"/>
        <v>85.663723080892467</v>
      </c>
      <c r="ED118" s="2">
        <f t="shared" si="152"/>
        <v>85.411438403217772</v>
      </c>
      <c r="EE118" s="2">
        <f t="shared" si="151"/>
        <v>85.965441913526973</v>
      </c>
      <c r="EF118" s="2">
        <f t="shared" si="151"/>
        <v>86.6699899018233</v>
      </c>
      <c r="EG118" s="2">
        <f t="shared" si="151"/>
        <v>86.932813632441778</v>
      </c>
      <c r="EH118" s="2">
        <f t="shared" si="151"/>
        <v>89.604919480592329</v>
      </c>
      <c r="EI118" s="2">
        <f t="shared" si="151"/>
        <v>88.86369637305701</v>
      </c>
      <c r="EJ118" s="2">
        <f t="shared" si="151"/>
        <v>88.152947764752099</v>
      </c>
      <c r="EK118" s="2">
        <f t="shared" si="151"/>
        <v>87.366692041026255</v>
      </c>
      <c r="EL118" s="2">
        <f t="shared" si="151"/>
        <v>87.969788962586946</v>
      </c>
      <c r="EM118" s="2">
        <f t="shared" si="135"/>
        <v>87.902337275162168</v>
      </c>
      <c r="EN118" s="2">
        <f t="shared" si="135"/>
        <v>88.730154958521396</v>
      </c>
      <c r="EO118" s="2">
        <f t="shared" si="135"/>
        <v>90.408236355727396</v>
      </c>
      <c r="EQ118" s="2">
        <f t="shared" si="149"/>
        <v>85.299162500397841</v>
      </c>
      <c r="ER118" s="2">
        <f t="shared" si="149"/>
        <v>85.710320135822087</v>
      </c>
      <c r="ES118" s="2">
        <f t="shared" si="149"/>
        <v>85.619175959784727</v>
      </c>
      <c r="ET118" s="2">
        <f t="shared" si="149"/>
        <v>85.359625868420409</v>
      </c>
      <c r="EU118" s="2">
        <f t="shared" si="149"/>
        <v>85.719820209559174</v>
      </c>
      <c r="EV118" s="2">
        <f t="shared" si="149"/>
        <v>86.55583829787237</v>
      </c>
      <c r="EW118" s="2">
        <f t="shared" si="149"/>
        <v>86.889477022784632</v>
      </c>
      <c r="EX118" s="2">
        <f t="shared" si="149"/>
        <v>89.595009254131867</v>
      </c>
      <c r="EY118" s="2">
        <f t="shared" si="149"/>
        <v>88.848062743014594</v>
      </c>
      <c r="EZ118" s="2">
        <f t="shared" si="149"/>
        <v>88.227693388993004</v>
      </c>
      <c r="FA118" s="2">
        <f t="shared" si="149"/>
        <v>87.371752284274663</v>
      </c>
      <c r="FB118" s="2">
        <f t="shared" si="149"/>
        <v>87.983647492749682</v>
      </c>
      <c r="FC118" s="2">
        <f t="shared" si="149"/>
        <v>87.780711579985791</v>
      </c>
      <c r="FD118" s="2">
        <f t="shared" si="149"/>
        <v>89.051419752532468</v>
      </c>
      <c r="FE118" s="2">
        <f t="shared" si="149"/>
        <v>90.428187738044855</v>
      </c>
      <c r="FG118" s="2">
        <f t="shared" si="150"/>
        <v>0.99237103773199853</v>
      </c>
      <c r="FH118" s="2">
        <f t="shared" si="150"/>
        <v>0.98958590837492744</v>
      </c>
      <c r="FI118" s="2">
        <f t="shared" si="150"/>
        <v>0.99113228040715251</v>
      </c>
      <c r="FJ118" s="2">
        <f t="shared" si="150"/>
        <v>0.99142500822209212</v>
      </c>
      <c r="FK118" s="2">
        <f t="shared" si="150"/>
        <v>0.9902024877484501</v>
      </c>
      <c r="FL118" s="2">
        <f t="shared" si="150"/>
        <v>0.99067295384437726</v>
      </c>
      <c r="FM118" s="2">
        <f t="shared" si="150"/>
        <v>0.98996897062179756</v>
      </c>
      <c r="FN118" s="2">
        <f t="shared" si="150"/>
        <v>0.99079448108225177</v>
      </c>
      <c r="FO118" s="2">
        <f t="shared" si="150"/>
        <v>0.9901002190453938</v>
      </c>
      <c r="FP118" s="2">
        <f t="shared" si="150"/>
        <v>0.98959468137075191</v>
      </c>
      <c r="FQ118" s="2">
        <f t="shared" si="150"/>
        <v>0.98912592038651326</v>
      </c>
      <c r="FR118" s="2">
        <f t="shared" si="150"/>
        <v>0.99011484752449808</v>
      </c>
      <c r="FS118" s="2">
        <f t="shared" si="150"/>
        <v>0.98907527335107626</v>
      </c>
      <c r="FT118" s="2">
        <f t="shared" si="150"/>
        <v>0.98928318118719638</v>
      </c>
      <c r="FU118" s="2">
        <f t="shared" si="150"/>
        <v>0.98761370454345887</v>
      </c>
      <c r="FW118" s="2">
        <f t="shared" si="141"/>
        <v>1.1212271917566224E-2</v>
      </c>
      <c r="FX118" s="2">
        <f t="shared" si="141"/>
        <v>1.3291178545835306E-2</v>
      </c>
      <c r="FY118" s="2">
        <f t="shared" si="141"/>
        <v>1.255274261677166E-2</v>
      </c>
      <c r="FZ118" s="2">
        <f t="shared" si="141"/>
        <v>1.3876334847924216E-2</v>
      </c>
      <c r="GA118" s="2">
        <f t="shared" si="141"/>
        <v>1.2059555019580354E-2</v>
      </c>
      <c r="GB118" s="2">
        <f t="shared" si="141"/>
        <v>1.3208921056608083E-2</v>
      </c>
      <c r="GC118" s="2">
        <f t="shared" si="141"/>
        <v>1.3693065764409058E-2</v>
      </c>
      <c r="GD118" s="2">
        <f t="shared" si="141"/>
        <v>1.521969371218165E-2</v>
      </c>
      <c r="GE118" s="2">
        <f t="shared" si="141"/>
        <v>1.6140447525139792E-2</v>
      </c>
      <c r="GF118" s="2">
        <f t="shared" si="141"/>
        <v>1.5044029750924566E-2</v>
      </c>
      <c r="GG118" s="2">
        <f t="shared" si="141"/>
        <v>1.5980181304823156E-2</v>
      </c>
      <c r="GH118" s="2">
        <f t="shared" si="141"/>
        <v>1.3367631916524717E-2</v>
      </c>
      <c r="GI118" s="2">
        <f t="shared" si="141"/>
        <v>1.0459791915413413E-2</v>
      </c>
      <c r="GJ118" s="2">
        <f t="shared" si="141"/>
        <v>9.0654225798630274E-3</v>
      </c>
      <c r="GK118" s="2">
        <f t="shared" si="141"/>
        <v>8.0291363994654755E-3</v>
      </c>
      <c r="GM118" s="86">
        <f t="shared" si="142"/>
        <v>9.2209907964672987E-49</v>
      </c>
      <c r="GN118" s="86">
        <f t="shared" si="142"/>
        <v>1.8822464025880684E-47</v>
      </c>
      <c r="GO118" s="86">
        <f t="shared" si="142"/>
        <v>2.0989280712400579E-71</v>
      </c>
      <c r="GP118" s="86">
        <f t="shared" si="142"/>
        <v>3.0079016758614954E-80</v>
      </c>
      <c r="GQ118" s="86">
        <f t="shared" si="142"/>
        <v>1.7335918378731947E-82</v>
      </c>
      <c r="GR118" s="86">
        <f t="shared" si="142"/>
        <v>7.2266728772560182E-92</v>
      </c>
      <c r="GS118" s="86">
        <f t="shared" si="142"/>
        <v>2.0897421147946644E-70</v>
      </c>
      <c r="GT118" s="86">
        <f t="shared" si="142"/>
        <v>1.5958283096879243E-77</v>
      </c>
      <c r="GU118" s="86">
        <f t="shared" si="142"/>
        <v>1.1527799956240763E-53</v>
      </c>
      <c r="GV118" s="86">
        <f t="shared" si="142"/>
        <v>1.3124371316918217E-69</v>
      </c>
      <c r="GW118" s="86">
        <f t="shared" si="142"/>
        <v>4.4299131176682156E-79</v>
      </c>
      <c r="GX118" s="86">
        <f t="shared" si="142"/>
        <v>2.4378475052439189E-74</v>
      </c>
      <c r="GY118" s="86">
        <f t="shared" si="142"/>
        <v>1.4764699911879929E-53</v>
      </c>
      <c r="GZ118" s="86">
        <f t="shared" si="142"/>
        <v>2.1052101193810948E-58</v>
      </c>
      <c r="HA118" s="86">
        <f t="shared" si="142"/>
        <v>1.0554405669514968E-50</v>
      </c>
      <c r="HC118" s="86">
        <f t="shared" si="73"/>
        <v>1.1848316246318738E-7</v>
      </c>
      <c r="HD118" s="86">
        <f t="shared" si="73"/>
        <v>1.2924250113924208E-7</v>
      </c>
      <c r="HE118" s="86">
        <f t="shared" si="73"/>
        <v>8.6964030769878202E-12</v>
      </c>
      <c r="HF118" s="86">
        <f t="shared" si="73"/>
        <v>5.8471773162432958E-12</v>
      </c>
      <c r="HG118" s="86">
        <f t="shared" si="73"/>
        <v>3.3590759405591057E-12</v>
      </c>
      <c r="HH118" s="86">
        <f t="shared" si="73"/>
        <v>2.0194781501540596E-19</v>
      </c>
      <c r="HI118" s="86">
        <f t="shared" si="138"/>
        <v>1.8748987154766611E-17</v>
      </c>
      <c r="HJ118" s="86">
        <f t="shared" si="138"/>
        <v>4.7361393015280414E-14</v>
      </c>
      <c r="HK118" s="86">
        <f t="shared" si="138"/>
        <v>2.3449101402800744E-19</v>
      </c>
      <c r="HL118" s="86">
        <f t="shared" si="138"/>
        <v>1.7509066839065863E-13</v>
      </c>
      <c r="HM118" s="86">
        <f t="shared" si="138"/>
        <v>1.4075841887182571E-13</v>
      </c>
      <c r="HN118" s="86">
        <f t="shared" si="138"/>
        <v>8.332893627714683E-11</v>
      </c>
      <c r="HO118" s="86">
        <f t="shared" si="138"/>
        <v>1.4583057196941614E-7</v>
      </c>
      <c r="HP118" s="86">
        <f t="shared" si="138"/>
        <v>1.3939956196153127E-8</v>
      </c>
      <c r="HQ118" s="86">
        <f t="shared" si="138"/>
        <v>1.3755316014231732E-10</v>
      </c>
      <c r="HS118" s="86">
        <f t="shared" si="143"/>
        <v>4.6344001232262904E-8</v>
      </c>
      <c r="HT118" s="86">
        <f t="shared" si="143"/>
        <v>2.9602201835649344E-7</v>
      </c>
      <c r="HU118" s="86">
        <f t="shared" si="143"/>
        <v>3.8398277730776712E-8</v>
      </c>
      <c r="HV118" s="86">
        <f t="shared" si="143"/>
        <v>3.7730279147306561E-8</v>
      </c>
      <c r="HW118" s="86">
        <f t="shared" si="143"/>
        <v>1.8752777220532727E-9</v>
      </c>
      <c r="HX118" s="86">
        <f t="shared" si="143"/>
        <v>8.6287121432391889E-10</v>
      </c>
      <c r="HY118" s="86">
        <f t="shared" si="143"/>
        <v>3.3672853946708426E-9</v>
      </c>
      <c r="HZ118" s="86">
        <f t="shared" si="143"/>
        <v>1.1418219087947675E-8</v>
      </c>
      <c r="IA118" s="86">
        <f t="shared" si="143"/>
        <v>6.3483276012255394E-9</v>
      </c>
      <c r="IB118" s="86">
        <f t="shared" si="143"/>
        <v>7.4186509101199151E-9</v>
      </c>
      <c r="IC118" s="86">
        <f t="shared" si="143"/>
        <v>5.5159919879630112E-9</v>
      </c>
      <c r="ID118" s="86">
        <f t="shared" si="143"/>
        <v>2.5899332762866532E-9</v>
      </c>
      <c r="IE118" s="86">
        <f t="shared" si="143"/>
        <v>4.2058111556486077E-10</v>
      </c>
      <c r="IF118" s="86">
        <f t="shared" si="143"/>
        <v>6.2991927401328347E-5</v>
      </c>
      <c r="IG118" s="86">
        <f t="shared" si="143"/>
        <v>3.9335920217447364E-4</v>
      </c>
      <c r="II118" s="86">
        <f t="shared" si="144"/>
        <v>3.7465520606311681E-43</v>
      </c>
      <c r="IJ118" s="86">
        <f t="shared" si="144"/>
        <v>6.4204475975928493E-42</v>
      </c>
      <c r="IK118" s="86">
        <f t="shared" si="144"/>
        <v>2.1366299258911627E-48</v>
      </c>
      <c r="IL118" s="86">
        <f t="shared" si="144"/>
        <v>1.475504505000411E-45</v>
      </c>
      <c r="IM118" s="86">
        <f t="shared" si="144"/>
        <v>6.5498386828319038E-51</v>
      </c>
      <c r="IN118" s="86">
        <f t="shared" si="144"/>
        <v>1.054934113188346E-54</v>
      </c>
      <c r="IO118" s="86">
        <f t="shared" si="144"/>
        <v>7.792358530402006E-50</v>
      </c>
      <c r="IP118" s="86">
        <f t="shared" si="144"/>
        <v>9.0959539474588885E-49</v>
      </c>
      <c r="IQ118" s="86">
        <f t="shared" si="144"/>
        <v>1.3853457784440117E-49</v>
      </c>
      <c r="IR118" s="86">
        <f t="shared" si="144"/>
        <v>1.4116047467366445E-50</v>
      </c>
      <c r="IS118" s="86">
        <f t="shared" si="144"/>
        <v>3.4344683482611651E-52</v>
      </c>
      <c r="IT118" s="86">
        <f t="shared" si="144"/>
        <v>1.718665262081246E-52</v>
      </c>
      <c r="IU118" s="86">
        <f t="shared" si="144"/>
        <v>9.4302534919617805E-54</v>
      </c>
      <c r="IV118" s="86">
        <f t="shared" si="144"/>
        <v>5.3169548466252715E-35</v>
      </c>
      <c r="IW118" s="86">
        <f t="shared" si="144"/>
        <v>3.1091514388622229E-27</v>
      </c>
      <c r="IY118" s="86">
        <f t="shared" si="145"/>
        <v>1.6482716369545027E-7</v>
      </c>
      <c r="IZ118" s="86">
        <f t="shared" si="145"/>
        <v>4.2526451949573553E-7</v>
      </c>
      <c r="JA118" s="86">
        <f t="shared" si="145"/>
        <v>3.8406974133853698E-8</v>
      </c>
      <c r="JB118" s="86">
        <f t="shared" si="145"/>
        <v>3.7736126324622805E-8</v>
      </c>
      <c r="JC118" s="86">
        <f t="shared" si="145"/>
        <v>1.8786367979938317E-9</v>
      </c>
      <c r="JD118" s="86">
        <f t="shared" si="145"/>
        <v>8.6287121452586666E-10</v>
      </c>
      <c r="JE118" s="86">
        <f t="shared" si="145"/>
        <v>3.3672854134198296E-9</v>
      </c>
      <c r="JF118" s="86">
        <f t="shared" si="145"/>
        <v>1.1418266449340691E-8</v>
      </c>
      <c r="JG118" s="86">
        <f t="shared" si="145"/>
        <v>6.3483276014600302E-9</v>
      </c>
      <c r="JH118" s="86">
        <f t="shared" si="145"/>
        <v>7.4188260007883057E-9</v>
      </c>
      <c r="JI118" s="86">
        <f t="shared" si="145"/>
        <v>5.5161327463818827E-9</v>
      </c>
      <c r="JJ118" s="86">
        <f t="shared" si="145"/>
        <v>2.6732622125638E-9</v>
      </c>
      <c r="JK118" s="86">
        <f t="shared" si="145"/>
        <v>1.4625115308498099E-7</v>
      </c>
      <c r="JL118" s="86">
        <f t="shared" si="145"/>
        <v>6.3005867357524505E-5</v>
      </c>
      <c r="JM118" s="86">
        <f t="shared" si="145"/>
        <v>3.933593397276338E-4</v>
      </c>
    </row>
    <row r="119" spans="2:273" x14ac:dyDescent="0.25">
      <c r="B119" s="2">
        <v>92</v>
      </c>
      <c r="C119" s="37">
        <v>85.548000000000002</v>
      </c>
      <c r="D119" s="37">
        <v>85.793000000000006</v>
      </c>
      <c r="E119" s="37">
        <v>88.914000000000001</v>
      </c>
      <c r="F119" s="37">
        <v>83.085999999999999</v>
      </c>
      <c r="G119" s="37">
        <v>85.206999999999994</v>
      </c>
      <c r="H119" s="37">
        <v>85.81</v>
      </c>
      <c r="I119" s="37">
        <v>84.655000000000001</v>
      </c>
      <c r="J119" s="37">
        <v>90.016999999999996</v>
      </c>
      <c r="K119" s="37">
        <v>89.552000000000007</v>
      </c>
      <c r="L119" s="37">
        <v>86.275999999999996</v>
      </c>
      <c r="M119" s="37">
        <v>88.516999999999996</v>
      </c>
      <c r="N119" s="37">
        <v>89.844999999999999</v>
      </c>
      <c r="O119" s="37">
        <v>87.218000000000004</v>
      </c>
      <c r="P119" s="37">
        <v>87.049000000000007</v>
      </c>
      <c r="Q119" s="37">
        <v>89.606999999999999</v>
      </c>
      <c r="S119" s="4">
        <f t="shared" si="146"/>
        <v>85.304438660536746</v>
      </c>
      <c r="T119" s="4">
        <f t="shared" si="146"/>
        <v>85.78694099755117</v>
      </c>
      <c r="U119" s="4">
        <f t="shared" si="146"/>
        <v>85.723944916978482</v>
      </c>
      <c r="V119" s="4">
        <f t="shared" si="146"/>
        <v>85.436392295066611</v>
      </c>
      <c r="W119" s="4">
        <f t="shared" si="146"/>
        <v>86.02446013831964</v>
      </c>
      <c r="X119" s="4">
        <f t="shared" si="146"/>
        <v>86.771869929209331</v>
      </c>
      <c r="Y119" s="4">
        <f t="shared" si="146"/>
        <v>87.018702725152409</v>
      </c>
      <c r="Z119" s="4">
        <f t="shared" si="146"/>
        <v>89.694217235697678</v>
      </c>
      <c r="AA119" s="4">
        <f t="shared" si="146"/>
        <v>88.969958873054125</v>
      </c>
      <c r="AB119" s="4">
        <f t="shared" si="146"/>
        <v>88.27826348411098</v>
      </c>
      <c r="AC119" s="4">
        <f t="shared" si="146"/>
        <v>87.503909821261004</v>
      </c>
      <c r="AD119" s="4">
        <f t="shared" si="146"/>
        <v>88.115215099252922</v>
      </c>
      <c r="AE119" s="4">
        <f t="shared" si="146"/>
        <v>87.959029884676355</v>
      </c>
      <c r="AF119" s="4">
        <f t="shared" si="146"/>
        <v>88.868756245859885</v>
      </c>
      <c r="AG119" s="4">
        <f t="shared" si="146"/>
        <v>90.82815072341657</v>
      </c>
      <c r="AI119" s="4">
        <f t="shared" si="147"/>
        <v>0.24356133946325542</v>
      </c>
      <c r="AJ119" s="4">
        <f t="shared" si="147"/>
        <v>6.0590024488362815E-3</v>
      </c>
      <c r="AK119" s="4">
        <f t="shared" si="147"/>
        <v>3.1900550830215195</v>
      </c>
      <c r="AL119" s="4">
        <f t="shared" si="147"/>
        <v>-2.3503922950666123</v>
      </c>
      <c r="AM119" s="4">
        <f t="shared" si="147"/>
        <v>-0.81746013831964603</v>
      </c>
      <c r="AN119" s="4">
        <f t="shared" si="147"/>
        <v>-0.96186992920932823</v>
      </c>
      <c r="AO119" s="4">
        <f t="shared" si="147"/>
        <v>-2.3637027251524074</v>
      </c>
      <c r="AP119" s="4">
        <f t="shared" si="147"/>
        <v>0.32278276430231756</v>
      </c>
      <c r="AQ119" s="4">
        <f t="shared" si="147"/>
        <v>0.58204112694588162</v>
      </c>
      <c r="AR119" s="4">
        <f t="shared" si="147"/>
        <v>-2.0022634841109834</v>
      </c>
      <c r="AS119" s="4">
        <f t="shared" si="147"/>
        <v>1.0130901787389917</v>
      </c>
      <c r="AT119" s="4">
        <f t="shared" si="147"/>
        <v>1.7297849007470774</v>
      </c>
      <c r="AU119" s="4">
        <f t="shared" si="147"/>
        <v>-0.741029884676351</v>
      </c>
      <c r="AV119" s="4">
        <f t="shared" si="147"/>
        <v>-1.8197562458598782</v>
      </c>
      <c r="AW119" s="4">
        <f t="shared" si="147"/>
        <v>-1.2211507234165708</v>
      </c>
      <c r="AY119" s="2">
        <f t="shared" si="139"/>
        <v>85.304438555270153</v>
      </c>
      <c r="AZ119" s="2">
        <f t="shared" si="139"/>
        <v>85.786907010068745</v>
      </c>
      <c r="BA119" s="2">
        <f t="shared" si="139"/>
        <v>85.723933180092317</v>
      </c>
      <c r="BB119" s="2">
        <f t="shared" si="139"/>
        <v>85.436372047264342</v>
      </c>
      <c r="BC119" s="2">
        <f t="shared" si="139"/>
        <v>86.024458399353207</v>
      </c>
      <c r="BD119" s="2">
        <f t="shared" si="139"/>
        <v>86.771868825418622</v>
      </c>
      <c r="BE119" s="2">
        <f t="shared" si="139"/>
        <v>87.018698851036021</v>
      </c>
      <c r="BF119" s="2">
        <f t="shared" si="139"/>
        <v>89.694204554152506</v>
      </c>
      <c r="BG119" s="2">
        <f t="shared" si="139"/>
        <v>88.969949677611822</v>
      </c>
      <c r="BH119" s="2">
        <f t="shared" si="139"/>
        <v>88.278252285016592</v>
      </c>
      <c r="BI119" s="2">
        <f t="shared" si="139"/>
        <v>87.503899177096542</v>
      </c>
      <c r="BJ119" s="2">
        <f t="shared" si="139"/>
        <v>88.115210036465655</v>
      </c>
      <c r="BK119" s="2">
        <f t="shared" si="139"/>
        <v>87.95902878712208</v>
      </c>
      <c r="BL119" s="2">
        <f t="shared" si="139"/>
        <v>88.827618432013807</v>
      </c>
      <c r="BM119" s="2">
        <f t="shared" si="139"/>
        <v>90.49577630794947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85.548000000000002</v>
      </c>
      <c r="CF119" s="2">
        <f t="shared" si="140"/>
        <v>85.793000000000006</v>
      </c>
      <c r="CG119" s="2">
        <f t="shared" si="140"/>
        <v>88.914000000000001</v>
      </c>
      <c r="CH119" s="2">
        <f t="shared" si="140"/>
        <v>83.085999999999999</v>
      </c>
      <c r="CI119" s="2">
        <f t="shared" si="140"/>
        <v>85.206999999999994</v>
      </c>
      <c r="CJ119" s="2">
        <f t="shared" si="140"/>
        <v>85.81</v>
      </c>
      <c r="CK119" s="2">
        <f t="shared" si="140"/>
        <v>84.655000000000001</v>
      </c>
      <c r="CL119" s="2">
        <f t="shared" si="140"/>
        <v>90.016999999999996</v>
      </c>
      <c r="CM119" s="2">
        <f t="shared" si="140"/>
        <v>89.552000000000007</v>
      </c>
      <c r="CN119" s="2">
        <f t="shared" si="140"/>
        <v>86.275999999999996</v>
      </c>
      <c r="CO119" s="2">
        <f t="shared" si="140"/>
        <v>88.516999999999996</v>
      </c>
      <c r="CP119" s="2">
        <f t="shared" si="140"/>
        <v>89.844999999999999</v>
      </c>
      <c r="CQ119" s="2">
        <f t="shared" si="140"/>
        <v>87.218000000000004</v>
      </c>
      <c r="CR119" s="2">
        <f t="shared" si="140"/>
        <v>87.049000000000007</v>
      </c>
      <c r="CS119" s="2">
        <f t="shared" si="140"/>
        <v>89.606999999999999</v>
      </c>
      <c r="CU119" s="2">
        <f t="shared" si="110"/>
        <v>85.548000000000002</v>
      </c>
      <c r="CV119" s="2">
        <f t="shared" si="111"/>
        <v>85.793000000000006</v>
      </c>
      <c r="CW119" s="2">
        <f t="shared" si="112"/>
        <v>88.914000000000001</v>
      </c>
      <c r="CX119" s="2">
        <f t="shared" si="113"/>
        <v>83.085999999999999</v>
      </c>
      <c r="CY119" s="2">
        <f t="shared" si="114"/>
        <v>85.206999999999994</v>
      </c>
      <c r="CZ119" s="2">
        <f t="shared" si="115"/>
        <v>85.81</v>
      </c>
      <c r="DA119" s="2">
        <f t="shared" si="116"/>
        <v>84.655000000000001</v>
      </c>
      <c r="DB119" s="2">
        <f t="shared" si="117"/>
        <v>90.016999999999996</v>
      </c>
      <c r="DC119" s="2">
        <f t="shared" si="118"/>
        <v>89.552000000000007</v>
      </c>
      <c r="DD119" s="2">
        <f t="shared" si="119"/>
        <v>86.275999999999996</v>
      </c>
      <c r="DE119" s="2">
        <f t="shared" si="120"/>
        <v>88.516999999999996</v>
      </c>
      <c r="DF119" s="2">
        <f t="shared" si="121"/>
        <v>89.844999999999999</v>
      </c>
      <c r="DG119" s="2">
        <f t="shared" si="122"/>
        <v>87.218000000000004</v>
      </c>
      <c r="DH119" s="2">
        <f t="shared" si="123"/>
        <v>87.049000000000007</v>
      </c>
      <c r="DI119" s="2">
        <f t="shared" si="124"/>
        <v>89.606999999999999</v>
      </c>
      <c r="DK119" s="2">
        <f t="shared" si="148"/>
        <v>106.37121348068719</v>
      </c>
      <c r="DL119" s="2">
        <f t="shared" si="148"/>
        <v>112.58138358348967</v>
      </c>
      <c r="DM119" s="2">
        <f t="shared" si="148"/>
        <v>112.75272279549718</v>
      </c>
      <c r="DN119" s="2">
        <f t="shared" si="148"/>
        <v>106.70522449392715</v>
      </c>
      <c r="DO119" s="2">
        <f t="shared" si="148"/>
        <v>112.83453658536585</v>
      </c>
      <c r="DP119" s="2">
        <f t="shared" si="148"/>
        <v>120.13293172119491</v>
      </c>
      <c r="DQ119" s="2">
        <f t="shared" si="148"/>
        <v>111.37827311522048</v>
      </c>
      <c r="DR119" s="2">
        <f t="shared" si="148"/>
        <v>117.13094183864916</v>
      </c>
      <c r="DS119" s="2">
        <f t="shared" si="148"/>
        <v>115.32804634146345</v>
      </c>
      <c r="DT119" s="2">
        <f t="shared" si="148"/>
        <v>113.8643866396761</v>
      </c>
      <c r="DU119" s="2">
        <f t="shared" si="148"/>
        <v>113.00524751066858</v>
      </c>
      <c r="DV119" s="2">
        <f t="shared" si="148"/>
        <v>117.69390819564501</v>
      </c>
      <c r="DW119" s="2">
        <f t="shared" si="148"/>
        <v>107.6600602910603</v>
      </c>
      <c r="DX119" s="2">
        <f t="shared" si="148"/>
        <v>108.22397233468286</v>
      </c>
      <c r="DY119" s="2">
        <f t="shared" si="148"/>
        <v>107.87953482404691</v>
      </c>
      <c r="EA119" s="2">
        <f t="shared" si="152"/>
        <v>85.15648602484471</v>
      </c>
      <c r="EB119" s="2">
        <f t="shared" si="152"/>
        <v>85.529054872820794</v>
      </c>
      <c r="EC119" s="2">
        <f t="shared" si="152"/>
        <v>85.503887679378806</v>
      </c>
      <c r="ED119" s="2">
        <f t="shared" si="152"/>
        <v>85.269239971168219</v>
      </c>
      <c r="EE119" s="2">
        <f t="shared" si="151"/>
        <v>85.785280241587571</v>
      </c>
      <c r="EF119" s="2">
        <f t="shared" si="151"/>
        <v>86.486603342015641</v>
      </c>
      <c r="EG119" s="2">
        <f t="shared" si="151"/>
        <v>86.794129869299866</v>
      </c>
      <c r="EH119" s="2">
        <f t="shared" si="151"/>
        <v>89.461853166367504</v>
      </c>
      <c r="EI119" s="2">
        <f t="shared" si="151"/>
        <v>88.729812694300534</v>
      </c>
      <c r="EJ119" s="2">
        <f t="shared" si="151"/>
        <v>88.031891596084833</v>
      </c>
      <c r="EK119" s="2">
        <f t="shared" si="151"/>
        <v>87.248143429871845</v>
      </c>
      <c r="EL119" s="2">
        <f t="shared" si="151"/>
        <v>87.845722332847217</v>
      </c>
      <c r="EM119" s="2">
        <f t="shared" si="135"/>
        <v>87.761819245134646</v>
      </c>
      <c r="EN119" s="2">
        <f t="shared" si="135"/>
        <v>88.633159635896021</v>
      </c>
      <c r="EO119" s="2">
        <f t="shared" si="135"/>
        <v>90.29704854035765</v>
      </c>
      <c r="EQ119" s="2">
        <f t="shared" si="149"/>
        <v>85.176659984950518</v>
      </c>
      <c r="ER119" s="2">
        <f t="shared" si="149"/>
        <v>85.575763615922185</v>
      </c>
      <c r="ES119" s="2">
        <f t="shared" si="149"/>
        <v>85.46749116137407</v>
      </c>
      <c r="ET119" s="2">
        <f t="shared" si="149"/>
        <v>85.227494665859027</v>
      </c>
      <c r="EU119" s="2">
        <f t="shared" si="149"/>
        <v>85.578785194862192</v>
      </c>
      <c r="EV119" s="2">
        <f t="shared" si="149"/>
        <v>86.405190988735953</v>
      </c>
      <c r="EW119" s="2">
        <f t="shared" si="149"/>
        <v>86.75841896749688</v>
      </c>
      <c r="EX119" s="2">
        <f t="shared" si="149"/>
        <v>89.453831498125737</v>
      </c>
      <c r="EY119" s="2">
        <f t="shared" si="149"/>
        <v>88.717359027790195</v>
      </c>
      <c r="EZ119" s="2">
        <f t="shared" si="149"/>
        <v>88.092102998807277</v>
      </c>
      <c r="FA119" s="2">
        <f t="shared" si="149"/>
        <v>87.252186518290031</v>
      </c>
      <c r="FB119" s="2">
        <f t="shared" si="149"/>
        <v>87.856729033646531</v>
      </c>
      <c r="FC119" s="2">
        <f t="shared" si="149"/>
        <v>87.653877717322899</v>
      </c>
      <c r="FD119" s="2">
        <f t="shared" si="149"/>
        <v>88.915126075548201</v>
      </c>
      <c r="FE119" s="2">
        <f t="shared" si="149"/>
        <v>90.284730427422758</v>
      </c>
      <c r="FG119" s="2">
        <f t="shared" si="150"/>
        <v>0.99303763011645685</v>
      </c>
      <c r="FH119" s="2">
        <f t="shared" si="150"/>
        <v>0.9904935245140053</v>
      </c>
      <c r="FI119" s="2">
        <f t="shared" si="150"/>
        <v>0.99190622833874709</v>
      </c>
      <c r="FJ119" s="2">
        <f t="shared" si="150"/>
        <v>0.99217360948998667</v>
      </c>
      <c r="FK119" s="2">
        <f t="shared" si="150"/>
        <v>0.99105685296546286</v>
      </c>
      <c r="FL119" s="2">
        <f t="shared" si="150"/>
        <v>0.99148664607643366</v>
      </c>
      <c r="FM119" s="2">
        <f t="shared" si="150"/>
        <v>0.99084351075965971</v>
      </c>
      <c r="FN119" s="2">
        <f t="shared" si="150"/>
        <v>0.99159766118929793</v>
      </c>
      <c r="FO119" s="2">
        <f t="shared" si="150"/>
        <v>0.99096342093835099</v>
      </c>
      <c r="FP119" s="2">
        <f t="shared" si="150"/>
        <v>0.99050154025846748</v>
      </c>
      <c r="FQ119" s="2">
        <f t="shared" si="150"/>
        <v>0.99007322357349969</v>
      </c>
      <c r="FR119" s="2">
        <f t="shared" si="150"/>
        <v>0.99097678552560287</v>
      </c>
      <c r="FS119" s="2">
        <f t="shared" si="150"/>
        <v>0.99002694420421922</v>
      </c>
      <c r="FT119" s="2">
        <f t="shared" si="150"/>
        <v>0.9902169199881049</v>
      </c>
      <c r="FU119" s="2">
        <f t="shared" si="150"/>
        <v>0.98869123932118841</v>
      </c>
      <c r="FW119" s="2">
        <f t="shared" si="141"/>
        <v>1.2280727135901394E-2</v>
      </c>
      <c r="FX119" s="2">
        <f t="shared" si="141"/>
        <v>1.4554823696143896E-2</v>
      </c>
      <c r="FY119" s="2">
        <f t="shared" si="141"/>
        <v>1.3747159863670569E-2</v>
      </c>
      <c r="FZ119" s="2">
        <f t="shared" si="141"/>
        <v>1.5194756413974546E-2</v>
      </c>
      <c r="GA119" s="2">
        <f t="shared" si="141"/>
        <v>1.3207672217343524E-2</v>
      </c>
      <c r="GB119" s="2">
        <f t="shared" si="141"/>
        <v>1.4464860307508556E-2</v>
      </c>
      <c r="GC119" s="2">
        <f t="shared" si="141"/>
        <v>1.4994339293019635E-2</v>
      </c>
      <c r="GD119" s="2">
        <f t="shared" si="141"/>
        <v>1.6663594009258296E-2</v>
      </c>
      <c r="GE119" s="2">
        <f t="shared" si="141"/>
        <v>1.7670132834156974E-2</v>
      </c>
      <c r="GF119" s="2">
        <f t="shared" si="141"/>
        <v>1.6471543462354285E-2</v>
      </c>
      <c r="GG119" s="2">
        <f t="shared" si="141"/>
        <v>1.7494947726779748E-2</v>
      </c>
      <c r="GH119" s="2">
        <f t="shared" si="141"/>
        <v>1.463843795647608E-2</v>
      </c>
      <c r="GI119" s="2">
        <f t="shared" si="141"/>
        <v>1.1457371658145222E-2</v>
      </c>
      <c r="GJ119" s="2">
        <f t="shared" si="141"/>
        <v>9.9313520820073081E-3</v>
      </c>
      <c r="GK119" s="2">
        <f t="shared" si="141"/>
        <v>8.7969585498437024E-3</v>
      </c>
      <c r="GM119" s="86">
        <f t="shared" si="142"/>
        <v>8.4639206014061659E-52</v>
      </c>
      <c r="GN119" s="86">
        <f t="shared" si="142"/>
        <v>2.0284568330422938E-50</v>
      </c>
      <c r="GO119" s="86">
        <f t="shared" si="142"/>
        <v>9.5786982615769098E-76</v>
      </c>
      <c r="GP119" s="86">
        <f t="shared" si="142"/>
        <v>3.6775322269873139E-85</v>
      </c>
      <c r="GQ119" s="86">
        <f t="shared" si="142"/>
        <v>1.235913314879598E-87</v>
      </c>
      <c r="GR119" s="86">
        <f t="shared" si="142"/>
        <v>1.9313834365331912E-97</v>
      </c>
      <c r="GS119" s="86">
        <f t="shared" si="142"/>
        <v>1.0961202424258548E-74</v>
      </c>
      <c r="GT119" s="86">
        <f t="shared" si="142"/>
        <v>2.9064605462978916E-82</v>
      </c>
      <c r="GU119" s="86">
        <f t="shared" si="142"/>
        <v>5.1335829890403595E-57</v>
      </c>
      <c r="GV119" s="86">
        <f t="shared" si="142"/>
        <v>5.5837609351148933E-74</v>
      </c>
      <c r="GW119" s="86">
        <f t="shared" si="142"/>
        <v>5.8671500093648777E-84</v>
      </c>
      <c r="GX119" s="86">
        <f t="shared" si="142"/>
        <v>6.7685344242916261E-79</v>
      </c>
      <c r="GY119" s="86">
        <f t="shared" si="142"/>
        <v>6.3975554412498835E-57</v>
      </c>
      <c r="GZ119" s="86">
        <f t="shared" si="142"/>
        <v>4.4991650411481986E-62</v>
      </c>
      <c r="HA119" s="86">
        <f t="shared" si="142"/>
        <v>9.0984339087722416E-54</v>
      </c>
      <c r="HC119" s="86">
        <f t="shared" si="73"/>
        <v>8.8444074885064764E-9</v>
      </c>
      <c r="HD119" s="86">
        <f t="shared" si="73"/>
        <v>8.695296187348148E-9</v>
      </c>
      <c r="HE119" s="86">
        <f t="shared" si="73"/>
        <v>1.7350810573431032E-13</v>
      </c>
      <c r="HF119" s="86">
        <f t="shared" si="73"/>
        <v>9.8493710691726436E-14</v>
      </c>
      <c r="HG119" s="86">
        <f t="shared" si="73"/>
        <v>3.8487433403406059E-14</v>
      </c>
      <c r="HH119" s="86">
        <f t="shared" si="73"/>
        <v>2.1715974785949319E-22</v>
      </c>
      <c r="HI119" s="86">
        <f t="shared" si="138"/>
        <v>3.8487661764459319E-20</v>
      </c>
      <c r="HJ119" s="86">
        <f t="shared" si="138"/>
        <v>4.31130896276724E-16</v>
      </c>
      <c r="HK119" s="86">
        <f t="shared" si="138"/>
        <v>2.0724509288233295E-22</v>
      </c>
      <c r="HL119" s="86">
        <f t="shared" si="138"/>
        <v>1.5167428837407795E-15</v>
      </c>
      <c r="HM119" s="86">
        <f t="shared" si="138"/>
        <v>1.5054034394981633E-15</v>
      </c>
      <c r="HN119" s="86">
        <f t="shared" si="138"/>
        <v>2.3276792543147009E-12</v>
      </c>
      <c r="HO119" s="86">
        <f t="shared" si="138"/>
        <v>9.3295006051479084E-9</v>
      </c>
      <c r="HP119" s="86">
        <f t="shared" si="138"/>
        <v>5.6028842801320003E-10</v>
      </c>
      <c r="HQ119" s="86">
        <f t="shared" si="138"/>
        <v>3.2629779895356805E-12</v>
      </c>
      <c r="HS119" s="86">
        <f t="shared" si="143"/>
        <v>1.9067086579890402E-7</v>
      </c>
      <c r="HT119" s="86">
        <f t="shared" si="143"/>
        <v>1.1553947882344468E-6</v>
      </c>
      <c r="HU119" s="86">
        <f t="shared" si="143"/>
        <v>1.8030202671828511E-7</v>
      </c>
      <c r="HV119" s="86">
        <f t="shared" si="143"/>
        <v>1.7522929679234625E-7</v>
      </c>
      <c r="HW119" s="86">
        <f t="shared" si="143"/>
        <v>1.0406181728564193E-8</v>
      </c>
      <c r="HX119" s="86">
        <f t="shared" si="143"/>
        <v>5.491742649333909E-9</v>
      </c>
      <c r="HY119" s="86">
        <f t="shared" si="143"/>
        <v>1.8767489866348947E-8</v>
      </c>
      <c r="HZ119" s="86">
        <f t="shared" si="143"/>
        <v>6.1478284625373492E-8</v>
      </c>
      <c r="IA119" s="86">
        <f t="shared" si="143"/>
        <v>3.6557748776813136E-8</v>
      </c>
      <c r="IB119" s="86">
        <f t="shared" si="143"/>
        <v>4.1898298325687091E-8</v>
      </c>
      <c r="IC119" s="86">
        <f t="shared" si="143"/>
        <v>3.3346771017543618E-8</v>
      </c>
      <c r="ID119" s="86">
        <f t="shared" si="143"/>
        <v>1.5150365572161863E-8</v>
      </c>
      <c r="IE119" s="86">
        <f t="shared" si="143"/>
        <v>2.4757632296921522E-9</v>
      </c>
      <c r="IF119" s="86">
        <f t="shared" si="143"/>
        <v>1.2277386226417078E-4</v>
      </c>
      <c r="IG119" s="86">
        <f t="shared" si="143"/>
        <v>6.5893677562379636E-4</v>
      </c>
      <c r="II119" s="86">
        <f t="shared" si="144"/>
        <v>1.8149287860310138E-41</v>
      </c>
      <c r="IJ119" s="86">
        <f t="shared" si="144"/>
        <v>3.2174399207650665E-40</v>
      </c>
      <c r="IK119" s="86">
        <f t="shared" si="144"/>
        <v>1.8901944550290511E-46</v>
      </c>
      <c r="IL119" s="86">
        <f t="shared" si="144"/>
        <v>1.0985787566588515E-43</v>
      </c>
      <c r="IM119" s="86">
        <f t="shared" si="144"/>
        <v>7.0597999884636795E-49</v>
      </c>
      <c r="IN119" s="86">
        <f t="shared" si="144"/>
        <v>1.8127739419476398E-52</v>
      </c>
      <c r="IO119" s="86">
        <f t="shared" si="144"/>
        <v>8.6917781569548448E-48</v>
      </c>
      <c r="IP119" s="86">
        <f t="shared" si="144"/>
        <v>1.0279036094026229E-46</v>
      </c>
      <c r="IQ119" s="86">
        <f t="shared" si="144"/>
        <v>1.8205032728805273E-47</v>
      </c>
      <c r="IR119" s="86">
        <f t="shared" si="144"/>
        <v>1.8860808472569404E-48</v>
      </c>
      <c r="IS119" s="86">
        <f t="shared" si="144"/>
        <v>5.8080059557789981E-50</v>
      </c>
      <c r="IT119" s="86">
        <f t="shared" si="144"/>
        <v>2.4166104789768523E-50</v>
      </c>
      <c r="IU119" s="86">
        <f t="shared" si="144"/>
        <v>1.1398357679432687E-51</v>
      </c>
      <c r="IV119" s="86">
        <f t="shared" si="144"/>
        <v>1.0461926092961044E-33</v>
      </c>
      <c r="IW119" s="86">
        <f t="shared" si="144"/>
        <v>2.8968851325548078E-26</v>
      </c>
      <c r="IY119" s="86">
        <f t="shared" si="145"/>
        <v>1.9951527328741049E-7</v>
      </c>
      <c r="IZ119" s="86">
        <f t="shared" si="145"/>
        <v>1.1640900844217949E-6</v>
      </c>
      <c r="JA119" s="86">
        <f t="shared" si="145"/>
        <v>1.8030220022639084E-7</v>
      </c>
      <c r="JB119" s="86">
        <f t="shared" si="145"/>
        <v>1.7522939528605694E-7</v>
      </c>
      <c r="JC119" s="86">
        <f t="shared" si="145"/>
        <v>1.0406220215997597E-8</v>
      </c>
      <c r="JD119" s="86">
        <f t="shared" si="145"/>
        <v>5.4917426493341266E-9</v>
      </c>
      <c r="JE119" s="86">
        <f t="shared" si="145"/>
        <v>1.8767489866387434E-8</v>
      </c>
      <c r="JF119" s="86">
        <f t="shared" si="145"/>
        <v>6.1478285056504394E-8</v>
      </c>
      <c r="JG119" s="86">
        <f t="shared" si="145"/>
        <v>3.6557748776813341E-8</v>
      </c>
      <c r="JH119" s="86">
        <f t="shared" si="145"/>
        <v>4.1898299842429973E-8</v>
      </c>
      <c r="JI119" s="86">
        <f t="shared" si="145"/>
        <v>3.3346772522947058E-8</v>
      </c>
      <c r="JJ119" s="86">
        <f t="shared" si="145"/>
        <v>1.5152693251416179E-8</v>
      </c>
      <c r="JK119" s="86">
        <f t="shared" si="145"/>
        <v>1.180526383484006E-8</v>
      </c>
      <c r="JL119" s="86">
        <f t="shared" si="145"/>
        <v>1.2277442255259879E-4</v>
      </c>
      <c r="JM119" s="86">
        <f t="shared" si="145"/>
        <v>6.5893677888677435E-4</v>
      </c>
    </row>
    <row r="120" spans="2:273" x14ac:dyDescent="0.25">
      <c r="B120" s="2">
        <v>93</v>
      </c>
      <c r="C120" s="37">
        <v>85.805999999999997</v>
      </c>
      <c r="D120" s="37">
        <v>83.655000000000001</v>
      </c>
      <c r="E120" s="37">
        <v>83.31</v>
      </c>
      <c r="F120" s="37">
        <v>84.483000000000004</v>
      </c>
      <c r="G120" s="37">
        <v>84.620999999999995</v>
      </c>
      <c r="H120" s="37">
        <v>86.602999999999994</v>
      </c>
      <c r="I120" s="37">
        <v>87</v>
      </c>
      <c r="J120" s="37">
        <v>87.879000000000005</v>
      </c>
      <c r="K120" s="37">
        <v>89.534000000000006</v>
      </c>
      <c r="L120" s="37">
        <v>88.655000000000001</v>
      </c>
      <c r="M120" s="37">
        <v>88.31</v>
      </c>
      <c r="N120" s="37">
        <v>89.016999999999996</v>
      </c>
      <c r="O120" s="37">
        <v>87.144999999999996</v>
      </c>
      <c r="P120" s="37">
        <v>88.426000000000002</v>
      </c>
      <c r="Q120" s="37">
        <v>92.18</v>
      </c>
      <c r="S120" s="4">
        <f t="shared" si="146"/>
        <v>85.175848454906941</v>
      </c>
      <c r="T120" s="4">
        <f t="shared" si="146"/>
        <v>85.640373471574122</v>
      </c>
      <c r="U120" s="4">
        <f t="shared" si="146"/>
        <v>85.547554424398598</v>
      </c>
      <c r="V120" s="4">
        <f t="shared" si="146"/>
        <v>85.28151484448496</v>
      </c>
      <c r="W120" s="4">
        <f t="shared" si="146"/>
        <v>85.826521470408295</v>
      </c>
      <c r="X120" s="4">
        <f t="shared" si="146"/>
        <v>86.56763098737467</v>
      </c>
      <c r="Y120" s="4">
        <f t="shared" si="146"/>
        <v>86.862990853259248</v>
      </c>
      <c r="Z120" s="4">
        <f t="shared" si="146"/>
        <v>89.533534092512468</v>
      </c>
      <c r="AA120" s="4">
        <f t="shared" si="146"/>
        <v>88.817816839615091</v>
      </c>
      <c r="AB120" s="4">
        <f t="shared" si="146"/>
        <v>88.138387729549024</v>
      </c>
      <c r="AC120" s="4">
        <f t="shared" si="146"/>
        <v>87.365974154283009</v>
      </c>
      <c r="AD120" s="4">
        <f t="shared" si="146"/>
        <v>87.970854634483416</v>
      </c>
      <c r="AE120" s="4">
        <f t="shared" si="146"/>
        <v>87.803747868653602</v>
      </c>
      <c r="AF120" s="4">
        <f t="shared" si="146"/>
        <v>88.791365388870503</v>
      </c>
      <c r="AG120" s="4">
        <f t="shared" si="146"/>
        <v>90.897347194896255</v>
      </c>
      <c r="AI120" s="4">
        <f t="shared" si="147"/>
        <v>0.6301515450930566</v>
      </c>
      <c r="AJ120" s="4">
        <f t="shared" si="147"/>
        <v>-1.9853734715741211</v>
      </c>
      <c r="AK120" s="4">
        <f t="shared" si="147"/>
        <v>-2.2375544243985956</v>
      </c>
      <c r="AL120" s="4">
        <f t="shared" si="147"/>
        <v>-0.79851484448495569</v>
      </c>
      <c r="AM120" s="4">
        <f t="shared" si="147"/>
        <v>-1.2055214704082999</v>
      </c>
      <c r="AN120" s="4">
        <f t="shared" si="147"/>
        <v>3.5369012625324103E-2</v>
      </c>
      <c r="AO120" s="4">
        <f t="shared" si="147"/>
        <v>0.13700914674075193</v>
      </c>
      <c r="AP120" s="4">
        <f t="shared" si="147"/>
        <v>-1.6545340925124634</v>
      </c>
      <c r="AQ120" s="4">
        <f t="shared" si="147"/>
        <v>0.71618316038491514</v>
      </c>
      <c r="AR120" s="4">
        <f t="shared" si="147"/>
        <v>0.51661227045097746</v>
      </c>
      <c r="AS120" s="4">
        <f t="shared" si="147"/>
        <v>0.94402584571699322</v>
      </c>
      <c r="AT120" s="4">
        <f t="shared" si="147"/>
        <v>1.0461453655165798</v>
      </c>
      <c r="AU120" s="4">
        <f t="shared" si="147"/>
        <v>-0.65874786865360591</v>
      </c>
      <c r="AV120" s="4">
        <f t="shared" si="147"/>
        <v>-0.36536538887050085</v>
      </c>
      <c r="AW120" s="4">
        <f t="shared" si="147"/>
        <v>1.2826528051037513</v>
      </c>
      <c r="AY120" s="2">
        <f t="shared" si="139"/>
        <v>85.175848450179544</v>
      </c>
      <c r="AZ120" s="2">
        <f t="shared" si="139"/>
        <v>85.640255992221725</v>
      </c>
      <c r="BA120" s="2">
        <f t="shared" si="139"/>
        <v>85.547505895847252</v>
      </c>
      <c r="BB120" s="2">
        <f t="shared" si="139"/>
        <v>85.281431904902703</v>
      </c>
      <c r="BC120" s="2">
        <f t="shared" si="139"/>
        <v>85.826512970027196</v>
      </c>
      <c r="BD120" s="2">
        <f t="shared" si="139"/>
        <v>86.567624872304208</v>
      </c>
      <c r="BE120" s="2">
        <f t="shared" si="139"/>
        <v>86.862971921013042</v>
      </c>
      <c r="BF120" s="2">
        <f t="shared" si="139"/>
        <v>89.533474505320171</v>
      </c>
      <c r="BG120" s="2">
        <f t="shared" si="139"/>
        <v>88.81777083330006</v>
      </c>
      <c r="BH120" s="2">
        <f t="shared" si="139"/>
        <v>88.138332701206366</v>
      </c>
      <c r="BI120" s="2">
        <f t="shared" si="139"/>
        <v>87.365918555045553</v>
      </c>
      <c r="BJ120" s="2">
        <f t="shared" si="139"/>
        <v>87.970828780036825</v>
      </c>
      <c r="BK120" s="2">
        <f t="shared" si="139"/>
        <v>87.803742674502217</v>
      </c>
      <c r="BL120" s="2">
        <f t="shared" si="139"/>
        <v>88.716061713123395</v>
      </c>
      <c r="BM120" s="2">
        <f t="shared" si="139"/>
        <v>90.369909362777406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85.805999999999997</v>
      </c>
      <c r="CF120" s="2">
        <f t="shared" si="140"/>
        <v>83.655000000000001</v>
      </c>
      <c r="CG120" s="2">
        <f t="shared" si="140"/>
        <v>83.31</v>
      </c>
      <c r="CH120" s="2">
        <f t="shared" si="140"/>
        <v>84.483000000000004</v>
      </c>
      <c r="CI120" s="2">
        <f t="shared" si="140"/>
        <v>84.620999999999995</v>
      </c>
      <c r="CJ120" s="2">
        <f t="shared" si="140"/>
        <v>86.602999999999994</v>
      </c>
      <c r="CK120" s="2">
        <f t="shared" si="140"/>
        <v>87</v>
      </c>
      <c r="CL120" s="2">
        <f t="shared" si="140"/>
        <v>87.879000000000005</v>
      </c>
      <c r="CM120" s="2">
        <f t="shared" si="140"/>
        <v>89.534000000000006</v>
      </c>
      <c r="CN120" s="2">
        <f t="shared" si="140"/>
        <v>88.655000000000001</v>
      </c>
      <c r="CO120" s="2">
        <f t="shared" si="140"/>
        <v>88.31</v>
      </c>
      <c r="CP120" s="2">
        <f t="shared" si="140"/>
        <v>89.016999999999996</v>
      </c>
      <c r="CQ120" s="2">
        <f t="shared" si="140"/>
        <v>87.144999999999996</v>
      </c>
      <c r="CR120" s="2">
        <f t="shared" si="140"/>
        <v>88.426000000000002</v>
      </c>
      <c r="CS120" s="2">
        <f t="shared" si="140"/>
        <v>92.18</v>
      </c>
      <c r="CU120" s="2">
        <f t="shared" si="110"/>
        <v>85.805999999999997</v>
      </c>
      <c r="CV120" s="2">
        <f t="shared" si="111"/>
        <v>83.655000000000001</v>
      </c>
      <c r="CW120" s="2">
        <f t="shared" si="112"/>
        <v>83.31</v>
      </c>
      <c r="CX120" s="2">
        <f t="shared" si="113"/>
        <v>84.483000000000004</v>
      </c>
      <c r="CY120" s="2">
        <f t="shared" si="114"/>
        <v>84.620999999999995</v>
      </c>
      <c r="CZ120" s="2">
        <f t="shared" si="115"/>
        <v>86.602999999999994</v>
      </c>
      <c r="DA120" s="2">
        <f t="shared" si="116"/>
        <v>87</v>
      </c>
      <c r="DB120" s="2">
        <f t="shared" si="117"/>
        <v>87.879000000000005</v>
      </c>
      <c r="DC120" s="2">
        <f t="shared" si="118"/>
        <v>89.534000000000006</v>
      </c>
      <c r="DD120" s="2">
        <f t="shared" si="119"/>
        <v>88.655000000000001</v>
      </c>
      <c r="DE120" s="2">
        <f t="shared" si="120"/>
        <v>88.31</v>
      </c>
      <c r="DF120" s="2">
        <f t="shared" si="121"/>
        <v>89.016999999999996</v>
      </c>
      <c r="DG120" s="2">
        <f t="shared" si="122"/>
        <v>87.144999999999996</v>
      </c>
      <c r="DH120" s="2">
        <f t="shared" si="123"/>
        <v>88.426000000000002</v>
      </c>
      <c r="DI120" s="2">
        <f t="shared" si="124"/>
        <v>92.18</v>
      </c>
      <c r="DK120" s="2">
        <f t="shared" si="148"/>
        <v>106.46689987963674</v>
      </c>
      <c r="DL120" s="2">
        <f t="shared" si="148"/>
        <v>112.77043902439024</v>
      </c>
      <c r="DM120" s="2">
        <f t="shared" si="148"/>
        <v>112.94422242026265</v>
      </c>
      <c r="DN120" s="2">
        <f t="shared" si="148"/>
        <v>106.81603684210529</v>
      </c>
      <c r="DO120" s="2">
        <f t="shared" si="148"/>
        <v>113.02447101313321</v>
      </c>
      <c r="DP120" s="2">
        <f t="shared" si="148"/>
        <v>120.43138494364813</v>
      </c>
      <c r="DQ120" s="2">
        <f t="shared" si="148"/>
        <v>111.54155192034139</v>
      </c>
      <c r="DR120" s="2">
        <f t="shared" si="148"/>
        <v>117.32871172607881</v>
      </c>
      <c r="DS120" s="2">
        <f t="shared" si="148"/>
        <v>115.51406097560978</v>
      </c>
      <c r="DT120" s="2">
        <f t="shared" si="148"/>
        <v>114.05559655870445</v>
      </c>
      <c r="DU120" s="2">
        <f t="shared" si="148"/>
        <v>113.20392128971078</v>
      </c>
      <c r="DV120" s="2">
        <f t="shared" si="148"/>
        <v>117.96062731152202</v>
      </c>
      <c r="DW120" s="2">
        <f t="shared" si="148"/>
        <v>107.79198391508919</v>
      </c>
      <c r="DX120" s="2">
        <f t="shared" si="148"/>
        <v>108.38590087719298</v>
      </c>
      <c r="DY120" s="2">
        <f t="shared" si="148"/>
        <v>108.05476961143694</v>
      </c>
      <c r="EA120" s="2">
        <f t="shared" si="152"/>
        <v>85.039509316770179</v>
      </c>
      <c r="EB120" s="2">
        <f t="shared" si="152"/>
        <v>85.402151643326661</v>
      </c>
      <c r="EC120" s="2">
        <f t="shared" si="152"/>
        <v>85.344052277865146</v>
      </c>
      <c r="ED120" s="2">
        <f t="shared" si="152"/>
        <v>85.127041539118679</v>
      </c>
      <c r="EE120" s="2">
        <f t="shared" si="151"/>
        <v>85.605118569648155</v>
      </c>
      <c r="EF120" s="2">
        <f t="shared" si="151"/>
        <v>86.303216782207997</v>
      </c>
      <c r="EG120" s="2">
        <f t="shared" si="151"/>
        <v>86.655446106157939</v>
      </c>
      <c r="EH120" s="2">
        <f t="shared" si="151"/>
        <v>89.318786852142694</v>
      </c>
      <c r="EI120" s="2">
        <f t="shared" si="151"/>
        <v>88.595929015544058</v>
      </c>
      <c r="EJ120" s="2">
        <f t="shared" si="151"/>
        <v>87.910835427417567</v>
      </c>
      <c r="EK120" s="2">
        <f t="shared" si="151"/>
        <v>87.129594818717436</v>
      </c>
      <c r="EL120" s="2">
        <f t="shared" si="151"/>
        <v>87.721655703107473</v>
      </c>
      <c r="EM120" s="2">
        <f t="shared" si="135"/>
        <v>87.621301215107124</v>
      </c>
      <c r="EN120" s="2">
        <f t="shared" si="135"/>
        <v>88.536164313270632</v>
      </c>
      <c r="EO120" s="2">
        <f t="shared" si="135"/>
        <v>90.185860724987919</v>
      </c>
      <c r="EQ120" s="2">
        <f t="shared" si="149"/>
        <v>85.054157469503195</v>
      </c>
      <c r="ER120" s="2">
        <f t="shared" si="149"/>
        <v>85.441207096022296</v>
      </c>
      <c r="ES120" s="2">
        <f t="shared" si="149"/>
        <v>85.315806362963428</v>
      </c>
      <c r="ET120" s="2">
        <f t="shared" si="149"/>
        <v>85.095363463297645</v>
      </c>
      <c r="EU120" s="2">
        <f t="shared" si="149"/>
        <v>85.43775018016521</v>
      </c>
      <c r="EV120" s="2">
        <f t="shared" si="149"/>
        <v>86.254543679599522</v>
      </c>
      <c r="EW120" s="2">
        <f t="shared" si="149"/>
        <v>86.627360912209127</v>
      </c>
      <c r="EX120" s="2">
        <f t="shared" si="149"/>
        <v>89.312653742119608</v>
      </c>
      <c r="EY120" s="2">
        <f t="shared" si="149"/>
        <v>88.586655312565796</v>
      </c>
      <c r="EZ120" s="2">
        <f t="shared" si="149"/>
        <v>87.956512608621551</v>
      </c>
      <c r="FA120" s="2">
        <f t="shared" si="149"/>
        <v>87.132620752305385</v>
      </c>
      <c r="FB120" s="2">
        <f t="shared" si="149"/>
        <v>87.729810574543393</v>
      </c>
      <c r="FC120" s="2">
        <f t="shared" si="149"/>
        <v>87.527043854660008</v>
      </c>
      <c r="FD120" s="2">
        <f t="shared" si="149"/>
        <v>88.778832398563935</v>
      </c>
      <c r="FE120" s="2">
        <f t="shared" si="149"/>
        <v>90.141273116800676</v>
      </c>
      <c r="FG120" s="2">
        <f t="shared" si="150"/>
        <v>0.99364635087002706</v>
      </c>
      <c r="FH120" s="2">
        <f t="shared" si="150"/>
        <v>0.99132273306700869</v>
      </c>
      <c r="FI120" s="2">
        <f t="shared" si="150"/>
        <v>0.99261313185080491</v>
      </c>
      <c r="FJ120" s="2">
        <f t="shared" si="150"/>
        <v>0.99285732831003226</v>
      </c>
      <c r="FK120" s="2">
        <f t="shared" si="150"/>
        <v>0.99183732976132877</v>
      </c>
      <c r="FL120" s="2">
        <f t="shared" si="150"/>
        <v>0.99222990850002435</v>
      </c>
      <c r="FM120" s="2">
        <f t="shared" si="150"/>
        <v>0.99164244911927968</v>
      </c>
      <c r="FN120" s="2">
        <f t="shared" si="150"/>
        <v>0.99233130635045186</v>
      </c>
      <c r="FO120" s="2">
        <f t="shared" si="150"/>
        <v>0.99175198377411433</v>
      </c>
      <c r="FP120" s="2">
        <f t="shared" si="150"/>
        <v>0.99133005575292721</v>
      </c>
      <c r="FQ120" s="2">
        <f t="shared" si="150"/>
        <v>0.99093875776868912</v>
      </c>
      <c r="FR120" s="2">
        <f t="shared" si="150"/>
        <v>0.99176419181422726</v>
      </c>
      <c r="FS120" s="2">
        <f t="shared" si="150"/>
        <v>0.9908964764814282</v>
      </c>
      <c r="FT120" s="2">
        <f t="shared" si="150"/>
        <v>0.99107003803096383</v>
      </c>
      <c r="FU120" s="2">
        <f t="shared" si="150"/>
        <v>0.98967601481671608</v>
      </c>
      <c r="FW120" s="2">
        <f t="shared" si="141"/>
        <v>1.344961413318467E-2</v>
      </c>
      <c r="FX120" s="2">
        <f t="shared" si="141"/>
        <v>1.593666819335186E-2</v>
      </c>
      <c r="FY120" s="2">
        <f t="shared" si="141"/>
        <v>1.5053495580371732E-2</v>
      </c>
      <c r="FZ120" s="2">
        <f t="shared" si="141"/>
        <v>1.6636330863291551E-2</v>
      </c>
      <c r="GA120" s="2">
        <f t="shared" si="141"/>
        <v>1.4463494465721306E-2</v>
      </c>
      <c r="GB120" s="2">
        <f t="shared" si="141"/>
        <v>1.5838300897513664E-2</v>
      </c>
      <c r="GC120" s="2">
        <f t="shared" si="141"/>
        <v>1.6417216514856607E-2</v>
      </c>
      <c r="GD120" s="2">
        <f t="shared" si="141"/>
        <v>1.8241940416496891E-2</v>
      </c>
      <c r="GE120" s="2">
        <f t="shared" si="141"/>
        <v>1.9341941571298399E-2</v>
      </c>
      <c r="GF120" s="2">
        <f t="shared" si="141"/>
        <v>1.8032032752197721E-2</v>
      </c>
      <c r="GG120" s="2">
        <f t="shared" si="141"/>
        <v>1.9150504951663035E-2</v>
      </c>
      <c r="GH120" s="2">
        <f t="shared" si="141"/>
        <v>1.6028091729784959E-2</v>
      </c>
      <c r="GI120" s="2">
        <f t="shared" si="141"/>
        <v>1.2548886837535935E-2</v>
      </c>
      <c r="GJ120" s="2">
        <f t="shared" si="141"/>
        <v>1.087908712162142E-2</v>
      </c>
      <c r="GK120" s="2">
        <f t="shared" si="141"/>
        <v>9.6374937597268548E-3</v>
      </c>
      <c r="GM120" s="86">
        <f t="shared" si="142"/>
        <v>6.2524678753535113E-55</v>
      </c>
      <c r="GN120" s="86">
        <f t="shared" si="142"/>
        <v>1.7664176833016749E-53</v>
      </c>
      <c r="GO120" s="86">
        <f t="shared" si="142"/>
        <v>3.2357846746805085E-80</v>
      </c>
      <c r="GP120" s="86">
        <f t="shared" si="142"/>
        <v>3.1935029654140862E-90</v>
      </c>
      <c r="GQ120" s="86">
        <f t="shared" si="142"/>
        <v>6.1168033315794247E-93</v>
      </c>
      <c r="GR120" s="86">
        <f t="shared" si="142"/>
        <v>3.5160614051723014E-103</v>
      </c>
      <c r="GS120" s="86">
        <f t="shared" si="142"/>
        <v>4.2733699983690595E-79</v>
      </c>
      <c r="GT120" s="86">
        <f t="shared" si="142"/>
        <v>3.8062987393949717E-87</v>
      </c>
      <c r="GU120" s="86">
        <f t="shared" si="142"/>
        <v>1.7988513901992586E-60</v>
      </c>
      <c r="GV120" s="86">
        <f t="shared" si="142"/>
        <v>1.7376164253715297E-78</v>
      </c>
      <c r="GW120" s="86">
        <f t="shared" si="142"/>
        <v>5.5183333958016818E-89</v>
      </c>
      <c r="GX120" s="86">
        <f t="shared" si="142"/>
        <v>1.3672372447367669E-83</v>
      </c>
      <c r="GY120" s="86">
        <f t="shared" si="142"/>
        <v>2.176545782727691E-60</v>
      </c>
      <c r="GZ120" s="86">
        <f t="shared" si="142"/>
        <v>7.3870854235233006E-66</v>
      </c>
      <c r="HA120" s="86">
        <f t="shared" si="142"/>
        <v>6.3411648104079418E-57</v>
      </c>
      <c r="HC120" s="86">
        <f t="shared" si="73"/>
        <v>5.3635374140040533E-10</v>
      </c>
      <c r="HD120" s="86">
        <f t="shared" si="73"/>
        <v>4.6694740343961264E-10</v>
      </c>
      <c r="HE120" s="86">
        <f t="shared" si="73"/>
        <v>2.5869731537291081E-15</v>
      </c>
      <c r="HF120" s="86">
        <f t="shared" si="73"/>
        <v>1.2147207548267746E-15</v>
      </c>
      <c r="HG120" s="86">
        <f t="shared" si="73"/>
        <v>3.0647230773621237E-16</v>
      </c>
      <c r="HH120" s="86">
        <f t="shared" si="73"/>
        <v>1.3914823595428878E-25</v>
      </c>
      <c r="HI120" s="86">
        <f t="shared" si="138"/>
        <v>4.9113381543511649E-23</v>
      </c>
      <c r="HJ120" s="86">
        <f t="shared" si="138"/>
        <v>2.775305472285002E-18</v>
      </c>
      <c r="HK120" s="86">
        <f t="shared" si="138"/>
        <v>1.0580025046347539E-25</v>
      </c>
      <c r="HL120" s="86">
        <f t="shared" si="138"/>
        <v>9.0859026572958214E-18</v>
      </c>
      <c r="HM120" s="86">
        <f t="shared" si="138"/>
        <v>1.1518571417826871E-17</v>
      </c>
      <c r="HN120" s="86">
        <f t="shared" si="138"/>
        <v>4.9776298578351411E-14</v>
      </c>
      <c r="HO120" s="86">
        <f t="shared" si="138"/>
        <v>4.7197431795451241E-10</v>
      </c>
      <c r="HP120" s="86">
        <f t="shared" si="138"/>
        <v>1.7062748907901569E-11</v>
      </c>
      <c r="HQ120" s="86">
        <f t="shared" si="138"/>
        <v>5.755042968960068E-14</v>
      </c>
      <c r="HS120" s="86">
        <f t="shared" si="143"/>
        <v>7.3593444566876865E-7</v>
      </c>
      <c r="HT120" s="86">
        <f t="shared" si="143"/>
        <v>4.2181283524113131E-6</v>
      </c>
      <c r="HU120" s="86">
        <f t="shared" si="143"/>
        <v>7.8483566652358694E-7</v>
      </c>
      <c r="HV120" s="86">
        <f t="shared" si="143"/>
        <v>7.5530931830281536E-7</v>
      </c>
      <c r="HW120" s="86">
        <f t="shared" si="143"/>
        <v>5.337368888319535E-8</v>
      </c>
      <c r="HX120" s="86">
        <f t="shared" si="143"/>
        <v>3.1990558218380674E-8</v>
      </c>
      <c r="HY120" s="86">
        <f t="shared" si="143"/>
        <v>9.6399782763184064E-8</v>
      </c>
      <c r="HZ120" s="86">
        <f t="shared" si="143"/>
        <v>3.0439060294877124E-7</v>
      </c>
      <c r="IA120" s="86">
        <f t="shared" si="143"/>
        <v>1.9281459474435911E-7</v>
      </c>
      <c r="IB120" s="86">
        <f t="shared" si="143"/>
        <v>2.1699197901636559E-7</v>
      </c>
      <c r="IC120" s="86">
        <f t="shared" si="143"/>
        <v>1.8383857995350281E-7</v>
      </c>
      <c r="ID120" s="86">
        <f t="shared" si="143"/>
        <v>8.1386661989593649E-8</v>
      </c>
      <c r="IE120" s="86">
        <f t="shared" si="143"/>
        <v>1.3476997261708975E-8</v>
      </c>
      <c r="IF120" s="86">
        <f t="shared" si="143"/>
        <v>2.334835185975354E-4</v>
      </c>
      <c r="IG120" s="86">
        <f t="shared" si="143"/>
        <v>1.0841121329242193E-3</v>
      </c>
      <c r="II120" s="86">
        <f t="shared" si="144"/>
        <v>8.1179805188462579E-40</v>
      </c>
      <c r="IJ120" s="86">
        <f t="shared" si="144"/>
        <v>1.4829065988822958E-38</v>
      </c>
      <c r="IK120" s="86">
        <f t="shared" si="144"/>
        <v>1.5211125936760697E-44</v>
      </c>
      <c r="IL120" s="86">
        <f t="shared" si="144"/>
        <v>7.4516715816467827E-42</v>
      </c>
      <c r="IM120" s="86">
        <f t="shared" si="144"/>
        <v>6.8992057003885447E-47</v>
      </c>
      <c r="IN120" s="86">
        <f t="shared" si="144"/>
        <v>2.7901329350460363E-50</v>
      </c>
      <c r="IO120" s="86">
        <f t="shared" si="144"/>
        <v>8.7576398703220066E-46</v>
      </c>
      <c r="IP120" s="86">
        <f t="shared" si="144"/>
        <v>1.0462394049716193E-44</v>
      </c>
      <c r="IQ120" s="86">
        <f t="shared" si="144"/>
        <v>2.1441435267116252E-45</v>
      </c>
      <c r="IR120" s="86">
        <f t="shared" si="144"/>
        <v>2.2619891088841132E-46</v>
      </c>
      <c r="IS120" s="86">
        <f t="shared" si="144"/>
        <v>8.7551836446291046E-48</v>
      </c>
      <c r="IT120" s="86">
        <f t="shared" si="144"/>
        <v>3.0558707384685467E-48</v>
      </c>
      <c r="IU120" s="86">
        <f t="shared" si="144"/>
        <v>1.2500774113056272E-49</v>
      </c>
      <c r="IV120" s="86">
        <f t="shared" si="144"/>
        <v>1.9420306477462221E-32</v>
      </c>
      <c r="IW120" s="86">
        <f t="shared" si="144"/>
        <v>2.5871584839434499E-25</v>
      </c>
      <c r="IY120" s="86">
        <f t="shared" si="145"/>
        <v>7.3647079941016905E-7</v>
      </c>
      <c r="IZ120" s="86">
        <f t="shared" si="145"/>
        <v>4.2185952998147531E-6</v>
      </c>
      <c r="JA120" s="86">
        <f t="shared" si="145"/>
        <v>7.8483566911056013E-7</v>
      </c>
      <c r="JB120" s="86">
        <f t="shared" si="145"/>
        <v>7.5530931951753609E-7</v>
      </c>
      <c r="JC120" s="86">
        <f t="shared" si="145"/>
        <v>5.3373689189667659E-8</v>
      </c>
      <c r="JD120" s="86">
        <f t="shared" si="145"/>
        <v>3.1990558218380674E-8</v>
      </c>
      <c r="JE120" s="86">
        <f t="shared" si="145"/>
        <v>9.6399782763184116E-8</v>
      </c>
      <c r="JF120" s="86">
        <f t="shared" si="145"/>
        <v>3.0439060295154654E-7</v>
      </c>
      <c r="JG120" s="86">
        <f t="shared" si="145"/>
        <v>1.9281459474435911E-7</v>
      </c>
      <c r="JH120" s="86">
        <f t="shared" si="145"/>
        <v>2.1699197902545151E-7</v>
      </c>
      <c r="JI120" s="86">
        <f t="shared" si="145"/>
        <v>1.8383857996502137E-7</v>
      </c>
      <c r="JJ120" s="86">
        <f t="shared" si="145"/>
        <v>8.138671176589223E-8</v>
      </c>
      <c r="JK120" s="86">
        <f t="shared" si="145"/>
        <v>1.3948971579663487E-8</v>
      </c>
      <c r="JL120" s="86">
        <f t="shared" si="145"/>
        <v>2.3348353566028432E-4</v>
      </c>
      <c r="JM120" s="86">
        <f t="shared" si="145"/>
        <v>1.0841121329817698E-3</v>
      </c>
    </row>
    <row r="121" spans="2:273" x14ac:dyDescent="0.25">
      <c r="B121" s="2">
        <v>94</v>
      </c>
      <c r="C121" s="37">
        <v>83</v>
      </c>
      <c r="D121" s="37">
        <v>86.328000000000003</v>
      </c>
      <c r="E121" s="37">
        <v>84.447999999999993</v>
      </c>
      <c r="F121" s="37">
        <v>84.585999999999999</v>
      </c>
      <c r="G121" s="37">
        <v>86.085999999999999</v>
      </c>
      <c r="H121" s="37">
        <v>84.155000000000001</v>
      </c>
      <c r="I121" s="37">
        <v>87.241</v>
      </c>
      <c r="J121" s="37">
        <v>91.034000000000006</v>
      </c>
      <c r="K121" s="37">
        <v>87.965999999999994</v>
      </c>
      <c r="L121" s="37">
        <v>88.293000000000006</v>
      </c>
      <c r="M121" s="37">
        <v>87.155000000000001</v>
      </c>
      <c r="N121" s="37">
        <v>87.397000000000006</v>
      </c>
      <c r="O121" s="37">
        <v>89.509</v>
      </c>
      <c r="P121" s="37">
        <v>91.787000000000006</v>
      </c>
      <c r="Q121" s="37">
        <v>89.869</v>
      </c>
      <c r="S121" s="4">
        <f t="shared" si="146"/>
        <v>85.048132492835904</v>
      </c>
      <c r="T121" s="4">
        <f t="shared" si="146"/>
        <v>85.495430335507749</v>
      </c>
      <c r="U121" s="4">
        <f t="shared" si="146"/>
        <v>85.372500298876204</v>
      </c>
      <c r="V121" s="4">
        <f t="shared" si="146"/>
        <v>85.127788465826384</v>
      </c>
      <c r="W121" s="4">
        <f t="shared" si="146"/>
        <v>85.629989959952439</v>
      </c>
      <c r="X121" s="4">
        <f t="shared" si="146"/>
        <v>86.365013288855238</v>
      </c>
      <c r="Y121" s="4">
        <f t="shared" si="146"/>
        <v>86.708608906302047</v>
      </c>
      <c r="Z121" s="4">
        <f t="shared" si="146"/>
        <v>89.374309781656308</v>
      </c>
      <c r="AA121" s="4">
        <f t="shared" si="146"/>
        <v>88.667167522687777</v>
      </c>
      <c r="AB121" s="4">
        <f t="shared" si="146"/>
        <v>87.999998888743264</v>
      </c>
      <c r="AC121" s="4">
        <f t="shared" si="146"/>
        <v>87.229624941679958</v>
      </c>
      <c r="AD121" s="4">
        <f t="shared" si="146"/>
        <v>87.828034522211482</v>
      </c>
      <c r="AE121" s="4">
        <f t="shared" si="146"/>
        <v>87.649566127010914</v>
      </c>
      <c r="AF121" s="4">
        <f t="shared" si="146"/>
        <v>88.739817395112084</v>
      </c>
      <c r="AG121" s="4">
        <f t="shared" si="146"/>
        <v>91.066064593020712</v>
      </c>
      <c r="AI121" s="4">
        <f t="shared" si="147"/>
        <v>-2.0481324928359044</v>
      </c>
      <c r="AJ121" s="4">
        <f t="shared" si="147"/>
        <v>0.83256966449225445</v>
      </c>
      <c r="AK121" s="4">
        <f t="shared" si="147"/>
        <v>-0.92450029887621099</v>
      </c>
      <c r="AL121" s="4">
        <f t="shared" si="147"/>
        <v>-0.54178846582638585</v>
      </c>
      <c r="AM121" s="4">
        <f t="shared" si="147"/>
        <v>0.45601004004755907</v>
      </c>
      <c r="AN121" s="4">
        <f t="shared" si="147"/>
        <v>-2.2100132888552366</v>
      </c>
      <c r="AO121" s="4">
        <f t="shared" si="147"/>
        <v>0.53239109369795301</v>
      </c>
      <c r="AP121" s="4">
        <f t="shared" si="147"/>
        <v>1.6596902183436981</v>
      </c>
      <c r="AQ121" s="4">
        <f t="shared" si="147"/>
        <v>-0.70116752268778271</v>
      </c>
      <c r="AR121" s="4">
        <f t="shared" si="147"/>
        <v>0.29300111125674277</v>
      </c>
      <c r="AS121" s="4">
        <f t="shared" si="147"/>
        <v>-7.4624941679957146E-2</v>
      </c>
      <c r="AT121" s="4">
        <f t="shared" si="147"/>
        <v>-0.4310345222114762</v>
      </c>
      <c r="AU121" s="4">
        <f t="shared" si="147"/>
        <v>1.8594338729890865</v>
      </c>
      <c r="AV121" s="4">
        <f t="shared" si="147"/>
        <v>3.0471826048879223</v>
      </c>
      <c r="AW121" s="4">
        <f t="shared" si="147"/>
        <v>-1.1970645930207127</v>
      </c>
      <c r="AY121" s="2">
        <f t="shared" si="139"/>
        <v>85.048132492666838</v>
      </c>
      <c r="AZ121" s="2">
        <f t="shared" si="139"/>
        <v>85.495050221477285</v>
      </c>
      <c r="BA121" s="2">
        <f t="shared" si="139"/>
        <v>85.372314741732367</v>
      </c>
      <c r="BB121" s="2">
        <f t="shared" si="139"/>
        <v>85.127473899322325</v>
      </c>
      <c r="BC121" s="2">
        <f t="shared" si="139"/>
        <v>85.629951635543648</v>
      </c>
      <c r="BD121" s="2">
        <f t="shared" si="139"/>
        <v>86.364982352931776</v>
      </c>
      <c r="BE121" s="2">
        <f t="shared" si="139"/>
        <v>86.708523833910078</v>
      </c>
      <c r="BF121" s="2">
        <f t="shared" si="139"/>
        <v>89.374052959882221</v>
      </c>
      <c r="BG121" s="2">
        <f t="shared" si="139"/>
        <v>88.666957242782246</v>
      </c>
      <c r="BH121" s="2">
        <f t="shared" si="139"/>
        <v>87.999751563987601</v>
      </c>
      <c r="BI121" s="2">
        <f t="shared" si="139"/>
        <v>87.229360807164653</v>
      </c>
      <c r="BJ121" s="2">
        <f t="shared" si="139"/>
        <v>87.827913557201143</v>
      </c>
      <c r="BK121" s="2">
        <f t="shared" si="139"/>
        <v>87.649541224245667</v>
      </c>
      <c r="BL121" s="2">
        <f t="shared" si="139"/>
        <v>88.605490558097628</v>
      </c>
      <c r="BM121" s="2">
        <f t="shared" si="139"/>
        <v>90.244960009683325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83</v>
      </c>
      <c r="CF121" s="2">
        <f t="shared" si="140"/>
        <v>86.328000000000003</v>
      </c>
      <c r="CG121" s="2">
        <f t="shared" si="140"/>
        <v>84.447999999999993</v>
      </c>
      <c r="CH121" s="2">
        <f t="shared" si="140"/>
        <v>84.585999999999999</v>
      </c>
      <c r="CI121" s="2">
        <f t="shared" si="140"/>
        <v>86.085999999999999</v>
      </c>
      <c r="CJ121" s="2">
        <f t="shared" si="140"/>
        <v>84.155000000000001</v>
      </c>
      <c r="CK121" s="2">
        <f t="shared" si="140"/>
        <v>87.241</v>
      </c>
      <c r="CL121" s="2">
        <f t="shared" si="140"/>
        <v>91.034000000000006</v>
      </c>
      <c r="CM121" s="2">
        <f t="shared" si="140"/>
        <v>87.965999999999994</v>
      </c>
      <c r="CN121" s="2">
        <f t="shared" si="140"/>
        <v>88.293000000000006</v>
      </c>
      <c r="CO121" s="2">
        <f t="shared" si="140"/>
        <v>87.155000000000001</v>
      </c>
      <c r="CP121" s="2">
        <f t="shared" si="140"/>
        <v>87.397000000000006</v>
      </c>
      <c r="CQ121" s="2">
        <f t="shared" si="140"/>
        <v>89.509</v>
      </c>
      <c r="CR121" s="2">
        <f t="shared" si="140"/>
        <v>91.787000000000006</v>
      </c>
      <c r="CS121" s="2">
        <f t="shared" si="140"/>
        <v>89.869</v>
      </c>
      <c r="CU121" s="2">
        <f t="shared" si="110"/>
        <v>83</v>
      </c>
      <c r="CV121" s="2">
        <f t="shared" si="111"/>
        <v>86.328000000000003</v>
      </c>
      <c r="CW121" s="2">
        <f t="shared" si="112"/>
        <v>84.447999999999993</v>
      </c>
      <c r="CX121" s="2">
        <f t="shared" si="113"/>
        <v>84.585999999999999</v>
      </c>
      <c r="CY121" s="2">
        <f t="shared" si="114"/>
        <v>86.085999999999999</v>
      </c>
      <c r="CZ121" s="2">
        <f t="shared" si="115"/>
        <v>84.155000000000001</v>
      </c>
      <c r="DA121" s="2">
        <f t="shared" si="116"/>
        <v>87.241</v>
      </c>
      <c r="DB121" s="2">
        <f t="shared" si="117"/>
        <v>91.034000000000006</v>
      </c>
      <c r="DC121" s="2">
        <f t="shared" si="118"/>
        <v>87.965999999999994</v>
      </c>
      <c r="DD121" s="2">
        <f t="shared" si="119"/>
        <v>88.293000000000006</v>
      </c>
      <c r="DE121" s="2">
        <f t="shared" si="120"/>
        <v>87.155000000000001</v>
      </c>
      <c r="DF121" s="2">
        <f t="shared" si="121"/>
        <v>87.397000000000006</v>
      </c>
      <c r="DG121" s="2">
        <f t="shared" si="122"/>
        <v>89.509</v>
      </c>
      <c r="DH121" s="2">
        <f t="shared" si="123"/>
        <v>91.787000000000006</v>
      </c>
      <c r="DI121" s="2">
        <f t="shared" si="124"/>
        <v>89.869</v>
      </c>
      <c r="DK121" s="2">
        <f t="shared" si="148"/>
        <v>106.56258627858629</v>
      </c>
      <c r="DL121" s="2">
        <f t="shared" si="148"/>
        <v>112.9594944652908</v>
      </c>
      <c r="DM121" s="2">
        <f t="shared" si="148"/>
        <v>113.13572204502813</v>
      </c>
      <c r="DN121" s="2">
        <f t="shared" si="148"/>
        <v>106.92684919028342</v>
      </c>
      <c r="DO121" s="2">
        <f t="shared" si="148"/>
        <v>113.21440544090055</v>
      </c>
      <c r="DP121" s="2">
        <f t="shared" si="148"/>
        <v>120.72983816610136</v>
      </c>
      <c r="DQ121" s="2">
        <f t="shared" si="148"/>
        <v>111.7048307254623</v>
      </c>
      <c r="DR121" s="2">
        <f t="shared" si="148"/>
        <v>117.52648161350845</v>
      </c>
      <c r="DS121" s="2">
        <f t="shared" si="148"/>
        <v>115.70007560975613</v>
      </c>
      <c r="DT121" s="2">
        <f t="shared" si="148"/>
        <v>114.24680647773279</v>
      </c>
      <c r="DU121" s="2">
        <f t="shared" si="148"/>
        <v>113.40259506875297</v>
      </c>
      <c r="DV121" s="2">
        <f t="shared" si="148"/>
        <v>118.22734642739903</v>
      </c>
      <c r="DW121" s="2">
        <f t="shared" si="148"/>
        <v>107.92390753911808</v>
      </c>
      <c r="DX121" s="2">
        <f t="shared" si="148"/>
        <v>108.54782941970309</v>
      </c>
      <c r="DY121" s="2">
        <f t="shared" si="148"/>
        <v>108.23000439882696</v>
      </c>
      <c r="EA121" s="2">
        <f t="shared" si="152"/>
        <v>84.922532608695647</v>
      </c>
      <c r="EB121" s="2">
        <f t="shared" si="152"/>
        <v>85.275248413832514</v>
      </c>
      <c r="EC121" s="2">
        <f t="shared" si="152"/>
        <v>85.184216876351485</v>
      </c>
      <c r="ED121" s="2">
        <f t="shared" si="152"/>
        <v>84.984843107069125</v>
      </c>
      <c r="EE121" s="2">
        <f t="shared" si="151"/>
        <v>85.424956897708739</v>
      </c>
      <c r="EF121" s="2">
        <f t="shared" si="151"/>
        <v>86.119830222400338</v>
      </c>
      <c r="EG121" s="2">
        <f t="shared" si="151"/>
        <v>86.516762343016026</v>
      </c>
      <c r="EH121" s="2">
        <f t="shared" si="151"/>
        <v>89.175720537917883</v>
      </c>
      <c r="EI121" s="2">
        <f t="shared" si="151"/>
        <v>88.462045336787583</v>
      </c>
      <c r="EJ121" s="2">
        <f t="shared" si="151"/>
        <v>87.789779258750301</v>
      </c>
      <c r="EK121" s="2">
        <f t="shared" si="151"/>
        <v>87.011046207563027</v>
      </c>
      <c r="EL121" s="2">
        <f t="shared" si="151"/>
        <v>87.597589073367743</v>
      </c>
      <c r="EM121" s="2">
        <f t="shared" si="135"/>
        <v>87.480783185079602</v>
      </c>
      <c r="EN121" s="2">
        <f t="shared" si="135"/>
        <v>88.439168990645257</v>
      </c>
      <c r="EO121" s="2">
        <f t="shared" si="135"/>
        <v>90.074672909618172</v>
      </c>
      <c r="EQ121" s="2">
        <f t="shared" si="149"/>
        <v>84.931654954055858</v>
      </c>
      <c r="ER121" s="2">
        <f t="shared" si="149"/>
        <v>85.306650576122408</v>
      </c>
      <c r="ES121" s="2">
        <f t="shared" si="149"/>
        <v>85.164121564552772</v>
      </c>
      <c r="ET121" s="2">
        <f t="shared" si="149"/>
        <v>84.963232260736277</v>
      </c>
      <c r="EU121" s="2">
        <f t="shared" si="149"/>
        <v>85.296715165468228</v>
      </c>
      <c r="EV121" s="2">
        <f t="shared" si="149"/>
        <v>86.103896370463104</v>
      </c>
      <c r="EW121" s="2">
        <f t="shared" si="149"/>
        <v>86.496302856921375</v>
      </c>
      <c r="EX121" s="2">
        <f t="shared" si="149"/>
        <v>89.171475986113464</v>
      </c>
      <c r="EY121" s="2">
        <f t="shared" si="149"/>
        <v>88.455951597341411</v>
      </c>
      <c r="EZ121" s="2">
        <f t="shared" si="149"/>
        <v>87.820922218435825</v>
      </c>
      <c r="FA121" s="2">
        <f t="shared" si="149"/>
        <v>87.013054986320753</v>
      </c>
      <c r="FB121" s="2">
        <f t="shared" si="149"/>
        <v>87.602892115440241</v>
      </c>
      <c r="FC121" s="2">
        <f t="shared" si="149"/>
        <v>87.40020999199713</v>
      </c>
      <c r="FD121" s="2">
        <f t="shared" si="149"/>
        <v>88.642538721579669</v>
      </c>
      <c r="FE121" s="2">
        <f t="shared" si="149"/>
        <v>89.997815806178579</v>
      </c>
      <c r="FG121" s="2">
        <f t="shared" si="150"/>
        <v>0.99420216182950305</v>
      </c>
      <c r="FH121" s="2">
        <f t="shared" si="150"/>
        <v>0.99208019168444128</v>
      </c>
      <c r="FI121" s="2">
        <f t="shared" si="150"/>
        <v>0.99325871458399428</v>
      </c>
      <c r="FJ121" s="2">
        <f t="shared" si="150"/>
        <v>0.99348170939658875</v>
      </c>
      <c r="FK121" s="2">
        <f t="shared" si="150"/>
        <v>0.99255020562448215</v>
      </c>
      <c r="FL121" s="2">
        <f t="shared" si="150"/>
        <v>0.99290874415228314</v>
      </c>
      <c r="FM121" s="2">
        <f t="shared" si="150"/>
        <v>0.99237221373147677</v>
      </c>
      <c r="FN121" s="2">
        <f t="shared" si="150"/>
        <v>0.99300134584261335</v>
      </c>
      <c r="FO121" s="2">
        <f t="shared" si="150"/>
        <v>0.99247225664427097</v>
      </c>
      <c r="FP121" s="2">
        <f t="shared" si="150"/>
        <v>0.99208688025869229</v>
      </c>
      <c r="FQ121" s="2">
        <f t="shared" si="150"/>
        <v>0.99172945483497654</v>
      </c>
      <c r="FR121" s="2">
        <f t="shared" si="150"/>
        <v>0.99248340667529855</v>
      </c>
      <c r="FS121" s="2">
        <f t="shared" si="150"/>
        <v>0.99169083213660369</v>
      </c>
      <c r="FT121" s="2">
        <f t="shared" si="150"/>
        <v>0.99184937361718439</v>
      </c>
      <c r="FU121" s="2">
        <f t="shared" si="150"/>
        <v>0.99057585272350523</v>
      </c>
      <c r="FW121" s="2">
        <f t="shared" si="141"/>
        <v>1.4728097545053234E-2</v>
      </c>
      <c r="FX121" s="2">
        <f t="shared" si="141"/>
        <v>1.7447383126282561E-2</v>
      </c>
      <c r="FY121" s="2">
        <f t="shared" si="141"/>
        <v>1.6481892465168183E-2</v>
      </c>
      <c r="FZ121" s="2">
        <f t="shared" si="141"/>
        <v>1.8212142779640533E-2</v>
      </c>
      <c r="GA121" s="2">
        <f t="shared" si="141"/>
        <v>1.5836807452820498E-2</v>
      </c>
      <c r="GB121" s="2">
        <f t="shared" si="141"/>
        <v>1.7339855419856755E-2</v>
      </c>
      <c r="GC121" s="2">
        <f t="shared" si="141"/>
        <v>1.797265300307364E-2</v>
      </c>
      <c r="GD121" s="2">
        <f t="shared" si="141"/>
        <v>1.9966749451208177E-2</v>
      </c>
      <c r="GE121" s="2">
        <f t="shared" si="141"/>
        <v>2.1168515153695278E-2</v>
      </c>
      <c r="GF121" s="2">
        <f t="shared" si="141"/>
        <v>1.9737393640825985E-2</v>
      </c>
      <c r="GG121" s="2">
        <f t="shared" si="141"/>
        <v>2.0959386432875617E-2</v>
      </c>
      <c r="GH121" s="2">
        <f t="shared" si="141"/>
        <v>1.7547318611708652E-2</v>
      </c>
      <c r="GI121" s="2">
        <f t="shared" si="141"/>
        <v>1.3742942305905774E-2</v>
      </c>
      <c r="GJ121" s="2">
        <f t="shared" si="141"/>
        <v>1.1916174669009107E-2</v>
      </c>
      <c r="GK121" s="2">
        <f t="shared" si="141"/>
        <v>1.0557485338538643E-2</v>
      </c>
      <c r="GM121" s="86">
        <f t="shared" si="142"/>
        <v>3.7170334471702834E-58</v>
      </c>
      <c r="GN121" s="86">
        <f t="shared" si="142"/>
        <v>1.2429001576286915E-56</v>
      </c>
      <c r="GO121" s="86">
        <f t="shared" si="142"/>
        <v>8.0908816868088739E-85</v>
      </c>
      <c r="GP121" s="86">
        <f t="shared" si="142"/>
        <v>1.9695857295484198E-95</v>
      </c>
      <c r="GQ121" s="86">
        <f t="shared" si="142"/>
        <v>2.1015213128808901E-98</v>
      </c>
      <c r="GR121" s="86">
        <f t="shared" si="142"/>
        <v>4.3599479642113171E-109</v>
      </c>
      <c r="GS121" s="86">
        <f t="shared" si="142"/>
        <v>1.2382499511255424E-83</v>
      </c>
      <c r="GT121" s="86">
        <f t="shared" si="142"/>
        <v>3.5840996923461956E-92</v>
      </c>
      <c r="GU121" s="86">
        <f t="shared" si="142"/>
        <v>4.9596119497616726E-64</v>
      </c>
      <c r="GV121" s="86">
        <f t="shared" si="142"/>
        <v>3.9549104539981093E-83</v>
      </c>
      <c r="GW121" s="86">
        <f t="shared" si="142"/>
        <v>3.6856605272733489E-94</v>
      </c>
      <c r="GX121" s="86">
        <f t="shared" si="142"/>
        <v>2.009243491520513E-88</v>
      </c>
      <c r="GY121" s="86">
        <f t="shared" si="142"/>
        <v>5.8138317321213256E-64</v>
      </c>
      <c r="GZ121" s="86">
        <f t="shared" si="142"/>
        <v>9.3174202627283743E-70</v>
      </c>
      <c r="HA121" s="86">
        <f t="shared" si="142"/>
        <v>3.5728905779630148E-60</v>
      </c>
      <c r="HC121" s="86">
        <f t="shared" si="73"/>
        <v>2.6423472884768008E-11</v>
      </c>
      <c r="HD121" s="86">
        <f t="shared" si="73"/>
        <v>2.0014001146801071E-11</v>
      </c>
      <c r="HE121" s="86">
        <f t="shared" si="73"/>
        <v>2.8823076661439138E-17</v>
      </c>
      <c r="HF121" s="86">
        <f t="shared" si="73"/>
        <v>1.0968116559296474E-17</v>
      </c>
      <c r="HG121" s="86">
        <f t="shared" si="73"/>
        <v>1.6959375000603509E-18</v>
      </c>
      <c r="HH121" s="86">
        <f t="shared" si="73"/>
        <v>5.3123812366816184E-29</v>
      </c>
      <c r="HI121" s="86">
        <f t="shared" si="138"/>
        <v>3.8956238685160944E-26</v>
      </c>
      <c r="HJ121" s="86">
        <f t="shared" si="138"/>
        <v>1.2632811098071534E-20</v>
      </c>
      <c r="HK121" s="86">
        <f t="shared" si="138"/>
        <v>3.1195345919504782E-29</v>
      </c>
      <c r="HL121" s="86">
        <f t="shared" si="138"/>
        <v>3.7636037405345154E-20</v>
      </c>
      <c r="HM121" s="86">
        <f t="shared" si="138"/>
        <v>6.3048249185373569E-20</v>
      </c>
      <c r="HN121" s="86">
        <f t="shared" si="138"/>
        <v>8.148505613508049E-16</v>
      </c>
      <c r="HO121" s="86">
        <f t="shared" si="138"/>
        <v>1.888096107477871E-11</v>
      </c>
      <c r="HP121" s="86">
        <f t="shared" si="138"/>
        <v>3.9369088333623651E-13</v>
      </c>
      <c r="HQ121" s="86">
        <f t="shared" si="138"/>
        <v>7.546107637118153E-16</v>
      </c>
      <c r="HS121" s="86">
        <f t="shared" si="143"/>
        <v>2.6651378087276479E-6</v>
      </c>
      <c r="HT121" s="86">
        <f t="shared" si="143"/>
        <v>1.4406390906712713E-5</v>
      </c>
      <c r="HU121" s="86">
        <f t="shared" si="143"/>
        <v>3.1675672647921382E-6</v>
      </c>
      <c r="HV121" s="86">
        <f t="shared" si="143"/>
        <v>3.0221934639444792E-6</v>
      </c>
      <c r="HW121" s="86">
        <f t="shared" si="143"/>
        <v>2.5307554387797503E-7</v>
      </c>
      <c r="HX121" s="86">
        <f t="shared" si="143"/>
        <v>1.705965488621076E-7</v>
      </c>
      <c r="HY121" s="86">
        <f t="shared" si="143"/>
        <v>4.5642902830607921E-7</v>
      </c>
      <c r="HZ121" s="86">
        <f t="shared" si="143"/>
        <v>1.3861743846211045E-6</v>
      </c>
      <c r="IA121" s="86">
        <f t="shared" si="143"/>
        <v>9.3161563079101734E-7</v>
      </c>
      <c r="IB121" s="86">
        <f t="shared" si="143"/>
        <v>1.0307688713542222E-6</v>
      </c>
      <c r="IC121" s="86">
        <f t="shared" si="143"/>
        <v>9.2443252645368379E-7</v>
      </c>
      <c r="ID121" s="86">
        <f t="shared" si="143"/>
        <v>4.0157572192112415E-7</v>
      </c>
      <c r="IE121" s="86">
        <f t="shared" si="143"/>
        <v>6.7853585461092387E-8</v>
      </c>
      <c r="IF121" s="86">
        <f t="shared" si="143"/>
        <v>4.3328392400365898E-4</v>
      </c>
      <c r="IG121" s="86">
        <f t="shared" si="143"/>
        <v>1.7519044258257257E-3</v>
      </c>
      <c r="II121" s="86">
        <f t="shared" si="144"/>
        <v>3.3527779835587591E-38</v>
      </c>
      <c r="IJ121" s="86">
        <f t="shared" si="144"/>
        <v>6.2861410748959533E-37</v>
      </c>
      <c r="IK121" s="86">
        <f t="shared" si="144"/>
        <v>1.1135312836141665E-42</v>
      </c>
      <c r="IL121" s="86">
        <f t="shared" si="144"/>
        <v>4.6048677301911912E-40</v>
      </c>
      <c r="IM121" s="86">
        <f t="shared" si="144"/>
        <v>6.113064268520722E-45</v>
      </c>
      <c r="IN121" s="86">
        <f t="shared" si="144"/>
        <v>3.8466080489226565E-48</v>
      </c>
      <c r="IO121" s="86">
        <f t="shared" si="144"/>
        <v>7.9710094921235485E-44</v>
      </c>
      <c r="IP121" s="86">
        <f t="shared" si="144"/>
        <v>9.5916667279296083E-43</v>
      </c>
      <c r="IQ121" s="86">
        <f t="shared" si="144"/>
        <v>2.2633701902991331E-43</v>
      </c>
      <c r="IR121" s="86">
        <f t="shared" si="144"/>
        <v>2.4350811592506694E-44</v>
      </c>
      <c r="IS121" s="86">
        <f t="shared" si="144"/>
        <v>1.1764794054316142E-45</v>
      </c>
      <c r="IT121" s="86">
        <f t="shared" si="144"/>
        <v>3.4752431484505266E-46</v>
      </c>
      <c r="IU121" s="86">
        <f t="shared" si="144"/>
        <v>1.2439838860088777E-47</v>
      </c>
      <c r="IV121" s="86">
        <f t="shared" si="144"/>
        <v>3.4009707317247433E-31</v>
      </c>
      <c r="IW121" s="86">
        <f t="shared" si="144"/>
        <v>2.2147419581646491E-24</v>
      </c>
      <c r="IY121" s="86">
        <f t="shared" si="145"/>
        <v>2.6651642322005327E-6</v>
      </c>
      <c r="IZ121" s="86">
        <f t="shared" si="145"/>
        <v>1.4406410920713859E-5</v>
      </c>
      <c r="JA121" s="86">
        <f t="shared" si="145"/>
        <v>3.1675672648209615E-6</v>
      </c>
      <c r="JB121" s="86">
        <f t="shared" si="145"/>
        <v>3.0221934639554474E-6</v>
      </c>
      <c r="JC121" s="86">
        <f t="shared" si="145"/>
        <v>2.5307554387967095E-7</v>
      </c>
      <c r="JD121" s="86">
        <f t="shared" si="145"/>
        <v>1.705965488621076E-7</v>
      </c>
      <c r="JE121" s="86">
        <f t="shared" si="145"/>
        <v>4.5642902830607921E-7</v>
      </c>
      <c r="JF121" s="86">
        <f t="shared" si="145"/>
        <v>1.3861743846211172E-6</v>
      </c>
      <c r="JG121" s="86">
        <f t="shared" si="145"/>
        <v>9.3161563079101734E-7</v>
      </c>
      <c r="JH121" s="86">
        <f t="shared" si="145"/>
        <v>1.0307688713542599E-6</v>
      </c>
      <c r="JI121" s="86">
        <f t="shared" si="145"/>
        <v>9.2443252645374679E-7</v>
      </c>
      <c r="JJ121" s="86">
        <f t="shared" si="145"/>
        <v>4.0157572273597472E-7</v>
      </c>
      <c r="JK121" s="86">
        <f t="shared" si="145"/>
        <v>6.787246642216716E-8</v>
      </c>
      <c r="JL121" s="86">
        <f t="shared" si="145"/>
        <v>4.3328392439734986E-4</v>
      </c>
      <c r="JM121" s="86">
        <f t="shared" si="145"/>
        <v>1.7519044258264803E-3</v>
      </c>
    </row>
    <row r="122" spans="2:273" x14ac:dyDescent="0.25">
      <c r="B122" s="2">
        <v>95</v>
      </c>
      <c r="C122" s="37">
        <v>85.257999999999996</v>
      </c>
      <c r="D122" s="37">
        <v>84.31</v>
      </c>
      <c r="E122" s="37">
        <v>85.81</v>
      </c>
      <c r="F122" s="37">
        <v>85.81</v>
      </c>
      <c r="G122" s="37">
        <v>86.171999999999997</v>
      </c>
      <c r="H122" s="37">
        <v>87.844999999999999</v>
      </c>
      <c r="I122" s="37">
        <v>86.930999999999997</v>
      </c>
      <c r="J122" s="37">
        <v>89.016999999999996</v>
      </c>
      <c r="K122" s="37">
        <v>89.241</v>
      </c>
      <c r="L122" s="37">
        <v>88.655000000000001</v>
      </c>
      <c r="M122" s="37">
        <v>87.879000000000005</v>
      </c>
      <c r="N122" s="37">
        <v>88.759</v>
      </c>
      <c r="O122" s="37">
        <v>87.418000000000006</v>
      </c>
      <c r="P122" s="37">
        <v>86.82</v>
      </c>
      <c r="Q122" s="37">
        <v>91.23</v>
      </c>
      <c r="S122" s="4">
        <f t="shared" si="146"/>
        <v>84.921223296047401</v>
      </c>
      <c r="T122" s="4">
        <f t="shared" si="146"/>
        <v>85.352331374330575</v>
      </c>
      <c r="U122" s="4">
        <f t="shared" si="146"/>
        <v>85.198934720658102</v>
      </c>
      <c r="V122" s="4">
        <f t="shared" si="146"/>
        <v>84.975538719866194</v>
      </c>
      <c r="W122" s="4">
        <f t="shared" si="146"/>
        <v>85.434859191458244</v>
      </c>
      <c r="X122" s="4">
        <f t="shared" si="146"/>
        <v>86.163996833537794</v>
      </c>
      <c r="Y122" s="4">
        <f t="shared" si="146"/>
        <v>86.555621247532358</v>
      </c>
      <c r="Z122" s="4">
        <f t="shared" si="146"/>
        <v>89.216864971452324</v>
      </c>
      <c r="AA122" s="4">
        <f t="shared" si="146"/>
        <v>88.518293299318415</v>
      </c>
      <c r="AB122" s="4">
        <f t="shared" si="146"/>
        <v>87.863423170226199</v>
      </c>
      <c r="AC122" s="4">
        <f t="shared" si="146"/>
        <v>87.095267866098894</v>
      </c>
      <c r="AD122" s="4">
        <f t="shared" si="146"/>
        <v>87.686881238435646</v>
      </c>
      <c r="AE122" s="4">
        <f t="shared" si="146"/>
        <v>87.496467292940935</v>
      </c>
      <c r="AF122" s="4">
        <f t="shared" si="146"/>
        <v>88.729322039738292</v>
      </c>
      <c r="AG122" s="4">
        <f t="shared" si="146"/>
        <v>91.374893780837937</v>
      </c>
      <c r="AI122" s="4">
        <f t="shared" si="147"/>
        <v>0.3367767039525944</v>
      </c>
      <c r="AJ122" s="4">
        <f t="shared" si="147"/>
        <v>-1.0423313743305727</v>
      </c>
      <c r="AK122" s="4">
        <f t="shared" si="147"/>
        <v>0.61106527934190069</v>
      </c>
      <c r="AL122" s="4">
        <f t="shared" si="147"/>
        <v>0.83446128013380871</v>
      </c>
      <c r="AM122" s="4">
        <f t="shared" si="147"/>
        <v>0.73714080854175279</v>
      </c>
      <c r="AN122" s="4">
        <f t="shared" si="147"/>
        <v>1.6810031664622045</v>
      </c>
      <c r="AO122" s="4">
        <f t="shared" si="147"/>
        <v>0.37537875246763974</v>
      </c>
      <c r="AP122" s="4">
        <f t="shared" si="147"/>
        <v>-0.19986497145232818</v>
      </c>
      <c r="AQ122" s="4">
        <f t="shared" si="147"/>
        <v>0.72270670068158438</v>
      </c>
      <c r="AR122" s="4">
        <f t="shared" si="147"/>
        <v>0.79157682977380261</v>
      </c>
      <c r="AS122" s="4">
        <f t="shared" si="147"/>
        <v>0.78373213390111118</v>
      </c>
      <c r="AT122" s="4">
        <f t="shared" si="147"/>
        <v>1.0721187615643544</v>
      </c>
      <c r="AU122" s="4">
        <f t="shared" si="147"/>
        <v>-7.8467292940928246E-2</v>
      </c>
      <c r="AV122" s="4">
        <f t="shared" si="147"/>
        <v>-1.9093220397382993</v>
      </c>
      <c r="AW122" s="4">
        <f t="shared" si="147"/>
        <v>-0.1448937808379327</v>
      </c>
      <c r="AY122" s="2">
        <f t="shared" si="139"/>
        <v>84.921223296042584</v>
      </c>
      <c r="AZ122" s="2">
        <f t="shared" si="139"/>
        <v>85.351183893883629</v>
      </c>
      <c r="BA122" s="2">
        <f t="shared" si="139"/>
        <v>85.198278638898643</v>
      </c>
      <c r="BB122" s="2">
        <f t="shared" si="139"/>
        <v>84.974434144602</v>
      </c>
      <c r="BC122" s="2">
        <f t="shared" si="139"/>
        <v>85.434699827521513</v>
      </c>
      <c r="BD122" s="2">
        <f t="shared" si="139"/>
        <v>86.163853924550878</v>
      </c>
      <c r="BE122" s="2">
        <f t="shared" si="139"/>
        <v>86.555269755643138</v>
      </c>
      <c r="BF122" s="2">
        <f t="shared" si="139"/>
        <v>89.215849704651148</v>
      </c>
      <c r="BG122" s="2">
        <f t="shared" si="139"/>
        <v>88.51741531268776</v>
      </c>
      <c r="BH122" s="2">
        <f t="shared" si="139"/>
        <v>87.86240645340159</v>
      </c>
      <c r="BI122" s="2">
        <f t="shared" si="139"/>
        <v>87.094126688671906</v>
      </c>
      <c r="BJ122" s="2">
        <f t="shared" si="139"/>
        <v>87.6863627423389</v>
      </c>
      <c r="BK122" s="2">
        <f t="shared" si="139"/>
        <v>87.496357026191205</v>
      </c>
      <c r="BL122" s="2">
        <f t="shared" si="139"/>
        <v>88.49582520763154</v>
      </c>
      <c r="BM122" s="2">
        <f t="shared" si="139"/>
        <v>90.120860153333837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85.257999999999996</v>
      </c>
      <c r="CF122" s="2">
        <f t="shared" si="140"/>
        <v>84.31</v>
      </c>
      <c r="CG122" s="2">
        <f t="shared" si="140"/>
        <v>85.81</v>
      </c>
      <c r="CH122" s="2">
        <f t="shared" si="140"/>
        <v>85.81</v>
      </c>
      <c r="CI122" s="2">
        <f t="shared" si="140"/>
        <v>86.171999999999997</v>
      </c>
      <c r="CJ122" s="2">
        <f t="shared" si="140"/>
        <v>87.844999999999999</v>
      </c>
      <c r="CK122" s="2">
        <f t="shared" si="140"/>
        <v>86.930999999999997</v>
      </c>
      <c r="CL122" s="2">
        <f t="shared" si="140"/>
        <v>89.016999999999996</v>
      </c>
      <c r="CM122" s="2">
        <f t="shared" si="140"/>
        <v>89.241</v>
      </c>
      <c r="CN122" s="2">
        <f t="shared" si="140"/>
        <v>88.655000000000001</v>
      </c>
      <c r="CO122" s="2">
        <f t="shared" si="140"/>
        <v>87.879000000000005</v>
      </c>
      <c r="CP122" s="2">
        <f t="shared" si="140"/>
        <v>88.759</v>
      </c>
      <c r="CQ122" s="2">
        <f t="shared" si="140"/>
        <v>87.418000000000006</v>
      </c>
      <c r="CR122" s="2">
        <f t="shared" si="140"/>
        <v>86.82</v>
      </c>
      <c r="CS122" s="2">
        <f t="shared" si="140"/>
        <v>91.23</v>
      </c>
      <c r="CU122" s="2">
        <f t="shared" si="110"/>
        <v>85.257999999999996</v>
      </c>
      <c r="CV122" s="2">
        <f t="shared" si="111"/>
        <v>84.31</v>
      </c>
      <c r="CW122" s="2">
        <f t="shared" si="112"/>
        <v>85.81</v>
      </c>
      <c r="CX122" s="2">
        <f t="shared" si="113"/>
        <v>85.81</v>
      </c>
      <c r="CY122" s="2">
        <f t="shared" si="114"/>
        <v>86.171999999999997</v>
      </c>
      <c r="CZ122" s="2">
        <f t="shared" si="115"/>
        <v>87.844999999999999</v>
      </c>
      <c r="DA122" s="2">
        <f t="shared" si="116"/>
        <v>86.930999999999997</v>
      </c>
      <c r="DB122" s="2">
        <f t="shared" si="117"/>
        <v>89.016999999999996</v>
      </c>
      <c r="DC122" s="2">
        <f t="shared" si="118"/>
        <v>89.241</v>
      </c>
      <c r="DD122" s="2">
        <f t="shared" si="119"/>
        <v>88.655000000000001</v>
      </c>
      <c r="DE122" s="2">
        <f t="shared" si="120"/>
        <v>87.879000000000005</v>
      </c>
      <c r="DF122" s="2">
        <f t="shared" si="121"/>
        <v>88.759</v>
      </c>
      <c r="DG122" s="2">
        <f t="shared" si="122"/>
        <v>87.418000000000006</v>
      </c>
      <c r="DH122" s="2">
        <f t="shared" si="123"/>
        <v>86.82</v>
      </c>
      <c r="DI122" s="2">
        <f t="shared" si="124"/>
        <v>91.23</v>
      </c>
      <c r="DK122" s="2">
        <f t="shared" si="148"/>
        <v>106.65827267753585</v>
      </c>
      <c r="DL122" s="2">
        <f t="shared" si="148"/>
        <v>113.14854990619136</v>
      </c>
      <c r="DM122" s="2">
        <f t="shared" si="148"/>
        <v>113.3272216697936</v>
      </c>
      <c r="DN122" s="2">
        <f t="shared" si="148"/>
        <v>107.03766153846156</v>
      </c>
      <c r="DO122" s="2">
        <f t="shared" si="148"/>
        <v>113.4043398686679</v>
      </c>
      <c r="DP122" s="2">
        <f t="shared" si="148"/>
        <v>121.02829138855458</v>
      </c>
      <c r="DQ122" s="2">
        <f t="shared" si="148"/>
        <v>111.86810953058321</v>
      </c>
      <c r="DR122" s="2">
        <f t="shared" si="148"/>
        <v>117.7242515009381</v>
      </c>
      <c r="DS122" s="2">
        <f t="shared" si="148"/>
        <v>115.88609024390247</v>
      </c>
      <c r="DT122" s="2">
        <f t="shared" si="148"/>
        <v>114.43801639676113</v>
      </c>
      <c r="DU122" s="2">
        <f t="shared" si="148"/>
        <v>113.60126884779518</v>
      </c>
      <c r="DV122" s="2">
        <f t="shared" si="148"/>
        <v>118.49406554327604</v>
      </c>
      <c r="DW122" s="2">
        <f t="shared" si="148"/>
        <v>108.05583116314696</v>
      </c>
      <c r="DX122" s="2">
        <f t="shared" si="148"/>
        <v>108.70975796221322</v>
      </c>
      <c r="DY122" s="2">
        <f t="shared" si="148"/>
        <v>108.40523918621699</v>
      </c>
      <c r="EA122" s="2">
        <f t="shared" si="152"/>
        <v>84.805555900621101</v>
      </c>
      <c r="EB122" s="2">
        <f t="shared" si="152"/>
        <v>85.148345184338382</v>
      </c>
      <c r="EC122" s="2">
        <f t="shared" si="152"/>
        <v>85.024381474837824</v>
      </c>
      <c r="ED122" s="2">
        <f t="shared" si="152"/>
        <v>84.842644675019585</v>
      </c>
      <c r="EE122" s="2">
        <f t="shared" si="151"/>
        <v>85.244795225769337</v>
      </c>
      <c r="EF122" s="2">
        <f t="shared" si="151"/>
        <v>85.93644366259268</v>
      </c>
      <c r="EG122" s="2">
        <f t="shared" si="151"/>
        <v>86.378078579874114</v>
      </c>
      <c r="EH122" s="2">
        <f t="shared" si="151"/>
        <v>89.032654223693072</v>
      </c>
      <c r="EI122" s="2">
        <f t="shared" si="151"/>
        <v>88.328161658031107</v>
      </c>
      <c r="EJ122" s="2">
        <f t="shared" si="151"/>
        <v>87.668723090083034</v>
      </c>
      <c r="EK122" s="2">
        <f t="shared" si="151"/>
        <v>86.892497596408617</v>
      </c>
      <c r="EL122" s="2">
        <f t="shared" si="151"/>
        <v>87.473522443628013</v>
      </c>
      <c r="EM122" s="2">
        <f t="shared" si="135"/>
        <v>87.34026515505208</v>
      </c>
      <c r="EN122" s="2">
        <f t="shared" si="135"/>
        <v>88.342173668019882</v>
      </c>
      <c r="EO122" s="2">
        <f t="shared" si="135"/>
        <v>89.963485094248426</v>
      </c>
      <c r="EQ122" s="2">
        <f t="shared" si="149"/>
        <v>84.809152438608535</v>
      </c>
      <c r="ER122" s="2">
        <f t="shared" si="149"/>
        <v>85.172094056222505</v>
      </c>
      <c r="ES122" s="2">
        <f t="shared" si="149"/>
        <v>85.012436766142116</v>
      </c>
      <c r="ET122" s="2">
        <f t="shared" si="149"/>
        <v>84.831101058174895</v>
      </c>
      <c r="EU122" s="2">
        <f t="shared" si="149"/>
        <v>85.155680150771246</v>
      </c>
      <c r="EV122" s="2">
        <f t="shared" si="149"/>
        <v>85.953249061326687</v>
      </c>
      <c r="EW122" s="2">
        <f t="shared" si="149"/>
        <v>86.365244801633622</v>
      </c>
      <c r="EX122" s="2">
        <f t="shared" si="149"/>
        <v>89.030298230107334</v>
      </c>
      <c r="EY122" s="2">
        <f t="shared" si="149"/>
        <v>88.325247882117011</v>
      </c>
      <c r="EZ122" s="2">
        <f t="shared" si="149"/>
        <v>87.685331828250114</v>
      </c>
      <c r="FA122" s="2">
        <f t="shared" si="149"/>
        <v>86.893489220336107</v>
      </c>
      <c r="FB122" s="2">
        <f t="shared" si="149"/>
        <v>87.475973656337089</v>
      </c>
      <c r="FC122" s="2">
        <f t="shared" si="149"/>
        <v>87.273376129334238</v>
      </c>
      <c r="FD122" s="2">
        <f t="shared" si="149"/>
        <v>88.506245044595403</v>
      </c>
      <c r="FE122" s="2">
        <f t="shared" si="149"/>
        <v>89.854358495556497</v>
      </c>
      <c r="FG122" s="2">
        <f t="shared" si="150"/>
        <v>0.99470960986747448</v>
      </c>
      <c r="FH122" s="2">
        <f t="shared" si="150"/>
        <v>0.99277201209455324</v>
      </c>
      <c r="FI122" s="2">
        <f t="shared" si="150"/>
        <v>0.99384822564265374</v>
      </c>
      <c r="FJ122" s="2">
        <f t="shared" si="150"/>
        <v>0.9940518368125324</v>
      </c>
      <c r="FK122" s="2">
        <f t="shared" si="150"/>
        <v>0.99320125019020844</v>
      </c>
      <c r="FL122" s="2">
        <f t="shared" si="150"/>
        <v>0.99352865998601447</v>
      </c>
      <c r="FM122" s="2">
        <f t="shared" si="150"/>
        <v>0.99303870408196615</v>
      </c>
      <c r="FN122" s="2">
        <f t="shared" si="150"/>
        <v>0.9936132185310953</v>
      </c>
      <c r="FO122" s="2">
        <f t="shared" si="150"/>
        <v>0.99313006609550536</v>
      </c>
      <c r="FP122" s="2">
        <f t="shared" si="150"/>
        <v>0.99277812065379922</v>
      </c>
      <c r="FQ122" s="2">
        <f t="shared" si="150"/>
        <v>0.99245168011139395</v>
      </c>
      <c r="FR122" s="2">
        <f t="shared" si="150"/>
        <v>0.99314024851906768</v>
      </c>
      <c r="FS122" s="2">
        <f t="shared" si="150"/>
        <v>0.99241640434908318</v>
      </c>
      <c r="FT122" s="2">
        <f t="shared" si="150"/>
        <v>0.99256120553510196</v>
      </c>
      <c r="FU122" s="2">
        <f t="shared" si="150"/>
        <v>0.99139794250987812</v>
      </c>
      <c r="FW122" s="2">
        <f t="shared" si="141"/>
        <v>1.6126123570218909E-2</v>
      </c>
      <c r="FX122" s="2">
        <f t="shared" si="141"/>
        <v>1.9098526779403317E-2</v>
      </c>
      <c r="FY122" s="2">
        <f t="shared" si="141"/>
        <v>1.8043344217145887E-2</v>
      </c>
      <c r="FZ122" s="2">
        <f t="shared" si="141"/>
        <v>1.9934191599531158E-2</v>
      </c>
      <c r="GA122" s="2">
        <f t="shared" si="141"/>
        <v>1.7338222883087766E-2</v>
      </c>
      <c r="GB122" s="2">
        <f t="shared" si="141"/>
        <v>1.8981019703154342E-2</v>
      </c>
      <c r="GC122" s="2">
        <f t="shared" si="141"/>
        <v>1.9672510618366661E-2</v>
      </c>
      <c r="GD122" s="2">
        <f t="shared" si="141"/>
        <v>2.1851012592547757E-2</v>
      </c>
      <c r="GE122" s="2">
        <f t="shared" si="141"/>
        <v>2.3163508473759493E-2</v>
      </c>
      <c r="GF122" s="2">
        <f t="shared" si="141"/>
        <v>2.1600489515993956E-2</v>
      </c>
      <c r="GG122" s="2">
        <f t="shared" si="141"/>
        <v>2.2935132550907577E-2</v>
      </c>
      <c r="GH122" s="2">
        <f t="shared" si="141"/>
        <v>1.9207734837929955E-2</v>
      </c>
      <c r="GI122" s="2">
        <f t="shared" si="141"/>
        <v>1.5048883360860099E-2</v>
      </c>
      <c r="GJ122" s="2">
        <f t="shared" si="141"/>
        <v>1.3050821815168794E-2</v>
      </c>
      <c r="GK122" s="2">
        <f t="shared" si="141"/>
        <v>1.1564273490818571E-2</v>
      </c>
      <c r="GM122" s="86">
        <f t="shared" si="142"/>
        <v>1.778225989018034E-61</v>
      </c>
      <c r="GN122" s="86">
        <f t="shared" si="142"/>
        <v>7.0659891904447959E-60</v>
      </c>
      <c r="GO122" s="86">
        <f t="shared" si="142"/>
        <v>1.4973928732520301E-89</v>
      </c>
      <c r="GP122" s="86">
        <f t="shared" si="142"/>
        <v>8.6269947430054021E-101</v>
      </c>
      <c r="GQ122" s="86">
        <f t="shared" si="142"/>
        <v>5.0118153957407165E-104</v>
      </c>
      <c r="GR122" s="86">
        <f t="shared" si="142"/>
        <v>3.6823392170904982E-115</v>
      </c>
      <c r="GS122" s="86">
        <f t="shared" si="142"/>
        <v>2.6665645450891988E-88</v>
      </c>
      <c r="GT122" s="86">
        <f t="shared" si="142"/>
        <v>2.4264778799288269E-97</v>
      </c>
      <c r="GU122" s="86">
        <f t="shared" si="142"/>
        <v>1.0758624586702175E-67</v>
      </c>
      <c r="GV122" s="86">
        <f t="shared" si="142"/>
        <v>6.5834530908742309E-88</v>
      </c>
      <c r="GW122" s="86">
        <f t="shared" si="142"/>
        <v>1.7479502939215002E-99</v>
      </c>
      <c r="GX122" s="86">
        <f t="shared" si="142"/>
        <v>2.1480320833625845E-93</v>
      </c>
      <c r="GY122" s="86">
        <f t="shared" si="142"/>
        <v>1.2192042934804702E-67</v>
      </c>
      <c r="GZ122" s="86">
        <f t="shared" si="142"/>
        <v>9.0277211048783877E-74</v>
      </c>
      <c r="HA122" s="86">
        <f t="shared" si="142"/>
        <v>1.6274180812882845E-63</v>
      </c>
      <c r="HC122" s="86">
        <f t="shared" si="73"/>
        <v>1.0574991584301848E-12</v>
      </c>
      <c r="HD122" s="86">
        <f t="shared" si="73"/>
        <v>6.8465921712505618E-13</v>
      </c>
      <c r="HE122" s="86">
        <f t="shared" si="73"/>
        <v>2.3996121630929997E-19</v>
      </c>
      <c r="HF122" s="86">
        <f t="shared" si="73"/>
        <v>7.2502509509215226E-20</v>
      </c>
      <c r="HG122" s="86">
        <f t="shared" si="73"/>
        <v>6.5215285859001147E-21</v>
      </c>
      <c r="HH122" s="86">
        <f t="shared" si="73"/>
        <v>1.208252983699816E-32</v>
      </c>
      <c r="HI122" s="86">
        <f t="shared" si="138"/>
        <v>1.9204867436863887E-29</v>
      </c>
      <c r="HJ122" s="86">
        <f t="shared" si="138"/>
        <v>4.0656938399504844E-23</v>
      </c>
      <c r="HK122" s="86">
        <f t="shared" si="138"/>
        <v>5.3117951161963279E-33</v>
      </c>
      <c r="HL122" s="86">
        <f t="shared" si="138"/>
        <v>1.0779045561691365E-22</v>
      </c>
      <c r="HM122" s="86">
        <f t="shared" si="138"/>
        <v>2.4684292955564228E-22</v>
      </c>
      <c r="HN122" s="86">
        <f t="shared" si="138"/>
        <v>1.0210738805819095E-17</v>
      </c>
      <c r="HO122" s="86">
        <f t="shared" si="138"/>
        <v>5.9727601531362847E-13</v>
      </c>
      <c r="HP122" s="86">
        <f t="shared" si="138"/>
        <v>6.8820907458289016E-15</v>
      </c>
      <c r="HQ122" s="86">
        <f t="shared" si="138"/>
        <v>7.3545757616049605E-18</v>
      </c>
      <c r="HS122" s="86">
        <f t="shared" si="143"/>
        <v>9.0570395759931833E-6</v>
      </c>
      <c r="HT122" s="86">
        <f t="shared" si="143"/>
        <v>4.6035165839819046E-5</v>
      </c>
      <c r="HU122" s="86">
        <f t="shared" si="143"/>
        <v>1.185548333542168E-5</v>
      </c>
      <c r="HV122" s="86">
        <f t="shared" si="143"/>
        <v>1.122728305997025E-5</v>
      </c>
      <c r="HW122" s="86">
        <f t="shared" si="143"/>
        <v>1.1095386117765303E-6</v>
      </c>
      <c r="HX122" s="86">
        <f t="shared" si="143"/>
        <v>8.3301306672031213E-7</v>
      </c>
      <c r="HY122" s="86">
        <f t="shared" si="143"/>
        <v>1.992442817536384E-6</v>
      </c>
      <c r="HZ122" s="86">
        <f t="shared" si="143"/>
        <v>5.8072950984603599E-6</v>
      </c>
      <c r="IA122" s="86">
        <f t="shared" si="143"/>
        <v>4.124479304711187E-6</v>
      </c>
      <c r="IB122" s="86">
        <f t="shared" si="143"/>
        <v>4.4920674839087821E-6</v>
      </c>
      <c r="IC122" s="86">
        <f t="shared" si="143"/>
        <v>4.241074876006644E-6</v>
      </c>
      <c r="ID122" s="86">
        <f t="shared" si="143"/>
        <v>1.8203684849185414E-6</v>
      </c>
      <c r="IE122" s="86">
        <f t="shared" si="143"/>
        <v>3.1602772929878904E-7</v>
      </c>
      <c r="IF122" s="86">
        <f t="shared" si="143"/>
        <v>7.8468459816080454E-4</v>
      </c>
      <c r="IG122" s="86">
        <f t="shared" si="143"/>
        <v>2.7808949162691989E-3</v>
      </c>
      <c r="II122" s="86">
        <f t="shared" si="144"/>
        <v>1.2786104015758276E-36</v>
      </c>
      <c r="IJ122" s="86">
        <f t="shared" si="144"/>
        <v>2.4509291939517779E-35</v>
      </c>
      <c r="IK122" s="86">
        <f t="shared" si="144"/>
        <v>7.415470438889381E-41</v>
      </c>
      <c r="IL122" s="86">
        <f t="shared" si="144"/>
        <v>2.5925746043169019E-38</v>
      </c>
      <c r="IM122" s="86">
        <f t="shared" si="144"/>
        <v>4.9111229664118361E-43</v>
      </c>
      <c r="IN122" s="86">
        <f t="shared" si="144"/>
        <v>4.7502036075168121E-46</v>
      </c>
      <c r="IO122" s="86">
        <f t="shared" si="144"/>
        <v>6.5538579774750681E-42</v>
      </c>
      <c r="IP122" s="86">
        <f t="shared" si="144"/>
        <v>7.9204867071939048E-41</v>
      </c>
      <c r="IQ122" s="86">
        <f t="shared" si="144"/>
        <v>2.1414485078359226E-41</v>
      </c>
      <c r="IR122" s="86">
        <f t="shared" si="144"/>
        <v>2.3530951220101761E-42</v>
      </c>
      <c r="IS122" s="86">
        <f t="shared" si="144"/>
        <v>1.4092731055160539E-43</v>
      </c>
      <c r="IT122" s="86">
        <f t="shared" si="144"/>
        <v>3.5544042456068017E-44</v>
      </c>
      <c r="IU122" s="86">
        <f t="shared" si="144"/>
        <v>1.1232690777733368E-45</v>
      </c>
      <c r="IV122" s="86">
        <f t="shared" si="144"/>
        <v>5.619001095060033E-30</v>
      </c>
      <c r="IW122" s="86">
        <f t="shared" si="144"/>
        <v>1.8173471694649648E-23</v>
      </c>
      <c r="IY122" s="86">
        <f t="shared" si="145"/>
        <v>9.0570406334923423E-6</v>
      </c>
      <c r="IZ122" s="86">
        <f t="shared" si="145"/>
        <v>4.6035166524478264E-5</v>
      </c>
      <c r="JA122" s="86">
        <f t="shared" si="145"/>
        <v>1.185548333542192E-5</v>
      </c>
      <c r="JB122" s="86">
        <f t="shared" si="145"/>
        <v>1.1227283059970323E-5</v>
      </c>
      <c r="JC122" s="86">
        <f t="shared" si="145"/>
        <v>1.1095386117765368E-6</v>
      </c>
      <c r="JD122" s="86">
        <f t="shared" si="145"/>
        <v>8.3301306672031213E-7</v>
      </c>
      <c r="JE122" s="86">
        <f t="shared" si="145"/>
        <v>1.992442817536384E-6</v>
      </c>
      <c r="JF122" s="86">
        <f t="shared" si="145"/>
        <v>5.8072950984603599E-6</v>
      </c>
      <c r="JG122" s="86">
        <f t="shared" si="145"/>
        <v>4.124479304711187E-6</v>
      </c>
      <c r="JH122" s="86">
        <f t="shared" si="145"/>
        <v>4.4920674839087821E-6</v>
      </c>
      <c r="JI122" s="86">
        <f t="shared" si="145"/>
        <v>4.241074876006644E-6</v>
      </c>
      <c r="JJ122" s="86">
        <f t="shared" si="145"/>
        <v>1.8203684849287521E-6</v>
      </c>
      <c r="JK122" s="86">
        <f t="shared" si="145"/>
        <v>3.1602832657480436E-7</v>
      </c>
      <c r="JL122" s="86">
        <f t="shared" si="145"/>
        <v>7.8468459816768662E-4</v>
      </c>
      <c r="JM122" s="86">
        <f t="shared" si="145"/>
        <v>2.7808949162692062E-3</v>
      </c>
    </row>
    <row r="123" spans="2:273" x14ac:dyDescent="0.25">
      <c r="B123" s="2">
        <v>96</v>
      </c>
      <c r="C123" s="37">
        <v>85.935000000000002</v>
      </c>
      <c r="D123" s="37">
        <v>87.052000000000007</v>
      </c>
      <c r="E123" s="37">
        <v>84.638000000000005</v>
      </c>
      <c r="F123" s="37">
        <v>83.344999999999999</v>
      </c>
      <c r="G123" s="37">
        <v>85.069000000000003</v>
      </c>
      <c r="H123" s="37">
        <v>84.965999999999994</v>
      </c>
      <c r="I123" s="37">
        <v>88.138000000000005</v>
      </c>
      <c r="J123" s="37">
        <v>90.724000000000004</v>
      </c>
      <c r="K123" s="37">
        <v>90.430999999999997</v>
      </c>
      <c r="L123" s="37">
        <v>88.793000000000006</v>
      </c>
      <c r="M123" s="37">
        <v>89.085999999999999</v>
      </c>
      <c r="N123" s="37">
        <v>90.085999999999999</v>
      </c>
      <c r="O123" s="37">
        <v>87.491</v>
      </c>
      <c r="P123" s="37">
        <v>90.016000000000005</v>
      </c>
      <c r="Q123" s="37">
        <v>91.525000000000006</v>
      </c>
      <c r="S123" s="4">
        <f t="shared" si="146"/>
        <v>84.79505781378964</v>
      </c>
      <c r="T123" s="4">
        <f t="shared" si="146"/>
        <v>85.211788500882847</v>
      </c>
      <c r="U123" s="4">
        <f t="shared" si="146"/>
        <v>85.027466766649752</v>
      </c>
      <c r="V123" s="4">
        <f t="shared" si="146"/>
        <v>84.825844081720035</v>
      </c>
      <c r="W123" s="4">
        <f t="shared" si="146"/>
        <v>85.241300857663219</v>
      </c>
      <c r="X123" s="4">
        <f t="shared" si="146"/>
        <v>85.964762255423224</v>
      </c>
      <c r="Y123" s="4">
        <f t="shared" si="146"/>
        <v>86.404465883174055</v>
      </c>
      <c r="Z123" s="4">
        <f t="shared" si="146"/>
        <v>89.062461161628306</v>
      </c>
      <c r="AA123" s="4">
        <f t="shared" si="146"/>
        <v>88.372406028000384</v>
      </c>
      <c r="AB123" s="4">
        <f t="shared" si="146"/>
        <v>87.730022603323079</v>
      </c>
      <c r="AC123" s="4">
        <f t="shared" si="146"/>
        <v>86.964606296334821</v>
      </c>
      <c r="AD123" s="4">
        <f t="shared" si="146"/>
        <v>87.548116531635742</v>
      </c>
      <c r="AE123" s="4">
        <f t="shared" si="146"/>
        <v>87.344577818891707</v>
      </c>
      <c r="AF123" s="4">
        <f t="shared" si="146"/>
        <v>88.782510995703021</v>
      </c>
      <c r="AG123" s="4">
        <f t="shared" si="146"/>
        <v>91.876442223018572</v>
      </c>
      <c r="AI123" s="4">
        <f t="shared" si="147"/>
        <v>1.1399421862103623</v>
      </c>
      <c r="AJ123" s="4">
        <f t="shared" si="147"/>
        <v>1.8402114991171601</v>
      </c>
      <c r="AK123" s="4">
        <f t="shared" si="147"/>
        <v>-0.38946676664974689</v>
      </c>
      <c r="AL123" s="4">
        <f t="shared" si="147"/>
        <v>-1.4808440817200363</v>
      </c>
      <c r="AM123" s="4">
        <f t="shared" si="147"/>
        <v>-0.17230085766321679</v>
      </c>
      <c r="AN123" s="4">
        <f t="shared" si="147"/>
        <v>-0.99876225542323027</v>
      </c>
      <c r="AO123" s="4">
        <f t="shared" si="147"/>
        <v>1.7335341168259504</v>
      </c>
      <c r="AP123" s="4">
        <f t="shared" si="147"/>
        <v>1.6615388383716976</v>
      </c>
      <c r="AQ123" s="4">
        <f t="shared" si="147"/>
        <v>2.0585939719996134</v>
      </c>
      <c r="AR123" s="4">
        <f t="shared" si="147"/>
        <v>1.0629773966769278</v>
      </c>
      <c r="AS123" s="4">
        <f t="shared" si="147"/>
        <v>2.1213937036651771</v>
      </c>
      <c r="AT123" s="4">
        <f t="shared" si="147"/>
        <v>2.5378834683642566</v>
      </c>
      <c r="AU123" s="4">
        <f t="shared" si="147"/>
        <v>0.14642218110829219</v>
      </c>
      <c r="AV123" s="4">
        <f t="shared" si="147"/>
        <v>1.2334890042969846</v>
      </c>
      <c r="AW123" s="4">
        <f t="shared" si="147"/>
        <v>-0.35144222301856587</v>
      </c>
      <c r="AY123" s="2">
        <f t="shared" si="139"/>
        <v>84.795057813789526</v>
      </c>
      <c r="AZ123" s="2">
        <f t="shared" si="139"/>
        <v>85.208557425975613</v>
      </c>
      <c r="BA123" s="2">
        <f t="shared" si="139"/>
        <v>85.0253220248254</v>
      </c>
      <c r="BB123" s="2">
        <f t="shared" si="139"/>
        <v>84.822253622768173</v>
      </c>
      <c r="BC123" s="2">
        <f t="shared" si="139"/>
        <v>85.240689692828482</v>
      </c>
      <c r="BD123" s="2">
        <f t="shared" si="139"/>
        <v>85.96415946518222</v>
      </c>
      <c r="BE123" s="2">
        <f t="shared" si="139"/>
        <v>86.40313067274117</v>
      </c>
      <c r="BF123" s="2">
        <f t="shared" si="139"/>
        <v>89.058780343505276</v>
      </c>
      <c r="BG123" s="2">
        <f t="shared" si="139"/>
        <v>88.369057618832542</v>
      </c>
      <c r="BH123" s="2">
        <f t="shared" si="139"/>
        <v>87.726200226387633</v>
      </c>
      <c r="BI123" s="2">
        <f t="shared" si="139"/>
        <v>86.960122978456326</v>
      </c>
      <c r="BJ123" s="2">
        <f t="shared" si="139"/>
        <v>87.546080617908331</v>
      </c>
      <c r="BK123" s="2">
        <f t="shared" si="139"/>
        <v>87.344127209901387</v>
      </c>
      <c r="BL123" s="2">
        <f t="shared" si="139"/>
        <v>88.386988865896924</v>
      </c>
      <c r="BM123" s="2">
        <f t="shared" si="139"/>
        <v>89.997543392566996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85.935000000000002</v>
      </c>
      <c r="CF123" s="2">
        <f t="shared" si="140"/>
        <v>87.052000000000007</v>
      </c>
      <c r="CG123" s="2">
        <f t="shared" si="140"/>
        <v>84.638000000000005</v>
      </c>
      <c r="CH123" s="2">
        <f t="shared" si="140"/>
        <v>83.344999999999999</v>
      </c>
      <c r="CI123" s="2">
        <f t="shared" si="140"/>
        <v>85.069000000000003</v>
      </c>
      <c r="CJ123" s="2">
        <f t="shared" si="140"/>
        <v>84.965999999999994</v>
      </c>
      <c r="CK123" s="2">
        <f t="shared" si="140"/>
        <v>88.138000000000005</v>
      </c>
      <c r="CL123" s="2">
        <f t="shared" si="140"/>
        <v>90.724000000000004</v>
      </c>
      <c r="CM123" s="2">
        <f t="shared" si="140"/>
        <v>90.430999999999997</v>
      </c>
      <c r="CN123" s="2">
        <f t="shared" si="140"/>
        <v>88.793000000000006</v>
      </c>
      <c r="CO123" s="2">
        <f t="shared" si="140"/>
        <v>89.085999999999999</v>
      </c>
      <c r="CP123" s="2">
        <f t="shared" si="140"/>
        <v>90.085999999999999</v>
      </c>
      <c r="CQ123" s="2">
        <f t="shared" si="140"/>
        <v>87.491</v>
      </c>
      <c r="CR123" s="2">
        <f t="shared" si="140"/>
        <v>90.016000000000005</v>
      </c>
      <c r="CS123" s="2">
        <f t="shared" si="140"/>
        <v>91.525000000000006</v>
      </c>
      <c r="CU123" s="2">
        <f t="shared" si="110"/>
        <v>85.935000000000002</v>
      </c>
      <c r="CV123" s="2">
        <f t="shared" si="111"/>
        <v>87.052000000000007</v>
      </c>
      <c r="CW123" s="2">
        <f t="shared" si="112"/>
        <v>84.638000000000005</v>
      </c>
      <c r="CX123" s="2">
        <f t="shared" si="113"/>
        <v>83.344999999999999</v>
      </c>
      <c r="CY123" s="2">
        <f t="shared" si="114"/>
        <v>85.069000000000003</v>
      </c>
      <c r="CZ123" s="2">
        <f t="shared" si="115"/>
        <v>84.965999999999994</v>
      </c>
      <c r="DA123" s="2">
        <f t="shared" si="116"/>
        <v>88.138000000000005</v>
      </c>
      <c r="DB123" s="2">
        <f t="shared" si="117"/>
        <v>90.724000000000004</v>
      </c>
      <c r="DC123" s="2">
        <f t="shared" si="118"/>
        <v>90.430999999999997</v>
      </c>
      <c r="DD123" s="2">
        <f t="shared" si="119"/>
        <v>88.793000000000006</v>
      </c>
      <c r="DE123" s="2">
        <f t="shared" si="120"/>
        <v>89.085999999999999</v>
      </c>
      <c r="DF123" s="2">
        <f t="shared" si="121"/>
        <v>90.085999999999999</v>
      </c>
      <c r="DG123" s="2">
        <f t="shared" si="122"/>
        <v>87.491</v>
      </c>
      <c r="DH123" s="2">
        <f t="shared" si="123"/>
        <v>90.016000000000005</v>
      </c>
      <c r="DI123" s="2">
        <f t="shared" si="124"/>
        <v>91.525000000000006</v>
      </c>
      <c r="DK123" s="2">
        <f t="shared" si="148"/>
        <v>106.75395907648542</v>
      </c>
      <c r="DL123" s="2">
        <f t="shared" si="148"/>
        <v>113.33760534709192</v>
      </c>
      <c r="DM123" s="2">
        <f t="shared" si="148"/>
        <v>113.51872129455909</v>
      </c>
      <c r="DN123" s="2">
        <f t="shared" si="148"/>
        <v>107.14847388663969</v>
      </c>
      <c r="DO123" s="2">
        <f t="shared" si="148"/>
        <v>113.59427429643526</v>
      </c>
      <c r="DP123" s="2">
        <f t="shared" si="148"/>
        <v>121.3267446110078</v>
      </c>
      <c r="DQ123" s="2">
        <f t="shared" si="148"/>
        <v>112.03138833570412</v>
      </c>
      <c r="DR123" s="2">
        <f t="shared" si="148"/>
        <v>117.92202138836774</v>
      </c>
      <c r="DS123" s="2">
        <f t="shared" si="148"/>
        <v>116.0721048780488</v>
      </c>
      <c r="DT123" s="2">
        <f t="shared" si="148"/>
        <v>114.62922631578947</v>
      </c>
      <c r="DU123" s="2">
        <f t="shared" si="148"/>
        <v>113.79994262683738</v>
      </c>
      <c r="DV123" s="2">
        <f t="shared" si="148"/>
        <v>118.76078465915305</v>
      </c>
      <c r="DW123" s="2">
        <f t="shared" si="148"/>
        <v>108.18775478717586</v>
      </c>
      <c r="DX123" s="2">
        <f t="shared" si="148"/>
        <v>108.87168650472334</v>
      </c>
      <c r="DY123" s="2">
        <f t="shared" si="148"/>
        <v>108.58047397360703</v>
      </c>
      <c r="EA123" s="2">
        <f t="shared" si="152"/>
        <v>84.68857919254657</v>
      </c>
      <c r="EB123" s="2">
        <f t="shared" si="152"/>
        <v>85.021441954844235</v>
      </c>
      <c r="EC123" s="2">
        <f t="shared" si="152"/>
        <v>84.864546073324163</v>
      </c>
      <c r="ED123" s="2">
        <f t="shared" si="152"/>
        <v>84.700446242970031</v>
      </c>
      <c r="EE123" s="2">
        <f t="shared" si="151"/>
        <v>85.064633553829921</v>
      </c>
      <c r="EF123" s="2">
        <f t="shared" si="151"/>
        <v>85.753057102785036</v>
      </c>
      <c r="EG123" s="2">
        <f t="shared" si="151"/>
        <v>86.239394816732187</v>
      </c>
      <c r="EH123" s="2">
        <f t="shared" si="151"/>
        <v>88.889587909468247</v>
      </c>
      <c r="EI123" s="2">
        <f t="shared" si="151"/>
        <v>88.194277979274631</v>
      </c>
      <c r="EJ123" s="2">
        <f t="shared" si="151"/>
        <v>87.547666921415768</v>
      </c>
      <c r="EK123" s="2">
        <f t="shared" si="151"/>
        <v>86.773948985254208</v>
      </c>
      <c r="EL123" s="2">
        <f t="shared" si="151"/>
        <v>87.34945581388827</v>
      </c>
      <c r="EM123" s="2">
        <f t="shared" si="135"/>
        <v>87.199747125024558</v>
      </c>
      <c r="EN123" s="2">
        <f t="shared" si="135"/>
        <v>88.245178345394493</v>
      </c>
      <c r="EO123" s="2">
        <f t="shared" si="135"/>
        <v>89.85229727887868</v>
      </c>
      <c r="EQ123" s="2">
        <f t="shared" si="149"/>
        <v>84.686649923161212</v>
      </c>
      <c r="ER123" s="2">
        <f t="shared" si="149"/>
        <v>85.037537536322617</v>
      </c>
      <c r="ES123" s="2">
        <f t="shared" si="149"/>
        <v>84.86075196773146</v>
      </c>
      <c r="ET123" s="2">
        <f t="shared" si="149"/>
        <v>84.698969855613512</v>
      </c>
      <c r="EU123" s="2">
        <f t="shared" si="149"/>
        <v>85.01464513607425</v>
      </c>
      <c r="EV123" s="2">
        <f t="shared" si="149"/>
        <v>85.80260175219027</v>
      </c>
      <c r="EW123" s="2">
        <f t="shared" si="149"/>
        <v>86.23418674634587</v>
      </c>
      <c r="EX123" s="2">
        <f t="shared" si="149"/>
        <v>88.889120474101205</v>
      </c>
      <c r="EY123" s="2">
        <f t="shared" si="149"/>
        <v>88.194544166892612</v>
      </c>
      <c r="EZ123" s="2">
        <f t="shared" si="149"/>
        <v>87.549741438064387</v>
      </c>
      <c r="FA123" s="2">
        <f t="shared" si="149"/>
        <v>86.773923454351461</v>
      </c>
      <c r="FB123" s="2">
        <f t="shared" si="149"/>
        <v>87.349055197233938</v>
      </c>
      <c r="FC123" s="2">
        <f t="shared" si="149"/>
        <v>87.146542266671347</v>
      </c>
      <c r="FD123" s="2">
        <f t="shared" si="149"/>
        <v>88.369951367611137</v>
      </c>
      <c r="FE123" s="2">
        <f t="shared" si="149"/>
        <v>89.7109011849344</v>
      </c>
      <c r="FG123" s="2">
        <f t="shared" si="150"/>
        <v>0.99517285983551163</v>
      </c>
      <c r="FH123" s="2">
        <f t="shared" si="150"/>
        <v>0.99340380160297304</v>
      </c>
      <c r="FI123" s="2">
        <f t="shared" si="150"/>
        <v>0.99438647656374668</v>
      </c>
      <c r="FJ123" s="2">
        <f t="shared" si="150"/>
        <v>0.99457237001897558</v>
      </c>
      <c r="FK123" s="2">
        <f t="shared" si="150"/>
        <v>0.99379575499897943</v>
      </c>
      <c r="FL123" s="2">
        <f t="shared" si="150"/>
        <v>0.99409470524133203</v>
      </c>
      <c r="FM123" s="2">
        <f t="shared" si="150"/>
        <v>0.99364733153929363</v>
      </c>
      <c r="FN123" s="2">
        <f t="shared" si="150"/>
        <v>0.99417191087484902</v>
      </c>
      <c r="FO123" s="2">
        <f t="shared" si="150"/>
        <v>0.9937307561827079</v>
      </c>
      <c r="FP123" s="2">
        <f t="shared" si="150"/>
        <v>0.99340937976521615</v>
      </c>
      <c r="FQ123" s="2">
        <f t="shared" si="150"/>
        <v>0.99311127515600384</v>
      </c>
      <c r="FR123" s="2">
        <f t="shared" si="150"/>
        <v>0.99374005389219877</v>
      </c>
      <c r="FS123" s="2">
        <f t="shared" si="150"/>
        <v>0.9930790604005264</v>
      </c>
      <c r="FT123" s="2">
        <f t="shared" si="150"/>
        <v>0.99321129538316455</v>
      </c>
      <c r="FU123" s="2">
        <f t="shared" si="150"/>
        <v>0.99214888791715006</v>
      </c>
      <c r="FW123" s="2">
        <f t="shared" si="141"/>
        <v>1.7654475708789977E-2</v>
      </c>
      <c r="FX123" s="2">
        <f t="shared" si="141"/>
        <v>2.0902603234849503E-2</v>
      </c>
      <c r="FY123" s="2">
        <f t="shared" si="141"/>
        <v>1.9749753360230961E-2</v>
      </c>
      <c r="FZ123" s="2">
        <f t="shared" si="141"/>
        <v>2.1815450648044153E-2</v>
      </c>
      <c r="GA123" s="2">
        <f t="shared" si="141"/>
        <v>1.8979235636089963E-2</v>
      </c>
      <c r="GB123" s="2">
        <f t="shared" si="141"/>
        <v>2.0774231339577461E-2</v>
      </c>
      <c r="GC123" s="2">
        <f t="shared" si="141"/>
        <v>2.1529616426126805E-2</v>
      </c>
      <c r="GD123" s="2">
        <f t="shared" si="141"/>
        <v>2.3908755716982553E-2</v>
      </c>
      <c r="GE123" s="2">
        <f t="shared" si="141"/>
        <v>2.534164914135565E-2</v>
      </c>
      <c r="GF123" s="2">
        <f t="shared" si="141"/>
        <v>2.3635210562492567E-2</v>
      </c>
      <c r="GG123" s="2">
        <f t="shared" si="141"/>
        <v>2.5092349915930581E-2</v>
      </c>
      <c r="GH123" s="2">
        <f t="shared" si="141"/>
        <v>2.1021906172364862E-2</v>
      </c>
      <c r="GI123" s="2">
        <f t="shared" si="141"/>
        <v>1.647684992234066E-2</v>
      </c>
      <c r="GJ123" s="2">
        <f t="shared" si="141"/>
        <v>1.4291946290286482E-2</v>
      </c>
      <c r="GK123" s="2">
        <f t="shared" si="141"/>
        <v>1.266584245337689E-2</v>
      </c>
      <c r="GM123" s="86">
        <f t="shared" si="142"/>
        <v>6.8454889975413275E-65</v>
      </c>
      <c r="GN123" s="86">
        <f t="shared" si="142"/>
        <v>3.2455172810379467E-63</v>
      </c>
      <c r="GO123" s="86">
        <f t="shared" si="142"/>
        <v>2.0510743171593285E-94</v>
      </c>
      <c r="GP123" s="86">
        <f t="shared" si="142"/>
        <v>2.6835092278428835E-106</v>
      </c>
      <c r="GQ123" s="86">
        <f t="shared" si="142"/>
        <v>8.2963899759052454E-110</v>
      </c>
      <c r="GR123" s="86">
        <f t="shared" si="142"/>
        <v>2.1181959962319377E-121</v>
      </c>
      <c r="GS123" s="86">
        <f t="shared" si="142"/>
        <v>4.2676010336497942E-93</v>
      </c>
      <c r="GT123" s="86">
        <f t="shared" si="142"/>
        <v>1.181064024091615E-102</v>
      </c>
      <c r="GU123" s="86">
        <f t="shared" si="142"/>
        <v>1.8361282413139751E-71</v>
      </c>
      <c r="GV123" s="86">
        <f t="shared" si="142"/>
        <v>8.0146687346819429E-93</v>
      </c>
      <c r="GW123" s="86">
        <f t="shared" si="142"/>
        <v>5.8861387612133004E-105</v>
      </c>
      <c r="GX123" s="86">
        <f t="shared" si="142"/>
        <v>1.6705138578661065E-98</v>
      </c>
      <c r="GY123" s="86">
        <f t="shared" si="142"/>
        <v>2.0071973171733021E-71</v>
      </c>
      <c r="GZ123" s="86">
        <f t="shared" si="142"/>
        <v>6.718938906725761E-78</v>
      </c>
      <c r="HA123" s="86">
        <f t="shared" si="142"/>
        <v>5.9922415913052235E-67</v>
      </c>
      <c r="HC123" s="86">
        <f t="shared" ref="HC123:HK153" si="153" xml:space="preserve"> _xlfn.NORM.DIST($B123, C$8, ABS(C$12), TRUE) * _xlfn.NORM.DIST(($B123 - C$8)*C$16, 0, ABS(C$12), TRUE) * 2</f>
        <v>3.4380881286064819E-14</v>
      </c>
      <c r="HD123" s="86">
        <f t="shared" si="153"/>
        <v>1.8693191902435229E-14</v>
      </c>
      <c r="HE123" s="86">
        <f t="shared" si="153"/>
        <v>1.4926532898892078E-21</v>
      </c>
      <c r="HF123" s="86">
        <f t="shared" si="153"/>
        <v>3.5083894173537175E-22</v>
      </c>
      <c r="HG123" s="86">
        <f t="shared" si="153"/>
        <v>1.7425173501541568E-23</v>
      </c>
      <c r="HH123" s="86">
        <f t="shared" si="153"/>
        <v>1.6368773268644853E-36</v>
      </c>
      <c r="HI123" s="86">
        <f t="shared" si="138"/>
        <v>5.8837077620533038E-33</v>
      </c>
      <c r="HJ123" s="86">
        <f t="shared" si="138"/>
        <v>9.2503897326791942E-26</v>
      </c>
      <c r="HK123" s="86">
        <f t="shared" si="138"/>
        <v>5.2224908866762488E-37</v>
      </c>
      <c r="HL123" s="86">
        <f t="shared" si="138"/>
        <v>2.1342461802608811E-25</v>
      </c>
      <c r="HM123" s="86">
        <f t="shared" si="138"/>
        <v>6.9114983305322611E-25</v>
      </c>
      <c r="HN123" s="86">
        <f t="shared" si="138"/>
        <v>9.7929298811806114E-20</v>
      </c>
      <c r="HO123" s="86">
        <f t="shared" si="138"/>
        <v>1.4940426577337146E-14</v>
      </c>
      <c r="HP123" s="86">
        <f t="shared" si="138"/>
        <v>9.1144060700180549E-17</v>
      </c>
      <c r="HQ123" s="86">
        <f t="shared" si="138"/>
        <v>5.3266367448720638E-20</v>
      </c>
      <c r="HS123" s="86">
        <f t="shared" si="143"/>
        <v>2.8886350249450073E-5</v>
      </c>
      <c r="HT123" s="86">
        <f t="shared" si="143"/>
        <v>1.376439692620565E-4</v>
      </c>
      <c r="HU123" s="86">
        <f t="shared" si="143"/>
        <v>4.1155296956318505E-5</v>
      </c>
      <c r="HV123" s="86">
        <f t="shared" si="143"/>
        <v>3.8730034224369639E-5</v>
      </c>
      <c r="HW123" s="86">
        <f t="shared" si="143"/>
        <v>4.4987079718535805E-6</v>
      </c>
      <c r="HX123" s="86">
        <f t="shared" si="143"/>
        <v>3.7253438984304163E-6</v>
      </c>
      <c r="HY123" s="86">
        <f t="shared" si="143"/>
        <v>8.0205033774668689E-6</v>
      </c>
      <c r="HZ123" s="86">
        <f t="shared" si="143"/>
        <v>2.238644336150443E-5</v>
      </c>
      <c r="IA123" s="86">
        <f t="shared" si="143"/>
        <v>1.6735229508896403E-5</v>
      </c>
      <c r="IB123" s="86">
        <f t="shared" si="143"/>
        <v>1.7963490782322938E-5</v>
      </c>
      <c r="IC123" s="86">
        <f t="shared" si="143"/>
        <v>1.775580795058948E-5</v>
      </c>
      <c r="ID123" s="86">
        <f t="shared" si="143"/>
        <v>7.5826769493627211E-6</v>
      </c>
      <c r="IE123" s="86">
        <f t="shared" si="143"/>
        <v>1.3618584765165975E-6</v>
      </c>
      <c r="IF123" s="86">
        <f t="shared" si="143"/>
        <v>1.3869726015285845E-3</v>
      </c>
      <c r="IG123" s="86">
        <f t="shared" si="143"/>
        <v>4.3364234153080274E-3</v>
      </c>
      <c r="II123" s="86">
        <f t="shared" si="144"/>
        <v>4.5025352642620034E-35</v>
      </c>
      <c r="IJ123" s="86">
        <f t="shared" si="144"/>
        <v>8.7894903939820968E-34</v>
      </c>
      <c r="IK123" s="86">
        <f t="shared" si="144"/>
        <v>4.4924149663604867E-39</v>
      </c>
      <c r="IL123" s="86">
        <f t="shared" si="144"/>
        <v>1.3298614064017746E-36</v>
      </c>
      <c r="IM123" s="86">
        <f t="shared" si="144"/>
        <v>3.5774537374544415E-41</v>
      </c>
      <c r="IN123" s="86">
        <f t="shared" si="144"/>
        <v>5.2545782350433031E-44</v>
      </c>
      <c r="IO123" s="86">
        <f t="shared" si="144"/>
        <v>4.8679768610549712E-40</v>
      </c>
      <c r="IP123" s="86">
        <f t="shared" si="144"/>
        <v>5.8913609839896514E-39</v>
      </c>
      <c r="IQ123" s="86">
        <f t="shared" si="144"/>
        <v>1.8160246054184523E-39</v>
      </c>
      <c r="IR123" s="86">
        <f t="shared" si="144"/>
        <v>2.0411727230610672E-40</v>
      </c>
      <c r="IS123" s="86">
        <f t="shared" si="144"/>
        <v>1.5049062636916929E-41</v>
      </c>
      <c r="IT123" s="86">
        <f t="shared" si="144"/>
        <v>3.2695653120841506E-42</v>
      </c>
      <c r="IU123" s="86">
        <f t="shared" si="144"/>
        <v>9.2034900778700678E-44</v>
      </c>
      <c r="IV123" s="86">
        <f t="shared" si="144"/>
        <v>8.7585496863700696E-29</v>
      </c>
      <c r="IW123" s="86">
        <f t="shared" si="144"/>
        <v>1.4294666355949202E-22</v>
      </c>
      <c r="IY123" s="86">
        <f t="shared" si="145"/>
        <v>2.8886350283830954E-5</v>
      </c>
      <c r="IZ123" s="86">
        <f t="shared" si="145"/>
        <v>1.3764396928074969E-4</v>
      </c>
      <c r="JA123" s="86">
        <f t="shared" si="145"/>
        <v>4.1155296956318505E-5</v>
      </c>
      <c r="JB123" s="86">
        <f t="shared" si="145"/>
        <v>3.8730034224369639E-5</v>
      </c>
      <c r="JC123" s="86">
        <f t="shared" si="145"/>
        <v>4.4987079718535805E-6</v>
      </c>
      <c r="JD123" s="86">
        <f t="shared" si="145"/>
        <v>3.7253438984304163E-6</v>
      </c>
      <c r="JE123" s="86">
        <f t="shared" si="145"/>
        <v>8.0205033774668689E-6</v>
      </c>
      <c r="JF123" s="86">
        <f t="shared" si="145"/>
        <v>2.238644336150443E-5</v>
      </c>
      <c r="JG123" s="86">
        <f t="shared" si="145"/>
        <v>1.6735229508896403E-5</v>
      </c>
      <c r="JH123" s="86">
        <f t="shared" si="145"/>
        <v>1.7963490782322938E-5</v>
      </c>
      <c r="JI123" s="86">
        <f t="shared" si="145"/>
        <v>1.775580795058948E-5</v>
      </c>
      <c r="JJ123" s="86">
        <f t="shared" si="145"/>
        <v>7.5826769493628193E-6</v>
      </c>
      <c r="JK123" s="86">
        <f t="shared" si="145"/>
        <v>1.3618584914570242E-6</v>
      </c>
      <c r="JL123" s="86">
        <f t="shared" si="145"/>
        <v>1.3869726015286756E-3</v>
      </c>
      <c r="JM123" s="86">
        <f t="shared" si="145"/>
        <v>4.3364234153080274E-3</v>
      </c>
    </row>
    <row r="124" spans="2:273" x14ac:dyDescent="0.25">
      <c r="B124" s="2">
        <v>97</v>
      </c>
      <c r="C124" s="37">
        <v>84.694000000000003</v>
      </c>
      <c r="D124" s="37">
        <v>84</v>
      </c>
      <c r="E124" s="37">
        <v>86.275999999999996</v>
      </c>
      <c r="F124" s="37">
        <v>83.552000000000007</v>
      </c>
      <c r="G124" s="37">
        <v>85.844999999999999</v>
      </c>
      <c r="H124" s="37">
        <v>87.69</v>
      </c>
      <c r="I124" s="37">
        <v>86.828000000000003</v>
      </c>
      <c r="J124" s="37">
        <v>90.293000000000006</v>
      </c>
      <c r="K124" s="37">
        <v>89.879000000000005</v>
      </c>
      <c r="L124" s="37">
        <v>90.120999999999995</v>
      </c>
      <c r="M124" s="37">
        <v>87.947999999999993</v>
      </c>
      <c r="N124" s="37">
        <v>87</v>
      </c>
      <c r="O124" s="37">
        <v>86.144999999999996</v>
      </c>
      <c r="P124" s="37">
        <v>89.197000000000003</v>
      </c>
      <c r="Q124" s="37">
        <v>95.82</v>
      </c>
      <c r="S124" s="4">
        <f t="shared" si="146"/>
        <v>84.669577039863626</v>
      </c>
      <c r="T124" s="4">
        <f t="shared" si="146"/>
        <v>85.07556062201995</v>
      </c>
      <c r="U124" s="4">
        <f t="shared" si="146"/>
        <v>84.859855380007829</v>
      </c>
      <c r="V124" s="4">
        <f t="shared" si="146"/>
        <v>84.681679300124614</v>
      </c>
      <c r="W124" s="4">
        <f t="shared" si="146"/>
        <v>85.050021482191056</v>
      </c>
      <c r="X124" s="4">
        <f t="shared" si="146"/>
        <v>85.76814736564171</v>
      </c>
      <c r="Y124" s="4">
        <f t="shared" si="146"/>
        <v>86.256695827620021</v>
      </c>
      <c r="Z124" s="4">
        <f t="shared" si="146"/>
        <v>88.915001763373638</v>
      </c>
      <c r="AA124" s="4">
        <f t="shared" si="146"/>
        <v>88.233464295268377</v>
      </c>
      <c r="AB124" s="4">
        <f t="shared" si="146"/>
        <v>87.604180132652587</v>
      </c>
      <c r="AC124" s="4">
        <f t="shared" si="146"/>
        <v>86.843274971042462</v>
      </c>
      <c r="AD124" s="4">
        <f t="shared" si="146"/>
        <v>87.414299287207186</v>
      </c>
      <c r="AE124" s="4">
        <f t="shared" si="146"/>
        <v>87.194492719397488</v>
      </c>
      <c r="AF124" s="4">
        <f t="shared" si="146"/>
        <v>88.931785614039654</v>
      </c>
      <c r="AG124" s="4">
        <f t="shared" si="146"/>
        <v>92.636674274009152</v>
      </c>
      <c r="AI124" s="4">
        <f t="shared" si="147"/>
        <v>2.4422960136377014E-2</v>
      </c>
      <c r="AJ124" s="4">
        <f t="shared" si="147"/>
        <v>-1.0755606220199496</v>
      </c>
      <c r="AK124" s="4">
        <f t="shared" si="147"/>
        <v>1.416144619992167</v>
      </c>
      <c r="AL124" s="4">
        <f t="shared" si="147"/>
        <v>-1.1296793001246073</v>
      </c>
      <c r="AM124" s="4">
        <f t="shared" si="147"/>
        <v>0.7949785178089428</v>
      </c>
      <c r="AN124" s="4">
        <f t="shared" si="147"/>
        <v>1.921852634358288</v>
      </c>
      <c r="AO124" s="4">
        <f t="shared" si="147"/>
        <v>0.57130417237998188</v>
      </c>
      <c r="AP124" s="4">
        <f t="shared" si="147"/>
        <v>1.3779982366263681</v>
      </c>
      <c r="AQ124" s="4">
        <f t="shared" si="147"/>
        <v>1.6455357047316284</v>
      </c>
      <c r="AR124" s="4">
        <f t="shared" si="147"/>
        <v>2.516819867347408</v>
      </c>
      <c r="AS124" s="4">
        <f t="shared" si="147"/>
        <v>1.1047250289575317</v>
      </c>
      <c r="AT124" s="4">
        <f t="shared" si="147"/>
        <v>-0.41429928720718578</v>
      </c>
      <c r="AU124" s="4">
        <f t="shared" si="147"/>
        <v>-1.0494927193974917</v>
      </c>
      <c r="AV124" s="4">
        <f t="shared" si="147"/>
        <v>0.26521438596034841</v>
      </c>
      <c r="AW124" s="4">
        <f t="shared" si="147"/>
        <v>3.1833257259908407</v>
      </c>
      <c r="AY124" s="2">
        <f t="shared" si="139"/>
        <v>84.669577039863626</v>
      </c>
      <c r="AZ124" s="2">
        <f t="shared" si="139"/>
        <v>85.06707710199268</v>
      </c>
      <c r="BA124" s="2">
        <f t="shared" si="139"/>
        <v>84.85337465871811</v>
      </c>
      <c r="BB124" s="2">
        <f t="shared" si="139"/>
        <v>84.670878007519278</v>
      </c>
      <c r="BC124" s="2">
        <f t="shared" si="139"/>
        <v>85.04786007528314</v>
      </c>
      <c r="BD124" s="2">
        <f t="shared" si="139"/>
        <v>85.765826042660052</v>
      </c>
      <c r="BE124" s="2">
        <f t="shared" si="139"/>
        <v>86.252033178432825</v>
      </c>
      <c r="BF124" s="2">
        <f t="shared" si="139"/>
        <v>88.902766035522419</v>
      </c>
      <c r="BG124" s="2">
        <f t="shared" si="139"/>
        <v>88.221802638077591</v>
      </c>
      <c r="BH124" s="2">
        <f t="shared" si="139"/>
        <v>87.591040663272366</v>
      </c>
      <c r="BI124" s="2">
        <f t="shared" si="139"/>
        <v>86.827262207072295</v>
      </c>
      <c r="BJ124" s="2">
        <f t="shared" si="139"/>
        <v>87.406977111275779</v>
      </c>
      <c r="BK124" s="2">
        <f t="shared" si="139"/>
        <v>87.192793357186574</v>
      </c>
      <c r="BL124" s="2">
        <f t="shared" si="139"/>
        <v>88.278907405496867</v>
      </c>
      <c r="BM124" s="2">
        <f t="shared" si="139"/>
        <v>89.87494491242478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84.694000000000003</v>
      </c>
      <c r="CF124" s="2">
        <f t="shared" si="140"/>
        <v>84</v>
      </c>
      <c r="CG124" s="2">
        <f t="shared" si="140"/>
        <v>86.275999999999996</v>
      </c>
      <c r="CH124" s="2">
        <f t="shared" si="140"/>
        <v>83.552000000000007</v>
      </c>
      <c r="CI124" s="2">
        <f t="shared" si="140"/>
        <v>85.844999999999999</v>
      </c>
      <c r="CJ124" s="2">
        <f t="shared" si="140"/>
        <v>87.69</v>
      </c>
      <c r="CK124" s="2">
        <f t="shared" si="140"/>
        <v>86.828000000000003</v>
      </c>
      <c r="CL124" s="2">
        <f t="shared" si="140"/>
        <v>90.293000000000006</v>
      </c>
      <c r="CM124" s="2">
        <f t="shared" si="140"/>
        <v>89.879000000000005</v>
      </c>
      <c r="CN124" s="2">
        <f t="shared" si="140"/>
        <v>90.120999999999995</v>
      </c>
      <c r="CO124" s="2">
        <f t="shared" si="140"/>
        <v>87.947999999999993</v>
      </c>
      <c r="CP124" s="2">
        <f t="shared" si="140"/>
        <v>87</v>
      </c>
      <c r="CQ124" s="2">
        <f t="shared" si="140"/>
        <v>86.144999999999996</v>
      </c>
      <c r="CR124" s="2">
        <f t="shared" si="140"/>
        <v>89.197000000000003</v>
      </c>
      <c r="CS124" s="2">
        <f t="shared" si="140"/>
        <v>95.82</v>
      </c>
      <c r="CU124" s="2">
        <f t="shared" si="110"/>
        <v>84.694000000000003</v>
      </c>
      <c r="CV124" s="2">
        <f t="shared" si="111"/>
        <v>84</v>
      </c>
      <c r="CW124" s="2">
        <f t="shared" si="112"/>
        <v>86.275999999999996</v>
      </c>
      <c r="CX124" s="2">
        <f t="shared" si="113"/>
        <v>83.552000000000007</v>
      </c>
      <c r="CY124" s="2">
        <f t="shared" si="114"/>
        <v>85.844999999999999</v>
      </c>
      <c r="CZ124" s="2">
        <f t="shared" si="115"/>
        <v>87.69</v>
      </c>
      <c r="DA124" s="2">
        <f t="shared" si="116"/>
        <v>86.828000000000003</v>
      </c>
      <c r="DB124" s="2">
        <f t="shared" si="117"/>
        <v>90.293000000000006</v>
      </c>
      <c r="DC124" s="2">
        <f t="shared" si="118"/>
        <v>89.879000000000005</v>
      </c>
      <c r="DD124" s="2">
        <f t="shared" si="119"/>
        <v>90.120999999999995</v>
      </c>
      <c r="DE124" s="2">
        <f t="shared" si="120"/>
        <v>87.947999999999993</v>
      </c>
      <c r="DF124" s="2">
        <f t="shared" si="121"/>
        <v>87</v>
      </c>
      <c r="DG124" s="2">
        <f t="shared" si="122"/>
        <v>86.144999999999996</v>
      </c>
      <c r="DH124" s="2">
        <f t="shared" si="123"/>
        <v>89.197000000000003</v>
      </c>
      <c r="DI124" s="2">
        <f t="shared" si="124"/>
        <v>95.82</v>
      </c>
      <c r="DK124" s="2">
        <f t="shared" si="148"/>
        <v>106.84964547543497</v>
      </c>
      <c r="DL124" s="2">
        <f t="shared" si="148"/>
        <v>113.52666078799248</v>
      </c>
      <c r="DM124" s="2">
        <f t="shared" si="148"/>
        <v>113.71022091932457</v>
      </c>
      <c r="DN124" s="2">
        <f t="shared" si="148"/>
        <v>107.25928623481784</v>
      </c>
      <c r="DO124" s="2">
        <f t="shared" si="148"/>
        <v>113.78420872420261</v>
      </c>
      <c r="DP124" s="2">
        <f t="shared" si="148"/>
        <v>121.62519783346102</v>
      </c>
      <c r="DQ124" s="2">
        <f t="shared" si="148"/>
        <v>112.19466714082503</v>
      </c>
      <c r="DR124" s="2">
        <f t="shared" si="148"/>
        <v>118.11979127579738</v>
      </c>
      <c r="DS124" s="2">
        <f t="shared" si="148"/>
        <v>116.25811951219515</v>
      </c>
      <c r="DT124" s="2">
        <f t="shared" si="148"/>
        <v>114.82043623481781</v>
      </c>
      <c r="DU124" s="2">
        <f t="shared" si="148"/>
        <v>113.99861640587957</v>
      </c>
      <c r="DV124" s="2">
        <f t="shared" si="148"/>
        <v>119.02750377503006</v>
      </c>
      <c r="DW124" s="2">
        <f t="shared" si="148"/>
        <v>108.31967841120473</v>
      </c>
      <c r="DX124" s="2">
        <f t="shared" si="148"/>
        <v>109.03361504723347</v>
      </c>
      <c r="DY124" s="2">
        <f t="shared" si="148"/>
        <v>108.75570876099705</v>
      </c>
      <c r="EA124" s="2">
        <f t="shared" si="152"/>
        <v>84.571602484472038</v>
      </c>
      <c r="EB124" s="2">
        <f t="shared" si="152"/>
        <v>84.894538725350088</v>
      </c>
      <c r="EC124" s="2">
        <f t="shared" si="152"/>
        <v>84.704710671810503</v>
      </c>
      <c r="ED124" s="2">
        <f t="shared" si="152"/>
        <v>84.558247810920477</v>
      </c>
      <c r="EE124" s="2">
        <f t="shared" si="151"/>
        <v>84.884471881890505</v>
      </c>
      <c r="EF124" s="2">
        <f t="shared" si="151"/>
        <v>85.569670542977377</v>
      </c>
      <c r="EG124" s="2">
        <f t="shared" si="151"/>
        <v>86.100711053590274</v>
      </c>
      <c r="EH124" s="2">
        <f t="shared" si="151"/>
        <v>88.746521595243436</v>
      </c>
      <c r="EI124" s="2">
        <f t="shared" si="151"/>
        <v>88.060394300518155</v>
      </c>
      <c r="EJ124" s="2">
        <f t="shared" si="151"/>
        <v>87.426610752748502</v>
      </c>
      <c r="EK124" s="2">
        <f t="shared" si="151"/>
        <v>86.655400374099798</v>
      </c>
      <c r="EL124" s="2">
        <f t="shared" si="151"/>
        <v>87.22538918414854</v>
      </c>
      <c r="EM124" s="2">
        <f t="shared" si="135"/>
        <v>87.059229094997036</v>
      </c>
      <c r="EN124" s="2">
        <f t="shared" si="135"/>
        <v>88.148183022769118</v>
      </c>
      <c r="EO124" s="2">
        <f t="shared" si="135"/>
        <v>89.741109463508934</v>
      </c>
      <c r="EQ124" s="2">
        <f t="shared" si="149"/>
        <v>84.564147407713889</v>
      </c>
      <c r="ER124" s="2">
        <f t="shared" si="149"/>
        <v>84.902981016422714</v>
      </c>
      <c r="ES124" s="2">
        <f t="shared" si="149"/>
        <v>84.709067169320804</v>
      </c>
      <c r="ET124" s="2">
        <f t="shared" si="149"/>
        <v>84.566838653052145</v>
      </c>
      <c r="EU124" s="2">
        <f t="shared" si="149"/>
        <v>84.873610121377268</v>
      </c>
      <c r="EV124" s="2">
        <f t="shared" si="149"/>
        <v>85.651954443053853</v>
      </c>
      <c r="EW124" s="2">
        <f t="shared" si="149"/>
        <v>86.103128691058117</v>
      </c>
      <c r="EX124" s="2">
        <f t="shared" si="149"/>
        <v>88.747942718095061</v>
      </c>
      <c r="EY124" s="2">
        <f t="shared" si="149"/>
        <v>88.063840451668227</v>
      </c>
      <c r="EZ124" s="2">
        <f t="shared" si="149"/>
        <v>87.414151047878661</v>
      </c>
      <c r="FA124" s="2">
        <f t="shared" si="149"/>
        <v>86.654357688366815</v>
      </c>
      <c r="FB124" s="2">
        <f t="shared" si="149"/>
        <v>87.222136738130786</v>
      </c>
      <c r="FC124" s="2">
        <f t="shared" si="149"/>
        <v>87.019708404008455</v>
      </c>
      <c r="FD124" s="2">
        <f t="shared" si="149"/>
        <v>88.23365769062687</v>
      </c>
      <c r="FE124" s="2">
        <f t="shared" si="149"/>
        <v>89.567443874312318</v>
      </c>
      <c r="FG124" s="2">
        <f t="shared" si="150"/>
        <v>0.99559572519278172</v>
      </c>
      <c r="FH124" s="2">
        <f t="shared" si="150"/>
        <v>0.99398070199916377</v>
      </c>
      <c r="FI124" s="2">
        <f t="shared" si="150"/>
        <v>0.9948778758123773</v>
      </c>
      <c r="FJ124" s="2">
        <f t="shared" si="150"/>
        <v>0.995047577483964</v>
      </c>
      <c r="FK124" s="2">
        <f t="shared" si="150"/>
        <v>0.99433857069907017</v>
      </c>
      <c r="FL124" s="2">
        <f t="shared" si="150"/>
        <v>0.99461150729930048</v>
      </c>
      <c r="FM124" s="2">
        <f t="shared" si="150"/>
        <v>0.99420305721127733</v>
      </c>
      <c r="FN124" s="2">
        <f t="shared" si="150"/>
        <v>0.99468199242473676</v>
      </c>
      <c r="FO124" s="2">
        <f t="shared" si="150"/>
        <v>0.99427922595921614</v>
      </c>
      <c r="FP124" s="2">
        <f t="shared" si="150"/>
        <v>0.99398579525156494</v>
      </c>
      <c r="FQ124" s="2">
        <f t="shared" si="150"/>
        <v>0.99371359787642166</v>
      </c>
      <c r="FR124" s="2">
        <f t="shared" si="150"/>
        <v>0.9942877149269912</v>
      </c>
      <c r="FS124" s="2">
        <f t="shared" si="150"/>
        <v>0.99368418193776686</v>
      </c>
      <c r="FT124" s="2">
        <f t="shared" si="150"/>
        <v>0.99380492728647774</v>
      </c>
      <c r="FU124" s="2">
        <f t="shared" si="150"/>
        <v>0.99283475083387374</v>
      </c>
      <c r="FW124" s="2">
        <f t="shared" si="141"/>
        <v>1.9324832233954065E-2</v>
      </c>
      <c r="FX124" s="2">
        <f t="shared" si="141"/>
        <v>2.2873121712705589E-2</v>
      </c>
      <c r="FY124" s="2">
        <f t="shared" si="141"/>
        <v>2.1613990196994698E-2</v>
      </c>
      <c r="FZ124" s="2">
        <f t="shared" si="141"/>
        <v>2.3869926574312979E-2</v>
      </c>
      <c r="GA124" s="2">
        <f t="shared" si="141"/>
        <v>2.0772282293539751E-2</v>
      </c>
      <c r="GB124" s="2">
        <f t="shared" si="141"/>
        <v>2.2732928996891742E-2</v>
      </c>
      <c r="GC124" s="2">
        <f t="shared" si="141"/>
        <v>2.3557822121938795E-2</v>
      </c>
      <c r="GD124" s="2">
        <f t="shared" si="141"/>
        <v>2.6155098065754081E-2</v>
      </c>
      <c r="GE124" s="2">
        <f t="shared" si="141"/>
        <v>2.7718795594424687E-2</v>
      </c>
      <c r="GF124" s="2">
        <f t="shared" si="141"/>
        <v>2.5856532844174288E-2</v>
      </c>
      <c r="GG124" s="2">
        <f t="shared" si="141"/>
        <v>2.7446769658202023E-2</v>
      </c>
      <c r="GH124" s="2">
        <f t="shared" si="141"/>
        <v>2.3003407270390411E-2</v>
      </c>
      <c r="GI124" s="2">
        <f t="shared" si="141"/>
        <v>1.8037832718278413E-2</v>
      </c>
      <c r="GJ124" s="2">
        <f t="shared" si="141"/>
        <v>1.5649229372596545E-2</v>
      </c>
      <c r="GK124" s="2">
        <f t="shared" si="141"/>
        <v>1.3870870192793074E-2</v>
      </c>
      <c r="GM124" s="86">
        <f t="shared" si="142"/>
        <v>2.120468212587376E-68</v>
      </c>
      <c r="GN124" s="86">
        <f t="shared" si="142"/>
        <v>1.2043451784594199E-66</v>
      </c>
      <c r="GO124" s="86">
        <f t="shared" si="142"/>
        <v>2.0792952533233514E-99</v>
      </c>
      <c r="GP124" s="86">
        <f t="shared" si="142"/>
        <v>5.9277348205181348E-112</v>
      </c>
      <c r="GQ124" s="86">
        <f t="shared" si="142"/>
        <v>9.5323152576978976E-116</v>
      </c>
      <c r="GR124" s="86">
        <f t="shared" si="142"/>
        <v>8.298353762289554E-128</v>
      </c>
      <c r="GS124" s="86">
        <f t="shared" si="142"/>
        <v>5.0755932752453107E-98</v>
      </c>
      <c r="GT124" s="86">
        <f t="shared" si="142"/>
        <v>4.1328970452113397E-108</v>
      </c>
      <c r="GU124" s="86">
        <f t="shared" si="142"/>
        <v>2.4652928424568108E-75</v>
      </c>
      <c r="GV124" s="86">
        <f t="shared" si="142"/>
        <v>7.1353301095739875E-98</v>
      </c>
      <c r="GW124" s="86">
        <f t="shared" si="142"/>
        <v>1.4073507920986267E-110</v>
      </c>
      <c r="GX124" s="86">
        <f t="shared" si="142"/>
        <v>9.4502558611250088E-104</v>
      </c>
      <c r="GY124" s="86">
        <f t="shared" si="142"/>
        <v>2.5940894530229505E-75</v>
      </c>
      <c r="GZ124" s="86">
        <f t="shared" si="142"/>
        <v>3.8410072782100098E-82</v>
      </c>
      <c r="HA124" s="86">
        <f t="shared" si="142"/>
        <v>1.783502187163727E-70</v>
      </c>
      <c r="HC124" s="86">
        <f t="shared" si="153"/>
        <v>9.0800869824983672E-16</v>
      </c>
      <c r="HD124" s="86">
        <f t="shared" si="153"/>
        <v>4.0733254076316513E-16</v>
      </c>
      <c r="HE124" s="86">
        <f t="shared" si="153"/>
        <v>6.9366227725449437E-24</v>
      </c>
      <c r="HF124" s="86">
        <f t="shared" si="153"/>
        <v>1.2426657033539198E-24</v>
      </c>
      <c r="HG124" s="86">
        <f t="shared" si="153"/>
        <v>3.2348157237524415E-26</v>
      </c>
      <c r="HH124" s="86">
        <f t="shared" si="153"/>
        <v>1.3206500353126181E-40</v>
      </c>
      <c r="HI124" s="86">
        <f t="shared" si="138"/>
        <v>1.1200441723796282E-36</v>
      </c>
      <c r="HJ124" s="86">
        <f t="shared" si="138"/>
        <v>1.4876863135006682E-28</v>
      </c>
      <c r="HK124" s="86">
        <f t="shared" si="138"/>
        <v>2.9643238456431581E-41</v>
      </c>
      <c r="HL124" s="86">
        <f t="shared" si="138"/>
        <v>2.9210020104975933E-28</v>
      </c>
      <c r="HM124" s="86">
        <f t="shared" si="138"/>
        <v>1.3837226495992736E-27</v>
      </c>
      <c r="HN124" s="86">
        <f t="shared" si="138"/>
        <v>7.1876107172542776E-22</v>
      </c>
      <c r="HO124" s="86">
        <f t="shared" si="138"/>
        <v>2.9550613545521948E-16</v>
      </c>
      <c r="HP124" s="86">
        <f t="shared" si="138"/>
        <v>9.1443325090450286E-19</v>
      </c>
      <c r="HQ124" s="86">
        <f t="shared" si="138"/>
        <v>2.8661586324254457E-22</v>
      </c>
      <c r="HS124" s="86">
        <f t="shared" si="143"/>
        <v>8.6472643052046828E-5</v>
      </c>
      <c r="HT124" s="86">
        <f t="shared" si="143"/>
        <v>3.8508834754038613E-4</v>
      </c>
      <c r="HU124" s="86">
        <f t="shared" si="143"/>
        <v>1.3252246710991982E-4</v>
      </c>
      <c r="HV124" s="86">
        <f t="shared" si="143"/>
        <v>1.2407562109222056E-4</v>
      </c>
      <c r="HW124" s="86">
        <f t="shared" si="143"/>
        <v>1.6871970298917976E-5</v>
      </c>
      <c r="HX124" s="86">
        <f t="shared" si="143"/>
        <v>1.5261948608582939E-5</v>
      </c>
      <c r="HY124" s="86">
        <f t="shared" si="143"/>
        <v>2.977828617005513E-5</v>
      </c>
      <c r="HZ124" s="86">
        <f t="shared" si="143"/>
        <v>7.9417881918117598E-5</v>
      </c>
      <c r="IA124" s="86">
        <f t="shared" si="143"/>
        <v>6.2244660874509992E-5</v>
      </c>
      <c r="IB124" s="86">
        <f t="shared" si="143"/>
        <v>6.5927925553611422E-5</v>
      </c>
      <c r="IC124" s="86">
        <f t="shared" si="143"/>
        <v>6.7850219015946515E-5</v>
      </c>
      <c r="ID124" s="86">
        <f t="shared" si="143"/>
        <v>2.9029680052640885E-5</v>
      </c>
      <c r="IE124" s="86">
        <f t="shared" si="143"/>
        <v>5.4309505337578541E-6</v>
      </c>
      <c r="IF124" s="86">
        <f t="shared" si="143"/>
        <v>2.3929802100187505E-3</v>
      </c>
      <c r="IG124" s="86">
        <f t="shared" si="143"/>
        <v>6.6433896924580089E-3</v>
      </c>
      <c r="II124" s="86">
        <f t="shared" si="144"/>
        <v>1.4641003850060858E-33</v>
      </c>
      <c r="IJ124" s="86">
        <f t="shared" si="144"/>
        <v>2.8993028173529455E-32</v>
      </c>
      <c r="IK124" s="86">
        <f t="shared" si="144"/>
        <v>2.4759176937363524E-37</v>
      </c>
      <c r="IL124" s="86">
        <f t="shared" si="144"/>
        <v>6.2151786539575399E-35</v>
      </c>
      <c r="IM124" s="86">
        <f t="shared" si="144"/>
        <v>2.3629179799621496E-39</v>
      </c>
      <c r="IN124" s="86">
        <f t="shared" si="144"/>
        <v>5.2067371391700675E-42</v>
      </c>
      <c r="IO124" s="86">
        <f t="shared" si="144"/>
        <v>3.2664710451513457E-38</v>
      </c>
      <c r="IP124" s="86">
        <f t="shared" si="144"/>
        <v>3.9472749332076405E-37</v>
      </c>
      <c r="IQ124" s="86">
        <f t="shared" si="144"/>
        <v>1.3804175541892548E-37</v>
      </c>
      <c r="IR124" s="86">
        <f t="shared" si="144"/>
        <v>1.5894474589772237E-38</v>
      </c>
      <c r="IS124" s="86">
        <f t="shared" si="144"/>
        <v>1.4326487635275675E-39</v>
      </c>
      <c r="IT124" s="86">
        <f t="shared" si="144"/>
        <v>2.7049900301530583E-40</v>
      </c>
      <c r="IU124" s="86">
        <f t="shared" si="144"/>
        <v>6.8427400622803339E-42</v>
      </c>
      <c r="IV124" s="86">
        <f t="shared" si="144"/>
        <v>1.2880420855812852E-27</v>
      </c>
      <c r="IW124" s="86">
        <f t="shared" si="144"/>
        <v>1.0778010370254943E-21</v>
      </c>
      <c r="IY124" s="86">
        <f t="shared" si="145"/>
        <v>8.6472643052954833E-5</v>
      </c>
      <c r="IZ124" s="86">
        <f t="shared" si="145"/>
        <v>3.8508834754079346E-4</v>
      </c>
      <c r="JA124" s="86">
        <f t="shared" si="145"/>
        <v>1.3252246710991982E-4</v>
      </c>
      <c r="JB124" s="86">
        <f t="shared" si="145"/>
        <v>1.2407562109222056E-4</v>
      </c>
      <c r="JC124" s="86">
        <f t="shared" si="145"/>
        <v>1.6871970298917976E-5</v>
      </c>
      <c r="JD124" s="86">
        <f t="shared" si="145"/>
        <v>1.5261948608582939E-5</v>
      </c>
      <c r="JE124" s="86">
        <f t="shared" si="145"/>
        <v>2.977828617005513E-5</v>
      </c>
      <c r="JF124" s="86">
        <f t="shared" si="145"/>
        <v>7.9417881918117598E-5</v>
      </c>
      <c r="JG124" s="86">
        <f t="shared" si="145"/>
        <v>6.2244660874509992E-5</v>
      </c>
      <c r="JH124" s="86">
        <f t="shared" si="145"/>
        <v>6.5927925553611422E-5</v>
      </c>
      <c r="JI124" s="86">
        <f t="shared" si="145"/>
        <v>6.7850219015946515E-5</v>
      </c>
      <c r="JJ124" s="86">
        <f t="shared" si="145"/>
        <v>2.9029680052640885E-5</v>
      </c>
      <c r="JK124" s="86">
        <f t="shared" si="145"/>
        <v>5.4309505340533602E-6</v>
      </c>
      <c r="JL124" s="86">
        <f t="shared" si="145"/>
        <v>2.3929802100187514E-3</v>
      </c>
      <c r="JM124" s="86">
        <f t="shared" si="145"/>
        <v>6.6433896924580089E-3</v>
      </c>
    </row>
    <row r="125" spans="2:273" x14ac:dyDescent="0.25">
      <c r="B125" s="2">
        <v>98</v>
      </c>
      <c r="C125" s="37">
        <v>86.935000000000002</v>
      </c>
      <c r="D125" s="37">
        <v>87.275999999999996</v>
      </c>
      <c r="E125" s="37">
        <v>85.741</v>
      </c>
      <c r="F125" s="37">
        <v>88</v>
      </c>
      <c r="G125" s="37">
        <v>85.19</v>
      </c>
      <c r="H125" s="37">
        <v>87.516999999999996</v>
      </c>
      <c r="I125" s="37">
        <v>85.034000000000006</v>
      </c>
      <c r="J125" s="37">
        <v>88.844999999999999</v>
      </c>
      <c r="K125" s="37">
        <v>91.293000000000006</v>
      </c>
      <c r="L125" s="37">
        <v>89.724000000000004</v>
      </c>
      <c r="M125" s="37">
        <v>86.602999999999994</v>
      </c>
      <c r="N125" s="37">
        <v>87.034000000000006</v>
      </c>
      <c r="O125" s="37">
        <v>88.855000000000004</v>
      </c>
      <c r="P125" s="37">
        <v>90.77</v>
      </c>
      <c r="Q125" s="37">
        <v>93.147999999999996</v>
      </c>
      <c r="S125" s="4">
        <f t="shared" si="146"/>
        <v>84.544725717589884</v>
      </c>
      <c r="T125" s="4">
        <f t="shared" si="146"/>
        <v>84.947414494900883</v>
      </c>
      <c r="U125" s="4">
        <f t="shared" si="146"/>
        <v>84.700465465300269</v>
      </c>
      <c r="V125" s="4">
        <f t="shared" si="146"/>
        <v>84.550319154139103</v>
      </c>
      <c r="W125" s="4">
        <f t="shared" si="146"/>
        <v>84.863204207903394</v>
      </c>
      <c r="X125" s="4">
        <f t="shared" si="146"/>
        <v>85.576947708684386</v>
      </c>
      <c r="Y125" s="4">
        <f t="shared" si="146"/>
        <v>86.116873758171153</v>
      </c>
      <c r="Z125" s="4">
        <f t="shared" si="146"/>
        <v>88.785013484724857</v>
      </c>
      <c r="AA125" s="4">
        <f t="shared" si="146"/>
        <v>88.112651125803225</v>
      </c>
      <c r="AB125" s="4">
        <f t="shared" si="146"/>
        <v>87.498123911939018</v>
      </c>
      <c r="AC125" s="4">
        <f t="shared" si="146"/>
        <v>86.747436174580812</v>
      </c>
      <c r="AD125" s="4">
        <f t="shared" si="146"/>
        <v>87.293082150093198</v>
      </c>
      <c r="AE125" s="4">
        <f t="shared" si="146"/>
        <v>87.048215061970467</v>
      </c>
      <c r="AF125" s="4">
        <f t="shared" si="146"/>
        <v>89.221692452322117</v>
      </c>
      <c r="AG125" s="4">
        <f t="shared" si="146"/>
        <v>93.735378110117949</v>
      </c>
      <c r="AI125" s="4">
        <f t="shared" si="147"/>
        <v>2.3902742824101182</v>
      </c>
      <c r="AJ125" s="4">
        <f t="shared" si="147"/>
        <v>2.3285855050991131</v>
      </c>
      <c r="AK125" s="4">
        <f t="shared" si="147"/>
        <v>1.0405345346997308</v>
      </c>
      <c r="AL125" s="4">
        <f t="shared" si="147"/>
        <v>3.4496808458608967</v>
      </c>
      <c r="AM125" s="4">
        <f t="shared" si="147"/>
        <v>0.32679579209660403</v>
      </c>
      <c r="AN125" s="4">
        <f t="shared" si="147"/>
        <v>1.9400522913156095</v>
      </c>
      <c r="AO125" s="4">
        <f t="shared" si="147"/>
        <v>-1.0828737581711465</v>
      </c>
      <c r="AP125" s="4">
        <f t="shared" si="147"/>
        <v>5.9986515275141983E-2</v>
      </c>
      <c r="AQ125" s="4">
        <f t="shared" si="147"/>
        <v>3.1803488741967811</v>
      </c>
      <c r="AR125" s="4">
        <f t="shared" si="147"/>
        <v>2.2258760880609856</v>
      </c>
      <c r="AS125" s="4">
        <f t="shared" si="147"/>
        <v>-0.14443617458081803</v>
      </c>
      <c r="AT125" s="4">
        <f t="shared" si="147"/>
        <v>-0.25908215009319235</v>
      </c>
      <c r="AU125" s="4">
        <f t="shared" si="147"/>
        <v>1.8067849380295371</v>
      </c>
      <c r="AV125" s="4">
        <f t="shared" si="147"/>
        <v>1.5483075476778794</v>
      </c>
      <c r="AW125" s="4">
        <f t="shared" si="147"/>
        <v>-0.58737811011795316</v>
      </c>
      <c r="AY125" s="2">
        <f t="shared" si="139"/>
        <v>84.544725717589884</v>
      </c>
      <c r="AZ125" s="2">
        <f t="shared" si="139"/>
        <v>84.926654717949475</v>
      </c>
      <c r="BA125" s="2">
        <f t="shared" si="139"/>
        <v>84.682371426973177</v>
      </c>
      <c r="BB125" s="2">
        <f t="shared" si="139"/>
        <v>84.520257494309192</v>
      </c>
      <c r="BC125" s="2">
        <f t="shared" si="139"/>
        <v>84.856156501134365</v>
      </c>
      <c r="BD125" s="2">
        <f t="shared" si="139"/>
        <v>85.568787880599956</v>
      </c>
      <c r="BE125" s="2">
        <f t="shared" si="139"/>
        <v>86.101909258913423</v>
      </c>
      <c r="BF125" s="2">
        <f t="shared" si="139"/>
        <v>88.747733233102309</v>
      </c>
      <c r="BG125" s="2">
        <f t="shared" si="139"/>
        <v>88.075574480351165</v>
      </c>
      <c r="BH125" s="2">
        <f t="shared" si="139"/>
        <v>87.456840106463517</v>
      </c>
      <c r="BI125" s="2">
        <f t="shared" si="139"/>
        <v>86.695462378941414</v>
      </c>
      <c r="BJ125" s="2">
        <f t="shared" si="139"/>
        <v>87.268967522863122</v>
      </c>
      <c r="BK125" s="2">
        <f t="shared" si="139"/>
        <v>87.042301408675627</v>
      </c>
      <c r="BL125" s="2">
        <f t="shared" si="139"/>
        <v>88.171509052360619</v>
      </c>
      <c r="BM125" s="2">
        <f t="shared" si="139"/>
        <v>89.753001341301015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86.935000000000002</v>
      </c>
      <c r="CF125" s="2">
        <f t="shared" si="140"/>
        <v>87.275999999999996</v>
      </c>
      <c r="CG125" s="2">
        <f t="shared" si="140"/>
        <v>85.741</v>
      </c>
      <c r="CH125" s="2">
        <f t="shared" si="140"/>
        <v>88</v>
      </c>
      <c r="CI125" s="2">
        <f t="shared" si="140"/>
        <v>85.19</v>
      </c>
      <c r="CJ125" s="2">
        <f t="shared" si="140"/>
        <v>87.516999999999996</v>
      </c>
      <c r="CK125" s="2">
        <f t="shared" si="140"/>
        <v>85.034000000000006</v>
      </c>
      <c r="CL125" s="2">
        <f t="shared" si="140"/>
        <v>88.844999999999999</v>
      </c>
      <c r="CM125" s="2">
        <f t="shared" si="140"/>
        <v>91.293000000000006</v>
      </c>
      <c r="CN125" s="2">
        <f t="shared" si="140"/>
        <v>89.724000000000004</v>
      </c>
      <c r="CO125" s="2">
        <f t="shared" si="140"/>
        <v>86.602999999999994</v>
      </c>
      <c r="CP125" s="2">
        <f t="shared" si="140"/>
        <v>87.034000000000006</v>
      </c>
      <c r="CQ125" s="2">
        <f t="shared" si="140"/>
        <v>88.855000000000004</v>
      </c>
      <c r="CR125" s="2">
        <f t="shared" si="140"/>
        <v>90.77</v>
      </c>
      <c r="CS125" s="2" t="str">
        <f t="shared" si="140"/>
        <v/>
      </c>
      <c r="CU125" s="2">
        <f t="shared" si="110"/>
        <v>86.935000000000002</v>
      </c>
      <c r="CV125" s="2">
        <f t="shared" si="111"/>
        <v>87.275999999999996</v>
      </c>
      <c r="CW125" s="2">
        <f t="shared" si="112"/>
        <v>85.741</v>
      </c>
      <c r="CX125" s="2">
        <f t="shared" si="113"/>
        <v>88</v>
      </c>
      <c r="CY125" s="2">
        <f t="shared" si="114"/>
        <v>85.19</v>
      </c>
      <c r="CZ125" s="2">
        <f t="shared" si="115"/>
        <v>87.516999999999996</v>
      </c>
      <c r="DA125" s="2">
        <f t="shared" si="116"/>
        <v>85.034000000000006</v>
      </c>
      <c r="DB125" s="2">
        <f t="shared" si="117"/>
        <v>88.844999999999999</v>
      </c>
      <c r="DC125" s="2">
        <f t="shared" si="118"/>
        <v>91.293000000000006</v>
      </c>
      <c r="DD125" s="2">
        <f t="shared" si="119"/>
        <v>89.724000000000004</v>
      </c>
      <c r="DE125" s="2">
        <f t="shared" si="120"/>
        <v>86.602999999999994</v>
      </c>
      <c r="DF125" s="2">
        <f t="shared" si="121"/>
        <v>87.034000000000006</v>
      </c>
      <c r="DG125" s="2">
        <f t="shared" si="122"/>
        <v>88.855000000000004</v>
      </c>
      <c r="DH125" s="2">
        <f t="shared" si="123"/>
        <v>90.77</v>
      </c>
      <c r="DI125" s="2" t="str">
        <f t="shared" si="124"/>
        <v/>
      </c>
      <c r="DK125" s="2">
        <f t="shared" si="148"/>
        <v>106.94533187438452</v>
      </c>
      <c r="DL125" s="2">
        <f t="shared" si="148"/>
        <v>113.71571622889306</v>
      </c>
      <c r="DM125" s="2">
        <f t="shared" si="148"/>
        <v>113.90172054409004</v>
      </c>
      <c r="DN125" s="2">
        <f t="shared" si="148"/>
        <v>107.37009858299598</v>
      </c>
      <c r="DO125" s="2">
        <f t="shared" si="148"/>
        <v>113.97414315196997</v>
      </c>
      <c r="DP125" s="2">
        <f t="shared" si="148"/>
        <v>121.92365105591425</v>
      </c>
      <c r="DQ125" s="2">
        <f t="shared" si="148"/>
        <v>112.35794594594594</v>
      </c>
      <c r="DR125" s="2">
        <f t="shared" si="148"/>
        <v>118.31756116322703</v>
      </c>
      <c r="DS125" s="2">
        <f t="shared" si="148"/>
        <v>116.4441341463415</v>
      </c>
      <c r="DT125" s="2">
        <f t="shared" si="148"/>
        <v>115.01164615384614</v>
      </c>
      <c r="DU125" s="2">
        <f t="shared" si="148"/>
        <v>114.19729018492177</v>
      </c>
      <c r="DV125" s="2">
        <f t="shared" si="148"/>
        <v>119.29422289090706</v>
      </c>
      <c r="DW125" s="2">
        <f t="shared" si="148"/>
        <v>108.45160203523363</v>
      </c>
      <c r="DX125" s="2">
        <f t="shared" si="148"/>
        <v>109.19554358974358</v>
      </c>
      <c r="DY125" s="2">
        <f t="shared" si="148"/>
        <v>108.93094354838709</v>
      </c>
      <c r="EA125" s="2">
        <f t="shared" si="152"/>
        <v>84.454625776397506</v>
      </c>
      <c r="EB125" s="2">
        <f t="shared" si="152"/>
        <v>84.767635495855956</v>
      </c>
      <c r="EC125" s="2">
        <f t="shared" si="152"/>
        <v>84.544875270296842</v>
      </c>
      <c r="ED125" s="2">
        <f t="shared" si="152"/>
        <v>84.416049378870937</v>
      </c>
      <c r="EE125" s="2">
        <f t="shared" si="151"/>
        <v>84.704310209951103</v>
      </c>
      <c r="EF125" s="2">
        <f t="shared" si="151"/>
        <v>85.386283983169719</v>
      </c>
      <c r="EG125" s="2">
        <f t="shared" si="151"/>
        <v>85.962027290448361</v>
      </c>
      <c r="EH125" s="2">
        <f t="shared" si="151"/>
        <v>88.603455281018626</v>
      </c>
      <c r="EI125" s="2">
        <f t="shared" si="151"/>
        <v>87.926510621761679</v>
      </c>
      <c r="EJ125" s="2">
        <f t="shared" si="151"/>
        <v>87.305554584081236</v>
      </c>
      <c r="EK125" s="2">
        <f t="shared" si="151"/>
        <v>86.536851762945389</v>
      </c>
      <c r="EL125" s="2">
        <f t="shared" si="151"/>
        <v>87.101322554408796</v>
      </c>
      <c r="EM125" s="2">
        <f t="shared" si="135"/>
        <v>86.918711064969514</v>
      </c>
      <c r="EN125" s="2">
        <f t="shared" si="135"/>
        <v>88.051187700143728</v>
      </c>
      <c r="EO125" s="2">
        <f t="shared" si="135"/>
        <v>89.629921648139188</v>
      </c>
      <c r="EQ125" s="2">
        <f t="shared" si="149"/>
        <v>84.441644892266567</v>
      </c>
      <c r="ER125" s="2">
        <f t="shared" si="149"/>
        <v>84.768424496522826</v>
      </c>
      <c r="ES125" s="2">
        <f t="shared" si="149"/>
        <v>84.557382370910162</v>
      </c>
      <c r="ET125" s="2">
        <f t="shared" si="149"/>
        <v>84.434707450490762</v>
      </c>
      <c r="EU125" s="2">
        <f t="shared" si="149"/>
        <v>84.732575106680287</v>
      </c>
      <c r="EV125" s="2">
        <f t="shared" si="149"/>
        <v>85.501307133917422</v>
      </c>
      <c r="EW125" s="2">
        <f t="shared" si="149"/>
        <v>85.972070635770365</v>
      </c>
      <c r="EX125" s="2">
        <f t="shared" si="149"/>
        <v>88.606764962088931</v>
      </c>
      <c r="EY125" s="2">
        <f t="shared" si="149"/>
        <v>87.933136736443828</v>
      </c>
      <c r="EZ125" s="2">
        <f t="shared" si="149"/>
        <v>87.27856065769295</v>
      </c>
      <c r="FA125" s="2">
        <f t="shared" si="149"/>
        <v>86.534791922382183</v>
      </c>
      <c r="FB125" s="2">
        <f t="shared" si="149"/>
        <v>87.095218279027648</v>
      </c>
      <c r="FC125" s="2">
        <f t="shared" si="149"/>
        <v>86.892874541345577</v>
      </c>
      <c r="FD125" s="2">
        <f t="shared" si="149"/>
        <v>88.097364013642604</v>
      </c>
      <c r="FE125" s="2">
        <f t="shared" si="149"/>
        <v>89.423986563690221</v>
      </c>
      <c r="FG125" s="2">
        <f t="shared" si="150"/>
        <v>0.99598169642938639</v>
      </c>
      <c r="FH125" s="2">
        <f t="shared" si="150"/>
        <v>0.99450742592955799</v>
      </c>
      <c r="FI125" s="2">
        <f t="shared" si="150"/>
        <v>0.99532646089644217</v>
      </c>
      <c r="FJ125" s="2">
        <f t="shared" si="150"/>
        <v>0.99548136794745945</v>
      </c>
      <c r="FK125" s="2">
        <f t="shared" si="150"/>
        <v>0.99483414176789209</v>
      </c>
      <c r="FL125" s="2">
        <f t="shared" si="150"/>
        <v>0.995083305101783</v>
      </c>
      <c r="FM125" s="2">
        <f t="shared" si="150"/>
        <v>0.99471042729910131</v>
      </c>
      <c r="FN125" s="2">
        <f t="shared" si="150"/>
        <v>0.99514764890137974</v>
      </c>
      <c r="FO125" s="2">
        <f t="shared" si="150"/>
        <v>0.99477996447634409</v>
      </c>
      <c r="FP125" s="2">
        <f t="shared" si="150"/>
        <v>0.99451207595318003</v>
      </c>
      <c r="FQ125" s="2">
        <f t="shared" si="150"/>
        <v>0.99426356009564709</v>
      </c>
      <c r="FR125" s="2">
        <f t="shared" si="150"/>
        <v>0.99478771430121882</v>
      </c>
      <c r="FS125" s="2">
        <f t="shared" si="150"/>
        <v>0.9942367026679052</v>
      </c>
      <c r="FT125" s="2">
        <f t="shared" si="150"/>
        <v>0.99434694505867116</v>
      </c>
      <c r="FU125" s="2">
        <f t="shared" si="150"/>
        <v>0.99346109254635839</v>
      </c>
      <c r="FW125" s="2">
        <f t="shared" si="141"/>
        <v>2.1149824927273651E-2</v>
      </c>
      <c r="FX125" s="2">
        <f t="shared" si="141"/>
        <v>2.5024655888069323E-2</v>
      </c>
      <c r="FY125" s="2">
        <f t="shared" si="141"/>
        <v>2.3649952238971372E-2</v>
      </c>
      <c r="FZ125" s="2">
        <f t="shared" si="141"/>
        <v>2.6112718336214525E-2</v>
      </c>
      <c r="GA125" s="2">
        <f t="shared" si="141"/>
        <v>2.2730800450878386E-2</v>
      </c>
      <c r="GB125" s="2">
        <f t="shared" si="141"/>
        <v>2.4871611765179002E-2</v>
      </c>
      <c r="GC125" s="2">
        <f t="shared" si="141"/>
        <v>2.5772063143134481E-2</v>
      </c>
      <c r="GD125" s="2">
        <f t="shared" si="141"/>
        <v>2.8606309680174032E-2</v>
      </c>
      <c r="GE125" s="2">
        <f t="shared" si="141"/>
        <v>3.031199286084979E-2</v>
      </c>
      <c r="GF125" s="2">
        <f t="shared" si="141"/>
        <v>2.8280576002819125E-2</v>
      </c>
      <c r="GG125" s="2">
        <f t="shared" si="141"/>
        <v>3.0015303516048038E-2</v>
      </c>
      <c r="GH125" s="2">
        <f t="shared" si="141"/>
        <v>2.5166880964549616E-2</v>
      </c>
      <c r="GI125" s="2">
        <f t="shared" si="141"/>
        <v>1.9743731103895216E-2</v>
      </c>
      <c r="GJ125" s="2">
        <f t="shared" si="141"/>
        <v>1.7133170970554387E-2</v>
      </c>
      <c r="GK125" s="2">
        <f t="shared" si="141"/>
        <v>1.5188780546878011E-2</v>
      </c>
      <c r="GM125" s="86">
        <f t="shared" si="142"/>
        <v>5.2850936076522518E-72</v>
      </c>
      <c r="GN125" s="86">
        <f t="shared" si="142"/>
        <v>3.6104170310428543E-70</v>
      </c>
      <c r="GO125" s="86">
        <f t="shared" si="142"/>
        <v>1.5600003683832364E-104</v>
      </c>
      <c r="GP125" s="86">
        <f t="shared" si="142"/>
        <v>9.298245317822395E-118</v>
      </c>
      <c r="GQ125" s="86">
        <f t="shared" si="142"/>
        <v>7.6016251355895552E-122</v>
      </c>
      <c r="GR125" s="86">
        <f t="shared" si="142"/>
        <v>2.2140428400622563E-134</v>
      </c>
      <c r="GS125" s="86">
        <f t="shared" si="142"/>
        <v>4.4858600247629371E-103</v>
      </c>
      <c r="GT125" s="86">
        <f t="shared" si="142"/>
        <v>1.03969086294086E-113</v>
      </c>
      <c r="GU125" s="86">
        <f t="shared" si="142"/>
        <v>2.6039741531168177E-79</v>
      </c>
      <c r="GV125" s="86">
        <f t="shared" si="142"/>
        <v>4.6453937721571761E-103</v>
      </c>
      <c r="GW125" s="86">
        <f t="shared" si="142"/>
        <v>2.3890694084581922E-116</v>
      </c>
      <c r="GX125" s="86">
        <f t="shared" si="142"/>
        <v>3.888709833202881E-109</v>
      </c>
      <c r="GY125" s="86">
        <f t="shared" si="142"/>
        <v>2.6317477714942509E-79</v>
      </c>
      <c r="GZ125" s="86">
        <f t="shared" si="142"/>
        <v>1.6865321228176872E-86</v>
      </c>
      <c r="HA125" s="86">
        <f t="shared" si="142"/>
        <v>4.2907852328803155E-74</v>
      </c>
      <c r="HC125" s="86">
        <f t="shared" si="153"/>
        <v>1.9479579145709464E-17</v>
      </c>
      <c r="HD125" s="86">
        <f t="shared" si="153"/>
        <v>7.0835419042881246E-18</v>
      </c>
      <c r="HE125" s="86">
        <f t="shared" si="153"/>
        <v>2.407986329349428E-26</v>
      </c>
      <c r="HF125" s="86">
        <f t="shared" si="153"/>
        <v>3.221377202896525E-27</v>
      </c>
      <c r="HG125" s="86">
        <f t="shared" si="153"/>
        <v>4.1717005581134611E-29</v>
      </c>
      <c r="HH125" s="86">
        <f t="shared" si="153"/>
        <v>6.3444152200709389E-45</v>
      </c>
      <c r="HI125" s="86">
        <f t="shared" si="138"/>
        <v>1.3246318078612009E-40</v>
      </c>
      <c r="HJ125" s="86">
        <f t="shared" si="138"/>
        <v>1.6908995388334031E-31</v>
      </c>
      <c r="HK125" s="86">
        <f t="shared" si="138"/>
        <v>9.7119314368718463E-46</v>
      </c>
      <c r="HL125" s="86">
        <f t="shared" si="138"/>
        <v>2.7629281540281559E-31</v>
      </c>
      <c r="HM125" s="86">
        <f t="shared" si="138"/>
        <v>1.9804712158688429E-30</v>
      </c>
      <c r="HN125" s="86">
        <f t="shared" si="138"/>
        <v>4.0365002111591508E-24</v>
      </c>
      <c r="HO125" s="86">
        <f t="shared" si="138"/>
        <v>4.6211531495339613E-18</v>
      </c>
      <c r="HP125" s="86">
        <f t="shared" si="138"/>
        <v>6.9494616490063582E-21</v>
      </c>
      <c r="HQ125" s="86">
        <f t="shared" si="138"/>
        <v>1.1454821505580938E-24</v>
      </c>
      <c r="HS125" s="86">
        <f t="shared" si="143"/>
        <v>2.4297449827508842E-4</v>
      </c>
      <c r="HT125" s="86">
        <f t="shared" si="143"/>
        <v>1.0079930914568445E-3</v>
      </c>
      <c r="HU125" s="86">
        <f t="shared" si="143"/>
        <v>3.9583723175782572E-4</v>
      </c>
      <c r="HV125" s="86">
        <f t="shared" si="143"/>
        <v>3.6914655114230464E-4</v>
      </c>
      <c r="HW125" s="86">
        <f t="shared" si="143"/>
        <v>5.8538507716644966E-5</v>
      </c>
      <c r="HX125" s="86">
        <f t="shared" si="143"/>
        <v>5.7287869361053451E-5</v>
      </c>
      <c r="HY125" s="86">
        <f t="shared" si="143"/>
        <v>1.0198537066378088E-4</v>
      </c>
      <c r="HZ125" s="86">
        <f t="shared" si="143"/>
        <v>2.5930067867371219E-4</v>
      </c>
      <c r="IA125" s="86">
        <f t="shared" si="143"/>
        <v>2.1223776068402295E-4</v>
      </c>
      <c r="IB125" s="86">
        <f t="shared" si="143"/>
        <v>2.2208612965951387E-4</v>
      </c>
      <c r="IC125" s="86">
        <f t="shared" si="143"/>
        <v>2.3667412063867681E-4</v>
      </c>
      <c r="ID125" s="86">
        <f t="shared" si="143"/>
        <v>1.0215998956795145E-4</v>
      </c>
      <c r="IE125" s="86">
        <f t="shared" si="143"/>
        <v>2.0046291040596558E-5</v>
      </c>
      <c r="IF125" s="86">
        <f t="shared" si="143"/>
        <v>4.0305272302772147E-3</v>
      </c>
      <c r="IG125" s="86">
        <f t="shared" si="143"/>
        <v>1.0000002076770141E-2</v>
      </c>
      <c r="II125" s="86">
        <f t="shared" si="144"/>
        <v>4.3963215787713384E-32</v>
      </c>
      <c r="IJ125" s="86">
        <f t="shared" si="144"/>
        <v>8.7969439059088705E-31</v>
      </c>
      <c r="IK125" s="86">
        <f t="shared" si="144"/>
        <v>1.2414200419394379E-35</v>
      </c>
      <c r="IL125" s="86">
        <f t="shared" si="144"/>
        <v>2.6465789716637634E-33</v>
      </c>
      <c r="IM125" s="86">
        <f t="shared" si="144"/>
        <v>1.4151921089269712E-37</v>
      </c>
      <c r="IN125" s="86">
        <f t="shared" si="144"/>
        <v>4.6217576880259944E-40</v>
      </c>
      <c r="IO125" s="86">
        <f t="shared" si="144"/>
        <v>1.9801577543108436E-36</v>
      </c>
      <c r="IP125" s="86">
        <f t="shared" si="144"/>
        <v>2.382374241409326E-35</v>
      </c>
      <c r="IQ125" s="86">
        <f t="shared" si="144"/>
        <v>9.4056198609266347E-36</v>
      </c>
      <c r="IR125" s="86">
        <f t="shared" si="144"/>
        <v>1.1110958916266121E-36</v>
      </c>
      <c r="IS125" s="86">
        <f t="shared" si="144"/>
        <v>1.2159045601386389E-37</v>
      </c>
      <c r="IT125" s="86">
        <f t="shared" si="144"/>
        <v>2.0128222757879024E-38</v>
      </c>
      <c r="IU125" s="86">
        <f t="shared" si="144"/>
        <v>4.6166393230503282E-40</v>
      </c>
      <c r="IV125" s="86">
        <f t="shared" si="144"/>
        <v>1.7871503882533042E-26</v>
      </c>
      <c r="IW125" s="86">
        <f t="shared" si="144"/>
        <v>7.7900301896701097E-21</v>
      </c>
      <c r="IY125" s="86">
        <f t="shared" si="145"/>
        <v>2.4297449827510791E-4</v>
      </c>
      <c r="IZ125" s="86">
        <f t="shared" si="145"/>
        <v>1.0079930914568516E-3</v>
      </c>
      <c r="JA125" s="86">
        <f t="shared" si="145"/>
        <v>3.9583723175782572E-4</v>
      </c>
      <c r="JB125" s="86">
        <f t="shared" si="145"/>
        <v>3.6914655114230464E-4</v>
      </c>
      <c r="JC125" s="86">
        <f t="shared" si="145"/>
        <v>5.8538507716644966E-5</v>
      </c>
      <c r="JD125" s="86">
        <f t="shared" si="145"/>
        <v>5.7287869361053451E-5</v>
      </c>
      <c r="JE125" s="86">
        <f t="shared" si="145"/>
        <v>1.0198537066378088E-4</v>
      </c>
      <c r="JF125" s="86">
        <f t="shared" si="145"/>
        <v>2.5930067867371219E-4</v>
      </c>
      <c r="JG125" s="86">
        <f t="shared" si="145"/>
        <v>2.1223776068402295E-4</v>
      </c>
      <c r="JH125" s="86">
        <f t="shared" si="145"/>
        <v>2.2208612965951387E-4</v>
      </c>
      <c r="JI125" s="86">
        <f t="shared" si="145"/>
        <v>2.3667412063867681E-4</v>
      </c>
      <c r="JJ125" s="86">
        <f t="shared" si="145"/>
        <v>1.0215998956795145E-4</v>
      </c>
      <c r="JK125" s="86">
        <f t="shared" si="145"/>
        <v>2.0046291040601179E-5</v>
      </c>
      <c r="JL125" s="86">
        <f t="shared" si="145"/>
        <v>4.0305272302772147E-3</v>
      </c>
      <c r="JM125" s="86">
        <f t="shared" si="145"/>
        <v>1.0000002076770141E-2</v>
      </c>
    </row>
    <row r="126" spans="2:273" x14ac:dyDescent="0.25">
      <c r="B126" s="2">
        <v>99</v>
      </c>
      <c r="C126" s="37">
        <v>86</v>
      </c>
      <c r="D126" s="37">
        <v>86.81</v>
      </c>
      <c r="E126" s="37">
        <v>85.361999999999995</v>
      </c>
      <c r="F126" s="37">
        <v>84.81</v>
      </c>
      <c r="G126" s="37">
        <v>83.5</v>
      </c>
      <c r="H126" s="37">
        <v>82.844999999999999</v>
      </c>
      <c r="I126" s="37">
        <v>85.585999999999999</v>
      </c>
      <c r="J126" s="37">
        <v>89.706999999999994</v>
      </c>
      <c r="K126" s="37">
        <v>89.016999999999996</v>
      </c>
      <c r="L126" s="37">
        <v>89.397000000000006</v>
      </c>
      <c r="M126" s="37">
        <v>86.930999999999997</v>
      </c>
      <c r="N126" s="37">
        <v>86.344999999999999</v>
      </c>
      <c r="O126" s="37">
        <v>86.745000000000005</v>
      </c>
      <c r="P126" s="37">
        <v>91.164000000000001</v>
      </c>
      <c r="Q126" s="37">
        <v>95.311000000000007</v>
      </c>
      <c r="S126" s="4">
        <f t="shared" si="146"/>
        <v>84.420452057796282</v>
      </c>
      <c r="T126" s="4">
        <f t="shared" si="146"/>
        <v>84.834521554024178</v>
      </c>
      <c r="U126" s="4">
        <f t="shared" si="146"/>
        <v>84.558902971032452</v>
      </c>
      <c r="V126" s="4">
        <f t="shared" si="146"/>
        <v>84.447707474427816</v>
      </c>
      <c r="W126" s="4">
        <f t="shared" si="146"/>
        <v>84.686713064678912</v>
      </c>
      <c r="X126" s="4">
        <f t="shared" si="146"/>
        <v>85.399159339038462</v>
      </c>
      <c r="Y126" s="4">
        <f t="shared" si="146"/>
        <v>85.996819676686158</v>
      </c>
      <c r="Z126" s="4">
        <f t="shared" si="146"/>
        <v>88.697663642329346</v>
      </c>
      <c r="AA126" s="4">
        <f t="shared" si="146"/>
        <v>88.037853292512096</v>
      </c>
      <c r="AB126" s="4">
        <f t="shared" si="146"/>
        <v>87.442008428749403</v>
      </c>
      <c r="AC126" s="4">
        <f t="shared" si="146"/>
        <v>86.717854113833027</v>
      </c>
      <c r="AD126" s="4">
        <f t="shared" si="146"/>
        <v>87.204666990031583</v>
      </c>
      <c r="AE126" s="4">
        <f t="shared" si="146"/>
        <v>86.91158733009803</v>
      </c>
      <c r="AF126" s="4">
        <f t="shared" si="146"/>
        <v>89.710875222490642</v>
      </c>
      <c r="AG126" s="4">
        <f t="shared" si="146"/>
        <v>95.265264510642652</v>
      </c>
      <c r="AI126" s="4">
        <f t="shared" si="147"/>
        <v>1.5795479422037175</v>
      </c>
      <c r="AJ126" s="4">
        <f t="shared" si="147"/>
        <v>1.9754784459758241</v>
      </c>
      <c r="AK126" s="4">
        <f t="shared" si="147"/>
        <v>0.80309702896754231</v>
      </c>
      <c r="AL126" s="4">
        <f t="shared" si="147"/>
        <v>0.36229252557218672</v>
      </c>
      <c r="AM126" s="4">
        <f t="shared" si="147"/>
        <v>-1.1867130646789121</v>
      </c>
      <c r="AN126" s="4">
        <f t="shared" si="147"/>
        <v>-2.5541593390384634</v>
      </c>
      <c r="AO126" s="4">
        <f t="shared" si="147"/>
        <v>-0.4108196766861596</v>
      </c>
      <c r="AP126" s="4">
        <f t="shared" si="147"/>
        <v>1.009336357670648</v>
      </c>
      <c r="AQ126" s="4">
        <f t="shared" si="147"/>
        <v>0.97914670748789945</v>
      </c>
      <c r="AR126" s="4">
        <f t="shared" si="147"/>
        <v>1.9549915712506021</v>
      </c>
      <c r="AS126" s="4">
        <f t="shared" si="147"/>
        <v>0.21314588616696994</v>
      </c>
      <c r="AT126" s="4">
        <f t="shared" si="147"/>
        <v>-0.85966699003158453</v>
      </c>
      <c r="AU126" s="4">
        <f t="shared" si="147"/>
        <v>-0.16658733009802518</v>
      </c>
      <c r="AV126" s="4">
        <f t="shared" si="147"/>
        <v>1.453124777509359</v>
      </c>
      <c r="AW126" s="4">
        <f t="shared" si="147"/>
        <v>4.5735489357355164E-2</v>
      </c>
      <c r="AY126" s="2">
        <f t="shared" si="139"/>
        <v>84.420452057796282</v>
      </c>
      <c r="AZ126" s="2">
        <f t="shared" si="139"/>
        <v>84.787207225810931</v>
      </c>
      <c r="BA126" s="2">
        <f t="shared" si="139"/>
        <v>84.512252151483693</v>
      </c>
      <c r="BB126" s="2">
        <f t="shared" si="139"/>
        <v>84.370346638390487</v>
      </c>
      <c r="BC126" s="2">
        <f t="shared" si="139"/>
        <v>84.665531172205334</v>
      </c>
      <c r="BD126" s="2">
        <f t="shared" si="139"/>
        <v>85.372986325732569</v>
      </c>
      <c r="BE126" s="2">
        <f t="shared" si="139"/>
        <v>85.95269608271181</v>
      </c>
      <c r="BF126" s="2">
        <f t="shared" si="139"/>
        <v>88.593613422824816</v>
      </c>
      <c r="BG126" s="2">
        <f t="shared" si="139"/>
        <v>87.930302623760923</v>
      </c>
      <c r="BH126" s="2">
        <f t="shared" si="139"/>
        <v>87.323515094814852</v>
      </c>
      <c r="BI126" s="2">
        <f t="shared" si="139"/>
        <v>86.564646692475264</v>
      </c>
      <c r="BJ126" s="2">
        <f t="shared" si="139"/>
        <v>87.131972249504528</v>
      </c>
      <c r="BK126" s="2">
        <f t="shared" si="139"/>
        <v>86.892601567955523</v>
      </c>
      <c r="BL126" s="2">
        <f t="shared" si="139"/>
        <v>88.064724053009883</v>
      </c>
      <c r="BM126" s="2">
        <f t="shared" si="139"/>
        <v>89.631650577269184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86</v>
      </c>
      <c r="CF126" s="2">
        <f t="shared" si="140"/>
        <v>86.81</v>
      </c>
      <c r="CG126" s="2">
        <f t="shared" si="140"/>
        <v>85.361999999999995</v>
      </c>
      <c r="CH126" s="2">
        <f t="shared" si="140"/>
        <v>84.81</v>
      </c>
      <c r="CI126" s="2">
        <f t="shared" si="140"/>
        <v>83.5</v>
      </c>
      <c r="CJ126" s="2">
        <f t="shared" si="140"/>
        <v>82.844999999999999</v>
      </c>
      <c r="CK126" s="2">
        <f t="shared" si="140"/>
        <v>85.585999999999999</v>
      </c>
      <c r="CL126" s="2">
        <f t="shared" si="140"/>
        <v>89.706999999999994</v>
      </c>
      <c r="CM126" s="2">
        <f t="shared" si="140"/>
        <v>89.016999999999996</v>
      </c>
      <c r="CN126" s="2">
        <f t="shared" si="140"/>
        <v>89.397000000000006</v>
      </c>
      <c r="CO126" s="2">
        <f t="shared" si="140"/>
        <v>86.930999999999997</v>
      </c>
      <c r="CP126" s="2">
        <f t="shared" si="140"/>
        <v>86.344999999999999</v>
      </c>
      <c r="CQ126" s="2">
        <f t="shared" si="140"/>
        <v>86.745000000000005</v>
      </c>
      <c r="CR126" s="2">
        <f t="shared" si="140"/>
        <v>91.164000000000001</v>
      </c>
      <c r="CS126" s="2" t="str">
        <f t="shared" si="140"/>
        <v/>
      </c>
      <c r="CU126" s="2">
        <f t="shared" si="110"/>
        <v>86</v>
      </c>
      <c r="CV126" s="2">
        <f t="shared" si="111"/>
        <v>86.81</v>
      </c>
      <c r="CW126" s="2">
        <f t="shared" si="112"/>
        <v>85.361999999999995</v>
      </c>
      <c r="CX126" s="2">
        <f t="shared" si="113"/>
        <v>84.81</v>
      </c>
      <c r="CY126" s="2">
        <f t="shared" si="114"/>
        <v>83.5</v>
      </c>
      <c r="CZ126" s="2">
        <f t="shared" si="115"/>
        <v>82.844999999999999</v>
      </c>
      <c r="DA126" s="2">
        <f t="shared" si="116"/>
        <v>85.585999999999999</v>
      </c>
      <c r="DB126" s="2">
        <f t="shared" si="117"/>
        <v>89.706999999999994</v>
      </c>
      <c r="DC126" s="2">
        <f t="shared" si="118"/>
        <v>89.016999999999996</v>
      </c>
      <c r="DD126" s="2">
        <f t="shared" si="119"/>
        <v>89.397000000000006</v>
      </c>
      <c r="DE126" s="2">
        <f t="shared" si="120"/>
        <v>86.930999999999997</v>
      </c>
      <c r="DF126" s="2">
        <f t="shared" si="121"/>
        <v>86.344999999999999</v>
      </c>
      <c r="DG126" s="2">
        <f t="shared" si="122"/>
        <v>86.745000000000005</v>
      </c>
      <c r="DH126" s="2">
        <f t="shared" si="123"/>
        <v>91.164000000000001</v>
      </c>
      <c r="DI126" s="2" t="str">
        <f t="shared" si="124"/>
        <v/>
      </c>
      <c r="DK126" s="2">
        <f t="shared" si="148"/>
        <v>107.04101827333409</v>
      </c>
      <c r="DL126" s="2">
        <f t="shared" si="148"/>
        <v>113.90477166979362</v>
      </c>
      <c r="DM126" s="2">
        <f t="shared" si="148"/>
        <v>114.09322016885552</v>
      </c>
      <c r="DN126" s="2">
        <f t="shared" si="148"/>
        <v>107.48091093117411</v>
      </c>
      <c r="DO126" s="2">
        <f t="shared" si="148"/>
        <v>114.16407757973732</v>
      </c>
      <c r="DP126" s="2">
        <f t="shared" si="148"/>
        <v>122.22210427836747</v>
      </c>
      <c r="DQ126" s="2">
        <f t="shared" si="148"/>
        <v>112.52122475106685</v>
      </c>
      <c r="DR126" s="2">
        <f t="shared" si="148"/>
        <v>118.51533105065667</v>
      </c>
      <c r="DS126" s="2">
        <f t="shared" si="148"/>
        <v>116.63014878048783</v>
      </c>
      <c r="DT126" s="2">
        <f t="shared" si="148"/>
        <v>115.20285607287448</v>
      </c>
      <c r="DU126" s="2">
        <f t="shared" si="148"/>
        <v>114.39596396396398</v>
      </c>
      <c r="DV126" s="2">
        <f t="shared" si="148"/>
        <v>119.56094200678407</v>
      </c>
      <c r="DW126" s="2">
        <f t="shared" si="148"/>
        <v>108.58352565926252</v>
      </c>
      <c r="DX126" s="2">
        <f t="shared" si="148"/>
        <v>109.3574721322537</v>
      </c>
      <c r="DY126" s="2">
        <f t="shared" si="148"/>
        <v>109.10617833577712</v>
      </c>
      <c r="EA126" s="2">
        <f t="shared" si="152"/>
        <v>84.337649068322975</v>
      </c>
      <c r="EB126" s="2">
        <f t="shared" si="152"/>
        <v>84.640732266361809</v>
      </c>
      <c r="EC126" s="2">
        <f t="shared" si="152"/>
        <v>84.385039868783167</v>
      </c>
      <c r="ED126" s="2">
        <f t="shared" si="152"/>
        <v>84.273850946821383</v>
      </c>
      <c r="EE126" s="2">
        <f t="shared" si="151"/>
        <v>84.524148538011687</v>
      </c>
      <c r="EF126" s="2">
        <f t="shared" si="151"/>
        <v>85.202897423362074</v>
      </c>
      <c r="EG126" s="2">
        <f t="shared" si="151"/>
        <v>85.823343527306449</v>
      </c>
      <c r="EH126" s="2">
        <f t="shared" si="151"/>
        <v>88.460388966793801</v>
      </c>
      <c r="EI126" s="2">
        <f t="shared" si="151"/>
        <v>87.792626943005203</v>
      </c>
      <c r="EJ126" s="2">
        <f t="shared" si="151"/>
        <v>87.184498415413969</v>
      </c>
      <c r="EK126" s="2">
        <f t="shared" si="151"/>
        <v>86.41830315179098</v>
      </c>
      <c r="EL126" s="2">
        <f t="shared" si="151"/>
        <v>86.977255924669066</v>
      </c>
      <c r="EM126" s="2">
        <f t="shared" si="135"/>
        <v>86.778193034941992</v>
      </c>
      <c r="EN126" s="2">
        <f t="shared" si="135"/>
        <v>87.954192377518353</v>
      </c>
      <c r="EO126" s="2">
        <f t="shared" si="135"/>
        <v>89.518733832769442</v>
      </c>
      <c r="EQ126" s="2">
        <f t="shared" si="149"/>
        <v>84.319142376819244</v>
      </c>
      <c r="ER126" s="2">
        <f t="shared" si="149"/>
        <v>84.633867976622938</v>
      </c>
      <c r="ES126" s="2">
        <f t="shared" si="149"/>
        <v>84.405697572499506</v>
      </c>
      <c r="ET126" s="2">
        <f t="shared" si="149"/>
        <v>84.302576247929395</v>
      </c>
      <c r="EU126" s="2">
        <f t="shared" si="149"/>
        <v>84.591540091983305</v>
      </c>
      <c r="EV126" s="2">
        <f t="shared" si="149"/>
        <v>85.350659824781005</v>
      </c>
      <c r="EW126" s="2">
        <f t="shared" si="149"/>
        <v>85.841012580482612</v>
      </c>
      <c r="EX126" s="2">
        <f t="shared" si="149"/>
        <v>88.465587206082802</v>
      </c>
      <c r="EY126" s="2">
        <f t="shared" si="149"/>
        <v>87.802433021219429</v>
      </c>
      <c r="EZ126" s="2">
        <f t="shared" si="149"/>
        <v>87.142970267507224</v>
      </c>
      <c r="FA126" s="2">
        <f t="shared" si="149"/>
        <v>86.415226156397537</v>
      </c>
      <c r="FB126" s="2">
        <f t="shared" si="149"/>
        <v>86.968299819924496</v>
      </c>
      <c r="FC126" s="2">
        <f t="shared" si="149"/>
        <v>86.766040678682685</v>
      </c>
      <c r="FD126" s="2">
        <f t="shared" si="149"/>
        <v>87.961070336658338</v>
      </c>
      <c r="FE126" s="2">
        <f t="shared" si="149"/>
        <v>89.280529253068124</v>
      </c>
      <c r="FG126" s="2">
        <f t="shared" si="150"/>
        <v>0.99633396739904856</v>
      </c>
      <c r="FH126" s="2">
        <f t="shared" si="150"/>
        <v>0.99498829081798534</v>
      </c>
      <c r="FI126" s="2">
        <f t="shared" si="150"/>
        <v>0.99573592820445922</v>
      </c>
      <c r="FJ126" s="2">
        <f t="shared" si="150"/>
        <v>0.99587731944981706</v>
      </c>
      <c r="FK126" s="2">
        <f t="shared" si="150"/>
        <v>0.99528653884332352</v>
      </c>
      <c r="FL126" s="2">
        <f t="shared" si="150"/>
        <v>0.99551398023573423</v>
      </c>
      <c r="FM126" s="2">
        <f t="shared" si="150"/>
        <v>0.99517360603650906</v>
      </c>
      <c r="FN126" s="2">
        <f t="shared" si="150"/>
        <v>0.99557271295245409</v>
      </c>
      <c r="FO126" s="2">
        <f t="shared" si="150"/>
        <v>0.99523708338183037</v>
      </c>
      <c r="FP126" s="2">
        <f t="shared" si="150"/>
        <v>0.99499253579028402</v>
      </c>
      <c r="FQ126" s="2">
        <f t="shared" si="150"/>
        <v>0.99476566262474608</v>
      </c>
      <c r="FR126" s="2">
        <f t="shared" si="150"/>
        <v>0.99524415779845665</v>
      </c>
      <c r="FS126" s="2">
        <f t="shared" si="150"/>
        <v>0.99474114355613008</v>
      </c>
      <c r="FT126" s="2">
        <f t="shared" si="150"/>
        <v>0.99484178688383684</v>
      </c>
      <c r="FU126" s="2">
        <f t="shared" si="150"/>
        <v>0.99403301240064645</v>
      </c>
      <c r="FW126" s="2">
        <f t="shared" si="141"/>
        <v>2.3143098462995067E-2</v>
      </c>
      <c r="FX126" s="2">
        <f t="shared" si="141"/>
        <v>2.7372902228055423E-2</v>
      </c>
      <c r="FY126" s="2">
        <f t="shared" si="141"/>
        <v>2.5872623282914679E-2</v>
      </c>
      <c r="FZ126" s="2">
        <f t="shared" si="141"/>
        <v>2.856007467418065E-2</v>
      </c>
      <c r="GA126" s="2">
        <f t="shared" si="141"/>
        <v>2.4869288064414904E-2</v>
      </c>
      <c r="GB126" s="2">
        <f t="shared" si="141"/>
        <v>2.7205897595692627E-2</v>
      </c>
      <c r="GC126" s="2">
        <f t="shared" si="141"/>
        <v>2.8188416438932148E-2</v>
      </c>
      <c r="GD126" s="2">
        <f t="shared" si="141"/>
        <v>3.1279865998571389E-2</v>
      </c>
      <c r="GE126" s="2">
        <f t="shared" si="141"/>
        <v>3.3139524490716346E-2</v>
      </c>
      <c r="GF126" s="2">
        <f t="shared" si="141"/>
        <v>3.0924658300478483E-2</v>
      </c>
      <c r="GG126" s="2">
        <f t="shared" si="141"/>
        <v>3.2816096271275276E-2</v>
      </c>
      <c r="GH126" s="2">
        <f t="shared" si="141"/>
        <v>2.7528096502553029E-2</v>
      </c>
      <c r="GI126" s="2">
        <f t="shared" si="141"/>
        <v>2.1607412012700038E-2</v>
      </c>
      <c r="GJ126" s="2">
        <f t="shared" si="141"/>
        <v>1.8755146566046522E-2</v>
      </c>
      <c r="GK126" s="2">
        <f t="shared" si="141"/>
        <v>1.662979762056534E-2</v>
      </c>
      <c r="GM126" s="86">
        <f t="shared" si="142"/>
        <v>1.0598689553637608E-75</v>
      </c>
      <c r="GN126" s="86">
        <f t="shared" si="142"/>
        <v>8.743545884580158E-74</v>
      </c>
      <c r="GO126" s="86">
        <f t="shared" si="142"/>
        <v>8.6614933644313629E-110</v>
      </c>
      <c r="GP126" s="86">
        <f t="shared" si="142"/>
        <v>1.0356794800225602E-123</v>
      </c>
      <c r="GQ126" s="86">
        <f t="shared" si="142"/>
        <v>4.2072488310295417E-128</v>
      </c>
      <c r="GR126" s="86">
        <f t="shared" si="142"/>
        <v>4.0228542675214005E-141</v>
      </c>
      <c r="GS126" s="86">
        <f t="shared" si="142"/>
        <v>2.9460917633483393E-108</v>
      </c>
      <c r="GT126" s="86">
        <f t="shared" si="142"/>
        <v>1.8802169292445631E-119</v>
      </c>
      <c r="GU126" s="86">
        <f t="shared" si="142"/>
        <v>2.1636754125594737E-83</v>
      </c>
      <c r="GV126" s="86">
        <f t="shared" si="142"/>
        <v>2.2115437100986776E-108</v>
      </c>
      <c r="GW126" s="86">
        <f t="shared" si="142"/>
        <v>2.8793535091218169E-122</v>
      </c>
      <c r="GX126" s="86">
        <f t="shared" si="142"/>
        <v>1.1639155684871565E-114</v>
      </c>
      <c r="GY126" s="86">
        <f t="shared" si="142"/>
        <v>2.0958124911746797E-83</v>
      </c>
      <c r="GZ126" s="86">
        <f t="shared" si="142"/>
        <v>5.6876595181270353E-91</v>
      </c>
      <c r="HA126" s="86">
        <f t="shared" si="142"/>
        <v>8.3438114284440974E-78</v>
      </c>
      <c r="HC126" s="86">
        <f t="shared" si="153"/>
        <v>3.3943552808600326E-19</v>
      </c>
      <c r="HD126" s="86">
        <f t="shared" si="153"/>
        <v>9.8300783239598882E-20</v>
      </c>
      <c r="HE126" s="86">
        <f t="shared" si="153"/>
        <v>6.2433376933715736E-29</v>
      </c>
      <c r="HF126" s="86">
        <f t="shared" si="153"/>
        <v>6.1109982622265781E-30</v>
      </c>
      <c r="HG126" s="86">
        <f t="shared" si="153"/>
        <v>3.7368576115896801E-32</v>
      </c>
      <c r="HH126" s="86">
        <f t="shared" si="153"/>
        <v>1.8144522079961741E-49</v>
      </c>
      <c r="HI126" s="86">
        <f t="shared" si="138"/>
        <v>9.7310347487251665E-45</v>
      </c>
      <c r="HJ126" s="86">
        <f t="shared" si="138"/>
        <v>1.358019616879828E-34</v>
      </c>
      <c r="HK126" s="86">
        <f t="shared" si="138"/>
        <v>1.8362658846495234E-50</v>
      </c>
      <c r="HL126" s="86">
        <f t="shared" si="138"/>
        <v>1.8058472551500306E-34</v>
      </c>
      <c r="HM126" s="86">
        <f t="shared" si="138"/>
        <v>2.0260400280584389E-33</v>
      </c>
      <c r="HN126" s="86">
        <f t="shared" si="138"/>
        <v>1.7342121757435827E-26</v>
      </c>
      <c r="HO126" s="86">
        <f t="shared" si="138"/>
        <v>5.7130417866951329E-20</v>
      </c>
      <c r="HP126" s="86">
        <f t="shared" si="138"/>
        <v>4.0001335232992032E-23</v>
      </c>
      <c r="HQ126" s="86">
        <f t="shared" si="138"/>
        <v>3.3994665641573998E-27</v>
      </c>
      <c r="HS126" s="86">
        <f t="shared" si="143"/>
        <v>6.4079592408661571E-4</v>
      </c>
      <c r="HT126" s="86">
        <f t="shared" si="143"/>
        <v>2.4680247921970164E-3</v>
      </c>
      <c r="HU126" s="86">
        <f t="shared" si="143"/>
        <v>1.096621972955924E-3</v>
      </c>
      <c r="HV126" s="86">
        <f t="shared" si="143"/>
        <v>1.0198584630130214E-3</v>
      </c>
      <c r="HW126" s="86">
        <f t="shared" si="143"/>
        <v>1.8791097957872598E-4</v>
      </c>
      <c r="HX126" s="86">
        <f t="shared" si="143"/>
        <v>1.9704709319954069E-4</v>
      </c>
      <c r="HY126" s="86">
        <f t="shared" si="143"/>
        <v>3.2220706419121861E-4</v>
      </c>
      <c r="HZ126" s="86">
        <f t="shared" si="143"/>
        <v>7.7913493398139928E-4</v>
      </c>
      <c r="IA126" s="86">
        <f t="shared" si="143"/>
        <v>6.6340118794014412E-4</v>
      </c>
      <c r="IB126" s="86">
        <f t="shared" si="143"/>
        <v>6.8663690438761169E-4</v>
      </c>
      <c r="IC126" s="86">
        <f t="shared" si="143"/>
        <v>7.5355355945566649E-4</v>
      </c>
      <c r="ID126" s="86">
        <f t="shared" si="143"/>
        <v>3.3049037965186671E-4</v>
      </c>
      <c r="IE126" s="86">
        <f t="shared" si="143"/>
        <v>6.8496450767282336E-5</v>
      </c>
      <c r="IF126" s="86">
        <f t="shared" si="143"/>
        <v>6.6281840900019621E-3</v>
      </c>
      <c r="IG126" s="86">
        <f t="shared" si="143"/>
        <v>1.4791351242741654E-2</v>
      </c>
      <c r="II126" s="86">
        <f t="shared" si="144"/>
        <v>1.2190559259925734E-30</v>
      </c>
      <c r="IJ126" s="86">
        <f t="shared" si="144"/>
        <v>2.4552214222956477E-29</v>
      </c>
      <c r="IK126" s="86">
        <f t="shared" si="144"/>
        <v>5.6629057420109431E-34</v>
      </c>
      <c r="IL126" s="86">
        <f t="shared" si="144"/>
        <v>1.0268638588830345E-31</v>
      </c>
      <c r="IM126" s="86">
        <f t="shared" si="144"/>
        <v>7.6857414468023233E-36</v>
      </c>
      <c r="IN126" s="86">
        <f t="shared" si="144"/>
        <v>3.6751480797753133E-38</v>
      </c>
      <c r="IO126" s="86">
        <f t="shared" si="144"/>
        <v>1.0844865024225865E-34</v>
      </c>
      <c r="IP126" s="86">
        <f t="shared" si="144"/>
        <v>1.2952909199628785E-33</v>
      </c>
      <c r="IQ126" s="86">
        <f t="shared" si="144"/>
        <v>5.7446975640296257E-34</v>
      </c>
      <c r="IR126" s="86">
        <f t="shared" si="144"/>
        <v>6.9728386473075159E-35</v>
      </c>
      <c r="IS126" s="86">
        <f t="shared" si="144"/>
        <v>9.2003266367679328E-36</v>
      </c>
      <c r="IT126" s="86">
        <f t="shared" si="144"/>
        <v>1.3471681616658935E-36</v>
      </c>
      <c r="IU126" s="86">
        <f t="shared" si="144"/>
        <v>2.8265103694202329E-38</v>
      </c>
      <c r="IV126" s="86">
        <f t="shared" si="144"/>
        <v>2.3395605977979662E-25</v>
      </c>
      <c r="IW126" s="86">
        <f t="shared" si="144"/>
        <v>5.3973879840757676E-20</v>
      </c>
      <c r="IY126" s="86">
        <f t="shared" si="145"/>
        <v>6.4079592408661603E-4</v>
      </c>
      <c r="IZ126" s="86">
        <f t="shared" si="145"/>
        <v>2.4680247921970164E-3</v>
      </c>
      <c r="JA126" s="86">
        <f t="shared" si="145"/>
        <v>1.096621972955924E-3</v>
      </c>
      <c r="JB126" s="86">
        <f t="shared" si="145"/>
        <v>1.0198584630130214E-3</v>
      </c>
      <c r="JC126" s="86">
        <f t="shared" si="145"/>
        <v>1.8791097957872598E-4</v>
      </c>
      <c r="JD126" s="86">
        <f t="shared" si="145"/>
        <v>1.9704709319954069E-4</v>
      </c>
      <c r="JE126" s="86">
        <f t="shared" si="145"/>
        <v>3.2220706419121861E-4</v>
      </c>
      <c r="JF126" s="86">
        <f t="shared" si="145"/>
        <v>7.7913493398139928E-4</v>
      </c>
      <c r="JG126" s="86">
        <f t="shared" si="145"/>
        <v>6.6340118794014412E-4</v>
      </c>
      <c r="JH126" s="86">
        <f t="shared" si="145"/>
        <v>6.8663690438761169E-4</v>
      </c>
      <c r="JI126" s="86">
        <f t="shared" si="145"/>
        <v>7.5355355945566649E-4</v>
      </c>
      <c r="JJ126" s="86">
        <f t="shared" si="145"/>
        <v>3.3049037965186671E-4</v>
      </c>
      <c r="JK126" s="86">
        <f t="shared" si="145"/>
        <v>6.849645076728239E-5</v>
      </c>
      <c r="JL126" s="86">
        <f t="shared" si="145"/>
        <v>6.6281840900019621E-3</v>
      </c>
      <c r="JM126" s="86">
        <f t="shared" si="145"/>
        <v>1.4791351242741654E-2</v>
      </c>
    </row>
    <row r="127" spans="2:273" x14ac:dyDescent="0.25">
      <c r="B127" s="2">
        <v>100</v>
      </c>
      <c r="C127" s="37">
        <v>84.677000000000007</v>
      </c>
      <c r="D127" s="37">
        <v>83.983000000000004</v>
      </c>
      <c r="E127" s="37">
        <v>84.430999999999997</v>
      </c>
      <c r="F127" s="37">
        <v>84.947999999999993</v>
      </c>
      <c r="G127" s="37">
        <v>85.344999999999999</v>
      </c>
      <c r="H127" s="37">
        <v>85.844999999999999</v>
      </c>
      <c r="I127" s="37">
        <v>87.275999999999996</v>
      </c>
      <c r="J127" s="37">
        <v>89.31</v>
      </c>
      <c r="K127" s="37">
        <v>88.483000000000004</v>
      </c>
      <c r="L127" s="37">
        <v>86.552000000000007</v>
      </c>
      <c r="M127" s="37">
        <v>87.879000000000005</v>
      </c>
      <c r="N127" s="37">
        <v>87.741</v>
      </c>
      <c r="O127" s="37">
        <v>89.835999999999999</v>
      </c>
      <c r="P127" s="37">
        <v>91.77</v>
      </c>
      <c r="Q127" s="37">
        <v>96.066000000000003</v>
      </c>
      <c r="S127" s="4">
        <f t="shared" si="146"/>
        <v>84.296707466605596</v>
      </c>
      <c r="T127" s="4">
        <f t="shared" si="146"/>
        <v>84.749000616745008</v>
      </c>
      <c r="U127" s="4">
        <f t="shared" si="146"/>
        <v>84.453938685930765</v>
      </c>
      <c r="V127" s="4">
        <f t="shared" si="146"/>
        <v>84.405035779477373</v>
      </c>
      <c r="W127" s="4">
        <f t="shared" si="146"/>
        <v>84.534595482411419</v>
      </c>
      <c r="X127" s="4">
        <f t="shared" si="146"/>
        <v>85.254931754945261</v>
      </c>
      <c r="Y127" s="4">
        <f t="shared" si="146"/>
        <v>85.923789632241864</v>
      </c>
      <c r="Z127" s="4">
        <f t="shared" si="146"/>
        <v>88.70614157638893</v>
      </c>
      <c r="AA127" s="4">
        <f t="shared" si="146"/>
        <v>88.070318993275251</v>
      </c>
      <c r="AB127" s="4">
        <f t="shared" si="146"/>
        <v>87.501406542550669</v>
      </c>
      <c r="AC127" s="4">
        <f t="shared" si="146"/>
        <v>86.8445085055736</v>
      </c>
      <c r="AD127" s="4">
        <f t="shared" si="146"/>
        <v>87.196377656827011</v>
      </c>
      <c r="AE127" s="4">
        <f t="shared" si="146"/>
        <v>86.799865290875715</v>
      </c>
      <c r="AF127" s="4">
        <f t="shared" si="146"/>
        <v>90.472950884699685</v>
      </c>
      <c r="AG127" s="4">
        <f t="shared" si="146"/>
        <v>97.329185482539572</v>
      </c>
      <c r="AI127" s="4">
        <f t="shared" si="147"/>
        <v>0.38029253339441027</v>
      </c>
      <c r="AJ127" s="4">
        <f t="shared" si="147"/>
        <v>-0.76600061674500353</v>
      </c>
      <c r="AK127" s="4">
        <f t="shared" si="147"/>
        <v>-2.2938685930768088E-2</v>
      </c>
      <c r="AL127" s="4">
        <f t="shared" si="147"/>
        <v>0.54296422052262017</v>
      </c>
      <c r="AM127" s="4">
        <f t="shared" si="147"/>
        <v>0.81040451758858012</v>
      </c>
      <c r="AN127" s="4">
        <f t="shared" si="147"/>
        <v>0.59006824505473787</v>
      </c>
      <c r="AO127" s="4">
        <f t="shared" si="147"/>
        <v>1.3522103677581327</v>
      </c>
      <c r="AP127" s="4">
        <f t="shared" si="147"/>
        <v>0.60385842361107223</v>
      </c>
      <c r="AQ127" s="4">
        <f t="shared" si="147"/>
        <v>0.41268100672475327</v>
      </c>
      <c r="AR127" s="4">
        <f t="shared" si="147"/>
        <v>-0.94940654255066192</v>
      </c>
      <c r="AS127" s="4">
        <f t="shared" si="147"/>
        <v>1.0344914944264048</v>
      </c>
      <c r="AT127" s="4">
        <f t="shared" si="147"/>
        <v>0.54462234317298908</v>
      </c>
      <c r="AU127" s="4">
        <f t="shared" si="147"/>
        <v>3.0361347091242834</v>
      </c>
      <c r="AV127" s="4">
        <f t="shared" si="147"/>
        <v>1.297049115300311</v>
      </c>
      <c r="AW127" s="4">
        <f t="shared" si="147"/>
        <v>-1.2631854825395692</v>
      </c>
      <c r="AY127" s="2">
        <f t="shared" ref="AY127:BM143" si="154">IF(OR($B127 &lt; C$230, $B127 &gt; C$233), #N/A, ((1-FG127)*DK127) + (FG127 - FW127)*EA127 + (FW127*EQ127))</f>
        <v>84.296707466605596</v>
      </c>
      <c r="AZ127" s="2">
        <f t="shared" si="154"/>
        <v>84.648656380435483</v>
      </c>
      <c r="BA127" s="2">
        <f t="shared" si="154"/>
        <v>84.342961402983846</v>
      </c>
      <c r="BB127" s="2">
        <f t="shared" si="154"/>
        <v>84.2211042019605</v>
      </c>
      <c r="BC127" s="2">
        <f t="shared" si="154"/>
        <v>84.475942969707546</v>
      </c>
      <c r="BD127" s="2">
        <f t="shared" si="154"/>
        <v>85.178369820018148</v>
      </c>
      <c r="BE127" s="2">
        <f t="shared" si="154"/>
        <v>85.804335795444445</v>
      </c>
      <c r="BF127" s="2">
        <f t="shared" si="154"/>
        <v>88.440342871221205</v>
      </c>
      <c r="BG127" s="2">
        <f t="shared" si="154"/>
        <v>87.78592165508941</v>
      </c>
      <c r="BH127" s="2">
        <f t="shared" si="154"/>
        <v>87.190985996663855</v>
      </c>
      <c r="BI127" s="2">
        <f t="shared" si="154"/>
        <v>86.434743261165124</v>
      </c>
      <c r="BJ127" s="2">
        <f t="shared" si="154"/>
        <v>86.995916506241372</v>
      </c>
      <c r="BK127" s="2">
        <f t="shared" si="154"/>
        <v>86.743648206197776</v>
      </c>
      <c r="BL127" s="2">
        <f t="shared" si="154"/>
        <v>87.958484326210097</v>
      </c>
      <c r="BM127" s="2">
        <f t="shared" si="154"/>
        <v>89.510831587112108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84.677000000000007</v>
      </c>
      <c r="CF127" s="2">
        <f t="shared" si="155"/>
        <v>83.983000000000004</v>
      </c>
      <c r="CG127" s="2">
        <f t="shared" si="155"/>
        <v>84.430999999999997</v>
      </c>
      <c r="CH127" s="2">
        <f t="shared" si="155"/>
        <v>84.947999999999993</v>
      </c>
      <c r="CI127" s="2">
        <f t="shared" si="155"/>
        <v>85.344999999999999</v>
      </c>
      <c r="CJ127" s="2">
        <f t="shared" si="155"/>
        <v>85.844999999999999</v>
      </c>
      <c r="CK127" s="2">
        <f t="shared" si="155"/>
        <v>87.275999999999996</v>
      </c>
      <c r="CL127" s="2">
        <f t="shared" si="155"/>
        <v>89.31</v>
      </c>
      <c r="CM127" s="2">
        <f t="shared" si="155"/>
        <v>88.483000000000004</v>
      </c>
      <c r="CN127" s="2">
        <f t="shared" si="155"/>
        <v>86.552000000000007</v>
      </c>
      <c r="CO127" s="2">
        <f t="shared" si="155"/>
        <v>87.879000000000005</v>
      </c>
      <c r="CP127" s="2">
        <f t="shared" si="155"/>
        <v>87.741</v>
      </c>
      <c r="CQ127" s="2">
        <f t="shared" si="155"/>
        <v>89.835999999999999</v>
      </c>
      <c r="CR127" s="2" t="str">
        <f t="shared" si="155"/>
        <v/>
      </c>
      <c r="CS127" s="2" t="str">
        <f t="shared" si="155"/>
        <v/>
      </c>
      <c r="CU127" s="2">
        <f t="shared" si="110"/>
        <v>84.677000000000007</v>
      </c>
      <c r="CV127" s="2">
        <f t="shared" si="111"/>
        <v>83.983000000000004</v>
      </c>
      <c r="CW127" s="2">
        <f t="shared" si="112"/>
        <v>84.430999999999997</v>
      </c>
      <c r="CX127" s="2">
        <f t="shared" si="113"/>
        <v>84.947999999999993</v>
      </c>
      <c r="CY127" s="2">
        <f t="shared" si="114"/>
        <v>85.344999999999999</v>
      </c>
      <c r="CZ127" s="2">
        <f t="shared" si="115"/>
        <v>85.844999999999999</v>
      </c>
      <c r="DA127" s="2">
        <f t="shared" si="116"/>
        <v>87.275999999999996</v>
      </c>
      <c r="DB127" s="2">
        <f t="shared" si="117"/>
        <v>89.31</v>
      </c>
      <c r="DC127" s="2">
        <f t="shared" si="118"/>
        <v>88.483000000000004</v>
      </c>
      <c r="DD127" s="2">
        <f t="shared" si="119"/>
        <v>86.552000000000007</v>
      </c>
      <c r="DE127" s="2">
        <f t="shared" si="120"/>
        <v>87.879000000000005</v>
      </c>
      <c r="DF127" s="2">
        <f t="shared" si="121"/>
        <v>87.741</v>
      </c>
      <c r="DG127" s="2">
        <f t="shared" si="122"/>
        <v>89.835999999999999</v>
      </c>
      <c r="DH127" s="2" t="str">
        <f t="shared" si="123"/>
        <v/>
      </c>
      <c r="DI127" s="2" t="str">
        <f t="shared" si="124"/>
        <v/>
      </c>
      <c r="DK127" s="2">
        <f t="shared" si="148"/>
        <v>107.13670467228364</v>
      </c>
      <c r="DL127" s="2">
        <f t="shared" si="148"/>
        <v>114.09382711069418</v>
      </c>
      <c r="DM127" s="2">
        <f t="shared" si="148"/>
        <v>114.28471979362101</v>
      </c>
      <c r="DN127" s="2">
        <f t="shared" si="148"/>
        <v>107.59172327935225</v>
      </c>
      <c r="DO127" s="2">
        <f t="shared" si="148"/>
        <v>114.35401200750468</v>
      </c>
      <c r="DP127" s="2">
        <f t="shared" si="148"/>
        <v>122.52055750082069</v>
      </c>
      <c r="DQ127" s="2">
        <f t="shared" si="148"/>
        <v>112.68450355618776</v>
      </c>
      <c r="DR127" s="2">
        <f t="shared" si="148"/>
        <v>118.71310093808631</v>
      </c>
      <c r="DS127" s="2">
        <f t="shared" si="148"/>
        <v>116.81616341463418</v>
      </c>
      <c r="DT127" s="2">
        <f t="shared" si="148"/>
        <v>115.39406599190282</v>
      </c>
      <c r="DU127" s="2">
        <f t="shared" si="148"/>
        <v>114.59463774300617</v>
      </c>
      <c r="DV127" s="2">
        <f t="shared" si="148"/>
        <v>119.82766112266108</v>
      </c>
      <c r="DW127" s="2">
        <f t="shared" si="148"/>
        <v>108.71544928329141</v>
      </c>
      <c r="DX127" s="2">
        <f t="shared" si="148"/>
        <v>109.51940067476383</v>
      </c>
      <c r="DY127" s="2">
        <f t="shared" si="148"/>
        <v>109.28141312316714</v>
      </c>
      <c r="EA127" s="2">
        <f t="shared" si="152"/>
        <v>84.220672360248443</v>
      </c>
      <c r="EB127" s="2">
        <f t="shared" si="152"/>
        <v>84.513829036867662</v>
      </c>
      <c r="EC127" s="2">
        <f t="shared" si="152"/>
        <v>84.225204467269521</v>
      </c>
      <c r="ED127" s="2">
        <f t="shared" si="152"/>
        <v>84.131652514771844</v>
      </c>
      <c r="EE127" s="2">
        <f t="shared" si="151"/>
        <v>84.343986866072271</v>
      </c>
      <c r="EF127" s="2">
        <f t="shared" si="151"/>
        <v>85.019510863554416</v>
      </c>
      <c r="EG127" s="2">
        <f t="shared" si="151"/>
        <v>85.684659764164522</v>
      </c>
      <c r="EH127" s="2">
        <f t="shared" si="151"/>
        <v>88.31732265256899</v>
      </c>
      <c r="EI127" s="2">
        <f t="shared" si="151"/>
        <v>87.658743264248727</v>
      </c>
      <c r="EJ127" s="2">
        <f t="shared" si="151"/>
        <v>87.063442246746703</v>
      </c>
      <c r="EK127" s="2">
        <f t="shared" si="151"/>
        <v>86.29975454063657</v>
      </c>
      <c r="EL127" s="2">
        <f t="shared" si="151"/>
        <v>86.853189294929336</v>
      </c>
      <c r="EM127" s="2">
        <f t="shared" si="135"/>
        <v>86.63767500491447</v>
      </c>
      <c r="EN127" s="2">
        <f t="shared" si="135"/>
        <v>87.857197054892964</v>
      </c>
      <c r="EO127" s="2">
        <f t="shared" si="135"/>
        <v>89.40754601739971</v>
      </c>
      <c r="EQ127" s="2">
        <f t="shared" si="149"/>
        <v>84.196639861371921</v>
      </c>
      <c r="ER127" s="2">
        <f t="shared" si="149"/>
        <v>84.499311456723035</v>
      </c>
      <c r="ES127" s="2">
        <f t="shared" si="149"/>
        <v>84.254012774088849</v>
      </c>
      <c r="ET127" s="2">
        <f t="shared" si="149"/>
        <v>84.170445045368012</v>
      </c>
      <c r="EU127" s="2">
        <f t="shared" si="149"/>
        <v>84.450505077286309</v>
      </c>
      <c r="EV127" s="2">
        <f t="shared" si="149"/>
        <v>85.200012515644588</v>
      </c>
      <c r="EW127" s="2">
        <f t="shared" si="149"/>
        <v>85.709954525194874</v>
      </c>
      <c r="EX127" s="2">
        <f t="shared" si="149"/>
        <v>88.324409450076672</v>
      </c>
      <c r="EY127" s="2">
        <f t="shared" si="149"/>
        <v>87.671729305995029</v>
      </c>
      <c r="EZ127" s="2">
        <f t="shared" si="149"/>
        <v>87.007379877321497</v>
      </c>
      <c r="FA127" s="2">
        <f t="shared" si="149"/>
        <v>86.295660390412905</v>
      </c>
      <c r="FB127" s="2">
        <f t="shared" si="149"/>
        <v>86.841381360821345</v>
      </c>
      <c r="FC127" s="2">
        <f t="shared" si="149"/>
        <v>86.639206816019794</v>
      </c>
      <c r="FD127" s="2">
        <f t="shared" si="149"/>
        <v>87.824776659674058</v>
      </c>
      <c r="FE127" s="2">
        <f t="shared" si="149"/>
        <v>89.137071942446042</v>
      </c>
      <c r="FG127" s="2">
        <f t="shared" si="150"/>
        <v>0.99665545967834435</v>
      </c>
      <c r="FH127" s="2">
        <f t="shared" si="150"/>
        <v>0.99542725042910274</v>
      </c>
      <c r="FI127" s="2">
        <f t="shared" si="150"/>
        <v>0.99610966067810203</v>
      </c>
      <c r="FJ127" s="2">
        <f t="shared" si="150"/>
        <v>0.99623870623720079</v>
      </c>
      <c r="FK127" s="2">
        <f t="shared" si="150"/>
        <v>0.99569948876819214</v>
      </c>
      <c r="FL127" s="2">
        <f t="shared" si="150"/>
        <v>0.9959070857897695</v>
      </c>
      <c r="FM127" s="2">
        <f t="shared" si="150"/>
        <v>0.995596406314606</v>
      </c>
      <c r="FN127" s="2">
        <f t="shared" si="150"/>
        <v>0.9959606926983251</v>
      </c>
      <c r="FO127" s="2">
        <f t="shared" si="150"/>
        <v>0.99565434721923118</v>
      </c>
      <c r="FP127" s="2">
        <f t="shared" si="150"/>
        <v>0.99543112530510702</v>
      </c>
      <c r="FQ127" s="2">
        <f t="shared" si="150"/>
        <v>0.99522402793157538</v>
      </c>
      <c r="FR127" s="2">
        <f t="shared" si="150"/>
        <v>0.99566080457108364</v>
      </c>
      <c r="FS127" s="2">
        <f t="shared" si="150"/>
        <v>0.99520164561468738</v>
      </c>
      <c r="FT127" s="2">
        <f t="shared" si="150"/>
        <v>0.99529351761004969</v>
      </c>
      <c r="FU127" s="2">
        <f t="shared" si="150"/>
        <v>0.99455518393805564</v>
      </c>
      <c r="FW127" s="2">
        <f t="shared" ref="FW127:GK143" si="156">POWER(10,($B127-C$232)/C$229)/(1+POWER(10,($B127-C$232)/C$229))</f>
        <v>2.5319369656076066E-2</v>
      </c>
      <c r="FX127" s="2">
        <f t="shared" si="156"/>
        <v>2.993473616580854E-2</v>
      </c>
      <c r="FY127" s="2">
        <f t="shared" si="156"/>
        <v>2.8298131095921879E-2</v>
      </c>
      <c r="FZ127" s="2">
        <f t="shared" si="156"/>
        <v>3.1229448772619173E-2</v>
      </c>
      <c r="GA127" s="2">
        <f t="shared" si="156"/>
        <v>2.720336189169055E-2</v>
      </c>
      <c r="GB127" s="2">
        <f t="shared" si="156"/>
        <v>2.9752579665384121E-2</v>
      </c>
      <c r="GC127" s="2">
        <f t="shared" si="156"/>
        <v>3.0824155635050546E-2</v>
      </c>
      <c r="GD127" s="2">
        <f t="shared" si="156"/>
        <v>3.4194498033075421E-2</v>
      </c>
      <c r="GE127" s="2">
        <f t="shared" si="156"/>
        <v>3.6220958880131875E-2</v>
      </c>
      <c r="GF127" s="2">
        <f t="shared" si="156"/>
        <v>3.3807347460676061E-2</v>
      </c>
      <c r="GG127" s="2">
        <f t="shared" si="156"/>
        <v>3.586857278768988E-2</v>
      </c>
      <c r="GH127" s="2">
        <f t="shared" si="156"/>
        <v>3.0104005539294858E-2</v>
      </c>
      <c r="GI127" s="2">
        <f t="shared" si="156"/>
        <v>2.3642769386487586E-2</v>
      </c>
      <c r="GJ127" s="2">
        <f t="shared" si="156"/>
        <v>2.0527465591639472E-2</v>
      </c>
      <c r="GK127" s="2">
        <f t="shared" si="156"/>
        <v>1.8205002157342894E-2</v>
      </c>
      <c r="GM127" s="86">
        <f t="shared" ref="GM127:HA143" si="157" xml:space="preserve"> _xlfn.NORM.DIST($B127, C$7, ABS(C$11), TRUE) * _xlfn.NORM.DIST(($B127 - C$7)*C$15, 0, ABS(C$11), TRUE) * 2</f>
        <v>1.7100790622347256E-79</v>
      </c>
      <c r="GN127" s="86">
        <f t="shared" si="157"/>
        <v>1.7105165530388035E-77</v>
      </c>
      <c r="GO127" s="86">
        <f t="shared" si="157"/>
        <v>3.5588294315179774E-115</v>
      </c>
      <c r="GP127" s="86">
        <f t="shared" si="157"/>
        <v>8.1912181882417752E-130</v>
      </c>
      <c r="GQ127" s="86">
        <f t="shared" si="157"/>
        <v>1.6160680100500921E-134</v>
      </c>
      <c r="GR127" s="86">
        <f t="shared" si="157"/>
        <v>4.9776427810393235E-148</v>
      </c>
      <c r="GS127" s="86">
        <f t="shared" si="157"/>
        <v>1.4377230607154885E-113</v>
      </c>
      <c r="GT127" s="86">
        <f t="shared" si="157"/>
        <v>2.4442882133992211E-125</v>
      </c>
      <c r="GU127" s="86">
        <f t="shared" si="157"/>
        <v>1.4142317858058354E-87</v>
      </c>
      <c r="GV127" s="86">
        <f t="shared" si="157"/>
        <v>7.6987239647125554E-114</v>
      </c>
      <c r="GW127" s="86">
        <f t="shared" si="157"/>
        <v>2.4636974343552203E-128</v>
      </c>
      <c r="GX127" s="86">
        <f t="shared" si="157"/>
        <v>2.5338325704655533E-120</v>
      </c>
      <c r="GY127" s="86">
        <f t="shared" si="157"/>
        <v>1.3100714630380656E-87</v>
      </c>
      <c r="GZ127" s="86">
        <f t="shared" si="157"/>
        <v>1.4731522383544735E-95</v>
      </c>
      <c r="HA127" s="86">
        <f t="shared" si="157"/>
        <v>1.3114252712685799E-81</v>
      </c>
      <c r="HC127" s="86">
        <f t="shared" si="153"/>
        <v>4.8038237997110808E-21</v>
      </c>
      <c r="HD127" s="86">
        <f t="shared" si="153"/>
        <v>1.0885029532964098E-21</v>
      </c>
      <c r="HE127" s="86">
        <f t="shared" si="153"/>
        <v>1.2088546512786259E-31</v>
      </c>
      <c r="HF127" s="86">
        <f t="shared" si="153"/>
        <v>8.4821333043245092E-33</v>
      </c>
      <c r="HG127" s="86">
        <f t="shared" si="153"/>
        <v>2.3246839609682159E-35</v>
      </c>
      <c r="HH127" s="86">
        <f t="shared" si="153"/>
        <v>3.0886555082511954E-54</v>
      </c>
      <c r="HI127" s="86">
        <f t="shared" si="138"/>
        <v>4.4397017760058395E-49</v>
      </c>
      <c r="HJ127" s="86">
        <f t="shared" si="138"/>
        <v>7.7055468488609965E-38</v>
      </c>
      <c r="HK127" s="86">
        <f t="shared" si="138"/>
        <v>2.0032468524494772E-55</v>
      </c>
      <c r="HL127" s="86">
        <f t="shared" si="138"/>
        <v>8.1543452871817314E-38</v>
      </c>
      <c r="HM127" s="86">
        <f t="shared" si="138"/>
        <v>1.4811804281859187E-36</v>
      </c>
      <c r="HN127" s="86">
        <f t="shared" si="138"/>
        <v>5.6990742374408665E-29</v>
      </c>
      <c r="HO127" s="86">
        <f t="shared" si="138"/>
        <v>5.5829243965291421E-22</v>
      </c>
      <c r="HP127" s="86">
        <f t="shared" si="138"/>
        <v>1.7436629802862792E-25</v>
      </c>
      <c r="HQ127" s="86">
        <f t="shared" si="138"/>
        <v>7.4897687922854779E-30</v>
      </c>
      <c r="HS127" s="86">
        <f t="shared" ref="HS127:IG143" si="158" xml:space="preserve"> _xlfn.NORM.DIST($B127, C$9, ABS(C$13), TRUE) * _xlfn.NORM.DIST(($B127 - C$9)*C$17, 0, ABS(C$13), TRUE) * 2</f>
        <v>1.5859519757018541E-3</v>
      </c>
      <c r="HT127" s="86">
        <f t="shared" si="158"/>
        <v>5.650277534736025E-3</v>
      </c>
      <c r="HU127" s="86">
        <f t="shared" si="158"/>
        <v>2.8169972506947574E-3</v>
      </c>
      <c r="HV127" s="86">
        <f t="shared" si="158"/>
        <v>2.6157375436370238E-3</v>
      </c>
      <c r="HW127" s="86">
        <f t="shared" si="158"/>
        <v>5.5806879032086127E-4</v>
      </c>
      <c r="HX127" s="86">
        <f t="shared" si="158"/>
        <v>6.2103983053479164E-4</v>
      </c>
      <c r="HY127" s="86">
        <f t="shared" si="158"/>
        <v>9.3896664200370048E-4</v>
      </c>
      <c r="HZ127" s="86">
        <f t="shared" si="158"/>
        <v>2.1539468058422847E-3</v>
      </c>
      <c r="IA127" s="86">
        <f t="shared" si="158"/>
        <v>1.9004669690359194E-3</v>
      </c>
      <c r="IB127" s="86">
        <f t="shared" si="158"/>
        <v>1.9479722862563017E-3</v>
      </c>
      <c r="IC127" s="86">
        <f t="shared" si="158"/>
        <v>2.1893730801806951E-3</v>
      </c>
      <c r="ID127" s="86">
        <f t="shared" si="158"/>
        <v>9.8272357354794049E-4</v>
      </c>
      <c r="IE127" s="86">
        <f t="shared" si="158"/>
        <v>2.1667527305300297E-4</v>
      </c>
      <c r="IF127" s="86">
        <f t="shared" si="158"/>
        <v>1.0643921320463713E-2</v>
      </c>
      <c r="IG127" s="86">
        <f t="shared" si="158"/>
        <v>2.1501175392001165E-2</v>
      </c>
      <c r="II127" s="86">
        <f t="shared" ref="II127:IW143" si="159" xml:space="preserve"> _xlfn.NORM.DIST($B127, C$10, ABS(C$14), TRUE) * _xlfn.NORM.DIST(($B127 - C$10)*C$18, 0, ABS(C$14), TRUE) * 2</f>
        <v>3.1216546542515236E-29</v>
      </c>
      <c r="IJ127" s="86">
        <f t="shared" si="159"/>
        <v>6.3035214502898535E-28</v>
      </c>
      <c r="IK127" s="86">
        <f t="shared" si="159"/>
        <v>2.3502314346374184E-32</v>
      </c>
      <c r="IL127" s="86">
        <f t="shared" si="159"/>
        <v>3.6303740327463073E-30</v>
      </c>
      <c r="IM127" s="86">
        <f t="shared" si="159"/>
        <v>3.7850540739670312E-34</v>
      </c>
      <c r="IN127" s="86">
        <f t="shared" si="159"/>
        <v>2.618074582602452E-36</v>
      </c>
      <c r="IO127" s="86">
        <f t="shared" si="159"/>
        <v>5.3661840187289726E-33</v>
      </c>
      <c r="IP127" s="86">
        <f t="shared" si="159"/>
        <v>6.3443089137560092E-32</v>
      </c>
      <c r="IQ127" s="86">
        <f t="shared" si="159"/>
        <v>3.1453245251319149E-32</v>
      </c>
      <c r="IR127" s="86">
        <f t="shared" si="159"/>
        <v>3.9285766037337333E-33</v>
      </c>
      <c r="IS127" s="86">
        <f t="shared" si="159"/>
        <v>6.2067846055213155E-34</v>
      </c>
      <c r="IT127" s="86">
        <f t="shared" si="159"/>
        <v>8.1101382149837455E-35</v>
      </c>
      <c r="IU127" s="86">
        <f t="shared" si="159"/>
        <v>1.5704170418022426E-36</v>
      </c>
      <c r="IV127" s="86">
        <f t="shared" si="159"/>
        <v>2.8897428800774439E-24</v>
      </c>
      <c r="IW127" s="86">
        <f t="shared" si="159"/>
        <v>3.5849291269221694E-19</v>
      </c>
      <c r="IY127" s="86">
        <f t="shared" ref="IY127:JM143" si="160">GM127+HC127+HS127+II127</f>
        <v>1.5859519757018541E-3</v>
      </c>
      <c r="IZ127" s="86">
        <f t="shared" si="160"/>
        <v>5.650277534736025E-3</v>
      </c>
      <c r="JA127" s="86">
        <f t="shared" si="160"/>
        <v>2.8169972506947574E-3</v>
      </c>
      <c r="JB127" s="86">
        <f t="shared" si="160"/>
        <v>2.6157375436370238E-3</v>
      </c>
      <c r="JC127" s="86">
        <f t="shared" si="160"/>
        <v>5.5806879032086127E-4</v>
      </c>
      <c r="JD127" s="86">
        <f t="shared" si="160"/>
        <v>6.2103983053479164E-4</v>
      </c>
      <c r="JE127" s="86">
        <f t="shared" si="160"/>
        <v>9.3896664200370048E-4</v>
      </c>
      <c r="JF127" s="86">
        <f t="shared" si="160"/>
        <v>2.1539468058422847E-3</v>
      </c>
      <c r="JG127" s="86">
        <f t="shared" si="160"/>
        <v>1.9004669690359194E-3</v>
      </c>
      <c r="JH127" s="86">
        <f t="shared" si="160"/>
        <v>1.9479722862563017E-3</v>
      </c>
      <c r="JI127" s="86">
        <f t="shared" si="160"/>
        <v>2.1893730801806951E-3</v>
      </c>
      <c r="JJ127" s="86">
        <f t="shared" si="160"/>
        <v>9.8272357354794049E-4</v>
      </c>
      <c r="JK127" s="86">
        <f t="shared" si="160"/>
        <v>2.1667527305300297E-4</v>
      </c>
      <c r="JL127" s="86">
        <f t="shared" si="160"/>
        <v>1.0643921320463713E-2</v>
      </c>
      <c r="JM127" s="86">
        <f t="shared" si="160"/>
        <v>2.1501175392001165E-2</v>
      </c>
    </row>
    <row r="128" spans="2:273" x14ac:dyDescent="0.25">
      <c r="B128" s="2">
        <v>101</v>
      </c>
      <c r="C128" s="37">
        <v>86.435000000000002</v>
      </c>
      <c r="D128" s="37">
        <v>86.602999999999994</v>
      </c>
      <c r="E128" s="37">
        <v>83.534000000000006</v>
      </c>
      <c r="F128" s="37">
        <v>83.759</v>
      </c>
      <c r="G128" s="37">
        <v>87.155000000000001</v>
      </c>
      <c r="H128" s="37">
        <v>86.19</v>
      </c>
      <c r="I128" s="37">
        <v>88.620999999999995</v>
      </c>
      <c r="J128" s="37">
        <v>89.534000000000006</v>
      </c>
      <c r="K128" s="37">
        <v>90.430999999999997</v>
      </c>
      <c r="L128" s="37">
        <v>88.775999999999996</v>
      </c>
      <c r="M128" s="37">
        <v>87.81</v>
      </c>
      <c r="N128" s="37">
        <v>87.016999999999996</v>
      </c>
      <c r="O128" s="37">
        <v>86.981999999999999</v>
      </c>
      <c r="P128" s="37">
        <v>93.343999999999994</v>
      </c>
      <c r="Q128" s="37">
        <v>99.966999999999999</v>
      </c>
      <c r="S128" s="4">
        <f t="shared" si="146"/>
        <v>84.173446283138418</v>
      </c>
      <c r="T128" s="4">
        <f t="shared" si="146"/>
        <v>84.708724988785264</v>
      </c>
      <c r="U128" s="4">
        <f t="shared" si="146"/>
        <v>84.417764393932458</v>
      </c>
      <c r="V128" s="4">
        <f t="shared" si="146"/>
        <v>84.476092848667548</v>
      </c>
      <c r="W128" s="4">
        <f t="shared" si="146"/>
        <v>84.436882529578952</v>
      </c>
      <c r="X128" s="4">
        <f t="shared" si="146"/>
        <v>85.188969757413275</v>
      </c>
      <c r="Y128" s="4">
        <f t="shared" si="146"/>
        <v>85.953443785280427</v>
      </c>
      <c r="Z128" s="4">
        <f t="shared" si="146"/>
        <v>88.908574045556236</v>
      </c>
      <c r="AA128" s="4">
        <f t="shared" si="146"/>
        <v>88.327079521884571</v>
      </c>
      <c r="AB128" s="4">
        <f t="shared" si="146"/>
        <v>87.80052732142525</v>
      </c>
      <c r="AC128" s="4">
        <f t="shared" si="146"/>
        <v>87.298696251821468</v>
      </c>
      <c r="AD128" s="4">
        <f t="shared" si="146"/>
        <v>87.365919109717964</v>
      </c>
      <c r="AE128" s="4">
        <f t="shared" si="146"/>
        <v>86.748849916203369</v>
      </c>
      <c r="AF128" s="4">
        <f t="shared" si="146"/>
        <v>91.595496708729115</v>
      </c>
      <c r="AG128" s="4">
        <f t="shared" si="146"/>
        <v>100.03502839525842</v>
      </c>
      <c r="AI128" s="4">
        <f t="shared" si="147"/>
        <v>2.2615537168615845</v>
      </c>
      <c r="AJ128" s="4">
        <f t="shared" si="147"/>
        <v>1.8942750112147309</v>
      </c>
      <c r="AK128" s="4">
        <f t="shared" si="147"/>
        <v>-0.88376439393245221</v>
      </c>
      <c r="AL128" s="4">
        <f t="shared" si="147"/>
        <v>-0.71709284866754786</v>
      </c>
      <c r="AM128" s="4">
        <f t="shared" si="147"/>
        <v>2.7181174704210491</v>
      </c>
      <c r="AN128" s="4">
        <f t="shared" si="147"/>
        <v>1.0010302425867224</v>
      </c>
      <c r="AO128" s="4">
        <f t="shared" si="147"/>
        <v>2.6675562147195677</v>
      </c>
      <c r="AP128" s="4">
        <f t="shared" si="147"/>
        <v>0.62542595444377014</v>
      </c>
      <c r="AQ128" s="4">
        <f t="shared" si="147"/>
        <v>2.1039204781154268</v>
      </c>
      <c r="AR128" s="4">
        <f t="shared" si="147"/>
        <v>0.97547267857474651</v>
      </c>
      <c r="AS128" s="4">
        <f t="shared" si="147"/>
        <v>0.51130374817853408</v>
      </c>
      <c r="AT128" s="4">
        <f t="shared" si="147"/>
        <v>-0.34891910971796847</v>
      </c>
      <c r="AU128" s="4">
        <f t="shared" si="147"/>
        <v>0.23315008379663027</v>
      </c>
      <c r="AV128" s="4">
        <f t="shared" si="147"/>
        <v>1.7485032912708789</v>
      </c>
      <c r="AW128" s="4">
        <f t="shared" si="147"/>
        <v>-6.8028395258423302E-2</v>
      </c>
      <c r="AY128" s="2">
        <f t="shared" si="154"/>
        <v>84.173446283138418</v>
      </c>
      <c r="AZ128" s="2">
        <f t="shared" si="154"/>
        <v>84.510928391473314</v>
      </c>
      <c r="BA128" s="2">
        <f t="shared" si="154"/>
        <v>84.174448321107619</v>
      </c>
      <c r="BB128" s="2">
        <f t="shared" si="154"/>
        <v>84.07249301112688</v>
      </c>
      <c r="BC128" s="2">
        <f t="shared" si="154"/>
        <v>84.287357470859263</v>
      </c>
      <c r="BD128" s="2">
        <f t="shared" si="154"/>
        <v>84.98489387995545</v>
      </c>
      <c r="BE128" s="2">
        <f t="shared" si="154"/>
        <v>85.656775321674829</v>
      </c>
      <c r="BF128" s="2">
        <f t="shared" si="154"/>
        <v>88.287862377143696</v>
      </c>
      <c r="BG128" s="2">
        <f t="shared" si="154"/>
        <v>87.642371017412032</v>
      </c>
      <c r="BH128" s="2">
        <f t="shared" si="154"/>
        <v>87.059176644207142</v>
      </c>
      <c r="BI128" s="2">
        <f t="shared" si="154"/>
        <v>86.305684838115241</v>
      </c>
      <c r="BJ128" s="2">
        <f t="shared" si="154"/>
        <v>86.860730049223591</v>
      </c>
      <c r="BK128" s="2">
        <f t="shared" si="154"/>
        <v>86.595399769637623</v>
      </c>
      <c r="BL128" s="2">
        <f t="shared" si="154"/>
        <v>87.852723100717412</v>
      </c>
      <c r="BM128" s="2">
        <f t="shared" si="154"/>
        <v>89.390484181130631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86.435000000000002</v>
      </c>
      <c r="CF128" s="2" t="str">
        <f t="shared" si="155"/>
        <v/>
      </c>
      <c r="CG128" s="2">
        <f t="shared" si="155"/>
        <v>83.534000000000006</v>
      </c>
      <c r="CH128" s="2">
        <f t="shared" si="155"/>
        <v>83.759</v>
      </c>
      <c r="CI128" s="2">
        <f t="shared" si="155"/>
        <v>87.155000000000001</v>
      </c>
      <c r="CJ128" s="2">
        <f t="shared" si="155"/>
        <v>86.19</v>
      </c>
      <c r="CK128" s="2">
        <f t="shared" si="155"/>
        <v>88.620999999999995</v>
      </c>
      <c r="CL128" s="2">
        <f t="shared" si="155"/>
        <v>89.534000000000006</v>
      </c>
      <c r="CM128" s="2">
        <f t="shared" si="155"/>
        <v>90.430999999999997</v>
      </c>
      <c r="CN128" s="2">
        <f t="shared" si="155"/>
        <v>88.775999999999996</v>
      </c>
      <c r="CO128" s="2">
        <f t="shared" si="155"/>
        <v>87.81</v>
      </c>
      <c r="CP128" s="2">
        <f t="shared" si="155"/>
        <v>87.016999999999996</v>
      </c>
      <c r="CQ128" s="2">
        <f t="shared" si="155"/>
        <v>86.981999999999999</v>
      </c>
      <c r="CR128" s="2" t="str">
        <f t="shared" si="155"/>
        <v/>
      </c>
      <c r="CS128" s="2" t="str">
        <f t="shared" si="155"/>
        <v/>
      </c>
      <c r="CU128" s="2">
        <f t="shared" si="110"/>
        <v>86.435000000000002</v>
      </c>
      <c r="CV128" s="2" t="str">
        <f t="shared" si="111"/>
        <v/>
      </c>
      <c r="CW128" s="2">
        <f t="shared" si="112"/>
        <v>83.534000000000006</v>
      </c>
      <c r="CX128" s="2">
        <f t="shared" si="113"/>
        <v>83.759</v>
      </c>
      <c r="CY128" s="2">
        <f t="shared" si="114"/>
        <v>87.155000000000001</v>
      </c>
      <c r="CZ128" s="2">
        <f t="shared" si="115"/>
        <v>86.19</v>
      </c>
      <c r="DA128" s="2">
        <f t="shared" si="116"/>
        <v>88.620999999999995</v>
      </c>
      <c r="DB128" s="2">
        <f t="shared" si="117"/>
        <v>89.534000000000006</v>
      </c>
      <c r="DC128" s="2">
        <f t="shared" si="118"/>
        <v>90.430999999999997</v>
      </c>
      <c r="DD128" s="2">
        <f t="shared" si="119"/>
        <v>88.775999999999996</v>
      </c>
      <c r="DE128" s="2">
        <f t="shared" si="120"/>
        <v>87.81</v>
      </c>
      <c r="DF128" s="2">
        <f t="shared" si="121"/>
        <v>87.016999999999996</v>
      </c>
      <c r="DG128" s="2">
        <f t="shared" si="122"/>
        <v>86.981999999999999</v>
      </c>
      <c r="DH128" s="2" t="str">
        <f t="shared" si="123"/>
        <v/>
      </c>
      <c r="DI128" s="2" t="str">
        <f t="shared" si="124"/>
        <v/>
      </c>
      <c r="DK128" s="2">
        <f t="shared" si="148"/>
        <v>107.2323910712332</v>
      </c>
      <c r="DL128" s="2">
        <f t="shared" si="148"/>
        <v>114.28288255159474</v>
      </c>
      <c r="DM128" s="2">
        <f t="shared" si="148"/>
        <v>114.47621941838648</v>
      </c>
      <c r="DN128" s="2">
        <f t="shared" si="148"/>
        <v>107.70253562753038</v>
      </c>
      <c r="DO128" s="2">
        <f t="shared" si="148"/>
        <v>114.54394643527203</v>
      </c>
      <c r="DP128" s="2">
        <f t="shared" si="148"/>
        <v>122.81901072327392</v>
      </c>
      <c r="DQ128" s="2">
        <f t="shared" si="148"/>
        <v>112.84778236130867</v>
      </c>
      <c r="DR128" s="2">
        <f t="shared" si="148"/>
        <v>118.91087082551596</v>
      </c>
      <c r="DS128" s="2">
        <f t="shared" si="148"/>
        <v>117.00217804878052</v>
      </c>
      <c r="DT128" s="2">
        <f t="shared" si="148"/>
        <v>115.58527591093116</v>
      </c>
      <c r="DU128" s="2">
        <f t="shared" si="148"/>
        <v>114.79331152204838</v>
      </c>
      <c r="DV128" s="2">
        <f t="shared" si="148"/>
        <v>120.09438023853809</v>
      </c>
      <c r="DW128" s="2">
        <f t="shared" si="148"/>
        <v>108.84737290732029</v>
      </c>
      <c r="DX128" s="2">
        <f t="shared" si="148"/>
        <v>109.68132921727394</v>
      </c>
      <c r="DY128" s="2">
        <f t="shared" si="148"/>
        <v>109.45664791055717</v>
      </c>
      <c r="EA128" s="2">
        <f t="shared" si="152"/>
        <v>84.103695652173911</v>
      </c>
      <c r="EB128" s="2">
        <f t="shared" si="152"/>
        <v>84.38692580737353</v>
      </c>
      <c r="EC128" s="2">
        <f t="shared" si="152"/>
        <v>84.065369065755846</v>
      </c>
      <c r="ED128" s="2">
        <f t="shared" si="152"/>
        <v>83.98945408272229</v>
      </c>
      <c r="EE128" s="2">
        <f t="shared" si="151"/>
        <v>84.163825194132869</v>
      </c>
      <c r="EF128" s="2">
        <f t="shared" si="151"/>
        <v>84.836124303746757</v>
      </c>
      <c r="EG128" s="2">
        <f t="shared" si="151"/>
        <v>85.545976001022609</v>
      </c>
      <c r="EH128" s="2">
        <f t="shared" si="151"/>
        <v>88.174256338344179</v>
      </c>
      <c r="EI128" s="2">
        <f t="shared" si="151"/>
        <v>87.524859585492237</v>
      </c>
      <c r="EJ128" s="2">
        <f t="shared" si="151"/>
        <v>86.942386078079437</v>
      </c>
      <c r="EK128" s="2">
        <f t="shared" si="151"/>
        <v>86.181205929482161</v>
      </c>
      <c r="EL128" s="2">
        <f t="shared" si="151"/>
        <v>86.729122665189593</v>
      </c>
      <c r="EM128" s="2">
        <f t="shared" si="135"/>
        <v>86.497156974886948</v>
      </c>
      <c r="EN128" s="2">
        <f t="shared" si="135"/>
        <v>87.760201732267589</v>
      </c>
      <c r="EO128" s="2">
        <f t="shared" si="135"/>
        <v>89.296358202029964</v>
      </c>
      <c r="EQ128" s="2">
        <f t="shared" si="149"/>
        <v>84.074137345924598</v>
      </c>
      <c r="ER128" s="2">
        <f t="shared" si="149"/>
        <v>84.364754936823147</v>
      </c>
      <c r="ES128" s="2">
        <f t="shared" si="149"/>
        <v>84.102327975678207</v>
      </c>
      <c r="ET128" s="2">
        <f t="shared" si="149"/>
        <v>84.038313842806645</v>
      </c>
      <c r="EU128" s="2">
        <f t="shared" si="149"/>
        <v>84.309470062589327</v>
      </c>
      <c r="EV128" s="2">
        <f t="shared" si="149"/>
        <v>85.049365206508156</v>
      </c>
      <c r="EW128" s="2">
        <f t="shared" si="149"/>
        <v>85.578896469907122</v>
      </c>
      <c r="EX128" s="2">
        <f t="shared" si="149"/>
        <v>88.183231694070528</v>
      </c>
      <c r="EY128" s="2">
        <f t="shared" si="149"/>
        <v>87.54102559077063</v>
      </c>
      <c r="EZ128" s="2">
        <f t="shared" si="149"/>
        <v>86.871789487135771</v>
      </c>
      <c r="FA128" s="2">
        <f t="shared" si="149"/>
        <v>86.176094624428259</v>
      </c>
      <c r="FB128" s="2">
        <f t="shared" si="149"/>
        <v>86.714462901718193</v>
      </c>
      <c r="FC128" s="2">
        <f t="shared" si="149"/>
        <v>86.512372953356902</v>
      </c>
      <c r="FD128" s="2">
        <f t="shared" si="149"/>
        <v>87.688482982689806</v>
      </c>
      <c r="FE128" s="2">
        <f t="shared" si="149"/>
        <v>88.993614631823945</v>
      </c>
      <c r="FG128" s="2">
        <f t="shared" si="150"/>
        <v>0.99694884507005888</v>
      </c>
      <c r="FH128" s="2">
        <f t="shared" si="150"/>
        <v>0.9958279241809771</v>
      </c>
      <c r="FI128" s="2">
        <f t="shared" si="150"/>
        <v>0.99645075343525824</v>
      </c>
      <c r="FJ128" s="2">
        <f t="shared" si="150"/>
        <v>0.99656852366065807</v>
      </c>
      <c r="FK128" s="2">
        <f t="shared" si="150"/>
        <v>0.99607640245889106</v>
      </c>
      <c r="FL128" s="2">
        <f t="shared" si="150"/>
        <v>0.99626587309680514</v>
      </c>
      <c r="FM128" s="2">
        <f t="shared" si="150"/>
        <v>0.99598231810157378</v>
      </c>
      <c r="FN128" s="2">
        <f t="shared" si="150"/>
        <v>0.99631479818042368</v>
      </c>
      <c r="FO128" s="2">
        <f t="shared" si="150"/>
        <v>0.99603520153852354</v>
      </c>
      <c r="FP128" s="2">
        <f t="shared" si="150"/>
        <v>0.99583146095417463</v>
      </c>
      <c r="FQ128" s="2">
        <f t="shared" si="150"/>
        <v>0.9956424305072642</v>
      </c>
      <c r="FR128" s="2">
        <f t="shared" si="150"/>
        <v>0.99604109521633255</v>
      </c>
      <c r="FS128" s="2">
        <f t="shared" si="150"/>
        <v>0.99562200038418669</v>
      </c>
      <c r="FT128" s="2">
        <f t="shared" si="150"/>
        <v>0.99570585875778217</v>
      </c>
      <c r="FU128" s="2">
        <f t="shared" si="150"/>
        <v>0.99503188858656877</v>
      </c>
      <c r="FW128" s="2">
        <f t="shared" si="156"/>
        <v>2.769448558939799E-2</v>
      </c>
      <c r="FX128" s="2">
        <f t="shared" si="156"/>
        <v>3.272826466969038E-2</v>
      </c>
      <c r="FY128" s="2">
        <f t="shared" si="156"/>
        <v>3.0943802434299193E-2</v>
      </c>
      <c r="FZ128" s="2">
        <f t="shared" si="156"/>
        <v>3.4139548532417505E-2</v>
      </c>
      <c r="GA128" s="2">
        <f t="shared" si="156"/>
        <v>2.9749813858855247E-2</v>
      </c>
      <c r="GB128" s="2">
        <f t="shared" si="156"/>
        <v>3.2529679244028865E-2</v>
      </c>
      <c r="GC128" s="2">
        <f t="shared" si="156"/>
        <v>3.3697802058672038E-2</v>
      </c>
      <c r="GD128" s="2">
        <f t="shared" si="156"/>
        <v>3.7370236234229949E-2</v>
      </c>
      <c r="GE128" s="2">
        <f t="shared" si="156"/>
        <v>3.9577187875277829E-2</v>
      </c>
      <c r="GF128" s="2">
        <f t="shared" si="156"/>
        <v>3.6948505458090773E-2</v>
      </c>
      <c r="GG128" s="2">
        <f t="shared" si="156"/>
        <v>3.9193477579670996E-2</v>
      </c>
      <c r="GH128" s="2">
        <f t="shared" si="156"/>
        <v>3.2912794423568918E-2</v>
      </c>
      <c r="GI128" s="2">
        <f t="shared" si="156"/>
        <v>2.586478325441148E-2</v>
      </c>
      <c r="GJ128" s="2">
        <f t="shared" si="156"/>
        <v>2.2463430677967612E-2</v>
      </c>
      <c r="GK128" s="2">
        <f t="shared" si="156"/>
        <v>1.9926389499323495E-2</v>
      </c>
      <c r="GM128" s="86">
        <f t="shared" si="157"/>
        <v>2.2198909888054208E-83</v>
      </c>
      <c r="GN128" s="86">
        <f t="shared" si="157"/>
        <v>2.7031061007716212E-81</v>
      </c>
      <c r="GO128" s="86">
        <f t="shared" si="157"/>
        <v>1.0820706060562757E-120</v>
      </c>
      <c r="GP128" s="86">
        <f t="shared" si="157"/>
        <v>4.6000009476356679E-136</v>
      </c>
      <c r="GQ128" s="86">
        <f t="shared" si="157"/>
        <v>4.3080203324059184E-141</v>
      </c>
      <c r="GR128" s="86">
        <f t="shared" si="157"/>
        <v>4.1941325815408815E-155</v>
      </c>
      <c r="GS128" s="86">
        <f t="shared" si="157"/>
        <v>5.2133913093000719E-119</v>
      </c>
      <c r="GT128" s="86">
        <f t="shared" si="157"/>
        <v>2.2841528684300123E-131</v>
      </c>
      <c r="GU128" s="86">
        <f t="shared" si="157"/>
        <v>7.2712469826104497E-92</v>
      </c>
      <c r="GV128" s="86">
        <f t="shared" si="157"/>
        <v>1.9596518463318204E-119</v>
      </c>
      <c r="GW128" s="86">
        <f t="shared" si="157"/>
        <v>1.4965568997058214E-134</v>
      </c>
      <c r="GX128" s="86">
        <f t="shared" si="157"/>
        <v>4.0120129987875044E-126</v>
      </c>
      <c r="GY128" s="86">
        <f t="shared" si="157"/>
        <v>6.4277436374673641E-92</v>
      </c>
      <c r="GZ128" s="86">
        <f t="shared" si="157"/>
        <v>2.930376052231959E-100</v>
      </c>
      <c r="HA128" s="86">
        <f t="shared" si="157"/>
        <v>1.6659489879160312E-85</v>
      </c>
      <c r="HC128" s="86">
        <f t="shared" si="153"/>
        <v>5.5211171090246436E-23</v>
      </c>
      <c r="HD128" s="86">
        <f t="shared" si="153"/>
        <v>9.6166318578833757E-24</v>
      </c>
      <c r="HE128" s="86">
        <f t="shared" si="153"/>
        <v>1.7476861754437608E-34</v>
      </c>
      <c r="HF128" s="86">
        <f t="shared" si="153"/>
        <v>8.6130814225429957E-36</v>
      </c>
      <c r="HG128" s="86">
        <f t="shared" si="153"/>
        <v>1.0041944269811816E-38</v>
      </c>
      <c r="HH128" s="86">
        <f t="shared" si="153"/>
        <v>3.128870278985685E-59</v>
      </c>
      <c r="HI128" s="86">
        <f t="shared" si="138"/>
        <v>1.2577908143438245E-53</v>
      </c>
      <c r="HJ128" s="86">
        <f t="shared" si="138"/>
        <v>3.0884487091367111E-41</v>
      </c>
      <c r="HK128" s="86">
        <f t="shared" si="138"/>
        <v>1.2607376621748446E-60</v>
      </c>
      <c r="HL128" s="86">
        <f t="shared" ref="HL128:HQ170" si="161" xml:space="preserve"> _xlfn.NORM.DIST($B128, L$8, ABS(L$12), TRUE) * _xlfn.NORM.DIST(($B128 - L$8)*L$16, 0, ABS(L$12), TRUE) * 2</f>
        <v>2.5434269480283584E-41</v>
      </c>
      <c r="HM128" s="86">
        <f t="shared" si="161"/>
        <v>7.7370218287925517E-40</v>
      </c>
      <c r="HN128" s="86">
        <f t="shared" si="161"/>
        <v>1.4323249516515794E-31</v>
      </c>
      <c r="HO128" s="86">
        <f t="shared" si="161"/>
        <v>4.3119368324255701E-24</v>
      </c>
      <c r="HP128" s="86">
        <f t="shared" si="161"/>
        <v>5.7550789377390312E-28</v>
      </c>
      <c r="HQ128" s="86">
        <f t="shared" si="161"/>
        <v>1.2248165371644853E-32</v>
      </c>
      <c r="HS128" s="86">
        <f t="shared" si="158"/>
        <v>3.6825470980556027E-3</v>
      </c>
      <c r="HT128" s="86">
        <f t="shared" si="158"/>
        <v>1.2088745027505336E-2</v>
      </c>
      <c r="HU128" s="86">
        <f t="shared" si="158"/>
        <v>6.706477319796989E-3</v>
      </c>
      <c r="HV128" s="86">
        <f t="shared" si="158"/>
        <v>6.2253350634198235E-3</v>
      </c>
      <c r="HW128" s="86">
        <f t="shared" si="158"/>
        <v>1.5331070812451629E-3</v>
      </c>
      <c r="HX128" s="86">
        <f t="shared" si="158"/>
        <v>1.7931375024659E-3</v>
      </c>
      <c r="HY128" s="86">
        <f t="shared" si="158"/>
        <v>2.5232526190175201E-3</v>
      </c>
      <c r="HZ128" s="86">
        <f t="shared" si="158"/>
        <v>5.4759435598400324E-3</v>
      </c>
      <c r="IA128" s="86">
        <f t="shared" si="158"/>
        <v>4.9872840727722594E-3</v>
      </c>
      <c r="IB128" s="86">
        <f t="shared" si="158"/>
        <v>5.0684915141705556E-3</v>
      </c>
      <c r="IC128" s="86">
        <f t="shared" si="158"/>
        <v>5.8012930095943903E-3</v>
      </c>
      <c r="ID128" s="86">
        <f t="shared" si="158"/>
        <v>2.685125649375114E-3</v>
      </c>
      <c r="IE128" s="86">
        <f t="shared" si="158"/>
        <v>6.3451382322993188E-4</v>
      </c>
      <c r="IF128" s="86">
        <f t="shared" si="158"/>
        <v>1.6693765992551676E-2</v>
      </c>
      <c r="IG128" s="86">
        <f t="shared" si="158"/>
        <v>3.0719694075688947E-2</v>
      </c>
      <c r="II128" s="86">
        <f t="shared" si="159"/>
        <v>7.3821934259017642E-28</v>
      </c>
      <c r="IJ128" s="86">
        <f t="shared" si="159"/>
        <v>1.4887564173104982E-26</v>
      </c>
      <c r="IK128" s="86">
        <f t="shared" si="159"/>
        <v>8.8745488011687968E-31</v>
      </c>
      <c r="IL128" s="86">
        <f t="shared" si="159"/>
        <v>1.1695401610118423E-28</v>
      </c>
      <c r="IM128" s="86">
        <f t="shared" si="159"/>
        <v>1.6903926391216437E-32</v>
      </c>
      <c r="IN128" s="86">
        <f t="shared" si="159"/>
        <v>1.6708715408568421E-34</v>
      </c>
      <c r="IO128" s="86">
        <f t="shared" si="159"/>
        <v>2.3990469186573405E-31</v>
      </c>
      <c r="IP128" s="86">
        <f t="shared" si="159"/>
        <v>2.7994782937987117E-30</v>
      </c>
      <c r="IQ128" s="86">
        <f t="shared" si="159"/>
        <v>1.543829425898632E-30</v>
      </c>
      <c r="IR128" s="86">
        <f t="shared" si="159"/>
        <v>1.9872127948639214E-31</v>
      </c>
      <c r="IS128" s="86">
        <f t="shared" si="159"/>
        <v>3.733418764584947E-32</v>
      </c>
      <c r="IT128" s="86">
        <f t="shared" si="159"/>
        <v>4.3917665156468728E-33</v>
      </c>
      <c r="IU128" s="86">
        <f t="shared" si="159"/>
        <v>7.9182832803525377E-35</v>
      </c>
      <c r="IV128" s="86">
        <f t="shared" si="159"/>
        <v>3.3677977950303992E-23</v>
      </c>
      <c r="IW128" s="86">
        <f t="shared" si="159"/>
        <v>2.2826481785230467E-18</v>
      </c>
      <c r="IY128" s="86">
        <f t="shared" si="160"/>
        <v>3.6825470980556027E-3</v>
      </c>
      <c r="IZ128" s="86">
        <f t="shared" si="160"/>
        <v>1.2088745027505336E-2</v>
      </c>
      <c r="JA128" s="86">
        <f t="shared" si="160"/>
        <v>6.706477319796989E-3</v>
      </c>
      <c r="JB128" s="86">
        <f t="shared" si="160"/>
        <v>6.2253350634198235E-3</v>
      </c>
      <c r="JC128" s="86">
        <f t="shared" si="160"/>
        <v>1.5331070812451629E-3</v>
      </c>
      <c r="JD128" s="86">
        <f t="shared" si="160"/>
        <v>1.7931375024659E-3</v>
      </c>
      <c r="JE128" s="86">
        <f t="shared" si="160"/>
        <v>2.5232526190175201E-3</v>
      </c>
      <c r="JF128" s="86">
        <f t="shared" si="160"/>
        <v>5.4759435598400324E-3</v>
      </c>
      <c r="JG128" s="86">
        <f t="shared" si="160"/>
        <v>4.9872840727722594E-3</v>
      </c>
      <c r="JH128" s="86">
        <f t="shared" si="160"/>
        <v>5.0684915141705556E-3</v>
      </c>
      <c r="JI128" s="86">
        <f t="shared" si="160"/>
        <v>5.8012930095943903E-3</v>
      </c>
      <c r="JJ128" s="86">
        <f t="shared" si="160"/>
        <v>2.685125649375114E-3</v>
      </c>
      <c r="JK128" s="86">
        <f t="shared" si="160"/>
        <v>6.3451382322993188E-4</v>
      </c>
      <c r="JL128" s="86">
        <f t="shared" si="160"/>
        <v>1.6693765992551676E-2</v>
      </c>
      <c r="JM128" s="86">
        <f t="shared" si="160"/>
        <v>3.071969407568895E-2</v>
      </c>
    </row>
    <row r="129" spans="2:273" x14ac:dyDescent="0.25">
      <c r="B129" s="2">
        <v>102</v>
      </c>
      <c r="C129" s="37">
        <v>84.257999999999996</v>
      </c>
      <c r="D129" s="37">
        <v>83.552000000000007</v>
      </c>
      <c r="E129" s="37">
        <v>83.102999999999994</v>
      </c>
      <c r="F129" s="37">
        <v>83.430999999999997</v>
      </c>
      <c r="G129" s="37">
        <v>84.930999999999997</v>
      </c>
      <c r="H129" s="37">
        <v>85.585999999999999</v>
      </c>
      <c r="I129" s="37">
        <v>86.379000000000005</v>
      </c>
      <c r="J129" s="37">
        <v>89.793000000000006</v>
      </c>
      <c r="K129" s="37">
        <v>89.293000000000006</v>
      </c>
      <c r="L129" s="37">
        <v>87.983000000000004</v>
      </c>
      <c r="M129" s="37">
        <v>89.516999999999996</v>
      </c>
      <c r="N129" s="37">
        <v>88.102999999999994</v>
      </c>
      <c r="O129" s="37">
        <v>86.491</v>
      </c>
      <c r="P129" s="37">
        <v>93.656000000000006</v>
      </c>
      <c r="Q129" s="37">
        <v>102.34399999999999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84.05062552726217</v>
      </c>
      <c r="T129" s="4">
        <f t="shared" si="162"/>
        <v>84.735827350182362</v>
      </c>
      <c r="U129" s="4">
        <f t="shared" si="162"/>
        <v>84.497618840097203</v>
      </c>
      <c r="V129" s="4">
        <f t="shared" si="162"/>
        <v>84.740689716513302</v>
      </c>
      <c r="W129" s="4">
        <f t="shared" si="162"/>
        <v>84.450356505601789</v>
      </c>
      <c r="X129" s="4">
        <f t="shared" si="162"/>
        <v>85.28758830674947</v>
      </c>
      <c r="Y129" s="4">
        <f t="shared" si="162"/>
        <v>86.185055600656284</v>
      </c>
      <c r="Z129" s="4">
        <f t="shared" si="162"/>
        <v>89.459139012044133</v>
      </c>
      <c r="AA129" s="4">
        <f t="shared" si="162"/>
        <v>88.998033487727128</v>
      </c>
      <c r="AB129" s="4">
        <f t="shared" si="162"/>
        <v>88.539437820456186</v>
      </c>
      <c r="AC129" s="4">
        <f t="shared" si="162"/>
        <v>88.353802510318346</v>
      </c>
      <c r="AD129" s="4">
        <f t="shared" si="162"/>
        <v>87.888349530433572</v>
      </c>
      <c r="AE129" s="4">
        <f t="shared" si="162"/>
        <v>86.833665765859834</v>
      </c>
      <c r="AF129" s="4">
        <f t="shared" si="162"/>
        <v>93.176283862793554</v>
      </c>
      <c r="AG129" s="4">
        <f t="shared" si="162"/>
        <v>103.48801774664236</v>
      </c>
      <c r="AI129" s="4">
        <f t="shared" ref="AI129:AW145" si="163">IF(OR($B129 &lt; C$230, $B129 &gt; C$233), 0, C129-S129)</f>
        <v>0.2073744727378255</v>
      </c>
      <c r="AJ129" s="4">
        <f t="shared" si="163"/>
        <v>-1.1838273501823551</v>
      </c>
      <c r="AK129" s="4">
        <f t="shared" si="163"/>
        <v>-1.394618840097209</v>
      </c>
      <c r="AL129" s="4">
        <f t="shared" si="163"/>
        <v>-1.3096897165133043</v>
      </c>
      <c r="AM129" s="4">
        <f t="shared" si="163"/>
        <v>0.4806434943982083</v>
      </c>
      <c r="AN129" s="4">
        <f t="shared" si="163"/>
        <v>0.29841169325052874</v>
      </c>
      <c r="AO129" s="4">
        <f t="shared" si="163"/>
        <v>0.19394439934372087</v>
      </c>
      <c r="AP129" s="4">
        <f t="shared" si="163"/>
        <v>0.33386098795587316</v>
      </c>
      <c r="AQ129" s="4">
        <f t="shared" si="163"/>
        <v>0.29496651227287884</v>
      </c>
      <c r="AR129" s="4">
        <f t="shared" si="163"/>
        <v>-0.55643782045618195</v>
      </c>
      <c r="AS129" s="4">
        <f t="shared" si="163"/>
        <v>1.1631974896816502</v>
      </c>
      <c r="AT129" s="4">
        <f t="shared" si="163"/>
        <v>0.21465046956642198</v>
      </c>
      <c r="AU129" s="4">
        <f t="shared" si="163"/>
        <v>-0.34266576585983444</v>
      </c>
      <c r="AV129" s="4">
        <f t="shared" si="163"/>
        <v>0.47971613720645223</v>
      </c>
      <c r="AW129" s="4">
        <f t="shared" si="163"/>
        <v>-1.144017746642362</v>
      </c>
      <c r="AY129" s="2">
        <f t="shared" si="154"/>
        <v>84.05062552726217</v>
      </c>
      <c r="AZ129" s="2">
        <f t="shared" si="154"/>
        <v>84.373953582034588</v>
      </c>
      <c r="BA129" s="2">
        <f t="shared" si="154"/>
        <v>84.006666442365045</v>
      </c>
      <c r="BB129" s="2">
        <f t="shared" si="154"/>
        <v>83.92447982300591</v>
      </c>
      <c r="BC129" s="2">
        <f t="shared" si="154"/>
        <v>84.099746979562099</v>
      </c>
      <c r="BD129" s="2">
        <f t="shared" si="154"/>
        <v>84.792521084495391</v>
      </c>
      <c r="BE129" s="2">
        <f t="shared" si="154"/>
        <v>85.509966175079242</v>
      </c>
      <c r="BF129" s="2">
        <f t="shared" si="154"/>
        <v>88.136117031989642</v>
      </c>
      <c r="BG129" s="2">
        <f t="shared" si="154"/>
        <v>87.499594766087398</v>
      </c>
      <c r="BH129" s="2">
        <f t="shared" si="154"/>
        <v>86.928013971666331</v>
      </c>
      <c r="BI129" s="2">
        <f t="shared" si="154"/>
        <v>86.177408546015528</v>
      </c>
      <c r="BJ129" s="2">
        <f t="shared" si="154"/>
        <v>86.726346901915406</v>
      </c>
      <c r="BK129" s="2">
        <f t="shared" si="154"/>
        <v>86.447818691760133</v>
      </c>
      <c r="BL129" s="2">
        <f t="shared" si="154"/>
        <v>87.747374540640493</v>
      </c>
      <c r="BM129" s="2">
        <f t="shared" si="154"/>
        <v>89.270548766465183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84.257999999999996</v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>
        <f t="shared" si="155"/>
        <v>84.930999999999997</v>
      </c>
      <c r="CJ129" s="2">
        <f t="shared" si="155"/>
        <v>85.585999999999999</v>
      </c>
      <c r="CK129" s="2">
        <f t="shared" si="155"/>
        <v>86.379000000000005</v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>
        <f t="shared" si="155"/>
        <v>88.102999999999994</v>
      </c>
      <c r="CQ129" s="2">
        <f t="shared" si="155"/>
        <v>86.491</v>
      </c>
      <c r="CR129" s="2" t="str">
        <f t="shared" si="155"/>
        <v/>
      </c>
      <c r="CS129" s="2" t="str">
        <f t="shared" si="155"/>
        <v/>
      </c>
      <c r="CU129" s="2">
        <f t="shared" si="110"/>
        <v>84.257999999999996</v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>
        <f t="shared" si="114"/>
        <v>84.930999999999997</v>
      </c>
      <c r="CZ129" s="2">
        <f t="shared" si="115"/>
        <v>85.585999999999999</v>
      </c>
      <c r="DA129" s="2">
        <f t="shared" si="116"/>
        <v>86.379000000000005</v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>
        <f t="shared" si="121"/>
        <v>88.102999999999994</v>
      </c>
      <c r="DG129" s="2">
        <f t="shared" si="122"/>
        <v>86.491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107.32807747018275</v>
      </c>
      <c r="DL129" s="2">
        <f t="shared" si="164"/>
        <v>114.4719379924953</v>
      </c>
      <c r="DM129" s="2">
        <f t="shared" si="164"/>
        <v>114.66771904315196</v>
      </c>
      <c r="DN129" s="2">
        <f t="shared" si="164"/>
        <v>107.81334797570852</v>
      </c>
      <c r="DO129" s="2">
        <f t="shared" si="164"/>
        <v>114.73388086303939</v>
      </c>
      <c r="DP129" s="2">
        <f t="shared" si="164"/>
        <v>123.11746394572714</v>
      </c>
      <c r="DQ129" s="2">
        <f t="shared" si="164"/>
        <v>113.01106116642958</v>
      </c>
      <c r="DR129" s="2">
        <f t="shared" si="164"/>
        <v>119.1086407129456</v>
      </c>
      <c r="DS129" s="2">
        <f t="shared" si="164"/>
        <v>117.18819268292685</v>
      </c>
      <c r="DT129" s="2">
        <f t="shared" si="164"/>
        <v>115.77648582995951</v>
      </c>
      <c r="DU129" s="2">
        <f t="shared" si="164"/>
        <v>114.99198530109058</v>
      </c>
      <c r="DV129" s="2">
        <f t="shared" si="164"/>
        <v>120.3610993544151</v>
      </c>
      <c r="DW129" s="2">
        <f t="shared" si="164"/>
        <v>108.97929653134918</v>
      </c>
      <c r="DX129" s="2">
        <f t="shared" si="164"/>
        <v>109.84325775978407</v>
      </c>
      <c r="DY129" s="2">
        <f t="shared" si="164"/>
        <v>109.6318826979472</v>
      </c>
      <c r="EA129" s="2">
        <f t="shared" si="152"/>
        <v>83.986718944099366</v>
      </c>
      <c r="EB129" s="2">
        <f t="shared" si="152"/>
        <v>84.260022577879383</v>
      </c>
      <c r="EC129" s="2">
        <f t="shared" si="152"/>
        <v>83.905533664242185</v>
      </c>
      <c r="ED129" s="2">
        <f t="shared" si="152"/>
        <v>83.84725565067275</v>
      </c>
      <c r="EE129" s="2">
        <f t="shared" si="151"/>
        <v>83.983663522193453</v>
      </c>
      <c r="EF129" s="2">
        <f t="shared" si="151"/>
        <v>84.652737743939113</v>
      </c>
      <c r="EG129" s="2">
        <f t="shared" si="151"/>
        <v>85.407292237880696</v>
      </c>
      <c r="EH129" s="2">
        <f t="shared" si="151"/>
        <v>88.031190024119354</v>
      </c>
      <c r="EI129" s="2">
        <f t="shared" si="151"/>
        <v>87.390975906735761</v>
      </c>
      <c r="EJ129" s="2">
        <f t="shared" si="151"/>
        <v>86.821329909412185</v>
      </c>
      <c r="EK129" s="2">
        <f t="shared" si="151"/>
        <v>86.062657318327751</v>
      </c>
      <c r="EL129" s="2">
        <f t="shared" si="151"/>
        <v>86.605056035449863</v>
      </c>
      <c r="EM129" s="2">
        <f t="shared" si="135"/>
        <v>86.356638944859426</v>
      </c>
      <c r="EN129" s="2">
        <f t="shared" si="135"/>
        <v>87.663206409642214</v>
      </c>
      <c r="EO129" s="2">
        <f t="shared" si="135"/>
        <v>89.185170386660218</v>
      </c>
      <c r="EQ129" s="2">
        <f t="shared" ref="EQ129:FE145" si="165">CU$228*$B129+CU$229</f>
        <v>83.951634830477275</v>
      </c>
      <c r="ER129" s="2">
        <f t="shared" si="165"/>
        <v>84.230198416923258</v>
      </c>
      <c r="ES129" s="2">
        <f t="shared" si="165"/>
        <v>83.950643177267551</v>
      </c>
      <c r="ET129" s="2">
        <f t="shared" si="165"/>
        <v>83.906182640245262</v>
      </c>
      <c r="EU129" s="2">
        <f t="shared" si="165"/>
        <v>84.168435047892345</v>
      </c>
      <c r="EV129" s="2">
        <f t="shared" si="165"/>
        <v>84.898717897371739</v>
      </c>
      <c r="EW129" s="2">
        <f t="shared" si="165"/>
        <v>85.447838414619369</v>
      </c>
      <c r="EX129" s="2">
        <f t="shared" si="165"/>
        <v>88.042053938064399</v>
      </c>
      <c r="EY129" s="2">
        <f t="shared" si="165"/>
        <v>87.410321875546245</v>
      </c>
      <c r="EZ129" s="2">
        <f t="shared" si="165"/>
        <v>86.73619909695006</v>
      </c>
      <c r="FA129" s="2">
        <f t="shared" si="165"/>
        <v>86.056528858443613</v>
      </c>
      <c r="FB129" s="2">
        <f t="shared" si="165"/>
        <v>86.587544442615041</v>
      </c>
      <c r="FC129" s="2">
        <f t="shared" si="165"/>
        <v>86.38553909069401</v>
      </c>
      <c r="FD129" s="2">
        <f t="shared" si="165"/>
        <v>87.552189305705525</v>
      </c>
      <c r="FE129" s="2">
        <f t="shared" si="165"/>
        <v>88.850157321201863</v>
      </c>
      <c r="FG129" s="2">
        <f t="shared" ref="FG129:FU145" si="166">POWER(10,($B129-C$231)/C$229)/(1+POWER(10,($B129-C$231)/C$229))</f>
        <v>0.99721656636691658</v>
      </c>
      <c r="FH129" s="2">
        <f t="shared" si="166"/>
        <v>0.99619362431963243</v>
      </c>
      <c r="FI129" s="2">
        <f t="shared" si="166"/>
        <v>0.99676203746116543</v>
      </c>
      <c r="FJ129" s="2">
        <f t="shared" si="166"/>
        <v>0.99686951118651546</v>
      </c>
      <c r="FK129" s="2">
        <f t="shared" si="166"/>
        <v>0.99642040071366389</v>
      </c>
      <c r="FL129" s="2">
        <f t="shared" si="166"/>
        <v>0.99659331647964766</v>
      </c>
      <c r="FM129" s="2">
        <f t="shared" si="166"/>
        <v>0.99633453477192879</v>
      </c>
      <c r="FN129" s="2">
        <f t="shared" si="166"/>
        <v>0.9966379658294785</v>
      </c>
      <c r="FO129" s="2">
        <f t="shared" si="166"/>
        <v>0.99638279893308035</v>
      </c>
      <c r="FP129" s="2">
        <f t="shared" si="166"/>
        <v>0.99619685226362575</v>
      </c>
      <c r="FQ129" s="2">
        <f t="shared" si="166"/>
        <v>0.99602432504052973</v>
      </c>
      <c r="FR129" s="2">
        <f t="shared" si="166"/>
        <v>0.99638817778060473</v>
      </c>
      <c r="FS129" s="2">
        <f t="shared" si="166"/>
        <v>0.99600567821697916</v>
      </c>
      <c r="FT129" s="2">
        <f t="shared" si="166"/>
        <v>0.99608221635429106</v>
      </c>
      <c r="FU129" s="2">
        <f t="shared" si="166"/>
        <v>0.99546704700496258</v>
      </c>
      <c r="FW129" s="2">
        <f t="shared" si="156"/>
        <v>3.0285479405369617E-2</v>
      </c>
      <c r="FX129" s="2">
        <f t="shared" si="156"/>
        <v>3.5772873472674709E-2</v>
      </c>
      <c r="FY129" s="2">
        <f t="shared" si="156"/>
        <v>3.3828213849547095E-2</v>
      </c>
      <c r="FZ129" s="2">
        <f t="shared" si="156"/>
        <v>3.7310380568439362E-2</v>
      </c>
      <c r="GA129" s="2">
        <f t="shared" si="156"/>
        <v>3.2526663932268711E-2</v>
      </c>
      <c r="GB129" s="2">
        <f t="shared" si="156"/>
        <v>3.5556493350111858E-2</v>
      </c>
      <c r="GC129" s="2">
        <f t="shared" si="156"/>
        <v>3.6829169785139011E-2</v>
      </c>
      <c r="GD129" s="2">
        <f t="shared" si="156"/>
        <v>4.0828445807033223E-2</v>
      </c>
      <c r="GE129" s="2">
        <f t="shared" si="156"/>
        <v>4.3230455179796609E-2</v>
      </c>
      <c r="GF129" s="2">
        <f t="shared" si="156"/>
        <v>4.0369325066247984E-2</v>
      </c>
      <c r="GG129" s="2">
        <f t="shared" si="156"/>
        <v>4.2812904475687905E-2</v>
      </c>
      <c r="GH129" s="2">
        <f t="shared" si="156"/>
        <v>3.5973931024854022E-2</v>
      </c>
      <c r="GI129" s="2">
        <f t="shared" si="156"/>
        <v>2.828957742481062E-2</v>
      </c>
      <c r="GJ129" s="2">
        <f t="shared" si="156"/>
        <v>2.4577397045528627E-2</v>
      </c>
      <c r="GK129" s="2">
        <f t="shared" si="156"/>
        <v>2.1806928619758737E-2</v>
      </c>
      <c r="GM129" s="86">
        <f t="shared" si="157"/>
        <v>2.3183891616806942E-87</v>
      </c>
      <c r="GN129" s="86">
        <f t="shared" si="157"/>
        <v>3.4505047015944541E-85</v>
      </c>
      <c r="GO129" s="86">
        <f t="shared" si="157"/>
        <v>2.4345943407892646E-126</v>
      </c>
      <c r="GP129" s="86">
        <f t="shared" si="157"/>
        <v>1.8341804561163771E-142</v>
      </c>
      <c r="GQ129" s="86">
        <f t="shared" si="157"/>
        <v>7.9696716815169952E-148</v>
      </c>
      <c r="GR129" s="86">
        <f t="shared" si="157"/>
        <v>2.4064579304649347E-162</v>
      </c>
      <c r="GS129" s="86">
        <f t="shared" si="157"/>
        <v>1.4046562916037871E-124</v>
      </c>
      <c r="GT129" s="86">
        <f t="shared" si="157"/>
        <v>1.5343154075746886E-137</v>
      </c>
      <c r="GU129" s="86">
        <f t="shared" si="157"/>
        <v>2.9406593473771861E-96</v>
      </c>
      <c r="GV129" s="86">
        <f t="shared" si="157"/>
        <v>3.6472346351483944E-125</v>
      </c>
      <c r="GW129" s="86">
        <f t="shared" si="157"/>
        <v>6.4535811092866914E-141</v>
      </c>
      <c r="GX129" s="86">
        <f t="shared" si="157"/>
        <v>4.620224466531021E-132</v>
      </c>
      <c r="GY129" s="86">
        <f t="shared" si="157"/>
        <v>2.4753159852784622E-96</v>
      </c>
      <c r="GZ129" s="86">
        <f t="shared" si="157"/>
        <v>4.4766004249966908E-105</v>
      </c>
      <c r="HA129" s="86">
        <f t="shared" si="157"/>
        <v>1.7104386113282763E-89</v>
      </c>
      <c r="HC129" s="86">
        <f t="shared" si="153"/>
        <v>5.1526586461168501E-25</v>
      </c>
      <c r="HD129" s="86">
        <f t="shared" si="153"/>
        <v>6.7777847213403154E-26</v>
      </c>
      <c r="HE129" s="86">
        <f t="shared" si="153"/>
        <v>1.8863599328967956E-37</v>
      </c>
      <c r="HF129" s="86">
        <f t="shared" si="153"/>
        <v>6.3975243378747392E-39</v>
      </c>
      <c r="HG129" s="86">
        <f t="shared" si="153"/>
        <v>3.0116310488377408E-42</v>
      </c>
      <c r="HH129" s="86">
        <f t="shared" si="153"/>
        <v>1.8859466718376945E-64</v>
      </c>
      <c r="HI129" s="86">
        <f t="shared" si="153"/>
        <v>2.2123578027405806E-58</v>
      </c>
      <c r="HJ129" s="86">
        <f t="shared" si="153"/>
        <v>8.7428191942245502E-45</v>
      </c>
      <c r="HK129" s="86">
        <f t="shared" si="153"/>
        <v>4.5765034211419341E-66</v>
      </c>
      <c r="HL129" s="86">
        <f t="shared" si="161"/>
        <v>5.4789989180572288E-45</v>
      </c>
      <c r="HM129" s="86">
        <f t="shared" si="161"/>
        <v>2.8872009227827128E-43</v>
      </c>
      <c r="HN129" s="86">
        <f t="shared" si="161"/>
        <v>2.7526327296450217E-34</v>
      </c>
      <c r="HO129" s="86">
        <f t="shared" si="161"/>
        <v>2.6317001632761735E-26</v>
      </c>
      <c r="HP129" s="86">
        <f t="shared" si="161"/>
        <v>1.4380540139933798E-30</v>
      </c>
      <c r="HQ129" s="86">
        <f t="shared" si="161"/>
        <v>1.4864068103622E-35</v>
      </c>
      <c r="HS129" s="86">
        <f t="shared" si="158"/>
        <v>8.018769407123337E-3</v>
      </c>
      <c r="HT129" s="86">
        <f t="shared" si="158"/>
        <v>2.4153611404094364E-2</v>
      </c>
      <c r="HU129" s="86">
        <f t="shared" si="158"/>
        <v>1.4787022123919514E-2</v>
      </c>
      <c r="HV129" s="86">
        <f t="shared" si="158"/>
        <v>1.3739139839340605E-2</v>
      </c>
      <c r="HW129" s="86">
        <f t="shared" si="158"/>
        <v>3.8944508198421215E-3</v>
      </c>
      <c r="HX129" s="86">
        <f t="shared" si="158"/>
        <v>4.7407483705722607E-3</v>
      </c>
      <c r="HY129" s="86">
        <f t="shared" si="158"/>
        <v>6.24951454084164E-3</v>
      </c>
      <c r="HZ129" s="86">
        <f t="shared" si="158"/>
        <v>1.279273529226776E-2</v>
      </c>
      <c r="IA129" s="86">
        <f t="shared" si="158"/>
        <v>1.1980004015034913E-2</v>
      </c>
      <c r="IB129" s="86">
        <f t="shared" si="158"/>
        <v>1.2086170866367986E-2</v>
      </c>
      <c r="IC129" s="86">
        <f t="shared" si="158"/>
        <v>1.4007293838543884E-2</v>
      </c>
      <c r="ID129" s="86">
        <f t="shared" si="158"/>
        <v>6.7377899582842897E-3</v>
      </c>
      <c r="IE129" s="86">
        <f t="shared" si="158"/>
        <v>1.7198033467818298E-3</v>
      </c>
      <c r="IF129" s="86">
        <f t="shared" si="158"/>
        <v>2.5575915354734472E-2</v>
      </c>
      <c r="IG129" s="86">
        <f t="shared" si="158"/>
        <v>4.3145018669559929E-2</v>
      </c>
      <c r="II129" s="86">
        <f t="shared" si="159"/>
        <v>1.6122727404259819E-26</v>
      </c>
      <c r="IJ129" s="86">
        <f t="shared" si="159"/>
        <v>3.2346484300974521E-25</v>
      </c>
      <c r="IK129" s="86">
        <f t="shared" si="159"/>
        <v>3.0490248699088065E-29</v>
      </c>
      <c r="IL129" s="86">
        <f t="shared" si="159"/>
        <v>3.433365976880842E-27</v>
      </c>
      <c r="IM129" s="86">
        <f t="shared" si="159"/>
        <v>6.8461519209854861E-31</v>
      </c>
      <c r="IN129" s="86">
        <f t="shared" si="159"/>
        <v>9.5537415192390736E-33</v>
      </c>
      <c r="IO129" s="86">
        <f t="shared" si="159"/>
        <v>9.6907986528505347E-30</v>
      </c>
      <c r="IP129" s="86">
        <f t="shared" si="159"/>
        <v>1.1129178224759873E-28</v>
      </c>
      <c r="IQ129" s="86">
        <f t="shared" si="159"/>
        <v>6.7933994938255523E-29</v>
      </c>
      <c r="IR129" s="86">
        <f t="shared" si="159"/>
        <v>9.0251486252350283E-30</v>
      </c>
      <c r="IS129" s="86">
        <f t="shared" si="159"/>
        <v>2.0023577787107182E-30</v>
      </c>
      <c r="IT129" s="86">
        <f t="shared" si="159"/>
        <v>2.1392935774022416E-31</v>
      </c>
      <c r="IU129" s="86">
        <f t="shared" si="159"/>
        <v>3.6233592558997283E-33</v>
      </c>
      <c r="IV129" s="86">
        <f t="shared" si="159"/>
        <v>3.7034425756562259E-22</v>
      </c>
      <c r="IW129" s="86">
        <f t="shared" si="159"/>
        <v>1.3933764740928778E-17</v>
      </c>
      <c r="IY129" s="86">
        <f t="shared" si="160"/>
        <v>8.018769407123337E-3</v>
      </c>
      <c r="IZ129" s="86">
        <f t="shared" si="160"/>
        <v>2.4153611404094364E-2</v>
      </c>
      <c r="JA129" s="86">
        <f t="shared" si="160"/>
        <v>1.4787022123919514E-2</v>
      </c>
      <c r="JB129" s="86">
        <f t="shared" si="160"/>
        <v>1.3739139839340605E-2</v>
      </c>
      <c r="JC129" s="86">
        <f t="shared" si="160"/>
        <v>3.8944508198421215E-3</v>
      </c>
      <c r="JD129" s="86">
        <f t="shared" si="160"/>
        <v>4.7407483705722607E-3</v>
      </c>
      <c r="JE129" s="86">
        <f t="shared" si="160"/>
        <v>6.24951454084164E-3</v>
      </c>
      <c r="JF129" s="86">
        <f t="shared" si="160"/>
        <v>1.279273529226776E-2</v>
      </c>
      <c r="JG129" s="86">
        <f t="shared" si="160"/>
        <v>1.1980004015034913E-2</v>
      </c>
      <c r="JH129" s="86">
        <f t="shared" si="160"/>
        <v>1.2086170866367986E-2</v>
      </c>
      <c r="JI129" s="86">
        <f t="shared" si="160"/>
        <v>1.4007293838543884E-2</v>
      </c>
      <c r="JJ129" s="86">
        <f t="shared" si="160"/>
        <v>6.7377899582842897E-3</v>
      </c>
      <c r="JK129" s="86">
        <f t="shared" si="160"/>
        <v>1.7198033467818298E-3</v>
      </c>
      <c r="JL129" s="86">
        <f t="shared" si="160"/>
        <v>2.5575915354734472E-2</v>
      </c>
      <c r="JM129" s="86">
        <f t="shared" si="160"/>
        <v>4.3145018669559942E-2</v>
      </c>
    </row>
    <row r="130" spans="2:273" x14ac:dyDescent="0.25">
      <c r="B130" s="2">
        <v>103</v>
      </c>
      <c r="C130" s="37">
        <v>83.887</v>
      </c>
      <c r="D130" s="37">
        <v>83.930999999999997</v>
      </c>
      <c r="E130" s="37">
        <v>83.947999999999993</v>
      </c>
      <c r="F130" s="37">
        <v>85.879000000000005</v>
      </c>
      <c r="G130" s="37">
        <v>83.706999999999994</v>
      </c>
      <c r="H130" s="37">
        <v>83.534000000000006</v>
      </c>
      <c r="I130" s="37">
        <v>85.914000000000001</v>
      </c>
      <c r="J130" s="37">
        <v>91.155000000000001</v>
      </c>
      <c r="K130" s="37">
        <v>91.655000000000001</v>
      </c>
      <c r="L130" s="37">
        <v>89.965999999999994</v>
      </c>
      <c r="M130" s="37">
        <v>90.516999999999996</v>
      </c>
      <c r="N130" s="37">
        <v>87.155000000000001</v>
      </c>
      <c r="O130" s="37">
        <v>87.6</v>
      </c>
      <c r="P130" s="37">
        <v>94.573999999999998</v>
      </c>
      <c r="Q130" s="37">
        <v>108.91800000000001</v>
      </c>
      <c r="S130" s="4">
        <f t="shared" si="162"/>
        <v>83.928204657450095</v>
      </c>
      <c r="T130" s="4">
        <f t="shared" si="162"/>
        <v>84.851128795942714</v>
      </c>
      <c r="U130" s="4">
        <f t="shared" si="162"/>
        <v>84.749630095325841</v>
      </c>
      <c r="V130" s="4">
        <f t="shared" si="162"/>
        <v>85.2957211509205</v>
      </c>
      <c r="W130" s="4">
        <f t="shared" si="162"/>
        <v>84.668268639508725</v>
      </c>
      <c r="X130" s="4">
        <f t="shared" si="162"/>
        <v>85.692462633181236</v>
      </c>
      <c r="Y130" s="4">
        <f t="shared" si="162"/>
        <v>86.769216744650038</v>
      </c>
      <c r="Z130" s="4">
        <f t="shared" si="162"/>
        <v>90.553816442352726</v>
      </c>
      <c r="AA130" s="4">
        <f t="shared" si="162"/>
        <v>90.332083170527298</v>
      </c>
      <c r="AB130" s="4">
        <f t="shared" si="162"/>
        <v>89.978837563731233</v>
      </c>
      <c r="AC130" s="4">
        <f t="shared" si="162"/>
        <v>90.353896256757267</v>
      </c>
      <c r="AD130" s="4">
        <f t="shared" si="162"/>
        <v>89.027972471842361</v>
      </c>
      <c r="AE130" s="4">
        <f t="shared" si="162"/>
        <v>87.193719785550172</v>
      </c>
      <c r="AF130" s="4">
        <f t="shared" si="162"/>
        <v>95.316022418754628</v>
      </c>
      <c r="AG130" s="4">
        <f t="shared" si="162"/>
        <v>107.78044943582006</v>
      </c>
      <c r="AI130" s="4">
        <f t="shared" si="163"/>
        <v>-4.1204657450094828E-2</v>
      </c>
      <c r="AJ130" s="4">
        <f t="shared" si="163"/>
        <v>-0.92012879594271624</v>
      </c>
      <c r="AK130" s="4">
        <f t="shared" si="163"/>
        <v>-0.80163009532584795</v>
      </c>
      <c r="AL130" s="4">
        <f t="shared" si="163"/>
        <v>0.58327884907950533</v>
      </c>
      <c r="AM130" s="4">
        <f t="shared" si="163"/>
        <v>-0.96126863950873087</v>
      </c>
      <c r="AN130" s="4">
        <f t="shared" si="163"/>
        <v>-2.1584626331812302</v>
      </c>
      <c r="AO130" s="4">
        <f t="shared" si="163"/>
        <v>-0.85521674465003628</v>
      </c>
      <c r="AP130" s="4">
        <f t="shared" si="163"/>
        <v>0.60118355764727482</v>
      </c>
      <c r="AQ130" s="4">
        <f t="shared" si="163"/>
        <v>1.3229168294727032</v>
      </c>
      <c r="AR130" s="4">
        <f t="shared" si="163"/>
        <v>-1.2837563731238788E-2</v>
      </c>
      <c r="AS130" s="4">
        <f t="shared" si="163"/>
        <v>0.16310374324272914</v>
      </c>
      <c r="AT130" s="4">
        <f t="shared" si="163"/>
        <v>-1.8729724718423597</v>
      </c>
      <c r="AU130" s="4">
        <f t="shared" si="163"/>
        <v>0.4062802144498221</v>
      </c>
      <c r="AV130" s="4">
        <f t="shared" si="163"/>
        <v>-0.7420224187546296</v>
      </c>
      <c r="AW130" s="4">
        <f t="shared" si="163"/>
        <v>1.1375505641799464</v>
      </c>
      <c r="AY130" s="2">
        <f t="shared" si="154"/>
        <v>83.928204657450095</v>
      </c>
      <c r="AZ130" s="2">
        <f t="shared" si="154"/>
        <v>84.237666055665372</v>
      </c>
      <c r="BA130" s="2">
        <f t="shared" si="154"/>
        <v>83.839573536798298</v>
      </c>
      <c r="BB130" s="2">
        <f t="shared" si="154"/>
        <v>83.777035202874472</v>
      </c>
      <c r="BC130" s="2">
        <f t="shared" si="154"/>
        <v>83.913090571476005</v>
      </c>
      <c r="BD130" s="2">
        <f t="shared" si="154"/>
        <v>84.601221071951073</v>
      </c>
      <c r="BE130" s="2">
        <f t="shared" si="154"/>
        <v>85.363864277643515</v>
      </c>
      <c r="BF130" s="2">
        <f t="shared" si="154"/>
        <v>87.985055988663319</v>
      </c>
      <c r="BG130" s="2">
        <f t="shared" si="154"/>
        <v>87.357541333936737</v>
      </c>
      <c r="BH130" s="2">
        <f t="shared" si="154"/>
        <v>86.797427659600331</v>
      </c>
      <c r="BI130" s="2">
        <f t="shared" si="154"/>
        <v>86.049855614147617</v>
      </c>
      <c r="BJ130" s="2">
        <f t="shared" si="154"/>
        <v>86.592705086415037</v>
      </c>
      <c r="BK130" s="2">
        <f t="shared" si="154"/>
        <v>86.300871311568429</v>
      </c>
      <c r="BL130" s="2">
        <f t="shared" si="154"/>
        <v>87.642373359861224</v>
      </c>
      <c r="BM130" s="2">
        <f t="shared" si="154"/>
        <v>89.150966081422382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>
        <f t="shared" si="155"/>
        <v>83.706999999999994</v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>
        <f t="shared" si="155"/>
        <v>87.6</v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>
        <f t="shared" si="114"/>
        <v>83.706999999999994</v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>
        <f t="shared" si="122"/>
        <v>87.6</v>
      </c>
      <c r="DH130" s="2" t="str">
        <f t="shared" si="123"/>
        <v/>
      </c>
      <c r="DI130" s="2" t="str">
        <f t="shared" si="124"/>
        <v/>
      </c>
      <c r="DK130" s="2">
        <f t="shared" si="164"/>
        <v>107.4237638691323</v>
      </c>
      <c r="DL130" s="2">
        <f t="shared" si="164"/>
        <v>114.66099343339587</v>
      </c>
      <c r="DM130" s="2">
        <f t="shared" si="164"/>
        <v>114.85921866791743</v>
      </c>
      <c r="DN130" s="2">
        <f t="shared" si="164"/>
        <v>107.92416032388667</v>
      </c>
      <c r="DO130" s="2">
        <f t="shared" si="164"/>
        <v>114.92381529080674</v>
      </c>
      <c r="DP130" s="2">
        <f t="shared" si="164"/>
        <v>123.41591716818036</v>
      </c>
      <c r="DQ130" s="2">
        <f t="shared" si="164"/>
        <v>113.17433997155049</v>
      </c>
      <c r="DR130" s="2">
        <f t="shared" si="164"/>
        <v>119.30641060037524</v>
      </c>
      <c r="DS130" s="2">
        <f t="shared" si="164"/>
        <v>117.3742073170732</v>
      </c>
      <c r="DT130" s="2">
        <f t="shared" si="164"/>
        <v>115.96769574898785</v>
      </c>
      <c r="DU130" s="2">
        <f t="shared" si="164"/>
        <v>115.19065908013278</v>
      </c>
      <c r="DV130" s="2">
        <f t="shared" si="164"/>
        <v>120.62781847029213</v>
      </c>
      <c r="DW130" s="2">
        <f t="shared" si="164"/>
        <v>109.11122015537806</v>
      </c>
      <c r="DX130" s="2">
        <f t="shared" si="164"/>
        <v>110.00518630229419</v>
      </c>
      <c r="DY130" s="2">
        <f t="shared" si="164"/>
        <v>109.80711748533723</v>
      </c>
      <c r="EA130" s="2">
        <f t="shared" si="152"/>
        <v>83.869742236024834</v>
      </c>
      <c r="EB130" s="2">
        <f t="shared" si="152"/>
        <v>84.13311934838525</v>
      </c>
      <c r="EC130" s="2">
        <f t="shared" si="152"/>
        <v>83.745698262728524</v>
      </c>
      <c r="ED130" s="2">
        <f t="shared" si="152"/>
        <v>83.705057218623196</v>
      </c>
      <c r="EE130" s="2">
        <f t="shared" si="151"/>
        <v>83.803501850254037</v>
      </c>
      <c r="EF130" s="2">
        <f t="shared" si="151"/>
        <v>84.469351184131455</v>
      </c>
      <c r="EG130" s="2">
        <f t="shared" si="151"/>
        <v>85.26860847473877</v>
      </c>
      <c r="EH130" s="2">
        <f t="shared" si="151"/>
        <v>87.888123709894543</v>
      </c>
      <c r="EI130" s="2">
        <f t="shared" si="151"/>
        <v>87.257092227979285</v>
      </c>
      <c r="EJ130" s="2">
        <f t="shared" si="151"/>
        <v>86.700273740744919</v>
      </c>
      <c r="EK130" s="2">
        <f t="shared" si="151"/>
        <v>85.944108707173342</v>
      </c>
      <c r="EL130" s="2">
        <f t="shared" si="151"/>
        <v>86.480989405710133</v>
      </c>
      <c r="EM130" s="2">
        <f t="shared" si="135"/>
        <v>86.216120914831919</v>
      </c>
      <c r="EN130" s="2">
        <f t="shared" si="135"/>
        <v>87.566211087016825</v>
      </c>
      <c r="EO130" s="2">
        <f t="shared" si="135"/>
        <v>89.073982571290472</v>
      </c>
      <c r="EQ130" s="2">
        <f t="shared" si="165"/>
        <v>83.829132315029938</v>
      </c>
      <c r="ER130" s="2">
        <f t="shared" si="165"/>
        <v>84.095641897023356</v>
      </c>
      <c r="ES130" s="2">
        <f t="shared" si="165"/>
        <v>83.798958378856895</v>
      </c>
      <c r="ET130" s="2">
        <f t="shared" si="165"/>
        <v>83.77405143768388</v>
      </c>
      <c r="EU130" s="2">
        <f t="shared" si="165"/>
        <v>84.027400033195363</v>
      </c>
      <c r="EV130" s="2">
        <f t="shared" si="165"/>
        <v>84.748070588235322</v>
      </c>
      <c r="EW130" s="2">
        <f t="shared" si="165"/>
        <v>85.316780359331617</v>
      </c>
      <c r="EX130" s="2">
        <f t="shared" si="165"/>
        <v>87.900876182058269</v>
      </c>
      <c r="EY130" s="2">
        <f t="shared" si="165"/>
        <v>87.279618160321846</v>
      </c>
      <c r="EZ130" s="2">
        <f t="shared" si="165"/>
        <v>86.600608706764334</v>
      </c>
      <c r="FA130" s="2">
        <f t="shared" si="165"/>
        <v>85.936963092458981</v>
      </c>
      <c r="FB130" s="2">
        <f t="shared" si="165"/>
        <v>86.460625983511903</v>
      </c>
      <c r="FC130" s="2">
        <f t="shared" si="165"/>
        <v>86.258705228031133</v>
      </c>
      <c r="FD130" s="2">
        <f t="shared" si="165"/>
        <v>87.415895628721259</v>
      </c>
      <c r="FE130" s="2">
        <f t="shared" si="165"/>
        <v>88.706700010579766</v>
      </c>
      <c r="FG130" s="2">
        <f t="shared" si="166"/>
        <v>0.99746085648931238</v>
      </c>
      <c r="FH130" s="2">
        <f t="shared" si="166"/>
        <v>0.996527381072003</v>
      </c>
      <c r="FI130" s="2">
        <f t="shared" si="166"/>
        <v>0.99704610148490802</v>
      </c>
      <c r="FJ130" s="2">
        <f t="shared" si="166"/>
        <v>0.99714417363486585</v>
      </c>
      <c r="FK130" s="2">
        <f t="shared" si="166"/>
        <v>0.99673433807804479</v>
      </c>
      <c r="FL130" s="2">
        <f t="shared" si="166"/>
        <v>0.99689213611718208</v>
      </c>
      <c r="FM130" s="2">
        <f t="shared" si="166"/>
        <v>0.99665597746252588</v>
      </c>
      <c r="FN130" s="2">
        <f t="shared" si="166"/>
        <v>0.99693288107121159</v>
      </c>
      <c r="FO130" s="2">
        <f t="shared" si="166"/>
        <v>0.99670002312039507</v>
      </c>
      <c r="FP130" s="2">
        <f t="shared" si="166"/>
        <v>0.99653032696402211</v>
      </c>
      <c r="FQ130" s="2">
        <f t="shared" si="166"/>
        <v>0.99637287251488105</v>
      </c>
      <c r="FR130" s="2">
        <f t="shared" si="166"/>
        <v>0.99670493180944186</v>
      </c>
      <c r="FS130" s="2">
        <f t="shared" si="166"/>
        <v>0.9963558544774801</v>
      </c>
      <c r="FT130" s="2">
        <f t="shared" si="166"/>
        <v>0.99642570670956276</v>
      </c>
      <c r="FU130" s="2">
        <f t="shared" si="166"/>
        <v>0.99586424818660813</v>
      </c>
      <c r="FW130" s="2">
        <f t="shared" si="156"/>
        <v>3.3110622283822957E-2</v>
      </c>
      <c r="FX130" s="2">
        <f t="shared" si="156"/>
        <v>3.9089266899285054E-2</v>
      </c>
      <c r="FY130" s="2">
        <f t="shared" si="156"/>
        <v>3.6971236428849329E-2</v>
      </c>
      <c r="FZ130" s="2">
        <f t="shared" si="156"/>
        <v>4.0763285702129698E-2</v>
      </c>
      <c r="GA130" s="2">
        <f t="shared" si="156"/>
        <v>3.5553207780807727E-2</v>
      </c>
      <c r="GB130" s="2">
        <f t="shared" si="156"/>
        <v>3.8853635156278654E-2</v>
      </c>
      <c r="GC130" s="2">
        <f t="shared" si="156"/>
        <v>4.0239402528900951E-2</v>
      </c>
      <c r="GD130" s="2">
        <f t="shared" si="156"/>
        <v>4.4591850865508383E-2</v>
      </c>
      <c r="GE130" s="2">
        <f t="shared" si="156"/>
        <v>4.720437169357463E-2</v>
      </c>
      <c r="GF130" s="2">
        <f t="shared" si="156"/>
        <v>4.409235560016736E-2</v>
      </c>
      <c r="GG130" s="2">
        <f t="shared" si="156"/>
        <v>4.675031354959451E-2</v>
      </c>
      <c r="GH130" s="2">
        <f t="shared" si="156"/>
        <v>3.9308204015677445E-2</v>
      </c>
      <c r="GI130" s="2">
        <f t="shared" si="156"/>
        <v>3.0934474515521906E-2</v>
      </c>
      <c r="GJ130" s="2">
        <f t="shared" si="156"/>
        <v>2.6884831125658423E-2</v>
      </c>
      <c r="GK130" s="2">
        <f t="shared" si="156"/>
        <v>2.3860621558482977E-2</v>
      </c>
      <c r="GM130" s="86">
        <f t="shared" si="157"/>
        <v>1.9479098882791221E-91</v>
      </c>
      <c r="GN130" s="86">
        <f t="shared" si="157"/>
        <v>3.5577409355784952E-89</v>
      </c>
      <c r="GO130" s="86">
        <f t="shared" si="157"/>
        <v>4.0533071939706202E-132</v>
      </c>
      <c r="GP130" s="86">
        <f t="shared" si="157"/>
        <v>5.1926626158890426E-149</v>
      </c>
      <c r="GQ130" s="86">
        <f t="shared" si="157"/>
        <v>1.0231431935989623E-154</v>
      </c>
      <c r="GR130" s="86">
        <f t="shared" si="157"/>
        <v>9.4020277635581637E-170</v>
      </c>
      <c r="GS130" s="86">
        <f t="shared" si="157"/>
        <v>2.811990105805694E-130</v>
      </c>
      <c r="GT130" s="86">
        <f t="shared" si="157"/>
        <v>7.4081550695629704E-144</v>
      </c>
      <c r="GU130" s="86">
        <f t="shared" si="157"/>
        <v>9.3544142963169559E-101</v>
      </c>
      <c r="GV130" s="86">
        <f t="shared" si="157"/>
        <v>4.963198015120372E-131</v>
      </c>
      <c r="GW130" s="86">
        <f t="shared" si="157"/>
        <v>1.9755998642962531E-147</v>
      </c>
      <c r="GX130" s="86">
        <f t="shared" si="157"/>
        <v>3.8696285743108428E-138</v>
      </c>
      <c r="GY130" s="86">
        <f t="shared" si="157"/>
        <v>7.4816895413867819E-101</v>
      </c>
      <c r="GZ130" s="86">
        <f t="shared" si="157"/>
        <v>5.2518337953254909E-110</v>
      </c>
      <c r="HA130" s="86">
        <f t="shared" si="157"/>
        <v>1.4192870893620252E-93</v>
      </c>
      <c r="HC130" s="86">
        <f t="shared" si="153"/>
        <v>3.904388754900229E-27</v>
      </c>
      <c r="HD130" s="86">
        <f t="shared" si="153"/>
        <v>3.8104202404291186E-28</v>
      </c>
      <c r="HE130" s="86">
        <f t="shared" si="153"/>
        <v>1.5198485736805899E-40</v>
      </c>
      <c r="HF130" s="86">
        <f t="shared" si="153"/>
        <v>3.4754208941875538E-42</v>
      </c>
      <c r="HG130" s="86">
        <f t="shared" si="153"/>
        <v>6.2697778339789736E-46</v>
      </c>
      <c r="HH130" s="86">
        <f t="shared" si="153"/>
        <v>6.7628637778810045E-70</v>
      </c>
      <c r="HI130" s="86">
        <f t="shared" si="153"/>
        <v>2.4156374140969736E-63</v>
      </c>
      <c r="HJ130" s="86">
        <f t="shared" si="153"/>
        <v>1.7477387030103456E-48</v>
      </c>
      <c r="HK130" s="86">
        <f t="shared" si="153"/>
        <v>9.5806494141095246E-72</v>
      </c>
      <c r="HL130" s="86">
        <f t="shared" si="161"/>
        <v>8.1502301659920634E-49</v>
      </c>
      <c r="HM130" s="86">
        <f t="shared" si="161"/>
        <v>7.6958245843152909E-47</v>
      </c>
      <c r="HN130" s="86">
        <f t="shared" si="161"/>
        <v>4.0444886771272041E-37</v>
      </c>
      <c r="HO130" s="86">
        <f t="shared" si="161"/>
        <v>1.2690873809846934E-28</v>
      </c>
      <c r="HP130" s="86">
        <f t="shared" si="161"/>
        <v>2.7200059171958797E-33</v>
      </c>
      <c r="HQ130" s="86">
        <f t="shared" si="161"/>
        <v>1.3384314410291326E-38</v>
      </c>
      <c r="HS130" s="86">
        <f t="shared" si="158"/>
        <v>1.6365097082893118E-2</v>
      </c>
      <c r="HT130" s="86">
        <f t="shared" si="158"/>
        <v>4.5032199951734873E-2</v>
      </c>
      <c r="HU130" s="86">
        <f t="shared" si="158"/>
        <v>3.0169360027512783E-2</v>
      </c>
      <c r="HV130" s="86">
        <f t="shared" si="158"/>
        <v>2.809445347175369E-2</v>
      </c>
      <c r="HW130" s="86">
        <f t="shared" si="158"/>
        <v>9.1422587758920957E-3</v>
      </c>
      <c r="HX130" s="86">
        <f t="shared" si="158"/>
        <v>1.1468140695783351E-2</v>
      </c>
      <c r="HY130" s="86">
        <f t="shared" si="158"/>
        <v>1.4255509601159049E-2</v>
      </c>
      <c r="HZ130" s="86">
        <f t="shared" si="158"/>
        <v>2.743634871909555E-2</v>
      </c>
      <c r="IA130" s="86">
        <f t="shared" si="158"/>
        <v>2.6314546238810653E-2</v>
      </c>
      <c r="IB130" s="86">
        <f t="shared" si="158"/>
        <v>2.6386239665887649E-2</v>
      </c>
      <c r="IC130" s="86">
        <f t="shared" si="158"/>
        <v>3.0783177384076221E-2</v>
      </c>
      <c r="ID130" s="86">
        <f t="shared" si="158"/>
        <v>1.5514451509849604E-2</v>
      </c>
      <c r="IE130" s="86">
        <f t="shared" si="158"/>
        <v>4.3127392431123682E-3</v>
      </c>
      <c r="IF130" s="86">
        <f t="shared" si="158"/>
        <v>3.8284117732120419E-2</v>
      </c>
      <c r="IG130" s="86">
        <f t="shared" si="158"/>
        <v>5.9575504123022247E-2</v>
      </c>
      <c r="II130" s="86">
        <f t="shared" si="159"/>
        <v>3.2520580899171297E-25</v>
      </c>
      <c r="IJ130" s="86">
        <f t="shared" si="159"/>
        <v>6.4656159362889277E-24</v>
      </c>
      <c r="IK130" s="86">
        <f t="shared" si="159"/>
        <v>9.5317032630591925E-28</v>
      </c>
      <c r="IL130" s="86">
        <f t="shared" si="159"/>
        <v>9.1850906582669363E-26</v>
      </c>
      <c r="IM130" s="86">
        <f t="shared" si="159"/>
        <v>2.5145730830475143E-29</v>
      </c>
      <c r="IN130" s="86">
        <f t="shared" si="159"/>
        <v>4.8942938232204757E-31</v>
      </c>
      <c r="IO130" s="86">
        <f t="shared" si="159"/>
        <v>3.5370826278009404E-28</v>
      </c>
      <c r="IP130" s="86">
        <f t="shared" si="159"/>
        <v>3.9862191508391579E-27</v>
      </c>
      <c r="IQ130" s="86">
        <f t="shared" si="159"/>
        <v>2.6800874568320353E-27</v>
      </c>
      <c r="IR130" s="86">
        <f t="shared" si="159"/>
        <v>3.6803059696124915E-28</v>
      </c>
      <c r="IS130" s="86">
        <f t="shared" si="159"/>
        <v>9.5761621088359052E-29</v>
      </c>
      <c r="IT130" s="86">
        <f t="shared" si="159"/>
        <v>9.3742937445202151E-30</v>
      </c>
      <c r="IU130" s="86">
        <f t="shared" si="159"/>
        <v>1.504768687341335E-31</v>
      </c>
      <c r="IV130" s="86">
        <f t="shared" si="159"/>
        <v>3.8428168656801154E-21</v>
      </c>
      <c r="IW130" s="86">
        <f t="shared" si="159"/>
        <v>8.1541616825640734E-17</v>
      </c>
      <c r="IY130" s="86">
        <f t="shared" si="160"/>
        <v>1.6365097082893118E-2</v>
      </c>
      <c r="IZ130" s="86">
        <f t="shared" si="160"/>
        <v>4.5032199951734873E-2</v>
      </c>
      <c r="JA130" s="86">
        <f t="shared" si="160"/>
        <v>3.0169360027512783E-2</v>
      </c>
      <c r="JB130" s="86">
        <f t="shared" si="160"/>
        <v>2.809445347175369E-2</v>
      </c>
      <c r="JC130" s="86">
        <f t="shared" si="160"/>
        <v>9.1422587758920957E-3</v>
      </c>
      <c r="JD130" s="86">
        <f t="shared" si="160"/>
        <v>1.1468140695783351E-2</v>
      </c>
      <c r="JE130" s="86">
        <f t="shared" si="160"/>
        <v>1.4255509601159049E-2</v>
      </c>
      <c r="JF130" s="86">
        <f t="shared" si="160"/>
        <v>2.743634871909555E-2</v>
      </c>
      <c r="JG130" s="86">
        <f t="shared" si="160"/>
        <v>2.6314546238810653E-2</v>
      </c>
      <c r="JH130" s="86">
        <f t="shared" si="160"/>
        <v>2.6386239665887649E-2</v>
      </c>
      <c r="JI130" s="86">
        <f t="shared" si="160"/>
        <v>3.0783177384076221E-2</v>
      </c>
      <c r="JJ130" s="86">
        <f t="shared" si="160"/>
        <v>1.5514451509849604E-2</v>
      </c>
      <c r="JK130" s="86">
        <f t="shared" si="160"/>
        <v>4.3127392431123682E-3</v>
      </c>
      <c r="JL130" s="86">
        <f t="shared" si="160"/>
        <v>3.8284117732120419E-2</v>
      </c>
      <c r="JM130" s="86">
        <f t="shared" si="160"/>
        <v>5.957550412302233E-2</v>
      </c>
    </row>
    <row r="131" spans="2:273" x14ac:dyDescent="0.25">
      <c r="B131" s="2">
        <v>104</v>
      </c>
      <c r="C131" s="37">
        <v>83.71</v>
      </c>
      <c r="D131" s="37">
        <v>85.206999999999994</v>
      </c>
      <c r="E131" s="37">
        <v>86.655000000000001</v>
      </c>
      <c r="F131" s="37">
        <v>84.120999999999995</v>
      </c>
      <c r="G131" s="37">
        <v>84.602999999999994</v>
      </c>
      <c r="H131" s="37">
        <v>88.120999999999995</v>
      </c>
      <c r="I131" s="37">
        <v>88.069000000000003</v>
      </c>
      <c r="J131" s="37">
        <v>91.344999999999999</v>
      </c>
      <c r="K131" s="37">
        <v>91.759</v>
      </c>
      <c r="L131" s="37">
        <v>91.69</v>
      </c>
      <c r="M131" s="37">
        <v>92.844999999999999</v>
      </c>
      <c r="N131" s="37">
        <v>91.914000000000001</v>
      </c>
      <c r="O131" s="37">
        <v>88.691000000000003</v>
      </c>
      <c r="P131" s="37">
        <v>98.933999999999997</v>
      </c>
      <c r="Q131" s="37">
        <v>106.607</v>
      </c>
      <c r="S131" s="4">
        <f t="shared" si="162"/>
        <v>83.806145338785086</v>
      </c>
      <c r="T131" s="4">
        <f t="shared" si="162"/>
        <v>85.063848069815407</v>
      </c>
      <c r="U131" s="4">
        <f t="shared" si="162"/>
        <v>85.219659864492158</v>
      </c>
      <c r="V131" s="4">
        <f t="shared" si="162"/>
        <v>86.224803386756108</v>
      </c>
      <c r="W131" s="4">
        <f t="shared" si="162"/>
        <v>85.21904139620473</v>
      </c>
      <c r="X131" s="4">
        <f t="shared" si="162"/>
        <v>86.591991245857827</v>
      </c>
      <c r="Y131" s="4">
        <f t="shared" si="162"/>
        <v>87.889560935308069</v>
      </c>
      <c r="Z131" s="4">
        <f t="shared" si="162"/>
        <v>92.367135531313821</v>
      </c>
      <c r="AA131" s="4">
        <f t="shared" si="162"/>
        <v>92.558924843802984</v>
      </c>
      <c r="AB131" s="4">
        <f t="shared" si="162"/>
        <v>92.35838408033959</v>
      </c>
      <c r="AC131" s="4">
        <f t="shared" si="162"/>
        <v>93.581964044308478</v>
      </c>
      <c r="AD131" s="4">
        <f t="shared" si="162"/>
        <v>91.1001135494447</v>
      </c>
      <c r="AE131" s="4">
        <f t="shared" si="162"/>
        <v>88.053322173932642</v>
      </c>
      <c r="AF131" s="4">
        <f t="shared" si="162"/>
        <v>98.107222677555427</v>
      </c>
      <c r="AG131" s="4">
        <f t="shared" si="162"/>
        <v>112.9792631929037</v>
      </c>
      <c r="AI131" s="4">
        <f t="shared" si="163"/>
        <v>-9.6145338785092349E-2</v>
      </c>
      <c r="AJ131" s="4">
        <f t="shared" si="163"/>
        <v>0.14315193018458672</v>
      </c>
      <c r="AK131" s="4">
        <f t="shared" si="163"/>
        <v>1.4353401355078432</v>
      </c>
      <c r="AL131" s="4">
        <f t="shared" si="163"/>
        <v>-2.1038033867561126</v>
      </c>
      <c r="AM131" s="4">
        <f t="shared" si="163"/>
        <v>-0.61604139620473575</v>
      </c>
      <c r="AN131" s="4">
        <f t="shared" si="163"/>
        <v>1.5290087541421684</v>
      </c>
      <c r="AO131" s="4">
        <f t="shared" si="163"/>
        <v>0.17943906469193394</v>
      </c>
      <c r="AP131" s="4">
        <f t="shared" si="163"/>
        <v>-1.0221355313138218</v>
      </c>
      <c r="AQ131" s="4">
        <f t="shared" si="163"/>
        <v>-0.79992484380298379</v>
      </c>
      <c r="AR131" s="4">
        <f t="shared" si="163"/>
        <v>-0.6683840803395924</v>
      </c>
      <c r="AS131" s="4">
        <f t="shared" si="163"/>
        <v>-0.73696404430847906</v>
      </c>
      <c r="AT131" s="4">
        <f t="shared" si="163"/>
        <v>0.81388645055530162</v>
      </c>
      <c r="AU131" s="4">
        <f t="shared" si="163"/>
        <v>0.63767782606736034</v>
      </c>
      <c r="AV131" s="4">
        <f t="shared" si="163"/>
        <v>0.82677732244457047</v>
      </c>
      <c r="AW131" s="4">
        <f t="shared" si="163"/>
        <v>-6.3722631929037021</v>
      </c>
      <c r="AY131" s="2">
        <f t="shared" si="154"/>
        <v>83.806145338785086</v>
      </c>
      <c r="AZ131" s="2">
        <f t="shared" si="154"/>
        <v>84.102003372979027</v>
      </c>
      <c r="BA131" s="2">
        <f t="shared" si="154"/>
        <v>83.673131453667509</v>
      </c>
      <c r="BB131" s="2">
        <f t="shared" si="154"/>
        <v>83.630133410906964</v>
      </c>
      <c r="BC131" s="2">
        <f t="shared" si="154"/>
        <v>83.727374152866943</v>
      </c>
      <c r="BD131" s="2">
        <f t="shared" si="154"/>
        <v>84.410970545235884</v>
      </c>
      <c r="BE131" s="2">
        <f t="shared" si="154"/>
        <v>85.218429788166844</v>
      </c>
      <c r="BF131" s="2">
        <f t="shared" si="154"/>
        <v>87.834632239831691</v>
      </c>
      <c r="BG131" s="2">
        <f t="shared" si="154"/>
        <v>87.216163306041949</v>
      </c>
      <c r="BH131" s="2">
        <f t="shared" si="154"/>
        <v>86.667349787738715</v>
      </c>
      <c r="BI131" s="2">
        <f t="shared" si="154"/>
        <v>85.922971123684221</v>
      </c>
      <c r="BJ131" s="2">
        <f t="shared" si="154"/>
        <v>86.459746361385498</v>
      </c>
      <c r="BK131" s="2">
        <f t="shared" si="154"/>
        <v>86.154527798846871</v>
      </c>
      <c r="BL131" s="2">
        <f t="shared" si="154"/>
        <v>87.537654427006274</v>
      </c>
      <c r="BM131" s="2">
        <f t="shared" si="154"/>
        <v>89.031676913166166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107.51945026808187</v>
      </c>
      <c r="DL131" s="2">
        <f t="shared" si="164"/>
        <v>114.85004887429643</v>
      </c>
      <c r="DM131" s="2">
        <f t="shared" si="164"/>
        <v>115.05071829268292</v>
      </c>
      <c r="DN131" s="2">
        <f t="shared" si="164"/>
        <v>108.0349726720648</v>
      </c>
      <c r="DO131" s="2">
        <f t="shared" si="164"/>
        <v>115.1137497185741</v>
      </c>
      <c r="DP131" s="2">
        <f t="shared" si="164"/>
        <v>123.71437039063358</v>
      </c>
      <c r="DQ131" s="2">
        <f t="shared" si="164"/>
        <v>113.33761877667141</v>
      </c>
      <c r="DR131" s="2">
        <f t="shared" si="164"/>
        <v>119.50418048780489</v>
      </c>
      <c r="DS131" s="2">
        <f t="shared" si="164"/>
        <v>117.56022195121955</v>
      </c>
      <c r="DT131" s="2">
        <f t="shared" si="164"/>
        <v>116.15890566801619</v>
      </c>
      <c r="DU131" s="2">
        <f t="shared" si="164"/>
        <v>115.38933285917497</v>
      </c>
      <c r="DV131" s="2">
        <f t="shared" si="164"/>
        <v>120.89453758616914</v>
      </c>
      <c r="DW131" s="2">
        <f t="shared" si="164"/>
        <v>109.24314377940695</v>
      </c>
      <c r="DX131" s="2">
        <f t="shared" si="164"/>
        <v>110.1671148448043</v>
      </c>
      <c r="DY131" s="2">
        <f t="shared" si="164"/>
        <v>109.98235227272725</v>
      </c>
      <c r="EA131" s="2">
        <f t="shared" si="152"/>
        <v>83.752765527950302</v>
      </c>
      <c r="EB131" s="2">
        <f t="shared" si="152"/>
        <v>84.006216118891103</v>
      </c>
      <c r="EC131" s="2">
        <f t="shared" si="152"/>
        <v>83.585862861214864</v>
      </c>
      <c r="ED131" s="2">
        <f t="shared" si="152"/>
        <v>83.562858786573656</v>
      </c>
      <c r="EE131" s="2">
        <f t="shared" si="151"/>
        <v>83.623340178314635</v>
      </c>
      <c r="EF131" s="2">
        <f t="shared" si="151"/>
        <v>84.285964624323796</v>
      </c>
      <c r="EG131" s="2">
        <f t="shared" si="151"/>
        <v>85.129924711596857</v>
      </c>
      <c r="EH131" s="2">
        <f t="shared" si="151"/>
        <v>87.745057395669733</v>
      </c>
      <c r="EI131" s="2">
        <f t="shared" si="151"/>
        <v>87.123208549222809</v>
      </c>
      <c r="EJ131" s="2">
        <f t="shared" si="151"/>
        <v>86.579217572077653</v>
      </c>
      <c r="EK131" s="2">
        <f t="shared" si="151"/>
        <v>85.825560096018933</v>
      </c>
      <c r="EL131" s="2">
        <f t="shared" si="151"/>
        <v>86.356922775970389</v>
      </c>
      <c r="EM131" s="2">
        <f t="shared" si="135"/>
        <v>86.075602884804397</v>
      </c>
      <c r="EN131" s="2">
        <f t="shared" si="135"/>
        <v>87.46921576439145</v>
      </c>
      <c r="EO131" s="2">
        <f t="shared" si="135"/>
        <v>88.962794755920726</v>
      </c>
      <c r="EQ131" s="2">
        <f t="shared" si="165"/>
        <v>83.706629799582615</v>
      </c>
      <c r="ER131" s="2">
        <f t="shared" si="165"/>
        <v>83.961085377123467</v>
      </c>
      <c r="ES131" s="2">
        <f t="shared" si="165"/>
        <v>83.647273580446239</v>
      </c>
      <c r="ET131" s="2">
        <f t="shared" si="165"/>
        <v>83.641920235122512</v>
      </c>
      <c r="EU131" s="2">
        <f t="shared" si="165"/>
        <v>83.886365018498367</v>
      </c>
      <c r="EV131" s="2">
        <f t="shared" si="165"/>
        <v>84.597423279098905</v>
      </c>
      <c r="EW131" s="2">
        <f t="shared" si="165"/>
        <v>85.185722304043864</v>
      </c>
      <c r="EX131" s="2">
        <f t="shared" si="165"/>
        <v>87.759698426052125</v>
      </c>
      <c r="EY131" s="2">
        <f t="shared" si="165"/>
        <v>87.148914445097446</v>
      </c>
      <c r="EZ131" s="2">
        <f t="shared" si="165"/>
        <v>86.465018316578607</v>
      </c>
      <c r="FA131" s="2">
        <f t="shared" si="165"/>
        <v>85.817397326474335</v>
      </c>
      <c r="FB131" s="2">
        <f t="shared" si="165"/>
        <v>86.333707524408752</v>
      </c>
      <c r="FC131" s="2">
        <f t="shared" si="165"/>
        <v>86.131871365368241</v>
      </c>
      <c r="FD131" s="2">
        <f t="shared" si="165"/>
        <v>87.279601951736993</v>
      </c>
      <c r="FE131" s="2">
        <f t="shared" si="165"/>
        <v>88.563242699957669</v>
      </c>
      <c r="FG131" s="2">
        <f t="shared" si="166"/>
        <v>0.99768375610706472</v>
      </c>
      <c r="FH131" s="2">
        <f t="shared" si="166"/>
        <v>0.99683196589494472</v>
      </c>
      <c r="FI131" s="2">
        <f t="shared" si="166"/>
        <v>0.99730531215672946</v>
      </c>
      <c r="FJ131" s="2">
        <f t="shared" si="166"/>
        <v>0.99739480076061671</v>
      </c>
      <c r="FK131" s="2">
        <f t="shared" si="166"/>
        <v>0.99702082488483246</v>
      </c>
      <c r="FL131" s="2">
        <f t="shared" si="166"/>
        <v>0.99716481914779365</v>
      </c>
      <c r="FM131" s="2">
        <f t="shared" si="166"/>
        <v>0.99694931757288185</v>
      </c>
      <c r="FN131" s="2">
        <f t="shared" si="166"/>
        <v>0.99720199918586161</v>
      </c>
      <c r="FO131" s="2">
        <f t="shared" si="166"/>
        <v>0.99698951118403345</v>
      </c>
      <c r="FP131" s="2">
        <f t="shared" si="166"/>
        <v>0.996834654222302</v>
      </c>
      <c r="FQ131" s="2">
        <f t="shared" si="166"/>
        <v>0.99669096434605597</v>
      </c>
      <c r="FR131" s="2">
        <f t="shared" si="166"/>
        <v>0.99699399056062254</v>
      </c>
      <c r="FS131" s="2">
        <f t="shared" si="166"/>
        <v>0.99667543377671819</v>
      </c>
      <c r="FT131" s="2">
        <f t="shared" si="166"/>
        <v>0.99673918025131703</v>
      </c>
      <c r="FU131" s="2">
        <f t="shared" si="166"/>
        <v>0.99622677643622493</v>
      </c>
      <c r="FW131" s="2">
        <f t="shared" si="156"/>
        <v>3.6189469830454811E-2</v>
      </c>
      <c r="FX131" s="2">
        <f t="shared" si="156"/>
        <v>4.2699497866315841E-2</v>
      </c>
      <c r="FY131" s="2">
        <f t="shared" si="156"/>
        <v>4.0394072277117082E-2</v>
      </c>
      <c r="FZ131" s="2">
        <f t="shared" si="156"/>
        <v>4.4520963343401838E-2</v>
      </c>
      <c r="GA131" s="2">
        <f t="shared" si="156"/>
        <v>3.8850057190040831E-2</v>
      </c>
      <c r="GB131" s="2">
        <f t="shared" si="156"/>
        <v>4.2443064746267689E-2</v>
      </c>
      <c r="GC131" s="2">
        <f t="shared" si="156"/>
        <v>4.3950999829778986E-2</v>
      </c>
      <c r="GD131" s="2">
        <f t="shared" si="156"/>
        <v>4.868454440886099E-2</v>
      </c>
      <c r="GE131" s="2">
        <f t="shared" si="156"/>
        <v>5.1523914492935599E-2</v>
      </c>
      <c r="GF131" s="2">
        <f t="shared" si="156"/>
        <v>4.81415148900406E-2</v>
      </c>
      <c r="GG131" s="2">
        <f t="shared" si="156"/>
        <v>5.1030532076599217E-2</v>
      </c>
      <c r="GH131" s="2">
        <f t="shared" si="156"/>
        <v>4.2937752161948166E-2</v>
      </c>
      <c r="GI131" s="2">
        <f t="shared" si="156"/>
        <v>3.3818046777032776E-2</v>
      </c>
      <c r="GJ131" s="2">
        <f t="shared" si="156"/>
        <v>2.940236727572413E-2</v>
      </c>
      <c r="GK131" s="2">
        <f t="shared" si="156"/>
        <v>2.6102562410685107E-2</v>
      </c>
      <c r="GM131" s="86">
        <f t="shared" si="157"/>
        <v>1.3166446377376831E-95</v>
      </c>
      <c r="GN131" s="86">
        <f t="shared" si="157"/>
        <v>2.9629710470744918E-93</v>
      </c>
      <c r="GO131" s="86">
        <f t="shared" si="157"/>
        <v>4.9933769985495234E-138</v>
      </c>
      <c r="GP131" s="86">
        <f t="shared" si="157"/>
        <v>1.0437391118611713E-155</v>
      </c>
      <c r="GQ131" s="86">
        <f t="shared" si="157"/>
        <v>9.1149689319658845E-162</v>
      </c>
      <c r="GR131" s="86">
        <f t="shared" si="157"/>
        <v>2.5012785569529254E-177</v>
      </c>
      <c r="GS131" s="86">
        <f t="shared" si="157"/>
        <v>4.1825534411020265E-136</v>
      </c>
      <c r="GT131" s="86">
        <f t="shared" si="157"/>
        <v>2.5709956565272765E-150</v>
      </c>
      <c r="GU131" s="86">
        <f t="shared" si="157"/>
        <v>2.3405280773133223E-105</v>
      </c>
      <c r="GV131" s="86">
        <f t="shared" si="157"/>
        <v>4.9381229438390052E-137</v>
      </c>
      <c r="GW131" s="86">
        <f t="shared" si="157"/>
        <v>4.2931652764306828E-154</v>
      </c>
      <c r="GX131" s="86">
        <f t="shared" si="157"/>
        <v>2.357060888730766E-144</v>
      </c>
      <c r="GY131" s="86">
        <f t="shared" si="157"/>
        <v>1.7748221328369441E-105</v>
      </c>
      <c r="GZ131" s="86">
        <f t="shared" si="157"/>
        <v>4.7315178260362546E-115</v>
      </c>
      <c r="HA131" s="86">
        <f t="shared" si="157"/>
        <v>9.5178752007922964E-98</v>
      </c>
      <c r="HC131" s="86">
        <f t="shared" si="153"/>
        <v>2.4018437925330014E-29</v>
      </c>
      <c r="HD131" s="86">
        <f t="shared" si="153"/>
        <v>1.7085486878858986E-30</v>
      </c>
      <c r="HE131" s="86">
        <f t="shared" si="153"/>
        <v>9.1398187437961638E-44</v>
      </c>
      <c r="HF131" s="86">
        <f t="shared" si="153"/>
        <v>1.3806725902284534E-45</v>
      </c>
      <c r="HG131" s="86">
        <f t="shared" si="153"/>
        <v>9.059605054144272E-50</v>
      </c>
      <c r="HH131" s="86">
        <f t="shared" si="153"/>
        <v>1.4425566778994474E-75</v>
      </c>
      <c r="HI131" s="86">
        <f t="shared" si="153"/>
        <v>1.6371171716735722E-68</v>
      </c>
      <c r="HJ131" s="86">
        <f t="shared" si="153"/>
        <v>2.4669502680213544E-52</v>
      </c>
      <c r="HK131" s="86">
        <f t="shared" si="153"/>
        <v>1.1565050036539223E-77</v>
      </c>
      <c r="HL131" s="86">
        <f t="shared" si="161"/>
        <v>8.3707773490692817E-53</v>
      </c>
      <c r="HM131" s="86">
        <f t="shared" si="161"/>
        <v>1.4650483752381045E-50</v>
      </c>
      <c r="HN131" s="86">
        <f t="shared" si="161"/>
        <v>4.5428873773279297E-40</v>
      </c>
      <c r="HO131" s="86">
        <f t="shared" si="161"/>
        <v>4.8347935757131345E-31</v>
      </c>
      <c r="HP131" s="86">
        <f t="shared" si="161"/>
        <v>3.8937998127960935E-36</v>
      </c>
      <c r="HQ131" s="86">
        <f t="shared" si="161"/>
        <v>8.9409181417346901E-42</v>
      </c>
      <c r="HS131" s="86">
        <f t="shared" si="158"/>
        <v>3.1280820458231051E-2</v>
      </c>
      <c r="HT131" s="86">
        <f t="shared" si="158"/>
        <v>7.8277402574195812E-2</v>
      </c>
      <c r="HU131" s="86">
        <f t="shared" si="158"/>
        <v>5.6901010804281067E-2</v>
      </c>
      <c r="HV131" s="86">
        <f t="shared" si="158"/>
        <v>5.3177587779358028E-2</v>
      </c>
      <c r="HW131" s="86">
        <f t="shared" si="158"/>
        <v>1.9817337821311481E-2</v>
      </c>
      <c r="HX131" s="86">
        <f t="shared" si="158"/>
        <v>2.5357766276915113E-2</v>
      </c>
      <c r="HY131" s="86">
        <f t="shared" si="158"/>
        <v>2.9919455054463071E-2</v>
      </c>
      <c r="HZ131" s="86">
        <f t="shared" si="158"/>
        <v>5.3957927535721456E-2</v>
      </c>
      <c r="IA131" s="86">
        <f t="shared" si="158"/>
        <v>5.2790678624684659E-2</v>
      </c>
      <c r="IB131" s="86">
        <f t="shared" si="158"/>
        <v>5.2678301087121904E-2</v>
      </c>
      <c r="IC131" s="86">
        <f t="shared" si="158"/>
        <v>6.1493480477014646E-2</v>
      </c>
      <c r="ID131" s="86">
        <f t="shared" si="158"/>
        <v>3.2746858932543033E-2</v>
      </c>
      <c r="IE131" s="86">
        <f t="shared" si="158"/>
        <v>1.0000017905652438E-2</v>
      </c>
      <c r="IF131" s="86">
        <f t="shared" si="158"/>
        <v>5.6002757987142625E-2</v>
      </c>
      <c r="IG131" s="86">
        <f t="shared" si="158"/>
        <v>8.0890542745597205E-2</v>
      </c>
      <c r="II131" s="86">
        <f t="shared" si="159"/>
        <v>6.0584286853000663E-24</v>
      </c>
      <c r="IJ131" s="86">
        <f t="shared" si="159"/>
        <v>1.1890215486425807E-22</v>
      </c>
      <c r="IK131" s="86">
        <f t="shared" si="159"/>
        <v>2.7113901466638741E-26</v>
      </c>
      <c r="IL131" s="86">
        <f t="shared" si="159"/>
        <v>2.2393592558444964E-24</v>
      </c>
      <c r="IM131" s="86">
        <f t="shared" si="159"/>
        <v>8.3763990760975739E-28</v>
      </c>
      <c r="IN131" s="86">
        <f t="shared" si="159"/>
        <v>2.2465228646098509E-29</v>
      </c>
      <c r="IO131" s="86">
        <f t="shared" si="159"/>
        <v>1.1665791654723594E-26</v>
      </c>
      <c r="IP131" s="86">
        <f t="shared" si="159"/>
        <v>1.2864466896145989E-25</v>
      </c>
      <c r="IQ131" s="86">
        <f t="shared" si="159"/>
        <v>9.4799590422992661E-26</v>
      </c>
      <c r="IR131" s="86">
        <f t="shared" si="159"/>
        <v>1.3475763864952902E-26</v>
      </c>
      <c r="IS131" s="86">
        <f t="shared" si="159"/>
        <v>4.0839250261325291E-27</v>
      </c>
      <c r="IT131" s="86">
        <f t="shared" si="159"/>
        <v>3.6954047572971338E-28</v>
      </c>
      <c r="IU131" s="86">
        <f t="shared" si="159"/>
        <v>5.6717984703166609E-30</v>
      </c>
      <c r="IV131" s="86">
        <f t="shared" si="159"/>
        <v>3.76262322316361E-20</v>
      </c>
      <c r="IW131" s="86">
        <f t="shared" si="159"/>
        <v>4.5749091551560284E-16</v>
      </c>
      <c r="IY131" s="86">
        <f t="shared" si="160"/>
        <v>3.1280820458231051E-2</v>
      </c>
      <c r="IZ131" s="86">
        <f t="shared" si="160"/>
        <v>7.8277402574195812E-2</v>
      </c>
      <c r="JA131" s="86">
        <f t="shared" si="160"/>
        <v>5.6901010804281067E-2</v>
      </c>
      <c r="JB131" s="86">
        <f t="shared" si="160"/>
        <v>5.3177587779358028E-2</v>
      </c>
      <c r="JC131" s="86">
        <f t="shared" si="160"/>
        <v>1.9817337821311481E-2</v>
      </c>
      <c r="JD131" s="86">
        <f t="shared" si="160"/>
        <v>2.5357766276915113E-2</v>
      </c>
      <c r="JE131" s="86">
        <f t="shared" si="160"/>
        <v>2.9919455054463071E-2</v>
      </c>
      <c r="JF131" s="86">
        <f t="shared" si="160"/>
        <v>5.3957927535721456E-2</v>
      </c>
      <c r="JG131" s="86">
        <f t="shared" si="160"/>
        <v>5.2790678624684659E-2</v>
      </c>
      <c r="JH131" s="86">
        <f t="shared" si="160"/>
        <v>5.2678301087121904E-2</v>
      </c>
      <c r="JI131" s="86">
        <f t="shared" si="160"/>
        <v>6.1493480477014646E-2</v>
      </c>
      <c r="JJ131" s="86">
        <f t="shared" si="160"/>
        <v>3.2746858932543033E-2</v>
      </c>
      <c r="JK131" s="86">
        <f t="shared" si="160"/>
        <v>1.0000017905652438E-2</v>
      </c>
      <c r="JL131" s="86">
        <f t="shared" si="160"/>
        <v>5.6002757987142625E-2</v>
      </c>
      <c r="JM131" s="86">
        <f t="shared" si="160"/>
        <v>8.0890542745597663E-2</v>
      </c>
    </row>
    <row r="132" spans="2:273" x14ac:dyDescent="0.25">
      <c r="B132" s="2">
        <v>105</v>
      </c>
      <c r="C132" s="37">
        <v>83.048000000000002</v>
      </c>
      <c r="D132" s="37">
        <v>84.31</v>
      </c>
      <c r="E132" s="37">
        <v>85.224000000000004</v>
      </c>
      <c r="F132" s="37">
        <v>87.052000000000007</v>
      </c>
      <c r="G132" s="37">
        <v>85.844999999999999</v>
      </c>
      <c r="H132" s="37">
        <v>86.275999999999996</v>
      </c>
      <c r="I132" s="37">
        <v>88.69</v>
      </c>
      <c r="J132" s="37">
        <v>96.085999999999999</v>
      </c>
      <c r="K132" s="37">
        <v>94.914000000000001</v>
      </c>
      <c r="L132" s="37">
        <v>96.585999999999999</v>
      </c>
      <c r="M132" s="37">
        <v>98.793000000000006</v>
      </c>
      <c r="N132" s="37">
        <v>95.275999999999996</v>
      </c>
      <c r="O132" s="37">
        <v>90.344999999999999</v>
      </c>
      <c r="P132" s="37">
        <v>101.131</v>
      </c>
      <c r="Q132" s="37">
        <v>117.639</v>
      </c>
      <c r="S132" s="4">
        <f t="shared" si="162"/>
        <v>83.684411221155344</v>
      </c>
      <c r="T132" s="4">
        <f t="shared" si="162"/>
        <v>85.358895200492697</v>
      </c>
      <c r="U132" s="4">
        <f t="shared" si="162"/>
        <v>85.911143992009613</v>
      </c>
      <c r="V132" s="4">
        <f t="shared" si="162"/>
        <v>87.545138741751387</v>
      </c>
      <c r="W132" s="4">
        <f t="shared" si="162"/>
        <v>86.23924144440079</v>
      </c>
      <c r="X132" s="4">
        <f t="shared" si="162"/>
        <v>88.164490187412071</v>
      </c>
      <c r="Y132" s="4">
        <f t="shared" si="162"/>
        <v>89.698439672593281</v>
      </c>
      <c r="Z132" s="4">
        <f t="shared" si="162"/>
        <v>94.933479713824582</v>
      </c>
      <c r="AA132" s="4">
        <f t="shared" si="162"/>
        <v>95.734016160218928</v>
      </c>
      <c r="AB132" s="4">
        <f t="shared" si="162"/>
        <v>95.736305884392934</v>
      </c>
      <c r="AC132" s="4">
        <f t="shared" si="162"/>
        <v>98.022428477082798</v>
      </c>
      <c r="AD132" s="4">
        <f t="shared" si="162"/>
        <v>94.346868603864735</v>
      </c>
      <c r="AE132" s="4">
        <f t="shared" si="162"/>
        <v>89.71376350098322</v>
      </c>
      <c r="AF132" s="4">
        <f t="shared" si="162"/>
        <v>101.6192258485075</v>
      </c>
      <c r="AG132" s="4">
        <f t="shared" si="162"/>
        <v>119.11221329536951</v>
      </c>
      <c r="AI132" s="4">
        <f t="shared" si="163"/>
        <v>-0.63641122115534188</v>
      </c>
      <c r="AJ132" s="4">
        <f t="shared" si="163"/>
        <v>-1.0488952004926944</v>
      </c>
      <c r="AK132" s="4">
        <f t="shared" si="163"/>
        <v>-0.68714399200960941</v>
      </c>
      <c r="AL132" s="4">
        <f t="shared" si="163"/>
        <v>-0.49313874175138039</v>
      </c>
      <c r="AM132" s="4">
        <f t="shared" si="163"/>
        <v>-0.3942414444007909</v>
      </c>
      <c r="AN132" s="4">
        <f t="shared" si="163"/>
        <v>-1.8884901874120743</v>
      </c>
      <c r="AO132" s="4">
        <f t="shared" si="163"/>
        <v>-1.0084396725932834</v>
      </c>
      <c r="AP132" s="4">
        <f t="shared" si="163"/>
        <v>1.1525202861754167</v>
      </c>
      <c r="AQ132" s="4">
        <f t="shared" si="163"/>
        <v>-0.82001616021892687</v>
      </c>
      <c r="AR132" s="4">
        <f t="shared" si="163"/>
        <v>0.84969411560706476</v>
      </c>
      <c r="AS132" s="4">
        <f t="shared" si="163"/>
        <v>0.77057152291720854</v>
      </c>
      <c r="AT132" s="4">
        <f t="shared" si="163"/>
        <v>0.92913139613526141</v>
      </c>
      <c r="AU132" s="4">
        <f t="shared" si="163"/>
        <v>0.63123649901677936</v>
      </c>
      <c r="AV132" s="4">
        <f t="shared" si="163"/>
        <v>-0.48822584850749706</v>
      </c>
      <c r="AW132" s="4">
        <f t="shared" si="163"/>
        <v>-1.4732132953695185</v>
      </c>
      <c r="AY132" s="2">
        <f t="shared" si="154"/>
        <v>83.684411221155344</v>
      </c>
      <c r="AZ132" s="2">
        <f t="shared" si="154"/>
        <v>83.966906239184567</v>
      </c>
      <c r="BA132" s="2">
        <f t="shared" si="154"/>
        <v>83.507305976117593</v>
      </c>
      <c r="BB132" s="2">
        <f t="shared" si="154"/>
        <v>83.483752297634311</v>
      </c>
      <c r="BC132" s="2">
        <f t="shared" si="154"/>
        <v>83.542590531560336</v>
      </c>
      <c r="BD132" s="2">
        <f t="shared" si="154"/>
        <v>84.221753283644873</v>
      </c>
      <c r="BE132" s="2">
        <f t="shared" si="154"/>
        <v>85.073626939923059</v>
      </c>
      <c r="BF132" s="2">
        <f t="shared" si="154"/>
        <v>87.684802405742772</v>
      </c>
      <c r="BG132" s="2">
        <f t="shared" si="154"/>
        <v>87.075417204242271</v>
      </c>
      <c r="BH132" s="2">
        <f t="shared" si="154"/>
        <v>86.537714498835768</v>
      </c>
      <c r="BI132" s="2">
        <f t="shared" si="154"/>
        <v>85.796703762270255</v>
      </c>
      <c r="BJ132" s="2">
        <f t="shared" si="154"/>
        <v>86.327415967845923</v>
      </c>
      <c r="BK132" s="2">
        <f t="shared" si="154"/>
        <v>86.008762086881219</v>
      </c>
      <c r="BL132" s="2">
        <f t="shared" si="154"/>
        <v>87.433152362633862</v>
      </c>
      <c r="BM132" s="2">
        <f t="shared" si="154"/>
        <v>88.912621801110973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107.61513666703142</v>
      </c>
      <c r="DL132" s="2">
        <f t="shared" si="164"/>
        <v>115.03910431519699</v>
      </c>
      <c r="DM132" s="2">
        <f t="shared" si="164"/>
        <v>115.24221791744839</v>
      </c>
      <c r="DN132" s="2">
        <f t="shared" si="164"/>
        <v>108.14578502024294</v>
      </c>
      <c r="DO132" s="2">
        <f t="shared" si="164"/>
        <v>115.30368414634145</v>
      </c>
      <c r="DP132" s="2">
        <f t="shared" si="164"/>
        <v>124.01282361308679</v>
      </c>
      <c r="DQ132" s="2">
        <f t="shared" si="164"/>
        <v>113.50089758179232</v>
      </c>
      <c r="DR132" s="2">
        <f t="shared" si="164"/>
        <v>119.70195037523453</v>
      </c>
      <c r="DS132" s="2">
        <f t="shared" si="164"/>
        <v>117.74623658536588</v>
      </c>
      <c r="DT132" s="2">
        <f t="shared" si="164"/>
        <v>116.35011558704453</v>
      </c>
      <c r="DU132" s="2">
        <f t="shared" si="164"/>
        <v>115.58800663821718</v>
      </c>
      <c r="DV132" s="2">
        <f t="shared" si="164"/>
        <v>121.16125670204615</v>
      </c>
      <c r="DW132" s="2">
        <f t="shared" si="164"/>
        <v>109.37506740343584</v>
      </c>
      <c r="DX132" s="2">
        <f t="shared" si="164"/>
        <v>110.32904338731443</v>
      </c>
      <c r="DY132" s="2">
        <f t="shared" si="164"/>
        <v>110.15758706011729</v>
      </c>
      <c r="EA132" s="2">
        <f t="shared" si="152"/>
        <v>83.635788819875771</v>
      </c>
      <c r="EB132" s="2">
        <f t="shared" si="152"/>
        <v>83.879312889396957</v>
      </c>
      <c r="EC132" s="2">
        <f t="shared" si="152"/>
        <v>83.426027459701203</v>
      </c>
      <c r="ED132" s="2">
        <f t="shared" si="152"/>
        <v>83.420660354524102</v>
      </c>
      <c r="EE132" s="2">
        <f t="shared" si="151"/>
        <v>83.443178506375219</v>
      </c>
      <c r="EF132" s="2">
        <f t="shared" si="151"/>
        <v>84.102578064516152</v>
      </c>
      <c r="EG132" s="2">
        <f t="shared" si="151"/>
        <v>84.991240948454944</v>
      </c>
      <c r="EH132" s="2">
        <f t="shared" si="151"/>
        <v>87.601991081444922</v>
      </c>
      <c r="EI132" s="2">
        <f t="shared" si="151"/>
        <v>86.989324870466334</v>
      </c>
      <c r="EJ132" s="2">
        <f t="shared" si="151"/>
        <v>86.458161403410386</v>
      </c>
      <c r="EK132" s="2">
        <f t="shared" si="151"/>
        <v>85.707011484864523</v>
      </c>
      <c r="EL132" s="2">
        <f t="shared" si="151"/>
        <v>86.23285614623066</v>
      </c>
      <c r="EM132" s="2">
        <f t="shared" si="135"/>
        <v>85.935084854776875</v>
      </c>
      <c r="EN132" s="2">
        <f t="shared" si="135"/>
        <v>87.372220441766061</v>
      </c>
      <c r="EO132" s="2">
        <f t="shared" si="135"/>
        <v>88.85160694055098</v>
      </c>
      <c r="EQ132" s="2">
        <f t="shared" si="165"/>
        <v>83.584127284135292</v>
      </c>
      <c r="ER132" s="2">
        <f t="shared" si="165"/>
        <v>83.826528857223565</v>
      </c>
      <c r="ES132" s="2">
        <f t="shared" si="165"/>
        <v>83.495588782035583</v>
      </c>
      <c r="ET132" s="2">
        <f t="shared" si="165"/>
        <v>83.50978903256113</v>
      </c>
      <c r="EU132" s="2">
        <f t="shared" si="165"/>
        <v>83.745330003801385</v>
      </c>
      <c r="EV132" s="2">
        <f t="shared" si="165"/>
        <v>84.446775969962488</v>
      </c>
      <c r="EW132" s="2">
        <f t="shared" si="165"/>
        <v>85.054664248756112</v>
      </c>
      <c r="EX132" s="2">
        <f t="shared" si="165"/>
        <v>87.618520670045996</v>
      </c>
      <c r="EY132" s="2">
        <f t="shared" si="165"/>
        <v>87.018210729873047</v>
      </c>
      <c r="EZ132" s="2">
        <f t="shared" si="165"/>
        <v>86.329427926392896</v>
      </c>
      <c r="FA132" s="2">
        <f t="shared" si="165"/>
        <v>85.697831560489689</v>
      </c>
      <c r="FB132" s="2">
        <f t="shared" si="165"/>
        <v>86.2067890653056</v>
      </c>
      <c r="FC132" s="2">
        <f t="shared" si="165"/>
        <v>86.005037502705349</v>
      </c>
      <c r="FD132" s="2">
        <f t="shared" si="165"/>
        <v>87.143308274752727</v>
      </c>
      <c r="FE132" s="2">
        <f t="shared" si="165"/>
        <v>88.419785389335587</v>
      </c>
      <c r="FG132" s="2">
        <f t="shared" si="166"/>
        <v>0.9978871298509111</v>
      </c>
      <c r="FH132" s="2">
        <f t="shared" si="166"/>
        <v>0.9971099129372788</v>
      </c>
      <c r="FI132" s="2">
        <f t="shared" si="166"/>
        <v>0.9975418326386104</v>
      </c>
      <c r="FJ132" s="2">
        <f t="shared" si="166"/>
        <v>0.99762348528821021</v>
      </c>
      <c r="FK132" s="2">
        <f t="shared" si="166"/>
        <v>0.99728224758427819</v>
      </c>
      <c r="FL132" s="2">
        <f t="shared" si="166"/>
        <v>0.99741363912426306</v>
      </c>
      <c r="FM132" s="2">
        <f t="shared" si="166"/>
        <v>0.99721699752606907</v>
      </c>
      <c r="FN132" s="2">
        <f t="shared" si="166"/>
        <v>0.997447564535338</v>
      </c>
      <c r="FO132" s="2">
        <f t="shared" si="166"/>
        <v>0.99725367409275456</v>
      </c>
      <c r="FP132" s="2">
        <f t="shared" si="166"/>
        <v>0.99711236608784226</v>
      </c>
      <c r="FQ132" s="2">
        <f t="shared" si="166"/>
        <v>0.99698124467719262</v>
      </c>
      <c r="FR132" s="2">
        <f t="shared" si="166"/>
        <v>0.99725776149628775</v>
      </c>
      <c r="FS132" s="2">
        <f t="shared" si="166"/>
        <v>0.99696707235865167</v>
      </c>
      <c r="FT132" s="2">
        <f t="shared" si="166"/>
        <v>0.99702524353643174</v>
      </c>
      <c r="FU132" s="2">
        <f t="shared" si="166"/>
        <v>0.99655763633623751</v>
      </c>
      <c r="FW132" s="2">
        <f t="shared" si="156"/>
        <v>3.9542900767908076E-2</v>
      </c>
      <c r="FX132" s="2">
        <f t="shared" si="156"/>
        <v>4.6626985242353758E-2</v>
      </c>
      <c r="FY132" s="2">
        <f t="shared" si="156"/>
        <v>4.4119280174848334E-2</v>
      </c>
      <c r="FZ132" s="2">
        <f t="shared" si="156"/>
        <v>4.8607481752373519E-2</v>
      </c>
      <c r="GA132" s="2">
        <f t="shared" si="156"/>
        <v>4.2439170830576349E-2</v>
      </c>
      <c r="GB132" s="2">
        <f t="shared" si="156"/>
        <v>4.6348107435917489E-2</v>
      </c>
      <c r="GC132" s="2">
        <f t="shared" si="156"/>
        <v>4.798782958566504E-2</v>
      </c>
      <c r="GD132" s="2">
        <f t="shared" si="156"/>
        <v>5.3131980678322456E-2</v>
      </c>
      <c r="GE132" s="2">
        <f t="shared" si="156"/>
        <v>5.6215405731308635E-2</v>
      </c>
      <c r="GF132" s="2">
        <f t="shared" si="156"/>
        <v>5.254208410004664E-2</v>
      </c>
      <c r="GG132" s="2">
        <f t="shared" si="156"/>
        <v>5.5679735840652896E-2</v>
      </c>
      <c r="GH132" s="2">
        <f t="shared" si="156"/>
        <v>4.688608078069488E-2</v>
      </c>
      <c r="GI132" s="2">
        <f t="shared" si="156"/>
        <v>3.696016085694917E-2</v>
      </c>
      <c r="GJ132" s="2">
        <f t="shared" si="156"/>
        <v>3.2147861201397572E-2</v>
      </c>
      <c r="GK132" s="2">
        <f t="shared" si="156"/>
        <v>2.8548994809895836E-2</v>
      </c>
      <c r="GM132" s="86">
        <f t="shared" si="157"/>
        <v>7.1593817126959271E-100</v>
      </c>
      <c r="GN132" s="86">
        <f t="shared" si="157"/>
        <v>1.9931125134534844E-97</v>
      </c>
      <c r="GO132" s="86">
        <f t="shared" si="157"/>
        <v>4.551680643708038E-144</v>
      </c>
      <c r="GP132" s="86">
        <f t="shared" si="157"/>
        <v>1.4894919948447135E-162</v>
      </c>
      <c r="GQ132" s="86">
        <f t="shared" si="157"/>
        <v>5.6349091807247611E-169</v>
      </c>
      <c r="GR132" s="86">
        <f t="shared" si="157"/>
        <v>4.5309642700716988E-185</v>
      </c>
      <c r="GS132" s="86">
        <f t="shared" si="157"/>
        <v>4.622148127596979E-142</v>
      </c>
      <c r="GT132" s="86">
        <f t="shared" si="157"/>
        <v>6.4132630616802534E-157</v>
      </c>
      <c r="GU132" s="86">
        <f t="shared" si="157"/>
        <v>4.6060271646435061E-110</v>
      </c>
      <c r="GV132" s="86">
        <f t="shared" si="157"/>
        <v>3.5921509365702779E-143</v>
      </c>
      <c r="GW132" s="86">
        <f t="shared" si="157"/>
        <v>6.622577222561239E-161</v>
      </c>
      <c r="GX132" s="86">
        <f t="shared" si="157"/>
        <v>1.0441385873866639E-150</v>
      </c>
      <c r="GY132" s="86">
        <f t="shared" si="157"/>
        <v>3.3043496689017956E-110</v>
      </c>
      <c r="GZ132" s="86">
        <f t="shared" si="157"/>
        <v>3.2734579258146017E-120</v>
      </c>
      <c r="HA132" s="86">
        <f t="shared" si="157"/>
        <v>5.1583097668364937E-102</v>
      </c>
      <c r="HC132" s="86">
        <f t="shared" si="153"/>
        <v>1.1993902816866351E-31</v>
      </c>
      <c r="HD132" s="86">
        <f t="shared" si="153"/>
        <v>6.1094455362303379E-33</v>
      </c>
      <c r="HE132" s="86">
        <f t="shared" si="153"/>
        <v>4.1019225643635811E-47</v>
      </c>
      <c r="HF132" s="86">
        <f t="shared" si="153"/>
        <v>4.0106215109845715E-49</v>
      </c>
      <c r="HG132" s="86">
        <f t="shared" si="153"/>
        <v>9.0848534731519691E-54</v>
      </c>
      <c r="HH132" s="86">
        <f t="shared" si="153"/>
        <v>1.8301365661878244E-81</v>
      </c>
      <c r="HI132" s="86">
        <f t="shared" si="153"/>
        <v>6.8856789246059569E-74</v>
      </c>
      <c r="HJ132" s="86">
        <f t="shared" si="153"/>
        <v>2.458404073846339E-56</v>
      </c>
      <c r="HK132" s="86">
        <f t="shared" si="153"/>
        <v>8.0489023889870476E-84</v>
      </c>
      <c r="HL132" s="86">
        <f t="shared" si="161"/>
        <v>5.9351958268304769E-57</v>
      </c>
      <c r="HM132" s="86">
        <f t="shared" si="161"/>
        <v>1.9916670459901118E-54</v>
      </c>
      <c r="HN132" s="86">
        <f t="shared" si="161"/>
        <v>3.9003426505871037E-43</v>
      </c>
      <c r="HO132" s="86">
        <f t="shared" si="161"/>
        <v>1.4549210249302074E-33</v>
      </c>
      <c r="HP132" s="86">
        <f t="shared" si="161"/>
        <v>4.2182157876852594E-39</v>
      </c>
      <c r="HQ132" s="86">
        <f t="shared" si="161"/>
        <v>4.4303542838560043E-45</v>
      </c>
      <c r="HS132" s="86">
        <f t="shared" si="158"/>
        <v>5.5956465697246299E-2</v>
      </c>
      <c r="HT132" s="86">
        <f t="shared" si="158"/>
        <v>0.12675735616591544</v>
      </c>
      <c r="HU132" s="86">
        <f t="shared" si="158"/>
        <v>9.9106808840268651E-2</v>
      </c>
      <c r="HV132" s="86">
        <f t="shared" si="158"/>
        <v>9.3079349191266508E-2</v>
      </c>
      <c r="HW132" s="86">
        <f t="shared" si="158"/>
        <v>3.9627564259944695E-2</v>
      </c>
      <c r="HX132" s="86">
        <f t="shared" si="158"/>
        <v>5.1188945116234105E-2</v>
      </c>
      <c r="HY132" s="86">
        <f t="shared" si="158"/>
        <v>5.7714046957381075E-2</v>
      </c>
      <c r="HZ132" s="86">
        <f t="shared" si="158"/>
        <v>9.7194034748989744E-2</v>
      </c>
      <c r="IA132" s="86">
        <f t="shared" si="158"/>
        <v>9.6603681412082754E-2</v>
      </c>
      <c r="IB132" s="86">
        <f t="shared" si="158"/>
        <v>9.6053972452807251E-2</v>
      </c>
      <c r="IC132" s="86">
        <f t="shared" si="158"/>
        <v>0.11151120153237867</v>
      </c>
      <c r="ID132" s="86">
        <f t="shared" si="158"/>
        <v>6.3285465044765704E-2</v>
      </c>
      <c r="IE132" s="86">
        <f t="shared" si="158"/>
        <v>2.1422345877102008E-2</v>
      </c>
      <c r="IF132" s="86">
        <f t="shared" si="158"/>
        <v>8.0074664451360925E-2</v>
      </c>
      <c r="IG132" s="86">
        <f t="shared" si="158"/>
        <v>0.10801749702473086</v>
      </c>
      <c r="II132" s="86">
        <f t="shared" si="159"/>
        <v>1.0424614630766596E-22</v>
      </c>
      <c r="IJ132" s="86">
        <f t="shared" si="159"/>
        <v>2.0118034025314112E-21</v>
      </c>
      <c r="IK132" s="86">
        <f t="shared" si="159"/>
        <v>7.0184941810857283E-25</v>
      </c>
      <c r="IL132" s="86">
        <f t="shared" si="159"/>
        <v>4.9757801398596244E-23</v>
      </c>
      <c r="IM132" s="86">
        <f t="shared" si="159"/>
        <v>2.5307179591837415E-26</v>
      </c>
      <c r="IN132" s="86">
        <f t="shared" si="159"/>
        <v>9.2396507998508144E-28</v>
      </c>
      <c r="IO132" s="86">
        <f t="shared" si="159"/>
        <v>3.4768561908674711E-25</v>
      </c>
      <c r="IP132" s="86">
        <f t="shared" si="159"/>
        <v>3.7409094124605825E-24</v>
      </c>
      <c r="IQ132" s="86">
        <f t="shared" si="159"/>
        <v>3.0066526571901089E-24</v>
      </c>
      <c r="IR132" s="86">
        <f t="shared" si="159"/>
        <v>4.4308275383843039E-25</v>
      </c>
      <c r="IS132" s="86">
        <f t="shared" si="159"/>
        <v>1.5531880363249887E-25</v>
      </c>
      <c r="IT132" s="86">
        <f t="shared" si="159"/>
        <v>1.3105709804479513E-26</v>
      </c>
      <c r="IU132" s="86">
        <f t="shared" si="159"/>
        <v>1.9403514395810149E-28</v>
      </c>
      <c r="IV132" s="86">
        <f t="shared" si="159"/>
        <v>3.4764994804975271E-19</v>
      </c>
      <c r="IW132" s="86">
        <f t="shared" si="159"/>
        <v>2.4608756237614228E-15</v>
      </c>
      <c r="IY132" s="86">
        <f t="shared" si="160"/>
        <v>5.5956465697246299E-2</v>
      </c>
      <c r="IZ132" s="86">
        <f t="shared" si="160"/>
        <v>0.12675735616591544</v>
      </c>
      <c r="JA132" s="86">
        <f t="shared" si="160"/>
        <v>9.9106808840268651E-2</v>
      </c>
      <c r="JB132" s="86">
        <f t="shared" si="160"/>
        <v>9.3079349191266508E-2</v>
      </c>
      <c r="JC132" s="86">
        <f t="shared" si="160"/>
        <v>3.9627564259944695E-2</v>
      </c>
      <c r="JD132" s="86">
        <f t="shared" si="160"/>
        <v>5.1188945116234105E-2</v>
      </c>
      <c r="JE132" s="86">
        <f t="shared" si="160"/>
        <v>5.7714046957381075E-2</v>
      </c>
      <c r="JF132" s="86">
        <f t="shared" si="160"/>
        <v>9.7194034748989744E-2</v>
      </c>
      <c r="JG132" s="86">
        <f t="shared" si="160"/>
        <v>9.6603681412082754E-2</v>
      </c>
      <c r="JH132" s="86">
        <f t="shared" si="160"/>
        <v>9.6053972452807251E-2</v>
      </c>
      <c r="JI132" s="86">
        <f t="shared" si="160"/>
        <v>0.11151120153237867</v>
      </c>
      <c r="JJ132" s="86">
        <f t="shared" si="160"/>
        <v>6.3285465044765704E-2</v>
      </c>
      <c r="JK132" s="86">
        <f t="shared" si="160"/>
        <v>2.1422345877102008E-2</v>
      </c>
      <c r="JL132" s="86">
        <f t="shared" si="160"/>
        <v>8.0074664451360925E-2</v>
      </c>
      <c r="JM132" s="86">
        <f t="shared" si="160"/>
        <v>0.10801749702473332</v>
      </c>
    </row>
    <row r="133" spans="2:273" x14ac:dyDescent="0.25">
      <c r="B133" s="2">
        <v>106</v>
      </c>
      <c r="C133" s="37">
        <v>82.581000000000003</v>
      </c>
      <c r="D133" s="37">
        <v>84.275999999999996</v>
      </c>
      <c r="E133" s="37">
        <v>85.241</v>
      </c>
      <c r="F133" s="37">
        <v>87.602999999999994</v>
      </c>
      <c r="G133" s="37">
        <v>87.31</v>
      </c>
      <c r="H133" s="37">
        <v>89.328000000000003</v>
      </c>
      <c r="I133" s="37">
        <v>90.81</v>
      </c>
      <c r="J133" s="37">
        <v>97.361999999999995</v>
      </c>
      <c r="K133" s="37">
        <v>101.069</v>
      </c>
      <c r="L133" s="37">
        <v>99.69</v>
      </c>
      <c r="M133" s="37">
        <v>102.569</v>
      </c>
      <c r="N133" s="37">
        <v>99.379000000000005</v>
      </c>
      <c r="O133" s="37">
        <v>94.055000000000007</v>
      </c>
      <c r="P133" s="37">
        <v>103.148</v>
      </c>
      <c r="Q133" s="37">
        <v>124.639</v>
      </c>
      <c r="S133" s="4">
        <f t="shared" si="162"/>
        <v>83.562967727738581</v>
      </c>
      <c r="T133" s="4">
        <f t="shared" si="162"/>
        <v>85.68786626667864</v>
      </c>
      <c r="U133" s="4">
        <f t="shared" si="162"/>
        <v>86.751162284350954</v>
      </c>
      <c r="V133" s="4">
        <f t="shared" si="162"/>
        <v>89.148249286223816</v>
      </c>
      <c r="W133" s="4">
        <f t="shared" si="162"/>
        <v>87.810307446743522</v>
      </c>
      <c r="X133" s="4">
        <f t="shared" si="162"/>
        <v>90.461962647485848</v>
      </c>
      <c r="Y133" s="4">
        <f t="shared" si="162"/>
        <v>92.204979821570006</v>
      </c>
      <c r="Z133" s="4">
        <f t="shared" si="162"/>
        <v>98.012753105205491</v>
      </c>
      <c r="AA133" s="4">
        <f t="shared" si="162"/>
        <v>99.557595419095193</v>
      </c>
      <c r="AB133" s="4">
        <f t="shared" si="162"/>
        <v>99.802505009647817</v>
      </c>
      <c r="AC133" s="4">
        <f t="shared" si="162"/>
        <v>103.11890425815288</v>
      </c>
      <c r="AD133" s="4">
        <f t="shared" si="162"/>
        <v>98.730544921904652</v>
      </c>
      <c r="AE133" s="4">
        <f t="shared" si="162"/>
        <v>92.483243713784333</v>
      </c>
      <c r="AF133" s="4">
        <f t="shared" si="162"/>
        <v>105.87961835256063</v>
      </c>
      <c r="AG133" s="4">
        <f t="shared" si="162"/>
        <v>126.15339352506105</v>
      </c>
      <c r="AI133" s="4">
        <f t="shared" si="163"/>
        <v>-0.98196772773857788</v>
      </c>
      <c r="AJ133" s="4">
        <f t="shared" si="163"/>
        <v>-1.4118662666786435</v>
      </c>
      <c r="AK133" s="4">
        <f t="shared" si="163"/>
        <v>-1.5101622843509546</v>
      </c>
      <c r="AL133" s="4">
        <f t="shared" si="163"/>
        <v>-1.5452492862238216</v>
      </c>
      <c r="AM133" s="4">
        <f t="shared" si="163"/>
        <v>-0.50030744674351979</v>
      </c>
      <c r="AN133" s="4">
        <f t="shared" si="163"/>
        <v>-1.1339626474858449</v>
      </c>
      <c r="AO133" s="4">
        <f t="shared" si="163"/>
        <v>-1.3949798215700042</v>
      </c>
      <c r="AP133" s="4">
        <f t="shared" si="163"/>
        <v>-0.65075310520549579</v>
      </c>
      <c r="AQ133" s="4">
        <f t="shared" si="163"/>
        <v>1.5114045809048093</v>
      </c>
      <c r="AR133" s="4">
        <f t="shared" si="163"/>
        <v>-0.11250500964781907</v>
      </c>
      <c r="AS133" s="4">
        <f t="shared" si="163"/>
        <v>-0.54990425815287836</v>
      </c>
      <c r="AT133" s="4">
        <f t="shared" si="163"/>
        <v>0.64845507809535263</v>
      </c>
      <c r="AU133" s="4">
        <f t="shared" si="163"/>
        <v>1.571756286215674</v>
      </c>
      <c r="AV133" s="4">
        <f t="shared" si="163"/>
        <v>-2.7316183525606306</v>
      </c>
      <c r="AW133" s="4">
        <f t="shared" si="163"/>
        <v>-1.5143935250610525</v>
      </c>
      <c r="AY133" s="2">
        <f t="shared" si="154"/>
        <v>83.562967727738581</v>
      </c>
      <c r="AZ133" s="2">
        <f t="shared" si="154"/>
        <v>83.832318203721897</v>
      </c>
      <c r="BA133" s="2">
        <f t="shared" si="154"/>
        <v>83.342066684387632</v>
      </c>
      <c r="BB133" s="2">
        <f t="shared" si="154"/>
        <v>83.337873206856202</v>
      </c>
      <c r="BC133" s="2">
        <f t="shared" si="154"/>
        <v>83.35873949720326</v>
      </c>
      <c r="BD133" s="2">
        <f t="shared" si="154"/>
        <v>84.033560158208061</v>
      </c>
      <c r="BE133" s="2">
        <f t="shared" si="154"/>
        <v>84.929423886913867</v>
      </c>
      <c r="BF133" s="2">
        <f t="shared" si="154"/>
        <v>87.535526531620647</v>
      </c>
      <c r="BG133" s="2">
        <f t="shared" si="154"/>
        <v>86.935263281090741</v>
      </c>
      <c r="BH133" s="2">
        <f t="shared" si="154"/>
        <v>86.408457676273642</v>
      </c>
      <c r="BI133" s="2">
        <f t="shared" si="154"/>
        <v>85.67100558865485</v>
      </c>
      <c r="BJ133" s="2">
        <f t="shared" si="154"/>
        <v>86.195662383887225</v>
      </c>
      <c r="BK133" s="2">
        <f t="shared" si="154"/>
        <v>85.863551812642797</v>
      </c>
      <c r="BL133" s="2">
        <f t="shared" si="154"/>
        <v>87.328801130612106</v>
      </c>
      <c r="BM133" s="2">
        <f t="shared" si="154"/>
        <v>88.793740728450516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107.71082306598097</v>
      </c>
      <c r="DL133" s="2">
        <f t="shared" si="164"/>
        <v>115.22815975609755</v>
      </c>
      <c r="DM133" s="2">
        <f t="shared" si="164"/>
        <v>115.43371754221387</v>
      </c>
      <c r="DN133" s="2">
        <f t="shared" si="164"/>
        <v>108.25659736842107</v>
      </c>
      <c r="DO133" s="2">
        <f t="shared" si="164"/>
        <v>115.49361857410881</v>
      </c>
      <c r="DP133" s="2">
        <f t="shared" si="164"/>
        <v>124.31127683554003</v>
      </c>
      <c r="DQ133" s="2">
        <f t="shared" si="164"/>
        <v>113.66417638691323</v>
      </c>
      <c r="DR133" s="2">
        <f t="shared" si="164"/>
        <v>119.89972026266418</v>
      </c>
      <c r="DS133" s="2">
        <f t="shared" si="164"/>
        <v>117.93225121951222</v>
      </c>
      <c r="DT133" s="2">
        <f t="shared" si="164"/>
        <v>116.54132550607287</v>
      </c>
      <c r="DU133" s="2">
        <f t="shared" si="164"/>
        <v>115.78668041725938</v>
      </c>
      <c r="DV133" s="2">
        <f t="shared" si="164"/>
        <v>121.42797581792315</v>
      </c>
      <c r="DW133" s="2">
        <f t="shared" si="164"/>
        <v>109.50699102746472</v>
      </c>
      <c r="DX133" s="2">
        <f t="shared" si="164"/>
        <v>110.49097192982455</v>
      </c>
      <c r="DY133" s="2">
        <f t="shared" si="164"/>
        <v>110.33282184750732</v>
      </c>
      <c r="EA133" s="2">
        <f t="shared" si="152"/>
        <v>83.518812111801225</v>
      </c>
      <c r="EB133" s="2">
        <f t="shared" si="152"/>
        <v>83.752409659902824</v>
      </c>
      <c r="EC133" s="2">
        <f t="shared" si="152"/>
        <v>83.266192058187542</v>
      </c>
      <c r="ED133" s="2">
        <f t="shared" si="152"/>
        <v>83.278461922474548</v>
      </c>
      <c r="EE133" s="2">
        <f t="shared" si="151"/>
        <v>83.263016834435803</v>
      </c>
      <c r="EF133" s="2">
        <f t="shared" si="151"/>
        <v>83.919191504708493</v>
      </c>
      <c r="EG133" s="2">
        <f t="shared" si="151"/>
        <v>84.852557185313032</v>
      </c>
      <c r="EH133" s="2">
        <f t="shared" si="151"/>
        <v>87.458924767220097</v>
      </c>
      <c r="EI133" s="2">
        <f t="shared" si="151"/>
        <v>86.855441191709858</v>
      </c>
      <c r="EJ133" s="2">
        <f t="shared" si="151"/>
        <v>86.33710523474312</v>
      </c>
      <c r="EK133" s="2">
        <f t="shared" si="151"/>
        <v>85.588462873710114</v>
      </c>
      <c r="EL133" s="2">
        <f t="shared" si="151"/>
        <v>86.108789516490916</v>
      </c>
      <c r="EM133" s="2">
        <f t="shared" si="135"/>
        <v>85.794566824749353</v>
      </c>
      <c r="EN133" s="2">
        <f t="shared" si="135"/>
        <v>87.275225119140686</v>
      </c>
      <c r="EO133" s="2">
        <f t="shared" si="135"/>
        <v>88.740419125181234</v>
      </c>
      <c r="EQ133" s="2">
        <f t="shared" si="165"/>
        <v>83.461624768687969</v>
      </c>
      <c r="ER133" s="2">
        <f t="shared" si="165"/>
        <v>83.691972337323676</v>
      </c>
      <c r="ES133" s="2">
        <f t="shared" si="165"/>
        <v>83.343903983624941</v>
      </c>
      <c r="ET133" s="2">
        <f t="shared" si="165"/>
        <v>83.377657829999748</v>
      </c>
      <c r="EU133" s="2">
        <f t="shared" si="165"/>
        <v>83.604294989104403</v>
      </c>
      <c r="EV133" s="2">
        <f t="shared" si="165"/>
        <v>84.296128660826056</v>
      </c>
      <c r="EW133" s="2">
        <f t="shared" si="165"/>
        <v>84.923606193468359</v>
      </c>
      <c r="EX133" s="2">
        <f t="shared" si="165"/>
        <v>87.477342914039866</v>
      </c>
      <c r="EY133" s="2">
        <f t="shared" si="165"/>
        <v>86.887507014648662</v>
      </c>
      <c r="EZ133" s="2">
        <f t="shared" si="165"/>
        <v>86.19383753620717</v>
      </c>
      <c r="FA133" s="2">
        <f t="shared" si="165"/>
        <v>85.578265794505057</v>
      </c>
      <c r="FB133" s="2">
        <f t="shared" si="165"/>
        <v>86.079870606202448</v>
      </c>
      <c r="FC133" s="2">
        <f t="shared" si="165"/>
        <v>85.878203640042472</v>
      </c>
      <c r="FD133" s="2">
        <f t="shared" si="165"/>
        <v>87.00701459776846</v>
      </c>
      <c r="FE133" s="2">
        <f t="shared" si="165"/>
        <v>88.27632807871349</v>
      </c>
      <c r="FG133" s="2">
        <f t="shared" si="166"/>
        <v>0.99807268121467807</v>
      </c>
      <c r="FH133" s="2">
        <f t="shared" si="166"/>
        <v>0.99736353882970341</v>
      </c>
      <c r="FI133" s="2">
        <f t="shared" si="166"/>
        <v>0.99775763971668552</v>
      </c>
      <c r="FJ133" s="2">
        <f t="shared" si="166"/>
        <v>0.99783213950699556</v>
      </c>
      <c r="FK133" s="2">
        <f t="shared" si="166"/>
        <v>0.99752078747725792</v>
      </c>
      <c r="FL133" s="2">
        <f t="shared" si="166"/>
        <v>0.99764067393094424</v>
      </c>
      <c r="FM133" s="2">
        <f t="shared" si="166"/>
        <v>0.99746124990379825</v>
      </c>
      <c r="FN133" s="2">
        <f t="shared" si="166"/>
        <v>0.99767162826825506</v>
      </c>
      <c r="FO133" s="2">
        <f t="shared" si="166"/>
        <v>0.99749471560995306</v>
      </c>
      <c r="FP133" s="2">
        <f t="shared" si="166"/>
        <v>0.99736577726743303</v>
      </c>
      <c r="FQ133" s="2">
        <f t="shared" si="166"/>
        <v>0.99724613094774295</v>
      </c>
      <c r="FR133" s="2">
        <f t="shared" si="166"/>
        <v>0.99749844516719333</v>
      </c>
      <c r="FS133" s="2">
        <f t="shared" si="166"/>
        <v>0.99723319875436478</v>
      </c>
      <c r="FT133" s="2">
        <f t="shared" si="166"/>
        <v>0.99728627955442972</v>
      </c>
      <c r="FU133" s="2">
        <f t="shared" si="166"/>
        <v>0.99685957582039886</v>
      </c>
      <c r="FW133" s="2">
        <f t="shared" si="156"/>
        <v>4.3193145456328429E-2</v>
      </c>
      <c r="FX133" s="2">
        <f t="shared" si="156"/>
        <v>5.0896515335775272E-2</v>
      </c>
      <c r="FY133" s="2">
        <f t="shared" si="156"/>
        <v>4.8170787445011805E-2</v>
      </c>
      <c r="FZ133" s="2">
        <f t="shared" si="156"/>
        <v>5.3048270747830722E-2</v>
      </c>
      <c r="GA133" s="2">
        <f t="shared" si="156"/>
        <v>4.6343872593596652E-2</v>
      </c>
      <c r="GB133" s="2">
        <f t="shared" si="156"/>
        <v>5.059345645689018E-2</v>
      </c>
      <c r="GC133" s="2">
        <f t="shared" si="156"/>
        <v>5.2375123561408249E-2</v>
      </c>
      <c r="GD133" s="2">
        <f t="shared" si="156"/>
        <v>5.796094602151311E-2</v>
      </c>
      <c r="GE133" s="2">
        <f t="shared" si="156"/>
        <v>6.1306467310224058E-2</v>
      </c>
      <c r="GF133" s="2">
        <f t="shared" si="156"/>
        <v>5.7320681574402815E-2</v>
      </c>
      <c r="GG133" s="2">
        <f t="shared" si="156"/>
        <v>6.0725406689716634E-2</v>
      </c>
      <c r="GH133" s="2">
        <f t="shared" si="156"/>
        <v>5.1178062108059308E-2</v>
      </c>
      <c r="GI133" s="2">
        <f t="shared" si="156"/>
        <v>4.0382014314036485E-2</v>
      </c>
      <c r="GJ133" s="2">
        <f t="shared" si="156"/>
        <v>3.5140438412681066E-2</v>
      </c>
      <c r="GK133" s="2">
        <f t="shared" si="156"/>
        <v>3.1217366604797972E-2</v>
      </c>
      <c r="GM133" s="86">
        <f t="shared" si="157"/>
        <v>3.1317015620019897E-104</v>
      </c>
      <c r="GN133" s="86">
        <f t="shared" si="157"/>
        <v>1.0828744942118644E-101</v>
      </c>
      <c r="GO133" s="86">
        <f t="shared" si="157"/>
        <v>3.0699623769607881E-150</v>
      </c>
      <c r="GP133" s="86">
        <f t="shared" si="157"/>
        <v>1.5091065559225659E-169</v>
      </c>
      <c r="GQ133" s="86">
        <f t="shared" si="157"/>
        <v>2.4172546506424919E-176</v>
      </c>
      <c r="GR133" s="86">
        <f t="shared" si="157"/>
        <v>5.5885432145812631E-193</v>
      </c>
      <c r="GS133" s="86">
        <f t="shared" si="157"/>
        <v>3.7950029521965429E-148</v>
      </c>
      <c r="GT133" s="86">
        <f t="shared" si="157"/>
        <v>1.149831938768937E-163</v>
      </c>
      <c r="GU133" s="86">
        <f t="shared" si="157"/>
        <v>7.1292718162889665E-115</v>
      </c>
      <c r="GV133" s="86">
        <f t="shared" si="157"/>
        <v>1.9104262149425999E-149</v>
      </c>
      <c r="GW133" s="86">
        <f t="shared" si="157"/>
        <v>7.2516738790122772E-168</v>
      </c>
      <c r="GX133" s="86">
        <f t="shared" si="157"/>
        <v>3.3637400443171929E-157</v>
      </c>
      <c r="GY133" s="86">
        <f t="shared" si="157"/>
        <v>4.8281829190657072E-115</v>
      </c>
      <c r="GZ133" s="86">
        <f t="shared" si="157"/>
        <v>1.7390832918950693E-125</v>
      </c>
      <c r="HA133" s="86">
        <f t="shared" si="157"/>
        <v>2.2592471508376249E-106</v>
      </c>
      <c r="HC133" s="86">
        <f t="shared" si="153"/>
        <v>4.8613460266028136E-34</v>
      </c>
      <c r="HD133" s="86">
        <f t="shared" si="153"/>
        <v>1.7420043044835898E-35</v>
      </c>
      <c r="HE133" s="86">
        <f t="shared" si="153"/>
        <v>1.3737423217765666E-50</v>
      </c>
      <c r="HF133" s="86">
        <f t="shared" si="153"/>
        <v>8.5177396705944489E-53</v>
      </c>
      <c r="HG133" s="86">
        <f t="shared" si="153"/>
        <v>6.3216091239429996E-58</v>
      </c>
      <c r="HH133" s="86">
        <f t="shared" si="153"/>
        <v>1.38081370135271E-87</v>
      </c>
      <c r="HI133" s="86">
        <f t="shared" si="153"/>
        <v>1.7971529921464374E-79</v>
      </c>
      <c r="HJ133" s="86">
        <f t="shared" si="153"/>
        <v>1.7294579300664442E-60</v>
      </c>
      <c r="HK133" s="86">
        <f t="shared" si="153"/>
        <v>3.2293341811335396E-90</v>
      </c>
      <c r="HL133" s="86">
        <f t="shared" si="161"/>
        <v>2.9048851873000728E-61</v>
      </c>
      <c r="HM133" s="86">
        <f t="shared" si="161"/>
        <v>1.933320654955424E-58</v>
      </c>
      <c r="HN133" s="86">
        <f t="shared" si="161"/>
        <v>2.5593534165204648E-46</v>
      </c>
      <c r="HO133" s="86">
        <f t="shared" si="161"/>
        <v>3.4579914576590683E-36</v>
      </c>
      <c r="HP133" s="86">
        <f t="shared" si="161"/>
        <v>3.4576582303220959E-42</v>
      </c>
      <c r="HQ133" s="86">
        <f t="shared" si="161"/>
        <v>1.6282238987876043E-48</v>
      </c>
      <c r="HS133" s="86">
        <f t="shared" si="158"/>
        <v>9.3604069401207454E-2</v>
      </c>
      <c r="HT133" s="86">
        <f t="shared" si="158"/>
        <v>0.19109513191501235</v>
      </c>
      <c r="HU133" s="86">
        <f t="shared" si="158"/>
        <v>0.15926691372737878</v>
      </c>
      <c r="HV133" s="86">
        <f t="shared" si="158"/>
        <v>0.1505234093210652</v>
      </c>
      <c r="HW133" s="86">
        <f t="shared" si="158"/>
        <v>7.3020853937281568E-2</v>
      </c>
      <c r="HX133" s="86">
        <f t="shared" si="158"/>
        <v>9.4218572286351637E-2</v>
      </c>
      <c r="HY133" s="86">
        <f t="shared" si="158"/>
        <v>0.10220653654311276</v>
      </c>
      <c r="HZ133" s="86">
        <f t="shared" si="158"/>
        <v>0.16018457034247149</v>
      </c>
      <c r="IA133" s="86">
        <f t="shared" si="158"/>
        <v>0.16106900652696896</v>
      </c>
      <c r="IB133" s="86">
        <f t="shared" si="158"/>
        <v>0.15978809198706306</v>
      </c>
      <c r="IC133" s="86">
        <f t="shared" si="158"/>
        <v>0.1833503953439562</v>
      </c>
      <c r="ID133" s="86">
        <f t="shared" si="158"/>
        <v>0.11184692138739191</v>
      </c>
      <c r="IE133" s="86">
        <f t="shared" si="158"/>
        <v>4.2357130444739953E-2</v>
      </c>
      <c r="IF133" s="86">
        <f t="shared" si="158"/>
        <v>0.1119288945039339</v>
      </c>
      <c r="IG133" s="86">
        <f t="shared" si="158"/>
        <v>0.14188152468696749</v>
      </c>
      <c r="II133" s="86">
        <f t="shared" si="159"/>
        <v>1.6568223415934022E-21</v>
      </c>
      <c r="IJ133" s="86">
        <f t="shared" si="159"/>
        <v>3.1319713836353345E-20</v>
      </c>
      <c r="IK133" s="86">
        <f t="shared" si="159"/>
        <v>1.6532795816809612E-23</v>
      </c>
      <c r="IL133" s="86">
        <f t="shared" si="159"/>
        <v>1.0076679269042994E-21</v>
      </c>
      <c r="IM133" s="86">
        <f t="shared" si="159"/>
        <v>6.9349418445027054E-25</v>
      </c>
      <c r="IN133" s="86">
        <f t="shared" si="159"/>
        <v>3.4052227941984976E-26</v>
      </c>
      <c r="IO133" s="86">
        <f t="shared" si="159"/>
        <v>9.3644996642766263E-24</v>
      </c>
      <c r="IP133" s="86">
        <f t="shared" si="159"/>
        <v>9.8026054605431455E-23</v>
      </c>
      <c r="IQ133" s="86">
        <f t="shared" si="159"/>
        <v>8.5507671834925763E-23</v>
      </c>
      <c r="IR133" s="86">
        <f t="shared" si="159"/>
        <v>1.3082848512168393E-23</v>
      </c>
      <c r="IS133" s="86">
        <f t="shared" si="159"/>
        <v>5.2681239825525597E-24</v>
      </c>
      <c r="IT133" s="86">
        <f t="shared" si="159"/>
        <v>4.1817267315517786E-25</v>
      </c>
      <c r="IU133" s="86">
        <f t="shared" si="159"/>
        <v>6.0251199577011489E-27</v>
      </c>
      <c r="IV133" s="86">
        <f t="shared" si="159"/>
        <v>3.0312267953293595E-18</v>
      </c>
      <c r="IW133" s="86">
        <f t="shared" si="159"/>
        <v>1.2691514271050462E-14</v>
      </c>
      <c r="IY133" s="86">
        <f t="shared" si="160"/>
        <v>9.3604069401207454E-2</v>
      </c>
      <c r="IZ133" s="86">
        <f t="shared" si="160"/>
        <v>0.19109513191501235</v>
      </c>
      <c r="JA133" s="86">
        <f t="shared" si="160"/>
        <v>0.15926691372737878</v>
      </c>
      <c r="JB133" s="86">
        <f t="shared" si="160"/>
        <v>0.1505234093210652</v>
      </c>
      <c r="JC133" s="86">
        <f t="shared" si="160"/>
        <v>7.3020853937281568E-2</v>
      </c>
      <c r="JD133" s="86">
        <f t="shared" si="160"/>
        <v>9.4218572286351637E-2</v>
      </c>
      <c r="JE133" s="86">
        <f t="shared" si="160"/>
        <v>0.10220653654311276</v>
      </c>
      <c r="JF133" s="86">
        <f t="shared" si="160"/>
        <v>0.16018457034247149</v>
      </c>
      <c r="JG133" s="86">
        <f t="shared" si="160"/>
        <v>0.16106900652696896</v>
      </c>
      <c r="JH133" s="86">
        <f t="shared" si="160"/>
        <v>0.15978809198706306</v>
      </c>
      <c r="JI133" s="86">
        <f t="shared" si="160"/>
        <v>0.1833503953439562</v>
      </c>
      <c r="JJ133" s="86">
        <f t="shared" si="160"/>
        <v>0.11184692138739191</v>
      </c>
      <c r="JK133" s="86">
        <f t="shared" si="160"/>
        <v>4.2357130444739953E-2</v>
      </c>
      <c r="JL133" s="86">
        <f t="shared" si="160"/>
        <v>0.1119288945039339</v>
      </c>
      <c r="JM133" s="86">
        <f t="shared" si="160"/>
        <v>0.14188152468698018</v>
      </c>
    </row>
    <row r="134" spans="2:273" x14ac:dyDescent="0.25">
      <c r="B134" s="2">
        <v>107</v>
      </c>
      <c r="C134" s="37">
        <v>84</v>
      </c>
      <c r="D134" s="37">
        <v>87.31</v>
      </c>
      <c r="E134" s="37">
        <v>87.397000000000006</v>
      </c>
      <c r="F134" s="37">
        <v>91.534000000000006</v>
      </c>
      <c r="G134" s="37">
        <v>88.293000000000006</v>
      </c>
      <c r="H134" s="37">
        <v>95.069000000000003</v>
      </c>
      <c r="I134" s="37">
        <v>93.102999999999994</v>
      </c>
      <c r="J134" s="37">
        <v>99.897000000000006</v>
      </c>
      <c r="K134" s="37">
        <v>102.931</v>
      </c>
      <c r="L134" s="37">
        <v>101.672</v>
      </c>
      <c r="M134" s="37">
        <v>107.345</v>
      </c>
      <c r="N134" s="37">
        <v>103.655</v>
      </c>
      <c r="O134" s="37">
        <v>97.018000000000001</v>
      </c>
      <c r="P134" s="37">
        <v>111.21299999999999</v>
      </c>
      <c r="Q134" s="37">
        <v>136.78700000000001</v>
      </c>
      <c r="S134" s="4">
        <f t="shared" si="162"/>
        <v>83.441781853958091</v>
      </c>
      <c r="T134" s="4">
        <f t="shared" si="162"/>
        <v>85.971695873884471</v>
      </c>
      <c r="U134" s="4">
        <f t="shared" si="162"/>
        <v>87.577447728091073</v>
      </c>
      <c r="V134" s="4">
        <f t="shared" si="162"/>
        <v>90.771237889310953</v>
      </c>
      <c r="W134" s="4">
        <f t="shared" si="162"/>
        <v>89.869223493284665</v>
      </c>
      <c r="X134" s="4">
        <f t="shared" si="162"/>
        <v>93.270550476151485</v>
      </c>
      <c r="Y134" s="4">
        <f t="shared" si="162"/>
        <v>95.156722137960372</v>
      </c>
      <c r="Z134" s="4">
        <f t="shared" si="162"/>
        <v>101.03332721952094</v>
      </c>
      <c r="AA134" s="4">
        <f t="shared" si="162"/>
        <v>103.29524702038115</v>
      </c>
      <c r="AB134" s="4">
        <f t="shared" si="162"/>
        <v>103.79500913791288</v>
      </c>
      <c r="AC134" s="4">
        <f t="shared" si="162"/>
        <v>107.73310049794965</v>
      </c>
      <c r="AD134" s="4">
        <f t="shared" si="162"/>
        <v>103.7328800168797</v>
      </c>
      <c r="AE134" s="4">
        <f t="shared" si="162"/>
        <v>96.524052448431448</v>
      </c>
      <c r="AF134" s="4">
        <f t="shared" si="162"/>
        <v>110.8513338002262</v>
      </c>
      <c r="AG134" s="4">
        <f t="shared" si="162"/>
        <v>134.00772552639617</v>
      </c>
      <c r="AI134" s="4">
        <f t="shared" si="163"/>
        <v>0.55821814604190934</v>
      </c>
      <c r="AJ134" s="4">
        <f t="shared" si="163"/>
        <v>1.3383041261155313</v>
      </c>
      <c r="AK134" s="4">
        <f t="shared" si="163"/>
        <v>-0.18044772809106746</v>
      </c>
      <c r="AL134" s="4">
        <f t="shared" si="163"/>
        <v>0.76276211068905297</v>
      </c>
      <c r="AM134" s="4">
        <f t="shared" si="163"/>
        <v>-1.5762234932846582</v>
      </c>
      <c r="AN134" s="4">
        <f t="shared" si="163"/>
        <v>1.7984495238485181</v>
      </c>
      <c r="AO134" s="4">
        <f t="shared" si="163"/>
        <v>-2.0537221379603778</v>
      </c>
      <c r="AP134" s="4">
        <f t="shared" si="163"/>
        <v>-1.1363272195209362</v>
      </c>
      <c r="AQ134" s="4">
        <f t="shared" si="163"/>
        <v>-0.36424702038115697</v>
      </c>
      <c r="AR134" s="4">
        <f t="shared" si="163"/>
        <v>-2.1230091379128879</v>
      </c>
      <c r="AS134" s="4">
        <f t="shared" si="163"/>
        <v>-0.38810049794965096</v>
      </c>
      <c r="AT134" s="4">
        <f t="shared" si="163"/>
        <v>-7.7880016879703362E-2</v>
      </c>
      <c r="AU134" s="4">
        <f t="shared" si="163"/>
        <v>0.49394755156855297</v>
      </c>
      <c r="AV134" s="4">
        <f t="shared" si="163"/>
        <v>0.36166619977379355</v>
      </c>
      <c r="AW134" s="4">
        <f t="shared" si="163"/>
        <v>2.7792744736038344</v>
      </c>
      <c r="AY134" s="2">
        <f t="shared" si="154"/>
        <v>83.441781853958091</v>
      </c>
      <c r="AZ134" s="2">
        <f t="shared" si="154"/>
        <v>83.698185373254049</v>
      </c>
      <c r="BA134" s="2">
        <f t="shared" si="154"/>
        <v>83.17738682673621</v>
      </c>
      <c r="BB134" s="2">
        <f t="shared" si="154"/>
        <v>83.192480884314477</v>
      </c>
      <c r="BC134" s="2">
        <f t="shared" si="154"/>
        <v>83.175827906796727</v>
      </c>
      <c r="BD134" s="2">
        <f t="shared" si="154"/>
        <v>83.846389146371905</v>
      </c>
      <c r="BE134" s="2">
        <f t="shared" si="154"/>
        <v>84.785792557739981</v>
      </c>
      <c r="BF134" s="2">
        <f t="shared" si="154"/>
        <v>87.386767894422903</v>
      </c>
      <c r="BG134" s="2">
        <f t="shared" si="154"/>
        <v>86.795665322739524</v>
      </c>
      <c r="BH134" s="2">
        <f t="shared" si="154"/>
        <v>86.279516638466333</v>
      </c>
      <c r="BI134" s="2">
        <f t="shared" si="154"/>
        <v>85.545831807971652</v>
      </c>
      <c r="BJ134" s="2">
        <f t="shared" si="154"/>
        <v>86.064437089243228</v>
      </c>
      <c r="BK134" s="2">
        <f t="shared" si="154"/>
        <v>85.718878263980116</v>
      </c>
      <c r="BL134" s="2">
        <f t="shared" si="154"/>
        <v>87.224533626116553</v>
      </c>
      <c r="BM134" s="2">
        <f t="shared" si="154"/>
        <v>88.674972804477079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107.80650946493054</v>
      </c>
      <c r="DL134" s="2">
        <f t="shared" si="164"/>
        <v>115.41721519699811</v>
      </c>
      <c r="DM134" s="2">
        <f t="shared" si="164"/>
        <v>115.62521716697935</v>
      </c>
      <c r="DN134" s="2">
        <f t="shared" si="164"/>
        <v>108.36740971659921</v>
      </c>
      <c r="DO134" s="2">
        <f t="shared" si="164"/>
        <v>115.68355300187616</v>
      </c>
      <c r="DP134" s="2">
        <f t="shared" si="164"/>
        <v>124.60973005799325</v>
      </c>
      <c r="DQ134" s="2">
        <f t="shared" si="164"/>
        <v>113.82745519203414</v>
      </c>
      <c r="DR134" s="2">
        <f t="shared" si="164"/>
        <v>120.0974901500938</v>
      </c>
      <c r="DS134" s="2">
        <f t="shared" si="164"/>
        <v>118.11826585365857</v>
      </c>
      <c r="DT134" s="2">
        <f t="shared" si="164"/>
        <v>116.7325354251012</v>
      </c>
      <c r="DU134" s="2">
        <f t="shared" si="164"/>
        <v>115.98535419630159</v>
      </c>
      <c r="DV134" s="2">
        <f t="shared" si="164"/>
        <v>121.69469493380016</v>
      </c>
      <c r="DW134" s="2">
        <f t="shared" si="164"/>
        <v>109.63891465149361</v>
      </c>
      <c r="DX134" s="2">
        <f t="shared" si="164"/>
        <v>110.65290047233468</v>
      </c>
      <c r="DY134" s="2">
        <f t="shared" si="164"/>
        <v>110.50805663489734</v>
      </c>
      <c r="EA134" s="2">
        <f t="shared" si="152"/>
        <v>83.401835403726693</v>
      </c>
      <c r="EB134" s="2">
        <f t="shared" si="152"/>
        <v>83.625506430408677</v>
      </c>
      <c r="EC134" s="2">
        <f t="shared" si="152"/>
        <v>83.106356656673881</v>
      </c>
      <c r="ED134" s="2">
        <f t="shared" si="152"/>
        <v>83.136263490425009</v>
      </c>
      <c r="EE134" s="2">
        <f t="shared" si="151"/>
        <v>83.082855162496401</v>
      </c>
      <c r="EF134" s="2">
        <f t="shared" si="151"/>
        <v>83.735804944900835</v>
      </c>
      <c r="EG134" s="2">
        <f t="shared" si="151"/>
        <v>84.713873422171105</v>
      </c>
      <c r="EH134" s="2">
        <f t="shared" si="151"/>
        <v>87.315858452995286</v>
      </c>
      <c r="EI134" s="2">
        <f t="shared" si="151"/>
        <v>86.721557512953382</v>
      </c>
      <c r="EJ134" s="2">
        <f t="shared" si="151"/>
        <v>86.216049066075854</v>
      </c>
      <c r="EK134" s="2">
        <f t="shared" si="151"/>
        <v>85.469914262555704</v>
      </c>
      <c r="EL134" s="2">
        <f t="shared" si="151"/>
        <v>85.984722886751186</v>
      </c>
      <c r="EM134" s="2">
        <f t="shared" si="135"/>
        <v>85.654048794721831</v>
      </c>
      <c r="EN134" s="2">
        <f t="shared" si="135"/>
        <v>87.178229796515296</v>
      </c>
      <c r="EO134" s="2">
        <f t="shared" si="135"/>
        <v>88.629231309811502</v>
      </c>
      <c r="EQ134" s="2">
        <f t="shared" si="165"/>
        <v>83.339122253240646</v>
      </c>
      <c r="ER134" s="2">
        <f t="shared" si="165"/>
        <v>83.557415817423788</v>
      </c>
      <c r="ES134" s="2">
        <f t="shared" si="165"/>
        <v>83.192219185214284</v>
      </c>
      <c r="ET134" s="2">
        <f t="shared" si="165"/>
        <v>83.24552662743838</v>
      </c>
      <c r="EU134" s="2">
        <f t="shared" si="165"/>
        <v>83.463259974407421</v>
      </c>
      <c r="EV134" s="2">
        <f t="shared" si="165"/>
        <v>84.145481351689639</v>
      </c>
      <c r="EW134" s="2">
        <f t="shared" si="165"/>
        <v>84.792548138180607</v>
      </c>
      <c r="EX134" s="2">
        <f t="shared" si="165"/>
        <v>87.336165158033722</v>
      </c>
      <c r="EY134" s="2">
        <f t="shared" si="165"/>
        <v>86.756803299424263</v>
      </c>
      <c r="EZ134" s="2">
        <f t="shared" si="165"/>
        <v>86.058247146021444</v>
      </c>
      <c r="FA134" s="2">
        <f t="shared" si="165"/>
        <v>85.458700028520411</v>
      </c>
      <c r="FB134" s="2">
        <f t="shared" si="165"/>
        <v>85.95295214709931</v>
      </c>
      <c r="FC134" s="2">
        <f t="shared" si="165"/>
        <v>85.75136977737958</v>
      </c>
      <c r="FD134" s="2">
        <f t="shared" si="165"/>
        <v>86.870720920784194</v>
      </c>
      <c r="FE134" s="2">
        <f t="shared" si="165"/>
        <v>88.132870768091408</v>
      </c>
      <c r="FG134" s="2">
        <f t="shared" si="166"/>
        <v>0.99824196624396855</v>
      </c>
      <c r="FH134" s="2">
        <f t="shared" si="166"/>
        <v>0.99759496091416833</v>
      </c>
      <c r="FI134" s="2">
        <f t="shared" si="166"/>
        <v>0.99795453953957425</v>
      </c>
      <c r="FJ134" s="2">
        <f t="shared" si="166"/>
        <v>0.9980225105295617</v>
      </c>
      <c r="FK134" s="2">
        <f t="shared" si="166"/>
        <v>0.99773843796038963</v>
      </c>
      <c r="FL134" s="2">
        <f t="shared" si="166"/>
        <v>0.99784782226985091</v>
      </c>
      <c r="FM134" s="2">
        <f t="shared" si="166"/>
        <v>0.99768411506570487</v>
      </c>
      <c r="FN134" s="2">
        <f t="shared" si="166"/>
        <v>0.99787606460882372</v>
      </c>
      <c r="FO134" s="2">
        <f t="shared" si="166"/>
        <v>0.99771464970285484</v>
      </c>
      <c r="FP134" s="2">
        <f t="shared" si="166"/>
        <v>0.99759700334073309</v>
      </c>
      <c r="FQ134" s="2">
        <f t="shared" si="166"/>
        <v>0.99748783284937881</v>
      </c>
      <c r="FR134" s="2">
        <f t="shared" si="166"/>
        <v>0.99771805259845625</v>
      </c>
      <c r="FS134" s="2">
        <f t="shared" si="166"/>
        <v>0.99747603281756403</v>
      </c>
      <c r="FT134" s="2">
        <f t="shared" si="166"/>
        <v>0.99752446643574388</v>
      </c>
      <c r="FU134" s="2">
        <f t="shared" si="166"/>
        <v>0.99713510747150624</v>
      </c>
      <c r="FW134" s="2">
        <f t="shared" si="156"/>
        <v>4.7163801375453528E-2</v>
      </c>
      <c r="FX134" s="2">
        <f t="shared" si="156"/>
        <v>5.5534223850989294E-2</v>
      </c>
      <c r="FY134" s="2">
        <f t="shared" si="156"/>
        <v>5.2573884640086957E-2</v>
      </c>
      <c r="FZ134" s="2">
        <f t="shared" si="156"/>
        <v>5.7870092997053382E-2</v>
      </c>
      <c r="GA134" s="2">
        <f t="shared" si="156"/>
        <v>5.0588854292660676E-2</v>
      </c>
      <c r="GB134" s="2">
        <f t="shared" si="156"/>
        <v>5.52051563724512E-2</v>
      </c>
      <c r="GC134" s="2">
        <f t="shared" si="156"/>
        <v>5.7139452071753187E-2</v>
      </c>
      <c r="GD134" s="2">
        <f t="shared" si="156"/>
        <v>6.3199503967026505E-2</v>
      </c>
      <c r="GE134" s="2">
        <f t="shared" si="156"/>
        <v>6.6825946763085634E-2</v>
      </c>
      <c r="GF134" s="2">
        <f t="shared" si="156"/>
        <v>6.2505211466468494E-2</v>
      </c>
      <c r="GG134" s="2">
        <f t="shared" si="156"/>
        <v>6.6196261824394323E-2</v>
      </c>
      <c r="GH134" s="2">
        <f t="shared" si="156"/>
        <v>5.5839915889985679E-2</v>
      </c>
      <c r="GI134" s="2">
        <f t="shared" si="156"/>
        <v>4.4106161317403393E-2</v>
      </c>
      <c r="GJ134" s="2">
        <f t="shared" si="156"/>
        <v>3.8400535719560779E-2</v>
      </c>
      <c r="GK134" s="2">
        <f t="shared" si="156"/>
        <v>3.4126380154599449E-2</v>
      </c>
      <c r="GM134" s="86">
        <f t="shared" si="157"/>
        <v>1.1019817116654234E-108</v>
      </c>
      <c r="GN134" s="86">
        <f t="shared" si="157"/>
        <v>4.7517929345900025E-106</v>
      </c>
      <c r="GO134" s="86">
        <f t="shared" si="157"/>
        <v>1.5320394851688952E-156</v>
      </c>
      <c r="GP134" s="86">
        <f t="shared" si="157"/>
        <v>1.0854975730305544E-176</v>
      </c>
      <c r="GQ134" s="86">
        <f t="shared" si="157"/>
        <v>7.1953681927880863E-184</v>
      </c>
      <c r="GR134" s="86">
        <f t="shared" si="157"/>
        <v>4.6932952141426345E-201</v>
      </c>
      <c r="GS134" s="86">
        <f t="shared" si="157"/>
        <v>2.3149310663600809E-154</v>
      </c>
      <c r="GT134" s="86">
        <f t="shared" si="157"/>
        <v>1.4816956286906169E-170</v>
      </c>
      <c r="GU134" s="86">
        <f t="shared" si="157"/>
        <v>8.6788290242811889E-120</v>
      </c>
      <c r="GV134" s="86">
        <f t="shared" si="157"/>
        <v>7.4281419950993196E-156</v>
      </c>
      <c r="GW134" s="86">
        <f t="shared" si="157"/>
        <v>5.6364139089513788E-175</v>
      </c>
      <c r="GX134" s="86">
        <f t="shared" si="157"/>
        <v>7.880527750677709E-164</v>
      </c>
      <c r="GY134" s="86">
        <f t="shared" si="157"/>
        <v>5.5365487538741676E-120</v>
      </c>
      <c r="GZ134" s="86">
        <f t="shared" si="157"/>
        <v>7.0946748512775638E-131</v>
      </c>
      <c r="HA134" s="86">
        <f t="shared" si="157"/>
        <v>7.99651526398424E-111</v>
      </c>
      <c r="HC134" s="86">
        <f t="shared" si="153"/>
        <v>1.599158952223578E-36</v>
      </c>
      <c r="HD134" s="86">
        <f t="shared" si="153"/>
        <v>3.9602779982115985E-38</v>
      </c>
      <c r="HE134" s="86">
        <f t="shared" si="153"/>
        <v>3.4328150692171318E-54</v>
      </c>
      <c r="HF134" s="86">
        <f t="shared" si="153"/>
        <v>1.3224730829808215E-56</v>
      </c>
      <c r="HG134" s="86">
        <f t="shared" si="153"/>
        <v>3.0520557695055004E-62</v>
      </c>
      <c r="HH134" s="86">
        <f t="shared" si="153"/>
        <v>6.1950525795220497E-94</v>
      </c>
      <c r="HI134" s="86">
        <f t="shared" si="153"/>
        <v>2.9103919410493002E-85</v>
      </c>
      <c r="HJ134" s="86">
        <f t="shared" si="153"/>
        <v>8.587956640826595E-65</v>
      </c>
      <c r="HK134" s="86">
        <f t="shared" si="153"/>
        <v>7.4684769911622563E-97</v>
      </c>
      <c r="HL134" s="86">
        <f t="shared" si="161"/>
        <v>9.813041639653075E-66</v>
      </c>
      <c r="HM134" s="86">
        <f t="shared" si="161"/>
        <v>1.3398999976039942E-62</v>
      </c>
      <c r="HN134" s="86">
        <f t="shared" si="161"/>
        <v>1.2834327964994134E-49</v>
      </c>
      <c r="HO134" s="86">
        <f t="shared" si="161"/>
        <v>6.4905827337033638E-39</v>
      </c>
      <c r="HP134" s="86">
        <f t="shared" si="161"/>
        <v>2.1442956451214359E-45</v>
      </c>
      <c r="HQ134" s="86">
        <f t="shared" si="161"/>
        <v>4.4377565831563638E-52</v>
      </c>
      <c r="HS134" s="86">
        <f t="shared" si="158"/>
        <v>0.14632004148698935</v>
      </c>
      <c r="HT134" s="86">
        <f t="shared" si="158"/>
        <v>0.26809932736733527</v>
      </c>
      <c r="HU134" s="86">
        <f t="shared" si="158"/>
        <v>0.23599739999663749</v>
      </c>
      <c r="HV134" s="86">
        <f t="shared" si="158"/>
        <v>0.22474546355197597</v>
      </c>
      <c r="HW134" s="86">
        <f t="shared" si="158"/>
        <v>0.1238641974210385</v>
      </c>
      <c r="HX134" s="86">
        <f t="shared" si="158"/>
        <v>0.15793944411372454</v>
      </c>
      <c r="HY134" s="86">
        <f t="shared" si="158"/>
        <v>0.16600241722216055</v>
      </c>
      <c r="HZ134" s="86">
        <f t="shared" si="158"/>
        <v>0.24136458746473238</v>
      </c>
      <c r="IA134" s="86">
        <f t="shared" si="158"/>
        <v>0.24449198370993536</v>
      </c>
      <c r="IB134" s="86">
        <f t="shared" si="158"/>
        <v>0.24231254933573396</v>
      </c>
      <c r="IC134" s="86">
        <f t="shared" si="158"/>
        <v>0.27315397270577624</v>
      </c>
      <c r="ID134" s="86">
        <f t="shared" si="158"/>
        <v>0.18058791096202581</v>
      </c>
      <c r="IE134" s="86">
        <f t="shared" si="158"/>
        <v>7.7218398656838369E-2</v>
      </c>
      <c r="IF134" s="86">
        <f t="shared" si="158"/>
        <v>0.15294306299356794</v>
      </c>
      <c r="IG134" s="86">
        <f t="shared" si="158"/>
        <v>0.18332908719481003</v>
      </c>
      <c r="II134" s="86">
        <f t="shared" si="159"/>
        <v>2.4323537514714135E-20</v>
      </c>
      <c r="IJ134" s="86">
        <f t="shared" si="159"/>
        <v>4.4865078692867779E-19</v>
      </c>
      <c r="IK134" s="86">
        <f t="shared" si="159"/>
        <v>3.5442205338403529E-22</v>
      </c>
      <c r="IL134" s="86">
        <f t="shared" si="159"/>
        <v>1.8600133460557788E-20</v>
      </c>
      <c r="IM134" s="86">
        <f t="shared" si="159"/>
        <v>1.7237552923793528E-23</v>
      </c>
      <c r="IN134" s="86">
        <f t="shared" si="159"/>
        <v>1.1246152989451825E-24</v>
      </c>
      <c r="IO134" s="86">
        <f t="shared" si="159"/>
        <v>2.2794573853167268E-22</v>
      </c>
      <c r="IP134" s="86">
        <f t="shared" si="159"/>
        <v>2.3147870781199522E-21</v>
      </c>
      <c r="IQ134" s="86">
        <f t="shared" si="159"/>
        <v>2.1807201829112214E-21</v>
      </c>
      <c r="IR134" s="86">
        <f t="shared" si="159"/>
        <v>3.4692208069168918E-22</v>
      </c>
      <c r="IS134" s="86">
        <f t="shared" si="159"/>
        <v>1.5936818453418283E-22</v>
      </c>
      <c r="IT134" s="86">
        <f t="shared" si="159"/>
        <v>1.2005235334452199E-23</v>
      </c>
      <c r="IU134" s="86">
        <f t="shared" si="159"/>
        <v>1.6982249870779836E-25</v>
      </c>
      <c r="IV134" s="86">
        <f t="shared" si="159"/>
        <v>2.494221735638459E-17</v>
      </c>
      <c r="IW134" s="86">
        <f t="shared" si="159"/>
        <v>6.2757736906743009E-14</v>
      </c>
      <c r="IY134" s="86">
        <f t="shared" si="160"/>
        <v>0.14632004148698935</v>
      </c>
      <c r="IZ134" s="86">
        <f t="shared" si="160"/>
        <v>0.26809932736733527</v>
      </c>
      <c r="JA134" s="86">
        <f t="shared" si="160"/>
        <v>0.23599739999663749</v>
      </c>
      <c r="JB134" s="86">
        <f t="shared" si="160"/>
        <v>0.22474546355197597</v>
      </c>
      <c r="JC134" s="86">
        <f t="shared" si="160"/>
        <v>0.1238641974210385</v>
      </c>
      <c r="JD134" s="86">
        <f t="shared" si="160"/>
        <v>0.15793944411372454</v>
      </c>
      <c r="JE134" s="86">
        <f t="shared" si="160"/>
        <v>0.16600241722216055</v>
      </c>
      <c r="JF134" s="86">
        <f t="shared" si="160"/>
        <v>0.24136458746473238</v>
      </c>
      <c r="JG134" s="86">
        <f t="shared" si="160"/>
        <v>0.24449198370993536</v>
      </c>
      <c r="JH134" s="86">
        <f t="shared" si="160"/>
        <v>0.24231254933573396</v>
      </c>
      <c r="JI134" s="86">
        <f t="shared" si="160"/>
        <v>0.27315397270577624</v>
      </c>
      <c r="JJ134" s="86">
        <f t="shared" si="160"/>
        <v>0.18058791096202581</v>
      </c>
      <c r="JK134" s="86">
        <f t="shared" si="160"/>
        <v>7.7218398656838369E-2</v>
      </c>
      <c r="JL134" s="86">
        <f t="shared" si="160"/>
        <v>0.15294306299356797</v>
      </c>
      <c r="JM134" s="86">
        <f t="shared" si="160"/>
        <v>0.18332908719487279</v>
      </c>
    </row>
    <row r="135" spans="2:273" x14ac:dyDescent="0.25">
      <c r="B135" s="2">
        <v>108</v>
      </c>
      <c r="C135" s="37">
        <v>84.225999999999999</v>
      </c>
      <c r="D135" s="37">
        <v>87.430999999999997</v>
      </c>
      <c r="E135" s="37">
        <v>89.034000000000006</v>
      </c>
      <c r="F135" s="37">
        <v>92.569000000000003</v>
      </c>
      <c r="G135" s="37">
        <v>91.741</v>
      </c>
      <c r="H135" s="37">
        <v>95.155000000000001</v>
      </c>
      <c r="I135" s="37">
        <v>99.275999999999996</v>
      </c>
      <c r="J135" s="37">
        <v>102.63800000000001</v>
      </c>
      <c r="K135" s="37">
        <v>104.069</v>
      </c>
      <c r="L135" s="37">
        <v>108.276</v>
      </c>
      <c r="M135" s="37">
        <v>110.431</v>
      </c>
      <c r="N135" s="37">
        <v>108.431</v>
      </c>
      <c r="O135" s="37">
        <v>102.036</v>
      </c>
      <c r="P135" s="37">
        <v>115.31100000000001</v>
      </c>
      <c r="Q135" s="37">
        <v>143.803</v>
      </c>
      <c r="S135" s="4">
        <f t="shared" si="162"/>
        <v>83.320821977215672</v>
      </c>
      <c r="T135" s="4">
        <f t="shared" si="162"/>
        <v>86.119566560359843</v>
      </c>
      <c r="U135" s="4">
        <f t="shared" si="162"/>
        <v>88.168726324734791</v>
      </c>
      <c r="V135" s="4">
        <f t="shared" si="162"/>
        <v>92.038063445360564</v>
      </c>
      <c r="W135" s="4">
        <f t="shared" si="162"/>
        <v>92.136671146134063</v>
      </c>
      <c r="X135" s="4">
        <f t="shared" si="162"/>
        <v>96.043595173497849</v>
      </c>
      <c r="Y135" s="4">
        <f t="shared" si="162"/>
        <v>98.000141417475604</v>
      </c>
      <c r="Z135" s="4">
        <f t="shared" si="162"/>
        <v>103.20905995926559</v>
      </c>
      <c r="AA135" s="4">
        <f t="shared" si="162"/>
        <v>105.93578710243271</v>
      </c>
      <c r="AB135" s="4">
        <f t="shared" si="162"/>
        <v>106.65874766618535</v>
      </c>
      <c r="AC135" s="4">
        <f t="shared" si="162"/>
        <v>110.47702189955048</v>
      </c>
      <c r="AD135" s="4">
        <f t="shared" si="162"/>
        <v>108.32460319847397</v>
      </c>
      <c r="AE135" s="4">
        <f t="shared" si="162"/>
        <v>101.64731092115399</v>
      </c>
      <c r="AF135" s="4">
        <f t="shared" si="162"/>
        <v>116.40216021839404</v>
      </c>
      <c r="AG135" s="4">
        <f t="shared" si="162"/>
        <v>142.49049268154616</v>
      </c>
      <c r="AI135" s="4">
        <f t="shared" si="163"/>
        <v>0.90517802278432669</v>
      </c>
      <c r="AJ135" s="4">
        <f t="shared" si="163"/>
        <v>1.3114334396401546</v>
      </c>
      <c r="AK135" s="4">
        <f t="shared" si="163"/>
        <v>0.86527367526521459</v>
      </c>
      <c r="AL135" s="4">
        <f t="shared" si="163"/>
        <v>0.5309365546394389</v>
      </c>
      <c r="AM135" s="4">
        <f t="shared" si="163"/>
        <v>-0.39567114613406318</v>
      </c>
      <c r="AN135" s="4">
        <f t="shared" si="163"/>
        <v>-0.88859517349784767</v>
      </c>
      <c r="AO135" s="4">
        <f t="shared" si="163"/>
        <v>1.2758585825243927</v>
      </c>
      <c r="AP135" s="4">
        <f t="shared" si="163"/>
        <v>-0.57105995926558251</v>
      </c>
      <c r="AQ135" s="4">
        <f t="shared" si="163"/>
        <v>-1.8667871024327098</v>
      </c>
      <c r="AR135" s="4">
        <f t="shared" si="163"/>
        <v>1.6172523338146476</v>
      </c>
      <c r="AS135" s="4">
        <f t="shared" si="163"/>
        <v>-4.6021899550481749E-2</v>
      </c>
      <c r="AT135" s="4">
        <f t="shared" si="163"/>
        <v>0.10639680152603148</v>
      </c>
      <c r="AU135" s="4">
        <f t="shared" si="163"/>
        <v>0.38868907884601356</v>
      </c>
      <c r="AV135" s="4">
        <f t="shared" si="163"/>
        <v>-1.0911602183940374</v>
      </c>
      <c r="AW135" s="4">
        <f t="shared" si="163"/>
        <v>1.3125073184538394</v>
      </c>
      <c r="AY135" s="2">
        <f t="shared" si="154"/>
        <v>83.320821977215672</v>
      </c>
      <c r="AZ135" s="2">
        <f t="shared" si="154"/>
        <v>83.564456139370932</v>
      </c>
      <c r="BA135" s="2">
        <f t="shared" si="154"/>
        <v>83.013243196862959</v>
      </c>
      <c r="BB135" s="2">
        <f t="shared" si="154"/>
        <v>83.047563389995616</v>
      </c>
      <c r="BC135" s="2">
        <f t="shared" si="154"/>
        <v>82.993869770103046</v>
      </c>
      <c r="BD135" s="2">
        <f t="shared" si="154"/>
        <v>83.660245340408522</v>
      </c>
      <c r="BE135" s="2">
        <f t="shared" si="154"/>
        <v>84.642708515707724</v>
      </c>
      <c r="BF135" s="2">
        <f t="shared" si="154"/>
        <v>87.238492818541573</v>
      </c>
      <c r="BG135" s="2">
        <f t="shared" si="154"/>
        <v>86.656590459951971</v>
      </c>
      <c r="BH135" s="2">
        <f t="shared" si="154"/>
        <v>86.150829853524883</v>
      </c>
      <c r="BI135" s="2">
        <f t="shared" si="154"/>
        <v>85.421140558132166</v>
      </c>
      <c r="BJ135" s="2">
        <f t="shared" si="154"/>
        <v>85.933694340564401</v>
      </c>
      <c r="BK135" s="2">
        <f t="shared" si="154"/>
        <v>85.574726332877475</v>
      </c>
      <c r="BL135" s="2">
        <f t="shared" si="154"/>
        <v>87.120281263284312</v>
      </c>
      <c r="BM135" s="2">
        <f t="shared" si="154"/>
        <v>88.556255940698051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107.9021958638801</v>
      </c>
      <c r="DL135" s="2">
        <f t="shared" si="164"/>
        <v>115.60627063789869</v>
      </c>
      <c r="DM135" s="2">
        <f t="shared" si="164"/>
        <v>115.81671679174482</v>
      </c>
      <c r="DN135" s="2">
        <f t="shared" si="164"/>
        <v>108.47822206477736</v>
      </c>
      <c r="DO135" s="2">
        <f t="shared" si="164"/>
        <v>115.87348742964352</v>
      </c>
      <c r="DP135" s="2">
        <f t="shared" si="164"/>
        <v>124.90818328044648</v>
      </c>
      <c r="DQ135" s="2">
        <f t="shared" si="164"/>
        <v>113.99073399715505</v>
      </c>
      <c r="DR135" s="2">
        <f t="shared" si="164"/>
        <v>120.29526003752345</v>
      </c>
      <c r="DS135" s="2">
        <f t="shared" si="164"/>
        <v>118.3042804878049</v>
      </c>
      <c r="DT135" s="2">
        <f t="shared" si="164"/>
        <v>116.92374534412954</v>
      </c>
      <c r="DU135" s="2">
        <f t="shared" si="164"/>
        <v>116.18402797534378</v>
      </c>
      <c r="DV135" s="2">
        <f t="shared" si="164"/>
        <v>121.96141404967717</v>
      </c>
      <c r="DW135" s="2">
        <f t="shared" si="164"/>
        <v>109.77083827552249</v>
      </c>
      <c r="DX135" s="2">
        <f t="shared" si="164"/>
        <v>110.8148290148448</v>
      </c>
      <c r="DY135" s="2">
        <f t="shared" si="164"/>
        <v>110.68329142228737</v>
      </c>
      <c r="EA135" s="2">
        <f t="shared" si="152"/>
        <v>83.284858695652161</v>
      </c>
      <c r="EB135" s="2">
        <f t="shared" si="152"/>
        <v>83.498603200914545</v>
      </c>
      <c r="EC135" s="2">
        <f t="shared" si="152"/>
        <v>82.946521255160206</v>
      </c>
      <c r="ED135" s="2">
        <f t="shared" si="152"/>
        <v>82.994065058375455</v>
      </c>
      <c r="EE135" s="2">
        <f t="shared" si="151"/>
        <v>82.902693490556985</v>
      </c>
      <c r="EF135" s="2">
        <f t="shared" si="151"/>
        <v>83.552418385093191</v>
      </c>
      <c r="EG135" s="2">
        <f t="shared" si="151"/>
        <v>84.575189659029192</v>
      </c>
      <c r="EH135" s="2">
        <f t="shared" si="151"/>
        <v>87.172792138770475</v>
      </c>
      <c r="EI135" s="2">
        <f t="shared" si="151"/>
        <v>86.587673834196906</v>
      </c>
      <c r="EJ135" s="2">
        <f t="shared" si="151"/>
        <v>86.094992897408588</v>
      </c>
      <c r="EK135" s="2">
        <f t="shared" si="151"/>
        <v>85.351365651401295</v>
      </c>
      <c r="EL135" s="2">
        <f t="shared" si="151"/>
        <v>85.860656257011456</v>
      </c>
      <c r="EM135" s="2">
        <f t="shared" si="135"/>
        <v>85.513530764694309</v>
      </c>
      <c r="EN135" s="2">
        <f t="shared" si="135"/>
        <v>87.081234473889921</v>
      </c>
      <c r="EO135" s="2">
        <f t="shared" si="135"/>
        <v>88.518043494441756</v>
      </c>
      <c r="EQ135" s="2">
        <f t="shared" si="165"/>
        <v>83.216619737793323</v>
      </c>
      <c r="ER135" s="2">
        <f t="shared" si="165"/>
        <v>83.422859297523885</v>
      </c>
      <c r="ES135" s="2">
        <f t="shared" si="165"/>
        <v>83.040534386803628</v>
      </c>
      <c r="ET135" s="2">
        <f t="shared" si="165"/>
        <v>83.113395424876998</v>
      </c>
      <c r="EU135" s="2">
        <f t="shared" si="165"/>
        <v>83.322224959710439</v>
      </c>
      <c r="EV135" s="2">
        <f t="shared" si="165"/>
        <v>83.994834042553222</v>
      </c>
      <c r="EW135" s="2">
        <f t="shared" si="165"/>
        <v>84.661490082892854</v>
      </c>
      <c r="EX135" s="2">
        <f t="shared" si="165"/>
        <v>87.194987402027593</v>
      </c>
      <c r="EY135" s="2">
        <f t="shared" si="165"/>
        <v>86.626099584199864</v>
      </c>
      <c r="EZ135" s="2">
        <f t="shared" si="165"/>
        <v>85.922656755835732</v>
      </c>
      <c r="FA135" s="2">
        <f t="shared" si="165"/>
        <v>85.339134262535765</v>
      </c>
      <c r="FB135" s="2">
        <f t="shared" si="165"/>
        <v>85.826033687996159</v>
      </c>
      <c r="FC135" s="2">
        <f t="shared" si="165"/>
        <v>85.624535914716688</v>
      </c>
      <c r="FD135" s="2">
        <f t="shared" si="165"/>
        <v>86.734427243799928</v>
      </c>
      <c r="FE135" s="2">
        <f t="shared" si="165"/>
        <v>87.989413457469311</v>
      </c>
      <c r="FG135" s="2">
        <f t="shared" si="166"/>
        <v>0.9983964061019498</v>
      </c>
      <c r="FH135" s="2">
        <f t="shared" si="166"/>
        <v>0.99780611402026476</v>
      </c>
      <c r="FI135" s="2">
        <f t="shared" si="166"/>
        <v>0.99813418208178928</v>
      </c>
      <c r="FJ135" s="2">
        <f t="shared" si="166"/>
        <v>0.99819619431031748</v>
      </c>
      <c r="FK135" s="2">
        <f t="shared" si="166"/>
        <v>0.99793702038760967</v>
      </c>
      <c r="FL135" s="2">
        <f t="shared" si="166"/>
        <v>0.99803681881757689</v>
      </c>
      <c r="FM135" s="2">
        <f t="shared" si="166"/>
        <v>0.99788745735855278</v>
      </c>
      <c r="FN135" s="2">
        <f t="shared" si="166"/>
        <v>0.99806258583081708</v>
      </c>
      <c r="FO135" s="2">
        <f t="shared" si="166"/>
        <v>0.99791531655651</v>
      </c>
      <c r="FP135" s="2">
        <f t="shared" si="166"/>
        <v>0.99780797752371153</v>
      </c>
      <c r="FQ135" s="2">
        <f t="shared" si="166"/>
        <v>0.99770836977844291</v>
      </c>
      <c r="FR135" s="2">
        <f t="shared" si="166"/>
        <v>0.99791842128176267</v>
      </c>
      <c r="FS135" s="2">
        <f t="shared" si="166"/>
        <v>0.99769760325113166</v>
      </c>
      <c r="FT135" s="2">
        <f t="shared" si="166"/>
        <v>0.99774179467365276</v>
      </c>
      <c r="FU135" s="2">
        <f t="shared" si="166"/>
        <v>0.99738652815777762</v>
      </c>
      <c r="FW135" s="2">
        <f t="shared" si="156"/>
        <v>5.147983228242612E-2</v>
      </c>
      <c r="FX135" s="2">
        <f t="shared" si="156"/>
        <v>6.0567554222161285E-2</v>
      </c>
      <c r="FY135" s="2">
        <f t="shared" si="156"/>
        <v>5.7355199228361901E-2</v>
      </c>
      <c r="FZ135" s="2">
        <f t="shared" si="156"/>
        <v>6.3100989597179358E-2</v>
      </c>
      <c r="GA135" s="2">
        <f t="shared" si="156"/>
        <v>5.5200159101564325E-2</v>
      </c>
      <c r="GB135" s="2">
        <f t="shared" si="156"/>
        <v>6.0210563163608531E-2</v>
      </c>
      <c r="GC135" s="2">
        <f t="shared" si="156"/>
        <v>6.2308673609363957E-2</v>
      </c>
      <c r="GD135" s="2">
        <f t="shared" si="156"/>
        <v>6.8876909818149062E-2</v>
      </c>
      <c r="GE135" s="2">
        <f t="shared" si="156"/>
        <v>7.2803809434994718E-2</v>
      </c>
      <c r="GF135" s="2">
        <f t="shared" si="156"/>
        <v>6.812478250758465E-2</v>
      </c>
      <c r="GG135" s="2">
        <f t="shared" si="156"/>
        <v>7.2122149939421371E-2</v>
      </c>
      <c r="GH135" s="2">
        <f t="shared" si="156"/>
        <v>6.0899166078061714E-2</v>
      </c>
      <c r="GI135" s="2">
        <f t="shared" si="156"/>
        <v>4.815652456543304E-2</v>
      </c>
      <c r="GJ135" s="2">
        <f t="shared" si="156"/>
        <v>4.1949933418588055E-2</v>
      </c>
      <c r="GK135" s="2">
        <f t="shared" si="156"/>
        <v>3.7296036358296925E-2</v>
      </c>
      <c r="GM135" s="86">
        <f t="shared" si="157"/>
        <v>3.1192441480402803E-113</v>
      </c>
      <c r="GN135" s="86">
        <f t="shared" si="157"/>
        <v>1.6840759861331725E-110</v>
      </c>
      <c r="GO135" s="86">
        <f t="shared" si="157"/>
        <v>5.6568516393610338E-163</v>
      </c>
      <c r="GP135" s="86">
        <f t="shared" si="157"/>
        <v>5.5431576775817632E-184</v>
      </c>
      <c r="GQ135" s="86">
        <f t="shared" si="157"/>
        <v>1.4861775009336585E-191</v>
      </c>
      <c r="GR135" s="86">
        <f t="shared" si="157"/>
        <v>2.6836185760767222E-209</v>
      </c>
      <c r="GS135" s="86">
        <f t="shared" si="157"/>
        <v>1.0490929775731945E-160</v>
      </c>
      <c r="GT135" s="86">
        <f t="shared" si="157"/>
        <v>1.3722876941745612E-177</v>
      </c>
      <c r="GU135" s="86">
        <f t="shared" si="157"/>
        <v>8.3093328427073372E-125</v>
      </c>
      <c r="GV135" s="86">
        <f t="shared" si="157"/>
        <v>2.1115245060984515E-162</v>
      </c>
      <c r="GW135" s="86">
        <f t="shared" si="157"/>
        <v>3.1096603332534764E-182</v>
      </c>
      <c r="GX135" s="86">
        <f t="shared" si="157"/>
        <v>1.3426071256279666E-170</v>
      </c>
      <c r="GY135" s="86">
        <f t="shared" si="157"/>
        <v>4.9824612397186822E-125</v>
      </c>
      <c r="GZ135" s="86">
        <f t="shared" si="157"/>
        <v>2.2224643839615259E-136</v>
      </c>
      <c r="HA135" s="86">
        <f t="shared" si="157"/>
        <v>2.2872349978730438E-115</v>
      </c>
      <c r="HC135" s="86">
        <f t="shared" si="153"/>
        <v>4.269013989985605E-39</v>
      </c>
      <c r="HD135" s="86">
        <f t="shared" si="153"/>
        <v>7.1777845926680572E-41</v>
      </c>
      <c r="HE135" s="86">
        <f t="shared" si="153"/>
        <v>6.4000879301137573E-58</v>
      </c>
      <c r="HF135" s="86">
        <f t="shared" si="153"/>
        <v>1.5009319720624169E-60</v>
      </c>
      <c r="HG135" s="86">
        <f t="shared" si="153"/>
        <v>1.0222820807503365E-66</v>
      </c>
      <c r="HH135" s="86">
        <f t="shared" si="153"/>
        <v>1.6526267488489122E-100</v>
      </c>
      <c r="HI135" s="86">
        <f t="shared" si="153"/>
        <v>2.9242000263284159E-91</v>
      </c>
      <c r="HJ135" s="86">
        <f t="shared" si="153"/>
        <v>3.0099269101826839E-69</v>
      </c>
      <c r="HK135" s="86">
        <f t="shared" si="153"/>
        <v>9.9552871261446924E-104</v>
      </c>
      <c r="HL135" s="86">
        <f t="shared" si="161"/>
        <v>2.2878073627987931E-70</v>
      </c>
      <c r="HM135" s="86">
        <f t="shared" si="161"/>
        <v>6.6295676816359325E-67</v>
      </c>
      <c r="HN135" s="86">
        <f t="shared" si="161"/>
        <v>4.9180621038222006E-53</v>
      </c>
      <c r="HO135" s="86">
        <f t="shared" si="161"/>
        <v>9.620003584717526E-42</v>
      </c>
      <c r="HP135" s="86">
        <f t="shared" si="161"/>
        <v>1.0059866599768848E-48</v>
      </c>
      <c r="HQ135" s="86">
        <f t="shared" si="161"/>
        <v>8.9690313125372351E-56</v>
      </c>
      <c r="HS135" s="86">
        <f t="shared" si="158"/>
        <v>0.21362113331197125</v>
      </c>
      <c r="HT135" s="86">
        <f t="shared" si="158"/>
        <v>0.35002951308880248</v>
      </c>
      <c r="HU135" s="86">
        <f t="shared" si="158"/>
        <v>0.32236574429876536</v>
      </c>
      <c r="HV135" s="86">
        <f t="shared" si="158"/>
        <v>0.30973454644207671</v>
      </c>
      <c r="HW135" s="86">
        <f t="shared" si="158"/>
        <v>0.19325293762963872</v>
      </c>
      <c r="HX135" s="86">
        <f t="shared" si="158"/>
        <v>0.24092391398798443</v>
      </c>
      <c r="HY135" s="86">
        <f t="shared" si="158"/>
        <v>0.24711092528120424</v>
      </c>
      <c r="HZ135" s="86">
        <f t="shared" si="158"/>
        <v>0.33242468482085846</v>
      </c>
      <c r="IA135" s="86">
        <f t="shared" si="158"/>
        <v>0.33778969228639566</v>
      </c>
      <c r="IB135" s="86">
        <f t="shared" si="158"/>
        <v>0.33488891329836118</v>
      </c>
      <c r="IC135" s="86">
        <f t="shared" si="158"/>
        <v>0.36870668750642915</v>
      </c>
      <c r="ID135" s="86">
        <f t="shared" si="158"/>
        <v>0.26620584570539624</v>
      </c>
      <c r="IE135" s="86">
        <f t="shared" si="158"/>
        <v>0.12966176035605506</v>
      </c>
      <c r="IF135" s="86">
        <f t="shared" si="158"/>
        <v>0.20418245640452654</v>
      </c>
      <c r="IG135" s="86">
        <f t="shared" si="158"/>
        <v>0.23299627896412389</v>
      </c>
      <c r="II135" s="86">
        <f t="shared" si="159"/>
        <v>3.2986232340637235E-19</v>
      </c>
      <c r="IJ135" s="86">
        <f t="shared" si="159"/>
        <v>5.9139957770246563E-18</v>
      </c>
      <c r="IK135" s="86">
        <f t="shared" si="159"/>
        <v>6.9149761076924516E-21</v>
      </c>
      <c r="IL135" s="86">
        <f t="shared" si="159"/>
        <v>3.1295540384403139E-19</v>
      </c>
      <c r="IM135" s="86">
        <f t="shared" si="159"/>
        <v>3.8865557953536618E-22</v>
      </c>
      <c r="IN135" s="86">
        <f t="shared" si="159"/>
        <v>3.3285586362170361E-23</v>
      </c>
      <c r="IO135" s="86">
        <f t="shared" si="159"/>
        <v>5.0147947786947934E-21</v>
      </c>
      <c r="IP135" s="86">
        <f t="shared" si="159"/>
        <v>4.9262255277230126E-20</v>
      </c>
      <c r="IQ135" s="86">
        <f t="shared" si="159"/>
        <v>4.9876770839264344E-20</v>
      </c>
      <c r="IR135" s="86">
        <f t="shared" si="159"/>
        <v>8.2623234997316462E-21</v>
      </c>
      <c r="IS135" s="86">
        <f t="shared" si="159"/>
        <v>4.3002283973642306E-21</v>
      </c>
      <c r="IT135" s="86">
        <f t="shared" si="159"/>
        <v>3.1012090358782034E-22</v>
      </c>
      <c r="IU135" s="86">
        <f t="shared" si="159"/>
        <v>4.3449927114623649E-24</v>
      </c>
      <c r="IV135" s="86">
        <f t="shared" si="159"/>
        <v>1.9369071984373434E-16</v>
      </c>
      <c r="IW135" s="86">
        <f t="shared" si="159"/>
        <v>2.9755388383617135E-13</v>
      </c>
      <c r="IY135" s="86">
        <f t="shared" si="160"/>
        <v>0.21362113331197125</v>
      </c>
      <c r="IZ135" s="86">
        <f t="shared" si="160"/>
        <v>0.35002951308880248</v>
      </c>
      <c r="JA135" s="86">
        <f t="shared" si="160"/>
        <v>0.32236574429876536</v>
      </c>
      <c r="JB135" s="86">
        <f t="shared" si="160"/>
        <v>0.30973454644207671</v>
      </c>
      <c r="JC135" s="86">
        <f t="shared" si="160"/>
        <v>0.19325293762963872</v>
      </c>
      <c r="JD135" s="86">
        <f t="shared" si="160"/>
        <v>0.24092391398798443</v>
      </c>
      <c r="JE135" s="86">
        <f t="shared" si="160"/>
        <v>0.24711092528120424</v>
      </c>
      <c r="JF135" s="86">
        <f t="shared" si="160"/>
        <v>0.33242468482085846</v>
      </c>
      <c r="JG135" s="86">
        <f t="shared" si="160"/>
        <v>0.33778969228639566</v>
      </c>
      <c r="JH135" s="86">
        <f t="shared" si="160"/>
        <v>0.33488891329836118</v>
      </c>
      <c r="JI135" s="86">
        <f t="shared" si="160"/>
        <v>0.36870668750642915</v>
      </c>
      <c r="JJ135" s="86">
        <f t="shared" si="160"/>
        <v>0.26620584570539624</v>
      </c>
      <c r="JK135" s="86">
        <f t="shared" si="160"/>
        <v>0.12966176035605506</v>
      </c>
      <c r="JL135" s="86">
        <f t="shared" si="160"/>
        <v>0.20418245640452673</v>
      </c>
      <c r="JM135" s="86">
        <f t="shared" si="160"/>
        <v>0.23299627896442146</v>
      </c>
    </row>
    <row r="136" spans="2:273" x14ac:dyDescent="0.25">
      <c r="B136" s="2">
        <v>109</v>
      </c>
      <c r="C136" s="37">
        <v>83.935000000000002</v>
      </c>
      <c r="D136" s="37">
        <v>85.724000000000004</v>
      </c>
      <c r="E136" s="37">
        <v>88.293000000000006</v>
      </c>
      <c r="F136" s="37">
        <v>91.793000000000006</v>
      </c>
      <c r="G136" s="37">
        <v>95.361999999999995</v>
      </c>
      <c r="H136" s="37">
        <v>98.671999999999997</v>
      </c>
      <c r="I136" s="37">
        <v>102.39700000000001</v>
      </c>
      <c r="J136" s="37">
        <v>104.724</v>
      </c>
      <c r="K136" s="37">
        <v>106.13800000000001</v>
      </c>
      <c r="L136" s="37">
        <v>105.53400000000001</v>
      </c>
      <c r="M136" s="37">
        <v>110.155</v>
      </c>
      <c r="N136" s="37">
        <v>109.86199999999999</v>
      </c>
      <c r="O136" s="37">
        <v>105.2</v>
      </c>
      <c r="P136" s="37">
        <v>121.148</v>
      </c>
      <c r="Q136" s="37">
        <v>153.78700000000001</v>
      </c>
      <c r="S136" s="4">
        <f t="shared" si="162"/>
        <v>83.200057677861452</v>
      </c>
      <c r="T136" s="4">
        <f t="shared" si="162"/>
        <v>86.059821689291738</v>
      </c>
      <c r="U136" s="4">
        <f t="shared" si="162"/>
        <v>88.319966013637213</v>
      </c>
      <c r="V136" s="4">
        <f t="shared" si="162"/>
        <v>92.579727448737401</v>
      </c>
      <c r="W136" s="4">
        <f t="shared" si="162"/>
        <v>94.127806134485525</v>
      </c>
      <c r="X136" s="4">
        <f t="shared" si="162"/>
        <v>98.013615266269198</v>
      </c>
      <c r="Y136" s="4">
        <f t="shared" si="162"/>
        <v>100.00144871414344</v>
      </c>
      <c r="Z136" s="4">
        <f t="shared" si="162"/>
        <v>103.83692069403332</v>
      </c>
      <c r="AA136" s="4">
        <f t="shared" si="162"/>
        <v>106.59430181297041</v>
      </c>
      <c r="AB136" s="4">
        <f t="shared" si="162"/>
        <v>107.45767584237055</v>
      </c>
      <c r="AC136" s="4">
        <f t="shared" si="162"/>
        <v>110.3456537396135</v>
      </c>
      <c r="AD136" s="4">
        <f t="shared" si="162"/>
        <v>111.239728915496</v>
      </c>
      <c r="AE136" s="4">
        <f t="shared" si="162"/>
        <v>107.16131428560217</v>
      </c>
      <c r="AF136" s="4">
        <f t="shared" si="162"/>
        <v>122.26093865897734</v>
      </c>
      <c r="AG136" s="4">
        <f t="shared" si="162"/>
        <v>151.29187562978024</v>
      </c>
      <c r="AI136" s="4">
        <f t="shared" si="163"/>
        <v>0.73494232213855071</v>
      </c>
      <c r="AJ136" s="4">
        <f t="shared" si="163"/>
        <v>-0.33582168929173406</v>
      </c>
      <c r="AK136" s="4">
        <f t="shared" si="163"/>
        <v>-2.6966013637206743E-2</v>
      </c>
      <c r="AL136" s="4">
        <f t="shared" si="163"/>
        <v>-0.78672744873739475</v>
      </c>
      <c r="AM136" s="4">
        <f t="shared" si="163"/>
        <v>1.2341938655144702</v>
      </c>
      <c r="AN136" s="4">
        <f t="shared" si="163"/>
        <v>0.65838473373079864</v>
      </c>
      <c r="AO136" s="4">
        <f t="shared" si="163"/>
        <v>2.3955512858565697</v>
      </c>
      <c r="AP136" s="4">
        <f t="shared" si="163"/>
        <v>0.8870793059666795</v>
      </c>
      <c r="AQ136" s="4">
        <f t="shared" si="163"/>
        <v>-0.45630181297040906</v>
      </c>
      <c r="AR136" s="4">
        <f t="shared" si="163"/>
        <v>-1.9236758423705425</v>
      </c>
      <c r="AS136" s="4">
        <f t="shared" si="163"/>
        <v>-0.19065373961349508</v>
      </c>
      <c r="AT136" s="4">
        <f t="shared" si="163"/>
        <v>-1.3777289154960073</v>
      </c>
      <c r="AU136" s="4">
        <f t="shared" si="163"/>
        <v>-1.961314285602171</v>
      </c>
      <c r="AV136" s="4">
        <f t="shared" si="163"/>
        <v>-1.1129386589773418</v>
      </c>
      <c r="AW136" s="4">
        <f t="shared" si="163"/>
        <v>2.4951243702197701</v>
      </c>
      <c r="AY136" s="2">
        <f t="shared" si="154"/>
        <v>83.200057677861452</v>
      </c>
      <c r="AZ136" s="2">
        <f t="shared" si="154"/>
        <v>83.431080922521303</v>
      </c>
      <c r="BA136" s="2">
        <f t="shared" si="154"/>
        <v>82.849616016206767</v>
      </c>
      <c r="BB136" s="2">
        <f t="shared" si="154"/>
        <v>82.903112011470597</v>
      </c>
      <c r="BC136" s="2">
        <f t="shared" si="154"/>
        <v>82.81288632805115</v>
      </c>
      <c r="BD136" s="2">
        <f t="shared" si="154"/>
        <v>83.475140942509569</v>
      </c>
      <c r="BE136" s="2">
        <f t="shared" si="154"/>
        <v>84.500150823380324</v>
      </c>
      <c r="BF136" s="2">
        <f t="shared" si="154"/>
        <v>87.090670499844208</v>
      </c>
      <c r="BG136" s="2">
        <f t="shared" si="154"/>
        <v>86.518008986189315</v>
      </c>
      <c r="BH136" s="2">
        <f t="shared" si="154"/>
        <v>86.022336678123153</v>
      </c>
      <c r="BI136" s="2">
        <f t="shared" si="154"/>
        <v>85.296892707698618</v>
      </c>
      <c r="BJ136" s="2">
        <f t="shared" si="154"/>
        <v>85.803390958199145</v>
      </c>
      <c r="BK136" s="2">
        <f t="shared" si="154"/>
        <v>85.431084473329662</v>
      </c>
      <c r="BL136" s="2">
        <f t="shared" si="154"/>
        <v>87.015973566328526</v>
      </c>
      <c r="BM136" s="2">
        <f t="shared" si="154"/>
        <v>88.437526524248966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107.99788226282965</v>
      </c>
      <c r="DL136" s="2">
        <f t="shared" si="164"/>
        <v>115.79532607879923</v>
      </c>
      <c r="DM136" s="2">
        <f t="shared" si="164"/>
        <v>116.00821641651031</v>
      </c>
      <c r="DN136" s="2">
        <f t="shared" si="164"/>
        <v>108.58903441295548</v>
      </c>
      <c r="DO136" s="2">
        <f t="shared" si="164"/>
        <v>116.06342185741087</v>
      </c>
      <c r="DP136" s="2">
        <f t="shared" si="164"/>
        <v>125.2066365028997</v>
      </c>
      <c r="DQ136" s="2">
        <f t="shared" si="164"/>
        <v>114.15401280227596</v>
      </c>
      <c r="DR136" s="2">
        <f t="shared" si="164"/>
        <v>120.49302992495309</v>
      </c>
      <c r="DS136" s="2">
        <f t="shared" si="164"/>
        <v>118.49029512195125</v>
      </c>
      <c r="DT136" s="2">
        <f t="shared" si="164"/>
        <v>117.11495526315788</v>
      </c>
      <c r="DU136" s="2">
        <f t="shared" si="164"/>
        <v>116.38270175438598</v>
      </c>
      <c r="DV136" s="2">
        <f t="shared" si="164"/>
        <v>122.22813316555418</v>
      </c>
      <c r="DW136" s="2">
        <f t="shared" si="164"/>
        <v>109.90276189955139</v>
      </c>
      <c r="DX136" s="2">
        <f t="shared" si="164"/>
        <v>110.97675755735492</v>
      </c>
      <c r="DY136" s="2">
        <f t="shared" si="164"/>
        <v>110.85852620967741</v>
      </c>
      <c r="EA136" s="2">
        <f t="shared" si="152"/>
        <v>83.16788198757763</v>
      </c>
      <c r="EB136" s="2">
        <f t="shared" si="152"/>
        <v>83.371699971420398</v>
      </c>
      <c r="EC136" s="2">
        <f t="shared" si="152"/>
        <v>82.78668585364656</v>
      </c>
      <c r="ED136" s="2">
        <f t="shared" si="152"/>
        <v>82.851866626325915</v>
      </c>
      <c r="EE136" s="2">
        <f t="shared" si="151"/>
        <v>82.722531818617568</v>
      </c>
      <c r="EF136" s="2">
        <f t="shared" si="151"/>
        <v>83.369031825285532</v>
      </c>
      <c r="EG136" s="2">
        <f t="shared" si="151"/>
        <v>84.436505895887279</v>
      </c>
      <c r="EH136" s="2">
        <f t="shared" si="151"/>
        <v>87.029725824545665</v>
      </c>
      <c r="EI136" s="2">
        <f t="shared" si="151"/>
        <v>86.45379015544043</v>
      </c>
      <c r="EJ136" s="2">
        <f t="shared" si="151"/>
        <v>85.973936728741322</v>
      </c>
      <c r="EK136" s="2">
        <f t="shared" si="151"/>
        <v>85.232817040246886</v>
      </c>
      <c r="EL136" s="2">
        <f t="shared" si="151"/>
        <v>85.736589627271712</v>
      </c>
      <c r="EM136" s="2">
        <f t="shared" si="135"/>
        <v>85.373012734666787</v>
      </c>
      <c r="EN136" s="2">
        <f t="shared" si="135"/>
        <v>86.984239151264532</v>
      </c>
      <c r="EO136" s="2">
        <f t="shared" si="135"/>
        <v>88.406855679072009</v>
      </c>
      <c r="EQ136" s="2">
        <f t="shared" si="165"/>
        <v>83.094117222346</v>
      </c>
      <c r="ER136" s="2">
        <f t="shared" si="165"/>
        <v>83.288302777623997</v>
      </c>
      <c r="ES136" s="2">
        <f t="shared" si="165"/>
        <v>82.888849588392986</v>
      </c>
      <c r="ET136" s="2">
        <f t="shared" si="165"/>
        <v>82.98126422231563</v>
      </c>
      <c r="EU136" s="2">
        <f t="shared" si="165"/>
        <v>83.181189945013443</v>
      </c>
      <c r="EV136" s="2">
        <f t="shared" si="165"/>
        <v>83.844186733416791</v>
      </c>
      <c r="EW136" s="2">
        <f t="shared" si="165"/>
        <v>84.530432027605102</v>
      </c>
      <c r="EX136" s="2">
        <f t="shared" si="165"/>
        <v>87.053809646021463</v>
      </c>
      <c r="EY136" s="2">
        <f t="shared" si="165"/>
        <v>86.495395868975464</v>
      </c>
      <c r="EZ136" s="2">
        <f t="shared" si="165"/>
        <v>85.787066365650006</v>
      </c>
      <c r="FA136" s="2">
        <f t="shared" si="165"/>
        <v>85.219568496551133</v>
      </c>
      <c r="FB136" s="2">
        <f t="shared" si="165"/>
        <v>85.699115228893007</v>
      </c>
      <c r="FC136" s="2">
        <f t="shared" si="165"/>
        <v>85.497702052053796</v>
      </c>
      <c r="FD136" s="2">
        <f t="shared" si="165"/>
        <v>86.598133566815662</v>
      </c>
      <c r="FE136" s="2">
        <f t="shared" si="165"/>
        <v>87.845956146847229</v>
      </c>
      <c r="FG136" s="2">
        <f t="shared" si="166"/>
        <v>0.99853729859752194</v>
      </c>
      <c r="FH136" s="2">
        <f t="shared" si="166"/>
        <v>0.99799876589156866</v>
      </c>
      <c r="FI136" s="2">
        <f t="shared" si="166"/>
        <v>0.9982980744262232</v>
      </c>
      <c r="FJ136" s="2">
        <f t="shared" si="166"/>
        <v>0.99835464851638334</v>
      </c>
      <c r="FK136" s="2">
        <f t="shared" si="166"/>
        <v>0.9981181986478409</v>
      </c>
      <c r="FL136" s="2">
        <f t="shared" si="166"/>
        <v>0.99820924814992773</v>
      </c>
      <c r="FM136" s="2">
        <f t="shared" si="166"/>
        <v>0.99807298001627864</v>
      </c>
      <c r="FN136" s="2">
        <f t="shared" si="166"/>
        <v>0.99823275601274453</v>
      </c>
      <c r="FO136" s="2">
        <f t="shared" si="166"/>
        <v>0.99809839729278926</v>
      </c>
      <c r="FP136" s="2">
        <f t="shared" si="166"/>
        <v>0.99800046608297299</v>
      </c>
      <c r="FQ136" s="2">
        <f t="shared" si="166"/>
        <v>0.99790958689013032</v>
      </c>
      <c r="FR136" s="2">
        <f t="shared" si="166"/>
        <v>0.99810122987416217</v>
      </c>
      <c r="FS136" s="2">
        <f t="shared" si="166"/>
        <v>0.99789976373015876</v>
      </c>
      <c r="FT136" s="2">
        <f t="shared" si="166"/>
        <v>0.99794008296432701</v>
      </c>
      <c r="FU136" s="2">
        <f t="shared" si="166"/>
        <v>0.99761593711913188</v>
      </c>
      <c r="FW136" s="2">
        <f t="shared" si="156"/>
        <v>5.6167547328638538E-2</v>
      </c>
      <c r="FX136" s="2">
        <f t="shared" si="156"/>
        <v>6.602518782175737E-2</v>
      </c>
      <c r="FY136" s="2">
        <f t="shared" si="156"/>
        <v>6.2542644032416675E-2</v>
      </c>
      <c r="FZ136" s="2">
        <f t="shared" si="156"/>
        <v>6.8770195263713044E-2</v>
      </c>
      <c r="GA136" s="2">
        <f t="shared" si="156"/>
        <v>6.0205141667006169E-2</v>
      </c>
      <c r="GB136" s="2">
        <f t="shared" si="156"/>
        <v>6.5638276510007448E-2</v>
      </c>
      <c r="GC136" s="2">
        <f t="shared" si="156"/>
        <v>6.791185478839562E-2</v>
      </c>
      <c r="GD136" s="2">
        <f t="shared" si="156"/>
        <v>7.502348974004136E-2</v>
      </c>
      <c r="GE136" s="2">
        <f t="shared" si="156"/>
        <v>7.927099176452046E-2</v>
      </c>
      <c r="GF136" s="2">
        <f t="shared" si="156"/>
        <v>7.4209591928305868E-2</v>
      </c>
      <c r="GG136" s="2">
        <f t="shared" si="156"/>
        <v>7.8533909049234782E-2</v>
      </c>
      <c r="GH136" s="2">
        <f t="shared" si="156"/>
        <v>6.6384569103027646E-2</v>
      </c>
      <c r="GI136" s="2">
        <f t="shared" si="156"/>
        <v>5.255839003704306E-2</v>
      </c>
      <c r="GJ136" s="2">
        <f t="shared" si="156"/>
        <v>4.581177543613181E-2</v>
      </c>
      <c r="GK136" s="2">
        <f t="shared" si="156"/>
        <v>4.0747670189507784E-2</v>
      </c>
      <c r="GM136" s="86">
        <f t="shared" si="157"/>
        <v>7.1022769818747595E-118</v>
      </c>
      <c r="GN136" s="86">
        <f t="shared" si="157"/>
        <v>4.8203977118095091E-115</v>
      </c>
      <c r="GO136" s="86">
        <f t="shared" si="157"/>
        <v>1.5453978040083386E-169</v>
      </c>
      <c r="GP136" s="86">
        <f t="shared" si="157"/>
        <v>2.0095448482374421E-191</v>
      </c>
      <c r="GQ136" s="86">
        <f t="shared" si="157"/>
        <v>2.129942021489328E-199</v>
      </c>
      <c r="GR136" s="86">
        <f t="shared" si="157"/>
        <v>1.044768786842942E-217</v>
      </c>
      <c r="GS136" s="86">
        <f t="shared" si="157"/>
        <v>3.5320969143705914E-167</v>
      </c>
      <c r="GT136" s="86">
        <f t="shared" si="157"/>
        <v>9.1345163585321313E-185</v>
      </c>
      <c r="GU136" s="86">
        <f t="shared" si="157"/>
        <v>6.2568035771836632E-130</v>
      </c>
      <c r="GV136" s="86">
        <f t="shared" si="157"/>
        <v>4.3880373963038694E-169</v>
      </c>
      <c r="GW136" s="86">
        <f t="shared" si="157"/>
        <v>1.2177581642572625E-189</v>
      </c>
      <c r="GX136" s="86">
        <f t="shared" si="157"/>
        <v>1.6633973201158618E-177</v>
      </c>
      <c r="GY136" s="86">
        <f t="shared" si="157"/>
        <v>3.5187653819156943E-130</v>
      </c>
      <c r="GZ136" s="86">
        <f t="shared" si="157"/>
        <v>5.3458840028538992E-142</v>
      </c>
      <c r="HA136" s="86">
        <f t="shared" si="157"/>
        <v>5.2867227839638031E-120</v>
      </c>
      <c r="HC136" s="86">
        <f t="shared" si="153"/>
        <v>9.2476009470655913E-42</v>
      </c>
      <c r="HD136" s="86">
        <f t="shared" si="153"/>
        <v>1.037065069079696E-43</v>
      </c>
      <c r="HE136" s="86">
        <f t="shared" si="153"/>
        <v>8.9018108303068331E-62</v>
      </c>
      <c r="HF136" s="86">
        <f t="shared" si="153"/>
        <v>1.245122978000059E-64</v>
      </c>
      <c r="HG136" s="86">
        <f t="shared" si="153"/>
        <v>2.375334356438211E-71</v>
      </c>
      <c r="HH136" s="86">
        <f t="shared" si="153"/>
        <v>2.6211368975348829E-107</v>
      </c>
      <c r="HI136" s="86">
        <f t="shared" si="153"/>
        <v>1.8227058435409796E-97</v>
      </c>
      <c r="HJ136" s="86">
        <f t="shared" si="153"/>
        <v>7.4451759876043015E-74</v>
      </c>
      <c r="HK136" s="86">
        <f t="shared" si="153"/>
        <v>7.647897898484433E-111</v>
      </c>
      <c r="HL136" s="86">
        <f t="shared" si="161"/>
        <v>3.6807864584114557E-75</v>
      </c>
      <c r="HM136" s="86">
        <f t="shared" si="161"/>
        <v>2.3415793967079488E-71</v>
      </c>
      <c r="HN136" s="86">
        <f t="shared" si="161"/>
        <v>1.4399885965956403E-56</v>
      </c>
      <c r="HO136" s="86">
        <f t="shared" si="161"/>
        <v>1.1257942162927567E-44</v>
      </c>
      <c r="HP136" s="86">
        <f t="shared" si="161"/>
        <v>3.5699692766562742E-52</v>
      </c>
      <c r="HQ136" s="86">
        <f t="shared" si="161"/>
        <v>1.3440747183072978E-59</v>
      </c>
      <c r="HS136" s="86">
        <f t="shared" si="158"/>
        <v>0.29120638333726306</v>
      </c>
      <c r="HT136" s="86">
        <f t="shared" si="158"/>
        <v>0.42548055950336039</v>
      </c>
      <c r="HU136" s="86">
        <f t="shared" si="158"/>
        <v>0.40606541606580981</v>
      </c>
      <c r="HV136" s="86">
        <f t="shared" si="158"/>
        <v>0.39409855946468697</v>
      </c>
      <c r="HW136" s="86">
        <f t="shared" si="158"/>
        <v>0.2771865546272384</v>
      </c>
      <c r="HX136" s="86">
        <f t="shared" si="158"/>
        <v>0.33433867059575884</v>
      </c>
      <c r="HY136" s="86">
        <f t="shared" si="158"/>
        <v>0.33707671212868612</v>
      </c>
      <c r="HZ136" s="86">
        <f t="shared" si="158"/>
        <v>0.41867653034365276</v>
      </c>
      <c r="IA136" s="86">
        <f t="shared" si="158"/>
        <v>0.42499926841950081</v>
      </c>
      <c r="IB136" s="86">
        <f t="shared" si="158"/>
        <v>0.42202165838633704</v>
      </c>
      <c r="IC136" s="86">
        <f t="shared" si="158"/>
        <v>0.45132363470750414</v>
      </c>
      <c r="ID136" s="86">
        <f t="shared" si="158"/>
        <v>0.35824536116075084</v>
      </c>
      <c r="IE136" s="86">
        <f t="shared" si="158"/>
        <v>0.20037692066540322</v>
      </c>
      <c r="IF136" s="86">
        <f t="shared" si="158"/>
        <v>0.26590520845649529</v>
      </c>
      <c r="IG136" s="86">
        <f t="shared" si="158"/>
        <v>0.29104933240750919</v>
      </c>
      <c r="II136" s="86">
        <f t="shared" si="159"/>
        <v>4.1325261074495057E-18</v>
      </c>
      <c r="IJ136" s="86">
        <f t="shared" si="159"/>
        <v>7.1739868657147368E-17</v>
      </c>
      <c r="IK136" s="86">
        <f t="shared" si="159"/>
        <v>1.227952232623133E-19</v>
      </c>
      <c r="IL136" s="86">
        <f t="shared" si="159"/>
        <v>4.8000299129043179E-18</v>
      </c>
      <c r="IM136" s="86">
        <f t="shared" si="159"/>
        <v>7.9494193929778875E-21</v>
      </c>
      <c r="IN136" s="86">
        <f t="shared" si="159"/>
        <v>8.82937079129958E-22</v>
      </c>
      <c r="IO136" s="86">
        <f t="shared" si="159"/>
        <v>9.9718916561004558E-20</v>
      </c>
      <c r="IP136" s="86">
        <f t="shared" si="159"/>
        <v>9.4489194603466424E-19</v>
      </c>
      <c r="IQ136" s="86">
        <f t="shared" si="159"/>
        <v>1.0231359151852436E-18</v>
      </c>
      <c r="IR136" s="86">
        <f t="shared" si="159"/>
        <v>1.7674372231280219E-19</v>
      </c>
      <c r="IS136" s="86">
        <f t="shared" si="159"/>
        <v>1.0350444600058231E-19</v>
      </c>
      <c r="IT136" s="86">
        <f t="shared" si="159"/>
        <v>7.2088230850743467E-21</v>
      </c>
      <c r="IU136" s="86">
        <f t="shared" si="159"/>
        <v>1.009180669266352E-22</v>
      </c>
      <c r="IV136" s="86">
        <f t="shared" si="159"/>
        <v>1.4195732081900144E-15</v>
      </c>
      <c r="IW136" s="86">
        <f t="shared" si="159"/>
        <v>1.3527702687504617E-12</v>
      </c>
      <c r="IY136" s="86">
        <f t="shared" si="160"/>
        <v>0.29120638333726306</v>
      </c>
      <c r="IZ136" s="86">
        <f t="shared" si="160"/>
        <v>0.42548055950336044</v>
      </c>
      <c r="JA136" s="86">
        <f t="shared" si="160"/>
        <v>0.40606541606580981</v>
      </c>
      <c r="JB136" s="86">
        <f t="shared" si="160"/>
        <v>0.39409855946468697</v>
      </c>
      <c r="JC136" s="86">
        <f t="shared" si="160"/>
        <v>0.2771865546272384</v>
      </c>
      <c r="JD136" s="86">
        <f t="shared" si="160"/>
        <v>0.33433867059575884</v>
      </c>
      <c r="JE136" s="86">
        <f t="shared" si="160"/>
        <v>0.33707671212868612</v>
      </c>
      <c r="JF136" s="86">
        <f t="shared" si="160"/>
        <v>0.41867653034365276</v>
      </c>
      <c r="JG136" s="86">
        <f t="shared" si="160"/>
        <v>0.42499926841950081</v>
      </c>
      <c r="JH136" s="86">
        <f t="shared" si="160"/>
        <v>0.42202165838633704</v>
      </c>
      <c r="JI136" s="86">
        <f t="shared" si="160"/>
        <v>0.45132363470750414</v>
      </c>
      <c r="JJ136" s="86">
        <f t="shared" si="160"/>
        <v>0.35824536116075084</v>
      </c>
      <c r="JK136" s="86">
        <f t="shared" si="160"/>
        <v>0.20037692066540322</v>
      </c>
      <c r="JL136" s="86">
        <f t="shared" si="160"/>
        <v>0.26590520845649673</v>
      </c>
      <c r="JM136" s="86">
        <f t="shared" si="160"/>
        <v>0.29104933240886194</v>
      </c>
    </row>
    <row r="137" spans="2:273" x14ac:dyDescent="0.25">
      <c r="B137" s="2">
        <v>110</v>
      </c>
      <c r="C137" s="37">
        <v>82.805999999999997</v>
      </c>
      <c r="D137" s="37">
        <v>83.569000000000003</v>
      </c>
      <c r="E137" s="37">
        <v>87.602999999999994</v>
      </c>
      <c r="F137" s="37">
        <v>93.671999999999997</v>
      </c>
      <c r="G137" s="37">
        <v>97.585999999999999</v>
      </c>
      <c r="H137" s="37">
        <v>98.861999999999995</v>
      </c>
      <c r="I137" s="37">
        <v>100.017</v>
      </c>
      <c r="J137" s="37">
        <v>103.655</v>
      </c>
      <c r="K137" s="37">
        <v>105.19</v>
      </c>
      <c r="L137" s="37">
        <v>107.224</v>
      </c>
      <c r="M137" s="37">
        <v>108.03400000000001</v>
      </c>
      <c r="N137" s="37">
        <v>111.621</v>
      </c>
      <c r="O137" s="37">
        <v>111.89100000000001</v>
      </c>
      <c r="P137" s="37">
        <v>131</v>
      </c>
      <c r="Q137" s="37">
        <v>161.148</v>
      </c>
      <c r="S137" s="4">
        <f t="shared" si="162"/>
        <v>83.079459572045209</v>
      </c>
      <c r="T137" s="4">
        <f t="shared" si="162"/>
        <v>85.769177217293091</v>
      </c>
      <c r="U137" s="4">
        <f t="shared" si="162"/>
        <v>87.930960842335182</v>
      </c>
      <c r="V137" s="4">
        <f t="shared" si="162"/>
        <v>92.187472902308954</v>
      </c>
      <c r="W137" s="4">
        <f t="shared" si="162"/>
        <v>95.286882505506497</v>
      </c>
      <c r="X137" s="4">
        <f t="shared" si="162"/>
        <v>98.495445554270674</v>
      </c>
      <c r="Y137" s="4">
        <f t="shared" si="162"/>
        <v>100.52351998679859</v>
      </c>
      <c r="Z137" s="4">
        <f t="shared" si="162"/>
        <v>102.63507128445518</v>
      </c>
      <c r="AA137" s="4">
        <f t="shared" si="162"/>
        <v>104.95963705072042</v>
      </c>
      <c r="AB137" s="4">
        <f t="shared" si="162"/>
        <v>105.83987236423877</v>
      </c>
      <c r="AC137" s="4">
        <f t="shared" si="162"/>
        <v>107.27668990285856</v>
      </c>
      <c r="AD137" s="4">
        <f t="shared" si="162"/>
        <v>111.50325023137577</v>
      </c>
      <c r="AE137" s="4">
        <f t="shared" si="162"/>
        <v>111.92107766624267</v>
      </c>
      <c r="AF137" s="4">
        <f t="shared" si="162"/>
        <v>127.96003034760066</v>
      </c>
      <c r="AG137" s="4">
        <f t="shared" si="162"/>
        <v>159.91301404863859</v>
      </c>
      <c r="AI137" s="4">
        <f t="shared" si="163"/>
        <v>-0.27345957204521198</v>
      </c>
      <c r="AJ137" s="4">
        <f t="shared" si="163"/>
        <v>-2.2001772172930885</v>
      </c>
      <c r="AK137" s="4">
        <f t="shared" si="163"/>
        <v>-0.32796084233518741</v>
      </c>
      <c r="AL137" s="4">
        <f t="shared" si="163"/>
        <v>1.4845270976910427</v>
      </c>
      <c r="AM137" s="4">
        <f t="shared" si="163"/>
        <v>2.2991174944935011</v>
      </c>
      <c r="AN137" s="4">
        <f t="shared" si="163"/>
        <v>0.36655444572932083</v>
      </c>
      <c r="AO137" s="4">
        <f t="shared" si="163"/>
        <v>-0.50651998679859389</v>
      </c>
      <c r="AP137" s="4">
        <f t="shared" si="163"/>
        <v>1.0199287155448218</v>
      </c>
      <c r="AQ137" s="4">
        <f t="shared" si="163"/>
        <v>0.23036294927958068</v>
      </c>
      <c r="AR137" s="4">
        <f t="shared" si="163"/>
        <v>1.3841276357612315</v>
      </c>
      <c r="AS137" s="4">
        <f t="shared" si="163"/>
        <v>0.75731009714144193</v>
      </c>
      <c r="AT137" s="4">
        <f t="shared" si="163"/>
        <v>0.11774976862422193</v>
      </c>
      <c r="AU137" s="4">
        <f t="shared" si="163"/>
        <v>-3.0077666242661394E-2</v>
      </c>
      <c r="AV137" s="4">
        <f t="shared" si="163"/>
        <v>3.0399696523993356</v>
      </c>
      <c r="AW137" s="4">
        <f t="shared" si="163"/>
        <v>1.2349859513614092</v>
      </c>
      <c r="AY137" s="2">
        <f t="shared" si="154"/>
        <v>83.079459572045209</v>
      </c>
      <c r="AZ137" s="2">
        <f t="shared" si="154"/>
        <v>83.298011933902416</v>
      </c>
      <c r="BA137" s="2">
        <f t="shared" si="154"/>
        <v>82.686488819093725</v>
      </c>
      <c r="BB137" s="2">
        <f t="shared" si="154"/>
        <v>82.759121175207639</v>
      </c>
      <c r="BC137" s="2">
        <f t="shared" si="154"/>
        <v>82.632906115665747</v>
      </c>
      <c r="BD137" s="2">
        <f t="shared" si="154"/>
        <v>83.291095238007969</v>
      </c>
      <c r="BE137" s="2">
        <f t="shared" si="154"/>
        <v>84.358101909374227</v>
      </c>
      <c r="BF137" s="2">
        <f t="shared" si="154"/>
        <v>86.943272837283828</v>
      </c>
      <c r="BG137" s="2">
        <f t="shared" si="154"/>
        <v>86.379894181489675</v>
      </c>
      <c r="BH137" s="2">
        <f t="shared" si="154"/>
        <v>85.893977125034965</v>
      </c>
      <c r="BI137" s="2">
        <f t="shared" si="154"/>
        <v>85.173051665532398</v>
      </c>
      <c r="BJ137" s="2">
        <f t="shared" si="154"/>
        <v>85.673486125281855</v>
      </c>
      <c r="BK137" s="2">
        <f t="shared" si="154"/>
        <v>85.28794466184128</v>
      </c>
      <c r="BL137" s="2">
        <f t="shared" si="154"/>
        <v>86.911537768855297</v>
      </c>
      <c r="BM137" s="2">
        <f t="shared" si="154"/>
        <v>88.318719092737837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108.0935686617792</v>
      </c>
      <c r="DL137" s="2">
        <f t="shared" si="164"/>
        <v>115.98438151969981</v>
      </c>
      <c r="DM137" s="2">
        <f t="shared" si="164"/>
        <v>116.19971604127579</v>
      </c>
      <c r="DN137" s="2">
        <f t="shared" si="164"/>
        <v>108.69984676113363</v>
      </c>
      <c r="DO137" s="2">
        <f t="shared" si="164"/>
        <v>116.25335628517823</v>
      </c>
      <c r="DP137" s="2">
        <f t="shared" si="164"/>
        <v>125.50508972535292</v>
      </c>
      <c r="DQ137" s="2">
        <f t="shared" si="164"/>
        <v>114.31729160739687</v>
      </c>
      <c r="DR137" s="2">
        <f t="shared" si="164"/>
        <v>120.69079981238274</v>
      </c>
      <c r="DS137" s="2">
        <f t="shared" si="164"/>
        <v>118.6763097560976</v>
      </c>
      <c r="DT137" s="2">
        <f t="shared" si="164"/>
        <v>117.30616518218622</v>
      </c>
      <c r="DU137" s="2">
        <f t="shared" si="164"/>
        <v>116.58137553342817</v>
      </c>
      <c r="DV137" s="2">
        <f t="shared" si="164"/>
        <v>122.49485228143119</v>
      </c>
      <c r="DW137" s="2">
        <f t="shared" si="164"/>
        <v>110.03468552358028</v>
      </c>
      <c r="DX137" s="2">
        <f t="shared" si="164"/>
        <v>111.13868609986504</v>
      </c>
      <c r="DY137" s="2">
        <f t="shared" si="164"/>
        <v>111.03376099706743</v>
      </c>
      <c r="EA137" s="2">
        <f t="shared" si="152"/>
        <v>83.050905279503098</v>
      </c>
      <c r="EB137" s="2">
        <f t="shared" si="152"/>
        <v>83.244796741926251</v>
      </c>
      <c r="EC137" s="2">
        <f t="shared" si="152"/>
        <v>82.626850452132885</v>
      </c>
      <c r="ED137" s="2">
        <f t="shared" si="152"/>
        <v>82.709668194276361</v>
      </c>
      <c r="EE137" s="2">
        <f t="shared" si="151"/>
        <v>82.542370146678167</v>
      </c>
      <c r="EF137" s="2">
        <f t="shared" si="151"/>
        <v>83.185645265477874</v>
      </c>
      <c r="EG137" s="2">
        <f t="shared" si="151"/>
        <v>84.297822132745353</v>
      </c>
      <c r="EH137" s="2">
        <f t="shared" si="151"/>
        <v>86.88665951032084</v>
      </c>
      <c r="EI137" s="2">
        <f t="shared" si="151"/>
        <v>86.319906476683954</v>
      </c>
      <c r="EJ137" s="2">
        <f t="shared" si="151"/>
        <v>85.852880560074055</v>
      </c>
      <c r="EK137" s="2">
        <f t="shared" si="151"/>
        <v>85.114268429092476</v>
      </c>
      <c r="EL137" s="2">
        <f t="shared" si="151"/>
        <v>85.612522997531983</v>
      </c>
      <c r="EM137" s="2">
        <f t="shared" si="135"/>
        <v>85.232494704639265</v>
      </c>
      <c r="EN137" s="2">
        <f t="shared" si="135"/>
        <v>86.887243828639157</v>
      </c>
      <c r="EO137" s="2">
        <f t="shared" si="135"/>
        <v>88.295667863702263</v>
      </c>
      <c r="EQ137" s="2">
        <f t="shared" si="165"/>
        <v>82.971614706898677</v>
      </c>
      <c r="ER137" s="2">
        <f t="shared" si="165"/>
        <v>83.153746257724094</v>
      </c>
      <c r="ES137" s="2">
        <f t="shared" si="165"/>
        <v>82.73716478998233</v>
      </c>
      <c r="ET137" s="2">
        <f t="shared" si="165"/>
        <v>82.849133019754248</v>
      </c>
      <c r="EU137" s="2">
        <f t="shared" si="165"/>
        <v>83.040154930316461</v>
      </c>
      <c r="EV137" s="2">
        <f t="shared" si="165"/>
        <v>83.693539424280374</v>
      </c>
      <c r="EW137" s="2">
        <f t="shared" si="165"/>
        <v>84.399373972317363</v>
      </c>
      <c r="EX137" s="2">
        <f t="shared" si="165"/>
        <v>86.912631890015319</v>
      </c>
      <c r="EY137" s="2">
        <f t="shared" si="165"/>
        <v>86.364692153751079</v>
      </c>
      <c r="EZ137" s="2">
        <f t="shared" si="165"/>
        <v>85.65147597546428</v>
      </c>
      <c r="FA137" s="2">
        <f t="shared" si="165"/>
        <v>85.100002730566487</v>
      </c>
      <c r="FB137" s="2">
        <f t="shared" si="165"/>
        <v>85.572196769789855</v>
      </c>
      <c r="FC137" s="2">
        <f t="shared" si="165"/>
        <v>85.370868189390904</v>
      </c>
      <c r="FD137" s="2">
        <f t="shared" si="165"/>
        <v>86.461839889831396</v>
      </c>
      <c r="FE137" s="2">
        <f t="shared" si="165"/>
        <v>87.702498836225132</v>
      </c>
      <c r="FG137" s="2">
        <f t="shared" si="166"/>
        <v>0.99866582875586662</v>
      </c>
      <c r="FH137" s="2">
        <f t="shared" si="166"/>
        <v>0.99817453135989065</v>
      </c>
      <c r="FI137" s="2">
        <f t="shared" si="166"/>
        <v>0.99844759295442687</v>
      </c>
      <c r="FJ137" s="2">
        <f t="shared" si="166"/>
        <v>0.99849920433755679</v>
      </c>
      <c r="FK137" s="2">
        <f t="shared" si="166"/>
        <v>0.99828349255323778</v>
      </c>
      <c r="FL137" s="2">
        <f t="shared" si="166"/>
        <v>0.99836655752591186</v>
      </c>
      <c r="FM137" s="2">
        <f t="shared" si="166"/>
        <v>0.99824223884670971</v>
      </c>
      <c r="FN137" s="2">
        <f t="shared" si="166"/>
        <v>0.99838800366512237</v>
      </c>
      <c r="FO137" s="2">
        <f t="shared" si="166"/>
        <v>0.99826542748946379</v>
      </c>
      <c r="FP137" s="2">
        <f t="shared" si="166"/>
        <v>0.9981760824988708</v>
      </c>
      <c r="FQ137" s="2">
        <f t="shared" si="166"/>
        <v>0.99809316985475294</v>
      </c>
      <c r="FR137" s="2">
        <f t="shared" si="166"/>
        <v>0.99826801169844481</v>
      </c>
      <c r="FS137" s="2">
        <f t="shared" si="166"/>
        <v>0.99808420772206419</v>
      </c>
      <c r="FT137" s="2">
        <f t="shared" si="166"/>
        <v>0.99812099276453381</v>
      </c>
      <c r="FU137" s="2">
        <f t="shared" si="166"/>
        <v>0.99782525261050303</v>
      </c>
      <c r="FW137" s="2">
        <f t="shared" si="156"/>
        <v>6.1254555989598357E-2</v>
      </c>
      <c r="FX137" s="2">
        <f t="shared" si="156"/>
        <v>7.1936941173458183E-2</v>
      </c>
      <c r="FY137" s="2">
        <f t="shared" si="156"/>
        <v>6.8165335773863162E-2</v>
      </c>
      <c r="FZ137" s="2">
        <f t="shared" si="156"/>
        <v>7.4908018105826035E-2</v>
      </c>
      <c r="GA137" s="2">
        <f t="shared" si="156"/>
        <v>6.5632400420867432E-2</v>
      </c>
      <c r="GB137" s="2">
        <f t="shared" si="156"/>
        <v>7.1518039418225196E-2</v>
      </c>
      <c r="GC137" s="2">
        <f t="shared" si="156"/>
        <v>7.3979155627465445E-2</v>
      </c>
      <c r="GD137" s="2">
        <f t="shared" si="156"/>
        <v>8.1670479075536304E-2</v>
      </c>
      <c r="GE137" s="2">
        <f t="shared" si="156"/>
        <v>8.625921031896068E-2</v>
      </c>
      <c r="GF137" s="2">
        <f t="shared" si="156"/>
        <v>8.0790769291010797E-2</v>
      </c>
      <c r="GG137" s="2">
        <f t="shared" si="156"/>
        <v>8.5463180658689228E-2</v>
      </c>
      <c r="GH137" s="2">
        <f t="shared" si="156"/>
        <v>7.2326008834480621E-2</v>
      </c>
      <c r="GI137" s="2">
        <f t="shared" si="156"/>
        <v>5.7338380755836568E-2</v>
      </c>
      <c r="GJ137" s="2">
        <f t="shared" si="156"/>
        <v>5.0010574282905063E-2</v>
      </c>
      <c r="GK137" s="2">
        <f t="shared" si="156"/>
        <v>4.4503975132738793E-2</v>
      </c>
      <c r="GM137" s="86">
        <f t="shared" si="157"/>
        <v>1.3008039373752947E-122</v>
      </c>
      <c r="GN137" s="86">
        <f t="shared" si="157"/>
        <v>1.1143298256422713E-119</v>
      </c>
      <c r="GO137" s="86">
        <f t="shared" si="157"/>
        <v>3.1236303461349946E-176</v>
      </c>
      <c r="GP137" s="86">
        <f t="shared" si="157"/>
        <v>5.1718195910694496E-199</v>
      </c>
      <c r="GQ137" s="86">
        <f t="shared" si="157"/>
        <v>2.1180546749079346E-207</v>
      </c>
      <c r="GR137" s="86">
        <f t="shared" si="157"/>
        <v>2.7692955929785559E-226</v>
      </c>
      <c r="GS137" s="86">
        <f t="shared" si="157"/>
        <v>8.8346047124184803E-174</v>
      </c>
      <c r="GT137" s="86">
        <f t="shared" si="157"/>
        <v>4.3699178842160255E-192</v>
      </c>
      <c r="GU137" s="86">
        <f t="shared" si="157"/>
        <v>3.7052111825667841E-135</v>
      </c>
      <c r="GV137" s="86">
        <f t="shared" si="157"/>
        <v>6.6664634496296302E-176</v>
      </c>
      <c r="GW137" s="86">
        <f t="shared" si="157"/>
        <v>3.3848557113415984E-197</v>
      </c>
      <c r="GX137" s="86">
        <f t="shared" si="157"/>
        <v>1.4986130811638995E-184</v>
      </c>
      <c r="GY137" s="86">
        <f t="shared" si="157"/>
        <v>1.9501630918427552E-135</v>
      </c>
      <c r="GZ137" s="86">
        <f t="shared" si="157"/>
        <v>9.8736864485071498E-148</v>
      </c>
      <c r="HA137" s="86">
        <f t="shared" si="157"/>
        <v>9.8746380801974005E-125</v>
      </c>
      <c r="HC137" s="86">
        <f t="shared" si="153"/>
        <v>1.6254129882995617E-44</v>
      </c>
      <c r="HD137" s="86">
        <f t="shared" si="153"/>
        <v>1.1943678747919833E-46</v>
      </c>
      <c r="HE137" s="86">
        <f t="shared" si="153"/>
        <v>9.2362823907376873E-66</v>
      </c>
      <c r="HF137" s="86">
        <f t="shared" si="153"/>
        <v>7.5493419256874898E-69</v>
      </c>
      <c r="HG137" s="86">
        <f t="shared" si="153"/>
        <v>3.8284260879385371E-76</v>
      </c>
      <c r="HH137" s="86">
        <f t="shared" si="153"/>
        <v>2.4714869892986967E-114</v>
      </c>
      <c r="HI137" s="86">
        <f t="shared" si="153"/>
        <v>7.0477105416068537E-104</v>
      </c>
      <c r="HJ137" s="86">
        <f t="shared" si="153"/>
        <v>1.2996207409347638E-78</v>
      </c>
      <c r="HK137" s="86">
        <f t="shared" si="153"/>
        <v>3.3858228490131496E-118</v>
      </c>
      <c r="HL137" s="86">
        <f t="shared" si="161"/>
        <v>4.0863423564392546E-80</v>
      </c>
      <c r="HM137" s="86">
        <f t="shared" si="161"/>
        <v>5.9035477219635027E-76</v>
      </c>
      <c r="HN137" s="86">
        <f t="shared" si="161"/>
        <v>3.2213474273145394E-60</v>
      </c>
      <c r="HO137" s="86">
        <f t="shared" si="161"/>
        <v>1.0401575838298617E-47</v>
      </c>
      <c r="HP137" s="86">
        <f t="shared" si="161"/>
        <v>9.5821933970288134E-56</v>
      </c>
      <c r="HQ137" s="86">
        <f t="shared" si="161"/>
        <v>1.4933573569912116E-63</v>
      </c>
      <c r="HS137" s="86">
        <f t="shared" si="158"/>
        <v>0.37069820709748746</v>
      </c>
      <c r="HT137" s="86">
        <f t="shared" si="158"/>
        <v>0.48203169657446632</v>
      </c>
      <c r="HU137" s="86">
        <f t="shared" si="158"/>
        <v>0.47216997893653284</v>
      </c>
      <c r="HV137" s="86">
        <f t="shared" si="158"/>
        <v>0.46337053301598885</v>
      </c>
      <c r="HW137" s="86">
        <f t="shared" si="158"/>
        <v>0.36550518635263296</v>
      </c>
      <c r="HX137" s="86">
        <f t="shared" si="158"/>
        <v>0.42230756634036543</v>
      </c>
      <c r="HY137" s="86">
        <f t="shared" si="158"/>
        <v>0.42153561497352005</v>
      </c>
      <c r="HZ137" s="86">
        <f t="shared" si="158"/>
        <v>0.48284430796995903</v>
      </c>
      <c r="IA137" s="86">
        <f t="shared" si="158"/>
        <v>0.48768610773937027</v>
      </c>
      <c r="IB137" s="86">
        <f t="shared" si="158"/>
        <v>0.48562302839852117</v>
      </c>
      <c r="IC137" s="86">
        <f t="shared" si="158"/>
        <v>0.50199893620804914</v>
      </c>
      <c r="ID137" s="86">
        <f t="shared" si="158"/>
        <v>0.44043567499082009</v>
      </c>
      <c r="IE137" s="86">
        <f t="shared" si="158"/>
        <v>0.28486075040717046</v>
      </c>
      <c r="IF137" s="86">
        <f t="shared" si="158"/>
        <v>0.33669683395151967</v>
      </c>
      <c r="IG137" s="86">
        <f t="shared" si="158"/>
        <v>0.35666632586982011</v>
      </c>
      <c r="II137" s="86">
        <f t="shared" si="159"/>
        <v>4.7829798428549385E-17</v>
      </c>
      <c r="IJ137" s="86">
        <f t="shared" si="159"/>
        <v>8.0089140133519651E-16</v>
      </c>
      <c r="IK137" s="86">
        <f t="shared" si="159"/>
        <v>1.9848167236574475E-18</v>
      </c>
      <c r="IL137" s="86">
        <f t="shared" si="159"/>
        <v>6.7116571388947293E-17</v>
      </c>
      <c r="IM137" s="86">
        <f t="shared" si="159"/>
        <v>1.4750741752030816E-19</v>
      </c>
      <c r="IN137" s="86">
        <f t="shared" si="159"/>
        <v>2.0992038570007834E-20</v>
      </c>
      <c r="IO137" s="86">
        <f t="shared" si="159"/>
        <v>1.7923995035975613E-18</v>
      </c>
      <c r="IP137" s="86">
        <f t="shared" si="159"/>
        <v>1.633608368548968E-17</v>
      </c>
      <c r="IQ137" s="86">
        <f t="shared" si="159"/>
        <v>1.8825247872671479E-17</v>
      </c>
      <c r="IR137" s="86">
        <f t="shared" si="159"/>
        <v>3.3961811384988559E-18</v>
      </c>
      <c r="IS137" s="86">
        <f t="shared" si="159"/>
        <v>2.222492428802886E-18</v>
      </c>
      <c r="IT137" s="86">
        <f t="shared" si="159"/>
        <v>1.5079976430830038E-19</v>
      </c>
      <c r="IU137" s="86">
        <f t="shared" si="159"/>
        <v>2.1279352505948886E-21</v>
      </c>
      <c r="IV137" s="86">
        <f t="shared" si="159"/>
        <v>9.819775975366427E-15</v>
      </c>
      <c r="IW137" s="86">
        <f t="shared" si="159"/>
        <v>5.8973828158125397E-12</v>
      </c>
      <c r="IY137" s="86">
        <f t="shared" si="160"/>
        <v>0.37069820709748752</v>
      </c>
      <c r="IZ137" s="86">
        <f t="shared" si="160"/>
        <v>0.48203169657446709</v>
      </c>
      <c r="JA137" s="86">
        <f t="shared" si="160"/>
        <v>0.47216997893653284</v>
      </c>
      <c r="JB137" s="86">
        <f t="shared" si="160"/>
        <v>0.46337053301598891</v>
      </c>
      <c r="JC137" s="86">
        <f t="shared" si="160"/>
        <v>0.36550518635263296</v>
      </c>
      <c r="JD137" s="86">
        <f t="shared" si="160"/>
        <v>0.42230756634036543</v>
      </c>
      <c r="JE137" s="86">
        <f t="shared" si="160"/>
        <v>0.42153561497352005</v>
      </c>
      <c r="JF137" s="86">
        <f t="shared" si="160"/>
        <v>0.48284430796995903</v>
      </c>
      <c r="JG137" s="86">
        <f t="shared" si="160"/>
        <v>0.48768610773937027</v>
      </c>
      <c r="JH137" s="86">
        <f t="shared" si="160"/>
        <v>0.48562302839852117</v>
      </c>
      <c r="JI137" s="86">
        <f t="shared" si="160"/>
        <v>0.50199893620804914</v>
      </c>
      <c r="JJ137" s="86">
        <f t="shared" si="160"/>
        <v>0.44043567499082009</v>
      </c>
      <c r="JK137" s="86">
        <f t="shared" si="160"/>
        <v>0.28486075040717046</v>
      </c>
      <c r="JL137" s="86">
        <f t="shared" si="160"/>
        <v>0.3366968339515295</v>
      </c>
      <c r="JM137" s="86">
        <f t="shared" si="160"/>
        <v>0.3566663258757175</v>
      </c>
    </row>
    <row r="138" spans="2:273" x14ac:dyDescent="0.25">
      <c r="B138" s="2">
        <v>111</v>
      </c>
      <c r="C138" s="37">
        <v>82.548000000000002</v>
      </c>
      <c r="D138" s="37">
        <v>85.965999999999994</v>
      </c>
      <c r="E138" s="37">
        <v>89.534000000000006</v>
      </c>
      <c r="F138" s="37">
        <v>92.379000000000005</v>
      </c>
      <c r="G138" s="37">
        <v>92.983000000000004</v>
      </c>
      <c r="H138" s="37">
        <v>96.706999999999994</v>
      </c>
      <c r="I138" s="37">
        <v>99.052000000000007</v>
      </c>
      <c r="J138" s="37">
        <v>98.914000000000001</v>
      </c>
      <c r="K138" s="37">
        <v>104.13800000000001</v>
      </c>
      <c r="L138" s="37">
        <v>104.10299999999999</v>
      </c>
      <c r="M138" s="37">
        <v>101.569</v>
      </c>
      <c r="N138" s="37">
        <v>108.89700000000001</v>
      </c>
      <c r="O138" s="37">
        <v>112.6</v>
      </c>
      <c r="P138" s="37">
        <v>133.131</v>
      </c>
      <c r="Q138" s="37">
        <v>168.29499999999999</v>
      </c>
      <c r="S138" s="4">
        <f t="shared" si="162"/>
        <v>82.958999157307375</v>
      </c>
      <c r="T138" s="4">
        <f t="shared" si="162"/>
        <v>85.284174766549341</v>
      </c>
      <c r="U138" s="4">
        <f t="shared" si="162"/>
        <v>87.057129512939781</v>
      </c>
      <c r="V138" s="4">
        <f t="shared" si="162"/>
        <v>90.91434273353309</v>
      </c>
      <c r="W138" s="4">
        <f t="shared" si="162"/>
        <v>95.210246706819731</v>
      </c>
      <c r="X138" s="4">
        <f t="shared" si="162"/>
        <v>97.232056453230996</v>
      </c>
      <c r="Y138" s="4">
        <f t="shared" si="162"/>
        <v>99.327391002441615</v>
      </c>
      <c r="Z138" s="4">
        <f t="shared" si="162"/>
        <v>99.904387579228612</v>
      </c>
      <c r="AA138" s="4">
        <f t="shared" si="162"/>
        <v>101.4844139981772</v>
      </c>
      <c r="AB138" s="4">
        <f t="shared" si="162"/>
        <v>102.247293409894</v>
      </c>
      <c r="AC138" s="4">
        <f t="shared" si="162"/>
        <v>102.22055569453993</v>
      </c>
      <c r="AD138" s="4">
        <f t="shared" si="162"/>
        <v>108.92852874781639</v>
      </c>
      <c r="AE138" s="4">
        <f t="shared" si="162"/>
        <v>114.66016400193323</v>
      </c>
      <c r="AF138" s="4">
        <f t="shared" si="162"/>
        <v>132.78793776893249</v>
      </c>
      <c r="AG138" s="4">
        <f t="shared" si="162"/>
        <v>167.57490765274042</v>
      </c>
      <c r="AI138" s="4">
        <f t="shared" si="163"/>
        <v>-0.4109991573073728</v>
      </c>
      <c r="AJ138" s="4">
        <f t="shared" si="163"/>
        <v>0.68182523345065249</v>
      </c>
      <c r="AK138" s="4">
        <f t="shared" si="163"/>
        <v>2.4768704870602249</v>
      </c>
      <c r="AL138" s="4">
        <f t="shared" si="163"/>
        <v>1.4646572664669151</v>
      </c>
      <c r="AM138" s="4">
        <f t="shared" si="163"/>
        <v>-2.2272467068197273</v>
      </c>
      <c r="AN138" s="4">
        <f t="shared" si="163"/>
        <v>-0.52505645323100225</v>
      </c>
      <c r="AO138" s="4">
        <f t="shared" si="163"/>
        <v>-0.27539100244160863</v>
      </c>
      <c r="AP138" s="4">
        <f t="shared" si="163"/>
        <v>-0.99038757922861009</v>
      </c>
      <c r="AQ138" s="4">
        <f t="shared" si="163"/>
        <v>2.6535860018228021</v>
      </c>
      <c r="AR138" s="4">
        <f t="shared" si="163"/>
        <v>1.8557065901059957</v>
      </c>
      <c r="AS138" s="4">
        <f t="shared" si="163"/>
        <v>-0.65155569453992257</v>
      </c>
      <c r="AT138" s="4">
        <f t="shared" si="163"/>
        <v>-3.1528747816381042E-2</v>
      </c>
      <c r="AU138" s="4">
        <f t="shared" si="163"/>
        <v>-2.0601640019332308</v>
      </c>
      <c r="AV138" s="4">
        <f t="shared" si="163"/>
        <v>0.34306223106750622</v>
      </c>
      <c r="AW138" s="4">
        <f t="shared" si="163"/>
        <v>0.72009234725956617</v>
      </c>
      <c r="AY138" s="2">
        <f t="shared" si="154"/>
        <v>82.958999157307375</v>
      </c>
      <c r="AZ138" s="2">
        <f t="shared" si="154"/>
        <v>83.165202957287789</v>
      </c>
      <c r="BA138" s="2">
        <f t="shared" si="154"/>
        <v>82.523848338294769</v>
      </c>
      <c r="BB138" s="2">
        <f t="shared" si="154"/>
        <v>82.615588352316692</v>
      </c>
      <c r="BC138" s="2">
        <f t="shared" si="154"/>
        <v>82.453964999343768</v>
      </c>
      <c r="BD138" s="2">
        <f t="shared" si="154"/>
        <v>83.108134536615012</v>
      </c>
      <c r="BE138" s="2">
        <f t="shared" si="154"/>
        <v>84.216547434797377</v>
      </c>
      <c r="BF138" s="2">
        <f t="shared" si="154"/>
        <v>86.796274271158964</v>
      </c>
      <c r="BG138" s="2">
        <f t="shared" si="154"/>
        <v>86.242222140651478</v>
      </c>
      <c r="BH138" s="2">
        <f t="shared" si="154"/>
        <v>85.765691664368944</v>
      </c>
      <c r="BI138" s="2">
        <f t="shared" si="154"/>
        <v>85.049583202465911</v>
      </c>
      <c r="BJ138" s="2">
        <f t="shared" si="154"/>
        <v>85.543941199950069</v>
      </c>
      <c r="BK138" s="2">
        <f t="shared" si="154"/>
        <v>85.145302357984875</v>
      </c>
      <c r="BL138" s="2">
        <f t="shared" si="154"/>
        <v>86.806898427231658</v>
      </c>
      <c r="BM138" s="2">
        <f t="shared" si="154"/>
        <v>88.199766015442833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108.18925506072877</v>
      </c>
      <c r="DL138" s="2">
        <f t="shared" si="164"/>
        <v>116.17343696060037</v>
      </c>
      <c r="DM138" s="2">
        <f t="shared" si="164"/>
        <v>116.39121566604126</v>
      </c>
      <c r="DN138" s="2">
        <f t="shared" si="164"/>
        <v>108.81065910931176</v>
      </c>
      <c r="DO138" s="2">
        <f t="shared" si="164"/>
        <v>116.44329071294558</v>
      </c>
      <c r="DP138" s="2">
        <f t="shared" si="164"/>
        <v>125.80354294780614</v>
      </c>
      <c r="DQ138" s="2">
        <f t="shared" si="164"/>
        <v>114.48057041251778</v>
      </c>
      <c r="DR138" s="2">
        <f t="shared" si="164"/>
        <v>120.88856969981238</v>
      </c>
      <c r="DS138" s="2">
        <f t="shared" si="164"/>
        <v>118.86232439024393</v>
      </c>
      <c r="DT138" s="2">
        <f t="shared" si="164"/>
        <v>117.49737510121457</v>
      </c>
      <c r="DU138" s="2">
        <f t="shared" si="164"/>
        <v>116.78004931247038</v>
      </c>
      <c r="DV138" s="2">
        <f t="shared" si="164"/>
        <v>122.7615713973082</v>
      </c>
      <c r="DW138" s="2">
        <f t="shared" si="164"/>
        <v>110.16660914760917</v>
      </c>
      <c r="DX138" s="2">
        <f t="shared" si="164"/>
        <v>111.30061464237517</v>
      </c>
      <c r="DY138" s="2">
        <f t="shared" si="164"/>
        <v>111.20899578445747</v>
      </c>
      <c r="EA138" s="2">
        <f t="shared" si="152"/>
        <v>82.933928571428567</v>
      </c>
      <c r="EB138" s="2">
        <f t="shared" si="152"/>
        <v>83.117893512432119</v>
      </c>
      <c r="EC138" s="2">
        <f t="shared" si="152"/>
        <v>82.467015050619224</v>
      </c>
      <c r="ED138" s="2">
        <f t="shared" si="152"/>
        <v>82.567469762226807</v>
      </c>
      <c r="EE138" s="2">
        <f t="shared" si="151"/>
        <v>82.36220847473875</v>
      </c>
      <c r="EF138" s="2">
        <f t="shared" si="151"/>
        <v>83.002258705670229</v>
      </c>
      <c r="EG138" s="2">
        <f t="shared" si="151"/>
        <v>84.15913836960344</v>
      </c>
      <c r="EH138" s="2">
        <f t="shared" si="151"/>
        <v>86.743593196096029</v>
      </c>
      <c r="EI138" s="2">
        <f t="shared" si="151"/>
        <v>86.186022797927478</v>
      </c>
      <c r="EJ138" s="2">
        <f t="shared" si="151"/>
        <v>85.731824391406789</v>
      </c>
      <c r="EK138" s="2">
        <f t="shared" si="151"/>
        <v>84.995719817938067</v>
      </c>
      <c r="EL138" s="2">
        <f t="shared" si="151"/>
        <v>85.488456367792239</v>
      </c>
      <c r="EM138" s="2">
        <f t="shared" si="135"/>
        <v>85.091976674611743</v>
      </c>
      <c r="EN138" s="2">
        <f t="shared" si="135"/>
        <v>86.790248506013768</v>
      </c>
      <c r="EO138" s="2">
        <f t="shared" si="135"/>
        <v>88.184480048332517</v>
      </c>
      <c r="EQ138" s="2">
        <f t="shared" si="165"/>
        <v>82.849112191451354</v>
      </c>
      <c r="ER138" s="2">
        <f t="shared" si="165"/>
        <v>83.019189737824206</v>
      </c>
      <c r="ES138" s="2">
        <f t="shared" si="165"/>
        <v>82.585479991571674</v>
      </c>
      <c r="ET138" s="2">
        <f t="shared" si="165"/>
        <v>82.717001817192866</v>
      </c>
      <c r="EU138" s="2">
        <f t="shared" si="165"/>
        <v>82.89911991561948</v>
      </c>
      <c r="EV138" s="2">
        <f t="shared" si="165"/>
        <v>83.542892115143957</v>
      </c>
      <c r="EW138" s="2">
        <f t="shared" si="165"/>
        <v>84.268315917029611</v>
      </c>
      <c r="EX138" s="2">
        <f t="shared" si="165"/>
        <v>86.77145413400919</v>
      </c>
      <c r="EY138" s="2">
        <f t="shared" si="165"/>
        <v>86.23398843852668</v>
      </c>
      <c r="EZ138" s="2">
        <f t="shared" si="165"/>
        <v>85.515885585278568</v>
      </c>
      <c r="FA138" s="2">
        <f t="shared" si="165"/>
        <v>84.980436964581841</v>
      </c>
      <c r="FB138" s="2">
        <f t="shared" si="165"/>
        <v>85.445278310686717</v>
      </c>
      <c r="FC138" s="2">
        <f t="shared" si="165"/>
        <v>85.244034326728027</v>
      </c>
      <c r="FD138" s="2">
        <f t="shared" si="165"/>
        <v>86.325546212847129</v>
      </c>
      <c r="FE138" s="2">
        <f t="shared" si="165"/>
        <v>87.55904152560305</v>
      </c>
      <c r="FG138" s="2">
        <f t="shared" si="166"/>
        <v>0.99878307850620562</v>
      </c>
      <c r="FH138" s="2">
        <f t="shared" si="166"/>
        <v>0.99833488536018244</v>
      </c>
      <c r="FI138" s="2">
        <f t="shared" si="166"/>
        <v>0.99858399452808744</v>
      </c>
      <c r="FJ138" s="2">
        <f t="shared" si="166"/>
        <v>0.99863107731681877</v>
      </c>
      <c r="FK138" s="2">
        <f t="shared" si="166"/>
        <v>0.9984342901272153</v>
      </c>
      <c r="FL138" s="2">
        <f t="shared" si="166"/>
        <v>0.9985100686174333</v>
      </c>
      <c r="FM138" s="2">
        <f t="shared" si="166"/>
        <v>0.99839665479553241</v>
      </c>
      <c r="FN138" s="2">
        <f t="shared" si="166"/>
        <v>0.99852963331541922</v>
      </c>
      <c r="FO138" s="2">
        <f t="shared" si="166"/>
        <v>0.99841780958917858</v>
      </c>
      <c r="FP138" s="2">
        <f t="shared" si="166"/>
        <v>0.99833630047011013</v>
      </c>
      <c r="FQ138" s="2">
        <f t="shared" si="166"/>
        <v>0.9982606584113245</v>
      </c>
      <c r="FR138" s="2">
        <f t="shared" si="166"/>
        <v>0.99842016713482362</v>
      </c>
      <c r="FS138" s="2">
        <f t="shared" si="166"/>
        <v>0.99825248209930273</v>
      </c>
      <c r="FT138" s="2">
        <f t="shared" si="166"/>
        <v>0.99828604166140478</v>
      </c>
      <c r="FU138" s="2">
        <f t="shared" si="166"/>
        <v>0.99801622720466665</v>
      </c>
      <c r="FW138" s="2">
        <f t="shared" si="156"/>
        <v>6.6769694254069964E-2</v>
      </c>
      <c r="FX138" s="2">
        <f t="shared" si="156"/>
        <v>7.8333625007839344E-2</v>
      </c>
      <c r="FY138" s="2">
        <f t="shared" si="156"/>
        <v>7.425347873488361E-2</v>
      </c>
      <c r="FZ138" s="2">
        <f t="shared" si="156"/>
        <v>8.1545678726837809E-2</v>
      </c>
      <c r="GA138" s="2">
        <f t="shared" si="156"/>
        <v>7.1511677245105168E-2</v>
      </c>
      <c r="GB138" s="2">
        <f t="shared" si="156"/>
        <v>7.7880600052531737E-2</v>
      </c>
      <c r="GC138" s="2">
        <f t="shared" si="156"/>
        <v>8.0541674938202634E-2</v>
      </c>
      <c r="GD138" s="2">
        <f t="shared" si="156"/>
        <v>8.8849814524961684E-2</v>
      </c>
      <c r="GE138" s="2">
        <f t="shared" si="156"/>
        <v>9.3800721252357014E-2</v>
      </c>
      <c r="GF138" s="2">
        <f t="shared" si="156"/>
        <v>8.7900174872556802E-2</v>
      </c>
      <c r="GG138" s="2">
        <f t="shared" si="156"/>
        <v>9.2942174936120767E-2</v>
      </c>
      <c r="GH138" s="2">
        <f t="shared" si="156"/>
        <v>7.8754353050248957E-2</v>
      </c>
      <c r="GI138" s="2">
        <f t="shared" si="156"/>
        <v>6.2524405321478002E-2</v>
      </c>
      <c r="GJ138" s="2">
        <f t="shared" si="156"/>
        <v>5.4572197246422677E-2</v>
      </c>
      <c r="GK138" s="2">
        <f t="shared" si="156"/>
        <v>4.8589013513458457E-2</v>
      </c>
      <c r="GM138" s="86">
        <f t="shared" si="157"/>
        <v>1.9163959699210345E-127</v>
      </c>
      <c r="GN138" s="86">
        <f t="shared" si="157"/>
        <v>2.0804028529813152E-124</v>
      </c>
      <c r="GO138" s="86">
        <f t="shared" si="157"/>
        <v>4.6711775536478172E-183</v>
      </c>
      <c r="GP138" s="86">
        <f t="shared" si="157"/>
        <v>9.4490406667922683E-207</v>
      </c>
      <c r="GQ138" s="86">
        <f t="shared" si="157"/>
        <v>1.4614100776520379E-215</v>
      </c>
      <c r="GR138" s="86">
        <f t="shared" si="157"/>
        <v>4.9976034448245888E-235</v>
      </c>
      <c r="GS138" s="86">
        <f t="shared" si="157"/>
        <v>1.6416140835490553E-180</v>
      </c>
      <c r="GT138" s="86">
        <f t="shared" si="157"/>
        <v>1.5024562263665187E-199</v>
      </c>
      <c r="GU138" s="86">
        <f t="shared" si="157"/>
        <v>1.7256020556301162E-140</v>
      </c>
      <c r="GV138" s="86">
        <f t="shared" si="157"/>
        <v>7.4039728942981556E-183</v>
      </c>
      <c r="GW138" s="86">
        <f t="shared" si="157"/>
        <v>6.6779579971749792E-205</v>
      </c>
      <c r="GX138" s="86">
        <f t="shared" si="157"/>
        <v>9.8179988776163432E-192</v>
      </c>
      <c r="GY138" s="86">
        <f t="shared" si="157"/>
        <v>8.4816213976477707E-141</v>
      </c>
      <c r="GZ138" s="86">
        <f t="shared" si="157"/>
        <v>1.4002555755204523E-153</v>
      </c>
      <c r="HA138" s="86">
        <f t="shared" si="157"/>
        <v>1.4904186924437944E-129</v>
      </c>
      <c r="HC138" s="86">
        <f t="shared" si="153"/>
        <v>2.3179379398152288E-47</v>
      </c>
      <c r="HD138" s="86">
        <f t="shared" si="153"/>
        <v>1.0963655289193472E-49</v>
      </c>
      <c r="HE138" s="86">
        <f t="shared" si="153"/>
        <v>7.1484967623350204E-70</v>
      </c>
      <c r="HF138" s="86">
        <f t="shared" si="153"/>
        <v>3.3452063983417078E-73</v>
      </c>
      <c r="HG138" s="86">
        <f t="shared" si="153"/>
        <v>4.2798273757689844E-81</v>
      </c>
      <c r="HH138" s="86">
        <f t="shared" si="153"/>
        <v>1.3853263572937593E-121</v>
      </c>
      <c r="HI138" s="86">
        <f t="shared" si="153"/>
        <v>1.6903338172851409E-110</v>
      </c>
      <c r="HJ138" s="86">
        <f t="shared" si="153"/>
        <v>1.6008602436320288E-83</v>
      </c>
      <c r="HK138" s="86">
        <f t="shared" si="153"/>
        <v>8.6375503340828589E-126</v>
      </c>
      <c r="HL138" s="86">
        <f t="shared" si="161"/>
        <v>3.130202432925643E-85</v>
      </c>
      <c r="HM138" s="86">
        <f t="shared" si="161"/>
        <v>1.0623562758026996E-80</v>
      </c>
      <c r="HN138" s="86">
        <f t="shared" si="161"/>
        <v>5.5055616314126212E-64</v>
      </c>
      <c r="HO138" s="86">
        <f t="shared" si="161"/>
        <v>7.5868766113246292E-51</v>
      </c>
      <c r="HP138" s="86">
        <f t="shared" si="161"/>
        <v>1.9451829996974212E-59</v>
      </c>
      <c r="HQ138" s="86">
        <f t="shared" si="161"/>
        <v>1.2300883670648467E-67</v>
      </c>
      <c r="HS138" s="86">
        <f t="shared" si="158"/>
        <v>0.44091181832677434</v>
      </c>
      <c r="HT138" s="86">
        <f t="shared" si="158"/>
        <v>0.5098360285701321</v>
      </c>
      <c r="HU138" s="86">
        <f t="shared" si="158"/>
        <v>0.50775958445458746</v>
      </c>
      <c r="HV138" s="86">
        <f t="shared" si="158"/>
        <v>0.50429838414298633</v>
      </c>
      <c r="HW138" s="86">
        <f t="shared" si="158"/>
        <v>0.44339815562906515</v>
      </c>
      <c r="HX138" s="86">
        <f t="shared" si="158"/>
        <v>0.48623452833622188</v>
      </c>
      <c r="HY138" s="86">
        <f t="shared" si="158"/>
        <v>0.48392623282032921</v>
      </c>
      <c r="HZ138" s="86">
        <f t="shared" si="158"/>
        <v>0.51108554002346385</v>
      </c>
      <c r="IA138" s="86">
        <f t="shared" si="158"/>
        <v>0.51172522433523482</v>
      </c>
      <c r="IB138" s="86">
        <f t="shared" si="158"/>
        <v>0.51154537312259463</v>
      </c>
      <c r="IC138" s="86">
        <f t="shared" si="158"/>
        <v>0.50903633481946153</v>
      </c>
      <c r="ID138" s="86">
        <f t="shared" si="158"/>
        <v>0.49549239396916545</v>
      </c>
      <c r="IE138" s="86">
        <f t="shared" si="158"/>
        <v>0.37256254216257045</v>
      </c>
      <c r="IF138" s="86">
        <f t="shared" si="158"/>
        <v>0.4122323456656839</v>
      </c>
      <c r="IG138" s="86">
        <f t="shared" si="158"/>
        <v>0.42713222915123178</v>
      </c>
      <c r="II138" s="86">
        <f t="shared" si="159"/>
        <v>5.1145332332560314E-16</v>
      </c>
      <c r="IJ138" s="86">
        <f t="shared" si="159"/>
        <v>8.2290154956794283E-15</v>
      </c>
      <c r="IK138" s="86">
        <f t="shared" si="159"/>
        <v>2.9203626789178662E-17</v>
      </c>
      <c r="IL138" s="86">
        <f t="shared" si="159"/>
        <v>8.5560031313738756E-16</v>
      </c>
      <c r="IM138" s="86">
        <f t="shared" si="159"/>
        <v>2.4832995451829551E-18</v>
      </c>
      <c r="IN138" s="86">
        <f t="shared" si="159"/>
        <v>4.4736642965396193E-19</v>
      </c>
      <c r="IO138" s="86">
        <f t="shared" si="159"/>
        <v>2.9124429523116003E-17</v>
      </c>
      <c r="IP138" s="86">
        <f t="shared" si="159"/>
        <v>2.5459354455504139E-16</v>
      </c>
      <c r="IQ138" s="86">
        <f t="shared" si="159"/>
        <v>3.1071254301837106E-16</v>
      </c>
      <c r="IR138" s="86">
        <f t="shared" si="159"/>
        <v>5.8624454511695892E-17</v>
      </c>
      <c r="IS138" s="86">
        <f t="shared" si="159"/>
        <v>4.2576947404962353E-17</v>
      </c>
      <c r="IT138" s="86">
        <f t="shared" si="159"/>
        <v>2.8390458644355445E-18</v>
      </c>
      <c r="IU138" s="86">
        <f t="shared" si="159"/>
        <v>4.0736436194437693E-20</v>
      </c>
      <c r="IV138" s="86">
        <f t="shared" si="159"/>
        <v>6.4115253812519499E-14</v>
      </c>
      <c r="IW138" s="86">
        <f t="shared" si="159"/>
        <v>2.4654121412370255E-11</v>
      </c>
      <c r="IY138" s="86">
        <f t="shared" si="160"/>
        <v>0.44091181832677484</v>
      </c>
      <c r="IZ138" s="86">
        <f t="shared" si="160"/>
        <v>0.50983602857014032</v>
      </c>
      <c r="JA138" s="86">
        <f t="shared" si="160"/>
        <v>0.50775958445458746</v>
      </c>
      <c r="JB138" s="86">
        <f t="shared" si="160"/>
        <v>0.50429838414298722</v>
      </c>
      <c r="JC138" s="86">
        <f t="shared" si="160"/>
        <v>0.44339815562906515</v>
      </c>
      <c r="JD138" s="86">
        <f t="shared" si="160"/>
        <v>0.48623452833622188</v>
      </c>
      <c r="JE138" s="86">
        <f t="shared" si="160"/>
        <v>0.48392623282032926</v>
      </c>
      <c r="JF138" s="86">
        <f t="shared" si="160"/>
        <v>0.51108554002346407</v>
      </c>
      <c r="JG138" s="86">
        <f t="shared" si="160"/>
        <v>0.51172522433523515</v>
      </c>
      <c r="JH138" s="86">
        <f t="shared" si="160"/>
        <v>0.51154537312259474</v>
      </c>
      <c r="JI138" s="86">
        <f t="shared" si="160"/>
        <v>0.50903633481946153</v>
      </c>
      <c r="JJ138" s="86">
        <f t="shared" si="160"/>
        <v>0.49549239396916545</v>
      </c>
      <c r="JK138" s="86">
        <f t="shared" si="160"/>
        <v>0.37256254216257045</v>
      </c>
      <c r="JL138" s="86">
        <f t="shared" si="160"/>
        <v>0.41223234566574801</v>
      </c>
      <c r="JM138" s="86">
        <f t="shared" si="160"/>
        <v>0.42713222917588589</v>
      </c>
    </row>
    <row r="139" spans="2:273" x14ac:dyDescent="0.25">
      <c r="B139" s="2">
        <v>112</v>
      </c>
      <c r="C139" s="37">
        <v>81.629000000000005</v>
      </c>
      <c r="D139" s="37">
        <v>86.828000000000003</v>
      </c>
      <c r="E139" s="37">
        <v>85.965999999999994</v>
      </c>
      <c r="F139" s="37">
        <v>89.552000000000007</v>
      </c>
      <c r="G139" s="37">
        <v>94.224000000000004</v>
      </c>
      <c r="H139" s="37">
        <v>94.361999999999995</v>
      </c>
      <c r="I139" s="37">
        <v>97.397000000000006</v>
      </c>
      <c r="J139" s="37">
        <v>98.706999999999994</v>
      </c>
      <c r="K139" s="37">
        <v>96.155000000000001</v>
      </c>
      <c r="L139" s="37">
        <v>98.016999999999996</v>
      </c>
      <c r="M139" s="37">
        <v>98.861999999999995</v>
      </c>
      <c r="N139" s="37">
        <v>105.086</v>
      </c>
      <c r="O139" s="37">
        <v>115.2</v>
      </c>
      <c r="P139" s="37">
        <v>136.21299999999999</v>
      </c>
      <c r="Q139" s="37">
        <v>174</v>
      </c>
      <c r="S139" s="4">
        <f t="shared" si="162"/>
        <v>82.838648672001185</v>
      </c>
      <c r="T139" s="4">
        <f t="shared" si="162"/>
        <v>84.687383861848531</v>
      </c>
      <c r="U139" s="4">
        <f t="shared" si="162"/>
        <v>85.887962127801799</v>
      </c>
      <c r="V139" s="4">
        <f t="shared" si="162"/>
        <v>89.058625446799468</v>
      </c>
      <c r="W139" s="4">
        <f t="shared" si="162"/>
        <v>93.840864899989157</v>
      </c>
      <c r="X139" s="4">
        <f t="shared" si="162"/>
        <v>94.55037714104219</v>
      </c>
      <c r="Y139" s="4">
        <f t="shared" si="162"/>
        <v>96.707536291659807</v>
      </c>
      <c r="Z139" s="4">
        <f t="shared" si="162"/>
        <v>96.390114261622003</v>
      </c>
      <c r="AA139" s="4">
        <f t="shared" si="162"/>
        <v>97.163883729948651</v>
      </c>
      <c r="AB139" s="4">
        <f t="shared" si="162"/>
        <v>97.704127221087617</v>
      </c>
      <c r="AC139" s="4">
        <f t="shared" si="162"/>
        <v>96.641953055270449</v>
      </c>
      <c r="AD139" s="4">
        <f t="shared" si="162"/>
        <v>104.24451924944111</v>
      </c>
      <c r="AE139" s="4">
        <f t="shared" si="162"/>
        <v>114.5055059909533</v>
      </c>
      <c r="AF139" s="4">
        <f t="shared" si="162"/>
        <v>135.81738482114199</v>
      </c>
      <c r="AG139" s="4">
        <f t="shared" si="162"/>
        <v>173.15189181964001</v>
      </c>
      <c r="AI139" s="4">
        <f t="shared" si="163"/>
        <v>-1.2096486720011796</v>
      </c>
      <c r="AJ139" s="4">
        <f t="shared" si="163"/>
        <v>2.1406161381514721</v>
      </c>
      <c r="AK139" s="4">
        <f t="shared" si="163"/>
        <v>7.8037872198194691E-2</v>
      </c>
      <c r="AL139" s="4">
        <f t="shared" si="163"/>
        <v>0.49337455320053891</v>
      </c>
      <c r="AM139" s="4">
        <f t="shared" si="163"/>
        <v>0.38313510001084694</v>
      </c>
      <c r="AN139" s="4">
        <f t="shared" si="163"/>
        <v>-0.18837714104219572</v>
      </c>
      <c r="AO139" s="4">
        <f t="shared" si="163"/>
        <v>0.68946370834019888</v>
      </c>
      <c r="AP139" s="4">
        <f t="shared" si="163"/>
        <v>2.3168857383779908</v>
      </c>
      <c r="AQ139" s="4">
        <f t="shared" si="163"/>
        <v>-1.0088837299486499</v>
      </c>
      <c r="AR139" s="4">
        <f t="shared" si="163"/>
        <v>0.31287277891237864</v>
      </c>
      <c r="AS139" s="4">
        <f t="shared" si="163"/>
        <v>2.2200469447295461</v>
      </c>
      <c r="AT139" s="4">
        <f t="shared" si="163"/>
        <v>0.84148075055888683</v>
      </c>
      <c r="AU139" s="4">
        <f t="shared" si="163"/>
        <v>0.69449400904670711</v>
      </c>
      <c r="AV139" s="4">
        <f t="shared" si="163"/>
        <v>0.39561517885800868</v>
      </c>
      <c r="AW139" s="4">
        <f t="shared" si="163"/>
        <v>0.84810818035998636</v>
      </c>
      <c r="AY139" s="2">
        <f t="shared" si="154"/>
        <v>82.838648672001185</v>
      </c>
      <c r="AZ139" s="2">
        <f t="shared" si="154"/>
        <v>83.032609153050458</v>
      </c>
      <c r="BA139" s="2">
        <f t="shared" si="154"/>
        <v>82.361684388140674</v>
      </c>
      <c r="BB139" s="2">
        <f t="shared" si="154"/>
        <v>82.472513954716945</v>
      </c>
      <c r="BC139" s="2">
        <f t="shared" si="154"/>
        <v>82.276106176533446</v>
      </c>
      <c r="BD139" s="2">
        <f t="shared" si="154"/>
        <v>82.926292070002589</v>
      </c>
      <c r="BE139" s="2">
        <f t="shared" si="154"/>
        <v>84.07547615633537</v>
      </c>
      <c r="BF139" s="2">
        <f t="shared" si="154"/>
        <v>86.649651626973821</v>
      </c>
      <c r="BG139" s="2">
        <f t="shared" si="154"/>
        <v>86.104971604055052</v>
      </c>
      <c r="BH139" s="2">
        <f t="shared" si="154"/>
        <v>85.637421064074971</v>
      </c>
      <c r="BI139" s="2">
        <f t="shared" si="154"/>
        <v>84.92645528521237</v>
      </c>
      <c r="BJ139" s="2">
        <f t="shared" si="154"/>
        <v>85.414719541558469</v>
      </c>
      <c r="BK139" s="2">
        <f t="shared" si="154"/>
        <v>85.003156461846146</v>
      </c>
      <c r="BL139" s="2">
        <f t="shared" si="154"/>
        <v>86.701977055130612</v>
      </c>
      <c r="BM139" s="2">
        <f t="shared" si="154"/>
        <v>88.08059718672196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108.28494145967832</v>
      </c>
      <c r="DL139" s="2">
        <f t="shared" si="164"/>
        <v>116.36249240150093</v>
      </c>
      <c r="DM139" s="2">
        <f t="shared" si="164"/>
        <v>116.58271529080675</v>
      </c>
      <c r="DN139" s="2">
        <f t="shared" si="164"/>
        <v>108.9214714574899</v>
      </c>
      <c r="DO139" s="2">
        <f t="shared" si="164"/>
        <v>116.63322514071294</v>
      </c>
      <c r="DP139" s="2">
        <f t="shared" si="164"/>
        <v>126.10199617025935</v>
      </c>
      <c r="DQ139" s="2">
        <f t="shared" si="164"/>
        <v>114.64384921763869</v>
      </c>
      <c r="DR139" s="2">
        <f t="shared" si="164"/>
        <v>121.08633958724202</v>
      </c>
      <c r="DS139" s="2">
        <f t="shared" si="164"/>
        <v>119.04833902439027</v>
      </c>
      <c r="DT139" s="2">
        <f t="shared" si="164"/>
        <v>117.68858502024291</v>
      </c>
      <c r="DU139" s="2">
        <f t="shared" si="164"/>
        <v>116.97872309151258</v>
      </c>
      <c r="DV139" s="2">
        <f t="shared" si="164"/>
        <v>123.02829051318521</v>
      </c>
      <c r="DW139" s="2">
        <f t="shared" si="164"/>
        <v>110.29853277163805</v>
      </c>
      <c r="DX139" s="2">
        <f t="shared" si="164"/>
        <v>111.46254318488528</v>
      </c>
      <c r="DY139" s="2">
        <f t="shared" si="164"/>
        <v>111.3842305718475</v>
      </c>
      <c r="EA139" s="2">
        <f t="shared" si="152"/>
        <v>82.816951863354035</v>
      </c>
      <c r="EB139" s="2">
        <f t="shared" si="152"/>
        <v>82.990990282937972</v>
      </c>
      <c r="EC139" s="2">
        <f t="shared" si="152"/>
        <v>82.307179649105564</v>
      </c>
      <c r="ED139" s="2">
        <f t="shared" si="152"/>
        <v>82.425271330177267</v>
      </c>
      <c r="EE139" s="2">
        <f t="shared" si="151"/>
        <v>82.182046802799334</v>
      </c>
      <c r="EF139" s="2">
        <f t="shared" si="151"/>
        <v>82.818872145862571</v>
      </c>
      <c r="EG139" s="2">
        <f t="shared" si="151"/>
        <v>84.020454606461527</v>
      </c>
      <c r="EH139" s="2">
        <f t="shared" si="151"/>
        <v>86.600526881871218</v>
      </c>
      <c r="EI139" s="2">
        <f t="shared" si="151"/>
        <v>86.052139119171002</v>
      </c>
      <c r="EJ139" s="2">
        <f t="shared" si="151"/>
        <v>85.610768222739523</v>
      </c>
      <c r="EK139" s="2">
        <f t="shared" si="151"/>
        <v>84.877171206783657</v>
      </c>
      <c r="EL139" s="2">
        <f t="shared" si="151"/>
        <v>85.364389738052509</v>
      </c>
      <c r="EM139" s="2">
        <f t="shared" si="135"/>
        <v>84.951458644584221</v>
      </c>
      <c r="EN139" s="2">
        <f t="shared" si="135"/>
        <v>86.693253183388393</v>
      </c>
      <c r="EO139" s="2">
        <f t="shared" si="135"/>
        <v>88.073292232962785</v>
      </c>
      <c r="EQ139" s="2">
        <f t="shared" si="165"/>
        <v>82.726609676004017</v>
      </c>
      <c r="ER139" s="2">
        <f t="shared" si="165"/>
        <v>82.884633217924318</v>
      </c>
      <c r="ES139" s="2">
        <f t="shared" si="165"/>
        <v>82.433795193161018</v>
      </c>
      <c r="ET139" s="2">
        <f t="shared" si="165"/>
        <v>82.584870614631498</v>
      </c>
      <c r="EU139" s="2">
        <f t="shared" si="165"/>
        <v>82.758084900922498</v>
      </c>
      <c r="EV139" s="2">
        <f t="shared" si="165"/>
        <v>83.39224480600754</v>
      </c>
      <c r="EW139" s="2">
        <f t="shared" si="165"/>
        <v>84.137257861741858</v>
      </c>
      <c r="EX139" s="2">
        <f t="shared" si="165"/>
        <v>86.63027637800306</v>
      </c>
      <c r="EY139" s="2">
        <f t="shared" si="165"/>
        <v>86.103284723302281</v>
      </c>
      <c r="EZ139" s="2">
        <f t="shared" si="165"/>
        <v>85.380295195092842</v>
      </c>
      <c r="FA139" s="2">
        <f t="shared" si="165"/>
        <v>84.860871198597209</v>
      </c>
      <c r="FB139" s="2">
        <f t="shared" si="165"/>
        <v>85.318359851583566</v>
      </c>
      <c r="FC139" s="2">
        <f t="shared" si="165"/>
        <v>85.117200464065135</v>
      </c>
      <c r="FD139" s="2">
        <f t="shared" si="165"/>
        <v>86.189252535862863</v>
      </c>
      <c r="FE139" s="2">
        <f t="shared" si="165"/>
        <v>87.415584214980953</v>
      </c>
      <c r="FG139" s="2">
        <f t="shared" si="166"/>
        <v>0.99889003555657174</v>
      </c>
      <c r="FH139" s="2">
        <f t="shared" si="166"/>
        <v>0.99848117487354926</v>
      </c>
      <c r="FI139" s="2">
        <f t="shared" si="166"/>
        <v>0.99870842673986948</v>
      </c>
      <c r="FJ139" s="2">
        <f t="shared" si="166"/>
        <v>0.99875137727764485</v>
      </c>
      <c r="FK139" s="2">
        <f t="shared" si="166"/>
        <v>0.99857185887616129</v>
      </c>
      <c r="FL139" s="2">
        <f t="shared" si="166"/>
        <v>0.99864098826573811</v>
      </c>
      <c r="FM139" s="2">
        <f t="shared" si="166"/>
        <v>0.99853752547277919</v>
      </c>
      <c r="FN139" s="2">
        <f t="shared" si="166"/>
        <v>0.99865883613097461</v>
      </c>
      <c r="FO139" s="2">
        <f t="shared" si="166"/>
        <v>0.99855682428282344</v>
      </c>
      <c r="FP139" s="2">
        <f t="shared" si="166"/>
        <v>0.9984824658472401</v>
      </c>
      <c r="FQ139" s="2">
        <f t="shared" si="166"/>
        <v>0.99841345880843424</v>
      </c>
      <c r="FR139" s="2">
        <f t="shared" si="166"/>
        <v>0.9985589749883419</v>
      </c>
      <c r="FS139" s="2">
        <f t="shared" si="166"/>
        <v>0.99840599963490195</v>
      </c>
      <c r="FT139" s="2">
        <f t="shared" si="166"/>
        <v>0.99843661564338393</v>
      </c>
      <c r="FU139" s="2">
        <f t="shared" si="166"/>
        <v>0.99819046185204241</v>
      </c>
      <c r="FW139" s="2">
        <f t="shared" si="156"/>
        <v>7.2742917158951481E-2</v>
      </c>
      <c r="FX139" s="2">
        <f t="shared" si="156"/>
        <v>8.5246859824835666E-2</v>
      </c>
      <c r="FY139" s="2">
        <f t="shared" si="156"/>
        <v>8.0838208294206321E-2</v>
      </c>
      <c r="FZ139" s="2">
        <f t="shared" si="156"/>
        <v>8.8715103285555874E-2</v>
      </c>
      <c r="GA139" s="2">
        <f t="shared" si="156"/>
        <v>7.7873719344583051E-2</v>
      </c>
      <c r="GB139" s="2">
        <f t="shared" si="156"/>
        <v>8.4757530439389828E-2</v>
      </c>
      <c r="GC139" s="2">
        <f t="shared" si="156"/>
        <v>8.7631250459525453E-2</v>
      </c>
      <c r="GD139" s="2">
        <f t="shared" si="156"/>
        <v>9.6593874916757597E-2</v>
      </c>
      <c r="GE139" s="2">
        <f t="shared" si="156"/>
        <v>0.10192802510160466</v>
      </c>
      <c r="GF139" s="2">
        <f t="shared" si="156"/>
        <v>9.5570147299412558E-2</v>
      </c>
      <c r="GG139" s="2">
        <f t="shared" si="156"/>
        <v>0.10100338176393575</v>
      </c>
      <c r="GH139" s="2">
        <f t="shared" si="156"/>
        <v>8.570126607343094E-2</v>
      </c>
      <c r="GI139" s="2">
        <f t="shared" si="156"/>
        <v>6.8145576563638177E-2</v>
      </c>
      <c r="GJ139" s="2">
        <f t="shared" si="156"/>
        <v>5.9523829816278594E-2</v>
      </c>
      <c r="GK139" s="2">
        <f t="shared" si="156"/>
        <v>5.302820929071804E-2</v>
      </c>
      <c r="GM139" s="86">
        <f t="shared" si="157"/>
        <v>2.2709699122503789E-132</v>
      </c>
      <c r="GN139" s="86">
        <f t="shared" si="157"/>
        <v>3.1367321196265949E-129</v>
      </c>
      <c r="GO139" s="86">
        <f t="shared" si="157"/>
        <v>5.168141984115812E-190</v>
      </c>
      <c r="GP139" s="86">
        <f t="shared" si="157"/>
        <v>1.2255318893301586E-214</v>
      </c>
      <c r="GQ139" s="86">
        <f t="shared" si="157"/>
        <v>6.9962644940460092E-224</v>
      </c>
      <c r="GR139" s="86">
        <f t="shared" si="157"/>
        <v>6.1403284982664444E-244</v>
      </c>
      <c r="GS139" s="86">
        <f t="shared" si="157"/>
        <v>2.2660963335273664E-187</v>
      </c>
      <c r="GT139" s="86">
        <f t="shared" si="157"/>
        <v>3.7124882016651132E-207</v>
      </c>
      <c r="GU139" s="86">
        <f t="shared" si="157"/>
        <v>6.320175244491155E-146</v>
      </c>
      <c r="GV139" s="86">
        <f t="shared" si="157"/>
        <v>6.0113472020493295E-190</v>
      </c>
      <c r="GW139" s="86">
        <f t="shared" si="157"/>
        <v>9.351157864704347E-213</v>
      </c>
      <c r="GX139" s="86">
        <f t="shared" si="157"/>
        <v>4.6772459484633434E-199</v>
      </c>
      <c r="GY139" s="86">
        <f t="shared" si="157"/>
        <v>2.8947272035369542E-146</v>
      </c>
      <c r="GZ139" s="86">
        <f t="shared" si="157"/>
        <v>1.5247441031970688E-159</v>
      </c>
      <c r="HA139" s="86">
        <f t="shared" si="157"/>
        <v>1.8177818308585995E-134</v>
      </c>
      <c r="HC139" s="86">
        <f t="shared" si="153"/>
        <v>2.68173653995892E-50</v>
      </c>
      <c r="HD139" s="86">
        <f t="shared" si="153"/>
        <v>8.0210111687879268E-53</v>
      </c>
      <c r="HE139" s="86">
        <f t="shared" si="153"/>
        <v>4.1267258275871034E-74</v>
      </c>
      <c r="HF139" s="86">
        <f t="shared" si="153"/>
        <v>1.0832472796491665E-77</v>
      </c>
      <c r="HG139" s="86">
        <f t="shared" si="153"/>
        <v>3.3182910196332987E-86</v>
      </c>
      <c r="HH139" s="86">
        <f t="shared" si="153"/>
        <v>4.6157790397433943E-129</v>
      </c>
      <c r="HI139" s="86">
        <f t="shared" si="153"/>
        <v>2.5145682840925088E-117</v>
      </c>
      <c r="HJ139" s="86">
        <f t="shared" si="153"/>
        <v>1.3914263441884086E-88</v>
      </c>
      <c r="HK139" s="86">
        <f t="shared" si="153"/>
        <v>1.2696797521702367E-133</v>
      </c>
      <c r="HL139" s="86">
        <f t="shared" si="161"/>
        <v>1.6543480489220091E-90</v>
      </c>
      <c r="HM139" s="86">
        <f t="shared" si="161"/>
        <v>1.364441944087434E-85</v>
      </c>
      <c r="HN139" s="86">
        <f t="shared" si="161"/>
        <v>7.1882931461891739E-68</v>
      </c>
      <c r="HO139" s="86">
        <f t="shared" si="161"/>
        <v>4.368386091249113E-54</v>
      </c>
      <c r="HP139" s="86">
        <f t="shared" si="161"/>
        <v>2.9862144187034877E-63</v>
      </c>
      <c r="HQ139" s="86">
        <f t="shared" si="161"/>
        <v>7.5112743084323424E-72</v>
      </c>
      <c r="HS139" s="86">
        <f t="shared" si="158"/>
        <v>0.49054665875233117</v>
      </c>
      <c r="HT139" s="86">
        <f t="shared" si="158"/>
        <v>0.50464271024324603</v>
      </c>
      <c r="HU139" s="86">
        <f t="shared" si="158"/>
        <v>0.50635975391606802</v>
      </c>
      <c r="HV139" s="86">
        <f t="shared" si="158"/>
        <v>0.50930342123910988</v>
      </c>
      <c r="HW139" s="86">
        <f t="shared" si="158"/>
        <v>0.49559867472858998</v>
      </c>
      <c r="HX139" s="86">
        <f t="shared" si="158"/>
        <v>0.5116384439097198</v>
      </c>
      <c r="HY139" s="86">
        <f t="shared" si="158"/>
        <v>0.51115079410257214</v>
      </c>
      <c r="HZ139" s="86">
        <f t="shared" si="158"/>
        <v>0.49822062597751154</v>
      </c>
      <c r="IA139" s="86">
        <f t="shared" si="158"/>
        <v>0.49286310584171056</v>
      </c>
      <c r="IB139" s="86">
        <f t="shared" si="158"/>
        <v>0.49508486968963894</v>
      </c>
      <c r="IC139" s="86">
        <f t="shared" si="158"/>
        <v>0.47273305575285324</v>
      </c>
      <c r="ID139" s="86">
        <f t="shared" si="158"/>
        <v>0.51147034653857826</v>
      </c>
      <c r="IE139" s="86">
        <f t="shared" si="158"/>
        <v>0.44861606191232789</v>
      </c>
      <c r="IF139" s="86">
        <f t="shared" si="158"/>
        <v>0.48410913149472645</v>
      </c>
      <c r="IG139" s="86">
        <f t="shared" si="158"/>
        <v>0.49664507224765386</v>
      </c>
      <c r="II139" s="86">
        <f t="shared" si="159"/>
        <v>5.0531660576052904E-15</v>
      </c>
      <c r="IJ139" s="86">
        <f t="shared" si="159"/>
        <v>7.782370049237794E-14</v>
      </c>
      <c r="IK139" s="86">
        <f t="shared" si="159"/>
        <v>3.9116663578597793E-16</v>
      </c>
      <c r="IL139" s="86">
        <f t="shared" si="159"/>
        <v>9.9448902037740807E-15</v>
      </c>
      <c r="IM139" s="86">
        <f t="shared" si="159"/>
        <v>3.7932558437368115E-17</v>
      </c>
      <c r="IN139" s="86">
        <f t="shared" si="159"/>
        <v>8.5465604303217456E-18</v>
      </c>
      <c r="IO139" s="86">
        <f t="shared" si="159"/>
        <v>4.278386901170961E-16</v>
      </c>
      <c r="IP139" s="86">
        <f t="shared" si="159"/>
        <v>3.5769944343927678E-15</v>
      </c>
      <c r="IQ139" s="86">
        <f t="shared" si="159"/>
        <v>4.6007454803524154E-15</v>
      </c>
      <c r="IR139" s="86">
        <f t="shared" si="159"/>
        <v>9.0917273848778583E-16</v>
      </c>
      <c r="IS139" s="86">
        <f t="shared" si="159"/>
        <v>7.2778587886737323E-16</v>
      </c>
      <c r="IT139" s="86">
        <f t="shared" si="159"/>
        <v>4.8107697988806846E-17</v>
      </c>
      <c r="IU139" s="86">
        <f t="shared" si="159"/>
        <v>7.0806050138600428E-19</v>
      </c>
      <c r="IV139" s="86">
        <f t="shared" si="159"/>
        <v>3.951482934851291E-13</v>
      </c>
      <c r="IW139" s="86">
        <f t="shared" si="159"/>
        <v>9.8840343667675468E-11</v>
      </c>
      <c r="IY139" s="86">
        <f t="shared" si="160"/>
        <v>0.49054665875233622</v>
      </c>
      <c r="IZ139" s="86">
        <f t="shared" si="160"/>
        <v>0.50464271024332386</v>
      </c>
      <c r="JA139" s="86">
        <f t="shared" si="160"/>
        <v>0.50635975391606847</v>
      </c>
      <c r="JB139" s="86">
        <f t="shared" si="160"/>
        <v>0.50930342123911987</v>
      </c>
      <c r="JC139" s="86">
        <f t="shared" si="160"/>
        <v>0.49559867472859004</v>
      </c>
      <c r="JD139" s="86">
        <f t="shared" si="160"/>
        <v>0.5116384439097198</v>
      </c>
      <c r="JE139" s="86">
        <f t="shared" si="160"/>
        <v>0.51115079410257258</v>
      </c>
      <c r="JF139" s="86">
        <f t="shared" si="160"/>
        <v>0.4982206259775151</v>
      </c>
      <c r="JG139" s="86">
        <f t="shared" si="160"/>
        <v>0.49286310584171517</v>
      </c>
      <c r="JH139" s="86">
        <f t="shared" si="160"/>
        <v>0.49508486968963983</v>
      </c>
      <c r="JI139" s="86">
        <f t="shared" si="160"/>
        <v>0.47273305575285396</v>
      </c>
      <c r="JJ139" s="86">
        <f t="shared" si="160"/>
        <v>0.51147034653857826</v>
      </c>
      <c r="JK139" s="86">
        <f t="shared" si="160"/>
        <v>0.44861606191232789</v>
      </c>
      <c r="JL139" s="86">
        <f t="shared" si="160"/>
        <v>0.48410913149512158</v>
      </c>
      <c r="JM139" s="86">
        <f t="shared" si="160"/>
        <v>0.49664507234649419</v>
      </c>
    </row>
    <row r="140" spans="2:273" x14ac:dyDescent="0.25">
      <c r="B140" s="2">
        <v>113</v>
      </c>
      <c r="C140" s="37">
        <v>83.242000000000004</v>
      </c>
      <c r="D140" s="37">
        <v>83.516999999999996</v>
      </c>
      <c r="E140" s="37">
        <v>84.155000000000001</v>
      </c>
      <c r="F140" s="37">
        <v>87.19</v>
      </c>
      <c r="G140" s="37">
        <v>91.861999999999995</v>
      </c>
      <c r="H140" s="37">
        <v>92.275999999999996</v>
      </c>
      <c r="I140" s="37">
        <v>92.206999999999994</v>
      </c>
      <c r="J140" s="37">
        <v>92.844999999999999</v>
      </c>
      <c r="K140" s="37">
        <v>93.171999999999997</v>
      </c>
      <c r="L140" s="37">
        <v>93.947999999999993</v>
      </c>
      <c r="M140" s="37">
        <v>92.5</v>
      </c>
      <c r="N140" s="37">
        <v>100.79300000000001</v>
      </c>
      <c r="O140" s="37">
        <v>112.273</v>
      </c>
      <c r="P140" s="37">
        <v>135.96700000000001</v>
      </c>
      <c r="Q140" s="37">
        <v>172.24600000000001</v>
      </c>
      <c r="S140" s="4">
        <f t="shared" si="162"/>
        <v>82.718380969887662</v>
      </c>
      <c r="T140" s="4">
        <f t="shared" si="162"/>
        <v>84.075442000200255</v>
      </c>
      <c r="U140" s="4">
        <f t="shared" si="162"/>
        <v>84.664152951256725</v>
      </c>
      <c r="V140" s="4">
        <f t="shared" si="162"/>
        <v>87.034722938048148</v>
      </c>
      <c r="W140" s="4">
        <f t="shared" si="162"/>
        <v>91.508445803967305</v>
      </c>
      <c r="X140" s="4">
        <f t="shared" si="162"/>
        <v>91.201758513534017</v>
      </c>
      <c r="Y140" s="4">
        <f t="shared" si="162"/>
        <v>93.359062871896342</v>
      </c>
      <c r="Z140" s="4">
        <f t="shared" si="162"/>
        <v>92.929620150429997</v>
      </c>
      <c r="AA140" s="4">
        <f t="shared" si="162"/>
        <v>93.050131198078432</v>
      </c>
      <c r="AB140" s="4">
        <f t="shared" si="162"/>
        <v>93.320980035040606</v>
      </c>
      <c r="AC140" s="4">
        <f t="shared" si="162"/>
        <v>91.809607456646532</v>
      </c>
      <c r="AD140" s="4">
        <f t="shared" si="162"/>
        <v>98.742558461333886</v>
      </c>
      <c r="AE140" s="4">
        <f t="shared" si="162"/>
        <v>111.40037844258489</v>
      </c>
      <c r="AF140" s="4">
        <f t="shared" si="162"/>
        <v>136.09340231148968</v>
      </c>
      <c r="AG140" s="4">
        <f t="shared" si="162"/>
        <v>175.25207720881474</v>
      </c>
      <c r="AI140" s="4">
        <f t="shared" si="163"/>
        <v>0.5236190301123429</v>
      </c>
      <c r="AJ140" s="4">
        <f t="shared" si="163"/>
        <v>-0.5584420002002588</v>
      </c>
      <c r="AK140" s="4">
        <f t="shared" si="163"/>
        <v>-0.50915295125672344</v>
      </c>
      <c r="AL140" s="4">
        <f t="shared" si="163"/>
        <v>0.15527706195184976</v>
      </c>
      <c r="AM140" s="4">
        <f t="shared" si="163"/>
        <v>0.35355419603268956</v>
      </c>
      <c r="AN140" s="4">
        <f t="shared" si="163"/>
        <v>1.0742414864659793</v>
      </c>
      <c r="AO140" s="4">
        <f t="shared" si="163"/>
        <v>-1.1520628718963479</v>
      </c>
      <c r="AP140" s="4">
        <f t="shared" si="163"/>
        <v>-8.4620150429998375E-2</v>
      </c>
      <c r="AQ140" s="4">
        <f t="shared" si="163"/>
        <v>0.1218688019215648</v>
      </c>
      <c r="AR140" s="4">
        <f t="shared" si="163"/>
        <v>0.62701996495938772</v>
      </c>
      <c r="AS140" s="4">
        <f t="shared" si="163"/>
        <v>0.69039254335346811</v>
      </c>
      <c r="AT140" s="4">
        <f t="shared" si="163"/>
        <v>2.0504415386661208</v>
      </c>
      <c r="AU140" s="4">
        <f t="shared" si="163"/>
        <v>0.87262155741510128</v>
      </c>
      <c r="AV140" s="4">
        <f t="shared" si="163"/>
        <v>-0.12640231148967018</v>
      </c>
      <c r="AW140" s="4">
        <f t="shared" si="163"/>
        <v>-3.0060772088147303</v>
      </c>
      <c r="AY140" s="2">
        <f t="shared" si="154"/>
        <v>82.718380969887662</v>
      </c>
      <c r="AZ140" s="2">
        <f t="shared" si="154"/>
        <v>82.900186886924587</v>
      </c>
      <c r="BA140" s="2">
        <f t="shared" si="154"/>
        <v>82.199989741942645</v>
      </c>
      <c r="BB140" s="2">
        <f t="shared" si="154"/>
        <v>82.329901217283464</v>
      </c>
      <c r="BC140" s="2">
        <f t="shared" si="154"/>
        <v>82.099380124081733</v>
      </c>
      <c r="BD140" s="2">
        <f t="shared" si="154"/>
        <v>82.745607832566947</v>
      </c>
      <c r="BE140" s="2">
        <f t="shared" si="154"/>
        <v>83.93487978262938</v>
      </c>
      <c r="BF140" s="2">
        <f t="shared" si="154"/>
        <v>86.503383963742834</v>
      </c>
      <c r="BG140" s="2">
        <f t="shared" si="154"/>
        <v>85.968123789314888</v>
      </c>
      <c r="BH140" s="2">
        <f t="shared" si="154"/>
        <v>85.509106275790089</v>
      </c>
      <c r="BI140" s="2">
        <f t="shared" si="154"/>
        <v>84.803637922705178</v>
      </c>
      <c r="BJ140" s="2">
        <f t="shared" si="154"/>
        <v>85.28578635181573</v>
      </c>
      <c r="BK140" s="2">
        <f t="shared" si="154"/>
        <v>84.861509264554357</v>
      </c>
      <c r="BL140" s="2">
        <f t="shared" si="154"/>
        <v>86.596691787812404</v>
      </c>
      <c r="BM140" s="2">
        <f t="shared" si="154"/>
        <v>87.961139738577472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108.38062785862788</v>
      </c>
      <c r="DL140" s="2">
        <f t="shared" si="164"/>
        <v>116.55154784240149</v>
      </c>
      <c r="DM140" s="2">
        <f t="shared" si="164"/>
        <v>116.77421491557223</v>
      </c>
      <c r="DN140" s="2">
        <f t="shared" si="164"/>
        <v>109.03228380566804</v>
      </c>
      <c r="DO140" s="2">
        <f t="shared" si="164"/>
        <v>116.82315956848029</v>
      </c>
      <c r="DP140" s="2">
        <f t="shared" si="164"/>
        <v>126.40044939271257</v>
      </c>
      <c r="DQ140" s="2">
        <f t="shared" si="164"/>
        <v>114.8071280227596</v>
      </c>
      <c r="DR140" s="2">
        <f t="shared" si="164"/>
        <v>121.28410947467167</v>
      </c>
      <c r="DS140" s="2">
        <f t="shared" si="164"/>
        <v>119.23435365853662</v>
      </c>
      <c r="DT140" s="2">
        <f t="shared" si="164"/>
        <v>117.87979493927125</v>
      </c>
      <c r="DU140" s="2">
        <f t="shared" si="164"/>
        <v>117.17739687055479</v>
      </c>
      <c r="DV140" s="2">
        <f t="shared" si="164"/>
        <v>123.29500962906224</v>
      </c>
      <c r="DW140" s="2">
        <f t="shared" si="164"/>
        <v>110.43045639566694</v>
      </c>
      <c r="DX140" s="2">
        <f t="shared" si="164"/>
        <v>111.6244717273954</v>
      </c>
      <c r="DY140" s="2">
        <f t="shared" si="164"/>
        <v>111.55946535923752</v>
      </c>
      <c r="EA140" s="2">
        <f t="shared" si="152"/>
        <v>82.699975155279489</v>
      </c>
      <c r="EB140" s="2">
        <f t="shared" si="152"/>
        <v>82.864087053443839</v>
      </c>
      <c r="EC140" s="2">
        <f t="shared" si="152"/>
        <v>82.147344247591903</v>
      </c>
      <c r="ED140" s="2">
        <f t="shared" si="152"/>
        <v>82.283072898127713</v>
      </c>
      <c r="EE140" s="2">
        <f t="shared" si="151"/>
        <v>82.001885130859932</v>
      </c>
      <c r="EF140" s="2">
        <f t="shared" si="151"/>
        <v>82.635485586054912</v>
      </c>
      <c r="EG140" s="2">
        <f t="shared" si="151"/>
        <v>83.8817708433196</v>
      </c>
      <c r="EH140" s="2">
        <f t="shared" si="151"/>
        <v>86.457460567646393</v>
      </c>
      <c r="EI140" s="2">
        <f t="shared" si="151"/>
        <v>85.918255440414526</v>
      </c>
      <c r="EJ140" s="2">
        <f t="shared" si="151"/>
        <v>85.489712054072271</v>
      </c>
      <c r="EK140" s="2">
        <f t="shared" si="151"/>
        <v>84.758622595629248</v>
      </c>
      <c r="EL140" s="2">
        <f t="shared" si="151"/>
        <v>85.240323108312779</v>
      </c>
      <c r="EM140" s="2">
        <f t="shared" si="135"/>
        <v>84.810940614556699</v>
      </c>
      <c r="EN140" s="2">
        <f t="shared" si="135"/>
        <v>86.596257860763018</v>
      </c>
      <c r="EO140" s="2">
        <f t="shared" si="135"/>
        <v>87.962104417593039</v>
      </c>
      <c r="EQ140" s="2">
        <f t="shared" si="165"/>
        <v>82.604107160556694</v>
      </c>
      <c r="ER140" s="2">
        <f t="shared" si="165"/>
        <v>82.750076698024415</v>
      </c>
      <c r="ES140" s="2">
        <f t="shared" si="165"/>
        <v>82.282110394750362</v>
      </c>
      <c r="ET140" s="2">
        <f t="shared" si="165"/>
        <v>82.452739412070116</v>
      </c>
      <c r="EU140" s="2">
        <f t="shared" si="165"/>
        <v>82.617049886225502</v>
      </c>
      <c r="EV140" s="2">
        <f t="shared" si="165"/>
        <v>83.241597496871123</v>
      </c>
      <c r="EW140" s="2">
        <f t="shared" si="165"/>
        <v>84.006199806454106</v>
      </c>
      <c r="EX140" s="2">
        <f t="shared" si="165"/>
        <v>86.489098621996931</v>
      </c>
      <c r="EY140" s="2">
        <f t="shared" si="165"/>
        <v>85.972581008077881</v>
      </c>
      <c r="EZ140" s="2">
        <f t="shared" si="165"/>
        <v>85.244704804907116</v>
      </c>
      <c r="FA140" s="2">
        <f t="shared" si="165"/>
        <v>84.741305432612563</v>
      </c>
      <c r="FB140" s="2">
        <f t="shared" si="165"/>
        <v>85.191441392480414</v>
      </c>
      <c r="FC140" s="2">
        <f t="shared" si="165"/>
        <v>84.990366601402243</v>
      </c>
      <c r="FD140" s="2">
        <f t="shared" si="165"/>
        <v>86.052958858878597</v>
      </c>
      <c r="FE140" s="2">
        <f t="shared" si="165"/>
        <v>87.272126904358856</v>
      </c>
      <c r="FG140" s="2">
        <f t="shared" si="166"/>
        <v>0.99898760152055854</v>
      </c>
      <c r="FH140" s="2">
        <f t="shared" si="166"/>
        <v>0.99861462988052285</v>
      </c>
      <c r="FI140" s="2">
        <f t="shared" si="166"/>
        <v>0.99882193730665536</v>
      </c>
      <c r="FJ140" s="2">
        <f t="shared" si="166"/>
        <v>0.99886111741930916</v>
      </c>
      <c r="FK140" s="2">
        <f t="shared" si="166"/>
        <v>0.99869735612347676</v>
      </c>
      <c r="FL140" s="2">
        <f t="shared" si="166"/>
        <v>0.99876041834047147</v>
      </c>
      <c r="FM140" s="2">
        <f t="shared" si="166"/>
        <v>0.99866603572182677</v>
      </c>
      <c r="FN140" s="2">
        <f t="shared" si="166"/>
        <v>0.99877669965501226</v>
      </c>
      <c r="FO140" s="2">
        <f t="shared" si="166"/>
        <v>0.99868364094653861</v>
      </c>
      <c r="FP140" s="2">
        <f t="shared" si="166"/>
        <v>0.99861580757714263</v>
      </c>
      <c r="FQ140" s="2">
        <f t="shared" si="166"/>
        <v>0.99855285521707093</v>
      </c>
      <c r="FR140" s="2">
        <f t="shared" si="166"/>
        <v>0.99868560291115638</v>
      </c>
      <c r="FS140" s="2">
        <f t="shared" si="166"/>
        <v>0.99854605046575873</v>
      </c>
      <c r="FT140" s="2">
        <f t="shared" si="166"/>
        <v>0.9985739803561734</v>
      </c>
      <c r="FU140" s="2">
        <f t="shared" si="166"/>
        <v>0.99834941878971895</v>
      </c>
      <c r="FW140" s="2">
        <f t="shared" si="156"/>
        <v>7.9205152477975244E-2</v>
      </c>
      <c r="FX140" s="2">
        <f t="shared" si="156"/>
        <v>9.2708842617366213E-2</v>
      </c>
      <c r="FY140" s="2">
        <f t="shared" si="156"/>
        <v>8.7951388975928843E-2</v>
      </c>
      <c r="FZ140" s="2">
        <f t="shared" si="156"/>
        <v>9.6448665241564549E-2</v>
      </c>
      <c r="GA140" s="2">
        <f t="shared" si="156"/>
        <v>8.4750097999229126E-2</v>
      </c>
      <c r="GB140" s="2">
        <f t="shared" si="156"/>
        <v>9.2180996694390532E-2</v>
      </c>
      <c r="GC140" s="2">
        <f t="shared" si="156"/>
        <v>9.5280208433875122E-2</v>
      </c>
      <c r="GD140" s="2">
        <f t="shared" si="156"/>
        <v>0.10493516563669042</v>
      </c>
      <c r="GE140" s="2">
        <f t="shared" si="156"/>
        <v>0.11067351237251832</v>
      </c>
      <c r="GF140" s="2">
        <f t="shared" si="156"/>
        <v>0.10383319544331558</v>
      </c>
      <c r="GG140" s="2">
        <f t="shared" si="156"/>
        <v>0.10967922304327354</v>
      </c>
      <c r="GH140" s="2">
        <f t="shared" si="156"/>
        <v>9.3198972237632821E-2</v>
      </c>
      <c r="GI140" s="2">
        <f t="shared" si="156"/>
        <v>7.4232095330079906E-2</v>
      </c>
      <c r="GJ140" s="2">
        <f t="shared" si="156"/>
        <v>6.4893911919660249E-2</v>
      </c>
      <c r="GK140" s="2">
        <f t="shared" si="156"/>
        <v>5.7848319448826881E-2</v>
      </c>
      <c r="GM140" s="86">
        <f t="shared" si="157"/>
        <v>2.164632398376466E-137</v>
      </c>
      <c r="GN140" s="86">
        <f t="shared" si="157"/>
        <v>3.8194215326974916E-134</v>
      </c>
      <c r="GO140" s="86">
        <f t="shared" si="157"/>
        <v>4.2303672482551322E-197</v>
      </c>
      <c r="GP140" s="86">
        <f t="shared" si="157"/>
        <v>1.1283615035419267E-222</v>
      </c>
      <c r="GQ140" s="86">
        <f t="shared" si="157"/>
        <v>2.32387910654241E-232</v>
      </c>
      <c r="GR140" s="86">
        <f t="shared" si="157"/>
        <v>5.1363317769210452E-253</v>
      </c>
      <c r="GS140" s="86">
        <f t="shared" si="157"/>
        <v>2.3238242021106579E-194</v>
      </c>
      <c r="GT140" s="86">
        <f t="shared" si="157"/>
        <v>6.5926079026071922E-215</v>
      </c>
      <c r="GU140" s="86">
        <f t="shared" si="157"/>
        <v>1.8204228983325974E-151</v>
      </c>
      <c r="GV140" s="86">
        <f t="shared" si="157"/>
        <v>3.567881166449901E-197</v>
      </c>
      <c r="GW140" s="86">
        <f t="shared" si="157"/>
        <v>9.2939299262887557E-221</v>
      </c>
      <c r="GX140" s="86">
        <f t="shared" si="157"/>
        <v>1.6202625024259893E-206</v>
      </c>
      <c r="GY140" s="86">
        <f t="shared" si="157"/>
        <v>7.7526657768964056E-152</v>
      </c>
      <c r="GZ140" s="86">
        <f t="shared" si="157"/>
        <v>1.2748002696019199E-165</v>
      </c>
      <c r="HA140" s="86">
        <f t="shared" si="157"/>
        <v>1.7914960083792218E-139</v>
      </c>
      <c r="HC140" s="86">
        <f t="shared" si="153"/>
        <v>2.5169913390726684E-53</v>
      </c>
      <c r="HD140" s="86">
        <f t="shared" si="153"/>
        <v>4.6766315875290454E-56</v>
      </c>
      <c r="HE140" s="86">
        <f t="shared" si="153"/>
        <v>1.7768334816289949E-78</v>
      </c>
      <c r="HF140" s="86">
        <f t="shared" si="153"/>
        <v>2.5632992026550009E-82</v>
      </c>
      <c r="HG140" s="86">
        <f t="shared" si="153"/>
        <v>1.7842643068987062E-91</v>
      </c>
      <c r="HH140" s="86">
        <f t="shared" si="153"/>
        <v>9.1414130334798208E-137</v>
      </c>
      <c r="HI140" s="86">
        <f t="shared" si="153"/>
        <v>2.3200471258799375E-124</v>
      </c>
      <c r="HJ140" s="86">
        <f t="shared" si="153"/>
        <v>8.5332425539369285E-94</v>
      </c>
      <c r="HK140" s="86">
        <f t="shared" si="153"/>
        <v>1.0753515019444992E-141</v>
      </c>
      <c r="HL140" s="86">
        <f t="shared" si="161"/>
        <v>6.0321718131418287E-96</v>
      </c>
      <c r="HM140" s="86">
        <f t="shared" si="161"/>
        <v>1.2506756779845882E-90</v>
      </c>
      <c r="HN140" s="86">
        <f t="shared" si="161"/>
        <v>7.1694649719300196E-72</v>
      </c>
      <c r="HO140" s="86">
        <f t="shared" si="161"/>
        <v>1.9853913082835304E-57</v>
      </c>
      <c r="HP140" s="86">
        <f t="shared" si="161"/>
        <v>3.4667226986341301E-67</v>
      </c>
      <c r="HQ140" s="86">
        <f t="shared" si="161"/>
        <v>3.3999350131461143E-76</v>
      </c>
      <c r="HS140" s="86">
        <f t="shared" si="158"/>
        <v>0.51139289357807893</v>
      </c>
      <c r="HT140" s="86">
        <f t="shared" si="158"/>
        <v>0.46889239221734919</v>
      </c>
      <c r="HU140" s="86">
        <f t="shared" si="158"/>
        <v>0.46996766923771849</v>
      </c>
      <c r="HV140" s="86">
        <f t="shared" si="158"/>
        <v>0.47891983735202698</v>
      </c>
      <c r="HW140" s="86">
        <f t="shared" si="158"/>
        <v>0.5116295813590267</v>
      </c>
      <c r="HX140" s="86">
        <f t="shared" si="158"/>
        <v>0.49388592914689411</v>
      </c>
      <c r="HY140" s="86">
        <f t="shared" si="158"/>
        <v>0.49839419109383643</v>
      </c>
      <c r="HZ140" s="86">
        <f t="shared" si="158"/>
        <v>0.44929684854290947</v>
      </c>
      <c r="IA140" s="86">
        <f t="shared" si="158"/>
        <v>0.43787868634489691</v>
      </c>
      <c r="IB140" s="86">
        <f t="shared" si="158"/>
        <v>0.44234503290962685</v>
      </c>
      <c r="IC140" s="86">
        <f t="shared" si="158"/>
        <v>0.40439920237959154</v>
      </c>
      <c r="ID140" s="86">
        <f t="shared" si="158"/>
        <v>0.48628792470343657</v>
      </c>
      <c r="IE140" s="86">
        <f t="shared" si="158"/>
        <v>0.49812556484528281</v>
      </c>
      <c r="IF140" s="86">
        <f t="shared" si="158"/>
        <v>0.5398365513030654</v>
      </c>
      <c r="IG140" s="86">
        <f t="shared" si="158"/>
        <v>0.55548505942099125</v>
      </c>
      <c r="II140" s="86">
        <f t="shared" si="159"/>
        <v>4.6131512194515309E-14</v>
      </c>
      <c r="IJ140" s="86">
        <f t="shared" si="159"/>
        <v>6.7747685846462418E-13</v>
      </c>
      <c r="IK140" s="86">
        <f t="shared" si="159"/>
        <v>4.7701091839222928E-15</v>
      </c>
      <c r="IL140" s="86">
        <f t="shared" si="159"/>
        <v>1.05402398547657E-13</v>
      </c>
      <c r="IM140" s="86">
        <f t="shared" si="159"/>
        <v>5.2577016376463547E-16</v>
      </c>
      <c r="IN140" s="86">
        <f t="shared" si="159"/>
        <v>1.4637822536020947E-16</v>
      </c>
      <c r="IO140" s="86">
        <f t="shared" si="159"/>
        <v>5.6824979825492023E-15</v>
      </c>
      <c r="IP140" s="86">
        <f t="shared" si="159"/>
        <v>4.5310619262344385E-14</v>
      </c>
      <c r="IQ140" s="86">
        <f t="shared" si="159"/>
        <v>6.1121121810046556E-14</v>
      </c>
      <c r="IR140" s="86">
        <f t="shared" si="159"/>
        <v>1.266876154939889E-14</v>
      </c>
      <c r="IS140" s="86">
        <f t="shared" si="159"/>
        <v>1.1101250571628119E-14</v>
      </c>
      <c r="IT140" s="86">
        <f t="shared" si="159"/>
        <v>7.3377767048028858E-16</v>
      </c>
      <c r="IU140" s="86">
        <f t="shared" si="159"/>
        <v>1.1175065828542099E-17</v>
      </c>
      <c r="IV140" s="86">
        <f t="shared" si="159"/>
        <v>2.298913752121531E-12</v>
      </c>
      <c r="IW140" s="86">
        <f t="shared" si="159"/>
        <v>3.8002718231508759E-10</v>
      </c>
      <c r="IY140" s="86">
        <f t="shared" si="160"/>
        <v>0.51139289357812512</v>
      </c>
      <c r="IZ140" s="86">
        <f t="shared" si="160"/>
        <v>0.46889239221802664</v>
      </c>
      <c r="JA140" s="86">
        <f t="shared" si="160"/>
        <v>0.46996766923772326</v>
      </c>
      <c r="JB140" s="86">
        <f t="shared" si="160"/>
        <v>0.47891983735213239</v>
      </c>
      <c r="JC140" s="86">
        <f t="shared" si="160"/>
        <v>0.51162958135902725</v>
      </c>
      <c r="JD140" s="86">
        <f t="shared" si="160"/>
        <v>0.49388592914689428</v>
      </c>
      <c r="JE140" s="86">
        <f t="shared" si="160"/>
        <v>0.49839419109384209</v>
      </c>
      <c r="JF140" s="86">
        <f t="shared" si="160"/>
        <v>0.44929684854295476</v>
      </c>
      <c r="JG140" s="86">
        <f t="shared" si="160"/>
        <v>0.43787868634495802</v>
      </c>
      <c r="JH140" s="86">
        <f t="shared" si="160"/>
        <v>0.4423450329096395</v>
      </c>
      <c r="JI140" s="86">
        <f t="shared" si="160"/>
        <v>0.40439920237960264</v>
      </c>
      <c r="JJ140" s="86">
        <f t="shared" si="160"/>
        <v>0.48628792470343729</v>
      </c>
      <c r="JK140" s="86">
        <f t="shared" si="160"/>
        <v>0.49812556484528281</v>
      </c>
      <c r="JL140" s="86">
        <f t="shared" si="160"/>
        <v>0.53983655130536434</v>
      </c>
      <c r="JM140" s="86">
        <f t="shared" si="160"/>
        <v>0.55548505980101848</v>
      </c>
    </row>
    <row r="141" spans="2:273" x14ac:dyDescent="0.25">
      <c r="B141" s="2">
        <v>114</v>
      </c>
      <c r="C141" s="37">
        <v>81.822999999999993</v>
      </c>
      <c r="D141" s="37">
        <v>84.102999999999994</v>
      </c>
      <c r="E141" s="37">
        <v>81.102999999999994</v>
      </c>
      <c r="F141" s="37">
        <v>81.759</v>
      </c>
      <c r="G141" s="37">
        <v>88.379000000000005</v>
      </c>
      <c r="H141" s="37">
        <v>87.397000000000006</v>
      </c>
      <c r="I141" s="37">
        <v>89.81</v>
      </c>
      <c r="J141" s="37">
        <v>88.171999999999997</v>
      </c>
      <c r="K141" s="37">
        <v>90.69</v>
      </c>
      <c r="L141" s="37">
        <v>86.259</v>
      </c>
      <c r="M141" s="37">
        <v>84.602999999999994</v>
      </c>
      <c r="N141" s="37">
        <v>90.31</v>
      </c>
      <c r="O141" s="37">
        <v>106.709</v>
      </c>
      <c r="P141" s="37">
        <v>130.852</v>
      </c>
      <c r="Q141" s="37">
        <v>169.42599999999999</v>
      </c>
      <c r="S141" s="4">
        <f t="shared" si="162"/>
        <v>82.598169411499242</v>
      </c>
      <c r="T141" s="4">
        <f t="shared" si="162"/>
        <v>83.526052855327265</v>
      </c>
      <c r="U141" s="4">
        <f t="shared" si="162"/>
        <v>83.583347562254971</v>
      </c>
      <c r="V141" s="4">
        <f t="shared" si="162"/>
        <v>85.208382498447705</v>
      </c>
      <c r="W141" s="4">
        <f t="shared" si="162"/>
        <v>88.780765528045791</v>
      </c>
      <c r="X141" s="4">
        <f t="shared" si="162"/>
        <v>87.992491244059025</v>
      </c>
      <c r="Y141" s="4">
        <f t="shared" si="162"/>
        <v>90.057977103396865</v>
      </c>
      <c r="Z141" s="4">
        <f t="shared" si="162"/>
        <v>90.115298681327502</v>
      </c>
      <c r="AA141" s="4">
        <f t="shared" si="162"/>
        <v>89.827533740117062</v>
      </c>
      <c r="AB141" s="4">
        <f t="shared" si="162"/>
        <v>89.84485535123504</v>
      </c>
      <c r="AC141" s="4">
        <f t="shared" si="162"/>
        <v>88.346676599818139</v>
      </c>
      <c r="AD141" s="4">
        <f t="shared" si="162"/>
        <v>93.676254939473452</v>
      </c>
      <c r="AE141" s="4">
        <f t="shared" si="162"/>
        <v>106.16004251286014</v>
      </c>
      <c r="AF141" s="4">
        <f t="shared" si="162"/>
        <v>132.99835999045632</v>
      </c>
      <c r="AG141" s="4">
        <f t="shared" si="162"/>
        <v>172.57575592556762</v>
      </c>
      <c r="AI141" s="4">
        <f t="shared" si="163"/>
        <v>-0.77516941149924889</v>
      </c>
      <c r="AJ141" s="4">
        <f t="shared" si="163"/>
        <v>0.57694714467272945</v>
      </c>
      <c r="AK141" s="4">
        <f t="shared" si="163"/>
        <v>-2.4803475622549769</v>
      </c>
      <c r="AL141" s="4">
        <f t="shared" si="163"/>
        <v>-3.4493824984477044</v>
      </c>
      <c r="AM141" s="4">
        <f t="shared" si="163"/>
        <v>-0.40176552804578591</v>
      </c>
      <c r="AN141" s="4">
        <f t="shared" si="163"/>
        <v>-0.59549124405901921</v>
      </c>
      <c r="AO141" s="4">
        <f t="shared" si="163"/>
        <v>-0.24797710339686319</v>
      </c>
      <c r="AP141" s="4">
        <f t="shared" si="163"/>
        <v>-1.9432986813275051</v>
      </c>
      <c r="AQ141" s="4">
        <f t="shared" si="163"/>
        <v>0.86246625988293601</v>
      </c>
      <c r="AR141" s="4">
        <f t="shared" si="163"/>
        <v>-3.5858553512350397</v>
      </c>
      <c r="AS141" s="4">
        <f t="shared" si="163"/>
        <v>-3.7436765998181443</v>
      </c>
      <c r="AT141" s="4">
        <f t="shared" si="163"/>
        <v>-3.3662549394734498</v>
      </c>
      <c r="AU141" s="4">
        <f t="shared" si="163"/>
        <v>0.54895748713985881</v>
      </c>
      <c r="AV141" s="4">
        <f t="shared" si="163"/>
        <v>-2.1463599904563182</v>
      </c>
      <c r="AW141" s="4">
        <f t="shared" si="163"/>
        <v>-3.1497559255676322</v>
      </c>
      <c r="AY141" s="2">
        <f t="shared" si="154"/>
        <v>82.598169411499242</v>
      </c>
      <c r="AZ141" s="2">
        <f t="shared" si="154"/>
        <v>82.767893586319744</v>
      </c>
      <c r="BA141" s="2">
        <f t="shared" si="154"/>
        <v>82.038760000093944</v>
      </c>
      <c r="BB141" s="2">
        <f t="shared" si="154"/>
        <v>82.187756061151234</v>
      </c>
      <c r="BC141" s="2">
        <f t="shared" si="154"/>
        <v>81.923844479780598</v>
      </c>
      <c r="BD141" s="2">
        <f t="shared" si="154"/>
        <v>82.566128350862755</v>
      </c>
      <c r="BE141" s="2">
        <f t="shared" si="154"/>
        <v>83.794752820273317</v>
      </c>
      <c r="BF141" s="2">
        <f t="shared" si="154"/>
        <v>86.357452425501947</v>
      </c>
      <c r="BG141" s="2">
        <f t="shared" si="154"/>
        <v>85.831662221862487</v>
      </c>
      <c r="BH141" s="2">
        <f t="shared" si="154"/>
        <v>85.380688372479611</v>
      </c>
      <c r="BI141" s="2">
        <f t="shared" si="154"/>
        <v>84.681103025038681</v>
      </c>
      <c r="BJ141" s="2">
        <f t="shared" si="154"/>
        <v>85.157108531829948</v>
      </c>
      <c r="BK141" s="2">
        <f t="shared" si="154"/>
        <v>84.720366387451264</v>
      </c>
      <c r="BL141" s="2">
        <f t="shared" si="154"/>
        <v>86.490957086272289</v>
      </c>
      <c r="BM141" s="2">
        <f t="shared" si="154"/>
        <v>87.841317780536784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108.47631425757743</v>
      </c>
      <c r="DL141" s="2">
        <f t="shared" si="164"/>
        <v>116.74060328330205</v>
      </c>
      <c r="DM141" s="2">
        <f t="shared" si="164"/>
        <v>116.9657145403377</v>
      </c>
      <c r="DN141" s="2">
        <f t="shared" si="164"/>
        <v>109.14309615384617</v>
      </c>
      <c r="DO141" s="2">
        <f t="shared" si="164"/>
        <v>117.01309399624765</v>
      </c>
      <c r="DP141" s="2">
        <f t="shared" si="164"/>
        <v>126.69890261516581</v>
      </c>
      <c r="DQ141" s="2">
        <f t="shared" si="164"/>
        <v>114.97040682788051</v>
      </c>
      <c r="DR141" s="2">
        <f t="shared" si="164"/>
        <v>121.48187936210131</v>
      </c>
      <c r="DS141" s="2">
        <f t="shared" si="164"/>
        <v>119.42036829268295</v>
      </c>
      <c r="DT141" s="2">
        <f t="shared" si="164"/>
        <v>118.07100485829959</v>
      </c>
      <c r="DU141" s="2">
        <f t="shared" si="164"/>
        <v>117.37607064959698</v>
      </c>
      <c r="DV141" s="2">
        <f t="shared" si="164"/>
        <v>123.56172874493924</v>
      </c>
      <c r="DW141" s="2">
        <f t="shared" si="164"/>
        <v>110.56238001969582</v>
      </c>
      <c r="DX141" s="2">
        <f t="shared" si="164"/>
        <v>111.78640026990553</v>
      </c>
      <c r="DY141" s="2">
        <f t="shared" si="164"/>
        <v>111.73470014662755</v>
      </c>
      <c r="EA141" s="2">
        <f t="shared" si="152"/>
        <v>82.582998447204957</v>
      </c>
      <c r="EB141" s="2">
        <f t="shared" si="152"/>
        <v>82.737183823949692</v>
      </c>
      <c r="EC141" s="2">
        <f t="shared" si="152"/>
        <v>81.987508846078242</v>
      </c>
      <c r="ED141" s="2">
        <f t="shared" si="152"/>
        <v>82.140874466078174</v>
      </c>
      <c r="EE141" s="2">
        <f t="shared" si="151"/>
        <v>81.821723458920516</v>
      </c>
      <c r="EF141" s="2">
        <f t="shared" si="151"/>
        <v>82.452099026247268</v>
      </c>
      <c r="EG141" s="2">
        <f t="shared" si="151"/>
        <v>83.743087080177688</v>
      </c>
      <c r="EH141" s="2">
        <f t="shared" si="151"/>
        <v>86.314394253421582</v>
      </c>
      <c r="EI141" s="2">
        <f t="shared" si="151"/>
        <v>85.784371761658051</v>
      </c>
      <c r="EJ141" s="2">
        <f t="shared" si="151"/>
        <v>85.368655885405005</v>
      </c>
      <c r="EK141" s="2">
        <f t="shared" si="151"/>
        <v>84.640073984474839</v>
      </c>
      <c r="EL141" s="2">
        <f t="shared" si="151"/>
        <v>85.116256478573035</v>
      </c>
      <c r="EM141" s="2">
        <f t="shared" si="135"/>
        <v>84.670422584529177</v>
      </c>
      <c r="EN141" s="2">
        <f t="shared" si="135"/>
        <v>86.499262538137629</v>
      </c>
      <c r="EO141" s="2">
        <f t="shared" si="135"/>
        <v>87.850916602223293</v>
      </c>
      <c r="EQ141" s="2">
        <f t="shared" si="165"/>
        <v>82.481604645109371</v>
      </c>
      <c r="ER141" s="2">
        <f t="shared" si="165"/>
        <v>82.615520178124527</v>
      </c>
      <c r="ES141" s="2">
        <f t="shared" si="165"/>
        <v>82.130425596339705</v>
      </c>
      <c r="ET141" s="2">
        <f t="shared" si="165"/>
        <v>82.320608209508748</v>
      </c>
      <c r="EU141" s="2">
        <f t="shared" si="165"/>
        <v>82.47601487152852</v>
      </c>
      <c r="EV141" s="2">
        <f t="shared" si="165"/>
        <v>83.090950187734705</v>
      </c>
      <c r="EW141" s="2">
        <f t="shared" si="165"/>
        <v>83.875141751166353</v>
      </c>
      <c r="EX141" s="2">
        <f t="shared" si="165"/>
        <v>86.347920865990787</v>
      </c>
      <c r="EY141" s="2">
        <f t="shared" si="165"/>
        <v>85.841877292853496</v>
      </c>
      <c r="EZ141" s="2">
        <f t="shared" si="165"/>
        <v>85.109114414721404</v>
      </c>
      <c r="FA141" s="2">
        <f t="shared" si="165"/>
        <v>84.621739666627917</v>
      </c>
      <c r="FB141" s="2">
        <f t="shared" si="165"/>
        <v>85.064522933377262</v>
      </c>
      <c r="FC141" s="2">
        <f t="shared" si="165"/>
        <v>84.863532738739352</v>
      </c>
      <c r="FD141" s="2">
        <f t="shared" si="165"/>
        <v>85.916665181894331</v>
      </c>
      <c r="FE141" s="2">
        <f t="shared" si="165"/>
        <v>87.128669593736774</v>
      </c>
      <c r="FG141" s="2">
        <f t="shared" si="166"/>
        <v>0.99907659935638726</v>
      </c>
      <c r="FH141" s="2">
        <f t="shared" si="166"/>
        <v>0.99873637340152555</v>
      </c>
      <c r="FI141" s="2">
        <f t="shared" si="166"/>
        <v>0.99892548267325754</v>
      </c>
      <c r="FJ141" s="2">
        <f t="shared" si="166"/>
        <v>0.99896122264648157</v>
      </c>
      <c r="FK141" s="2">
        <f t="shared" si="166"/>
        <v>0.99881183847944988</v>
      </c>
      <c r="FL141" s="2">
        <f t="shared" si="166"/>
        <v>0.99886936477214183</v>
      </c>
      <c r="FM141" s="2">
        <f t="shared" si="166"/>
        <v>0.99878326730572586</v>
      </c>
      <c r="FN141" s="2">
        <f t="shared" si="166"/>
        <v>0.99888421672582872</v>
      </c>
      <c r="FO141" s="2">
        <f t="shared" si="166"/>
        <v>0.9987993272064386</v>
      </c>
      <c r="FP141" s="2">
        <f t="shared" si="166"/>
        <v>0.9987374477353983</v>
      </c>
      <c r="FQ141" s="2">
        <f t="shared" si="166"/>
        <v>0.99868002019479052</v>
      </c>
      <c r="FR141" s="2">
        <f t="shared" si="166"/>
        <v>0.99880111695369955</v>
      </c>
      <c r="FS141" s="2">
        <f t="shared" si="166"/>
        <v>0.99867381260335586</v>
      </c>
      <c r="FT141" s="2">
        <f t="shared" si="166"/>
        <v>0.99869929142223446</v>
      </c>
      <c r="FU141" s="2">
        <f t="shared" si="166"/>
        <v>0.99849443338664612</v>
      </c>
      <c r="FW141" s="2">
        <f t="shared" si="156"/>
        <v>8.6188110216540756E-2</v>
      </c>
      <c r="FX141" s="2">
        <f t="shared" si="156"/>
        <v>0.10075205962092475</v>
      </c>
      <c r="FY141" s="2">
        <f t="shared" si="156"/>
        <v>9.5625361714839055E-2</v>
      </c>
      <c r="FZ141" s="2">
        <f t="shared" si="156"/>
        <v>0.10477887084351432</v>
      </c>
      <c r="GA141" s="2">
        <f t="shared" si="156"/>
        <v>9.2172978844137624E-2</v>
      </c>
      <c r="GB141" s="2">
        <f t="shared" si="156"/>
        <v>0.1001834756138207</v>
      </c>
      <c r="GC141" s="2">
        <f t="shared" si="156"/>
        <v>0.10352105761734427</v>
      </c>
      <c r="GD141" s="2">
        <f t="shared" si="156"/>
        <v>0.11390594243772088</v>
      </c>
      <c r="GE141" s="2">
        <f t="shared" si="156"/>
        <v>0.12006904625988438</v>
      </c>
      <c r="GF141" s="2">
        <f t="shared" si="156"/>
        <v>0.11272163019601913</v>
      </c>
      <c r="GG141" s="2">
        <f t="shared" si="156"/>
        <v>0.11900164247909135</v>
      </c>
      <c r="GH141" s="2">
        <f t="shared" si="156"/>
        <v>0.10127996506726684</v>
      </c>
      <c r="GI141" s="2">
        <f t="shared" si="156"/>
        <v>8.0815094167177956E-2</v>
      </c>
      <c r="GJ141" s="2">
        <f t="shared" si="156"/>
        <v>7.0712042165499561E-2</v>
      </c>
      <c r="GK141" s="2">
        <f t="shared" si="156"/>
        <v>6.3077379700052352E-2</v>
      </c>
      <c r="GM141" s="86">
        <f t="shared" si="157"/>
        <v>1.659578584398917E-142</v>
      </c>
      <c r="GN141" s="86">
        <f t="shared" si="157"/>
        <v>3.7557971503323589E-139</v>
      </c>
      <c r="GO141" s="86">
        <f t="shared" si="157"/>
        <v>2.5618390662814145E-204</v>
      </c>
      <c r="GP141" s="86">
        <f t="shared" si="157"/>
        <v>7.3748495496396584E-231</v>
      </c>
      <c r="GQ141" s="86">
        <f t="shared" si="157"/>
        <v>5.3556028155338329E-241</v>
      </c>
      <c r="GR141" s="86">
        <f t="shared" si="157"/>
        <v>2.9251005627747422E-262</v>
      </c>
      <c r="GS141" s="86">
        <f t="shared" si="157"/>
        <v>1.7702733784487887E-201</v>
      </c>
      <c r="GT141" s="86">
        <f t="shared" si="157"/>
        <v>8.4134252990479728E-223</v>
      </c>
      <c r="GU141" s="86">
        <f t="shared" si="157"/>
        <v>4.1234848412532985E-157</v>
      </c>
      <c r="GV141" s="86">
        <f t="shared" si="157"/>
        <v>1.5480135692077418E-204</v>
      </c>
      <c r="GW141" s="86">
        <f t="shared" si="157"/>
        <v>6.5560179628993221E-229</v>
      </c>
      <c r="GX141" s="86">
        <f t="shared" si="157"/>
        <v>4.0813420140321436E-214</v>
      </c>
      <c r="GY141" s="86">
        <f t="shared" si="157"/>
        <v>1.6293085187169473E-157</v>
      </c>
      <c r="GZ141" s="86">
        <f t="shared" si="157"/>
        <v>8.1834618387983895E-172</v>
      </c>
      <c r="HA141" s="86">
        <f t="shared" si="157"/>
        <v>1.4266751874816941E-144</v>
      </c>
      <c r="HC141" s="86">
        <f t="shared" si="153"/>
        <v>1.9163542217355111E-56</v>
      </c>
      <c r="HD141" s="86">
        <f t="shared" si="153"/>
        <v>2.1729188327606278E-59</v>
      </c>
      <c r="HE141" s="86">
        <f t="shared" si="153"/>
        <v>5.7058039777068416E-83</v>
      </c>
      <c r="HF141" s="86">
        <f t="shared" si="153"/>
        <v>4.4321673879391494E-87</v>
      </c>
      <c r="HG141" s="86">
        <f t="shared" si="153"/>
        <v>6.6532965852055188E-97</v>
      </c>
      <c r="HH141" s="86">
        <f t="shared" si="153"/>
        <v>1.0760571389152492E-144</v>
      </c>
      <c r="HI141" s="86">
        <f t="shared" si="153"/>
        <v>1.3275489224523055E-131</v>
      </c>
      <c r="HJ141" s="86">
        <f t="shared" si="153"/>
        <v>3.6922745868643798E-99</v>
      </c>
      <c r="HK141" s="86">
        <f t="shared" si="153"/>
        <v>5.2473116540187958E-150</v>
      </c>
      <c r="HL141" s="86">
        <f t="shared" si="161"/>
        <v>1.5173666658120465E-101</v>
      </c>
      <c r="HM141" s="86">
        <f t="shared" si="161"/>
        <v>8.1812194420692738E-96</v>
      </c>
      <c r="HN141" s="86">
        <f t="shared" si="161"/>
        <v>5.4621447390300465E-76</v>
      </c>
      <c r="HO141" s="86">
        <f t="shared" si="161"/>
        <v>7.1221917291315298E-61</v>
      </c>
      <c r="HP141" s="86">
        <f t="shared" si="161"/>
        <v>3.0431952204917195E-71</v>
      </c>
      <c r="HQ141" s="86">
        <f t="shared" si="161"/>
        <v>1.1407339749410285E-80</v>
      </c>
      <c r="HS141" s="86">
        <f t="shared" si="158"/>
        <v>0.50072380310881159</v>
      </c>
      <c r="HT141" s="86">
        <f t="shared" si="158"/>
        <v>0.41048741102014025</v>
      </c>
      <c r="HU141" s="86">
        <f t="shared" si="158"/>
        <v>0.40774968590087518</v>
      </c>
      <c r="HV141" s="86">
        <f t="shared" si="158"/>
        <v>0.42107159329878963</v>
      </c>
      <c r="HW141" s="86">
        <f t="shared" si="158"/>
        <v>0.48948258184191296</v>
      </c>
      <c r="HX141" s="86">
        <f t="shared" si="158"/>
        <v>0.43952603609429608</v>
      </c>
      <c r="HY141" s="86">
        <f t="shared" si="158"/>
        <v>0.45051890240038123</v>
      </c>
      <c r="HZ141" s="86">
        <f t="shared" si="158"/>
        <v>0.37684192079228168</v>
      </c>
      <c r="IA141" s="86">
        <f t="shared" si="158"/>
        <v>0.3609704207870128</v>
      </c>
      <c r="IB141" s="86">
        <f t="shared" si="158"/>
        <v>0.36695062236241527</v>
      </c>
      <c r="IC141" s="86">
        <f t="shared" si="158"/>
        <v>0.32078585144929311</v>
      </c>
      <c r="ID141" s="86">
        <f t="shared" si="158"/>
        <v>0.4279304487454903</v>
      </c>
      <c r="IE141" s="86">
        <f t="shared" si="158"/>
        <v>0.51128497766348846</v>
      </c>
      <c r="IF141" s="86">
        <f t="shared" si="158"/>
        <v>0.5652653019874756</v>
      </c>
      <c r="IG141" s="86">
        <f t="shared" si="158"/>
        <v>0.59079573202290525</v>
      </c>
      <c r="II141" s="86">
        <f t="shared" si="159"/>
        <v>3.8916627552117076E-13</v>
      </c>
      <c r="IJ141" s="86">
        <f t="shared" si="159"/>
        <v>5.429052034979521E-12</v>
      </c>
      <c r="IK141" s="86">
        <f t="shared" si="159"/>
        <v>5.2962738987264656E-14</v>
      </c>
      <c r="IL141" s="86">
        <f t="shared" si="159"/>
        <v>1.0187233966601344E-12</v>
      </c>
      <c r="IM141" s="86">
        <f t="shared" si="159"/>
        <v>6.6132548959309835E-15</v>
      </c>
      <c r="IN141" s="86">
        <f t="shared" si="159"/>
        <v>2.2478073030800343E-15</v>
      </c>
      <c r="IO141" s="86">
        <f t="shared" si="159"/>
        <v>6.8245358885700059E-14</v>
      </c>
      <c r="IP141" s="86">
        <f t="shared" si="159"/>
        <v>5.1752673784305958E-13</v>
      </c>
      <c r="IQ141" s="86">
        <f t="shared" si="159"/>
        <v>7.2860341978538799E-13</v>
      </c>
      <c r="IR141" s="86">
        <f t="shared" si="159"/>
        <v>1.5862950863094371E-13</v>
      </c>
      <c r="IS141" s="86">
        <f t="shared" si="159"/>
        <v>1.5112115680060106E-13</v>
      </c>
      <c r="IT141" s="86">
        <f t="shared" si="159"/>
        <v>1.0075381307576846E-14</v>
      </c>
      <c r="IU141" s="86">
        <f t="shared" si="159"/>
        <v>1.6015994909010346E-16</v>
      </c>
      <c r="IV141" s="86">
        <f t="shared" si="159"/>
        <v>1.2626295672606865E-11</v>
      </c>
      <c r="IW141" s="86">
        <f t="shared" si="159"/>
        <v>1.4013730856179584E-9</v>
      </c>
      <c r="IY141" s="86">
        <f t="shared" si="160"/>
        <v>0.50072380310920073</v>
      </c>
      <c r="IZ141" s="86">
        <f t="shared" si="160"/>
        <v>0.41048741102556929</v>
      </c>
      <c r="JA141" s="86">
        <f t="shared" si="160"/>
        <v>0.40774968590092814</v>
      </c>
      <c r="JB141" s="86">
        <f t="shared" si="160"/>
        <v>0.42107159329980837</v>
      </c>
      <c r="JC141" s="86">
        <f t="shared" si="160"/>
        <v>0.48948258184191956</v>
      </c>
      <c r="JD141" s="86">
        <f t="shared" si="160"/>
        <v>0.4395260360942983</v>
      </c>
      <c r="JE141" s="86">
        <f t="shared" si="160"/>
        <v>0.45051890240044945</v>
      </c>
      <c r="JF141" s="86">
        <f t="shared" si="160"/>
        <v>0.37684192079279921</v>
      </c>
      <c r="JG141" s="86">
        <f t="shared" si="160"/>
        <v>0.36097042078774139</v>
      </c>
      <c r="JH141" s="86">
        <f t="shared" si="160"/>
        <v>0.36695062236257392</v>
      </c>
      <c r="JI141" s="86">
        <f t="shared" si="160"/>
        <v>0.32078585144944421</v>
      </c>
      <c r="JJ141" s="86">
        <f t="shared" si="160"/>
        <v>0.4279304487455004</v>
      </c>
      <c r="JK141" s="86">
        <f t="shared" si="160"/>
        <v>0.51128497766348857</v>
      </c>
      <c r="JL141" s="86">
        <f t="shared" si="160"/>
        <v>0.56526530200010194</v>
      </c>
      <c r="JM141" s="86">
        <f t="shared" si="160"/>
        <v>0.59079573342427838</v>
      </c>
    </row>
    <row r="142" spans="2:273" x14ac:dyDescent="0.25">
      <c r="B142" s="2">
        <v>115</v>
      </c>
      <c r="C142" s="37">
        <v>82.629000000000005</v>
      </c>
      <c r="D142" s="37">
        <v>83.016999999999996</v>
      </c>
      <c r="E142" s="37">
        <v>81.516999999999996</v>
      </c>
      <c r="F142" s="37">
        <v>82.361999999999995</v>
      </c>
      <c r="G142" s="37">
        <v>87.965999999999994</v>
      </c>
      <c r="H142" s="37">
        <v>85.775999999999996</v>
      </c>
      <c r="I142" s="37">
        <v>86.706999999999994</v>
      </c>
      <c r="J142" s="37">
        <v>85.259</v>
      </c>
      <c r="K142" s="37">
        <v>87.844999999999999</v>
      </c>
      <c r="L142" s="37">
        <v>85.379000000000005</v>
      </c>
      <c r="M142" s="37">
        <v>85.275999999999996</v>
      </c>
      <c r="N142" s="37">
        <v>90.965999999999994</v>
      </c>
      <c r="O142" s="37">
        <v>100.89100000000001</v>
      </c>
      <c r="P142" s="37">
        <v>127.164</v>
      </c>
      <c r="Q142" s="37">
        <v>164.47499999999999</v>
      </c>
      <c r="S142" s="4">
        <f t="shared" si="162"/>
        <v>82.477987774115263</v>
      </c>
      <c r="T142" s="4">
        <f t="shared" si="162"/>
        <v>83.079440698007886</v>
      </c>
      <c r="U142" s="4">
        <f t="shared" si="162"/>
        <v>82.745287334334009</v>
      </c>
      <c r="V142" s="4">
        <f t="shared" si="162"/>
        <v>83.786733706506226</v>
      </c>
      <c r="W142" s="4">
        <f t="shared" si="162"/>
        <v>86.217966555849912</v>
      </c>
      <c r="X142" s="4">
        <f t="shared" si="162"/>
        <v>85.45403707881357</v>
      </c>
      <c r="Y142" s="4">
        <f t="shared" si="162"/>
        <v>87.357070051605902</v>
      </c>
      <c r="Z142" s="4">
        <f t="shared" si="162"/>
        <v>88.156699287649857</v>
      </c>
      <c r="AA142" s="4">
        <f t="shared" si="162"/>
        <v>87.678977789060184</v>
      </c>
      <c r="AB142" s="4">
        <f t="shared" si="162"/>
        <v>87.500569029078022</v>
      </c>
      <c r="AC142" s="4">
        <f t="shared" si="162"/>
        <v>86.23420241004743</v>
      </c>
      <c r="AD142" s="4">
        <f t="shared" si="162"/>
        <v>89.798392210819856</v>
      </c>
      <c r="AE142" s="4">
        <f t="shared" si="162"/>
        <v>100.10560590170867</v>
      </c>
      <c r="AF142" s="4">
        <f t="shared" si="162"/>
        <v>126.64858541692847</v>
      </c>
      <c r="AG142" s="4">
        <f t="shared" si="162"/>
        <v>164.52856028375263</v>
      </c>
      <c r="AI142" s="4">
        <f t="shared" si="163"/>
        <v>0.15101222588474172</v>
      </c>
      <c r="AJ142" s="4">
        <f t="shared" si="163"/>
        <v>-6.2440698007890205E-2</v>
      </c>
      <c r="AK142" s="4">
        <f t="shared" si="163"/>
        <v>-1.2282873343340128</v>
      </c>
      <c r="AL142" s="4">
        <f t="shared" si="163"/>
        <v>-1.4247337065062311</v>
      </c>
      <c r="AM142" s="4">
        <f t="shared" si="163"/>
        <v>1.7480334441500816</v>
      </c>
      <c r="AN142" s="4">
        <f t="shared" si="163"/>
        <v>0.32196292118642589</v>
      </c>
      <c r="AO142" s="4">
        <f t="shared" si="163"/>
        <v>-0.65007005160590836</v>
      </c>
      <c r="AP142" s="4">
        <f t="shared" si="163"/>
        <v>-2.8976992876498571</v>
      </c>
      <c r="AQ142" s="4">
        <f t="shared" si="163"/>
        <v>0.16602221093981484</v>
      </c>
      <c r="AR142" s="4">
        <f t="shared" si="163"/>
        <v>-2.1215690290780174</v>
      </c>
      <c r="AS142" s="4">
        <f t="shared" si="163"/>
        <v>-0.95820241004743423</v>
      </c>
      <c r="AT142" s="4">
        <f t="shared" si="163"/>
        <v>1.1676077891801384</v>
      </c>
      <c r="AU142" s="4">
        <f t="shared" si="163"/>
        <v>0.78539409829133433</v>
      </c>
      <c r="AV142" s="4">
        <f t="shared" si="163"/>
        <v>0.51541458307153221</v>
      </c>
      <c r="AW142" s="4">
        <f t="shared" si="163"/>
        <v>-5.3560283752631221E-2</v>
      </c>
      <c r="AY142" s="2">
        <f t="shared" si="154"/>
        <v>82.477987774115263</v>
      </c>
      <c r="AZ142" s="2">
        <f t="shared" si="154"/>
        <v>82.635687627233068</v>
      </c>
      <c r="BA142" s="2">
        <f t="shared" si="154"/>
        <v>81.877993444906906</v>
      </c>
      <c r="BB142" s="2">
        <f t="shared" si="154"/>
        <v>82.04608693307496</v>
      </c>
      <c r="BC142" s="2">
        <f t="shared" si="154"/>
        <v>81.749563840061811</v>
      </c>
      <c r="BD142" s="2">
        <f t="shared" si="154"/>
        <v>82.387906366107558</v>
      </c>
      <c r="BE142" s="2">
        <f t="shared" si="154"/>
        <v>83.655092405512633</v>
      </c>
      <c r="BF142" s="2">
        <f t="shared" si="154"/>
        <v>86.211840094743508</v>
      </c>
      <c r="BG142" s="2">
        <f t="shared" si="154"/>
        <v>85.695572562524703</v>
      </c>
      <c r="BH142" s="2">
        <f t="shared" si="154"/>
        <v>85.252108544545692</v>
      </c>
      <c r="BI142" s="2">
        <f t="shared" si="154"/>
        <v>84.558824275156098</v>
      </c>
      <c r="BJ142" s="2">
        <f t="shared" si="154"/>
        <v>85.028654556101799</v>
      </c>
      <c r="BK142" s="2">
        <f t="shared" si="154"/>
        <v>84.579736704816384</v>
      </c>
      <c r="BL142" s="2">
        <f t="shared" si="154"/>
        <v>86.384683493055618</v>
      </c>
      <c r="BM142" s="2">
        <f t="shared" si="154"/>
        <v>87.72105217634558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108.572000656527</v>
      </c>
      <c r="DL142" s="2">
        <f t="shared" si="164"/>
        <v>116.92965872420262</v>
      </c>
      <c r="DM142" s="2">
        <f t="shared" si="164"/>
        <v>117.15721416510318</v>
      </c>
      <c r="DN142" s="2">
        <f t="shared" si="164"/>
        <v>109.25390850202432</v>
      </c>
      <c r="DO142" s="2">
        <f t="shared" si="164"/>
        <v>117.203028424015</v>
      </c>
      <c r="DP142" s="2">
        <f t="shared" si="164"/>
        <v>126.99735583761903</v>
      </c>
      <c r="DQ142" s="2">
        <f t="shared" si="164"/>
        <v>115.13368563300142</v>
      </c>
      <c r="DR142" s="2">
        <f t="shared" si="164"/>
        <v>121.67964924953095</v>
      </c>
      <c r="DS142" s="2">
        <f t="shared" si="164"/>
        <v>119.6063829268293</v>
      </c>
      <c r="DT142" s="2">
        <f t="shared" si="164"/>
        <v>118.26221477732793</v>
      </c>
      <c r="DU142" s="2">
        <f t="shared" si="164"/>
        <v>117.57474442863918</v>
      </c>
      <c r="DV142" s="2">
        <f t="shared" si="164"/>
        <v>123.82844786081625</v>
      </c>
      <c r="DW142" s="2">
        <f t="shared" si="164"/>
        <v>110.69430364372471</v>
      </c>
      <c r="DX142" s="2">
        <f t="shared" si="164"/>
        <v>111.94832881241564</v>
      </c>
      <c r="DY142" s="2">
        <f t="shared" si="164"/>
        <v>111.90993493401758</v>
      </c>
      <c r="EA142" s="2">
        <f t="shared" si="152"/>
        <v>82.466021739130426</v>
      </c>
      <c r="EB142" s="2">
        <f t="shared" si="152"/>
        <v>82.610280594455546</v>
      </c>
      <c r="EC142" s="2">
        <f t="shared" si="152"/>
        <v>81.827673444564581</v>
      </c>
      <c r="ED142" s="2">
        <f t="shared" si="152"/>
        <v>81.99867603402862</v>
      </c>
      <c r="EE142" s="2">
        <f t="shared" si="151"/>
        <v>81.641561786981114</v>
      </c>
      <c r="EF142" s="2">
        <f t="shared" si="151"/>
        <v>82.268712466439609</v>
      </c>
      <c r="EG142" s="2">
        <f t="shared" si="151"/>
        <v>83.604403317035775</v>
      </c>
      <c r="EH142" s="2">
        <f t="shared" si="151"/>
        <v>86.171327939196772</v>
      </c>
      <c r="EI142" s="2">
        <f t="shared" si="151"/>
        <v>85.650488082901575</v>
      </c>
      <c r="EJ142" s="2">
        <f t="shared" si="151"/>
        <v>85.247599716737739</v>
      </c>
      <c r="EK142" s="2">
        <f t="shared" si="151"/>
        <v>84.521525373320429</v>
      </c>
      <c r="EL142" s="2">
        <f t="shared" si="151"/>
        <v>84.992189848833306</v>
      </c>
      <c r="EM142" s="2">
        <f t="shared" si="135"/>
        <v>84.529904554501655</v>
      </c>
      <c r="EN142" s="2">
        <f t="shared" si="135"/>
        <v>86.402267215512254</v>
      </c>
      <c r="EO142" s="2">
        <f t="shared" si="135"/>
        <v>87.739728786853547</v>
      </c>
      <c r="EQ142" s="2">
        <f t="shared" si="165"/>
        <v>82.359102129662048</v>
      </c>
      <c r="ER142" s="2">
        <f t="shared" si="165"/>
        <v>82.480963658224638</v>
      </c>
      <c r="ES142" s="2">
        <f t="shared" si="165"/>
        <v>81.978740797929063</v>
      </c>
      <c r="ET142" s="2">
        <f t="shared" si="165"/>
        <v>82.188477006947366</v>
      </c>
      <c r="EU142" s="2">
        <f t="shared" si="165"/>
        <v>82.334979856831538</v>
      </c>
      <c r="EV142" s="2">
        <f t="shared" si="165"/>
        <v>82.940302878598274</v>
      </c>
      <c r="EW142" s="2">
        <f t="shared" si="165"/>
        <v>83.744083695878601</v>
      </c>
      <c r="EX142" s="2">
        <f t="shared" si="165"/>
        <v>86.206743109984657</v>
      </c>
      <c r="EY142" s="2">
        <f t="shared" si="165"/>
        <v>85.711173577629097</v>
      </c>
      <c r="EZ142" s="2">
        <f t="shared" si="165"/>
        <v>84.973524024535678</v>
      </c>
      <c r="FA142" s="2">
        <f t="shared" si="165"/>
        <v>84.502173900643285</v>
      </c>
      <c r="FB142" s="2">
        <f t="shared" si="165"/>
        <v>84.93760447427411</v>
      </c>
      <c r="FC142" s="2">
        <f t="shared" si="165"/>
        <v>84.736698876076474</v>
      </c>
      <c r="FD142" s="2">
        <f t="shared" si="165"/>
        <v>85.780371504910065</v>
      </c>
      <c r="FE142" s="2">
        <f t="shared" si="165"/>
        <v>86.985212283114677</v>
      </c>
      <c r="FG142" s="2">
        <f t="shared" si="166"/>
        <v>0.99915778017422985</v>
      </c>
      <c r="FH142" s="2">
        <f t="shared" si="166"/>
        <v>0.99884743069636339</v>
      </c>
      <c r="FI142" s="2">
        <f t="shared" si="166"/>
        <v>0.99901993588991367</v>
      </c>
      <c r="FJ142" s="2">
        <f t="shared" si="166"/>
        <v>0.9990525371947262</v>
      </c>
      <c r="FK142" s="2">
        <f t="shared" si="166"/>
        <v>0.99891627051549081</v>
      </c>
      <c r="FL142" s="2">
        <f t="shared" si="166"/>
        <v>0.9989687458239116</v>
      </c>
      <c r="FM142" s="2">
        <f t="shared" si="166"/>
        <v>0.99889020778065796</v>
      </c>
      <c r="FN142" s="2">
        <f t="shared" si="166"/>
        <v>0.99898229364439606</v>
      </c>
      <c r="FO142" s="2">
        <f t="shared" si="166"/>
        <v>0.99890485770013926</v>
      </c>
      <c r="FP142" s="2">
        <f t="shared" si="166"/>
        <v>0.99884841071832398</v>
      </c>
      <c r="FQ142" s="2">
        <f t="shared" si="166"/>
        <v>0.99879602427546366</v>
      </c>
      <c r="FR142" s="2">
        <f t="shared" si="166"/>
        <v>0.99890649031372447</v>
      </c>
      <c r="FS142" s="2">
        <f t="shared" si="166"/>
        <v>0.99879036156639434</v>
      </c>
      <c r="FT142" s="2">
        <f t="shared" si="166"/>
        <v>0.9988136038972697</v>
      </c>
      <c r="FU142" s="2">
        <f t="shared" si="166"/>
        <v>0.99862672500664562</v>
      </c>
      <c r="FW142" s="2">
        <f t="shared" si="156"/>
        <v>9.3724042580759032E-2</v>
      </c>
      <c r="FX142" s="2">
        <f t="shared" si="156"/>
        <v>0.10940894044584712</v>
      </c>
      <c r="FY142" s="2">
        <f t="shared" si="156"/>
        <v>0.10389263534938956</v>
      </c>
      <c r="FZ142" s="2">
        <f t="shared" si="156"/>
        <v>0.11373798406747609</v>
      </c>
      <c r="GA142" s="2">
        <f t="shared" si="156"/>
        <v>0.10017483851947831</v>
      </c>
      <c r="GB142" s="2">
        <f t="shared" si="156"/>
        <v>0.10879741294369331</v>
      </c>
      <c r="GC142" s="2">
        <f t="shared" si="156"/>
        <v>0.11238612331389101</v>
      </c>
      <c r="GD142" s="2">
        <f t="shared" si="156"/>
        <v>0.12353777138546973</v>
      </c>
      <c r="GE142" s="2">
        <f t="shared" si="156"/>
        <v>0.13014548015752761</v>
      </c>
      <c r="GF142" s="2">
        <f t="shared" si="156"/>
        <v>0.12226713272251875</v>
      </c>
      <c r="GG142" s="2">
        <f t="shared" si="156"/>
        <v>0.12900163033479722</v>
      </c>
      <c r="GH142" s="2">
        <f t="shared" si="156"/>
        <v>0.1099766575716019</v>
      </c>
      <c r="GI142" s="2">
        <f t="shared" si="156"/>
        <v>8.7926435531407526E-2</v>
      </c>
      <c r="GJ142" s="2">
        <f t="shared" si="156"/>
        <v>7.7008844986149169E-2</v>
      </c>
      <c r="GK142" s="2">
        <f t="shared" si="156"/>
        <v>6.8744619815559169E-2</v>
      </c>
      <c r="GM142" s="86">
        <f t="shared" si="157"/>
        <v>1.0234036100938377E-147</v>
      </c>
      <c r="GN142" s="86">
        <f t="shared" si="157"/>
        <v>2.982535051433442E-144</v>
      </c>
      <c r="GO142" s="86">
        <f t="shared" si="157"/>
        <v>1.1477587400444807E-211</v>
      </c>
      <c r="GP142" s="86">
        <f t="shared" si="157"/>
        <v>3.4216385832861461E-239</v>
      </c>
      <c r="GQ142" s="86">
        <f t="shared" si="157"/>
        <v>8.5633824995034237E-250</v>
      </c>
      <c r="GR142" s="86">
        <f t="shared" si="157"/>
        <v>1.1340957125454129E-271</v>
      </c>
      <c r="GS142" s="86">
        <f t="shared" si="157"/>
        <v>1.0018078324686652E-208</v>
      </c>
      <c r="GT142" s="86">
        <f t="shared" si="157"/>
        <v>7.7162570086000536E-231</v>
      </c>
      <c r="GU142" s="86">
        <f t="shared" si="157"/>
        <v>7.3451389279299555E-163</v>
      </c>
      <c r="GV142" s="86">
        <f t="shared" si="157"/>
        <v>4.9097514597794548E-212</v>
      </c>
      <c r="GW142" s="86">
        <f t="shared" si="157"/>
        <v>3.2823307902440343E-237</v>
      </c>
      <c r="GX142" s="86">
        <f t="shared" si="157"/>
        <v>7.4754582023690766E-222</v>
      </c>
      <c r="GY142" s="86">
        <f t="shared" si="157"/>
        <v>2.6869460423524812E-163</v>
      </c>
      <c r="GZ142" s="86">
        <f t="shared" si="157"/>
        <v>4.0334457471046092E-178</v>
      </c>
      <c r="HA142" s="86">
        <f t="shared" si="157"/>
        <v>9.1804590129948498E-150</v>
      </c>
      <c r="HC142" s="86">
        <f t="shared" si="153"/>
        <v>1.1835246978556873E-59</v>
      </c>
      <c r="HD142" s="86">
        <f t="shared" si="153"/>
        <v>8.0452245635298845E-63</v>
      </c>
      <c r="HE142" s="86">
        <f t="shared" si="153"/>
        <v>1.3664586015609809E-87</v>
      </c>
      <c r="HF142" s="86">
        <f t="shared" si="153"/>
        <v>5.5996141588318002E-92</v>
      </c>
      <c r="HG142" s="86">
        <f t="shared" si="153"/>
        <v>1.7203864700469538E-102</v>
      </c>
      <c r="HH142" s="86">
        <f t="shared" si="153"/>
        <v>7.5281987411806094E-153</v>
      </c>
      <c r="HI142" s="86">
        <f t="shared" si="153"/>
        <v>4.7109053326646878E-139</v>
      </c>
      <c r="HJ142" s="86">
        <f t="shared" si="153"/>
        <v>1.1271471034255465E-104</v>
      </c>
      <c r="HK142" s="86">
        <f t="shared" si="153"/>
        <v>1.4751385650045882E-158</v>
      </c>
      <c r="HL142" s="86">
        <f t="shared" si="161"/>
        <v>2.6330366229803705E-107</v>
      </c>
      <c r="HM142" s="86">
        <f t="shared" si="161"/>
        <v>3.8190532547073504E-101</v>
      </c>
      <c r="HN142" s="86">
        <f t="shared" si="161"/>
        <v>3.17859766694918E-80</v>
      </c>
      <c r="HO142" s="86">
        <f t="shared" si="161"/>
        <v>2.0165132337878683E-64</v>
      </c>
      <c r="HP142" s="86">
        <f t="shared" si="161"/>
        <v>2.0199017612388165E-75</v>
      </c>
      <c r="HQ142" s="86">
        <f t="shared" si="161"/>
        <v>2.8368338444355152E-85</v>
      </c>
      <c r="HS142" s="86">
        <f t="shared" si="158"/>
        <v>0.46185061515994918</v>
      </c>
      <c r="HT142" s="86">
        <f t="shared" si="158"/>
        <v>0.33998643390651101</v>
      </c>
      <c r="HU142" s="86">
        <f t="shared" si="158"/>
        <v>0.3323510480057863</v>
      </c>
      <c r="HV142" s="86">
        <f t="shared" si="158"/>
        <v>0.34780020172470599</v>
      </c>
      <c r="HW142" s="86">
        <f t="shared" si="158"/>
        <v>0.43584651440552413</v>
      </c>
      <c r="HX142" s="86">
        <f t="shared" si="158"/>
        <v>0.36274404644760988</v>
      </c>
      <c r="HY142" s="86">
        <f t="shared" si="158"/>
        <v>0.37948913131223716</v>
      </c>
      <c r="HZ142" s="86">
        <f t="shared" si="158"/>
        <v>0.29571844213206738</v>
      </c>
      <c r="IA142" s="86">
        <f t="shared" si="158"/>
        <v>0.27788766825946415</v>
      </c>
      <c r="IB142" s="86">
        <f t="shared" si="158"/>
        <v>0.28440823062683296</v>
      </c>
      <c r="IC142" s="86">
        <f t="shared" si="158"/>
        <v>0.23760829969979008</v>
      </c>
      <c r="ID142" s="86">
        <f t="shared" si="158"/>
        <v>0.35054127114958961</v>
      </c>
      <c r="IE142" s="86">
        <f t="shared" si="158"/>
        <v>0.48677253108628266</v>
      </c>
      <c r="IF142" s="86">
        <f t="shared" si="158"/>
        <v>0.54965502347798423</v>
      </c>
      <c r="IG142" s="86">
        <f t="shared" si="158"/>
        <v>0.59004455851544091</v>
      </c>
      <c r="II142" s="86">
        <f t="shared" si="159"/>
        <v>3.033909843982166E-12</v>
      </c>
      <c r="IJ142" s="86">
        <f t="shared" si="159"/>
        <v>4.0052292403307881E-11</v>
      </c>
      <c r="IK142" s="86">
        <f t="shared" si="159"/>
        <v>5.3545479712457554E-13</v>
      </c>
      <c r="IL142" s="86">
        <f t="shared" si="159"/>
        <v>8.97946456891291E-12</v>
      </c>
      <c r="IM142" s="86">
        <f t="shared" si="159"/>
        <v>7.5492900650135497E-14</v>
      </c>
      <c r="IN142" s="86">
        <f t="shared" si="159"/>
        <v>3.0951482153913687E-14</v>
      </c>
      <c r="IO142" s="86">
        <f t="shared" si="159"/>
        <v>7.411738878251786E-13</v>
      </c>
      <c r="IP142" s="86">
        <f t="shared" si="159"/>
        <v>5.3303584495050538E-12</v>
      </c>
      <c r="IQ142" s="86">
        <f t="shared" si="159"/>
        <v>7.7941774627615106E-12</v>
      </c>
      <c r="IR142" s="86">
        <f t="shared" si="159"/>
        <v>1.7849990891044766E-12</v>
      </c>
      <c r="IS142" s="86">
        <f t="shared" si="159"/>
        <v>1.8361576896079668E-12</v>
      </c>
      <c r="IT142" s="86">
        <f t="shared" si="159"/>
        <v>1.2455073009648854E-13</v>
      </c>
      <c r="IU142" s="86">
        <f t="shared" si="159"/>
        <v>2.0845650647886109E-15</v>
      </c>
      <c r="IV142" s="86">
        <f t="shared" si="159"/>
        <v>6.547099205586041E-11</v>
      </c>
      <c r="IW142" s="86">
        <f t="shared" si="159"/>
        <v>4.9565168040349837E-9</v>
      </c>
      <c r="IY142" s="86">
        <f t="shared" si="160"/>
        <v>0.46185061516298309</v>
      </c>
      <c r="IZ142" s="86">
        <f t="shared" si="160"/>
        <v>0.3399864339465633</v>
      </c>
      <c r="JA142" s="86">
        <f t="shared" si="160"/>
        <v>0.33235104800632176</v>
      </c>
      <c r="JB142" s="86">
        <f t="shared" si="160"/>
        <v>0.34780020173368548</v>
      </c>
      <c r="JC142" s="86">
        <f t="shared" si="160"/>
        <v>0.43584651440559963</v>
      </c>
      <c r="JD142" s="86">
        <f t="shared" si="160"/>
        <v>0.36274404644764086</v>
      </c>
      <c r="JE142" s="86">
        <f t="shared" si="160"/>
        <v>0.37948913131297835</v>
      </c>
      <c r="JF142" s="86">
        <f t="shared" si="160"/>
        <v>0.29571844213739773</v>
      </c>
      <c r="JG142" s="86">
        <f t="shared" si="160"/>
        <v>0.2778876682672583</v>
      </c>
      <c r="JH142" s="86">
        <f t="shared" si="160"/>
        <v>0.28440823062861798</v>
      </c>
      <c r="JI142" s="86">
        <f t="shared" si="160"/>
        <v>0.23760829970162625</v>
      </c>
      <c r="JJ142" s="86">
        <f t="shared" si="160"/>
        <v>0.35054127114971417</v>
      </c>
      <c r="JK142" s="86">
        <f t="shared" si="160"/>
        <v>0.48677253108628477</v>
      </c>
      <c r="JL142" s="86">
        <f t="shared" si="160"/>
        <v>0.54965502354345519</v>
      </c>
      <c r="JM142" s="86">
        <f t="shared" si="160"/>
        <v>0.59004456347195766</v>
      </c>
    </row>
    <row r="143" spans="2:273" x14ac:dyDescent="0.25">
      <c r="B143" s="2">
        <v>116</v>
      </c>
      <c r="C143" s="37">
        <v>81.048000000000002</v>
      </c>
      <c r="D143" s="37">
        <v>83.534000000000006</v>
      </c>
      <c r="E143" s="37">
        <v>81.155000000000001</v>
      </c>
      <c r="F143" s="37">
        <v>79.447999999999993</v>
      </c>
      <c r="G143" s="37">
        <v>81.793000000000006</v>
      </c>
      <c r="H143" s="37">
        <v>81.552000000000007</v>
      </c>
      <c r="I143" s="37">
        <v>86.483000000000004</v>
      </c>
      <c r="J143" s="37">
        <v>85.328000000000003</v>
      </c>
      <c r="K143" s="37">
        <v>85.861999999999995</v>
      </c>
      <c r="L143" s="37">
        <v>84</v>
      </c>
      <c r="M143" s="37">
        <v>83.102999999999994</v>
      </c>
      <c r="N143" s="37">
        <v>85.793000000000006</v>
      </c>
      <c r="O143" s="37">
        <v>95.817999999999998</v>
      </c>
      <c r="P143" s="37">
        <v>118.68899999999999</v>
      </c>
      <c r="Q143" s="37">
        <v>153.148</v>
      </c>
      <c r="S143" s="4">
        <f t="shared" si="162"/>
        <v>82.357810182414468</v>
      </c>
      <c r="T143" s="4">
        <f t="shared" si="162"/>
        <v>82.738951620731171</v>
      </c>
      <c r="U143" s="4">
        <f t="shared" si="162"/>
        <v>82.153427375234173</v>
      </c>
      <c r="V143" s="4">
        <f t="shared" si="162"/>
        <v>82.804145063069555</v>
      </c>
      <c r="W143" s="4">
        <f t="shared" si="162"/>
        <v>84.176599289248159</v>
      </c>
      <c r="X143" s="4">
        <f t="shared" si="162"/>
        <v>83.734156691317963</v>
      </c>
      <c r="Y143" s="4">
        <f t="shared" si="162"/>
        <v>85.459185919190389</v>
      </c>
      <c r="Z143" s="4">
        <f t="shared" si="162"/>
        <v>86.956246037063096</v>
      </c>
      <c r="AA143" s="4">
        <f t="shared" si="162"/>
        <v>86.424771781396146</v>
      </c>
      <c r="AB143" s="4">
        <f t="shared" si="162"/>
        <v>86.120134889391053</v>
      </c>
      <c r="AC143" s="4">
        <f t="shared" si="162"/>
        <v>85.104822595290983</v>
      </c>
      <c r="AD143" s="4">
        <f t="shared" si="162"/>
        <v>87.258771119780079</v>
      </c>
      <c r="AE143" s="4">
        <f t="shared" si="162"/>
        <v>94.501491536127048</v>
      </c>
      <c r="AF143" s="4">
        <f t="shared" si="162"/>
        <v>118.04705539815379</v>
      </c>
      <c r="AG143" s="4">
        <f t="shared" si="162"/>
        <v>151.78578994826881</v>
      </c>
      <c r="AI143" s="4">
        <f t="shared" si="163"/>
        <v>-1.3098101824144663</v>
      </c>
      <c r="AJ143" s="4">
        <f t="shared" si="163"/>
        <v>0.79504837926883454</v>
      </c>
      <c r="AK143" s="4">
        <f t="shared" si="163"/>
        <v>-0.99842737523417213</v>
      </c>
      <c r="AL143" s="4">
        <f t="shared" si="163"/>
        <v>-3.3561450630695617</v>
      </c>
      <c r="AM143" s="4">
        <f t="shared" si="163"/>
        <v>-2.3835992892481528</v>
      </c>
      <c r="AN143" s="4">
        <f t="shared" si="163"/>
        <v>-2.1821566913179566</v>
      </c>
      <c r="AO143" s="4">
        <f t="shared" si="163"/>
        <v>1.0238140808096148</v>
      </c>
      <c r="AP143" s="4">
        <f t="shared" si="163"/>
        <v>-1.6282460370630929</v>
      </c>
      <c r="AQ143" s="4">
        <f t="shared" si="163"/>
        <v>-0.56277178139615103</v>
      </c>
      <c r="AR143" s="4">
        <f t="shared" si="163"/>
        <v>-2.1201348893910534</v>
      </c>
      <c r="AS143" s="4">
        <f t="shared" si="163"/>
        <v>-2.0018225952909887</v>
      </c>
      <c r="AT143" s="4">
        <f t="shared" si="163"/>
        <v>-1.4657711197800722</v>
      </c>
      <c r="AU143" s="4">
        <f t="shared" si="163"/>
        <v>1.3165084638729496</v>
      </c>
      <c r="AV143" s="4">
        <f t="shared" si="163"/>
        <v>0.64194460184620539</v>
      </c>
      <c r="AW143" s="4">
        <f t="shared" si="163"/>
        <v>1.3622100517311821</v>
      </c>
      <c r="AY143" s="2">
        <f t="shared" si="154"/>
        <v>82.357810182414468</v>
      </c>
      <c r="AZ143" s="2">
        <f t="shared" si="154"/>
        <v>82.503528254963143</v>
      </c>
      <c r="BA143" s="2">
        <f t="shared" si="154"/>
        <v>81.717690877995693</v>
      </c>
      <c r="BB143" s="2">
        <f t="shared" si="154"/>
        <v>81.904904615599264</v>
      </c>
      <c r="BC143" s="2">
        <f t="shared" si="154"/>
        <v>81.576609455488182</v>
      </c>
      <c r="BD143" s="2">
        <f t="shared" si="154"/>
        <v>82.211000413458251</v>
      </c>
      <c r="BE143" s="2">
        <f t="shared" si="154"/>
        <v>83.51589811758727</v>
      </c>
      <c r="BF143" s="2">
        <f t="shared" si="154"/>
        <v>86.066531846484395</v>
      </c>
      <c r="BG143" s="2">
        <f t="shared" si="154"/>
        <v>85.559842430206771</v>
      </c>
      <c r="BH143" s="2">
        <f t="shared" si="154"/>
        <v>85.123308161047291</v>
      </c>
      <c r="BI143" s="2">
        <f t="shared" si="154"/>
        <v>84.436777013395357</v>
      </c>
      <c r="BJ143" s="2">
        <f t="shared" si="154"/>
        <v>84.900394364529987</v>
      </c>
      <c r="BK143" s="2">
        <f t="shared" si="154"/>
        <v>84.439632244462004</v>
      </c>
      <c r="BL143" s="2">
        <f t="shared" si="154"/>
        <v>86.277777453256633</v>
      </c>
      <c r="BM143" s="2">
        <f t="shared" si="154"/>
        <v>87.600260368381981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108.66768705547655</v>
      </c>
      <c r="DL143" s="2">
        <f t="shared" si="164"/>
        <v>117.11871416510319</v>
      </c>
      <c r="DM143" s="2">
        <f t="shared" si="164"/>
        <v>117.34871378986865</v>
      </c>
      <c r="DN143" s="2">
        <f t="shared" si="164"/>
        <v>109.36472085020245</v>
      </c>
      <c r="DO143" s="2">
        <f t="shared" si="164"/>
        <v>117.39296285178236</v>
      </c>
      <c r="DP143" s="2">
        <f t="shared" si="164"/>
        <v>127.29580906007226</v>
      </c>
      <c r="DQ143" s="2">
        <f t="shared" si="164"/>
        <v>115.29696443812233</v>
      </c>
      <c r="DR143" s="2">
        <f t="shared" si="164"/>
        <v>121.8774191369606</v>
      </c>
      <c r="DS143" s="2">
        <f t="shared" si="164"/>
        <v>119.79239756097564</v>
      </c>
      <c r="DT143" s="2">
        <f t="shared" si="164"/>
        <v>118.45342469635627</v>
      </c>
      <c r="DU143" s="2">
        <f t="shared" si="164"/>
        <v>117.77341820768137</v>
      </c>
      <c r="DV143" s="2">
        <f t="shared" si="164"/>
        <v>124.09516697669326</v>
      </c>
      <c r="DW143" s="2">
        <f t="shared" si="164"/>
        <v>110.82622726775359</v>
      </c>
      <c r="DX143" s="2">
        <f t="shared" si="164"/>
        <v>112.11025735492576</v>
      </c>
      <c r="DY143" s="2">
        <f t="shared" si="164"/>
        <v>112.08516972140761</v>
      </c>
      <c r="EA143" s="2">
        <f t="shared" si="152"/>
        <v>82.349045031055894</v>
      </c>
      <c r="EB143" s="2">
        <f t="shared" si="152"/>
        <v>82.483377364961413</v>
      </c>
      <c r="EC143" s="2">
        <f t="shared" si="152"/>
        <v>81.667838043050921</v>
      </c>
      <c r="ED143" s="2">
        <f t="shared" si="152"/>
        <v>81.856477601979066</v>
      </c>
      <c r="EE143" s="2">
        <f t="shared" si="151"/>
        <v>81.461400115041698</v>
      </c>
      <c r="EF143" s="2">
        <f t="shared" si="151"/>
        <v>82.085325906631951</v>
      </c>
      <c r="EG143" s="2">
        <f t="shared" si="151"/>
        <v>83.465719553893862</v>
      </c>
      <c r="EH143" s="2">
        <f t="shared" si="151"/>
        <v>86.028261624971947</v>
      </c>
      <c r="EI143" s="2">
        <f t="shared" si="151"/>
        <v>85.516604404145099</v>
      </c>
      <c r="EJ143" s="2">
        <f t="shared" si="151"/>
        <v>85.126543548070472</v>
      </c>
      <c r="EK143" s="2">
        <f t="shared" si="151"/>
        <v>84.40297676216602</v>
      </c>
      <c r="EL143" s="2">
        <f t="shared" si="151"/>
        <v>84.868123219093576</v>
      </c>
      <c r="EM143" s="2">
        <f t="shared" si="135"/>
        <v>84.389386524474133</v>
      </c>
      <c r="EN143" s="2">
        <f t="shared" si="135"/>
        <v>86.305271892886864</v>
      </c>
      <c r="EO143" s="2">
        <f t="shared" si="135"/>
        <v>87.628540971483801</v>
      </c>
      <c r="EQ143" s="2">
        <f t="shared" si="165"/>
        <v>82.236599614214725</v>
      </c>
      <c r="ER143" s="2">
        <f t="shared" si="165"/>
        <v>82.346407138324736</v>
      </c>
      <c r="ES143" s="2">
        <f t="shared" si="165"/>
        <v>81.827055999518407</v>
      </c>
      <c r="ET143" s="2">
        <f t="shared" si="165"/>
        <v>82.056345804385984</v>
      </c>
      <c r="EU143" s="2">
        <f t="shared" si="165"/>
        <v>82.193944842134556</v>
      </c>
      <c r="EV143" s="2">
        <f t="shared" si="165"/>
        <v>82.789655569461857</v>
      </c>
      <c r="EW143" s="2">
        <f t="shared" si="165"/>
        <v>83.613025640590848</v>
      </c>
      <c r="EX143" s="2">
        <f t="shared" si="165"/>
        <v>86.065565353978528</v>
      </c>
      <c r="EY143" s="2">
        <f t="shared" si="165"/>
        <v>85.580469862404698</v>
      </c>
      <c r="EZ143" s="2">
        <f t="shared" si="165"/>
        <v>84.837933634349952</v>
      </c>
      <c r="FA143" s="2">
        <f t="shared" si="165"/>
        <v>84.382608134658639</v>
      </c>
      <c r="FB143" s="2">
        <f t="shared" si="165"/>
        <v>84.810686015170972</v>
      </c>
      <c r="FC143" s="2">
        <f t="shared" si="165"/>
        <v>84.609865013413582</v>
      </c>
      <c r="FD143" s="2">
        <f t="shared" si="165"/>
        <v>85.644077827925798</v>
      </c>
      <c r="FE143" s="2">
        <f t="shared" si="165"/>
        <v>86.841754972492595</v>
      </c>
      <c r="FG143" s="2">
        <f t="shared" si="166"/>
        <v>0.99923182946356581</v>
      </c>
      <c r="FH143" s="2">
        <f t="shared" si="166"/>
        <v>0.99894873768967318</v>
      </c>
      <c r="FI143" s="2">
        <f t="shared" si="166"/>
        <v>0.99910609382232185</v>
      </c>
      <c r="FJ143" s="2">
        <f t="shared" si="166"/>
        <v>0.99913583160904673</v>
      </c>
      <c r="FK143" s="2">
        <f t="shared" si="166"/>
        <v>0.99901153270646825</v>
      </c>
      <c r="FL143" s="2">
        <f t="shared" si="166"/>
        <v>0.9990593996639644</v>
      </c>
      <c r="FM143" s="2">
        <f t="shared" si="166"/>
        <v>0.99898775862147449</v>
      </c>
      <c r="FN143" s="2">
        <f t="shared" si="166"/>
        <v>0.99907175765097134</v>
      </c>
      <c r="FO143" s="2">
        <f t="shared" si="166"/>
        <v>0.99900112209936431</v>
      </c>
      <c r="FP143" s="2">
        <f t="shared" si="166"/>
        <v>0.99894963166155959</v>
      </c>
      <c r="FQ143" s="2">
        <f t="shared" si="166"/>
        <v>0.99890184475383403</v>
      </c>
      <c r="FR143" s="2">
        <f t="shared" si="166"/>
        <v>0.99900261134743262</v>
      </c>
      <c r="FS143" s="2">
        <f t="shared" si="166"/>
        <v>0.99889667920482361</v>
      </c>
      <c r="FT143" s="2">
        <f t="shared" si="166"/>
        <v>0.99891788093213385</v>
      </c>
      <c r="FU143" s="2">
        <f t="shared" si="166"/>
        <v>0.99874740696567699</v>
      </c>
      <c r="FW143" s="2">
        <f t="shared" si="156"/>
        <v>0.10184544933233459</v>
      </c>
      <c r="FX143" s="2">
        <f t="shared" si="156"/>
        <v>0.11871144978732806</v>
      </c>
      <c r="FY143" s="2">
        <f t="shared" si="156"/>
        <v>0.11278551796633993</v>
      </c>
      <c r="FZ143" s="2">
        <f t="shared" si="156"/>
        <v>0.1233575877378934</v>
      </c>
      <c r="GA143" s="2">
        <f t="shared" si="156"/>
        <v>0.1087881230023862</v>
      </c>
      <c r="GB143" s="2">
        <f t="shared" si="156"/>
        <v>0.11805481945167698</v>
      </c>
      <c r="GC143" s="2">
        <f t="shared" si="156"/>
        <v>0.12190711799000957</v>
      </c>
      <c r="GD143" s="2">
        <f t="shared" si="156"/>
        <v>0.13386102316823806</v>
      </c>
      <c r="GE143" s="2">
        <f t="shared" si="156"/>
        <v>0.14093210940348938</v>
      </c>
      <c r="GF143" s="2">
        <f t="shared" si="156"/>
        <v>0.13250025720647179</v>
      </c>
      <c r="GG143" s="2">
        <f t="shared" si="156"/>
        <v>0.13970868237966633</v>
      </c>
      <c r="GH143" s="2">
        <f t="shared" si="156"/>
        <v>0.11932096991368719</v>
      </c>
      <c r="GI143" s="2">
        <f t="shared" si="156"/>
        <v>9.5598459234857505E-2</v>
      </c>
      <c r="GJ143" s="2">
        <f t="shared" si="156"/>
        <v>8.3815795364048457E-2</v>
      </c>
      <c r="GK143" s="2">
        <f t="shared" si="156"/>
        <v>7.4880343565517413E-2</v>
      </c>
      <c r="GM143" s="86">
        <f t="shared" si="157"/>
        <v>5.0760556180915961E-153</v>
      </c>
      <c r="GN143" s="86">
        <f t="shared" si="157"/>
        <v>1.9126816251722735E-149</v>
      </c>
      <c r="GO143" s="86">
        <f t="shared" si="157"/>
        <v>3.8042538295577133E-219</v>
      </c>
      <c r="GP143" s="86">
        <f t="shared" si="157"/>
        <v>1.1269022533431425E-247</v>
      </c>
      <c r="GQ143" s="86">
        <f t="shared" si="157"/>
        <v>9.499907891065566E-259</v>
      </c>
      <c r="GR143" s="86">
        <f t="shared" si="157"/>
        <v>2.9934703489630078E-281</v>
      </c>
      <c r="GS143" s="86">
        <f t="shared" si="157"/>
        <v>4.211440246123646E-216</v>
      </c>
      <c r="GT143" s="86">
        <f t="shared" si="157"/>
        <v>5.0857365053334064E-239</v>
      </c>
      <c r="GU143" s="86">
        <f t="shared" si="157"/>
        <v>1.0289019048318795E-168</v>
      </c>
      <c r="GV143" s="86">
        <f t="shared" si="157"/>
        <v>1.1383071247870514E-219</v>
      </c>
      <c r="GW143" s="86">
        <f t="shared" si="157"/>
        <v>1.1663289102403789E-245</v>
      </c>
      <c r="GX143" s="86">
        <f t="shared" si="157"/>
        <v>9.9560007745527726E-230</v>
      </c>
      <c r="GY143" s="86">
        <f t="shared" si="157"/>
        <v>3.4770641921300674E-169</v>
      </c>
      <c r="GZ143" s="86">
        <f t="shared" si="157"/>
        <v>1.5263510360401565E-184</v>
      </c>
      <c r="HA143" s="86">
        <f t="shared" si="157"/>
        <v>4.7734109481288043E-155</v>
      </c>
      <c r="HC143" s="86">
        <f t="shared" si="153"/>
        <v>5.9288031370204012E-63</v>
      </c>
      <c r="HD143" s="86">
        <f t="shared" si="153"/>
        <v>2.3735422378134259E-66</v>
      </c>
      <c r="HE143" s="86">
        <f t="shared" si="153"/>
        <v>2.4404374224832662E-92</v>
      </c>
      <c r="HF143" s="86">
        <f t="shared" si="153"/>
        <v>5.1690019463779362E-97</v>
      </c>
      <c r="HG143" s="86">
        <f t="shared" si="153"/>
        <v>3.0846565469880615E-108</v>
      </c>
      <c r="HH143" s="86">
        <f t="shared" si="153"/>
        <v>3.1301288882622737E-161</v>
      </c>
      <c r="HI143" s="86">
        <f t="shared" si="153"/>
        <v>1.0366680725207874E-146</v>
      </c>
      <c r="HJ143" s="86">
        <f t="shared" si="153"/>
        <v>2.4274825743936187E-110</v>
      </c>
      <c r="HK143" s="86">
        <f t="shared" si="153"/>
        <v>2.3890177433925425E-167</v>
      </c>
      <c r="HL143" s="86">
        <f t="shared" si="161"/>
        <v>3.1517658575080451E-113</v>
      </c>
      <c r="HM143" s="86">
        <f t="shared" si="161"/>
        <v>1.2721546106382312E-106</v>
      </c>
      <c r="HN143" s="86">
        <f t="shared" si="161"/>
        <v>1.4128165701756415E-84</v>
      </c>
      <c r="HO143" s="86">
        <f t="shared" si="161"/>
        <v>4.5059633619682139E-68</v>
      </c>
      <c r="HP143" s="86">
        <f t="shared" si="161"/>
        <v>1.0136766472329842E-79</v>
      </c>
      <c r="HQ143" s="86">
        <f t="shared" si="161"/>
        <v>5.2287741747183003E-90</v>
      </c>
      <c r="HS143" s="86">
        <f t="shared" si="158"/>
        <v>0.40270572835302682</v>
      </c>
      <c r="HT143" s="86">
        <f t="shared" si="158"/>
        <v>0.26757588713137653</v>
      </c>
      <c r="HU143" s="86">
        <f t="shared" si="158"/>
        <v>0.25582813260004644</v>
      </c>
      <c r="HV143" s="86">
        <f t="shared" si="158"/>
        <v>0.27126522118779656</v>
      </c>
      <c r="HW143" s="86">
        <f t="shared" si="158"/>
        <v>0.36301242305317349</v>
      </c>
      <c r="HX143" s="86">
        <f t="shared" si="158"/>
        <v>0.27943556131447939</v>
      </c>
      <c r="HY143" s="86">
        <f t="shared" si="158"/>
        <v>0.2995715118800647</v>
      </c>
      <c r="HZ143" s="86">
        <f t="shared" si="158"/>
        <v>0.21843108450590315</v>
      </c>
      <c r="IA143" s="86">
        <f t="shared" si="158"/>
        <v>0.20106407880248406</v>
      </c>
      <c r="IB143" s="86">
        <f t="shared" si="158"/>
        <v>0.2072547592268337</v>
      </c>
      <c r="IC143" s="86">
        <f t="shared" si="158"/>
        <v>0.16543902179992459</v>
      </c>
      <c r="ID143" s="86">
        <f t="shared" si="158"/>
        <v>0.26894615969284225</v>
      </c>
      <c r="IE143" s="86">
        <f t="shared" si="158"/>
        <v>0.43170680145077811</v>
      </c>
      <c r="IF143" s="86">
        <f t="shared" si="158"/>
        <v>0.4913302056161668</v>
      </c>
      <c r="IG143" s="86">
        <f t="shared" si="158"/>
        <v>0.54659330111427529</v>
      </c>
      <c r="II143" s="86">
        <f t="shared" si="159"/>
        <v>2.1858764167217873E-11</v>
      </c>
      <c r="IJ143" s="86">
        <f t="shared" si="159"/>
        <v>2.7203749880056356E-10</v>
      </c>
      <c r="IK143" s="86">
        <f t="shared" si="159"/>
        <v>4.9296908037775733E-12</v>
      </c>
      <c r="IL143" s="86">
        <f t="shared" si="159"/>
        <v>7.2187824855634342E-11</v>
      </c>
      <c r="IM143" s="86">
        <f t="shared" si="159"/>
        <v>7.8217685843653877E-13</v>
      </c>
      <c r="IN143" s="86">
        <f t="shared" si="159"/>
        <v>3.8219670660369877E-13</v>
      </c>
      <c r="IO143" s="86">
        <f t="shared" si="159"/>
        <v>7.2797786031309201E-12</v>
      </c>
      <c r="IP143" s="86">
        <f t="shared" si="159"/>
        <v>4.9511778579399349E-11</v>
      </c>
      <c r="IQ143" s="86">
        <f t="shared" si="159"/>
        <v>7.4828729517802848E-11</v>
      </c>
      <c r="IR143" s="86">
        <f t="shared" si="159"/>
        <v>1.8052487351139071E-11</v>
      </c>
      <c r="IS143" s="86">
        <f t="shared" si="159"/>
        <v>1.9914565212490299E-11</v>
      </c>
      <c r="IT143" s="86">
        <f t="shared" si="159"/>
        <v>1.3863085683311382E-12</v>
      </c>
      <c r="IU143" s="86">
        <f t="shared" si="159"/>
        <v>2.4641649114105012E-14</v>
      </c>
      <c r="IV143" s="86">
        <f t="shared" si="159"/>
        <v>3.2053291750467967E-10</v>
      </c>
      <c r="IW143" s="86">
        <f t="shared" si="159"/>
        <v>1.6815521238711185E-8</v>
      </c>
      <c r="IY143" s="86">
        <f t="shared" si="160"/>
        <v>0.40270572837488555</v>
      </c>
      <c r="IZ143" s="86">
        <f t="shared" si="160"/>
        <v>0.26757588740341404</v>
      </c>
      <c r="JA143" s="86">
        <f t="shared" si="160"/>
        <v>0.25582813260497611</v>
      </c>
      <c r="JB143" s="86">
        <f t="shared" si="160"/>
        <v>0.27126522125998437</v>
      </c>
      <c r="JC143" s="86">
        <f t="shared" si="160"/>
        <v>0.36301242305395565</v>
      </c>
      <c r="JD143" s="86">
        <f t="shared" si="160"/>
        <v>0.27943556131486158</v>
      </c>
      <c r="JE143" s="86">
        <f t="shared" si="160"/>
        <v>0.29957151188734449</v>
      </c>
      <c r="JF143" s="86">
        <f t="shared" si="160"/>
        <v>0.21843108455541493</v>
      </c>
      <c r="JG143" s="86">
        <f t="shared" si="160"/>
        <v>0.20106407887731279</v>
      </c>
      <c r="JH143" s="86">
        <f t="shared" si="160"/>
        <v>0.20725475924488618</v>
      </c>
      <c r="JI143" s="86">
        <f t="shared" si="160"/>
        <v>0.16543902181983916</v>
      </c>
      <c r="JJ143" s="86">
        <f t="shared" si="160"/>
        <v>0.26894615969422858</v>
      </c>
      <c r="JK143" s="86">
        <f t="shared" si="160"/>
        <v>0.43170680145080276</v>
      </c>
      <c r="JL143" s="86">
        <f t="shared" si="160"/>
        <v>0.49133020593669974</v>
      </c>
      <c r="JM143" s="86">
        <f t="shared" si="160"/>
        <v>0.54659331792979649</v>
      </c>
    </row>
    <row r="144" spans="2:273" x14ac:dyDescent="0.25">
      <c r="B144" s="2">
        <v>117</v>
      </c>
      <c r="C144" s="37">
        <v>81.418999999999997</v>
      </c>
      <c r="D144" s="37">
        <v>79.620999999999995</v>
      </c>
      <c r="E144" s="37">
        <v>79.344999999999999</v>
      </c>
      <c r="F144" s="37">
        <v>81.120999999999995</v>
      </c>
      <c r="G144" s="37">
        <v>82.259</v>
      </c>
      <c r="H144" s="37">
        <v>81.259</v>
      </c>
      <c r="I144" s="37">
        <v>82.069000000000003</v>
      </c>
      <c r="J144" s="37">
        <v>86.379000000000005</v>
      </c>
      <c r="K144" s="37">
        <v>84.465999999999994</v>
      </c>
      <c r="L144" s="37">
        <v>83.897000000000006</v>
      </c>
      <c r="M144" s="37">
        <v>80.724000000000004</v>
      </c>
      <c r="N144" s="37">
        <v>84.724000000000004</v>
      </c>
      <c r="O144" s="37">
        <v>90.763999999999996</v>
      </c>
      <c r="P144" s="37">
        <v>108.607</v>
      </c>
      <c r="Q144" s="37">
        <v>138.607</v>
      </c>
      <c r="S144" s="4">
        <f t="shared" si="162"/>
        <v>82.237611062048359</v>
      </c>
      <c r="T144" s="4">
        <f t="shared" si="162"/>
        <v>82.484488200092215</v>
      </c>
      <c r="U144" s="4">
        <f t="shared" si="162"/>
        <v>81.753534219506278</v>
      </c>
      <c r="V144" s="4">
        <f t="shared" si="162"/>
        <v>82.18027521378049</v>
      </c>
      <c r="W144" s="4">
        <f t="shared" si="162"/>
        <v>82.754095600103824</v>
      </c>
      <c r="X144" s="4">
        <f t="shared" si="162"/>
        <v>82.699811335729407</v>
      </c>
      <c r="Y144" s="4">
        <f t="shared" si="162"/>
        <v>84.282016972017686</v>
      </c>
      <c r="Z144" s="4">
        <f t="shared" si="162"/>
        <v>86.280888848595168</v>
      </c>
      <c r="AA144" s="4">
        <f t="shared" si="162"/>
        <v>85.755457745918605</v>
      </c>
      <c r="AB144" s="4">
        <f t="shared" si="162"/>
        <v>85.382783575501833</v>
      </c>
      <c r="AC144" s="4">
        <f t="shared" si="162"/>
        <v>84.547066816514302</v>
      </c>
      <c r="AD144" s="4">
        <f t="shared" si="162"/>
        <v>85.800820138120386</v>
      </c>
      <c r="AE144" s="4">
        <f t="shared" si="162"/>
        <v>90.127188305064237</v>
      </c>
      <c r="AF144" s="4">
        <f t="shared" si="162"/>
        <v>108.79897453138116</v>
      </c>
      <c r="AG144" s="4">
        <f t="shared" si="162"/>
        <v>136.35620302738511</v>
      </c>
      <c r="AI144" s="4">
        <f t="shared" si="163"/>
        <v>-0.81861106204836176</v>
      </c>
      <c r="AJ144" s="4">
        <f t="shared" si="163"/>
        <v>-2.8634882000922204</v>
      </c>
      <c r="AK144" s="4">
        <f t="shared" si="163"/>
        <v>-2.4085342195062793</v>
      </c>
      <c r="AL144" s="4">
        <f t="shared" si="163"/>
        <v>-1.0592752137804951</v>
      </c>
      <c r="AM144" s="4">
        <f t="shared" si="163"/>
        <v>-0.49509560010382359</v>
      </c>
      <c r="AN144" s="4">
        <f t="shared" si="163"/>
        <v>-1.440811335729407</v>
      </c>
      <c r="AO144" s="4">
        <f t="shared" si="163"/>
        <v>-2.2130169720176838</v>
      </c>
      <c r="AP144" s="4">
        <f t="shared" si="163"/>
        <v>9.8111151404836505E-2</v>
      </c>
      <c r="AQ144" s="4">
        <f t="shared" si="163"/>
        <v>-1.289457745918611</v>
      </c>
      <c r="AR144" s="4">
        <f t="shared" si="163"/>
        <v>-1.4857835755018272</v>
      </c>
      <c r="AS144" s="4">
        <f t="shared" si="163"/>
        <v>-3.8230668165142987</v>
      </c>
      <c r="AT144" s="4">
        <f t="shared" si="163"/>
        <v>-1.0768201381203824</v>
      </c>
      <c r="AU144" s="4">
        <f t="shared" si="163"/>
        <v>0.63681169493575851</v>
      </c>
      <c r="AV144" s="4">
        <f t="shared" si="163"/>
        <v>-0.19197453138116316</v>
      </c>
      <c r="AW144" s="4">
        <f t="shared" si="163"/>
        <v>2.2507969726148929</v>
      </c>
      <c r="AY144" s="2">
        <f t="shared" ref="AY144:BM160" si="167">IF(OR($B144 &lt; C$230, $B144 &gt; C$233), #N/A, ((1-FG144)*DK144) + (FG144 - FW144)*EA144 + (FW144*EQ144))</f>
        <v>82.237611062048359</v>
      </c>
      <c r="AZ144" s="2">
        <f t="shared" si="167"/>
        <v>82.371375541876816</v>
      </c>
      <c r="BA144" s="2">
        <f t="shared" si="167"/>
        <v>81.557855435885301</v>
      </c>
      <c r="BB144" s="2">
        <f t="shared" si="167"/>
        <v>81.764222002840597</v>
      </c>
      <c r="BC144" s="2">
        <f t="shared" si="167"/>
        <v>81.405058804826496</v>
      </c>
      <c r="BD144" s="2">
        <f t="shared" si="167"/>
        <v>82.035474281611897</v>
      </c>
      <c r="BE144" s="2">
        <f t="shared" si="167"/>
        <v>83.377171769658275</v>
      </c>
      <c r="BF144" s="2">
        <f t="shared" si="167"/>
        <v>85.921514201723781</v>
      </c>
      <c r="BG144" s="2">
        <f t="shared" si="167"/>
        <v>85.42446121792328</v>
      </c>
      <c r="BH144" s="2">
        <f t="shared" si="167"/>
        <v>84.994228902321026</v>
      </c>
      <c r="BI144" s="2">
        <f t="shared" si="167"/>
        <v>84.314938134947965</v>
      </c>
      <c r="BJ144" s="2">
        <f t="shared" si="167"/>
        <v>84.772299273486212</v>
      </c>
      <c r="BK144" s="2">
        <f t="shared" si="167"/>
        <v>84.300068059982621</v>
      </c>
      <c r="BL144" s="2">
        <f t="shared" si="167"/>
        <v>86.170141215904763</v>
      </c>
      <c r="BM144" s="2">
        <f t="shared" si="167"/>
        <v>87.478856262145783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108.7633734544261</v>
      </c>
      <c r="DL144" s="2">
        <f t="shared" si="164"/>
        <v>117.30776960600375</v>
      </c>
      <c r="DM144" s="2">
        <f t="shared" si="164"/>
        <v>117.54021341463414</v>
      </c>
      <c r="DN144" s="2">
        <f t="shared" si="164"/>
        <v>109.47553319838059</v>
      </c>
      <c r="DO144" s="2">
        <f t="shared" si="164"/>
        <v>117.58289727954971</v>
      </c>
      <c r="DP144" s="2">
        <f t="shared" si="164"/>
        <v>127.59426228252548</v>
      </c>
      <c r="DQ144" s="2">
        <f t="shared" si="164"/>
        <v>115.46024324324324</v>
      </c>
      <c r="DR144" s="2">
        <f t="shared" si="164"/>
        <v>122.07518902439024</v>
      </c>
      <c r="DS144" s="2">
        <f t="shared" si="164"/>
        <v>119.97841219512199</v>
      </c>
      <c r="DT144" s="2">
        <f t="shared" si="164"/>
        <v>118.6446346153846</v>
      </c>
      <c r="DU144" s="2">
        <f t="shared" si="164"/>
        <v>117.97209198672358</v>
      </c>
      <c r="DV144" s="2">
        <f t="shared" si="164"/>
        <v>124.36188609257027</v>
      </c>
      <c r="DW144" s="2">
        <f t="shared" si="164"/>
        <v>110.95815089178248</v>
      </c>
      <c r="DX144" s="2">
        <f t="shared" si="164"/>
        <v>112.27218589743589</v>
      </c>
      <c r="DY144" s="2">
        <f t="shared" si="164"/>
        <v>112.26040450879763</v>
      </c>
      <c r="EA144" s="2">
        <f t="shared" si="152"/>
        <v>82.232068322981348</v>
      </c>
      <c r="EB144" s="2">
        <f t="shared" si="152"/>
        <v>82.356474135467266</v>
      </c>
      <c r="EC144" s="2">
        <f t="shared" si="152"/>
        <v>81.50800264153726</v>
      </c>
      <c r="ED144" s="2">
        <f t="shared" si="152"/>
        <v>81.714279169929526</v>
      </c>
      <c r="EE144" s="2">
        <f t="shared" si="151"/>
        <v>81.281238443102282</v>
      </c>
      <c r="EF144" s="2">
        <f t="shared" si="151"/>
        <v>81.901939346824292</v>
      </c>
      <c r="EG144" s="2">
        <f t="shared" si="151"/>
        <v>83.32703579075195</v>
      </c>
      <c r="EH144" s="2">
        <f t="shared" si="151"/>
        <v>85.885195310747136</v>
      </c>
      <c r="EI144" s="2">
        <f t="shared" si="151"/>
        <v>85.382720725388623</v>
      </c>
      <c r="EJ144" s="2">
        <f t="shared" si="151"/>
        <v>85.005487379403206</v>
      </c>
      <c r="EK144" s="2">
        <f t="shared" si="151"/>
        <v>84.28442815101161</v>
      </c>
      <c r="EL144" s="2">
        <f t="shared" si="151"/>
        <v>84.744056589353832</v>
      </c>
      <c r="EM144" s="2">
        <f t="shared" si="135"/>
        <v>84.248868494446612</v>
      </c>
      <c r="EN144" s="2">
        <f t="shared" si="135"/>
        <v>86.208276570261489</v>
      </c>
      <c r="EO144" s="2">
        <f t="shared" si="135"/>
        <v>87.517353156114055</v>
      </c>
      <c r="EQ144" s="2">
        <f t="shared" si="165"/>
        <v>82.114097098767402</v>
      </c>
      <c r="ER144" s="2">
        <f t="shared" si="165"/>
        <v>82.211850618424847</v>
      </c>
      <c r="ES144" s="2">
        <f t="shared" si="165"/>
        <v>81.675371201107751</v>
      </c>
      <c r="ET144" s="2">
        <f t="shared" si="165"/>
        <v>81.924214601824616</v>
      </c>
      <c r="EU144" s="2">
        <f t="shared" si="165"/>
        <v>82.05290982743756</v>
      </c>
      <c r="EV144" s="2">
        <f t="shared" si="165"/>
        <v>82.63900826032544</v>
      </c>
      <c r="EW144" s="2">
        <f t="shared" si="165"/>
        <v>83.481967585303096</v>
      </c>
      <c r="EX144" s="2">
        <f t="shared" si="165"/>
        <v>85.924387597972384</v>
      </c>
      <c r="EY144" s="2">
        <f t="shared" si="165"/>
        <v>85.449766147180299</v>
      </c>
      <c r="EZ144" s="2">
        <f t="shared" si="165"/>
        <v>84.70234324416424</v>
      </c>
      <c r="FA144" s="2">
        <f t="shared" si="165"/>
        <v>84.263042368674007</v>
      </c>
      <c r="FB144" s="2">
        <f t="shared" si="165"/>
        <v>84.683767556067821</v>
      </c>
      <c r="FC144" s="2">
        <f t="shared" si="165"/>
        <v>84.483031150750691</v>
      </c>
      <c r="FD144" s="2">
        <f t="shared" si="165"/>
        <v>85.507784150941532</v>
      </c>
      <c r="FE144" s="2">
        <f t="shared" si="165"/>
        <v>86.698297661870498</v>
      </c>
      <c r="FG144" s="2">
        <f t="shared" si="166"/>
        <v>0.99929937278842795</v>
      </c>
      <c r="FH144" s="2">
        <f t="shared" si="166"/>
        <v>0.99904114868452776</v>
      </c>
      <c r="FI144" s="2">
        <f t="shared" si="166"/>
        <v>0.99918468374866165</v>
      </c>
      <c r="FJ144" s="2">
        <f t="shared" si="166"/>
        <v>0.9992118091283968</v>
      </c>
      <c r="FK144" s="2">
        <f t="shared" si="166"/>
        <v>0.99909842870032062</v>
      </c>
      <c r="FL144" s="2">
        <f t="shared" si="166"/>
        <v>0.99914209129524945</v>
      </c>
      <c r="FM144" s="2">
        <f t="shared" si="166"/>
        <v>0.99907674265965329</v>
      </c>
      <c r="FN144" s="2">
        <f t="shared" si="166"/>
        <v>0.9991533637668979</v>
      </c>
      <c r="FO144" s="2">
        <f t="shared" si="166"/>
        <v>0.99908893245331054</v>
      </c>
      <c r="FP144" s="2">
        <f t="shared" si="166"/>
        <v>0.99904196414736735</v>
      </c>
      <c r="FQ144" s="2">
        <f t="shared" si="166"/>
        <v>0.99899837372930311</v>
      </c>
      <c r="FR144" s="2">
        <f t="shared" si="166"/>
        <v>0.99909029090229218</v>
      </c>
      <c r="FS144" s="2">
        <f t="shared" si="166"/>
        <v>0.99899366177992555</v>
      </c>
      <c r="FT144" s="2">
        <f t="shared" si="166"/>
        <v>0.99901300170383778</v>
      </c>
      <c r="FU144" s="2">
        <f t="shared" si="166"/>
        <v>0.99885749565472515</v>
      </c>
      <c r="FW144" s="2">
        <f t="shared" ref="FW144:GK160" si="169">POWER(10,($B144-C$232)/C$229)/(1+POWER(10,($B144-C$232)/C$229))</f>
        <v>0.11058472397427101</v>
      </c>
      <c r="FX144" s="2">
        <f t="shared" si="169"/>
        <v>0.12869061415771302</v>
      </c>
      <c r="FY144" s="2">
        <f t="shared" si="169"/>
        <v>0.12233568470470157</v>
      </c>
      <c r="FZ144" s="2">
        <f t="shared" si="169"/>
        <v>0.13366807902919309</v>
      </c>
      <c r="GA144" s="2">
        <f t="shared" si="169"/>
        <v>0.118044843745225</v>
      </c>
      <c r="GB144" s="2">
        <f t="shared" si="169"/>
        <v>0.12798680214676614</v>
      </c>
      <c r="GC144" s="2">
        <f t="shared" si="169"/>
        <v>0.13211464642370702</v>
      </c>
      <c r="GD144" s="2">
        <f t="shared" si="169"/>
        <v>0.14490430196876136</v>
      </c>
      <c r="GE144" s="2">
        <f t="shared" si="169"/>
        <v>0.15245605901419376</v>
      </c>
      <c r="GF144" s="2">
        <f t="shared" si="169"/>
        <v>0.14344986800406181</v>
      </c>
      <c r="GG144" s="2">
        <f t="shared" si="169"/>
        <v>0.15115019450239031</v>
      </c>
      <c r="GH144" s="2">
        <f t="shared" si="169"/>
        <v>0.12934385199273526</v>
      </c>
      <c r="GI144" s="2">
        <f t="shared" si="169"/>
        <v>0.10386367413440675</v>
      </c>
      <c r="GJ144" s="2">
        <f t="shared" si="169"/>
        <v>9.1164995783910546E-2</v>
      </c>
      <c r="GK144" s="2">
        <f t="shared" si="169"/>
        <v>8.1515768007547423E-2</v>
      </c>
      <c r="GM144" s="86">
        <f t="shared" ref="GM144:HA160" si="170" xml:space="preserve"> _xlfn.NORM.DIST($B144, C$7, ABS(C$11), TRUE) * _xlfn.NORM.DIST(($B144 - C$7)*C$15, 0, ABS(C$11), TRUE) * 2</f>
        <v>2.0250288834752876E-158</v>
      </c>
      <c r="GN144" s="86">
        <f t="shared" si="170"/>
        <v>9.9053219591458877E-155</v>
      </c>
      <c r="GO144" s="86">
        <f t="shared" si="170"/>
        <v>9.3283288943270661E-227</v>
      </c>
      <c r="GP144" s="86">
        <f t="shared" si="170"/>
        <v>2.6345402280995189E-256</v>
      </c>
      <c r="GQ144" s="86">
        <f t="shared" si="170"/>
        <v>7.3118234685065637E-268</v>
      </c>
      <c r="GR144" s="86">
        <f t="shared" si="170"/>
        <v>5.3791291943280364E-291</v>
      </c>
      <c r="GS144" s="86">
        <f t="shared" si="170"/>
        <v>1.315147213356569E-223</v>
      </c>
      <c r="GT144" s="86">
        <f t="shared" si="170"/>
        <v>2.4088496460811295E-247</v>
      </c>
      <c r="GU144" s="86">
        <f t="shared" si="170"/>
        <v>1.1333952445516527E-174</v>
      </c>
      <c r="GV144" s="86">
        <f t="shared" si="170"/>
        <v>1.9291664931914785E-227</v>
      </c>
      <c r="GW144" s="86">
        <f t="shared" si="170"/>
        <v>2.9413823783977348E-254</v>
      </c>
      <c r="GX144" s="86">
        <f t="shared" si="170"/>
        <v>9.6413891981715533E-238</v>
      </c>
      <c r="GY144" s="86">
        <f t="shared" si="170"/>
        <v>3.5306907990725079E-175</v>
      </c>
      <c r="GZ144" s="86">
        <f t="shared" si="170"/>
        <v>4.4347256330233938E-191</v>
      </c>
      <c r="HA144" s="86">
        <f t="shared" si="170"/>
        <v>2.0054588782919941E-160</v>
      </c>
      <c r="HC144" s="86">
        <f t="shared" si="153"/>
        <v>2.4089462595582059E-66</v>
      </c>
      <c r="HD144" s="86">
        <f t="shared" si="153"/>
        <v>5.5795772874453326E-70</v>
      </c>
      <c r="HE144" s="86">
        <f t="shared" si="153"/>
        <v>3.250228384581199E-97</v>
      </c>
      <c r="HF144" s="86">
        <f t="shared" si="153"/>
        <v>3.4861407459985695E-102</v>
      </c>
      <c r="HG144" s="86">
        <f t="shared" si="153"/>
        <v>3.8349621006469116E-114</v>
      </c>
      <c r="HH144" s="86">
        <f t="shared" si="153"/>
        <v>7.7344931955589865E-170</v>
      </c>
      <c r="HI144" s="86">
        <f t="shared" si="153"/>
        <v>1.4146187906160604E-154</v>
      </c>
      <c r="HJ144" s="86">
        <f t="shared" si="153"/>
        <v>3.6881122968006475E-116</v>
      </c>
      <c r="HK144" s="86">
        <f t="shared" si="153"/>
        <v>2.2288409836086879E-176</v>
      </c>
      <c r="HL144" s="86">
        <f t="shared" si="161"/>
        <v>2.602341707365653E-119</v>
      </c>
      <c r="HM144" s="86">
        <f t="shared" si="161"/>
        <v>3.0238074874016756E-112</v>
      </c>
      <c r="HN144" s="86">
        <f t="shared" si="161"/>
        <v>4.7961993086146322E-89</v>
      </c>
      <c r="HO144" s="86">
        <f t="shared" si="161"/>
        <v>7.9461061004508874E-72</v>
      </c>
      <c r="HP144" s="86">
        <f t="shared" si="161"/>
        <v>3.846078336780053E-84</v>
      </c>
      <c r="HQ144" s="86">
        <f t="shared" si="161"/>
        <v>7.142735377754903E-95</v>
      </c>
      <c r="HS144" s="86">
        <f t="shared" ref="HS144:IG160" si="171" xml:space="preserve"> _xlfn.NORM.DIST($B144, C$9, ABS(C$13), TRUE) * _xlfn.NORM.DIST(($B144 - C$9)*C$17, 0, ABS(C$13), TRUE) * 2</f>
        <v>0.33323222616060993</v>
      </c>
      <c r="HT144" s="86">
        <f t="shared" si="171"/>
        <v>0.20095775168332852</v>
      </c>
      <c r="HU144" s="86">
        <f t="shared" si="171"/>
        <v>0.18691674559694543</v>
      </c>
      <c r="HV144" s="86">
        <f t="shared" si="171"/>
        <v>0.20078309520622387</v>
      </c>
      <c r="HW144" s="86">
        <f t="shared" si="171"/>
        <v>0.28435682808699775</v>
      </c>
      <c r="HX144" s="86">
        <f t="shared" si="171"/>
        <v>0.20222763565123017</v>
      </c>
      <c r="HY144" s="86">
        <f t="shared" si="171"/>
        <v>0.22291241535444697</v>
      </c>
      <c r="HZ144" s="86">
        <f t="shared" si="171"/>
        <v>0.1527215673148325</v>
      </c>
      <c r="IA144" s="86">
        <f t="shared" si="171"/>
        <v>0.13752797052283783</v>
      </c>
      <c r="IB144" s="86">
        <f t="shared" si="171"/>
        <v>0.14282270538975755</v>
      </c>
      <c r="IC144" s="86">
        <f t="shared" si="171"/>
        <v>0.10889588092381697</v>
      </c>
      <c r="ID144" s="86">
        <f t="shared" si="171"/>
        <v>0.1944433404062566</v>
      </c>
      <c r="IE144" s="86">
        <f t="shared" si="171"/>
        <v>0.35844191561061656</v>
      </c>
      <c r="IF144" s="86">
        <f t="shared" si="171"/>
        <v>0.40026584972263735</v>
      </c>
      <c r="IG144" s="86">
        <f t="shared" si="171"/>
        <v>0.46446567506587821</v>
      </c>
      <c r="II144" s="86">
        <f t="shared" ref="II144:IW160" si="172" xml:space="preserve"> _xlfn.NORM.DIST($B144, C$10, ABS(C$14), TRUE) * _xlfn.NORM.DIST(($B144 - C$10)*C$18, 0, ABS(C$14), TRUE) * 2</f>
        <v>1.4555508331391333E-10</v>
      </c>
      <c r="IJ144" s="86">
        <f t="shared" si="172"/>
        <v>1.7011722447812637E-9</v>
      </c>
      <c r="IK144" s="86">
        <f t="shared" si="172"/>
        <v>4.1332676211058476E-11</v>
      </c>
      <c r="IL144" s="86">
        <f t="shared" si="172"/>
        <v>5.2932700393994661E-10</v>
      </c>
      <c r="IM144" s="86">
        <f t="shared" si="172"/>
        <v>7.3561002226329882E-12</v>
      </c>
      <c r="IN144" s="86">
        <f t="shared" si="172"/>
        <v>4.2327112286497219E-12</v>
      </c>
      <c r="IO144" s="86">
        <f t="shared" si="172"/>
        <v>6.4670014808669864E-11</v>
      </c>
      <c r="IP144" s="86">
        <f t="shared" si="172"/>
        <v>4.1478457049968877E-10</v>
      </c>
      <c r="IQ144" s="86">
        <f t="shared" si="172"/>
        <v>6.4479286035757749E-10</v>
      </c>
      <c r="IR144" s="86">
        <f t="shared" si="172"/>
        <v>1.6410378244441034E-10</v>
      </c>
      <c r="IS144" s="86">
        <f t="shared" si="172"/>
        <v>1.9281853773366494E-10</v>
      </c>
      <c r="IT144" s="86">
        <f t="shared" si="172"/>
        <v>1.3894481289515966E-11</v>
      </c>
      <c r="IU144" s="86">
        <f t="shared" si="172"/>
        <v>2.6457743518530419E-13</v>
      </c>
      <c r="IV144" s="86">
        <f t="shared" si="172"/>
        <v>1.481767550369717E-9</v>
      </c>
      <c r="IW144" s="86">
        <f t="shared" si="172"/>
        <v>5.4724873061956024E-8</v>
      </c>
      <c r="IY144" s="86">
        <f t="shared" ref="IY144:JM160" si="173">GM144+HC144+HS144+II144</f>
        <v>0.333232226306165</v>
      </c>
      <c r="IZ144" s="86">
        <f t="shared" si="173"/>
        <v>0.20095775338450078</v>
      </c>
      <c r="JA144" s="86">
        <f t="shared" si="173"/>
        <v>0.18691674563827812</v>
      </c>
      <c r="JB144" s="86">
        <f t="shared" si="173"/>
        <v>0.20078309573555086</v>
      </c>
      <c r="JC144" s="86">
        <f t="shared" si="173"/>
        <v>0.28435682809435386</v>
      </c>
      <c r="JD144" s="86">
        <f t="shared" si="173"/>
        <v>0.20222763565546287</v>
      </c>
      <c r="JE144" s="86">
        <f t="shared" si="173"/>
        <v>0.22291241541911699</v>
      </c>
      <c r="JF144" s="86">
        <f t="shared" si="173"/>
        <v>0.15272156772961706</v>
      </c>
      <c r="JG144" s="86">
        <f t="shared" si="173"/>
        <v>0.13752797116763069</v>
      </c>
      <c r="JH144" s="86">
        <f t="shared" si="173"/>
        <v>0.14282270555386134</v>
      </c>
      <c r="JI144" s="86">
        <f t="shared" si="173"/>
        <v>0.10889588111663551</v>
      </c>
      <c r="JJ144" s="86">
        <f t="shared" si="173"/>
        <v>0.19444334042015107</v>
      </c>
      <c r="JK144" s="86">
        <f t="shared" si="173"/>
        <v>0.35844191561088112</v>
      </c>
      <c r="JL144" s="86">
        <f t="shared" si="173"/>
        <v>0.40026585120440489</v>
      </c>
      <c r="JM144" s="86">
        <f t="shared" si="173"/>
        <v>0.46446572979075129</v>
      </c>
    </row>
    <row r="145" spans="2:273" x14ac:dyDescent="0.25">
      <c r="B145" s="2">
        <v>118</v>
      </c>
      <c r="C145" s="37">
        <v>82.242000000000004</v>
      </c>
      <c r="D145" s="37">
        <v>80.861999999999995</v>
      </c>
      <c r="E145" s="37">
        <v>81.293000000000006</v>
      </c>
      <c r="F145" s="37">
        <v>81.81</v>
      </c>
      <c r="G145" s="37">
        <v>78.930999999999997</v>
      </c>
      <c r="H145" s="37">
        <v>80.052000000000007</v>
      </c>
      <c r="I145" s="37">
        <v>83.844999999999999</v>
      </c>
      <c r="J145" s="37">
        <v>82.759</v>
      </c>
      <c r="K145" s="37">
        <v>85.638000000000005</v>
      </c>
      <c r="L145" s="37">
        <v>81.706999999999994</v>
      </c>
      <c r="M145" s="37">
        <v>82.69</v>
      </c>
      <c r="N145" s="37">
        <v>84.5</v>
      </c>
      <c r="O145" s="37">
        <v>86.218000000000004</v>
      </c>
      <c r="P145" s="37">
        <v>101.738</v>
      </c>
      <c r="Q145" s="37">
        <v>122.393</v>
      </c>
      <c r="S145" s="4">
        <f t="shared" si="162"/>
        <v>82.117365118487754</v>
      </c>
      <c r="T145" s="4">
        <f t="shared" si="162"/>
        <v>82.288371596202609</v>
      </c>
      <c r="U145" s="4">
        <f t="shared" si="162"/>
        <v>81.476969212566445</v>
      </c>
      <c r="V145" s="4">
        <f t="shared" si="162"/>
        <v>81.796297684913327</v>
      </c>
      <c r="W145" s="4">
        <f t="shared" si="162"/>
        <v>81.858468872644636</v>
      </c>
      <c r="X145" s="4">
        <f t="shared" si="162"/>
        <v>82.115506358852329</v>
      </c>
      <c r="Y145" s="4">
        <f t="shared" si="162"/>
        <v>83.612238614475572</v>
      </c>
      <c r="Z145" s="4">
        <f t="shared" si="162"/>
        <v>85.904821429409154</v>
      </c>
      <c r="AA145" s="4">
        <f t="shared" si="162"/>
        <v>85.400469294036029</v>
      </c>
      <c r="AB145" s="4">
        <f t="shared" si="162"/>
        <v>84.997846159617509</v>
      </c>
      <c r="AC145" s="4">
        <f t="shared" si="162"/>
        <v>84.263505947725108</v>
      </c>
      <c r="AD145" s="4">
        <f t="shared" si="162"/>
        <v>85.039552854834625</v>
      </c>
      <c r="AE145" s="4">
        <f t="shared" si="162"/>
        <v>87.172896744055834</v>
      </c>
      <c r="AF145" s="4">
        <f t="shared" si="162"/>
        <v>100.49716524021792</v>
      </c>
      <c r="AG145" s="4">
        <f t="shared" si="162"/>
        <v>120.93750698839844</v>
      </c>
      <c r="AI145" s="4">
        <f t="shared" si="163"/>
        <v>0.12463488151225022</v>
      </c>
      <c r="AJ145" s="4">
        <f t="shared" si="163"/>
        <v>-1.426371596202614</v>
      </c>
      <c r="AK145" s="4">
        <f t="shared" si="163"/>
        <v>-0.1839692125664385</v>
      </c>
      <c r="AL145" s="4">
        <f t="shared" si="163"/>
        <v>1.3702315086675299E-2</v>
      </c>
      <c r="AM145" s="4">
        <f t="shared" si="163"/>
        <v>-2.9274688726446385</v>
      </c>
      <c r="AN145" s="4">
        <f t="shared" si="163"/>
        <v>-2.0635063588523224</v>
      </c>
      <c r="AO145" s="4">
        <f t="shared" si="163"/>
        <v>0.2327613855244266</v>
      </c>
      <c r="AP145" s="4">
        <f t="shared" si="163"/>
        <v>-3.1458214294091533</v>
      </c>
      <c r="AQ145" s="4">
        <f t="shared" si="163"/>
        <v>0.23753070596397663</v>
      </c>
      <c r="AR145" s="4">
        <f t="shared" si="163"/>
        <v>-3.2908461596175158</v>
      </c>
      <c r="AS145" s="4">
        <f t="shared" si="163"/>
        <v>-1.5735059477251099</v>
      </c>
      <c r="AT145" s="4">
        <f t="shared" si="163"/>
        <v>-0.5395528548346249</v>
      </c>
      <c r="AU145" s="4">
        <f t="shared" si="163"/>
        <v>-0.95489674405583003</v>
      </c>
      <c r="AV145" s="4">
        <f t="shared" si="163"/>
        <v>1.240834759782075</v>
      </c>
      <c r="AW145" s="4">
        <f t="shared" si="163"/>
        <v>1.4554930116015612</v>
      </c>
      <c r="AY145" s="2">
        <f t="shared" si="167"/>
        <v>82.117365118487754</v>
      </c>
      <c r="AZ145" s="2">
        <f t="shared" si="167"/>
        <v>82.239190385376702</v>
      </c>
      <c r="BA145" s="2">
        <f t="shared" si="167"/>
        <v>81.39849237954995</v>
      </c>
      <c r="BB145" s="2">
        <f t="shared" si="167"/>
        <v>81.624053836972479</v>
      </c>
      <c r="BC145" s="2">
        <f t="shared" si="167"/>
        <v>81.234995028245677</v>
      </c>
      <c r="BD145" s="2">
        <f t="shared" si="167"/>
        <v>81.861396336861105</v>
      </c>
      <c r="BE145" s="2">
        <f t="shared" si="167"/>
        <v>83.238917173436263</v>
      </c>
      <c r="BF145" s="2">
        <f t="shared" si="167"/>
        <v>85.776775179149936</v>
      </c>
      <c r="BG145" s="2">
        <f t="shared" si="167"/>
        <v>85.289419900665052</v>
      </c>
      <c r="BH145" s="2">
        <f t="shared" si="167"/>
        <v>84.864812969528145</v>
      </c>
      <c r="BI145" s="2">
        <f t="shared" si="167"/>
        <v>84.193286000203855</v>
      </c>
      <c r="BJ145" s="2">
        <f t="shared" si="167"/>
        <v>84.644341906947616</v>
      </c>
      <c r="BK145" s="2">
        <f t="shared" si="167"/>
        <v>84.161062068030816</v>
      </c>
      <c r="BL145" s="2">
        <f t="shared" si="167"/>
        <v>86.06167283249404</v>
      </c>
      <c r="BM145" s="2">
        <f t="shared" si="167"/>
        <v>87.35675018458106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108.85905985337565</v>
      </c>
      <c r="DL145" s="2">
        <f t="shared" si="164"/>
        <v>117.49682504690431</v>
      </c>
      <c r="DM145" s="2">
        <f t="shared" si="164"/>
        <v>117.73171303939961</v>
      </c>
      <c r="DN145" s="2">
        <f t="shared" si="164"/>
        <v>109.58634554655873</v>
      </c>
      <c r="DO145" s="2">
        <f t="shared" si="164"/>
        <v>117.77283170731707</v>
      </c>
      <c r="DP145" s="2">
        <f t="shared" si="164"/>
        <v>127.8927155049787</v>
      </c>
      <c r="DQ145" s="2">
        <f t="shared" si="164"/>
        <v>115.62352204836415</v>
      </c>
      <c r="DR145" s="2">
        <f t="shared" si="164"/>
        <v>122.27295891181988</v>
      </c>
      <c r="DS145" s="2">
        <f t="shared" si="164"/>
        <v>120.16442682926832</v>
      </c>
      <c r="DT145" s="2">
        <f t="shared" si="164"/>
        <v>118.83584453441294</v>
      </c>
      <c r="DU145" s="2">
        <f t="shared" si="164"/>
        <v>118.17076576576578</v>
      </c>
      <c r="DV145" s="2">
        <f t="shared" si="164"/>
        <v>124.62860520844728</v>
      </c>
      <c r="DW145" s="2">
        <f t="shared" si="164"/>
        <v>111.09007451581137</v>
      </c>
      <c r="DX145" s="2">
        <f t="shared" si="164"/>
        <v>112.43411443994601</v>
      </c>
      <c r="DY145" s="2">
        <f t="shared" si="164"/>
        <v>112.43563929618767</v>
      </c>
      <c r="EA145" s="2">
        <f t="shared" si="152"/>
        <v>82.115091614906817</v>
      </c>
      <c r="EB145" s="2">
        <f t="shared" si="152"/>
        <v>82.229570905973134</v>
      </c>
      <c r="EC145" s="2">
        <f t="shared" si="152"/>
        <v>81.348167240023599</v>
      </c>
      <c r="ED145" s="2">
        <f t="shared" si="152"/>
        <v>81.572080737879986</v>
      </c>
      <c r="EE145" s="2">
        <f t="shared" si="151"/>
        <v>81.10107677116288</v>
      </c>
      <c r="EF145" s="2">
        <f t="shared" si="151"/>
        <v>81.718552787016648</v>
      </c>
      <c r="EG145" s="2">
        <f t="shared" si="151"/>
        <v>83.188352027610023</v>
      </c>
      <c r="EH145" s="2">
        <f t="shared" si="151"/>
        <v>85.742128996522325</v>
      </c>
      <c r="EI145" s="2">
        <f t="shared" si="151"/>
        <v>85.248837046632133</v>
      </c>
      <c r="EJ145" s="2">
        <f t="shared" si="151"/>
        <v>84.88443121073594</v>
      </c>
      <c r="EK145" s="2">
        <f t="shared" si="151"/>
        <v>84.165879539857201</v>
      </c>
      <c r="EL145" s="2">
        <f t="shared" si="151"/>
        <v>84.619989959614102</v>
      </c>
      <c r="EM145" s="2">
        <f t="shared" si="135"/>
        <v>84.10835046441909</v>
      </c>
      <c r="EN145" s="2">
        <f t="shared" si="135"/>
        <v>86.1112812476361</v>
      </c>
      <c r="EO145" s="2">
        <f t="shared" si="135"/>
        <v>87.406165340744309</v>
      </c>
      <c r="EQ145" s="2">
        <f t="shared" si="165"/>
        <v>81.991594583320079</v>
      </c>
      <c r="ER145" s="2">
        <f t="shared" si="165"/>
        <v>82.077294098524959</v>
      </c>
      <c r="ES145" s="2">
        <f t="shared" si="165"/>
        <v>81.523686402697109</v>
      </c>
      <c r="ET145" s="2">
        <f t="shared" si="165"/>
        <v>81.792083399263234</v>
      </c>
      <c r="EU145" s="2">
        <f t="shared" si="165"/>
        <v>81.911874812740578</v>
      </c>
      <c r="EV145" s="2">
        <f t="shared" si="165"/>
        <v>82.488360951189009</v>
      </c>
      <c r="EW145" s="2">
        <f t="shared" si="165"/>
        <v>83.350909530015343</v>
      </c>
      <c r="EX145" s="2">
        <f t="shared" si="165"/>
        <v>85.783209841966254</v>
      </c>
      <c r="EY145" s="2">
        <f t="shared" si="165"/>
        <v>85.319062431955913</v>
      </c>
      <c r="EZ145" s="2">
        <f t="shared" si="165"/>
        <v>84.566752853978514</v>
      </c>
      <c r="FA145" s="2">
        <f t="shared" si="165"/>
        <v>84.143476602689361</v>
      </c>
      <c r="FB145" s="2">
        <f t="shared" si="165"/>
        <v>84.556849096964669</v>
      </c>
      <c r="FC145" s="2">
        <f t="shared" si="165"/>
        <v>84.356197288087799</v>
      </c>
      <c r="FD145" s="2">
        <f t="shared" si="165"/>
        <v>85.371490473957266</v>
      </c>
      <c r="FE145" s="2">
        <f t="shared" si="165"/>
        <v>86.554840351248401</v>
      </c>
      <c r="FG145" s="2">
        <f t="shared" si="166"/>
        <v>0.99936098099471038</v>
      </c>
      <c r="FH145" s="2">
        <f t="shared" si="166"/>
        <v>0.99912544342191245</v>
      </c>
      <c r="FI145" s="2">
        <f t="shared" si="166"/>
        <v>0.99925636939396589</v>
      </c>
      <c r="FJ145" s="2">
        <f t="shared" si="166"/>
        <v>0.99928111152508103</v>
      </c>
      <c r="FK145" s="2">
        <f t="shared" si="166"/>
        <v>0.99917769196977613</v>
      </c>
      <c r="FL145" s="2">
        <f t="shared" si="166"/>
        <v>0.99921751889519927</v>
      </c>
      <c r="FM145" s="2">
        <f t="shared" si="166"/>
        <v>0.99915791088960038</v>
      </c>
      <c r="FN145" s="2">
        <f t="shared" si="166"/>
        <v>0.99922780105360443</v>
      </c>
      <c r="FO145" s="2">
        <f t="shared" si="166"/>
        <v>0.99916902990809031</v>
      </c>
      <c r="FP145" s="2">
        <f t="shared" si="166"/>
        <v>0.99912618725831526</v>
      </c>
      <c r="FQ145" s="2">
        <f t="shared" si="166"/>
        <v>0.99908642546875737</v>
      </c>
      <c r="FR145" s="2">
        <f t="shared" si="166"/>
        <v>0.99917026902679573</v>
      </c>
      <c r="FS145" s="2">
        <f t="shared" si="166"/>
        <v>0.99908212736049817</v>
      </c>
      <c r="FT145" s="2">
        <f t="shared" si="166"/>
        <v>0.99909976867474837</v>
      </c>
      <c r="FU145" s="2">
        <f t="shared" si="166"/>
        <v>0.99895791889477048</v>
      </c>
      <c r="FW145" s="2">
        <f t="shared" si="169"/>
        <v>0.11997373710075501</v>
      </c>
      <c r="FX145" s="2">
        <f t="shared" si="169"/>
        <v>0.13937598280477984</v>
      </c>
      <c r="FY145" s="2">
        <f t="shared" si="169"/>
        <v>0.13257368004415299</v>
      </c>
      <c r="FZ145" s="2">
        <f t="shared" si="169"/>
        <v>0.14469809950502052</v>
      </c>
      <c r="GA145" s="2">
        <f t="shared" si="169"/>
        <v>0.12797610896356185</v>
      </c>
      <c r="GB145" s="2">
        <f t="shared" si="169"/>
        <v>0.13862302967699391</v>
      </c>
      <c r="GC145" s="2">
        <f t="shared" si="169"/>
        <v>0.14303764522557455</v>
      </c>
      <c r="GD145" s="2">
        <f t="shared" si="169"/>
        <v>0.15669381159261286</v>
      </c>
      <c r="GE145" s="2">
        <f t="shared" si="169"/>
        <v>0.16474161200851256</v>
      </c>
      <c r="GF145" s="2">
        <f t="shared" si="169"/>
        <v>0.15514251355141986</v>
      </c>
      <c r="GG145" s="2">
        <f t="shared" si="169"/>
        <v>0.16335079725194673</v>
      </c>
      <c r="GH145" s="2">
        <f t="shared" si="169"/>
        <v>0.14007474022909069</v>
      </c>
      <c r="GI145" s="2">
        <f t="shared" si="169"/>
        <v>0.1127543896859227</v>
      </c>
      <c r="GJ145" s="2">
        <f t="shared" si="169"/>
        <v>9.9088900212442863E-2</v>
      </c>
      <c r="GK145" s="2">
        <f t="shared" si="169"/>
        <v>8.868281675925746E-2</v>
      </c>
      <c r="GM145" s="86">
        <f t="shared" si="170"/>
        <v>6.4976582101351688E-164</v>
      </c>
      <c r="GN145" s="86">
        <f t="shared" si="170"/>
        <v>4.1424628339804872E-160</v>
      </c>
      <c r="GO145" s="86">
        <f t="shared" si="170"/>
        <v>1.6921907009301365E-234</v>
      </c>
      <c r="GP145" s="86">
        <f t="shared" si="170"/>
        <v>4.3720534542268698E-265</v>
      </c>
      <c r="GQ145" s="86">
        <f t="shared" si="170"/>
        <v>3.9044483352729921E-277</v>
      </c>
      <c r="GR145" s="86">
        <f t="shared" si="170"/>
        <v>6.5804622177014883E-301</v>
      </c>
      <c r="GS145" s="86">
        <f t="shared" si="170"/>
        <v>3.0507822021881619E-231</v>
      </c>
      <c r="GT145" s="86">
        <f t="shared" si="170"/>
        <v>8.1991677420899962E-256</v>
      </c>
      <c r="GU145" s="86">
        <f t="shared" si="170"/>
        <v>9.8178778257350655E-181</v>
      </c>
      <c r="GV145" s="86">
        <f t="shared" si="170"/>
        <v>2.3899325034250682E-235</v>
      </c>
      <c r="GW145" s="86">
        <f t="shared" si="170"/>
        <v>5.2646462263856226E-263</v>
      </c>
      <c r="GX145" s="86">
        <f t="shared" si="170"/>
        <v>6.7888692688574315E-246</v>
      </c>
      <c r="GY145" s="86">
        <f t="shared" si="170"/>
        <v>2.8131649553476807E-181</v>
      </c>
      <c r="GZ145" s="86">
        <f t="shared" si="170"/>
        <v>9.8925565183159249E-198</v>
      </c>
      <c r="HA145" s="86">
        <f t="shared" si="170"/>
        <v>6.8079256653378039E-166</v>
      </c>
      <c r="HC145" s="86">
        <f t="shared" si="153"/>
        <v>7.9385492203990422E-70</v>
      </c>
      <c r="HD145" s="86">
        <f t="shared" si="153"/>
        <v>1.0450426831928248E-73</v>
      </c>
      <c r="HE145" s="86">
        <f t="shared" si="153"/>
        <v>3.227897793841869E-102</v>
      </c>
      <c r="HF145" s="86">
        <f t="shared" si="153"/>
        <v>1.7177384841726148E-107</v>
      </c>
      <c r="HG145" s="86">
        <f t="shared" si="153"/>
        <v>3.3057652999190615E-120</v>
      </c>
      <c r="HH145" s="86">
        <f t="shared" si="153"/>
        <v>1.1357542756500688E-178</v>
      </c>
      <c r="HI145" s="86">
        <f t="shared" si="153"/>
        <v>1.1969820452561886E-162</v>
      </c>
      <c r="HJ145" s="86">
        <f t="shared" si="153"/>
        <v>3.9528420497557564E-122</v>
      </c>
      <c r="HK145" s="86">
        <f t="shared" si="153"/>
        <v>1.1978318034438915E-185</v>
      </c>
      <c r="HL145" s="86">
        <f t="shared" si="161"/>
        <v>1.4820812040840924E-125</v>
      </c>
      <c r="HM145" s="86">
        <f t="shared" si="161"/>
        <v>5.1284158017082106E-118</v>
      </c>
      <c r="HN145" s="86">
        <f t="shared" si="161"/>
        <v>1.2435249457051144E-93</v>
      </c>
      <c r="HO145" s="86">
        <f t="shared" si="161"/>
        <v>1.1058179672889789E-75</v>
      </c>
      <c r="HP145" s="86">
        <f t="shared" si="161"/>
        <v>1.1032363264907597E-88</v>
      </c>
      <c r="HQ145" s="86">
        <f t="shared" si="161"/>
        <v>7.2312191237361988E-100</v>
      </c>
      <c r="HS145" s="86">
        <f t="shared" si="171"/>
        <v>0.26274767308397506</v>
      </c>
      <c r="HT145" s="86">
        <f t="shared" si="171"/>
        <v>0.14458049153478125</v>
      </c>
      <c r="HU145" s="86">
        <f t="shared" si="171"/>
        <v>0.13021150977970999</v>
      </c>
      <c r="HV145" s="86">
        <f t="shared" si="171"/>
        <v>0.14167735624115221</v>
      </c>
      <c r="HW145" s="86">
        <f t="shared" si="171"/>
        <v>0.21063322501090692</v>
      </c>
      <c r="HX145" s="86">
        <f t="shared" si="171"/>
        <v>0.13830145284320539</v>
      </c>
      <c r="HY145" s="86">
        <f t="shared" si="171"/>
        <v>0.15719862318074537</v>
      </c>
      <c r="HZ145" s="86">
        <f t="shared" si="171"/>
        <v>0.10154801567421572</v>
      </c>
      <c r="IA145" s="86">
        <f t="shared" si="171"/>
        <v>8.9347799395986138E-2</v>
      </c>
      <c r="IB145" s="86">
        <f t="shared" si="171"/>
        <v>9.3512916448114339E-2</v>
      </c>
      <c r="IC145" s="86">
        <f t="shared" si="171"/>
        <v>6.8052443082468855E-2</v>
      </c>
      <c r="ID145" s="86">
        <f t="shared" si="171"/>
        <v>0.13319568624586892</v>
      </c>
      <c r="IE145" s="86">
        <f t="shared" si="171"/>
        <v>0.28012766533446853</v>
      </c>
      <c r="IF145" s="86">
        <f t="shared" si="171"/>
        <v>0.29510771154990156</v>
      </c>
      <c r="IG145" s="86">
        <f t="shared" si="171"/>
        <v>0.35865446748150193</v>
      </c>
      <c r="II145" s="86">
        <f t="shared" si="172"/>
        <v>8.9583506475225653E-10</v>
      </c>
      <c r="IJ145" s="86">
        <f t="shared" si="172"/>
        <v>9.7949103320233335E-9</v>
      </c>
      <c r="IK145" s="86">
        <f t="shared" si="172"/>
        <v>3.156265039586503E-10</v>
      </c>
      <c r="IL145" s="86">
        <f t="shared" si="172"/>
        <v>3.5404000334306218E-9</v>
      </c>
      <c r="IM145" s="86">
        <f t="shared" si="172"/>
        <v>6.2801183190703165E-11</v>
      </c>
      <c r="IN145" s="86">
        <f t="shared" si="172"/>
        <v>4.2045310992376917E-11</v>
      </c>
      <c r="IO145" s="86">
        <f t="shared" si="172"/>
        <v>5.1964393911926601E-10</v>
      </c>
      <c r="IP145" s="86">
        <f t="shared" si="172"/>
        <v>3.1341909059402067E-9</v>
      </c>
      <c r="IQ145" s="86">
        <f t="shared" si="172"/>
        <v>4.9871542935545092E-9</v>
      </c>
      <c r="IR145" s="86">
        <f t="shared" si="172"/>
        <v>1.3409550999260327E-9</v>
      </c>
      <c r="IS145" s="86">
        <f t="shared" si="172"/>
        <v>1.6667790893227047E-9</v>
      </c>
      <c r="IT145" s="86">
        <f t="shared" si="172"/>
        <v>1.2540952222007554E-10</v>
      </c>
      <c r="IU145" s="86">
        <f t="shared" si="172"/>
        <v>2.5804794822624754E-12</v>
      </c>
      <c r="IV145" s="86">
        <f t="shared" si="172"/>
        <v>6.468532803411569E-9</v>
      </c>
      <c r="IW145" s="86">
        <f t="shared" si="172"/>
        <v>1.7085685202269826E-7</v>
      </c>
      <c r="IY145" s="86">
        <f t="shared" si="173"/>
        <v>0.26274767397981014</v>
      </c>
      <c r="IZ145" s="86">
        <f t="shared" si="173"/>
        <v>0.14458050132969158</v>
      </c>
      <c r="JA145" s="86">
        <f t="shared" si="173"/>
        <v>0.13021151009533649</v>
      </c>
      <c r="JB145" s="86">
        <f t="shared" si="173"/>
        <v>0.14167735978155224</v>
      </c>
      <c r="JC145" s="86">
        <f t="shared" si="173"/>
        <v>0.2106332250737081</v>
      </c>
      <c r="JD145" s="86">
        <f t="shared" si="173"/>
        <v>0.1383014528852507</v>
      </c>
      <c r="JE145" s="86">
        <f t="shared" si="173"/>
        <v>0.15719862370038931</v>
      </c>
      <c r="JF145" s="86">
        <f t="shared" si="173"/>
        <v>0.10154801880840662</v>
      </c>
      <c r="JG145" s="86">
        <f t="shared" si="173"/>
        <v>8.9347804383140425E-2</v>
      </c>
      <c r="JH145" s="86">
        <f t="shared" si="173"/>
        <v>9.3512917789069436E-2</v>
      </c>
      <c r="JI145" s="86">
        <f t="shared" si="173"/>
        <v>6.8052444749247945E-2</v>
      </c>
      <c r="JJ145" s="86">
        <f t="shared" si="173"/>
        <v>0.13319568637127843</v>
      </c>
      <c r="JK145" s="86">
        <f t="shared" si="173"/>
        <v>0.28012766533704903</v>
      </c>
      <c r="JL145" s="86">
        <f t="shared" si="173"/>
        <v>0.29510771801843438</v>
      </c>
      <c r="JM145" s="86">
        <f t="shared" si="173"/>
        <v>0.35865463833835393</v>
      </c>
    </row>
    <row r="146" spans="2:273" x14ac:dyDescent="0.25">
      <c r="B146" s="2">
        <v>119</v>
      </c>
      <c r="C146" s="37">
        <v>79.113</v>
      </c>
      <c r="D146" s="37">
        <v>76.447999999999993</v>
      </c>
      <c r="E146" s="37">
        <v>79.638000000000005</v>
      </c>
      <c r="F146" s="37">
        <v>82.241</v>
      </c>
      <c r="G146" s="37">
        <v>81.016999999999996</v>
      </c>
      <c r="H146" s="37">
        <v>80.930999999999997</v>
      </c>
      <c r="I146" s="37">
        <v>84.052000000000007</v>
      </c>
      <c r="J146" s="37">
        <v>83.155000000000001</v>
      </c>
      <c r="K146" s="37">
        <v>84.120999999999995</v>
      </c>
      <c r="L146" s="37">
        <v>82.897000000000006</v>
      </c>
      <c r="M146" s="37">
        <v>81.861999999999995</v>
      </c>
      <c r="N146" s="37">
        <v>82.775999999999996</v>
      </c>
      <c r="O146" s="37">
        <v>83.218000000000004</v>
      </c>
      <c r="P146" s="37">
        <v>93.688999999999993</v>
      </c>
      <c r="Q146" s="37">
        <v>109.508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81.997047343505585</v>
      </c>
      <c r="T146" s="4">
        <f t="shared" si="174"/>
        <v>82.126273747594439</v>
      </c>
      <c r="U146" s="4">
        <f t="shared" si="174"/>
        <v>81.267694531200178</v>
      </c>
      <c r="V146" s="4">
        <f t="shared" si="174"/>
        <v>81.548173985971872</v>
      </c>
      <c r="W146" s="4">
        <f t="shared" si="174"/>
        <v>81.322912737989824</v>
      </c>
      <c r="X146" s="4">
        <f t="shared" si="174"/>
        <v>81.773994424641316</v>
      </c>
      <c r="Y146" s="4">
        <f t="shared" si="174"/>
        <v>83.237492780236991</v>
      </c>
      <c r="Z146" s="4">
        <f t="shared" si="174"/>
        <v>85.672518212988962</v>
      </c>
      <c r="AA146" s="4">
        <f t="shared" si="174"/>
        <v>85.187351253700939</v>
      </c>
      <c r="AB146" s="4">
        <f t="shared" si="174"/>
        <v>84.774979055554581</v>
      </c>
      <c r="AC146" s="4">
        <f t="shared" si="174"/>
        <v>84.090280129323929</v>
      </c>
      <c r="AD146" s="4">
        <f t="shared" si="174"/>
        <v>84.650174195648489</v>
      </c>
      <c r="AE146" s="4">
        <f t="shared" si="174"/>
        <v>85.410441297026793</v>
      </c>
      <c r="AF146" s="4">
        <f t="shared" si="174"/>
        <v>94.146679115656866</v>
      </c>
      <c r="AG146" s="4">
        <f t="shared" si="174"/>
        <v>107.87974786393066</v>
      </c>
      <c r="AI146" s="4">
        <f t="shared" ref="AI146:AW162" si="175">IF(OR($B146 &lt; C$230, $B146 &gt; C$233), 0, C146-S146)</f>
        <v>-2.8840473435055856</v>
      </c>
      <c r="AJ146" s="4">
        <f t="shared" si="175"/>
        <v>-5.6782737475944458</v>
      </c>
      <c r="AK146" s="4">
        <f t="shared" si="175"/>
        <v>-1.6296945312001725</v>
      </c>
      <c r="AL146" s="4">
        <f t="shared" si="175"/>
        <v>0.69282601402812816</v>
      </c>
      <c r="AM146" s="4">
        <f t="shared" si="175"/>
        <v>-0.30591273798982854</v>
      </c>
      <c r="AN146" s="4">
        <f t="shared" si="175"/>
        <v>-0.84299442464131857</v>
      </c>
      <c r="AO146" s="4">
        <f t="shared" si="175"/>
        <v>0.81450721976301566</v>
      </c>
      <c r="AP146" s="4">
        <f t="shared" si="175"/>
        <v>-2.5175182129889606</v>
      </c>
      <c r="AQ146" s="4">
        <f t="shared" si="175"/>
        <v>-1.0663512537009439</v>
      </c>
      <c r="AR146" s="4">
        <f t="shared" si="175"/>
        <v>-1.8779790555545759</v>
      </c>
      <c r="AS146" s="4">
        <f t="shared" si="175"/>
        <v>-2.2282801293239345</v>
      </c>
      <c r="AT146" s="4">
        <f t="shared" si="175"/>
        <v>-1.874174195648493</v>
      </c>
      <c r="AU146" s="4">
        <f t="shared" si="175"/>
        <v>-2.1924412970267895</v>
      </c>
      <c r="AV146" s="4">
        <f t="shared" si="175"/>
        <v>-0.45767911565687314</v>
      </c>
      <c r="AW146" s="4">
        <f t="shared" si="175"/>
        <v>1.6282521360693352</v>
      </c>
      <c r="AY146" s="2">
        <f t="shared" si="167"/>
        <v>81.997047343505585</v>
      </c>
      <c r="AZ146" s="2">
        <f t="shared" si="167"/>
        <v>82.106934548916158</v>
      </c>
      <c r="BA146" s="2">
        <f t="shared" si="167"/>
        <v>81.239608853804725</v>
      </c>
      <c r="BB146" s="2">
        <f t="shared" si="167"/>
        <v>81.484416401098017</v>
      </c>
      <c r="BC146" s="2">
        <f t="shared" si="167"/>
        <v>81.066506200774228</v>
      </c>
      <c r="BD146" s="2">
        <f t="shared" si="167"/>
        <v>81.688838697226444</v>
      </c>
      <c r="BE146" s="2">
        <f t="shared" si="167"/>
        <v>83.101139874031816</v>
      </c>
      <c r="BF146" s="2">
        <f t="shared" si="167"/>
        <v>85.632304144131311</v>
      </c>
      <c r="BG146" s="2">
        <f t="shared" si="167"/>
        <v>85.154710833957921</v>
      </c>
      <c r="BH146" s="2">
        <f t="shared" si="167"/>
        <v>84.735003375395934</v>
      </c>
      <c r="BI146" s="2">
        <f t="shared" si="167"/>
        <v>84.071800357842292</v>
      </c>
      <c r="BJ146" s="2">
        <f t="shared" si="167"/>
        <v>84.516496148537215</v>
      </c>
      <c r="BK146" s="2">
        <f t="shared" si="167"/>
        <v>84.022634843758368</v>
      </c>
      <c r="BL146" s="2">
        <f t="shared" si="167"/>
        <v>85.952266270705124</v>
      </c>
      <c r="BM146" s="2">
        <f t="shared" si="167"/>
        <v>87.233848931266053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108.95474625232522</v>
      </c>
      <c r="DL146" s="2">
        <f t="shared" si="176"/>
        <v>117.68588048780487</v>
      </c>
      <c r="DM146" s="2">
        <f t="shared" si="176"/>
        <v>117.92321266416509</v>
      </c>
      <c r="DN146" s="2">
        <f t="shared" si="176"/>
        <v>109.69715789473686</v>
      </c>
      <c r="DO146" s="2">
        <f t="shared" si="176"/>
        <v>117.96276613508442</v>
      </c>
      <c r="DP146" s="2">
        <f t="shared" si="176"/>
        <v>128.19116872743191</v>
      </c>
      <c r="DQ146" s="2">
        <f t="shared" si="176"/>
        <v>115.78680085348506</v>
      </c>
      <c r="DR146" s="2">
        <f t="shared" si="176"/>
        <v>122.47072879924953</v>
      </c>
      <c r="DS146" s="2">
        <f t="shared" si="176"/>
        <v>120.35044146341467</v>
      </c>
      <c r="DT146" s="2">
        <f t="shared" si="176"/>
        <v>119.02705445344128</v>
      </c>
      <c r="DU146" s="2">
        <f t="shared" si="176"/>
        <v>118.36943954480797</v>
      </c>
      <c r="DV146" s="2">
        <f t="shared" si="176"/>
        <v>124.89532432432429</v>
      </c>
      <c r="DW146" s="2">
        <f t="shared" si="176"/>
        <v>111.22199813984025</v>
      </c>
      <c r="DX146" s="2">
        <f t="shared" si="176"/>
        <v>112.59604298245614</v>
      </c>
      <c r="DY146" s="2">
        <f t="shared" si="176"/>
        <v>112.6108740835777</v>
      </c>
      <c r="EA146" s="2">
        <f t="shared" si="152"/>
        <v>81.998114906832285</v>
      </c>
      <c r="EB146" s="2">
        <f t="shared" si="152"/>
        <v>82.102667676478987</v>
      </c>
      <c r="EC146" s="2">
        <f t="shared" si="152"/>
        <v>81.188331838509924</v>
      </c>
      <c r="ED146" s="2">
        <f t="shared" si="152"/>
        <v>81.429882305830432</v>
      </c>
      <c r="EE146" s="2">
        <f t="shared" si="151"/>
        <v>80.920915099223464</v>
      </c>
      <c r="EF146" s="2">
        <f t="shared" si="151"/>
        <v>81.53516622720899</v>
      </c>
      <c r="EG146" s="2">
        <f t="shared" si="151"/>
        <v>83.04966826446811</v>
      </c>
      <c r="EH146" s="2">
        <f t="shared" si="151"/>
        <v>85.5990626822975</v>
      </c>
      <c r="EI146" s="2">
        <f t="shared" si="151"/>
        <v>85.114953367875671</v>
      </c>
      <c r="EJ146" s="2">
        <f t="shared" si="151"/>
        <v>84.763375042068674</v>
      </c>
      <c r="EK146" s="2">
        <f t="shared" si="151"/>
        <v>84.047330928702792</v>
      </c>
      <c r="EL146" s="2">
        <f t="shared" si="151"/>
        <v>84.495923329874358</v>
      </c>
      <c r="EM146" s="2">
        <f t="shared" si="135"/>
        <v>83.967832434391568</v>
      </c>
      <c r="EN146" s="2">
        <f t="shared" si="135"/>
        <v>86.014285925010725</v>
      </c>
      <c r="EO146" s="2">
        <f t="shared" si="135"/>
        <v>87.294977525374577</v>
      </c>
      <c r="EQ146" s="2">
        <f t="shared" ref="EQ146:FE162" si="177">CU$228*$B146+CU$229</f>
        <v>81.869092067872757</v>
      </c>
      <c r="ER146" s="2">
        <f t="shared" si="177"/>
        <v>81.942737578625056</v>
      </c>
      <c r="ES146" s="2">
        <f t="shared" si="177"/>
        <v>81.372001604286453</v>
      </c>
      <c r="ET146" s="2">
        <f t="shared" si="177"/>
        <v>81.659952196701852</v>
      </c>
      <c r="EU146" s="2">
        <f t="shared" si="177"/>
        <v>81.770839798043596</v>
      </c>
      <c r="EV146" s="2">
        <f t="shared" si="177"/>
        <v>82.337713642052591</v>
      </c>
      <c r="EW146" s="2">
        <f t="shared" si="177"/>
        <v>83.219851474727591</v>
      </c>
      <c r="EX146" s="2">
        <f t="shared" si="177"/>
        <v>85.642032085960125</v>
      </c>
      <c r="EY146" s="2">
        <f t="shared" si="177"/>
        <v>85.188358716731514</v>
      </c>
      <c r="EZ146" s="2">
        <f t="shared" si="177"/>
        <v>84.431162463792788</v>
      </c>
      <c r="FA146" s="2">
        <f t="shared" si="177"/>
        <v>84.023910836704715</v>
      </c>
      <c r="FB146" s="2">
        <f t="shared" si="177"/>
        <v>84.429930637861517</v>
      </c>
      <c r="FC146" s="2">
        <f t="shared" si="177"/>
        <v>84.229363425424921</v>
      </c>
      <c r="FD146" s="2">
        <f t="shared" si="177"/>
        <v>85.235196796972986</v>
      </c>
      <c r="FE146" s="2">
        <f t="shared" si="177"/>
        <v>86.411383040626319</v>
      </c>
      <c r="FG146" s="2">
        <f t="shared" ref="FG146:FU162" si="178">POWER(10,($B146-C$231)/C$229)/(1+POWER(10,($B146-C$231)/C$229))</f>
        <v>0.99941717497026661</v>
      </c>
      <c r="FH146" s="2">
        <f t="shared" si="178"/>
        <v>0.99920233353952403</v>
      </c>
      <c r="FI146" s="2">
        <f t="shared" si="178"/>
        <v>0.99932175644837262</v>
      </c>
      <c r="FJ146" s="2">
        <f t="shared" si="178"/>
        <v>0.99934432444422616</v>
      </c>
      <c r="FK146" s="2">
        <f t="shared" si="178"/>
        <v>0.9992499918969151</v>
      </c>
      <c r="FL146" s="2">
        <f t="shared" si="178"/>
        <v>0.99928631961403902</v>
      </c>
      <c r="FM146" s="2">
        <f t="shared" si="178"/>
        <v>0.99923194869507015</v>
      </c>
      <c r="FN146" s="2">
        <f t="shared" si="178"/>
        <v>0.99929569833687493</v>
      </c>
      <c r="FO146" s="2">
        <f t="shared" si="178"/>
        <v>0.99924209085343907</v>
      </c>
      <c r="FP146" s="2">
        <f t="shared" si="178"/>
        <v>0.99920301203075956</v>
      </c>
      <c r="FQ146" s="2">
        <f t="shared" si="178"/>
        <v>0.99916674314388132</v>
      </c>
      <c r="FR146" s="2">
        <f t="shared" si="178"/>
        <v>0.99924322110828068</v>
      </c>
      <c r="FS146" s="2">
        <f t="shared" si="178"/>
        <v>0.99916282259079836</v>
      </c>
      <c r="FT146" s="2">
        <f t="shared" si="178"/>
        <v>0.99917891423474769</v>
      </c>
      <c r="FU146" s="2">
        <f t="shared" si="178"/>
        <v>0.99904952358560972</v>
      </c>
      <c r="FW146" s="2">
        <f t="shared" si="169"/>
        <v>0.1300433545521609</v>
      </c>
      <c r="FX146" s="2">
        <f t="shared" si="169"/>
        <v>0.15079502421385943</v>
      </c>
      <c r="FY146" s="2">
        <f t="shared" si="169"/>
        <v>0.14352835450917675</v>
      </c>
      <c r="FZ146" s="2">
        <f t="shared" si="169"/>
        <v>0.15647390234006259</v>
      </c>
      <c r="GA146" s="2">
        <f t="shared" si="169"/>
        <v>0.13861158910214391</v>
      </c>
      <c r="GB146" s="2">
        <f t="shared" si="169"/>
        <v>0.14999113313342152</v>
      </c>
      <c r="GC146" s="2">
        <f t="shared" si="169"/>
        <v>0.15470275897900604</v>
      </c>
      <c r="GD146" s="2">
        <f t="shared" si="169"/>
        <v>0.16925266458298188</v>
      </c>
      <c r="GE146" s="2">
        <f t="shared" si="169"/>
        <v>0.17780948629163548</v>
      </c>
      <c r="GF146" s="2">
        <f t="shared" si="169"/>
        <v>0.1676017423376088</v>
      </c>
      <c r="GG146" s="2">
        <f t="shared" si="169"/>
        <v>0.17633163788061995</v>
      </c>
      <c r="GH146" s="2">
        <f t="shared" si="169"/>
        <v>0.15154095010859714</v>
      </c>
      <c r="GI146" s="2">
        <f t="shared" si="169"/>
        <v>0.12230228396709511</v>
      </c>
      <c r="GJ146" s="2">
        <f t="shared" si="169"/>
        <v>0.10761998033785969</v>
      </c>
      <c r="GK146" s="2">
        <f t="shared" si="169"/>
        <v>9.6413861977091245E-2</v>
      </c>
      <c r="GM146" s="86">
        <f t="shared" si="170"/>
        <v>1.6768680723045453E-169</v>
      </c>
      <c r="GN146" s="86">
        <f t="shared" si="170"/>
        <v>1.39896976054061E-165</v>
      </c>
      <c r="GO146" s="86">
        <f t="shared" si="170"/>
        <v>2.2709191509238924E-242</v>
      </c>
      <c r="GP146" s="86">
        <f t="shared" si="170"/>
        <v>5.1501979467867262E-274</v>
      </c>
      <c r="GQ146" s="86">
        <f t="shared" si="170"/>
        <v>1.4464952152699747E-286</v>
      </c>
      <c r="GR146" s="86">
        <f t="shared" si="170"/>
        <v>0</v>
      </c>
      <c r="GS146" s="86">
        <f t="shared" si="170"/>
        <v>5.2569878065770559E-239</v>
      </c>
      <c r="GT146" s="86">
        <f t="shared" si="170"/>
        <v>2.0055333265330159E-264</v>
      </c>
      <c r="GU146" s="86">
        <f t="shared" si="170"/>
        <v>6.6877230672513663E-187</v>
      </c>
      <c r="GV146" s="86">
        <f t="shared" si="170"/>
        <v>2.1642270680380181E-243</v>
      </c>
      <c r="GW146" s="86">
        <f t="shared" si="170"/>
        <v>6.6875939214465913E-272</v>
      </c>
      <c r="GX146" s="86">
        <f t="shared" si="170"/>
        <v>3.4757952577620089E-254</v>
      </c>
      <c r="GY146" s="86">
        <f t="shared" si="170"/>
        <v>1.7587933098083292E-187</v>
      </c>
      <c r="GZ146" s="86">
        <f t="shared" si="170"/>
        <v>1.6942416093659253E-204</v>
      </c>
      <c r="HA146" s="86">
        <f t="shared" si="170"/>
        <v>1.8673588076219937E-171</v>
      </c>
      <c r="HC146" s="86">
        <f t="shared" si="153"/>
        <v>2.1217485901107097E-73</v>
      </c>
      <c r="HD146" s="86">
        <f t="shared" si="153"/>
        <v>1.5594782346333704E-77</v>
      </c>
      <c r="HE146" s="86">
        <f t="shared" si="153"/>
        <v>2.3904032991936165E-107</v>
      </c>
      <c r="HF146" s="86">
        <f t="shared" si="153"/>
        <v>6.1834168902573516E-113</v>
      </c>
      <c r="HG146" s="86">
        <f t="shared" si="153"/>
        <v>1.9757142197365752E-126</v>
      </c>
      <c r="HH146" s="86">
        <f t="shared" si="153"/>
        <v>9.9107225690418222E-188</v>
      </c>
      <c r="HI146" s="86">
        <f t="shared" si="153"/>
        <v>6.2801455085820313E-171</v>
      </c>
      <c r="HJ146" s="86">
        <f t="shared" si="153"/>
        <v>2.9885328041810733E-128</v>
      </c>
      <c r="HK146" s="86">
        <f t="shared" si="153"/>
        <v>3.708128218804334E-195</v>
      </c>
      <c r="HL146" s="86">
        <f t="shared" si="161"/>
        <v>5.8218652610152507E-132</v>
      </c>
      <c r="HM146" s="86">
        <f t="shared" si="161"/>
        <v>6.2060186863434824E-124</v>
      </c>
      <c r="HN146" s="86">
        <f t="shared" si="161"/>
        <v>2.4623136159122962E-98</v>
      </c>
      <c r="HO146" s="86">
        <f t="shared" si="161"/>
        <v>1.2143931303568472E-79</v>
      </c>
      <c r="HP146" s="86">
        <f t="shared" si="161"/>
        <v>2.3924030321260213E-93</v>
      </c>
      <c r="HQ146" s="86">
        <f t="shared" si="161"/>
        <v>5.4253229932418039E-105</v>
      </c>
      <c r="HS146" s="86">
        <f t="shared" si="171"/>
        <v>0.19818720245262503</v>
      </c>
      <c r="HT146" s="86">
        <f t="shared" si="171"/>
        <v>9.996634279752438E-2</v>
      </c>
      <c r="HU146" s="86">
        <f t="shared" si="171"/>
        <v>8.6800186757593184E-2</v>
      </c>
      <c r="HV146" s="86">
        <f t="shared" si="171"/>
        <v>9.5661282878250833E-2</v>
      </c>
      <c r="HW146" s="86">
        <f t="shared" si="171"/>
        <v>0.148279856106319</v>
      </c>
      <c r="HX146" s="86">
        <f t="shared" si="171"/>
        <v>8.9806851926449688E-2</v>
      </c>
      <c r="HY146" s="86">
        <f t="shared" si="171"/>
        <v>0.10554217666507687</v>
      </c>
      <c r="HZ146" s="86">
        <f t="shared" si="171"/>
        <v>6.4438087637949337E-2</v>
      </c>
      <c r="IA146" s="86">
        <f t="shared" si="171"/>
        <v>5.5318864806896101E-2</v>
      </c>
      <c r="IB146" s="86">
        <f t="shared" si="171"/>
        <v>5.837328446539912E-2</v>
      </c>
      <c r="IC146" s="86">
        <f t="shared" si="171"/>
        <v>4.0490273019012528E-2</v>
      </c>
      <c r="ID146" s="86">
        <f t="shared" si="171"/>
        <v>8.6828099736639713E-2</v>
      </c>
      <c r="IE146" s="86">
        <f t="shared" si="171"/>
        <v>0.20717310806054581</v>
      </c>
      <c r="IF146" s="86">
        <f t="shared" si="171"/>
        <v>0.19584717175494629</v>
      </c>
      <c r="IG146" s="86">
        <f t="shared" si="171"/>
        <v>0.24977210674953573</v>
      </c>
      <c r="II146" s="86">
        <f t="shared" si="172"/>
        <v>5.0961606412934332E-9</v>
      </c>
      <c r="IJ146" s="86">
        <f t="shared" si="172"/>
        <v>5.1926957877498084E-8</v>
      </c>
      <c r="IK146" s="86">
        <f t="shared" si="172"/>
        <v>2.1952468114424449E-9</v>
      </c>
      <c r="IL146" s="86">
        <f t="shared" si="172"/>
        <v>2.1600454950495852E-8</v>
      </c>
      <c r="IM146" s="86">
        <f t="shared" si="172"/>
        <v>4.8673799492043378E-10</v>
      </c>
      <c r="IN146" s="86">
        <f t="shared" si="172"/>
        <v>3.7464534730691485E-10</v>
      </c>
      <c r="IO146" s="86">
        <f t="shared" si="172"/>
        <v>3.7770411890854573E-9</v>
      </c>
      <c r="IP146" s="86">
        <f t="shared" si="172"/>
        <v>2.1361647509046168E-8</v>
      </c>
      <c r="IQ146" s="86">
        <f t="shared" si="172"/>
        <v>3.4624415509029819E-8</v>
      </c>
      <c r="IR146" s="86">
        <f t="shared" si="172"/>
        <v>9.850244445673885E-9</v>
      </c>
      <c r="IS146" s="86">
        <f t="shared" si="172"/>
        <v>1.2864201834832619E-8</v>
      </c>
      <c r="IT146" s="86">
        <f t="shared" si="172"/>
        <v>1.0194267568463418E-9</v>
      </c>
      <c r="IU146" s="86">
        <f t="shared" si="172"/>
        <v>2.2863729804416763E-11</v>
      </c>
      <c r="IV146" s="86">
        <f t="shared" si="172"/>
        <v>2.6667676076842445E-8</v>
      </c>
      <c r="IW146" s="86">
        <f t="shared" si="172"/>
        <v>5.1178659058270845E-7</v>
      </c>
      <c r="IY146" s="86">
        <f t="shared" si="173"/>
        <v>0.19818720754878566</v>
      </c>
      <c r="IZ146" s="86">
        <f t="shared" si="173"/>
        <v>9.9966394724482252E-2</v>
      </c>
      <c r="JA146" s="86">
        <f t="shared" si="173"/>
        <v>8.6800188952840002E-2</v>
      </c>
      <c r="JB146" s="86">
        <f t="shared" si="173"/>
        <v>9.5661304478705786E-2</v>
      </c>
      <c r="JC146" s="86">
        <f t="shared" si="173"/>
        <v>0.14827985659305698</v>
      </c>
      <c r="JD146" s="86">
        <f t="shared" si="173"/>
        <v>8.980685230109503E-2</v>
      </c>
      <c r="JE146" s="86">
        <f t="shared" si="173"/>
        <v>0.10554218044211806</v>
      </c>
      <c r="JF146" s="86">
        <f t="shared" si="173"/>
        <v>6.4438108999596844E-2</v>
      </c>
      <c r="JG146" s="86">
        <f t="shared" si="173"/>
        <v>5.5318899431311609E-2</v>
      </c>
      <c r="JH146" s="86">
        <f t="shared" si="173"/>
        <v>5.8373294315643566E-2</v>
      </c>
      <c r="JI146" s="86">
        <f t="shared" si="173"/>
        <v>4.0490285883214364E-2</v>
      </c>
      <c r="JJ146" s="86">
        <f t="shared" si="173"/>
        <v>8.6828100756066465E-2</v>
      </c>
      <c r="JK146" s="86">
        <f t="shared" si="173"/>
        <v>0.20717310808340955</v>
      </c>
      <c r="JL146" s="86">
        <f t="shared" si="173"/>
        <v>0.19584719842262235</v>
      </c>
      <c r="JM146" s="86">
        <f t="shared" si="173"/>
        <v>0.24977261853612631</v>
      </c>
    </row>
    <row r="147" spans="2:273" x14ac:dyDescent="0.25">
      <c r="B147" s="2">
        <v>120</v>
      </c>
      <c r="C147" s="37">
        <v>80.403000000000006</v>
      </c>
      <c r="D147" s="37">
        <v>82.81</v>
      </c>
      <c r="E147" s="37">
        <v>77.069000000000003</v>
      </c>
      <c r="F147" s="37">
        <v>79.31</v>
      </c>
      <c r="G147" s="37">
        <v>79.947999999999993</v>
      </c>
      <c r="H147" s="37">
        <v>79.759</v>
      </c>
      <c r="I147" s="37">
        <v>80.275999999999996</v>
      </c>
      <c r="J147" s="37">
        <v>85.638000000000005</v>
      </c>
      <c r="K147" s="37">
        <v>83.534000000000006</v>
      </c>
      <c r="L147" s="37">
        <v>85.983000000000004</v>
      </c>
      <c r="M147" s="37">
        <v>81.724000000000004</v>
      </c>
      <c r="N147" s="37">
        <v>82.706999999999994</v>
      </c>
      <c r="O147" s="37">
        <v>84.090999999999994</v>
      </c>
      <c r="P147" s="37">
        <v>89.983999999999995</v>
      </c>
      <c r="Q147" s="37">
        <v>95.295000000000002</v>
      </c>
      <c r="S147" s="4">
        <f t="shared" si="174"/>
        <v>81.876633051542058</v>
      </c>
      <c r="T147" s="4">
        <f t="shared" si="174"/>
        <v>81.981446821732391</v>
      </c>
      <c r="U147" s="4">
        <f t="shared" si="174"/>
        <v>81.090177982227829</v>
      </c>
      <c r="V147" s="4">
        <f t="shared" si="174"/>
        <v>81.366420640967277</v>
      </c>
      <c r="W147" s="4">
        <f t="shared" si="174"/>
        <v>80.993438148719406</v>
      </c>
      <c r="X147" s="4">
        <f t="shared" si="174"/>
        <v>81.542856710179194</v>
      </c>
      <c r="Y147" s="4">
        <f t="shared" si="174"/>
        <v>83.007902394704288</v>
      </c>
      <c r="Z147" s="4">
        <f t="shared" si="174"/>
        <v>85.499229997571121</v>
      </c>
      <c r="AA147" s="4">
        <f t="shared" si="174"/>
        <v>85.028754804277867</v>
      </c>
      <c r="AB147" s="4">
        <f t="shared" si="174"/>
        <v>84.615289518665648</v>
      </c>
      <c r="AC147" s="4">
        <f t="shared" si="174"/>
        <v>83.954706238054001</v>
      </c>
      <c r="AD147" s="4">
        <f t="shared" si="174"/>
        <v>84.428508830035142</v>
      </c>
      <c r="AE147" s="4">
        <f t="shared" si="174"/>
        <v>84.454356414892047</v>
      </c>
      <c r="AF147" s="4">
        <f t="shared" si="174"/>
        <v>89.959844513864539</v>
      </c>
      <c r="AG147" s="4">
        <f t="shared" si="174"/>
        <v>98.395185387657264</v>
      </c>
      <c r="AI147" s="4">
        <f t="shared" si="175"/>
        <v>-1.4736330515420519</v>
      </c>
      <c r="AJ147" s="4">
        <f t="shared" si="175"/>
        <v>0.82855317826761166</v>
      </c>
      <c r="AK147" s="4">
        <f t="shared" si="175"/>
        <v>-4.021177982227826</v>
      </c>
      <c r="AL147" s="4">
        <f t="shared" si="175"/>
        <v>-2.0564206409672749</v>
      </c>
      <c r="AM147" s="4">
        <f t="shared" si="175"/>
        <v>-1.0454381487194127</v>
      </c>
      <c r="AN147" s="4">
        <f t="shared" si="175"/>
        <v>-1.7838567101791938</v>
      </c>
      <c r="AO147" s="4">
        <f t="shared" si="175"/>
        <v>-2.7319023947042922</v>
      </c>
      <c r="AP147" s="4">
        <f t="shared" si="175"/>
        <v>0.13877000242888471</v>
      </c>
      <c r="AQ147" s="4">
        <f t="shared" si="175"/>
        <v>-1.4947548042778607</v>
      </c>
      <c r="AR147" s="4">
        <f t="shared" si="175"/>
        <v>1.3677104813343561</v>
      </c>
      <c r="AS147" s="4">
        <f t="shared" si="175"/>
        <v>-2.2307062380539975</v>
      </c>
      <c r="AT147" s="4">
        <f t="shared" si="175"/>
        <v>-1.7215088300351482</v>
      </c>
      <c r="AU147" s="4">
        <f t="shared" si="175"/>
        <v>-0.36335641489205273</v>
      </c>
      <c r="AV147" s="4">
        <f t="shared" si="175"/>
        <v>2.4155486135455817E-2</v>
      </c>
      <c r="AW147" s="4">
        <f t="shared" si="175"/>
        <v>-3.1001853876572625</v>
      </c>
      <c r="AY147" s="2">
        <f t="shared" si="167"/>
        <v>81.876633051542058</v>
      </c>
      <c r="AZ147" s="2">
        <f t="shared" si="167"/>
        <v>81.974570748367995</v>
      </c>
      <c r="BA147" s="2">
        <f t="shared" si="167"/>
        <v>81.081213612939365</v>
      </c>
      <c r="BB147" s="2">
        <f t="shared" si="167"/>
        <v>81.345327165141242</v>
      </c>
      <c r="BC147" s="2">
        <f t="shared" si="167"/>
        <v>80.899684428794856</v>
      </c>
      <c r="BD147" s="2">
        <f t="shared" si="167"/>
        <v>81.51787624488307</v>
      </c>
      <c r="BE147" s="2">
        <f t="shared" si="167"/>
        <v>82.963846852212058</v>
      </c>
      <c r="BF147" s="2">
        <f t="shared" si="167"/>
        <v>85.488091654278449</v>
      </c>
      <c r="BG147" s="2">
        <f t="shared" si="167"/>
        <v>85.0203275424727</v>
      </c>
      <c r="BH147" s="2">
        <f t="shared" si="167"/>
        <v>84.604744318603707</v>
      </c>
      <c r="BI147" s="2">
        <f t="shared" si="167"/>
        <v>83.950462280376371</v>
      </c>
      <c r="BJ147" s="2">
        <f t="shared" si="167"/>
        <v>84.388737115091928</v>
      </c>
      <c r="BK147" s="2">
        <f t="shared" si="167"/>
        <v>83.884809367572359</v>
      </c>
      <c r="BL147" s="2">
        <f t="shared" si="167"/>
        <v>85.841811662238186</v>
      </c>
      <c r="BM147" s="2">
        <f t="shared" si="167"/>
        <v>87.110055918532836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109.05043265127478</v>
      </c>
      <c r="DL147" s="2">
        <f t="shared" si="176"/>
        <v>117.87493592870544</v>
      </c>
      <c r="DM147" s="2">
        <f t="shared" si="176"/>
        <v>118.11471228893058</v>
      </c>
      <c r="DN147" s="2">
        <f t="shared" si="176"/>
        <v>109.807970242915</v>
      </c>
      <c r="DO147" s="2">
        <f t="shared" si="176"/>
        <v>118.15270056285178</v>
      </c>
      <c r="DP147" s="2">
        <f t="shared" si="176"/>
        <v>128.48962194988513</v>
      </c>
      <c r="DQ147" s="2">
        <f t="shared" si="176"/>
        <v>115.95007965860597</v>
      </c>
      <c r="DR147" s="2">
        <f t="shared" si="176"/>
        <v>122.66849868667917</v>
      </c>
      <c r="DS147" s="2">
        <f t="shared" si="176"/>
        <v>120.536456097561</v>
      </c>
      <c r="DT147" s="2">
        <f t="shared" si="176"/>
        <v>119.21826437246963</v>
      </c>
      <c r="DU147" s="2">
        <f t="shared" si="176"/>
        <v>118.56811332385018</v>
      </c>
      <c r="DV147" s="2">
        <f t="shared" si="176"/>
        <v>125.1620434402013</v>
      </c>
      <c r="DW147" s="2">
        <f t="shared" si="176"/>
        <v>111.35392176386915</v>
      </c>
      <c r="DX147" s="2">
        <f t="shared" si="176"/>
        <v>112.75797152496625</v>
      </c>
      <c r="DY147" s="2">
        <f t="shared" si="176"/>
        <v>112.78610887096772</v>
      </c>
      <c r="EA147" s="2">
        <f t="shared" si="152"/>
        <v>81.881138198757753</v>
      </c>
      <c r="EB147" s="2">
        <f t="shared" si="152"/>
        <v>81.97576444698484</v>
      </c>
      <c r="EC147" s="2">
        <f t="shared" si="152"/>
        <v>81.028496436996264</v>
      </c>
      <c r="ED147" s="2">
        <f t="shared" si="152"/>
        <v>81.287683873780878</v>
      </c>
      <c r="EE147" s="2">
        <f t="shared" si="151"/>
        <v>80.740753427284048</v>
      </c>
      <c r="EF147" s="2">
        <f t="shared" si="151"/>
        <v>81.351779667401331</v>
      </c>
      <c r="EG147" s="2">
        <f t="shared" si="151"/>
        <v>82.910984501326197</v>
      </c>
      <c r="EH147" s="2">
        <f t="shared" si="151"/>
        <v>85.45599636807269</v>
      </c>
      <c r="EI147" s="2">
        <f t="shared" si="151"/>
        <v>84.981069689119181</v>
      </c>
      <c r="EJ147" s="2">
        <f t="shared" si="151"/>
        <v>84.642318873401408</v>
      </c>
      <c r="EK147" s="2">
        <f t="shared" si="151"/>
        <v>83.928782317548368</v>
      </c>
      <c r="EL147" s="2">
        <f t="shared" ref="EL147:EO210" si="179">CP$228*$B147+CP$229</f>
        <v>84.371856700134629</v>
      </c>
      <c r="EM147" s="2">
        <f t="shared" si="135"/>
        <v>83.827314404364046</v>
      </c>
      <c r="EN147" s="2">
        <f t="shared" si="135"/>
        <v>85.91729060238535</v>
      </c>
      <c r="EO147" s="2">
        <f t="shared" si="135"/>
        <v>87.183789710004831</v>
      </c>
      <c r="EQ147" s="2">
        <f t="shared" si="177"/>
        <v>81.746589552425434</v>
      </c>
      <c r="ER147" s="2">
        <f t="shared" si="177"/>
        <v>81.808181058725168</v>
      </c>
      <c r="ES147" s="2">
        <f t="shared" si="177"/>
        <v>81.220316805875797</v>
      </c>
      <c r="ET147" s="2">
        <f t="shared" si="177"/>
        <v>81.527820994140484</v>
      </c>
      <c r="EU147" s="2">
        <f t="shared" si="177"/>
        <v>81.629804783346614</v>
      </c>
      <c r="EV147" s="2">
        <f t="shared" si="177"/>
        <v>82.187066332916174</v>
      </c>
      <c r="EW147" s="2">
        <f t="shared" si="177"/>
        <v>83.088793419439838</v>
      </c>
      <c r="EX147" s="2">
        <f t="shared" si="177"/>
        <v>85.500854329953995</v>
      </c>
      <c r="EY147" s="2">
        <f t="shared" si="177"/>
        <v>85.057655001507115</v>
      </c>
      <c r="EZ147" s="2">
        <f t="shared" si="177"/>
        <v>84.295572073607076</v>
      </c>
      <c r="FA147" s="2">
        <f t="shared" si="177"/>
        <v>83.904345070720069</v>
      </c>
      <c r="FB147" s="2">
        <f t="shared" si="177"/>
        <v>84.303012178758365</v>
      </c>
      <c r="FC147" s="2">
        <f t="shared" si="177"/>
        <v>84.10252956276203</v>
      </c>
      <c r="FD147" s="2">
        <f t="shared" si="177"/>
        <v>85.098903119988734</v>
      </c>
      <c r="FE147" s="2">
        <f t="shared" si="177"/>
        <v>86.267925730004222</v>
      </c>
      <c r="FG147" s="2">
        <f t="shared" si="178"/>
        <v>0.9994684299953106</v>
      </c>
      <c r="FH147" s="2">
        <f t="shared" si="178"/>
        <v>0.99927246847932627</v>
      </c>
      <c r="FI147" s="2">
        <f t="shared" si="178"/>
        <v>0.99938139761218936</v>
      </c>
      <c r="FJ147" s="2">
        <f t="shared" si="178"/>
        <v>0.99940198228499111</v>
      </c>
      <c r="FK147" s="2">
        <f t="shared" si="178"/>
        <v>0.99931593933745144</v>
      </c>
      <c r="FL147" s="2">
        <f t="shared" si="178"/>
        <v>0.99934907487658386</v>
      </c>
      <c r="FM147" s="2">
        <f t="shared" si="178"/>
        <v>0.99929948154355241</v>
      </c>
      <c r="FN147" s="2">
        <f t="shared" si="178"/>
        <v>0.99935762944076401</v>
      </c>
      <c r="FO147" s="2">
        <f t="shared" si="178"/>
        <v>0.99930873254399077</v>
      </c>
      <c r="FP147" s="2">
        <f t="shared" si="178"/>
        <v>0.99927308735752063</v>
      </c>
      <c r="FQ147" s="2">
        <f t="shared" si="178"/>
        <v>0.99924000499426402</v>
      </c>
      <c r="FR147" s="2">
        <f t="shared" si="178"/>
        <v>0.99930976348605294</v>
      </c>
      <c r="FS147" s="2">
        <f t="shared" si="178"/>
        <v>0.99923642888175801</v>
      </c>
      <c r="FT147" s="2">
        <f t="shared" si="178"/>
        <v>0.99925110677702456</v>
      </c>
      <c r="FU147" s="2">
        <f t="shared" si="178"/>
        <v>0.99913308270582446</v>
      </c>
      <c r="FW147" s="2">
        <f t="shared" si="169"/>
        <v>0.14082288980027768</v>
      </c>
      <c r="FX147" s="2">
        <f t="shared" si="169"/>
        <v>0.16297246236327967</v>
      </c>
      <c r="FY147" s="2">
        <f t="shared" si="169"/>
        <v>0.15522623815275371</v>
      </c>
      <c r="FZ147" s="2">
        <f t="shared" si="169"/>
        <v>0.16901866239466593</v>
      </c>
      <c r="GA147" s="2">
        <f t="shared" si="169"/>
        <v>0.1499789177045463</v>
      </c>
      <c r="GB147" s="2">
        <f t="shared" si="169"/>
        <v>0.16211604622345893</v>
      </c>
      <c r="GC147" s="2">
        <f t="shared" si="169"/>
        <v>0.16713365819408096</v>
      </c>
      <c r="GD147" s="2">
        <f t="shared" si="169"/>
        <v>0.18260014359217483</v>
      </c>
      <c r="GE147" s="2">
        <f t="shared" si="169"/>
        <v>0.19167607189713839</v>
      </c>
      <c r="GF147" s="2">
        <f t="shared" si="169"/>
        <v>0.18084736973444418</v>
      </c>
      <c r="GG147" s="2">
        <f t="shared" si="169"/>
        <v>0.1901096212466277</v>
      </c>
      <c r="GH147" s="2">
        <f t="shared" si="169"/>
        <v>0.16376700884878417</v>
      </c>
      <c r="GI147" s="2">
        <f t="shared" si="169"/>
        <v>0.13253790618849193</v>
      </c>
      <c r="GJ147" s="2">
        <f t="shared" si="169"/>
        <v>0.11679033006497347</v>
      </c>
      <c r="GK147" s="2">
        <f t="shared" si="169"/>
        <v>0.10474141009845322</v>
      </c>
      <c r="GM147" s="86">
        <f t="shared" si="170"/>
        <v>3.4805921812489929E-175</v>
      </c>
      <c r="GN147" s="86">
        <f t="shared" si="170"/>
        <v>3.8151665702310367E-171</v>
      </c>
      <c r="GO147" s="86">
        <f t="shared" si="170"/>
        <v>2.254535006330696E-250</v>
      </c>
      <c r="GP147" s="86">
        <f t="shared" si="170"/>
        <v>4.3064182098559106E-283</v>
      </c>
      <c r="GQ147" s="86">
        <f t="shared" si="170"/>
        <v>3.7178642905516143E-296</v>
      </c>
      <c r="GR147" s="86">
        <f t="shared" si="170"/>
        <v>0</v>
      </c>
      <c r="GS147" s="86">
        <f t="shared" si="170"/>
        <v>6.7289560421261536E-247</v>
      </c>
      <c r="GT147" s="86">
        <f t="shared" si="170"/>
        <v>3.5252183947972473E-273</v>
      </c>
      <c r="GU147" s="86">
        <f t="shared" si="170"/>
        <v>3.5822770870486799E-193</v>
      </c>
      <c r="GV147" s="86">
        <f t="shared" si="170"/>
        <v>1.4325740796611083E-251</v>
      </c>
      <c r="GW147" s="86">
        <f t="shared" si="170"/>
        <v>6.0290590116552005E-281</v>
      </c>
      <c r="GX147" s="86">
        <f t="shared" si="170"/>
        <v>1.2939152012737369E-262</v>
      </c>
      <c r="GY147" s="86">
        <f t="shared" si="170"/>
        <v>8.6280823950124878E-194</v>
      </c>
      <c r="GZ147" s="86">
        <f t="shared" si="170"/>
        <v>2.2277320458932163E-211</v>
      </c>
      <c r="HA147" s="86">
        <f t="shared" si="170"/>
        <v>4.1385546167048633E-177</v>
      </c>
      <c r="HC147" s="86">
        <f t="shared" si="153"/>
        <v>4.5990842499681278E-77</v>
      </c>
      <c r="HD147" s="86">
        <f t="shared" si="153"/>
        <v>1.8540545094293213E-81</v>
      </c>
      <c r="HE147" s="86">
        <f t="shared" si="153"/>
        <v>1.3199422366881831E-112</v>
      </c>
      <c r="HF147" s="86">
        <f t="shared" si="153"/>
        <v>1.6260948115155845E-118</v>
      </c>
      <c r="HG147" s="86">
        <f t="shared" si="153"/>
        <v>8.1865899888926065E-133</v>
      </c>
      <c r="HH147" s="86">
        <f t="shared" si="153"/>
        <v>5.1390313687129923E-197</v>
      </c>
      <c r="HI147" s="86">
        <f t="shared" si="153"/>
        <v>2.0430172958983675E-179</v>
      </c>
      <c r="HJ147" s="86">
        <f t="shared" si="153"/>
        <v>1.5938108422838683E-134</v>
      </c>
      <c r="HK147" s="86">
        <f t="shared" si="153"/>
        <v>6.6121391913670465E-205</v>
      </c>
      <c r="HL147" s="86">
        <f t="shared" si="161"/>
        <v>1.5773244205066964E-138</v>
      </c>
      <c r="HM147" s="86">
        <f t="shared" si="161"/>
        <v>5.3583441695160113E-130</v>
      </c>
      <c r="HN147" s="86">
        <f t="shared" si="161"/>
        <v>3.7234934041803976E-103</v>
      </c>
      <c r="HO147" s="86">
        <f t="shared" si="161"/>
        <v>1.052364884615276E-83</v>
      </c>
      <c r="HP147" s="86">
        <f t="shared" si="161"/>
        <v>3.921934598087548E-98</v>
      </c>
      <c r="HQ147" s="86">
        <f t="shared" si="161"/>
        <v>3.016426407955856E-110</v>
      </c>
      <c r="HS147" s="86">
        <f t="shared" si="171"/>
        <v>0.14351697047088607</v>
      </c>
      <c r="HT147" s="86">
        <f t="shared" si="171"/>
        <v>6.6586740619480195E-2</v>
      </c>
      <c r="HU147" s="86">
        <f t="shared" si="171"/>
        <v>5.5512215948765736E-2</v>
      </c>
      <c r="HV147" s="86">
        <f t="shared" si="171"/>
        <v>6.1977371990541978E-2</v>
      </c>
      <c r="HW147" s="86">
        <f t="shared" si="171"/>
        <v>9.9617267624221295E-2</v>
      </c>
      <c r="HX147" s="86">
        <f t="shared" si="171"/>
        <v>5.5560710209328235E-2</v>
      </c>
      <c r="HY147" s="86">
        <f t="shared" si="171"/>
        <v>6.7695733457740478E-2</v>
      </c>
      <c r="HZ147" s="86">
        <f t="shared" si="171"/>
        <v>3.9110932666954742E-2</v>
      </c>
      <c r="IA147" s="86">
        <f t="shared" si="171"/>
        <v>3.2708166714894689E-2</v>
      </c>
      <c r="IB147" s="86">
        <f t="shared" si="171"/>
        <v>3.481419054660586E-2</v>
      </c>
      <c r="IC147" s="86">
        <f t="shared" si="171"/>
        <v>2.2971712557991648E-2</v>
      </c>
      <c r="ID147" s="86">
        <f t="shared" si="171"/>
        <v>5.4032550207032168E-2</v>
      </c>
      <c r="IE147" s="86">
        <f t="shared" si="171"/>
        <v>0.14570711476879053</v>
      </c>
      <c r="IF147" s="86">
        <f t="shared" si="171"/>
        <v>0.11652000846251004</v>
      </c>
      <c r="IG147" s="86">
        <f t="shared" si="171"/>
        <v>0.15595263270185428</v>
      </c>
      <c r="II147" s="86">
        <f t="shared" si="172"/>
        <v>2.6796748919795004E-8</v>
      </c>
      <c r="IJ147" s="86">
        <f t="shared" si="172"/>
        <v>2.5346909913746431E-7</v>
      </c>
      <c r="IK147" s="86">
        <f t="shared" si="172"/>
        <v>1.3907203225204592E-8</v>
      </c>
      <c r="IL147" s="86">
        <f t="shared" si="172"/>
        <v>1.2021552824432713E-7</v>
      </c>
      <c r="IM147" s="86">
        <f t="shared" si="172"/>
        <v>3.4249447463621497E-9</v>
      </c>
      <c r="IN147" s="86">
        <f t="shared" si="172"/>
        <v>2.9947215415306014E-9</v>
      </c>
      <c r="IO147" s="86">
        <f t="shared" si="172"/>
        <v>2.4834557427511794E-8</v>
      </c>
      <c r="IP147" s="86">
        <f t="shared" si="172"/>
        <v>1.3132778934803596E-7</v>
      </c>
      <c r="IQ147" s="86">
        <f t="shared" si="172"/>
        <v>2.1578057794084989E-7</v>
      </c>
      <c r="IR147" s="86">
        <f t="shared" si="172"/>
        <v>6.504720792770775E-8</v>
      </c>
      <c r="IS147" s="86">
        <f t="shared" si="172"/>
        <v>8.8649109860454687E-8</v>
      </c>
      <c r="IT147" s="86">
        <f t="shared" si="172"/>
        <v>7.4634998510340685E-9</v>
      </c>
      <c r="IU147" s="86">
        <f t="shared" si="172"/>
        <v>1.8404510910314341E-10</v>
      </c>
      <c r="IV147" s="86">
        <f t="shared" si="172"/>
        <v>1.0383732293511172E-7</v>
      </c>
      <c r="IW147" s="86">
        <f t="shared" si="172"/>
        <v>1.4709347845312639E-6</v>
      </c>
      <c r="IY147" s="86">
        <f t="shared" si="173"/>
        <v>0.143516997267635</v>
      </c>
      <c r="IZ147" s="86">
        <f t="shared" si="173"/>
        <v>6.6586994088579335E-2</v>
      </c>
      <c r="JA147" s="86">
        <f t="shared" si="173"/>
        <v>5.5512229855968959E-2</v>
      </c>
      <c r="JB147" s="86">
        <f t="shared" si="173"/>
        <v>6.1977492206070225E-2</v>
      </c>
      <c r="JC147" s="86">
        <f t="shared" si="173"/>
        <v>9.961727104916604E-2</v>
      </c>
      <c r="JD147" s="86">
        <f t="shared" si="173"/>
        <v>5.5560713204049775E-2</v>
      </c>
      <c r="JE147" s="86">
        <f t="shared" si="173"/>
        <v>6.7695758292297903E-2</v>
      </c>
      <c r="JF147" s="86">
        <f t="shared" si="173"/>
        <v>3.9111063994744087E-2</v>
      </c>
      <c r="JG147" s="86">
        <f t="shared" si="173"/>
        <v>3.2708382495472629E-2</v>
      </c>
      <c r="JH147" s="86">
        <f t="shared" si="173"/>
        <v>3.4814255593813785E-2</v>
      </c>
      <c r="JI147" s="86">
        <f t="shared" si="173"/>
        <v>2.297180120710151E-2</v>
      </c>
      <c r="JJ147" s="86">
        <f t="shared" si="173"/>
        <v>5.4032557670532021E-2</v>
      </c>
      <c r="JK147" s="86">
        <f t="shared" si="173"/>
        <v>0.14570711495283564</v>
      </c>
      <c r="JL147" s="86">
        <f t="shared" si="173"/>
        <v>0.11652011229983297</v>
      </c>
      <c r="JM147" s="86">
        <f t="shared" si="173"/>
        <v>0.15595410363663881</v>
      </c>
    </row>
    <row r="148" spans="2:273" x14ac:dyDescent="0.25">
      <c r="B148" s="2">
        <v>121</v>
      </c>
      <c r="C148" s="37">
        <v>81.113</v>
      </c>
      <c r="D148" s="37">
        <v>80.5</v>
      </c>
      <c r="E148" s="37">
        <v>81.19</v>
      </c>
      <c r="F148" s="37">
        <v>79.602999999999994</v>
      </c>
      <c r="G148" s="37">
        <v>79.328000000000003</v>
      </c>
      <c r="H148" s="37">
        <v>82.19</v>
      </c>
      <c r="I148" s="37">
        <v>82.414000000000001</v>
      </c>
      <c r="J148" s="37">
        <v>82.638000000000005</v>
      </c>
      <c r="K148" s="37">
        <v>84.861999999999995</v>
      </c>
      <c r="L148" s="37">
        <v>83.328000000000003</v>
      </c>
      <c r="M148" s="37">
        <v>83.171999999999997</v>
      </c>
      <c r="N148" s="37">
        <v>83.602999999999994</v>
      </c>
      <c r="O148" s="37">
        <v>83.236000000000004</v>
      </c>
      <c r="P148" s="37">
        <v>85.950999999999993</v>
      </c>
      <c r="Q148" s="37">
        <v>90.245999999999995</v>
      </c>
      <c r="S148" s="4">
        <f t="shared" si="174"/>
        <v>81.756097947918235</v>
      </c>
      <c r="T148" s="4">
        <f t="shared" si="174"/>
        <v>81.844283310917675</v>
      </c>
      <c r="U148" s="4">
        <f t="shared" si="174"/>
        <v>80.925871131570574</v>
      </c>
      <c r="V148" s="4">
        <f t="shared" si="174"/>
        <v>81.213067856176167</v>
      </c>
      <c r="W148" s="4">
        <f t="shared" si="174"/>
        <v>80.765083151902914</v>
      </c>
      <c r="X148" s="4">
        <f t="shared" si="174"/>
        <v>81.354998034838701</v>
      </c>
      <c r="Y148" s="4">
        <f t="shared" si="174"/>
        <v>82.839645432832526</v>
      </c>
      <c r="Z148" s="4">
        <f t="shared" si="174"/>
        <v>85.346922036980828</v>
      </c>
      <c r="AA148" s="4">
        <f t="shared" si="174"/>
        <v>84.888323693581896</v>
      </c>
      <c r="AB148" s="4">
        <f t="shared" si="174"/>
        <v>84.47647784303183</v>
      </c>
      <c r="AC148" s="4">
        <f t="shared" si="174"/>
        <v>83.830197160340134</v>
      </c>
      <c r="AD148" s="4">
        <f t="shared" si="174"/>
        <v>84.271450092311383</v>
      </c>
      <c r="AE148" s="4">
        <f t="shared" si="174"/>
        <v>83.955614540537468</v>
      </c>
      <c r="AF148" s="4">
        <f t="shared" si="174"/>
        <v>87.554931186694304</v>
      </c>
      <c r="AG148" s="4">
        <f t="shared" si="174"/>
        <v>92.442336081653892</v>
      </c>
      <c r="AI148" s="4">
        <f t="shared" si="175"/>
        <v>-0.64309794791823549</v>
      </c>
      <c r="AJ148" s="4">
        <f t="shared" si="175"/>
        <v>-1.3442833109176746</v>
      </c>
      <c r="AK148" s="4">
        <f t="shared" si="175"/>
        <v>0.26412886842942385</v>
      </c>
      <c r="AL148" s="4">
        <f t="shared" si="175"/>
        <v>-1.6100678561761725</v>
      </c>
      <c r="AM148" s="4">
        <f t="shared" si="175"/>
        <v>-1.437083151902911</v>
      </c>
      <c r="AN148" s="4">
        <f t="shared" si="175"/>
        <v>0.83500196516129677</v>
      </c>
      <c r="AO148" s="4">
        <f t="shared" si="175"/>
        <v>-0.42564543283252476</v>
      </c>
      <c r="AP148" s="4">
        <f t="shared" si="175"/>
        <v>-2.7089220369808231</v>
      </c>
      <c r="AQ148" s="4">
        <f t="shared" si="175"/>
        <v>-2.6323693581900898E-2</v>
      </c>
      <c r="AR148" s="4">
        <f t="shared" si="175"/>
        <v>-1.1484778430318272</v>
      </c>
      <c r="AS148" s="4">
        <f t="shared" si="175"/>
        <v>-0.65819716034013709</v>
      </c>
      <c r="AT148" s="4">
        <f t="shared" si="175"/>
        <v>-0.66845009231138874</v>
      </c>
      <c r="AU148" s="4">
        <f t="shared" si="175"/>
        <v>-0.71961454053746365</v>
      </c>
      <c r="AV148" s="4">
        <f t="shared" si="175"/>
        <v>-1.6039311866943109</v>
      </c>
      <c r="AW148" s="4">
        <f t="shared" si="175"/>
        <v>-2.1963360816538966</v>
      </c>
      <c r="AY148" s="2">
        <f t="shared" si="167"/>
        <v>81.756097947918235</v>
      </c>
      <c r="AZ148" s="2">
        <f t="shared" si="167"/>
        <v>81.842062785232002</v>
      </c>
      <c r="BA148" s="2">
        <f t="shared" si="167"/>
        <v>80.923316709736341</v>
      </c>
      <c r="BB148" s="2">
        <f t="shared" si="167"/>
        <v>81.206804382739904</v>
      </c>
      <c r="BC148" s="2">
        <f t="shared" si="167"/>
        <v>80.734624755272634</v>
      </c>
      <c r="BD148" s="2">
        <f t="shared" si="167"/>
        <v>81.348585468962483</v>
      </c>
      <c r="BE148" s="2">
        <f t="shared" si="167"/>
        <v>82.82704619221569</v>
      </c>
      <c r="BF148" s="2">
        <f t="shared" si="167"/>
        <v>85.344129301197313</v>
      </c>
      <c r="BG148" s="2">
        <f t="shared" si="167"/>
        <v>84.88626449868795</v>
      </c>
      <c r="BH148" s="2">
        <f t="shared" si="167"/>
        <v>84.473981641833973</v>
      </c>
      <c r="BI148" s="2">
        <f t="shared" si="167"/>
        <v>83.829254111667453</v>
      </c>
      <c r="BJ148" s="2">
        <f t="shared" si="167"/>
        <v>84.261041152041486</v>
      </c>
      <c r="BK148" s="2">
        <f t="shared" si="167"/>
        <v>83.747610716685031</v>
      </c>
      <c r="BL148" s="2">
        <f t="shared" si="167"/>
        <v>85.73019570393781</v>
      </c>
      <c r="BM148" s="2">
        <f t="shared" si="167"/>
        <v>86.985271457220989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109.14611905022433</v>
      </c>
      <c r="DL148" s="2">
        <f t="shared" si="176"/>
        <v>118.063991369606</v>
      </c>
      <c r="DM148" s="2">
        <f t="shared" si="176"/>
        <v>118.30621191369605</v>
      </c>
      <c r="DN148" s="2">
        <f t="shared" si="176"/>
        <v>109.91878259109313</v>
      </c>
      <c r="DO148" s="2">
        <f t="shared" si="176"/>
        <v>118.34263499061913</v>
      </c>
      <c r="DP148" s="2">
        <f t="shared" si="176"/>
        <v>128.78807517233835</v>
      </c>
      <c r="DQ148" s="2">
        <f t="shared" si="176"/>
        <v>116.11335846372688</v>
      </c>
      <c r="DR148" s="2">
        <f t="shared" si="176"/>
        <v>122.86626857410882</v>
      </c>
      <c r="DS148" s="2">
        <f t="shared" si="176"/>
        <v>120.72247073170735</v>
      </c>
      <c r="DT148" s="2">
        <f t="shared" si="176"/>
        <v>119.40947429149797</v>
      </c>
      <c r="DU148" s="2">
        <f t="shared" si="176"/>
        <v>118.76678710289238</v>
      </c>
      <c r="DV148" s="2">
        <f t="shared" si="176"/>
        <v>125.42876255607831</v>
      </c>
      <c r="DW148" s="2">
        <f t="shared" si="176"/>
        <v>111.48584538789804</v>
      </c>
      <c r="DX148" s="2">
        <f t="shared" si="176"/>
        <v>112.91990006747638</v>
      </c>
      <c r="DY148" s="2">
        <f t="shared" si="176"/>
        <v>112.96134365835775</v>
      </c>
      <c r="EA148" s="2">
        <f t="shared" si="152"/>
        <v>81.764161490683222</v>
      </c>
      <c r="EB148" s="2">
        <f t="shared" si="152"/>
        <v>81.848861217490708</v>
      </c>
      <c r="EC148" s="2">
        <f t="shared" si="152"/>
        <v>80.868661035482603</v>
      </c>
      <c r="ED148" s="2">
        <f t="shared" si="152"/>
        <v>81.145485441731338</v>
      </c>
      <c r="EE148" s="2">
        <f t="shared" si="152"/>
        <v>80.560591755344646</v>
      </c>
      <c r="EF148" s="2">
        <f t="shared" si="152"/>
        <v>81.168393107593687</v>
      </c>
      <c r="EG148" s="2">
        <f t="shared" si="152"/>
        <v>82.772300738184271</v>
      </c>
      <c r="EH148" s="2">
        <f t="shared" si="152"/>
        <v>85.312930053847879</v>
      </c>
      <c r="EI148" s="2">
        <f t="shared" si="152"/>
        <v>84.847186010362719</v>
      </c>
      <c r="EJ148" s="2">
        <f t="shared" si="152"/>
        <v>84.521262704734141</v>
      </c>
      <c r="EK148" s="2">
        <f t="shared" si="152"/>
        <v>83.810233706393959</v>
      </c>
      <c r="EL148" s="2">
        <f t="shared" si="179"/>
        <v>84.247790070394899</v>
      </c>
      <c r="EM148" s="2">
        <f t="shared" si="135"/>
        <v>83.686796374336524</v>
      </c>
      <c r="EN148" s="2">
        <f t="shared" si="135"/>
        <v>85.820295279759961</v>
      </c>
      <c r="EO148" s="2">
        <f t="shared" si="135"/>
        <v>87.072601894635085</v>
      </c>
      <c r="EQ148" s="2">
        <f t="shared" si="177"/>
        <v>81.624087036978096</v>
      </c>
      <c r="ER148" s="2">
        <f t="shared" si="177"/>
        <v>81.673624538825266</v>
      </c>
      <c r="ES148" s="2">
        <f t="shared" si="177"/>
        <v>81.068632007465141</v>
      </c>
      <c r="ET148" s="2">
        <f t="shared" si="177"/>
        <v>81.395689791579102</v>
      </c>
      <c r="EU148" s="2">
        <f t="shared" si="177"/>
        <v>81.488769768649632</v>
      </c>
      <c r="EV148" s="2">
        <f t="shared" si="177"/>
        <v>82.036419023779757</v>
      </c>
      <c r="EW148" s="2">
        <f t="shared" si="177"/>
        <v>82.9577353641521</v>
      </c>
      <c r="EX148" s="2">
        <f t="shared" si="177"/>
        <v>85.359676573947851</v>
      </c>
      <c r="EY148" s="2">
        <f t="shared" si="177"/>
        <v>84.926951286282716</v>
      </c>
      <c r="EZ148" s="2">
        <f t="shared" si="177"/>
        <v>84.15998168342135</v>
      </c>
      <c r="FA148" s="2">
        <f t="shared" si="177"/>
        <v>83.784779304735437</v>
      </c>
      <c r="FB148" s="2">
        <f t="shared" si="177"/>
        <v>84.176093719655228</v>
      </c>
      <c r="FC148" s="2">
        <f t="shared" si="177"/>
        <v>83.975695700099138</v>
      </c>
      <c r="FD148" s="2">
        <f t="shared" si="177"/>
        <v>84.962609443004453</v>
      </c>
      <c r="FE148" s="2">
        <f t="shared" si="177"/>
        <v>86.12446841938214</v>
      </c>
      <c r="FG148" s="2">
        <f t="shared" si="178"/>
        <v>0.99951517971763937</v>
      </c>
      <c r="FH148" s="2">
        <f t="shared" si="178"/>
        <v>0.99933644088951046</v>
      </c>
      <c r="FI148" s="2">
        <f t="shared" si="178"/>
        <v>0.99943579720733522</v>
      </c>
      <c r="FJ148" s="2">
        <f t="shared" si="178"/>
        <v>0.99945457266190207</v>
      </c>
      <c r="FK148" s="2">
        <f t="shared" si="178"/>
        <v>0.99937609170798636</v>
      </c>
      <c r="FL148" s="2">
        <f t="shared" si="178"/>
        <v>0.99940631522892298</v>
      </c>
      <c r="FM148" s="2">
        <f t="shared" si="178"/>
        <v>0.99936108019279202</v>
      </c>
      <c r="FN148" s="2">
        <f t="shared" si="178"/>
        <v>0.99941411797207691</v>
      </c>
      <c r="FO148" s="2">
        <f t="shared" si="178"/>
        <v>0.99936951823877562</v>
      </c>
      <c r="FP148" s="2">
        <f t="shared" si="178"/>
        <v>0.99933700538537118</v>
      </c>
      <c r="FQ148" s="2">
        <f t="shared" si="178"/>
        <v>0.99930682996371534</v>
      </c>
      <c r="FR148" s="2">
        <f t="shared" si="178"/>
        <v>0.99937045858341345</v>
      </c>
      <c r="FS148" s="2">
        <f t="shared" si="178"/>
        <v>0.99930356807308141</v>
      </c>
      <c r="FT148" s="2">
        <f t="shared" si="178"/>
        <v>0.99931695625430961</v>
      </c>
      <c r="FU148" s="2">
        <f t="shared" si="178"/>
        <v>0.99920930171695554</v>
      </c>
      <c r="FW148" s="2">
        <f t="shared" si="169"/>
        <v>0.15233949229240834</v>
      </c>
      <c r="FX148" s="2">
        <f t="shared" si="169"/>
        <v>0.17592956020102307</v>
      </c>
      <c r="FY148" s="2">
        <f t="shared" si="169"/>
        <v>0.16769085615403603</v>
      </c>
      <c r="FZ148" s="2">
        <f t="shared" si="169"/>
        <v>0.18235173834448837</v>
      </c>
      <c r="GA148" s="2">
        <f t="shared" si="169"/>
        <v>0.16210303164642181</v>
      </c>
      <c r="GB148" s="2">
        <f t="shared" si="169"/>
        <v>0.17501929204018735</v>
      </c>
      <c r="GC148" s="2">
        <f t="shared" si="169"/>
        <v>0.18035030773118996</v>
      </c>
      <c r="GD148" s="2">
        <f t="shared" si="169"/>
        <v>0.19675092824527332</v>
      </c>
      <c r="GE148" s="2">
        <f t="shared" si="169"/>
        <v>0.20635264455436764</v>
      </c>
      <c r="GF148" s="2">
        <f t="shared" si="169"/>
        <v>0.19489470839173709</v>
      </c>
      <c r="GG148" s="2">
        <f t="shared" si="169"/>
        <v>0.20469662507286129</v>
      </c>
      <c r="GH148" s="2">
        <f t="shared" si="169"/>
        <v>0.17677393587961959</v>
      </c>
      <c r="GI148" s="2">
        <f t="shared" si="169"/>
        <v>0.14349011361677733</v>
      </c>
      <c r="GJ148" s="2">
        <f t="shared" si="169"/>
        <v>0.12663120542357328</v>
      </c>
      <c r="GK148" s="2">
        <f t="shared" si="169"/>
        <v>0.11369772705059951</v>
      </c>
      <c r="GM148" s="86">
        <f t="shared" si="170"/>
        <v>5.810528281652096E-181</v>
      </c>
      <c r="GN148" s="86">
        <f t="shared" si="170"/>
        <v>8.4017575622803558E-177</v>
      </c>
      <c r="GO148" s="86">
        <f t="shared" si="170"/>
        <v>1.6558136289690981E-258</v>
      </c>
      <c r="GP148" s="86">
        <f t="shared" si="170"/>
        <v>2.5559861478614419E-292</v>
      </c>
      <c r="GQ148" s="86">
        <f t="shared" si="170"/>
        <v>6.6295698253989522E-306</v>
      </c>
      <c r="GR148" s="86">
        <f t="shared" si="170"/>
        <v>0</v>
      </c>
      <c r="GS148" s="86">
        <f t="shared" si="170"/>
        <v>6.3979314866609627E-255</v>
      </c>
      <c r="GT148" s="86">
        <f t="shared" si="170"/>
        <v>4.4528123826598656E-282</v>
      </c>
      <c r="GU148" s="86">
        <f t="shared" si="170"/>
        <v>1.5088856431314564E-199</v>
      </c>
      <c r="GV148" s="86">
        <f t="shared" si="170"/>
        <v>6.931455611765945E-260</v>
      </c>
      <c r="GW148" s="86">
        <f t="shared" si="170"/>
        <v>3.8574850691020105E-290</v>
      </c>
      <c r="GX148" s="86">
        <f t="shared" si="170"/>
        <v>3.5022609711655612E-271</v>
      </c>
      <c r="GY148" s="86">
        <f t="shared" si="170"/>
        <v>3.3211586384747387E-200</v>
      </c>
      <c r="GZ148" s="86">
        <f t="shared" si="170"/>
        <v>2.2488855738153076E-218</v>
      </c>
      <c r="HA148" s="86">
        <f t="shared" si="170"/>
        <v>7.4109480269028135E-183</v>
      </c>
      <c r="HC148" s="86">
        <f t="shared" si="153"/>
        <v>8.0846344938250885E-81</v>
      </c>
      <c r="HD148" s="86">
        <f t="shared" si="153"/>
        <v>1.7561029257727279E-85</v>
      </c>
      <c r="HE148" s="86">
        <f t="shared" si="153"/>
        <v>5.4344897310932822E-118</v>
      </c>
      <c r="HF148" s="86">
        <f t="shared" si="153"/>
        <v>3.1238955908487355E-124</v>
      </c>
      <c r="HG148" s="86">
        <f t="shared" si="153"/>
        <v>2.3517731864099368E-139</v>
      </c>
      <c r="HH148" s="86">
        <f t="shared" si="153"/>
        <v>1.5834332845464606E-206</v>
      </c>
      <c r="HI148" s="86">
        <f t="shared" si="153"/>
        <v>4.1208046167025042E-188</v>
      </c>
      <c r="HJ148" s="86">
        <f t="shared" si="153"/>
        <v>5.9956126391932517E-141</v>
      </c>
      <c r="HK148" s="86">
        <f t="shared" si="153"/>
        <v>6.7911723849219531E-215</v>
      </c>
      <c r="HL148" s="86">
        <f t="shared" si="161"/>
        <v>2.9473781801833177E-145</v>
      </c>
      <c r="HM148" s="86">
        <f t="shared" si="161"/>
        <v>3.3008337026681093E-136</v>
      </c>
      <c r="HN148" s="86">
        <f t="shared" si="161"/>
        <v>4.2999545998873115E-108</v>
      </c>
      <c r="HO148" s="86">
        <f t="shared" si="161"/>
        <v>7.1959955078997052E-88</v>
      </c>
      <c r="HP148" s="86">
        <f t="shared" si="161"/>
        <v>4.860181886043962E-103</v>
      </c>
      <c r="HQ148" s="86">
        <f t="shared" si="161"/>
        <v>1.2427960914661056E-115</v>
      </c>
      <c r="HS148" s="86">
        <f t="shared" si="171"/>
        <v>0.10007078049492915</v>
      </c>
      <c r="HT148" s="86">
        <f t="shared" si="171"/>
        <v>4.2797751604394002E-2</v>
      </c>
      <c r="HU148" s="86">
        <f t="shared" si="171"/>
        <v>3.4116209502545861E-2</v>
      </c>
      <c r="HV148" s="86">
        <f t="shared" si="171"/>
        <v>3.8598689586399282E-2</v>
      </c>
      <c r="HW148" s="86">
        <f t="shared" si="171"/>
        <v>6.4066017878147863E-2</v>
      </c>
      <c r="HX148" s="86">
        <f t="shared" si="171"/>
        <v>3.2817905811794057E-2</v>
      </c>
      <c r="HY148" s="86">
        <f t="shared" si="171"/>
        <v>4.1576157572724204E-2</v>
      </c>
      <c r="HZ148" s="86">
        <f t="shared" si="171"/>
        <v>2.2733935323223035E-2</v>
      </c>
      <c r="IA148" s="86">
        <f t="shared" si="171"/>
        <v>1.8487619345387563E-2</v>
      </c>
      <c r="IB148" s="86">
        <f t="shared" si="171"/>
        <v>1.9859968441941919E-2</v>
      </c>
      <c r="IC148" s="86">
        <f t="shared" si="171"/>
        <v>1.2434745529842112E-2</v>
      </c>
      <c r="ID148" s="86">
        <f t="shared" si="171"/>
        <v>3.2159067678035669E-2</v>
      </c>
      <c r="IE148" s="86">
        <f t="shared" si="171"/>
        <v>9.7850038545886198E-2</v>
      </c>
      <c r="IF148" s="86">
        <f t="shared" si="171"/>
        <v>6.1967135648399257E-2</v>
      </c>
      <c r="IG148" s="86">
        <f t="shared" si="171"/>
        <v>8.6910632184313316E-2</v>
      </c>
      <c r="II148" s="86">
        <f t="shared" si="172"/>
        <v>1.3024096875319257E-7</v>
      </c>
      <c r="IJ148" s="86">
        <f t="shared" si="172"/>
        <v>1.1391677377124227E-6</v>
      </c>
      <c r="IK148" s="86">
        <f t="shared" si="172"/>
        <v>8.0250968173753071E-8</v>
      </c>
      <c r="IL148" s="86">
        <f t="shared" si="172"/>
        <v>6.1029486656119778E-7</v>
      </c>
      <c r="IM148" s="86">
        <f t="shared" si="172"/>
        <v>2.1880549709600767E-8</v>
      </c>
      <c r="IN148" s="86">
        <f t="shared" si="172"/>
        <v>2.1475601250292878E-8</v>
      </c>
      <c r="IO148" s="86">
        <f t="shared" si="172"/>
        <v>1.4771507390528094E-7</v>
      </c>
      <c r="IP148" s="86">
        <f t="shared" si="172"/>
        <v>7.2825607283314698E-7</v>
      </c>
      <c r="IQ148" s="86">
        <f t="shared" si="172"/>
        <v>1.207066054208629E-6</v>
      </c>
      <c r="IR148" s="86">
        <f t="shared" si="172"/>
        <v>3.8615131497289723E-7</v>
      </c>
      <c r="IS148" s="86">
        <f t="shared" si="172"/>
        <v>5.4544177064435015E-7</v>
      </c>
      <c r="IT148" s="86">
        <f t="shared" si="172"/>
        <v>4.9215637315175919E-8</v>
      </c>
      <c r="IU148" s="86">
        <f t="shared" si="172"/>
        <v>1.3460417489788025E-9</v>
      </c>
      <c r="IV148" s="86">
        <f t="shared" si="172"/>
        <v>3.8189523567705114E-7</v>
      </c>
      <c r="IW148" s="86">
        <f t="shared" si="172"/>
        <v>4.0568502141415825E-6</v>
      </c>
      <c r="IY148" s="86">
        <f t="shared" si="173"/>
        <v>0.10007091073589791</v>
      </c>
      <c r="IZ148" s="86">
        <f t="shared" si="173"/>
        <v>4.2798890772131712E-2</v>
      </c>
      <c r="JA148" s="86">
        <f t="shared" si="173"/>
        <v>3.4116289753514037E-2</v>
      </c>
      <c r="JB148" s="86">
        <f t="shared" si="173"/>
        <v>3.8599299881265842E-2</v>
      </c>
      <c r="JC148" s="86">
        <f t="shared" si="173"/>
        <v>6.4066039758697568E-2</v>
      </c>
      <c r="JD148" s="86">
        <f t="shared" si="173"/>
        <v>3.2817927287395306E-2</v>
      </c>
      <c r="JE148" s="86">
        <f t="shared" si="173"/>
        <v>4.1576305287798106E-2</v>
      </c>
      <c r="JF148" s="86">
        <f t="shared" si="173"/>
        <v>2.2734663579295867E-2</v>
      </c>
      <c r="JG148" s="86">
        <f t="shared" si="173"/>
        <v>1.8488826411441773E-2</v>
      </c>
      <c r="JH148" s="86">
        <f t="shared" si="173"/>
        <v>1.9860354593256892E-2</v>
      </c>
      <c r="JI148" s="86">
        <f t="shared" si="173"/>
        <v>1.2435290971612755E-2</v>
      </c>
      <c r="JJ148" s="86">
        <f t="shared" si="173"/>
        <v>3.2159116893672984E-2</v>
      </c>
      <c r="JK148" s="86">
        <f t="shared" si="173"/>
        <v>9.7850039891927948E-2</v>
      </c>
      <c r="JL148" s="86">
        <f t="shared" si="173"/>
        <v>6.1967517543634935E-2</v>
      </c>
      <c r="JM148" s="86">
        <f t="shared" si="173"/>
        <v>8.6914689034527454E-2</v>
      </c>
    </row>
    <row r="149" spans="2:273" x14ac:dyDescent="0.25">
      <c r="B149" s="2">
        <v>122</v>
      </c>
      <c r="C149" s="37">
        <v>76.031999999999996</v>
      </c>
      <c r="D149" s="37">
        <v>81.344999999999999</v>
      </c>
      <c r="E149" s="37">
        <v>76.793000000000006</v>
      </c>
      <c r="F149" s="37">
        <v>80</v>
      </c>
      <c r="G149" s="37">
        <v>80.120999999999995</v>
      </c>
      <c r="H149" s="37">
        <v>79.293000000000006</v>
      </c>
      <c r="I149" s="37">
        <v>83.741</v>
      </c>
      <c r="J149" s="37">
        <v>85.706999999999994</v>
      </c>
      <c r="K149" s="37">
        <v>82.775999999999996</v>
      </c>
      <c r="L149" s="37">
        <v>84.085999999999999</v>
      </c>
      <c r="M149" s="37">
        <v>83.241</v>
      </c>
      <c r="N149" s="37">
        <v>82.844999999999999</v>
      </c>
      <c r="O149" s="37">
        <v>83.382000000000005</v>
      </c>
      <c r="P149" s="37">
        <v>84.573999999999998</v>
      </c>
      <c r="Q149" s="37">
        <v>85.638999999999996</v>
      </c>
      <c r="S149" s="4">
        <f t="shared" si="174"/>
        <v>81.635418230393199</v>
      </c>
      <c r="T149" s="4">
        <f t="shared" si="174"/>
        <v>81.710070154524246</v>
      </c>
      <c r="U149" s="4">
        <f t="shared" si="174"/>
        <v>80.766599155522172</v>
      </c>
      <c r="V149" s="4">
        <f t="shared" si="174"/>
        <v>81.070665952249215</v>
      </c>
      <c r="W149" s="4">
        <f t="shared" si="174"/>
        <v>80.580222180020314</v>
      </c>
      <c r="X149" s="4">
        <f t="shared" si="174"/>
        <v>81.182497907335389</v>
      </c>
      <c r="Y149" s="4">
        <f t="shared" si="174"/>
        <v>82.694015650066504</v>
      </c>
      <c r="Z149" s="4">
        <f t="shared" si="174"/>
        <v>85.201388544469211</v>
      </c>
      <c r="AA149" s="4">
        <f t="shared" si="174"/>
        <v>84.753688725703242</v>
      </c>
      <c r="AB149" s="4">
        <f t="shared" si="174"/>
        <v>84.343472905895368</v>
      </c>
      <c r="AC149" s="4">
        <f t="shared" si="174"/>
        <v>83.708836276224787</v>
      </c>
      <c r="AD149" s="4">
        <f t="shared" si="174"/>
        <v>84.13582574992472</v>
      </c>
      <c r="AE149" s="4">
        <f t="shared" si="174"/>
        <v>83.67861980288906</v>
      </c>
      <c r="AF149" s="4">
        <f t="shared" si="174"/>
        <v>86.328254871918119</v>
      </c>
      <c r="AG149" s="4">
        <f t="shared" si="174"/>
        <v>89.187781752299529</v>
      </c>
      <c r="AI149" s="4">
        <f t="shared" si="175"/>
        <v>-5.6034182303932027</v>
      </c>
      <c r="AJ149" s="4">
        <f t="shared" si="175"/>
        <v>-0.36507015452424696</v>
      </c>
      <c r="AK149" s="4">
        <f t="shared" si="175"/>
        <v>-3.9735991555221659</v>
      </c>
      <c r="AL149" s="4">
        <f t="shared" si="175"/>
        <v>-1.0706659522492146</v>
      </c>
      <c r="AM149" s="4">
        <f t="shared" si="175"/>
        <v>-0.45922218002031912</v>
      </c>
      <c r="AN149" s="4">
        <f t="shared" si="175"/>
        <v>-1.8894979073353824</v>
      </c>
      <c r="AO149" s="4">
        <f t="shared" si="175"/>
        <v>1.0469843499334957</v>
      </c>
      <c r="AP149" s="4">
        <f t="shared" si="175"/>
        <v>0.50561145553078291</v>
      </c>
      <c r="AQ149" s="4">
        <f t="shared" si="175"/>
        <v>-1.9776887257032456</v>
      </c>
      <c r="AR149" s="4">
        <f t="shared" si="175"/>
        <v>-0.25747290589536931</v>
      </c>
      <c r="AS149" s="4">
        <f t="shared" si="175"/>
        <v>-0.46783627622478718</v>
      </c>
      <c r="AT149" s="4">
        <f t="shared" si="175"/>
        <v>-1.2908257499247213</v>
      </c>
      <c r="AU149" s="4">
        <f t="shared" si="175"/>
        <v>-0.29661980288905454</v>
      </c>
      <c r="AV149" s="4">
        <f t="shared" si="175"/>
        <v>-1.7542548719181212</v>
      </c>
      <c r="AW149" s="4">
        <f t="shared" si="175"/>
        <v>-3.5487817522995329</v>
      </c>
      <c r="AY149" s="2">
        <f t="shared" si="167"/>
        <v>81.635418230393199</v>
      </c>
      <c r="AZ149" s="2">
        <f t="shared" si="167"/>
        <v>81.709375727032906</v>
      </c>
      <c r="BA149" s="2">
        <f t="shared" si="167"/>
        <v>80.765929146094905</v>
      </c>
      <c r="BB149" s="2">
        <f t="shared" si="167"/>
        <v>81.068866638904083</v>
      </c>
      <c r="BC149" s="2">
        <f t="shared" si="167"/>
        <v>80.571423863811546</v>
      </c>
      <c r="BD149" s="2">
        <f t="shared" si="167"/>
        <v>81.181043136069817</v>
      </c>
      <c r="BE149" s="2">
        <f t="shared" si="167"/>
        <v>82.690746714567581</v>
      </c>
      <c r="BF149" s="2">
        <f t="shared" si="167"/>
        <v>85.200409548472635</v>
      </c>
      <c r="BG149" s="2">
        <f t="shared" si="167"/>
        <v>84.752516892383795</v>
      </c>
      <c r="BH149" s="2">
        <f t="shared" si="167"/>
        <v>84.342663370456094</v>
      </c>
      <c r="BI149" s="2">
        <f t="shared" si="167"/>
        <v>83.708159425693509</v>
      </c>
      <c r="BJ149" s="2">
        <f t="shared" si="167"/>
        <v>84.133385850429207</v>
      </c>
      <c r="BK149" s="2">
        <f t="shared" si="167"/>
        <v>83.611065695663143</v>
      </c>
      <c r="BL149" s="2">
        <f t="shared" si="167"/>
        <v>85.617302230832777</v>
      </c>
      <c r="BM149" s="2">
        <f t="shared" si="167"/>
        <v>86.859393164857934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>
        <f t="shared" si="168"/>
        <v>82.775999999999996</v>
      </c>
      <c r="CN149" s="2" t="str">
        <f t="shared" si="168"/>
        <v/>
      </c>
      <c r="CO149" s="2">
        <f t="shared" si="168"/>
        <v>83.241</v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>
        <f t="shared" si="118"/>
        <v>82.775999999999996</v>
      </c>
      <c r="DD149" s="2" t="str">
        <f t="shared" si="119"/>
        <v/>
      </c>
      <c r="DE149" s="2">
        <f t="shared" si="120"/>
        <v>83.241</v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109.24180544917388</v>
      </c>
      <c r="DL149" s="2">
        <f t="shared" si="176"/>
        <v>118.25304681050656</v>
      </c>
      <c r="DM149" s="2">
        <f t="shared" si="176"/>
        <v>118.49771153846153</v>
      </c>
      <c r="DN149" s="2">
        <f t="shared" si="176"/>
        <v>110.02959493927128</v>
      </c>
      <c r="DO149" s="2">
        <f t="shared" si="176"/>
        <v>118.53256941838649</v>
      </c>
      <c r="DP149" s="2">
        <f t="shared" si="176"/>
        <v>129.08652839479157</v>
      </c>
      <c r="DQ149" s="2">
        <f t="shared" si="176"/>
        <v>116.27663726884779</v>
      </c>
      <c r="DR149" s="2">
        <f t="shared" si="176"/>
        <v>123.06403846153846</v>
      </c>
      <c r="DS149" s="2">
        <f t="shared" si="176"/>
        <v>120.90848536585369</v>
      </c>
      <c r="DT149" s="2">
        <f t="shared" si="176"/>
        <v>119.60068421052631</v>
      </c>
      <c r="DU149" s="2">
        <f t="shared" si="176"/>
        <v>118.96546088193458</v>
      </c>
      <c r="DV149" s="2">
        <f t="shared" si="176"/>
        <v>125.69548167195532</v>
      </c>
      <c r="DW149" s="2">
        <f t="shared" si="176"/>
        <v>111.61776901192692</v>
      </c>
      <c r="DX149" s="2">
        <f t="shared" si="176"/>
        <v>113.0818286099865</v>
      </c>
      <c r="DY149" s="2">
        <f t="shared" si="176"/>
        <v>113.13657844574779</v>
      </c>
      <c r="EA149" s="2">
        <f t="shared" si="152"/>
        <v>81.64718478260869</v>
      </c>
      <c r="EB149" s="2">
        <f t="shared" si="152"/>
        <v>81.721957987996561</v>
      </c>
      <c r="EC149" s="2">
        <f t="shared" si="152"/>
        <v>80.708825633968942</v>
      </c>
      <c r="ED149" s="2">
        <f t="shared" si="152"/>
        <v>81.003287009681785</v>
      </c>
      <c r="EE149" s="2">
        <f t="shared" si="152"/>
        <v>80.38043008340523</v>
      </c>
      <c r="EF149" s="2">
        <f t="shared" si="152"/>
        <v>80.985006547786028</v>
      </c>
      <c r="EG149" s="2">
        <f t="shared" si="152"/>
        <v>82.633616975042358</v>
      </c>
      <c r="EH149" s="2">
        <f t="shared" si="152"/>
        <v>85.169863739623068</v>
      </c>
      <c r="EI149" s="2">
        <f t="shared" si="152"/>
        <v>84.713302331606229</v>
      </c>
      <c r="EJ149" s="2">
        <f t="shared" si="152"/>
        <v>84.400206536066875</v>
      </c>
      <c r="EK149" s="2">
        <f t="shared" si="152"/>
        <v>83.691685095239549</v>
      </c>
      <c r="EL149" s="2">
        <f t="shared" si="179"/>
        <v>84.123723440655155</v>
      </c>
      <c r="EM149" s="2">
        <f t="shared" si="135"/>
        <v>83.546278344309002</v>
      </c>
      <c r="EN149" s="2">
        <f t="shared" si="135"/>
        <v>85.723299957134572</v>
      </c>
      <c r="EO149" s="2">
        <f t="shared" si="135"/>
        <v>86.961414079265339</v>
      </c>
      <c r="EQ149" s="2">
        <f t="shared" si="177"/>
        <v>81.501584521530773</v>
      </c>
      <c r="ER149" s="2">
        <f t="shared" si="177"/>
        <v>81.539068018925377</v>
      </c>
      <c r="ES149" s="2">
        <f t="shared" si="177"/>
        <v>80.916947209054484</v>
      </c>
      <c r="ET149" s="2">
        <f t="shared" si="177"/>
        <v>81.263558589017734</v>
      </c>
      <c r="EU149" s="2">
        <f t="shared" si="177"/>
        <v>81.347734753952636</v>
      </c>
      <c r="EV149" s="2">
        <f t="shared" si="177"/>
        <v>81.88577171464334</v>
      </c>
      <c r="EW149" s="2">
        <f t="shared" si="177"/>
        <v>82.826677308864348</v>
      </c>
      <c r="EX149" s="2">
        <f t="shared" si="177"/>
        <v>85.218498817941722</v>
      </c>
      <c r="EY149" s="2">
        <f t="shared" si="177"/>
        <v>84.796247571058331</v>
      </c>
      <c r="EZ149" s="2">
        <f t="shared" si="177"/>
        <v>84.024391293235624</v>
      </c>
      <c r="FA149" s="2">
        <f t="shared" si="177"/>
        <v>83.665213538750791</v>
      </c>
      <c r="FB149" s="2">
        <f t="shared" si="177"/>
        <v>84.049175260552076</v>
      </c>
      <c r="FC149" s="2">
        <f t="shared" si="177"/>
        <v>83.848861837436246</v>
      </c>
      <c r="FD149" s="2">
        <f t="shared" si="177"/>
        <v>84.826315766020187</v>
      </c>
      <c r="FE149" s="2">
        <f t="shared" si="177"/>
        <v>85.981011108760043</v>
      </c>
      <c r="FG149" s="2">
        <f t="shared" si="178"/>
        <v>0.99955781978441283</v>
      </c>
      <c r="FH149" s="2">
        <f t="shared" si="178"/>
        <v>0.99939479156297484</v>
      </c>
      <c r="FI149" s="2">
        <f t="shared" si="178"/>
        <v>0.99948541539159541</v>
      </c>
      <c r="FJ149" s="2">
        <f t="shared" si="178"/>
        <v>0.99950254048164888</v>
      </c>
      <c r="FK149" s="2">
        <f t="shared" si="178"/>
        <v>0.99943095763610579</v>
      </c>
      <c r="FL149" s="2">
        <f t="shared" si="178"/>
        <v>0.99945852476812891</v>
      </c>
      <c r="FM149" s="2">
        <f t="shared" si="178"/>
        <v>0.99941726545016596</v>
      </c>
      <c r="FN149" s="2">
        <f t="shared" si="178"/>
        <v>0.99946564169310204</v>
      </c>
      <c r="FO149" s="2">
        <f t="shared" si="178"/>
        <v>0.99942496189918595</v>
      </c>
      <c r="FP149" s="2">
        <f t="shared" si="178"/>
        <v>0.99939530644941554</v>
      </c>
      <c r="FQ149" s="2">
        <f t="shared" si="178"/>
        <v>0.99936778285355132</v>
      </c>
      <c r="FR149" s="2">
        <f t="shared" si="178"/>
        <v>0.99942581959877752</v>
      </c>
      <c r="FS149" s="2">
        <f t="shared" si="178"/>
        <v>0.99936480761016488</v>
      </c>
      <c r="FT149" s="2">
        <f t="shared" si="178"/>
        <v>0.99937701925875577</v>
      </c>
      <c r="FU149" s="2">
        <f t="shared" si="178"/>
        <v>0.99927882442094251</v>
      </c>
      <c r="FW149" s="2">
        <f t="shared" si="169"/>
        <v>0.16461747632476403</v>
      </c>
      <c r="FX149" s="2">
        <f t="shared" si="169"/>
        <v>0.18968336158033636</v>
      </c>
      <c r="FY149" s="2">
        <f t="shared" si="169"/>
        <v>0.18094199534704566</v>
      </c>
      <c r="FZ149" s="2">
        <f t="shared" si="169"/>
        <v>0.19648790002589767</v>
      </c>
      <c r="GA149" s="2">
        <f t="shared" si="169"/>
        <v>0.17500545795536598</v>
      </c>
      <c r="GB149" s="2">
        <f t="shared" si="169"/>
        <v>0.1887182273948417</v>
      </c>
      <c r="GC149" s="2">
        <f t="shared" si="169"/>
        <v>0.19436819825377125</v>
      </c>
      <c r="GD149" s="2">
        <f t="shared" si="169"/>
        <v>0.21171430497956858</v>
      </c>
      <c r="GE149" s="2">
        <f t="shared" si="169"/>
        <v>0.2218445758730378</v>
      </c>
      <c r="GF149" s="2">
        <f t="shared" si="169"/>
        <v>0.20975377912867141</v>
      </c>
      <c r="GG149" s="2">
        <f t="shared" si="169"/>
        <v>0.22009870937698212</v>
      </c>
      <c r="GH149" s="2">
        <f t="shared" si="169"/>
        <v>0.1905784826280994</v>
      </c>
      <c r="GI149" s="2">
        <f t="shared" si="169"/>
        <v>0.15518544526480182</v>
      </c>
      <c r="GJ149" s="2">
        <f t="shared" si="169"/>
        <v>0.13717249866848732</v>
      </c>
      <c r="GK149" s="2">
        <f t="shared" si="169"/>
        <v>0.12331439965347123</v>
      </c>
      <c r="GM149" s="86">
        <f t="shared" si="170"/>
        <v>7.8015796564224349E-187</v>
      </c>
      <c r="GN149" s="86">
        <f t="shared" si="170"/>
        <v>1.4940820169877278E-182</v>
      </c>
      <c r="GO149" s="86">
        <f t="shared" si="170"/>
        <v>8.9962492486648466E-267</v>
      </c>
      <c r="GP149" s="86">
        <f t="shared" si="170"/>
        <v>1.0768300515419649E-301</v>
      </c>
      <c r="GQ149" s="86">
        <f t="shared" si="170"/>
        <v>0</v>
      </c>
      <c r="GR149" s="86">
        <f t="shared" si="170"/>
        <v>0</v>
      </c>
      <c r="GS149" s="86">
        <f t="shared" si="170"/>
        <v>4.5186535671531095E-263</v>
      </c>
      <c r="GT149" s="86">
        <f t="shared" si="170"/>
        <v>4.0417678290057461E-291</v>
      </c>
      <c r="GU149" s="86">
        <f t="shared" si="170"/>
        <v>4.9976512391434154E-206</v>
      </c>
      <c r="GV149" s="86">
        <f t="shared" si="170"/>
        <v>2.4514390813066806E-268</v>
      </c>
      <c r="GW149" s="86">
        <f t="shared" si="170"/>
        <v>1.7515816032505919E-299</v>
      </c>
      <c r="GX149" s="86">
        <f t="shared" si="170"/>
        <v>6.8925291018731981E-280</v>
      </c>
      <c r="GY149" s="86">
        <f t="shared" si="170"/>
        <v>1.0030832863339449E-206</v>
      </c>
      <c r="GZ149" s="86">
        <f t="shared" si="170"/>
        <v>1.7429492733420815E-225</v>
      </c>
      <c r="HA149" s="86">
        <f t="shared" si="170"/>
        <v>1.0722582484371295E-188</v>
      </c>
      <c r="HC149" s="86">
        <f t="shared" si="153"/>
        <v>1.1525209512952573E-84</v>
      </c>
      <c r="HD149" s="86">
        <f t="shared" si="153"/>
        <v>1.3251013015659242E-89</v>
      </c>
      <c r="HE149" s="86">
        <f t="shared" si="153"/>
        <v>1.6682891172123752E-123</v>
      </c>
      <c r="HF149" s="86">
        <f t="shared" si="153"/>
        <v>4.3839822765757289E-130</v>
      </c>
      <c r="HG149" s="86">
        <f t="shared" si="153"/>
        <v>4.6836984230374315E-146</v>
      </c>
      <c r="HH149" s="86">
        <f t="shared" si="153"/>
        <v>2.8990067440750132E-216</v>
      </c>
      <c r="HI149" s="86">
        <f t="shared" si="153"/>
        <v>5.1533293592935871E-197</v>
      </c>
      <c r="HJ149" s="86">
        <f t="shared" si="153"/>
        <v>1.5908787647817106E-147</v>
      </c>
      <c r="HK149" s="86">
        <f t="shared" si="153"/>
        <v>4.0174559269940147E-225</v>
      </c>
      <c r="HL149" s="86">
        <f t="shared" si="161"/>
        <v>3.7983482702376818E-152</v>
      </c>
      <c r="HM149" s="86">
        <f t="shared" si="161"/>
        <v>1.4507108813048802E-142</v>
      </c>
      <c r="HN149" s="86">
        <f t="shared" si="161"/>
        <v>3.792029932104934E-113</v>
      </c>
      <c r="HO149" s="86">
        <f t="shared" si="161"/>
        <v>3.8825763178130124E-92</v>
      </c>
      <c r="HP149" s="86">
        <f t="shared" si="161"/>
        <v>4.5527922717025842E-108</v>
      </c>
      <c r="HQ149" s="86">
        <f t="shared" si="161"/>
        <v>3.7943282222064017E-121</v>
      </c>
      <c r="HS149" s="86">
        <f t="shared" si="171"/>
        <v>6.7338300611676505E-2</v>
      </c>
      <c r="HT149" s="86">
        <f t="shared" si="171"/>
        <v>2.6568668893281727E-2</v>
      </c>
      <c r="HU149" s="86">
        <f t="shared" si="171"/>
        <v>2.0165469830821323E-2</v>
      </c>
      <c r="HV149" s="86">
        <f t="shared" si="171"/>
        <v>2.3130612511227031E-2</v>
      </c>
      <c r="HW149" s="86">
        <f t="shared" si="171"/>
        <v>3.9522111476975874E-2</v>
      </c>
      <c r="HX149" s="86">
        <f t="shared" si="171"/>
        <v>1.8526499293005885E-2</v>
      </c>
      <c r="HY149" s="86">
        <f t="shared" si="171"/>
        <v>2.4481095348408439E-2</v>
      </c>
      <c r="HZ149" s="86">
        <f t="shared" si="171"/>
        <v>1.2661633973940906E-2</v>
      </c>
      <c r="IA149" s="86">
        <f t="shared" si="171"/>
        <v>9.992987787994791E-3</v>
      </c>
      <c r="IB149" s="86">
        <f t="shared" si="171"/>
        <v>1.0840584705224794E-2</v>
      </c>
      <c r="IC149" s="86">
        <f t="shared" si="171"/>
        <v>6.4225933140487426E-3</v>
      </c>
      <c r="ID149" s="86">
        <f t="shared" si="171"/>
        <v>1.8323871233915729E-2</v>
      </c>
      <c r="IE149" s="86">
        <f t="shared" si="171"/>
        <v>6.2933281346275086E-2</v>
      </c>
      <c r="IF149" s="86">
        <f t="shared" si="171"/>
        <v>2.9398180064011042E-2</v>
      </c>
      <c r="IG149" s="86">
        <f t="shared" si="171"/>
        <v>4.3085568023602507E-2</v>
      </c>
      <c r="II149" s="86">
        <f t="shared" si="172"/>
        <v>5.8510586691338857E-7</v>
      </c>
      <c r="IJ149" s="86">
        <f t="shared" si="172"/>
        <v>4.713713264133523E-6</v>
      </c>
      <c r="IK149" s="86">
        <f t="shared" si="172"/>
        <v>4.218049914629163E-7</v>
      </c>
      <c r="IL149" s="86">
        <f t="shared" si="172"/>
        <v>2.8260767438590913E-6</v>
      </c>
      <c r="IM149" s="86">
        <f t="shared" si="172"/>
        <v>1.269154461152319E-7</v>
      </c>
      <c r="IN149" s="86">
        <f t="shared" si="172"/>
        <v>1.3816363782500151E-7</v>
      </c>
      <c r="IO149" s="86">
        <f t="shared" si="172"/>
        <v>7.9478420071241587E-7</v>
      </c>
      <c r="IP149" s="86">
        <f t="shared" si="172"/>
        <v>3.6424760004792881E-6</v>
      </c>
      <c r="IQ149" s="86">
        <f t="shared" si="172"/>
        <v>6.0605566065806457E-6</v>
      </c>
      <c r="IR149" s="86">
        <f t="shared" si="172"/>
        <v>2.0607128113477346E-6</v>
      </c>
      <c r="IS149" s="86">
        <f t="shared" si="172"/>
        <v>2.9962931733057955E-6</v>
      </c>
      <c r="IT149" s="86">
        <f t="shared" si="172"/>
        <v>2.9230629804835549E-7</v>
      </c>
      <c r="IU149" s="86">
        <f t="shared" si="172"/>
        <v>8.9447718900171676E-9</v>
      </c>
      <c r="IV149" s="86">
        <f t="shared" si="172"/>
        <v>1.3267440226652776E-6</v>
      </c>
      <c r="IW149" s="86">
        <f t="shared" si="172"/>
        <v>1.0737985998794619E-5</v>
      </c>
      <c r="IY149" s="86">
        <f t="shared" si="173"/>
        <v>6.7338885717543415E-2</v>
      </c>
      <c r="IZ149" s="86">
        <f t="shared" si="173"/>
        <v>2.6573382606545862E-2</v>
      </c>
      <c r="JA149" s="86">
        <f t="shared" si="173"/>
        <v>2.0165891635812786E-2</v>
      </c>
      <c r="JB149" s="86">
        <f t="shared" si="173"/>
        <v>2.313343858797089E-2</v>
      </c>
      <c r="JC149" s="86">
        <f t="shared" si="173"/>
        <v>3.9522238392421992E-2</v>
      </c>
      <c r="JD149" s="86">
        <f t="shared" si="173"/>
        <v>1.8526637456643711E-2</v>
      </c>
      <c r="JE149" s="86">
        <f t="shared" si="173"/>
        <v>2.4481890132609152E-2</v>
      </c>
      <c r="JF149" s="86">
        <f t="shared" si="173"/>
        <v>1.2665276449941384E-2</v>
      </c>
      <c r="JG149" s="86">
        <f t="shared" si="173"/>
        <v>9.9990483446013717E-3</v>
      </c>
      <c r="JH149" s="86">
        <f t="shared" si="173"/>
        <v>1.0842645418036142E-2</v>
      </c>
      <c r="JI149" s="86">
        <f t="shared" si="173"/>
        <v>6.4255896072220485E-3</v>
      </c>
      <c r="JJ149" s="86">
        <f t="shared" si="173"/>
        <v>1.8324163540213777E-2</v>
      </c>
      <c r="JK149" s="86">
        <f t="shared" si="173"/>
        <v>6.2933290291046981E-2</v>
      </c>
      <c r="JL149" s="86">
        <f t="shared" si="173"/>
        <v>2.9399506808033708E-2</v>
      </c>
      <c r="JM149" s="86">
        <f t="shared" si="173"/>
        <v>4.30963060096013E-2</v>
      </c>
    </row>
    <row r="150" spans="2:273" x14ac:dyDescent="0.25">
      <c r="B150" s="2">
        <v>123</v>
      </c>
      <c r="C150" s="37">
        <v>82.516000000000005</v>
      </c>
      <c r="D150" s="37">
        <v>80.069000000000003</v>
      </c>
      <c r="E150" s="37">
        <v>79.483000000000004</v>
      </c>
      <c r="F150" s="37">
        <v>81.483000000000004</v>
      </c>
      <c r="G150" s="37">
        <v>81.552000000000007</v>
      </c>
      <c r="H150" s="37">
        <v>82.430999999999997</v>
      </c>
      <c r="I150" s="37">
        <v>79.947999999999993</v>
      </c>
      <c r="J150" s="37">
        <v>85</v>
      </c>
      <c r="K150" s="37">
        <v>83.361999999999995</v>
      </c>
      <c r="L150" s="37">
        <v>83.344999999999999</v>
      </c>
      <c r="M150" s="37">
        <v>81.620999999999995</v>
      </c>
      <c r="N150" s="37">
        <v>85.914000000000001</v>
      </c>
      <c r="O150" s="37">
        <v>82.8</v>
      </c>
      <c r="P150" s="37">
        <v>85.164000000000001</v>
      </c>
      <c r="Q150" s="37">
        <v>85.492000000000004</v>
      </c>
      <c r="S150" s="4">
        <f t="shared" si="174"/>
        <v>81.514570724865592</v>
      </c>
      <c r="T150" s="4">
        <f t="shared" si="174"/>
        <v>81.576839964010915</v>
      </c>
      <c r="U150" s="4">
        <f t="shared" si="174"/>
        <v>80.609316552647655</v>
      </c>
      <c r="V150" s="4">
        <f t="shared" si="174"/>
        <v>80.932544933568693</v>
      </c>
      <c r="W150" s="4">
        <f t="shared" si="174"/>
        <v>80.412496997252561</v>
      </c>
      <c r="X150" s="4">
        <f t="shared" si="174"/>
        <v>81.015698966236357</v>
      </c>
      <c r="Y150" s="4">
        <f t="shared" si="174"/>
        <v>82.556099240500174</v>
      </c>
      <c r="Z150" s="4">
        <f t="shared" si="174"/>
        <v>85.058718662540883</v>
      </c>
      <c r="AA150" s="4">
        <f t="shared" si="174"/>
        <v>84.622507224719456</v>
      </c>
      <c r="AB150" s="4">
        <f t="shared" si="174"/>
        <v>84.212252006452488</v>
      </c>
      <c r="AC150" s="4">
        <f t="shared" si="174"/>
        <v>83.589618556144828</v>
      </c>
      <c r="AD150" s="4">
        <f t="shared" si="174"/>
        <v>84.006488237408917</v>
      </c>
      <c r="AE150" s="4">
        <f t="shared" si="174"/>
        <v>83.49471179922557</v>
      </c>
      <c r="AF150" s="4">
        <f t="shared" si="174"/>
        <v>85.74696476283475</v>
      </c>
      <c r="AG150" s="4">
        <f t="shared" si="174"/>
        <v>87.614739592988528</v>
      </c>
      <c r="AI150" s="4">
        <f t="shared" si="175"/>
        <v>1.0014292751344129</v>
      </c>
      <c r="AJ150" s="4">
        <f t="shared" si="175"/>
        <v>-1.5078399640109126</v>
      </c>
      <c r="AK150" s="4">
        <f t="shared" si="175"/>
        <v>-1.1263165526476513</v>
      </c>
      <c r="AL150" s="4">
        <f t="shared" si="175"/>
        <v>0.55045506643131148</v>
      </c>
      <c r="AM150" s="4">
        <f t="shared" si="175"/>
        <v>1.1395030027474462</v>
      </c>
      <c r="AN150" s="4">
        <f t="shared" si="175"/>
        <v>1.4153010337636402</v>
      </c>
      <c r="AO150" s="4">
        <f t="shared" si="175"/>
        <v>-2.6080992405001808</v>
      </c>
      <c r="AP150" s="4">
        <f t="shared" si="175"/>
        <v>-5.8718662540883315E-2</v>
      </c>
      <c r="AQ150" s="4">
        <f t="shared" si="175"/>
        <v>-1.2605072247194613</v>
      </c>
      <c r="AR150" s="4">
        <f t="shared" si="175"/>
        <v>-0.8672520064524889</v>
      </c>
      <c r="AS150" s="4">
        <f t="shared" si="175"/>
        <v>-1.9686185561448326</v>
      </c>
      <c r="AT150" s="4">
        <f t="shared" si="175"/>
        <v>1.9075117625910849</v>
      </c>
      <c r="AU150" s="4">
        <f t="shared" si="175"/>
        <v>-0.69471179922557269</v>
      </c>
      <c r="AV150" s="4">
        <f t="shared" si="175"/>
        <v>-0.58296476283474874</v>
      </c>
      <c r="AW150" s="4">
        <f t="shared" si="175"/>
        <v>-2.1227395929885233</v>
      </c>
      <c r="AY150" s="2">
        <f t="shared" si="167"/>
        <v>81.514570724865592</v>
      </c>
      <c r="AZ150" s="2">
        <f t="shared" si="167"/>
        <v>81.576476133801933</v>
      </c>
      <c r="BA150" s="2">
        <f t="shared" si="167"/>
        <v>80.60906248491564</v>
      </c>
      <c r="BB150" s="2">
        <f t="shared" si="167"/>
        <v>80.931532350424632</v>
      </c>
      <c r="BC150" s="2">
        <f t="shared" si="167"/>
        <v>80.410178577661398</v>
      </c>
      <c r="BD150" s="2">
        <f t="shared" si="167"/>
        <v>81.015324792567924</v>
      </c>
      <c r="BE150" s="2">
        <f t="shared" si="167"/>
        <v>82.554957574957911</v>
      </c>
      <c r="BF150" s="2">
        <f t="shared" si="167"/>
        <v>85.056925566413753</v>
      </c>
      <c r="BG150" s="2">
        <f t="shared" si="167"/>
        <v>84.619080392638907</v>
      </c>
      <c r="BH150" s="2">
        <f t="shared" si="167"/>
        <v>84.210740325164025</v>
      </c>
      <c r="BI150" s="2">
        <f t="shared" si="167"/>
        <v>83.587162995588159</v>
      </c>
      <c r="BJ150" s="2">
        <f t="shared" si="167"/>
        <v>84.005750084829373</v>
      </c>
      <c r="BK150" s="2">
        <f t="shared" si="167"/>
        <v>83.47520240138023</v>
      </c>
      <c r="BL150" s="2">
        <f t="shared" si="167"/>
        <v>85.503012978108217</v>
      </c>
      <c r="BM150" s="2">
        <f t="shared" si="167"/>
        <v>86.732316532408063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>
        <f t="shared" si="168"/>
        <v>85</v>
      </c>
      <c r="CM150" s="2">
        <f t="shared" si="168"/>
        <v>83.361999999999995</v>
      </c>
      <c r="CN150" s="2">
        <f t="shared" si="168"/>
        <v>83.344999999999999</v>
      </c>
      <c r="CO150" s="2">
        <f t="shared" si="168"/>
        <v>81.620999999999995</v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>
        <f t="shared" si="117"/>
        <v>85</v>
      </c>
      <c r="DC150" s="2">
        <f t="shared" si="118"/>
        <v>83.361999999999995</v>
      </c>
      <c r="DD150" s="2">
        <f t="shared" si="119"/>
        <v>83.344999999999999</v>
      </c>
      <c r="DE150" s="2">
        <f t="shared" si="120"/>
        <v>81.620999999999995</v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109.33749184812345</v>
      </c>
      <c r="DL150" s="2">
        <f t="shared" si="176"/>
        <v>118.44210225140712</v>
      </c>
      <c r="DM150" s="2">
        <f t="shared" si="176"/>
        <v>118.68921116322701</v>
      </c>
      <c r="DN150" s="2">
        <f t="shared" si="176"/>
        <v>110.14040728744942</v>
      </c>
      <c r="DO150" s="2">
        <f t="shared" si="176"/>
        <v>118.72250384615384</v>
      </c>
      <c r="DP150" s="2">
        <f t="shared" si="176"/>
        <v>129.38498161724482</v>
      </c>
      <c r="DQ150" s="2">
        <f t="shared" si="176"/>
        <v>116.4399160739687</v>
      </c>
      <c r="DR150" s="2">
        <f t="shared" si="176"/>
        <v>123.2618083489681</v>
      </c>
      <c r="DS150" s="2">
        <f t="shared" si="176"/>
        <v>121.09450000000004</v>
      </c>
      <c r="DT150" s="2">
        <f t="shared" si="176"/>
        <v>119.79189412955465</v>
      </c>
      <c r="DU150" s="2">
        <f t="shared" si="176"/>
        <v>119.16413466097679</v>
      </c>
      <c r="DV150" s="2">
        <f t="shared" si="176"/>
        <v>125.96220078783233</v>
      </c>
      <c r="DW150" s="2">
        <f t="shared" si="176"/>
        <v>111.74969263595581</v>
      </c>
      <c r="DX150" s="2">
        <f t="shared" si="176"/>
        <v>113.24375715249661</v>
      </c>
      <c r="DY150" s="2">
        <f t="shared" si="176"/>
        <v>113.31181323313781</v>
      </c>
      <c r="EA150" s="2">
        <f t="shared" si="152"/>
        <v>81.530208074534144</v>
      </c>
      <c r="EB150" s="2">
        <f t="shared" si="152"/>
        <v>81.595054758502414</v>
      </c>
      <c r="EC150" s="2">
        <f t="shared" si="152"/>
        <v>80.548990232455282</v>
      </c>
      <c r="ED150" s="2">
        <f t="shared" si="152"/>
        <v>80.861088577632245</v>
      </c>
      <c r="EE150" s="2">
        <f t="shared" si="152"/>
        <v>80.200268411465814</v>
      </c>
      <c r="EF150" s="2">
        <f t="shared" si="152"/>
        <v>80.80161998797837</v>
      </c>
      <c r="EG150" s="2">
        <f t="shared" si="152"/>
        <v>82.494933211900445</v>
      </c>
      <c r="EH150" s="2">
        <f t="shared" si="152"/>
        <v>85.026797425398257</v>
      </c>
      <c r="EI150" s="2">
        <f t="shared" si="152"/>
        <v>84.579418652849753</v>
      </c>
      <c r="EJ150" s="2">
        <f t="shared" si="152"/>
        <v>84.279150367399609</v>
      </c>
      <c r="EK150" s="2">
        <f t="shared" si="152"/>
        <v>83.57313648408514</v>
      </c>
      <c r="EL150" s="2">
        <f t="shared" si="179"/>
        <v>83.999656810915425</v>
      </c>
      <c r="EM150" s="2">
        <f t="shared" si="135"/>
        <v>83.405760314281494</v>
      </c>
      <c r="EN150" s="2">
        <f t="shared" si="135"/>
        <v>85.626304634509196</v>
      </c>
      <c r="EO150" s="2">
        <f t="shared" si="135"/>
        <v>86.850226263895593</v>
      </c>
      <c r="EQ150" s="2">
        <f t="shared" si="177"/>
        <v>81.379082006083451</v>
      </c>
      <c r="ER150" s="2">
        <f t="shared" si="177"/>
        <v>81.404511499025489</v>
      </c>
      <c r="ES150" s="2">
        <f t="shared" si="177"/>
        <v>80.765262410643842</v>
      </c>
      <c r="ET150" s="2">
        <f t="shared" si="177"/>
        <v>81.131427386456352</v>
      </c>
      <c r="EU150" s="2">
        <f t="shared" si="177"/>
        <v>81.206699739255654</v>
      </c>
      <c r="EV150" s="2">
        <f t="shared" si="177"/>
        <v>81.735124405506909</v>
      </c>
      <c r="EW150" s="2">
        <f t="shared" si="177"/>
        <v>82.695619253576595</v>
      </c>
      <c r="EX150" s="2">
        <f t="shared" si="177"/>
        <v>85.077321061935578</v>
      </c>
      <c r="EY150" s="2">
        <f t="shared" si="177"/>
        <v>84.665543855833931</v>
      </c>
      <c r="EZ150" s="2">
        <f t="shared" si="177"/>
        <v>83.888800903049912</v>
      </c>
      <c r="FA150" s="2">
        <f t="shared" si="177"/>
        <v>83.545647772766159</v>
      </c>
      <c r="FB150" s="2">
        <f t="shared" si="177"/>
        <v>83.922256801448924</v>
      </c>
      <c r="FC150" s="2">
        <f t="shared" si="177"/>
        <v>83.722027974773368</v>
      </c>
      <c r="FD150" s="2">
        <f t="shared" si="177"/>
        <v>84.690022089035921</v>
      </c>
      <c r="FE150" s="2">
        <f t="shared" si="177"/>
        <v>85.837553798137947</v>
      </c>
      <c r="FG150" s="2">
        <f t="shared" si="178"/>
        <v>0.99959671115965021</v>
      </c>
      <c r="FH150" s="2">
        <f t="shared" si="178"/>
        <v>0.99944801395112237</v>
      </c>
      <c r="FI150" s="2">
        <f t="shared" si="178"/>
        <v>0.99953067200919854</v>
      </c>
      <c r="FJ150" s="2">
        <f t="shared" si="178"/>
        <v>0.99954629166783493</v>
      </c>
      <c r="FK150" s="2">
        <f t="shared" si="178"/>
        <v>0.9994810012100348</v>
      </c>
      <c r="FL150" s="2">
        <f t="shared" si="178"/>
        <v>0.9995061451900964</v>
      </c>
      <c r="FM150" s="2">
        <f t="shared" si="178"/>
        <v>0.99946851252242308</v>
      </c>
      <c r="FN150" s="2">
        <f t="shared" si="178"/>
        <v>0.99951263651728028</v>
      </c>
      <c r="FO150" s="2">
        <f t="shared" si="178"/>
        <v>0.99947553248246912</v>
      </c>
      <c r="FP150" s="2">
        <f t="shared" si="178"/>
        <v>0.99944848358313232</v>
      </c>
      <c r="FQ150" s="2">
        <f t="shared" si="178"/>
        <v>0.99942337903319345</v>
      </c>
      <c r="FR150" s="2">
        <f t="shared" si="178"/>
        <v>0.99947631479289778</v>
      </c>
      <c r="FS150" s="2">
        <f t="shared" si="178"/>
        <v>0.9994206652763501</v>
      </c>
      <c r="FT150" s="2">
        <f t="shared" si="178"/>
        <v>0.99943180366527928</v>
      </c>
      <c r="FU150" s="2">
        <f t="shared" si="178"/>
        <v>0.99934223831613622</v>
      </c>
      <c r="FW150" s="2">
        <f t="shared" si="169"/>
        <v>0.17767759837967878</v>
      </c>
      <c r="FX150" s="2">
        <f t="shared" si="169"/>
        <v>0.20424590702260714</v>
      </c>
      <c r="FY150" s="2">
        <f t="shared" si="169"/>
        <v>0.19499493441739829</v>
      </c>
      <c r="FZ150" s="2">
        <f t="shared" si="169"/>
        <v>0.21143653840253812</v>
      </c>
      <c r="GA150" s="2">
        <f t="shared" si="169"/>
        <v>0.18870355818044926</v>
      </c>
      <c r="GB150" s="2">
        <f t="shared" si="169"/>
        <v>0.20322525979034259</v>
      </c>
      <c r="GC150" s="2">
        <f t="shared" si="169"/>
        <v>0.20919755748362703</v>
      </c>
      <c r="GD150" s="2">
        <f t="shared" si="169"/>
        <v>0.22749338166647057</v>
      </c>
      <c r="GE150" s="2">
        <f t="shared" si="169"/>
        <v>0.23815056466508056</v>
      </c>
      <c r="GF150" s="2">
        <f t="shared" si="169"/>
        <v>0.22542852357954077</v>
      </c>
      <c r="GG150" s="2">
        <f t="shared" si="169"/>
        <v>0.2363153441413601</v>
      </c>
      <c r="GH150" s="2">
        <f t="shared" si="169"/>
        <v>0.20519234724413021</v>
      </c>
      <c r="GI150" s="2">
        <f t="shared" si="169"/>
        <v>0.1676474376720638</v>
      </c>
      <c r="GJ150" s="2">
        <f t="shared" si="169"/>
        <v>0.14844214747778559</v>
      </c>
      <c r="GK150" s="2">
        <f t="shared" si="169"/>
        <v>0.13362183140714468</v>
      </c>
      <c r="GM150" s="86">
        <f t="shared" si="170"/>
        <v>8.4246199142029948E-193</v>
      </c>
      <c r="GN150" s="86">
        <f t="shared" si="170"/>
        <v>2.1454715022041797E-188</v>
      </c>
      <c r="GO150" s="86">
        <f t="shared" si="170"/>
        <v>3.61579356123594E-275</v>
      </c>
      <c r="GP150" s="86">
        <f t="shared" si="170"/>
        <v>0</v>
      </c>
      <c r="GQ150" s="86">
        <f t="shared" si="170"/>
        <v>0</v>
      </c>
      <c r="GR150" s="86">
        <f t="shared" si="170"/>
        <v>0</v>
      </c>
      <c r="GS150" s="86">
        <f t="shared" si="170"/>
        <v>2.3705692051576998E-271</v>
      </c>
      <c r="GT150" s="86">
        <f t="shared" si="170"/>
        <v>2.6362917306786911E-300</v>
      </c>
      <c r="GU150" s="86">
        <f t="shared" si="170"/>
        <v>1.3016206311167271E-212</v>
      </c>
      <c r="GV150" s="86">
        <f t="shared" si="170"/>
        <v>6.3372881432069957E-277</v>
      </c>
      <c r="GW150" s="86">
        <f t="shared" si="170"/>
        <v>0</v>
      </c>
      <c r="GX150" s="86">
        <f t="shared" si="170"/>
        <v>9.8626279802518811E-289</v>
      </c>
      <c r="GY150" s="86">
        <f t="shared" si="170"/>
        <v>2.3771290764295006E-213</v>
      </c>
      <c r="GZ150" s="86">
        <f t="shared" si="170"/>
        <v>1.0370781526492204E-232</v>
      </c>
      <c r="HA150" s="86">
        <f t="shared" si="170"/>
        <v>1.2534936407621834E-194</v>
      </c>
      <c r="HC150" s="86">
        <f t="shared" si="153"/>
        <v>1.3323715322769354E-88</v>
      </c>
      <c r="HD150" s="86">
        <f t="shared" si="153"/>
        <v>7.9654088664899804E-94</v>
      </c>
      <c r="HE150" s="86">
        <f t="shared" si="153"/>
        <v>3.818404401517167E-129</v>
      </c>
      <c r="HF150" s="86">
        <f t="shared" si="153"/>
        <v>4.4941940067323119E-136</v>
      </c>
      <c r="HG150" s="86">
        <f t="shared" si="153"/>
        <v>6.4665401225906191E-153</v>
      </c>
      <c r="HH150" s="86">
        <f t="shared" si="153"/>
        <v>3.153688715761448E-226</v>
      </c>
      <c r="HI150" s="86">
        <f t="shared" si="153"/>
        <v>3.9955698195864667E-206</v>
      </c>
      <c r="HJ150" s="86">
        <f t="shared" si="153"/>
        <v>2.9773972227266898E-154</v>
      </c>
      <c r="HK150" s="86">
        <f t="shared" si="153"/>
        <v>1.3688314576418716E-235</v>
      </c>
      <c r="HL150" s="86">
        <f t="shared" si="161"/>
        <v>3.3758777684488372E-159</v>
      </c>
      <c r="HM150" s="86">
        <f t="shared" si="161"/>
        <v>4.5487461985965831E-149</v>
      </c>
      <c r="HN150" s="86">
        <f t="shared" si="161"/>
        <v>2.5536628811557125E-118</v>
      </c>
      <c r="HO150" s="86">
        <f t="shared" si="161"/>
        <v>1.6528814004139137E-96</v>
      </c>
      <c r="HP150" s="86">
        <f t="shared" si="161"/>
        <v>3.223770841228421E-113</v>
      </c>
      <c r="HQ150" s="86">
        <f t="shared" si="161"/>
        <v>8.583936194829347E-127</v>
      </c>
      <c r="HS150" s="86">
        <f t="shared" si="171"/>
        <v>4.3795747789870838E-2</v>
      </c>
      <c r="HT150" s="86">
        <f t="shared" si="171"/>
        <v>1.5937906456099875E-2</v>
      </c>
      <c r="HU150" s="86">
        <f t="shared" si="171"/>
        <v>1.1467520637626988E-2</v>
      </c>
      <c r="HV150" s="86">
        <f t="shared" si="171"/>
        <v>1.3343174897147848E-2</v>
      </c>
      <c r="HW150" s="86">
        <f t="shared" si="171"/>
        <v>2.3413086570427039E-2</v>
      </c>
      <c r="HX150" s="86">
        <f t="shared" si="171"/>
        <v>9.9992025781735043E-3</v>
      </c>
      <c r="HY150" s="86">
        <f t="shared" si="171"/>
        <v>1.3828026810345463E-2</v>
      </c>
      <c r="HZ150" s="86">
        <f t="shared" si="171"/>
        <v>6.7572264842988335E-3</v>
      </c>
      <c r="IA150" s="86">
        <f t="shared" si="171"/>
        <v>5.165087013618827E-3</v>
      </c>
      <c r="IB150" s="86">
        <f t="shared" si="171"/>
        <v>5.6620322855472239E-3</v>
      </c>
      <c r="IC150" s="86">
        <f t="shared" si="171"/>
        <v>3.1646607553364103E-3</v>
      </c>
      <c r="ID150" s="86">
        <f t="shared" si="171"/>
        <v>9.9984379501825704E-3</v>
      </c>
      <c r="IE150" s="86">
        <f t="shared" si="171"/>
        <v>3.884091501784416E-2</v>
      </c>
      <c r="IF150" s="86">
        <f t="shared" si="171"/>
        <v>1.2425069962287798E-2</v>
      </c>
      <c r="IG150" s="86">
        <f t="shared" si="171"/>
        <v>1.895428502356172E-2</v>
      </c>
      <c r="II150" s="86">
        <f t="shared" si="172"/>
        <v>2.4295705965541472E-6</v>
      </c>
      <c r="IJ150" s="86">
        <f t="shared" si="172"/>
        <v>1.7956705860189979E-5</v>
      </c>
      <c r="IK150" s="86">
        <f t="shared" si="172"/>
        <v>2.0193420440152842E-6</v>
      </c>
      <c r="IL150" s="86">
        <f t="shared" si="172"/>
        <v>1.1936230228142051E-5</v>
      </c>
      <c r="IM150" s="86">
        <f t="shared" si="172"/>
        <v>6.6836857775970128E-7</v>
      </c>
      <c r="IN150" s="86">
        <f t="shared" si="172"/>
        <v>7.9743251102715108E-7</v>
      </c>
      <c r="IO150" s="86">
        <f t="shared" si="172"/>
        <v>3.8682030723419114E-6</v>
      </c>
      <c r="IP150" s="86">
        <f t="shared" si="172"/>
        <v>1.6430925321876417E-5</v>
      </c>
      <c r="IQ150" s="86">
        <f t="shared" si="172"/>
        <v>2.7309822480879755E-5</v>
      </c>
      <c r="IR150" s="86">
        <f t="shared" si="172"/>
        <v>9.885048743947229E-6</v>
      </c>
      <c r="IS150" s="86">
        <f t="shared" si="172"/>
        <v>1.4694225400361045E-5</v>
      </c>
      <c r="IT150" s="86">
        <f t="shared" si="172"/>
        <v>1.5636307918483587E-6</v>
      </c>
      <c r="IU150" s="86">
        <f t="shared" si="172"/>
        <v>5.4009083429786881E-8</v>
      </c>
      <c r="IV150" s="86">
        <f t="shared" si="172"/>
        <v>4.3541700432299369E-6</v>
      </c>
      <c r="IW150" s="86">
        <f t="shared" si="172"/>
        <v>2.7280149951610156E-5</v>
      </c>
      <c r="IY150" s="86">
        <f t="shared" si="173"/>
        <v>4.3798177360467393E-2</v>
      </c>
      <c r="IZ150" s="86">
        <f t="shared" si="173"/>
        <v>1.5955863161960064E-2</v>
      </c>
      <c r="JA150" s="86">
        <f t="shared" si="173"/>
        <v>1.1469539979671003E-2</v>
      </c>
      <c r="JB150" s="86">
        <f t="shared" si="173"/>
        <v>1.3355111127375991E-2</v>
      </c>
      <c r="JC150" s="86">
        <f t="shared" si="173"/>
        <v>2.3413754939004799E-2</v>
      </c>
      <c r="JD150" s="86">
        <f t="shared" si="173"/>
        <v>1.0000000010684532E-2</v>
      </c>
      <c r="JE150" s="86">
        <f t="shared" si="173"/>
        <v>1.3831895013417805E-2</v>
      </c>
      <c r="JF150" s="86">
        <f t="shared" si="173"/>
        <v>6.7736574096207095E-3</v>
      </c>
      <c r="JG150" s="86">
        <f t="shared" si="173"/>
        <v>5.192396836099707E-3</v>
      </c>
      <c r="JH150" s="86">
        <f t="shared" si="173"/>
        <v>5.6719173342911714E-3</v>
      </c>
      <c r="JI150" s="86">
        <f t="shared" si="173"/>
        <v>3.1793549807367714E-3</v>
      </c>
      <c r="JJ150" s="86">
        <f t="shared" si="173"/>
        <v>1.0000001580974419E-2</v>
      </c>
      <c r="JK150" s="86">
        <f t="shared" si="173"/>
        <v>3.8840969026927588E-2</v>
      </c>
      <c r="JL150" s="86">
        <f t="shared" si="173"/>
        <v>1.2429424132331028E-2</v>
      </c>
      <c r="JM150" s="86">
        <f t="shared" si="173"/>
        <v>1.8981565173513331E-2</v>
      </c>
    </row>
    <row r="151" spans="2:273" x14ac:dyDescent="0.25">
      <c r="B151" s="2">
        <v>124</v>
      </c>
      <c r="C151" s="37">
        <v>80.081000000000003</v>
      </c>
      <c r="D151" s="37">
        <v>81.775999999999996</v>
      </c>
      <c r="E151" s="37">
        <v>80.638000000000005</v>
      </c>
      <c r="F151" s="37">
        <v>80.447999999999993</v>
      </c>
      <c r="G151" s="37">
        <v>80.085999999999999</v>
      </c>
      <c r="H151" s="37">
        <v>80.861999999999995</v>
      </c>
      <c r="I151" s="37">
        <v>81.793000000000006</v>
      </c>
      <c r="J151" s="37">
        <v>83.085999999999999</v>
      </c>
      <c r="K151" s="37">
        <v>82.828000000000003</v>
      </c>
      <c r="L151" s="37">
        <v>84.430999999999997</v>
      </c>
      <c r="M151" s="37">
        <v>84.69</v>
      </c>
      <c r="N151" s="37">
        <v>83.930999999999997</v>
      </c>
      <c r="O151" s="37">
        <v>81.472999999999999</v>
      </c>
      <c r="P151" s="37">
        <v>85.343999999999994</v>
      </c>
      <c r="Q151" s="37">
        <v>84.459000000000003</v>
      </c>
      <c r="S151" s="4">
        <f t="shared" si="174"/>
        <v>81.393533055089605</v>
      </c>
      <c r="T151" s="4">
        <f t="shared" si="174"/>
        <v>81.444018309842932</v>
      </c>
      <c r="U151" s="4">
        <f t="shared" si="174"/>
        <v>80.453201624477003</v>
      </c>
      <c r="V151" s="4">
        <f t="shared" si="174"/>
        <v>80.797159610263918</v>
      </c>
      <c r="W151" s="4">
        <f t="shared" si="174"/>
        <v>80.251810396970441</v>
      </c>
      <c r="X151" s="4">
        <f t="shared" si="174"/>
        <v>80.851999835097075</v>
      </c>
      <c r="Y151" s="4">
        <f t="shared" si="174"/>
        <v>82.42161819854995</v>
      </c>
      <c r="Z151" s="4">
        <f t="shared" si="174"/>
        <v>84.920069042082915</v>
      </c>
      <c r="AA151" s="4">
        <f t="shared" si="174"/>
        <v>84.498582889487494</v>
      </c>
      <c r="AB151" s="4">
        <f t="shared" si="174"/>
        <v>84.083902853925423</v>
      </c>
      <c r="AC151" s="4">
        <f t="shared" si="174"/>
        <v>83.476145728939997</v>
      </c>
      <c r="AD151" s="4">
        <f t="shared" si="174"/>
        <v>83.879356557835877</v>
      </c>
      <c r="AE151" s="4">
        <f t="shared" si="174"/>
        <v>83.345114665813171</v>
      </c>
      <c r="AF151" s="4">
        <f t="shared" si="174"/>
        <v>85.463831329720165</v>
      </c>
      <c r="AG151" s="4">
        <f t="shared" si="174"/>
        <v>86.921159467169872</v>
      </c>
      <c r="AI151" s="4">
        <f t="shared" si="175"/>
        <v>-1.3125330550896024</v>
      </c>
      <c r="AJ151" s="4">
        <f t="shared" si="175"/>
        <v>0.33198169015706469</v>
      </c>
      <c r="AK151" s="4">
        <f t="shared" si="175"/>
        <v>0.18479837552300182</v>
      </c>
      <c r="AL151" s="4">
        <f t="shared" si="175"/>
        <v>-0.34915961026392495</v>
      </c>
      <c r="AM151" s="4">
        <f t="shared" si="175"/>
        <v>-0.16581039697044275</v>
      </c>
      <c r="AN151" s="4">
        <f t="shared" si="175"/>
        <v>1.0000164902919551E-2</v>
      </c>
      <c r="AO151" s="4">
        <f t="shared" si="175"/>
        <v>-0.62861819854994394</v>
      </c>
      <c r="AP151" s="4">
        <f t="shared" si="175"/>
        <v>-1.8340690420829162</v>
      </c>
      <c r="AQ151" s="4">
        <f t="shared" si="175"/>
        <v>-1.6705828894874912</v>
      </c>
      <c r="AR151" s="4">
        <f t="shared" si="175"/>
        <v>0.34709714607457443</v>
      </c>
      <c r="AS151" s="4">
        <f t="shared" si="175"/>
        <v>1.2138542710600007</v>
      </c>
      <c r="AT151" s="4">
        <f t="shared" si="175"/>
        <v>5.1643442164120756E-2</v>
      </c>
      <c r="AU151" s="4">
        <f t="shared" si="175"/>
        <v>-1.8721146658131715</v>
      </c>
      <c r="AV151" s="4">
        <f t="shared" si="175"/>
        <v>-0.11983132972017074</v>
      </c>
      <c r="AW151" s="4">
        <f t="shared" si="175"/>
        <v>-2.4621594671698688</v>
      </c>
      <c r="AY151" s="2">
        <f t="shared" si="167"/>
        <v>81.393533055089605</v>
      </c>
      <c r="AZ151" s="2">
        <f t="shared" si="167"/>
        <v>81.443332327753893</v>
      </c>
      <c r="BA151" s="2">
        <f t="shared" si="167"/>
        <v>80.452728424686669</v>
      </c>
      <c r="BB151" s="2">
        <f t="shared" si="167"/>
        <v>80.794819223641241</v>
      </c>
      <c r="BC151" s="2">
        <f t="shared" si="167"/>
        <v>80.250984157532926</v>
      </c>
      <c r="BD151" s="2">
        <f t="shared" si="167"/>
        <v>80.851503110796358</v>
      </c>
      <c r="BE151" s="2">
        <f t="shared" si="167"/>
        <v>82.419687832187449</v>
      </c>
      <c r="BF151" s="2">
        <f t="shared" si="167"/>
        <v>84.913671064655247</v>
      </c>
      <c r="BG151" s="2">
        <f t="shared" si="167"/>
        <v>84.485950904980925</v>
      </c>
      <c r="BH151" s="2">
        <f t="shared" si="167"/>
        <v>84.078166797744913</v>
      </c>
      <c r="BI151" s="2">
        <f t="shared" si="167"/>
        <v>83.466250771672875</v>
      </c>
      <c r="BJ151" s="2">
        <f t="shared" si="167"/>
        <v>83.87811407072256</v>
      </c>
      <c r="BK151" s="2">
        <f t="shared" si="167"/>
        <v>83.340049719510262</v>
      </c>
      <c r="BL151" s="2">
        <f t="shared" si="167"/>
        <v>85.387208546151058</v>
      </c>
      <c r="BM151" s="2">
        <f t="shared" si="167"/>
        <v>86.60393566014686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81.775999999999996</v>
      </c>
      <c r="CG151" s="2">
        <f t="shared" si="168"/>
        <v>80.638000000000005</v>
      </c>
      <c r="CH151" s="2">
        <f t="shared" si="168"/>
        <v>80.447999999999993</v>
      </c>
      <c r="CI151" s="2" t="str">
        <f t="shared" si="168"/>
        <v/>
      </c>
      <c r="CJ151" s="2">
        <f t="shared" si="168"/>
        <v>80.861999999999995</v>
      </c>
      <c r="CK151" s="2">
        <f t="shared" si="168"/>
        <v>81.793000000000006</v>
      </c>
      <c r="CL151" s="2">
        <f t="shared" si="168"/>
        <v>83.085999999999999</v>
      </c>
      <c r="CM151" s="2">
        <f t="shared" si="168"/>
        <v>82.828000000000003</v>
      </c>
      <c r="CN151" s="2">
        <f t="shared" si="168"/>
        <v>84.430999999999997</v>
      </c>
      <c r="CO151" s="2">
        <f t="shared" si="168"/>
        <v>84.69</v>
      </c>
      <c r="CP151" s="2">
        <f t="shared" si="168"/>
        <v>83.930999999999997</v>
      </c>
      <c r="CQ151" s="2" t="str">
        <f t="shared" si="168"/>
        <v/>
      </c>
      <c r="CR151" s="2">
        <f t="shared" si="168"/>
        <v>85.343999999999994</v>
      </c>
      <c r="CS151" s="2">
        <f t="shared" si="168"/>
        <v>84.459000000000003</v>
      </c>
      <c r="CU151" s="2" t="str">
        <f t="shared" si="110"/>
        <v/>
      </c>
      <c r="CV151" s="2">
        <f t="shared" si="111"/>
        <v>81.775999999999996</v>
      </c>
      <c r="CW151" s="2">
        <f t="shared" si="112"/>
        <v>80.638000000000005</v>
      </c>
      <c r="CX151" s="2">
        <f t="shared" si="113"/>
        <v>80.447999999999993</v>
      </c>
      <c r="CY151" s="2" t="str">
        <f t="shared" si="114"/>
        <v/>
      </c>
      <c r="CZ151" s="2">
        <f t="shared" si="115"/>
        <v>80.861999999999995</v>
      </c>
      <c r="DA151" s="2">
        <f t="shared" si="116"/>
        <v>81.793000000000006</v>
      </c>
      <c r="DB151" s="2">
        <f t="shared" si="117"/>
        <v>83.085999999999999</v>
      </c>
      <c r="DC151" s="2">
        <f t="shared" si="118"/>
        <v>82.828000000000003</v>
      </c>
      <c r="DD151" s="2">
        <f t="shared" si="119"/>
        <v>84.430999999999997</v>
      </c>
      <c r="DE151" s="2">
        <f t="shared" si="120"/>
        <v>84.69</v>
      </c>
      <c r="DF151" s="2">
        <f t="shared" si="121"/>
        <v>83.930999999999997</v>
      </c>
      <c r="DG151" s="2" t="str">
        <f t="shared" si="122"/>
        <v/>
      </c>
      <c r="DH151" s="2">
        <f t="shared" si="123"/>
        <v>85.343999999999994</v>
      </c>
      <c r="DI151" s="2">
        <f t="shared" si="124"/>
        <v>84.459000000000003</v>
      </c>
      <c r="DK151" s="2">
        <f t="shared" si="176"/>
        <v>109.433178247073</v>
      </c>
      <c r="DL151" s="2">
        <f t="shared" si="176"/>
        <v>118.63115769230768</v>
      </c>
      <c r="DM151" s="2">
        <f t="shared" si="176"/>
        <v>118.88071078799248</v>
      </c>
      <c r="DN151" s="2">
        <f t="shared" si="176"/>
        <v>110.25121963562755</v>
      </c>
      <c r="DO151" s="2">
        <f t="shared" si="176"/>
        <v>118.9124382739212</v>
      </c>
      <c r="DP151" s="2">
        <f t="shared" si="176"/>
        <v>129.68343483969804</v>
      </c>
      <c r="DQ151" s="2">
        <f t="shared" si="176"/>
        <v>116.60319487908961</v>
      </c>
      <c r="DR151" s="2">
        <f t="shared" si="176"/>
        <v>123.45957823639775</v>
      </c>
      <c r="DS151" s="2">
        <f t="shared" si="176"/>
        <v>121.28051463414637</v>
      </c>
      <c r="DT151" s="2">
        <f t="shared" si="176"/>
        <v>119.98310404858299</v>
      </c>
      <c r="DU151" s="2">
        <f t="shared" si="176"/>
        <v>119.36280844001898</v>
      </c>
      <c r="DV151" s="2">
        <f t="shared" si="176"/>
        <v>126.22891990370934</v>
      </c>
      <c r="DW151" s="2">
        <f t="shared" si="176"/>
        <v>111.8816162599847</v>
      </c>
      <c r="DX151" s="2">
        <f t="shared" si="176"/>
        <v>113.40568569500674</v>
      </c>
      <c r="DY151" s="2">
        <f t="shared" si="176"/>
        <v>113.48704802052785</v>
      </c>
      <c r="EA151" s="2">
        <f t="shared" si="152"/>
        <v>81.413231366459613</v>
      </c>
      <c r="EB151" s="2">
        <f t="shared" si="152"/>
        <v>81.468151529008281</v>
      </c>
      <c r="EC151" s="2">
        <f t="shared" si="152"/>
        <v>80.389154830941621</v>
      </c>
      <c r="ED151" s="2">
        <f t="shared" si="152"/>
        <v>80.718890145582691</v>
      </c>
      <c r="EE151" s="2">
        <f t="shared" si="152"/>
        <v>80.020106739526412</v>
      </c>
      <c r="EF151" s="2">
        <f t="shared" si="152"/>
        <v>80.618233428170726</v>
      </c>
      <c r="EG151" s="2">
        <f t="shared" si="152"/>
        <v>82.356249448758518</v>
      </c>
      <c r="EH151" s="2">
        <f t="shared" si="152"/>
        <v>84.883731111173432</v>
      </c>
      <c r="EI151" s="2">
        <f t="shared" si="152"/>
        <v>84.445534974093277</v>
      </c>
      <c r="EJ151" s="2">
        <f t="shared" si="152"/>
        <v>84.158094198732343</v>
      </c>
      <c r="EK151" s="2">
        <f t="shared" si="152"/>
        <v>83.45458787293073</v>
      </c>
      <c r="EL151" s="2">
        <f t="shared" si="179"/>
        <v>83.875590181175681</v>
      </c>
      <c r="EM151" s="2">
        <f t="shared" si="135"/>
        <v>83.265242284253972</v>
      </c>
      <c r="EN151" s="2">
        <f t="shared" si="135"/>
        <v>85.529309311883821</v>
      </c>
      <c r="EO151" s="2">
        <f t="shared" si="135"/>
        <v>86.739038448525847</v>
      </c>
      <c r="EQ151" s="2">
        <f t="shared" si="177"/>
        <v>81.256579490636128</v>
      </c>
      <c r="ER151" s="2">
        <f t="shared" si="177"/>
        <v>81.269954979125586</v>
      </c>
      <c r="ES151" s="2">
        <f t="shared" si="177"/>
        <v>80.613577612233186</v>
      </c>
      <c r="ET151" s="2">
        <f t="shared" si="177"/>
        <v>80.999296183894984</v>
      </c>
      <c r="EU151" s="2">
        <f t="shared" si="177"/>
        <v>81.065664724558673</v>
      </c>
      <c r="EV151" s="2">
        <f t="shared" si="177"/>
        <v>81.584477096370492</v>
      </c>
      <c r="EW151" s="2">
        <f t="shared" si="177"/>
        <v>82.564561198288843</v>
      </c>
      <c r="EX151" s="2">
        <f t="shared" si="177"/>
        <v>84.936143305929448</v>
      </c>
      <c r="EY151" s="2">
        <f t="shared" si="177"/>
        <v>84.534840140609532</v>
      </c>
      <c r="EZ151" s="2">
        <f t="shared" si="177"/>
        <v>83.753210512864186</v>
      </c>
      <c r="FA151" s="2">
        <f t="shared" si="177"/>
        <v>83.426082006781513</v>
      </c>
      <c r="FB151" s="2">
        <f t="shared" si="177"/>
        <v>83.795338342345772</v>
      </c>
      <c r="FC151" s="2">
        <f t="shared" si="177"/>
        <v>83.595194112110477</v>
      </c>
      <c r="FD151" s="2">
        <f t="shared" si="177"/>
        <v>84.553728412051655</v>
      </c>
      <c r="FE151" s="2">
        <f t="shared" si="177"/>
        <v>85.694096487515864</v>
      </c>
      <c r="FG151" s="2">
        <f t="shared" si="178"/>
        <v>0.99963218315421176</v>
      </c>
      <c r="FH151" s="2">
        <f t="shared" si="178"/>
        <v>0.9994965582886961</v>
      </c>
      <c r="FI151" s="2">
        <f t="shared" si="178"/>
        <v>0.99957195010852351</v>
      </c>
      <c r="FJ151" s="2">
        <f t="shared" si="178"/>
        <v>0.99958619656354053</v>
      </c>
      <c r="FK151" s="2">
        <f t="shared" si="178"/>
        <v>0.99952664586162221</v>
      </c>
      <c r="FL151" s="2">
        <f t="shared" si="178"/>
        <v>0.99954957948778544</v>
      </c>
      <c r="FM151" s="2">
        <f t="shared" si="178"/>
        <v>0.99951525499030114</v>
      </c>
      <c r="FN151" s="2">
        <f t="shared" si="178"/>
        <v>0.99955550015969841</v>
      </c>
      <c r="FO151" s="2">
        <f t="shared" si="178"/>
        <v>0.99952165786484881</v>
      </c>
      <c r="FP151" s="2">
        <f t="shared" si="178"/>
        <v>0.99949698663976982</v>
      </c>
      <c r="FQ151" s="2">
        <f t="shared" si="178"/>
        <v>0.99947408874523136</v>
      </c>
      <c r="FR151" s="2">
        <f t="shared" si="178"/>
        <v>0.99952237140624511</v>
      </c>
      <c r="FS151" s="2">
        <f t="shared" si="178"/>
        <v>0.99947161351782199</v>
      </c>
      <c r="FT151" s="2">
        <f t="shared" si="178"/>
        <v>0.99948177287502582</v>
      </c>
      <c r="FU151" s="2">
        <f t="shared" si="178"/>
        <v>0.99940007949366494</v>
      </c>
      <c r="FW151" s="2">
        <f t="shared" si="169"/>
        <v>0.19153629468562974</v>
      </c>
      <c r="FX151" s="2">
        <f t="shared" si="169"/>
        <v>0.21962344299238026</v>
      </c>
      <c r="FY151" s="2">
        <f t="shared" si="169"/>
        <v>0.20985965472768051</v>
      </c>
      <c r="FZ151" s="2">
        <f t="shared" si="169"/>
        <v>0.22720087988246246</v>
      </c>
      <c r="GA151" s="2">
        <f t="shared" si="169"/>
        <v>0.20320974538488995</v>
      </c>
      <c r="GB151" s="2">
        <f t="shared" si="169"/>
        <v>0.21854705642458125</v>
      </c>
      <c r="GC151" s="2">
        <f t="shared" si="169"/>
        <v>0.22484256236025468</v>
      </c>
      <c r="GD151" s="2">
        <f t="shared" si="169"/>
        <v>0.24408433294412721</v>
      </c>
      <c r="GE151" s="2">
        <f t="shared" si="169"/>
        <v>0.25526191773748586</v>
      </c>
      <c r="GF151" s="2">
        <f t="shared" si="169"/>
        <v>0.24191604401709516</v>
      </c>
      <c r="GG151" s="2">
        <f t="shared" si="169"/>
        <v>0.25333868316803093</v>
      </c>
      <c r="GH151" s="2">
        <f t="shared" si="169"/>
        <v>0.22062138422602318</v>
      </c>
      <c r="GI151" s="2">
        <f t="shared" si="169"/>
        <v>0.18089589158003047</v>
      </c>
      <c r="GJ151" s="2">
        <f t="shared" si="169"/>
        <v>0.16046548281892242</v>
      </c>
      <c r="GK151" s="2">
        <f t="shared" si="169"/>
        <v>0.14464867281124427</v>
      </c>
      <c r="GM151" s="86">
        <f t="shared" si="170"/>
        <v>7.316704028316711E-199</v>
      </c>
      <c r="GN151" s="86">
        <f t="shared" si="170"/>
        <v>2.4877779681955284E-194</v>
      </c>
      <c r="GO151" s="86">
        <f t="shared" si="170"/>
        <v>1.07506473962877E-283</v>
      </c>
      <c r="GP151" s="86">
        <f t="shared" si="170"/>
        <v>0</v>
      </c>
      <c r="GQ151" s="86">
        <f t="shared" si="170"/>
        <v>0</v>
      </c>
      <c r="GR151" s="86">
        <f t="shared" si="170"/>
        <v>0</v>
      </c>
      <c r="GS151" s="86">
        <f t="shared" si="170"/>
        <v>9.2377686498083133E-280</v>
      </c>
      <c r="GT151" s="86">
        <f t="shared" si="170"/>
        <v>0</v>
      </c>
      <c r="GU151" s="86">
        <f t="shared" si="170"/>
        <v>2.6656818742692575E-219</v>
      </c>
      <c r="GV151" s="86">
        <f t="shared" si="170"/>
        <v>1.1974793931067487E-285</v>
      </c>
      <c r="GW151" s="86">
        <f t="shared" si="170"/>
        <v>0</v>
      </c>
      <c r="GX151" s="86">
        <f t="shared" si="170"/>
        <v>1.0260944033533166E-297</v>
      </c>
      <c r="GY151" s="86">
        <f t="shared" si="170"/>
        <v>4.4201139006947286E-220</v>
      </c>
      <c r="GZ151" s="86">
        <f t="shared" si="170"/>
        <v>4.7374441965821631E-240</v>
      </c>
      <c r="HA151" s="86">
        <f t="shared" si="170"/>
        <v>1.1839645590996477E-200</v>
      </c>
      <c r="HC151" s="86">
        <f t="shared" si="153"/>
        <v>1.2490486610496372E-92</v>
      </c>
      <c r="HD151" s="86">
        <f t="shared" si="153"/>
        <v>3.8143098778131052E-98</v>
      </c>
      <c r="HE151" s="86">
        <f t="shared" si="153"/>
        <v>6.5159936060847227E-135</v>
      </c>
      <c r="HF151" s="86">
        <f t="shared" si="153"/>
        <v>3.3653901816400103E-142</v>
      </c>
      <c r="HG151" s="86">
        <f t="shared" si="153"/>
        <v>6.1891903490679535E-160</v>
      </c>
      <c r="HH151" s="86">
        <f t="shared" si="153"/>
        <v>2.0384425152014273E-236</v>
      </c>
      <c r="HI151" s="86">
        <f t="shared" si="153"/>
        <v>1.9206325027948247E-215</v>
      </c>
      <c r="HJ151" s="86">
        <f t="shared" si="153"/>
        <v>3.9302736283460129E-161</v>
      </c>
      <c r="HK151" s="86">
        <f t="shared" si="153"/>
        <v>2.6861542976064567E-246</v>
      </c>
      <c r="HL151" s="86">
        <f t="shared" si="161"/>
        <v>2.0691945431787886E-166</v>
      </c>
      <c r="HM151" s="86">
        <f t="shared" si="161"/>
        <v>1.0175277897853915E-155</v>
      </c>
      <c r="HN151" s="86">
        <f t="shared" si="161"/>
        <v>1.3131952671041012E-123</v>
      </c>
      <c r="HO151" s="86">
        <f t="shared" si="161"/>
        <v>5.5519400408366151E-101</v>
      </c>
      <c r="HP151" s="86">
        <f t="shared" si="161"/>
        <v>1.7254413857221744E-118</v>
      </c>
      <c r="HQ151" s="86">
        <f t="shared" si="161"/>
        <v>1.4389446341171521E-132</v>
      </c>
      <c r="HS151" s="86">
        <f t="shared" si="171"/>
        <v>2.7555793277484274E-2</v>
      </c>
      <c r="HT151" s="86">
        <f t="shared" si="171"/>
        <v>9.2397091249586047E-3</v>
      </c>
      <c r="HU151" s="86">
        <f t="shared" si="171"/>
        <v>6.2739913704149249E-3</v>
      </c>
      <c r="HV151" s="86">
        <f t="shared" si="171"/>
        <v>7.4099543231532167E-3</v>
      </c>
      <c r="HW151" s="86">
        <f t="shared" si="171"/>
        <v>1.3325641988006891E-2</v>
      </c>
      <c r="HX151" s="86">
        <f t="shared" si="171"/>
        <v>5.1594733236724286E-3</v>
      </c>
      <c r="HY151" s="86">
        <f t="shared" si="171"/>
        <v>7.4933393674069078E-3</v>
      </c>
      <c r="HZ151" s="86">
        <f t="shared" si="171"/>
        <v>3.4549202848881029E-3</v>
      </c>
      <c r="IA151" s="86">
        <f t="shared" si="171"/>
        <v>2.5522792066116412E-3</v>
      </c>
      <c r="IB151" s="86">
        <f t="shared" si="171"/>
        <v>2.8290860542647721E-3</v>
      </c>
      <c r="IC151" s="86">
        <f t="shared" si="171"/>
        <v>1.4871585715619138E-3</v>
      </c>
      <c r="ID151" s="86">
        <f t="shared" si="171"/>
        <v>5.2242801122906546E-3</v>
      </c>
      <c r="IE151" s="86">
        <f t="shared" si="171"/>
        <v>2.3028037434619762E-2</v>
      </c>
      <c r="IF151" s="86">
        <f t="shared" si="171"/>
        <v>4.6745980674938042E-3</v>
      </c>
      <c r="IG151" s="86">
        <f t="shared" si="171"/>
        <v>7.3865098877217272E-3</v>
      </c>
      <c r="II151" s="86">
        <f t="shared" si="172"/>
        <v>9.3242211245278485E-6</v>
      </c>
      <c r="IJ151" s="86">
        <f t="shared" si="172"/>
        <v>6.2972231329185062E-5</v>
      </c>
      <c r="IK151" s="86">
        <f t="shared" si="172"/>
        <v>8.8048138530952244E-6</v>
      </c>
      <c r="IL151" s="86">
        <f t="shared" si="172"/>
        <v>4.597868290502841E-5</v>
      </c>
      <c r="IM151" s="86">
        <f t="shared" si="172"/>
        <v>3.1955432326008363E-6</v>
      </c>
      <c r="IN151" s="86">
        <f t="shared" si="172"/>
        <v>4.1287935330324408E-6</v>
      </c>
      <c r="IO151" s="86">
        <f t="shared" si="172"/>
        <v>1.7028384984089774E-5</v>
      </c>
      <c r="IP151" s="86">
        <f t="shared" si="172"/>
        <v>6.6840562004720855E-5</v>
      </c>
      <c r="IQ151" s="86">
        <f t="shared" si="172"/>
        <v>1.1043486263041253E-4</v>
      </c>
      <c r="IR151" s="86">
        <f t="shared" si="172"/>
        <v>4.2618849972778404E-5</v>
      </c>
      <c r="IS151" s="86">
        <f t="shared" si="172"/>
        <v>6.4326536910948935E-5</v>
      </c>
      <c r="IT151" s="86">
        <f t="shared" si="172"/>
        <v>7.5329371722515985E-6</v>
      </c>
      <c r="IU151" s="86">
        <f t="shared" si="172"/>
        <v>2.9631295311337949E-7</v>
      </c>
      <c r="IV151" s="86">
        <f t="shared" si="172"/>
        <v>1.3499339905522551E-5</v>
      </c>
      <c r="IW151" s="86">
        <f t="shared" si="172"/>
        <v>6.6529908547681383E-5</v>
      </c>
      <c r="IY151" s="86">
        <f t="shared" si="173"/>
        <v>2.75651174986088E-2</v>
      </c>
      <c r="IZ151" s="86">
        <f t="shared" si="173"/>
        <v>9.3026813562877893E-3</v>
      </c>
      <c r="JA151" s="86">
        <f t="shared" si="173"/>
        <v>6.2827961842680203E-3</v>
      </c>
      <c r="JB151" s="86">
        <f t="shared" si="173"/>
        <v>7.4559330060582447E-3</v>
      </c>
      <c r="JC151" s="86">
        <f t="shared" si="173"/>
        <v>1.3328837531239491E-2</v>
      </c>
      <c r="JD151" s="86">
        <f t="shared" si="173"/>
        <v>5.1636021172054613E-3</v>
      </c>
      <c r="JE151" s="86">
        <f t="shared" si="173"/>
        <v>7.5103677523909972E-3</v>
      </c>
      <c r="JF151" s="86">
        <f t="shared" si="173"/>
        <v>3.5217608468928237E-3</v>
      </c>
      <c r="JG151" s="86">
        <f t="shared" si="173"/>
        <v>2.6627140692420536E-3</v>
      </c>
      <c r="JH151" s="86">
        <f t="shared" si="173"/>
        <v>2.8717049042375504E-3</v>
      </c>
      <c r="JI151" s="86">
        <f t="shared" si="173"/>
        <v>1.5514851084728627E-3</v>
      </c>
      <c r="JJ151" s="86">
        <f t="shared" si="173"/>
        <v>5.2318130494629061E-3</v>
      </c>
      <c r="JK151" s="86">
        <f t="shared" si="173"/>
        <v>2.3028333747572873E-2</v>
      </c>
      <c r="JL151" s="86">
        <f t="shared" si="173"/>
        <v>4.6880974073993265E-3</v>
      </c>
      <c r="JM151" s="86">
        <f t="shared" si="173"/>
        <v>7.4530397962694088E-3</v>
      </c>
    </row>
    <row r="152" spans="2:273" x14ac:dyDescent="0.25">
      <c r="B152" s="2">
        <v>125</v>
      </c>
      <c r="C152" s="37">
        <v>81.144999999999996</v>
      </c>
      <c r="D152" s="37">
        <v>79.983000000000004</v>
      </c>
      <c r="E152" s="37">
        <v>82.120999999999995</v>
      </c>
      <c r="F152" s="37">
        <v>81.052000000000007</v>
      </c>
      <c r="G152" s="37">
        <v>80.19</v>
      </c>
      <c r="H152" s="37">
        <v>79.552000000000007</v>
      </c>
      <c r="I152" s="37">
        <v>82.171999999999997</v>
      </c>
      <c r="J152" s="37">
        <v>83.293000000000006</v>
      </c>
      <c r="K152" s="37">
        <v>83.655000000000001</v>
      </c>
      <c r="L152" s="37">
        <v>81.947999999999993</v>
      </c>
      <c r="M152" s="37">
        <v>81.034000000000006</v>
      </c>
      <c r="N152" s="37">
        <v>84.414000000000001</v>
      </c>
      <c r="O152" s="37">
        <v>82.891000000000005</v>
      </c>
      <c r="P152" s="37">
        <v>84.738</v>
      </c>
      <c r="Q152" s="37">
        <v>86.754000000000005</v>
      </c>
      <c r="S152" s="4">
        <f t="shared" si="174"/>
        <v>81.272283845095245</v>
      </c>
      <c r="T152" s="4">
        <f t="shared" si="174"/>
        <v>81.311873622145725</v>
      </c>
      <c r="U152" s="4">
        <f t="shared" si="174"/>
        <v>80.298594276915537</v>
      </c>
      <c r="V152" s="4">
        <f t="shared" si="174"/>
        <v>80.66615707397105</v>
      </c>
      <c r="W152" s="4">
        <f t="shared" si="174"/>
        <v>80.095320978102748</v>
      </c>
      <c r="X152" s="4">
        <f t="shared" si="174"/>
        <v>80.691597755213309</v>
      </c>
      <c r="Y152" s="4">
        <f t="shared" si="174"/>
        <v>82.291618879151613</v>
      </c>
      <c r="Z152" s="4">
        <f t="shared" si="174"/>
        <v>84.792331812691472</v>
      </c>
      <c r="AA152" s="4">
        <f t="shared" si="174"/>
        <v>84.395406311576224</v>
      </c>
      <c r="AB152" s="4">
        <f t="shared" si="174"/>
        <v>83.965462134377603</v>
      </c>
      <c r="AC152" s="4">
        <f t="shared" si="174"/>
        <v>83.381101358195451</v>
      </c>
      <c r="AD152" s="4">
        <f t="shared" si="174"/>
        <v>83.755157353225997</v>
      </c>
      <c r="AE152" s="4">
        <f t="shared" si="174"/>
        <v>83.207089261049916</v>
      </c>
      <c r="AF152" s="4">
        <f t="shared" si="174"/>
        <v>85.300331244011815</v>
      </c>
      <c r="AG152" s="4">
        <f t="shared" si="174"/>
        <v>86.629016230907538</v>
      </c>
      <c r="AI152" s="4">
        <f t="shared" si="175"/>
        <v>-0.12728384509524915</v>
      </c>
      <c r="AJ152" s="4">
        <f t="shared" si="175"/>
        <v>-1.3288736221457214</v>
      </c>
      <c r="AK152" s="4">
        <f t="shared" si="175"/>
        <v>1.8224057230844579</v>
      </c>
      <c r="AL152" s="4">
        <f t="shared" si="175"/>
        <v>0.38584292602895687</v>
      </c>
      <c r="AM152" s="4">
        <f t="shared" si="175"/>
        <v>9.4679021897249527E-2</v>
      </c>
      <c r="AN152" s="4">
        <f t="shared" si="175"/>
        <v>-1.1395977552133019</v>
      </c>
      <c r="AO152" s="4">
        <f t="shared" si="175"/>
        <v>-0.1196188791516164</v>
      </c>
      <c r="AP152" s="4">
        <f t="shared" si="175"/>
        <v>-1.4993318126914659</v>
      </c>
      <c r="AQ152" s="4">
        <f t="shared" si="175"/>
        <v>-0.74040631157622272</v>
      </c>
      <c r="AR152" s="4">
        <f t="shared" si="175"/>
        <v>-2.0174621343776096</v>
      </c>
      <c r="AS152" s="4">
        <f t="shared" si="175"/>
        <v>-2.3471013581954452</v>
      </c>
      <c r="AT152" s="4">
        <f t="shared" si="175"/>
        <v>0.65884264677400495</v>
      </c>
      <c r="AU152" s="4">
        <f t="shared" si="175"/>
        <v>-0.31608926104991042</v>
      </c>
      <c r="AV152" s="4">
        <f t="shared" si="175"/>
        <v>-0.56233124401181556</v>
      </c>
      <c r="AW152" s="4">
        <f t="shared" si="175"/>
        <v>0.12498376909246645</v>
      </c>
      <c r="AY152" s="2">
        <f t="shared" si="167"/>
        <v>81.272283845095245</v>
      </c>
      <c r="AZ152" s="2">
        <f t="shared" si="167"/>
        <v>81.309914701208086</v>
      </c>
      <c r="BA152" s="2">
        <f t="shared" si="167"/>
        <v>80.296938340337803</v>
      </c>
      <c r="BB152" s="2">
        <f t="shared" si="167"/>
        <v>80.658743677141786</v>
      </c>
      <c r="BC152" s="2">
        <f t="shared" si="167"/>
        <v>80.093932411479329</v>
      </c>
      <c r="BD152" s="2">
        <f t="shared" si="167"/>
        <v>80.689646100745406</v>
      </c>
      <c r="BE152" s="2">
        <f t="shared" si="167"/>
        <v>82.284945990381971</v>
      </c>
      <c r="BF152" s="2">
        <f t="shared" si="167"/>
        <v>84.77064012430337</v>
      </c>
      <c r="BG152" s="2">
        <f t="shared" si="167"/>
        <v>84.353124327356994</v>
      </c>
      <c r="BH152" s="2">
        <f t="shared" si="167"/>
        <v>83.944901274674081</v>
      </c>
      <c r="BI152" s="2">
        <f t="shared" si="167"/>
        <v>83.345409866897938</v>
      </c>
      <c r="BJ152" s="2">
        <f t="shared" si="167"/>
        <v>83.750459439092822</v>
      </c>
      <c r="BK152" s="2">
        <f t="shared" si="167"/>
        <v>83.205636752016048</v>
      </c>
      <c r="BL152" s="2">
        <f t="shared" si="167"/>
        <v>85.269769578450067</v>
      </c>
      <c r="BM152" s="2">
        <f t="shared" si="167"/>
        <v>86.474144174491883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79.983000000000004</v>
      </c>
      <c r="CG152" s="2">
        <f t="shared" si="168"/>
        <v>82.120999999999995</v>
      </c>
      <c r="CH152" s="2">
        <f t="shared" si="168"/>
        <v>81.052000000000007</v>
      </c>
      <c r="CI152" s="2">
        <f t="shared" si="168"/>
        <v>80.19</v>
      </c>
      <c r="CJ152" s="2">
        <f t="shared" si="168"/>
        <v>79.552000000000007</v>
      </c>
      <c r="CK152" s="2">
        <f t="shared" si="168"/>
        <v>82.171999999999997</v>
      </c>
      <c r="CL152" s="2">
        <f t="shared" si="168"/>
        <v>83.293000000000006</v>
      </c>
      <c r="CM152" s="2">
        <f t="shared" si="168"/>
        <v>83.655000000000001</v>
      </c>
      <c r="CN152" s="2">
        <f t="shared" si="168"/>
        <v>81.947999999999993</v>
      </c>
      <c r="CO152" s="2">
        <f t="shared" si="168"/>
        <v>81.034000000000006</v>
      </c>
      <c r="CP152" s="2">
        <f t="shared" si="168"/>
        <v>84.414000000000001</v>
      </c>
      <c r="CQ152" s="2" t="str">
        <f t="shared" si="168"/>
        <v/>
      </c>
      <c r="CR152" s="2">
        <f t="shared" si="168"/>
        <v>84.738</v>
      </c>
      <c r="CS152" s="2">
        <f t="shared" si="168"/>
        <v>86.754000000000005</v>
      </c>
      <c r="CU152" s="2" t="str">
        <f t="shared" si="110"/>
        <v/>
      </c>
      <c r="CV152" s="2">
        <f t="shared" si="111"/>
        <v>79.983000000000004</v>
      </c>
      <c r="CW152" s="2">
        <f t="shared" si="112"/>
        <v>82.120999999999995</v>
      </c>
      <c r="CX152" s="2">
        <f t="shared" si="113"/>
        <v>81.052000000000007</v>
      </c>
      <c r="CY152" s="2">
        <f t="shared" si="114"/>
        <v>80.19</v>
      </c>
      <c r="CZ152" s="2">
        <f t="shared" si="115"/>
        <v>79.552000000000007</v>
      </c>
      <c r="DA152" s="2">
        <f t="shared" si="116"/>
        <v>82.171999999999997</v>
      </c>
      <c r="DB152" s="2">
        <f t="shared" si="117"/>
        <v>83.293000000000006</v>
      </c>
      <c r="DC152" s="2">
        <f t="shared" si="118"/>
        <v>83.655000000000001</v>
      </c>
      <c r="DD152" s="2">
        <f t="shared" si="119"/>
        <v>81.947999999999993</v>
      </c>
      <c r="DE152" s="2">
        <f t="shared" si="120"/>
        <v>81.034000000000006</v>
      </c>
      <c r="DF152" s="2">
        <f t="shared" si="121"/>
        <v>84.414000000000001</v>
      </c>
      <c r="DG152" s="2" t="str">
        <f t="shared" si="122"/>
        <v/>
      </c>
      <c r="DH152" s="2">
        <f t="shared" si="123"/>
        <v>84.738</v>
      </c>
      <c r="DI152" s="2">
        <f t="shared" si="124"/>
        <v>86.754000000000005</v>
      </c>
      <c r="DK152" s="2">
        <f t="shared" si="176"/>
        <v>109.52886464602256</v>
      </c>
      <c r="DL152" s="2">
        <f t="shared" si="176"/>
        <v>118.82021313320826</v>
      </c>
      <c r="DM152" s="2">
        <f t="shared" si="176"/>
        <v>119.07221041275797</v>
      </c>
      <c r="DN152" s="2">
        <f t="shared" si="176"/>
        <v>110.36203198380569</v>
      </c>
      <c r="DO152" s="2">
        <f t="shared" si="176"/>
        <v>119.10237270168855</v>
      </c>
      <c r="DP152" s="2">
        <f t="shared" si="176"/>
        <v>129.98188806215126</v>
      </c>
      <c r="DQ152" s="2">
        <f t="shared" si="176"/>
        <v>116.76647368421052</v>
      </c>
      <c r="DR152" s="2">
        <f t="shared" si="176"/>
        <v>123.65734812382739</v>
      </c>
      <c r="DS152" s="2">
        <f t="shared" si="176"/>
        <v>121.46652926829272</v>
      </c>
      <c r="DT152" s="2">
        <f t="shared" si="176"/>
        <v>120.17431396761133</v>
      </c>
      <c r="DU152" s="2">
        <f t="shared" si="176"/>
        <v>119.56148221906118</v>
      </c>
      <c r="DV152" s="2">
        <f t="shared" si="176"/>
        <v>126.49563901958635</v>
      </c>
      <c r="DW152" s="2">
        <f t="shared" si="176"/>
        <v>112.01353988401358</v>
      </c>
      <c r="DX152" s="2">
        <f t="shared" si="176"/>
        <v>113.56761423751686</v>
      </c>
      <c r="DY152" s="2">
        <f t="shared" si="176"/>
        <v>113.66228280791788</v>
      </c>
      <c r="EA152" s="2">
        <f t="shared" si="152"/>
        <v>81.296254658385081</v>
      </c>
      <c r="EB152" s="2">
        <f t="shared" si="152"/>
        <v>81.341248299514135</v>
      </c>
      <c r="EC152" s="2">
        <f t="shared" si="152"/>
        <v>80.22931942942796</v>
      </c>
      <c r="ED152" s="2">
        <f t="shared" si="152"/>
        <v>80.576691713533137</v>
      </c>
      <c r="EE152" s="2">
        <f t="shared" si="152"/>
        <v>79.839945067586996</v>
      </c>
      <c r="EF152" s="2">
        <f t="shared" si="152"/>
        <v>80.434846868363067</v>
      </c>
      <c r="EG152" s="2">
        <f t="shared" si="152"/>
        <v>82.217565685616606</v>
      </c>
      <c r="EH152" s="2">
        <f t="shared" si="152"/>
        <v>84.740664796948622</v>
      </c>
      <c r="EI152" s="2">
        <f t="shared" si="152"/>
        <v>84.311651295336802</v>
      </c>
      <c r="EJ152" s="2">
        <f t="shared" si="152"/>
        <v>84.037038030065077</v>
      </c>
      <c r="EK152" s="2">
        <f t="shared" si="152"/>
        <v>83.336039261776321</v>
      </c>
      <c r="EL152" s="2">
        <f t="shared" si="179"/>
        <v>83.751523551435952</v>
      </c>
      <c r="EM152" s="2">
        <f t="shared" si="135"/>
        <v>83.12472425422645</v>
      </c>
      <c r="EN152" s="2">
        <f t="shared" si="135"/>
        <v>85.432313989258432</v>
      </c>
      <c r="EO152" s="2">
        <f t="shared" si="135"/>
        <v>86.6278506331561</v>
      </c>
      <c r="EQ152" s="2">
        <f t="shared" si="177"/>
        <v>81.134076975188805</v>
      </c>
      <c r="ER152" s="2">
        <f t="shared" si="177"/>
        <v>81.135398459225698</v>
      </c>
      <c r="ES152" s="2">
        <f t="shared" si="177"/>
        <v>80.46189281382253</v>
      </c>
      <c r="ET152" s="2">
        <f t="shared" si="177"/>
        <v>80.867164981333602</v>
      </c>
      <c r="EU152" s="2">
        <f t="shared" si="177"/>
        <v>80.924629709861691</v>
      </c>
      <c r="EV152" s="2">
        <f t="shared" si="177"/>
        <v>81.433829787234075</v>
      </c>
      <c r="EW152" s="2">
        <f t="shared" si="177"/>
        <v>82.43350314300109</v>
      </c>
      <c r="EX152" s="2">
        <f t="shared" si="177"/>
        <v>84.794965549923319</v>
      </c>
      <c r="EY152" s="2">
        <f t="shared" si="177"/>
        <v>84.404136425385133</v>
      </c>
      <c r="EZ152" s="2">
        <f t="shared" si="177"/>
        <v>83.61762012267846</v>
      </c>
      <c r="FA152" s="2">
        <f t="shared" si="177"/>
        <v>83.306516240796867</v>
      </c>
      <c r="FB152" s="2">
        <f t="shared" si="177"/>
        <v>83.668419883242635</v>
      </c>
      <c r="FC152" s="2">
        <f t="shared" si="177"/>
        <v>83.468360249447585</v>
      </c>
      <c r="FD152" s="2">
        <f t="shared" si="177"/>
        <v>84.417434735067388</v>
      </c>
      <c r="FE152" s="2">
        <f t="shared" si="177"/>
        <v>85.550639176893782</v>
      </c>
      <c r="FG152" s="2">
        <f t="shared" si="178"/>
        <v>0.9996645361928278</v>
      </c>
      <c r="FH152" s="2">
        <f t="shared" si="178"/>
        <v>0.99954083536250105</v>
      </c>
      <c r="FI152" s="2">
        <f t="shared" si="178"/>
        <v>0.99960959915522829</v>
      </c>
      <c r="FJ152" s="2">
        <f t="shared" si="178"/>
        <v>0.99962259303911682</v>
      </c>
      <c r="FK152" s="2">
        <f t="shared" si="178"/>
        <v>0.99956827791370617</v>
      </c>
      <c r="FL152" s="2">
        <f t="shared" si="178"/>
        <v>0.99958919532953094</v>
      </c>
      <c r="FM152" s="2">
        <f t="shared" si="178"/>
        <v>0.99955788843975313</v>
      </c>
      <c r="FN152" s="2">
        <f t="shared" si="178"/>
        <v>0.99959459547170837</v>
      </c>
      <c r="FO152" s="2">
        <f t="shared" si="178"/>
        <v>0.9995637284256208</v>
      </c>
      <c r="FP152" s="2">
        <f t="shared" si="178"/>
        <v>0.99954122605792151</v>
      </c>
      <c r="FQ152" s="2">
        <f t="shared" si="178"/>
        <v>0.99952034103913801</v>
      </c>
      <c r="FR152" s="2">
        <f t="shared" si="178"/>
        <v>0.99956437923785046</v>
      </c>
      <c r="FS152" s="2">
        <f t="shared" si="178"/>
        <v>0.99951808339548132</v>
      </c>
      <c r="FT152" s="2">
        <f t="shared" si="178"/>
        <v>0.99952734969269186</v>
      </c>
      <c r="FU152" s="2">
        <f t="shared" si="178"/>
        <v>0.99945283711265576</v>
      </c>
      <c r="FW152" s="2">
        <f t="shared" si="169"/>
        <v>0.20620489492522398</v>
      </c>
      <c r="FX152" s="2">
        <f t="shared" si="169"/>
        <v>0.23581564862882859</v>
      </c>
      <c r="FY152" s="2">
        <f t="shared" si="169"/>
        <v>0.22554005305949099</v>
      </c>
      <c r="FZ152" s="2">
        <f t="shared" si="169"/>
        <v>0.24377723084324196</v>
      </c>
      <c r="GA152" s="2">
        <f t="shared" si="169"/>
        <v>0.21853069314605791</v>
      </c>
      <c r="GB152" s="2">
        <f t="shared" si="169"/>
        <v>0.23468376888462869</v>
      </c>
      <c r="GC152" s="2">
        <f t="shared" si="169"/>
        <v>0.24130057738204122</v>
      </c>
      <c r="GD152" s="2">
        <f t="shared" si="169"/>
        <v>0.26147570577069656</v>
      </c>
      <c r="GE152" s="2">
        <f t="shared" si="169"/>
        <v>0.27316191151868879</v>
      </c>
      <c r="GF152" s="2">
        <f t="shared" si="169"/>
        <v>0.25920589944823014</v>
      </c>
      <c r="GG152" s="2">
        <f t="shared" si="169"/>
        <v>0.27115291519840434</v>
      </c>
      <c r="GH152" s="2">
        <f t="shared" si="169"/>
        <v>0.23686483315003376</v>
      </c>
      <c r="GI152" s="2">
        <f t="shared" si="169"/>
        <v>0.19494610222547254</v>
      </c>
      <c r="GJ152" s="2">
        <f t="shared" si="169"/>
        <v>0.17326452224809771</v>
      </c>
      <c r="GK152" s="2">
        <f t="shared" si="169"/>
        <v>0.15642118884932418</v>
      </c>
      <c r="GM152" s="86">
        <f t="shared" si="170"/>
        <v>5.110633987433065E-205</v>
      </c>
      <c r="GN152" s="86">
        <f t="shared" si="170"/>
        <v>2.3293660179626837E-200</v>
      </c>
      <c r="GO152" s="86">
        <f t="shared" si="170"/>
        <v>2.3645653551699509E-292</v>
      </c>
      <c r="GP152" s="86">
        <f t="shared" si="170"/>
        <v>0</v>
      </c>
      <c r="GQ152" s="86">
        <f t="shared" si="170"/>
        <v>0</v>
      </c>
      <c r="GR152" s="86">
        <f t="shared" si="170"/>
        <v>0</v>
      </c>
      <c r="GS152" s="86">
        <f t="shared" si="170"/>
        <v>2.6739251417058579E-288</v>
      </c>
      <c r="GT152" s="86">
        <f t="shared" si="170"/>
        <v>0</v>
      </c>
      <c r="GU152" s="86">
        <f t="shared" si="170"/>
        <v>4.2927376507637351E-226</v>
      </c>
      <c r="GV152" s="86">
        <f t="shared" si="170"/>
        <v>1.6539089728465243E-294</v>
      </c>
      <c r="GW152" s="86">
        <f t="shared" si="170"/>
        <v>0</v>
      </c>
      <c r="GX152" s="86">
        <f t="shared" si="170"/>
        <v>7.7617463196396913E-307</v>
      </c>
      <c r="GY152" s="86">
        <f t="shared" si="170"/>
        <v>6.448753442436242E-227</v>
      </c>
      <c r="GZ152" s="86">
        <f t="shared" si="170"/>
        <v>1.6614195179369415E-247</v>
      </c>
      <c r="HA152" s="86">
        <f t="shared" si="170"/>
        <v>9.0353704421285141E-207</v>
      </c>
      <c r="HC152" s="86">
        <f t="shared" si="153"/>
        <v>9.4951314338839491E-97</v>
      </c>
      <c r="HD152" s="86">
        <f t="shared" si="153"/>
        <v>1.4549984583681965E-102</v>
      </c>
      <c r="HE152" s="86">
        <f t="shared" si="153"/>
        <v>8.2900700325522143E-141</v>
      </c>
      <c r="HF152" s="86">
        <f t="shared" si="153"/>
        <v>1.840814824161772E-148</v>
      </c>
      <c r="HG152" s="86">
        <f t="shared" si="153"/>
        <v>4.1064304236488064E-167</v>
      </c>
      <c r="HH152" s="86">
        <f t="shared" si="153"/>
        <v>7.8285028988688225E-247</v>
      </c>
      <c r="HI152" s="86">
        <f t="shared" si="153"/>
        <v>5.7236753597386695E-225</v>
      </c>
      <c r="HJ152" s="86">
        <f t="shared" si="153"/>
        <v>3.6591977608557823E-168</v>
      </c>
      <c r="HK152" s="86">
        <f t="shared" si="153"/>
        <v>3.0358783558742407E-257</v>
      </c>
      <c r="HL152" s="86">
        <f t="shared" si="161"/>
        <v>8.7463923621736638E-174</v>
      </c>
      <c r="HM152" s="86">
        <f t="shared" si="161"/>
        <v>1.6238105019942749E-162</v>
      </c>
      <c r="HN152" s="86">
        <f t="shared" si="161"/>
        <v>5.1565549626916667E-129</v>
      </c>
      <c r="HO152" s="86">
        <f t="shared" si="161"/>
        <v>1.4713594383630434E-105</v>
      </c>
      <c r="HP152" s="86">
        <f t="shared" si="161"/>
        <v>6.9803217294481027E-124</v>
      </c>
      <c r="HQ152" s="86">
        <f t="shared" si="161"/>
        <v>1.7873016148898875E-138</v>
      </c>
      <c r="HS152" s="86">
        <f t="shared" si="171"/>
        <v>1.6780251956790348E-2</v>
      </c>
      <c r="HT152" s="86">
        <f t="shared" si="171"/>
        <v>5.1763227236063906E-3</v>
      </c>
      <c r="HU152" s="86">
        <f t="shared" si="171"/>
        <v>3.3018803323293421E-3</v>
      </c>
      <c r="HV152" s="86">
        <f t="shared" si="171"/>
        <v>3.9609616008555708E-3</v>
      </c>
      <c r="HW152" s="86">
        <f t="shared" si="171"/>
        <v>7.2871757025466137E-3</v>
      </c>
      <c r="HX152" s="86">
        <f t="shared" si="171"/>
        <v>2.5445615528370174E-3</v>
      </c>
      <c r="HY152" s="86">
        <f t="shared" si="171"/>
        <v>3.8950793845189493E-3</v>
      </c>
      <c r="HZ152" s="86">
        <f t="shared" si="171"/>
        <v>1.6919486318374036E-3</v>
      </c>
      <c r="IA152" s="86">
        <f t="shared" si="171"/>
        <v>1.2053738556800967E-3</v>
      </c>
      <c r="IB152" s="86">
        <f t="shared" si="171"/>
        <v>1.3519263160102796E-3</v>
      </c>
      <c r="IC152" s="86">
        <f t="shared" si="171"/>
        <v>6.6629161013253397E-4</v>
      </c>
      <c r="ID152" s="86">
        <f t="shared" si="171"/>
        <v>2.6133966079053437E-3</v>
      </c>
      <c r="IE152" s="86">
        <f t="shared" si="171"/>
        <v>1.3121330600101235E-2</v>
      </c>
      <c r="IF152" s="86">
        <f t="shared" si="171"/>
        <v>1.5648372223067866E-3</v>
      </c>
      <c r="IG152" s="86">
        <f t="shared" si="171"/>
        <v>2.5468128310828374E-3</v>
      </c>
      <c r="II152" s="86">
        <f t="shared" si="172"/>
        <v>3.3071812377988057E-5</v>
      </c>
      <c r="IJ152" s="86">
        <f t="shared" si="172"/>
        <v>2.0328320747815655E-4</v>
      </c>
      <c r="IK152" s="86">
        <f t="shared" si="172"/>
        <v>3.4963112542262182E-5</v>
      </c>
      <c r="IL152" s="86">
        <f t="shared" si="172"/>
        <v>1.6151668344740124E-4</v>
      </c>
      <c r="IM152" s="86">
        <f t="shared" si="172"/>
        <v>1.3869850278037634E-5</v>
      </c>
      <c r="IN152" s="86">
        <f t="shared" si="172"/>
        <v>1.9175459898561747E-5</v>
      </c>
      <c r="IO152" s="86">
        <f t="shared" si="172"/>
        <v>6.7795883736957444E-5</v>
      </c>
      <c r="IP152" s="86">
        <f t="shared" si="172"/>
        <v>2.4518326124551524E-4</v>
      </c>
      <c r="IQ152" s="86">
        <f t="shared" si="172"/>
        <v>4.007138403388814E-4</v>
      </c>
      <c r="IR152" s="86">
        <f t="shared" si="172"/>
        <v>1.6513650562941369E-4</v>
      </c>
      <c r="IS152" s="86">
        <f t="shared" si="172"/>
        <v>2.513439437323831E-4</v>
      </c>
      <c r="IT152" s="86">
        <f t="shared" si="172"/>
        <v>3.2680683138180321E-5</v>
      </c>
      <c r="IU152" s="86">
        <f t="shared" si="172"/>
        <v>1.4770954660321365E-6</v>
      </c>
      <c r="IV152" s="86">
        <f t="shared" si="172"/>
        <v>3.953748398010908E-5</v>
      </c>
      <c r="IW152" s="86">
        <f t="shared" si="172"/>
        <v>1.5577340614678358E-4</v>
      </c>
      <c r="IY152" s="86">
        <f t="shared" si="173"/>
        <v>1.6813323769168335E-2</v>
      </c>
      <c r="IZ152" s="86">
        <f t="shared" si="173"/>
        <v>5.3796059310845471E-3</v>
      </c>
      <c r="JA152" s="86">
        <f t="shared" si="173"/>
        <v>3.3368434448716043E-3</v>
      </c>
      <c r="JB152" s="86">
        <f t="shared" si="173"/>
        <v>4.1224782843029724E-3</v>
      </c>
      <c r="JC152" s="86">
        <f t="shared" si="173"/>
        <v>7.3010455528246514E-3</v>
      </c>
      <c r="JD152" s="86">
        <f t="shared" si="173"/>
        <v>2.563737012735579E-3</v>
      </c>
      <c r="JE152" s="86">
        <f t="shared" si="173"/>
        <v>3.9628752682559065E-3</v>
      </c>
      <c r="JF152" s="86">
        <f t="shared" si="173"/>
        <v>1.9371318930829187E-3</v>
      </c>
      <c r="JG152" s="86">
        <f t="shared" si="173"/>
        <v>1.6060876960189781E-3</v>
      </c>
      <c r="JH152" s="86">
        <f t="shared" si="173"/>
        <v>1.5170628216396934E-3</v>
      </c>
      <c r="JI152" s="86">
        <f t="shared" si="173"/>
        <v>9.1763555386491702E-4</v>
      </c>
      <c r="JJ152" s="86">
        <f t="shared" si="173"/>
        <v>2.6460772910435241E-3</v>
      </c>
      <c r="JK152" s="86">
        <f t="shared" si="173"/>
        <v>1.3122807695567267E-2</v>
      </c>
      <c r="JL152" s="86">
        <f t="shared" si="173"/>
        <v>1.6043747062868957E-3</v>
      </c>
      <c r="JM152" s="86">
        <f t="shared" si="173"/>
        <v>2.7025862372296208E-3</v>
      </c>
    </row>
    <row r="153" spans="2:273" x14ac:dyDescent="0.25">
      <c r="B153" s="2">
        <v>126</v>
      </c>
      <c r="C153" s="37">
        <v>80.403000000000006</v>
      </c>
      <c r="D153" s="37">
        <v>82.069000000000003</v>
      </c>
      <c r="E153" s="37">
        <v>78.293000000000006</v>
      </c>
      <c r="F153" s="37">
        <v>80.293000000000006</v>
      </c>
      <c r="G153" s="37">
        <v>78.741</v>
      </c>
      <c r="H153" s="37">
        <v>79.155000000000001</v>
      </c>
      <c r="I153" s="37">
        <v>79.759</v>
      </c>
      <c r="J153" s="37">
        <v>84.585999999999999</v>
      </c>
      <c r="K153" s="37">
        <v>86.361999999999995</v>
      </c>
      <c r="L153" s="37">
        <v>84.31</v>
      </c>
      <c r="M153" s="37">
        <v>83.620999999999995</v>
      </c>
      <c r="N153" s="37">
        <v>83.206999999999994</v>
      </c>
      <c r="O153" s="37">
        <v>84.364000000000004</v>
      </c>
      <c r="P153" s="37">
        <v>85.066000000000003</v>
      </c>
      <c r="Q153" s="37">
        <v>82.311000000000007</v>
      </c>
      <c r="S153" s="4">
        <f t="shared" si="174"/>
        <v>81.150802951590492</v>
      </c>
      <c r="T153" s="4">
        <f t="shared" si="174"/>
        <v>81.181590770631502</v>
      </c>
      <c r="U153" s="4">
        <f t="shared" si="174"/>
        <v>80.14726945632367</v>
      </c>
      <c r="V153" s="4">
        <f t="shared" si="174"/>
        <v>80.545307123070927</v>
      </c>
      <c r="W153" s="4">
        <f t="shared" si="174"/>
        <v>79.943860138077383</v>
      </c>
      <c r="X153" s="4">
        <f t="shared" si="174"/>
        <v>80.537341851492954</v>
      </c>
      <c r="Y153" s="4">
        <f t="shared" si="174"/>
        <v>82.172952396526227</v>
      </c>
      <c r="Z153" s="4">
        <f t="shared" si="174"/>
        <v>84.693937375097164</v>
      </c>
      <c r="AA153" s="4">
        <f t="shared" si="174"/>
        <v>84.34688477732692</v>
      </c>
      <c r="AB153" s="4">
        <f t="shared" si="174"/>
        <v>83.876912152970235</v>
      </c>
      <c r="AC153" s="4">
        <f t="shared" si="174"/>
        <v>83.33884788251396</v>
      </c>
      <c r="AD153" s="4">
        <f t="shared" si="174"/>
        <v>83.639767409857043</v>
      </c>
      <c r="AE153" s="4">
        <f t="shared" si="174"/>
        <v>83.073563014981062</v>
      </c>
      <c r="AF153" s="4">
        <f t="shared" si="174"/>
        <v>85.185448326154045</v>
      </c>
      <c r="AG153" s="4">
        <f t="shared" si="174"/>
        <v>86.520382088852912</v>
      </c>
      <c r="AI153" s="4">
        <f t="shared" si="175"/>
        <v>-0.74780295159048649</v>
      </c>
      <c r="AJ153" s="4">
        <f t="shared" si="175"/>
        <v>0.88740922936850097</v>
      </c>
      <c r="AK153" s="4">
        <f t="shared" si="175"/>
        <v>-1.8542694563236637</v>
      </c>
      <c r="AL153" s="4">
        <f t="shared" si="175"/>
        <v>-0.25230712307092062</v>
      </c>
      <c r="AM153" s="4">
        <f t="shared" si="175"/>
        <v>-1.2028601380773836</v>
      </c>
      <c r="AN153" s="4">
        <f t="shared" si="175"/>
        <v>-1.3823418514929529</v>
      </c>
      <c r="AO153" s="4">
        <f t="shared" si="175"/>
        <v>-2.4139523965262271</v>
      </c>
      <c r="AP153" s="4">
        <f t="shared" si="175"/>
        <v>-0.1079373750971655</v>
      </c>
      <c r="AQ153" s="4">
        <f t="shared" si="175"/>
        <v>2.0151152226730744</v>
      </c>
      <c r="AR153" s="4">
        <f t="shared" si="175"/>
        <v>0.43308784702976766</v>
      </c>
      <c r="AS153" s="4">
        <f t="shared" si="175"/>
        <v>0.28215211748603508</v>
      </c>
      <c r="AT153" s="4">
        <f t="shared" si="175"/>
        <v>-0.43276740985704976</v>
      </c>
      <c r="AU153" s="4">
        <f t="shared" si="175"/>
        <v>1.2904369850189426</v>
      </c>
      <c r="AV153" s="4">
        <f t="shared" si="175"/>
        <v>-0.11944832615404266</v>
      </c>
      <c r="AW153" s="4">
        <f t="shared" si="175"/>
        <v>-4.2093820888529052</v>
      </c>
      <c r="AY153" s="2">
        <f t="shared" si="167"/>
        <v>81.150802951590492</v>
      </c>
      <c r="AZ153" s="2">
        <f t="shared" si="167"/>
        <v>81.176196055520549</v>
      </c>
      <c r="BA153" s="2">
        <f t="shared" si="167"/>
        <v>80.141702796329142</v>
      </c>
      <c r="BB153" s="2">
        <f t="shared" si="167"/>
        <v>80.52332024013954</v>
      </c>
      <c r="BC153" s="2">
        <f t="shared" si="167"/>
        <v>79.939109640980377</v>
      </c>
      <c r="BD153" s="2">
        <f t="shared" si="167"/>
        <v>80.529815218963805</v>
      </c>
      <c r="BE153" s="2">
        <f t="shared" si="167"/>
        <v>82.150739523060736</v>
      </c>
      <c r="BF153" s="2">
        <f t="shared" si="167"/>
        <v>84.627827031929897</v>
      </c>
      <c r="BG153" s="2">
        <f t="shared" si="167"/>
        <v>84.220596309580344</v>
      </c>
      <c r="BH153" s="2">
        <f t="shared" si="167"/>
        <v>83.810907188649594</v>
      </c>
      <c r="BI153" s="2">
        <f t="shared" si="167"/>
        <v>83.224628547808379</v>
      </c>
      <c r="BJ153" s="2">
        <f t="shared" si="167"/>
        <v>83.622769325138748</v>
      </c>
      <c r="BK153" s="2">
        <f t="shared" si="167"/>
        <v>83.07199217799355</v>
      </c>
      <c r="BL153" s="2">
        <f t="shared" si="167"/>
        <v>85.150578156131019</v>
      </c>
      <c r="BM153" s="2">
        <f t="shared" si="167"/>
        <v>86.342836333585993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80.403000000000006</v>
      </c>
      <c r="CF153" s="2">
        <f t="shared" si="168"/>
        <v>82.069000000000003</v>
      </c>
      <c r="CG153" s="2">
        <f t="shared" si="168"/>
        <v>78.293000000000006</v>
      </c>
      <c r="CH153" s="2">
        <f t="shared" si="168"/>
        <v>80.293000000000006</v>
      </c>
      <c r="CI153" s="2">
        <f t="shared" si="168"/>
        <v>78.741</v>
      </c>
      <c r="CJ153" s="2">
        <f t="shared" si="168"/>
        <v>79.155000000000001</v>
      </c>
      <c r="CK153" s="2">
        <f t="shared" si="168"/>
        <v>79.759</v>
      </c>
      <c r="CL153" s="2">
        <f t="shared" si="168"/>
        <v>84.585999999999999</v>
      </c>
      <c r="CM153" s="2">
        <f t="shared" si="168"/>
        <v>86.361999999999995</v>
      </c>
      <c r="CN153" s="2">
        <f t="shared" si="168"/>
        <v>84.31</v>
      </c>
      <c r="CO153" s="2">
        <f t="shared" si="168"/>
        <v>83.620999999999995</v>
      </c>
      <c r="CP153" s="2">
        <f t="shared" si="168"/>
        <v>83.206999999999994</v>
      </c>
      <c r="CQ153" s="2">
        <f t="shared" si="168"/>
        <v>84.364000000000004</v>
      </c>
      <c r="CR153" s="2">
        <f t="shared" si="168"/>
        <v>85.066000000000003</v>
      </c>
      <c r="CS153" s="2">
        <f t="shared" si="168"/>
        <v>82.311000000000007</v>
      </c>
      <c r="CU153" s="2">
        <f t="shared" si="110"/>
        <v>80.403000000000006</v>
      </c>
      <c r="CV153" s="2">
        <f t="shared" si="111"/>
        <v>82.069000000000003</v>
      </c>
      <c r="CW153" s="2">
        <f t="shared" si="112"/>
        <v>78.293000000000006</v>
      </c>
      <c r="CX153" s="2">
        <f t="shared" si="113"/>
        <v>80.293000000000006</v>
      </c>
      <c r="CY153" s="2">
        <f t="shared" si="114"/>
        <v>78.741</v>
      </c>
      <c r="CZ153" s="2">
        <f t="shared" si="115"/>
        <v>79.155000000000001</v>
      </c>
      <c r="DA153" s="2">
        <f t="shared" si="116"/>
        <v>79.759</v>
      </c>
      <c r="DB153" s="2">
        <f t="shared" si="117"/>
        <v>84.585999999999999</v>
      </c>
      <c r="DC153" s="2">
        <f t="shared" si="118"/>
        <v>86.361999999999995</v>
      </c>
      <c r="DD153" s="2">
        <f t="shared" si="119"/>
        <v>84.31</v>
      </c>
      <c r="DE153" s="2">
        <f t="shared" si="120"/>
        <v>83.620999999999995</v>
      </c>
      <c r="DF153" s="2">
        <f t="shared" si="121"/>
        <v>83.206999999999994</v>
      </c>
      <c r="DG153" s="2">
        <f t="shared" si="122"/>
        <v>84.364000000000004</v>
      </c>
      <c r="DH153" s="2">
        <f t="shared" si="123"/>
        <v>85.066000000000003</v>
      </c>
      <c r="DI153" s="2">
        <f t="shared" si="124"/>
        <v>82.311000000000007</v>
      </c>
      <c r="DK153" s="2">
        <f t="shared" si="176"/>
        <v>109.62455104497212</v>
      </c>
      <c r="DL153" s="2">
        <f t="shared" si="176"/>
        <v>119.00926857410882</v>
      </c>
      <c r="DM153" s="2">
        <f t="shared" si="176"/>
        <v>119.26371003752344</v>
      </c>
      <c r="DN153" s="2">
        <f t="shared" si="176"/>
        <v>110.47284433198382</v>
      </c>
      <c r="DO153" s="2">
        <f t="shared" si="176"/>
        <v>119.29230712945591</v>
      </c>
      <c r="DP153" s="2">
        <f t="shared" si="176"/>
        <v>130.28034128460448</v>
      </c>
      <c r="DQ153" s="2">
        <f t="shared" si="176"/>
        <v>116.92975248933143</v>
      </c>
      <c r="DR153" s="2">
        <f t="shared" si="176"/>
        <v>123.85511801125703</v>
      </c>
      <c r="DS153" s="2">
        <f t="shared" si="176"/>
        <v>121.65254390243905</v>
      </c>
      <c r="DT153" s="2">
        <f t="shared" si="176"/>
        <v>120.36552388663966</v>
      </c>
      <c r="DU153" s="2">
        <f t="shared" si="176"/>
        <v>119.76015599810339</v>
      </c>
      <c r="DV153" s="2">
        <f t="shared" si="176"/>
        <v>126.76235813546336</v>
      </c>
      <c r="DW153" s="2">
        <f t="shared" si="176"/>
        <v>112.14546350804247</v>
      </c>
      <c r="DX153" s="2">
        <f t="shared" si="176"/>
        <v>113.72954278002697</v>
      </c>
      <c r="DY153" s="2">
        <f t="shared" si="176"/>
        <v>113.8375175953079</v>
      </c>
      <c r="EA153" s="2">
        <f t="shared" si="152"/>
        <v>81.179277950310549</v>
      </c>
      <c r="EB153" s="2">
        <f t="shared" si="152"/>
        <v>81.214345070020002</v>
      </c>
      <c r="EC153" s="2">
        <f t="shared" si="152"/>
        <v>80.069484027914299</v>
      </c>
      <c r="ED153" s="2">
        <f t="shared" si="152"/>
        <v>80.434493281483597</v>
      </c>
      <c r="EE153" s="2">
        <f t="shared" si="152"/>
        <v>79.65978339564758</v>
      </c>
      <c r="EF153" s="2">
        <f t="shared" si="152"/>
        <v>80.251460308555409</v>
      </c>
      <c r="EG153" s="2">
        <f t="shared" si="152"/>
        <v>82.078881922474693</v>
      </c>
      <c r="EH153" s="2">
        <f t="shared" si="152"/>
        <v>84.597598482723811</v>
      </c>
      <c r="EI153" s="2">
        <f t="shared" si="152"/>
        <v>84.177767616580326</v>
      </c>
      <c r="EJ153" s="2">
        <f t="shared" si="152"/>
        <v>83.915981861397825</v>
      </c>
      <c r="EK153" s="2">
        <f t="shared" si="152"/>
        <v>83.217490650621912</v>
      </c>
      <c r="EL153" s="2">
        <f t="shared" si="179"/>
        <v>83.627456921696222</v>
      </c>
      <c r="EM153" s="2">
        <f t="shared" si="135"/>
        <v>82.984206224198928</v>
      </c>
      <c r="EN153" s="2">
        <f t="shared" si="135"/>
        <v>85.335318666633057</v>
      </c>
      <c r="EO153" s="2">
        <f t="shared" si="135"/>
        <v>86.516662817786369</v>
      </c>
      <c r="EQ153" s="2">
        <f t="shared" si="177"/>
        <v>81.011574459741482</v>
      </c>
      <c r="ER153" s="2">
        <f t="shared" si="177"/>
        <v>81.000841939325795</v>
      </c>
      <c r="ES153" s="2">
        <f t="shared" si="177"/>
        <v>80.310208015411888</v>
      </c>
      <c r="ET153" s="2">
        <f t="shared" si="177"/>
        <v>80.73503377877222</v>
      </c>
      <c r="EU153" s="2">
        <f t="shared" si="177"/>
        <v>80.783594695164709</v>
      </c>
      <c r="EV153" s="2">
        <f t="shared" si="177"/>
        <v>81.283182478097643</v>
      </c>
      <c r="EW153" s="2">
        <f t="shared" si="177"/>
        <v>82.302445087713338</v>
      </c>
      <c r="EX153" s="2">
        <f t="shared" si="177"/>
        <v>84.653787793917189</v>
      </c>
      <c r="EY153" s="2">
        <f t="shared" si="177"/>
        <v>84.273432710160733</v>
      </c>
      <c r="EZ153" s="2">
        <f t="shared" si="177"/>
        <v>83.482029732492748</v>
      </c>
      <c r="FA153" s="2">
        <f t="shared" si="177"/>
        <v>83.186950474812221</v>
      </c>
      <c r="FB153" s="2">
        <f t="shared" si="177"/>
        <v>83.541501424139483</v>
      </c>
      <c r="FC153" s="2">
        <f t="shared" si="177"/>
        <v>83.341526386784693</v>
      </c>
      <c r="FD153" s="2">
        <f t="shared" si="177"/>
        <v>84.281141058083122</v>
      </c>
      <c r="FE153" s="2">
        <f t="shared" si="177"/>
        <v>85.407181866271685</v>
      </c>
      <c r="FG153" s="2">
        <f t="shared" si="178"/>
        <v>0.99969404434069953</v>
      </c>
      <c r="FH153" s="2">
        <f t="shared" si="178"/>
        <v>0.99958121995420546</v>
      </c>
      <c r="FI153" s="2">
        <f t="shared" si="178"/>
        <v>0.99964393796677242</v>
      </c>
      <c r="FJ153" s="2">
        <f t="shared" si="178"/>
        <v>0.99965578933037413</v>
      </c>
      <c r="FK153" s="2">
        <f t="shared" si="178"/>
        <v>0.99960624982037616</v>
      </c>
      <c r="FL153" s="2">
        <f t="shared" si="178"/>
        <v>0.9996253281446511</v>
      </c>
      <c r="FM153" s="2">
        <f t="shared" si="178"/>
        <v>0.99959677377893696</v>
      </c>
      <c r="FN153" s="2">
        <f t="shared" si="178"/>
        <v>0.99963025348657075</v>
      </c>
      <c r="FO153" s="2">
        <f t="shared" si="178"/>
        <v>0.99960210032102081</v>
      </c>
      <c r="FP153" s="2">
        <f t="shared" si="178"/>
        <v>0.99958157630144484</v>
      </c>
      <c r="FQ153" s="2">
        <f t="shared" si="178"/>
        <v>0.99956252736505924</v>
      </c>
      <c r="FR153" s="2">
        <f t="shared" si="178"/>
        <v>0.99960269391436651</v>
      </c>
      <c r="FS153" s="2">
        <f t="shared" si="178"/>
        <v>0.99956046819535393</v>
      </c>
      <c r="FT153" s="2">
        <f t="shared" si="178"/>
        <v>0.99956891986870477</v>
      </c>
      <c r="FU153" s="2">
        <f t="shared" si="178"/>
        <v>0.99950095748974499</v>
      </c>
      <c r="FW153" s="2">
        <f t="shared" si="169"/>
        <v>0.22168883234067605</v>
      </c>
      <c r="FX153" s="2">
        <f t="shared" si="169"/>
        <v>0.25281490777111587</v>
      </c>
      <c r="FY153" s="2">
        <f t="shared" si="169"/>
        <v>0.24203318172296859</v>
      </c>
      <c r="FZ153" s="2">
        <f t="shared" si="169"/>
        <v>0.26115428181724026</v>
      </c>
      <c r="GA153" s="2">
        <f t="shared" si="169"/>
        <v>0.2346665602196584</v>
      </c>
      <c r="GB153" s="2">
        <f t="shared" si="169"/>
        <v>0.25162830112224877</v>
      </c>
      <c r="GC153" s="2">
        <f t="shared" si="169"/>
        <v>0.25856144810308751</v>
      </c>
      <c r="GD153" s="2">
        <f t="shared" si="169"/>
        <v>0.27964781736608357</v>
      </c>
      <c r="GE153" s="2">
        <f t="shared" si="169"/>
        <v>0.29182526772516831</v>
      </c>
      <c r="GF153" s="2">
        <f t="shared" si="169"/>
        <v>0.2772794898752553</v>
      </c>
      <c r="GG153" s="2">
        <f t="shared" si="169"/>
        <v>0.28973372537180181</v>
      </c>
      <c r="GH153" s="2">
        <f t="shared" si="169"/>
        <v>0.25391459456664628</v>
      </c>
      <c r="GI153" s="2">
        <f t="shared" si="169"/>
        <v>0.20980807019786715</v>
      </c>
      <c r="GJ153" s="2">
        <f t="shared" si="169"/>
        <v>0.18685721909026787</v>
      </c>
      <c r="GK153" s="2">
        <f t="shared" si="169"/>
        <v>0.16896256929417539</v>
      </c>
      <c r="GM153" s="86">
        <f t="shared" si="170"/>
        <v>2.8709462153466477E-211</v>
      </c>
      <c r="GN153" s="86">
        <f t="shared" si="170"/>
        <v>1.7611564981513367E-206</v>
      </c>
      <c r="GO153" s="86">
        <f t="shared" si="170"/>
        <v>3.8472530184764998E-301</v>
      </c>
      <c r="GP153" s="86">
        <f t="shared" si="170"/>
        <v>0</v>
      </c>
      <c r="GQ153" s="86">
        <f t="shared" si="170"/>
        <v>0</v>
      </c>
      <c r="GR153" s="86">
        <f t="shared" si="170"/>
        <v>0</v>
      </c>
      <c r="GS153" s="86">
        <f t="shared" si="170"/>
        <v>5.7490506633511337E-297</v>
      </c>
      <c r="GT153" s="86">
        <f t="shared" si="170"/>
        <v>0</v>
      </c>
      <c r="GU153" s="86">
        <f t="shared" si="170"/>
        <v>5.4357487404561949E-233</v>
      </c>
      <c r="GV153" s="86">
        <f t="shared" si="170"/>
        <v>1.6696712964666992E-303</v>
      </c>
      <c r="GW153" s="86">
        <f t="shared" si="170"/>
        <v>0</v>
      </c>
      <c r="GX153" s="86">
        <f t="shared" si="170"/>
        <v>0</v>
      </c>
      <c r="GY153" s="86">
        <f t="shared" si="170"/>
        <v>7.3820424687967462E-234</v>
      </c>
      <c r="GZ153" s="86">
        <f t="shared" si="170"/>
        <v>4.4731548431792196E-255</v>
      </c>
      <c r="HA153" s="86">
        <f t="shared" si="170"/>
        <v>5.5710995801804425E-213</v>
      </c>
      <c r="HC153" s="86">
        <f t="shared" si="153"/>
        <v>5.853032792342459E-101</v>
      </c>
      <c r="HD153" s="86">
        <f t="shared" si="153"/>
        <v>4.4211797549640391E-107</v>
      </c>
      <c r="HE153" s="86">
        <f t="shared" si="153"/>
        <v>7.8633183221034061E-147</v>
      </c>
      <c r="HF153" s="86">
        <f t="shared" ref="HF153:HN187" si="180" xml:space="preserve"> _xlfn.NORM.DIST($B153, F$8, ABS(F$12), TRUE) * _xlfn.NORM.DIST(($B153 - F$8)*F$16, 0, ABS(F$12), TRUE) * 2</f>
        <v>7.3547336617885942E-155</v>
      </c>
      <c r="HG153" s="86">
        <f t="shared" si="180"/>
        <v>1.8886629834465955E-174</v>
      </c>
      <c r="HH153" s="86">
        <f t="shared" si="180"/>
        <v>1.7862848891970452E-257</v>
      </c>
      <c r="HI153" s="86">
        <f t="shared" si="180"/>
        <v>1.0574550898239266E-234</v>
      </c>
      <c r="HJ153" s="86">
        <f t="shared" si="180"/>
        <v>2.40279883657421E-175</v>
      </c>
      <c r="HK153" s="86">
        <f t="shared" si="180"/>
        <v>1.9760645958014884E-268</v>
      </c>
      <c r="HL153" s="86">
        <f t="shared" si="161"/>
        <v>2.5495325709136385E-181</v>
      </c>
      <c r="HM153" s="86">
        <f t="shared" si="161"/>
        <v>1.8486310529238292E-169</v>
      </c>
      <c r="HN153" s="86">
        <f t="shared" si="161"/>
        <v>1.5461294008225369E-134</v>
      </c>
      <c r="HO153" s="86">
        <f t="shared" si="161"/>
        <v>3.0764790695304004E-110</v>
      </c>
      <c r="HP153" s="86">
        <f t="shared" si="161"/>
        <v>2.1344205921231304E-129</v>
      </c>
      <c r="HQ153" s="86">
        <f t="shared" si="161"/>
        <v>1.6448963846514686E-144</v>
      </c>
      <c r="HS153" s="86">
        <f t="shared" si="171"/>
        <v>9.8911441535852098E-3</v>
      </c>
      <c r="HT153" s="86">
        <f t="shared" si="171"/>
        <v>2.8018897084882426E-3</v>
      </c>
      <c r="HU153" s="86">
        <f t="shared" si="171"/>
        <v>1.6711840184042742E-3</v>
      </c>
      <c r="HV153" s="86">
        <f t="shared" si="171"/>
        <v>2.0376221709256831E-3</v>
      </c>
      <c r="HW153" s="86">
        <f t="shared" si="171"/>
        <v>3.8283492736159038E-3</v>
      </c>
      <c r="HX153" s="86">
        <f t="shared" si="171"/>
        <v>1.1991180682415158E-3</v>
      </c>
      <c r="HY153" s="86">
        <f t="shared" si="171"/>
        <v>1.9416892238832558E-3</v>
      </c>
      <c r="HZ153" s="86">
        <f t="shared" si="171"/>
        <v>7.9340880025187627E-4</v>
      </c>
      <c r="IA153" s="86">
        <f t="shared" si="171"/>
        <v>5.4391714497692715E-4</v>
      </c>
      <c r="IB153" s="86">
        <f t="shared" si="171"/>
        <v>6.1768789104515813E-4</v>
      </c>
      <c r="IC153" s="86">
        <f t="shared" si="171"/>
        <v>2.845248545262394E-4</v>
      </c>
      <c r="ID153" s="86">
        <f t="shared" si="171"/>
        <v>1.2512657349918153E-3</v>
      </c>
      <c r="IE153" s="86">
        <f t="shared" si="171"/>
        <v>7.1858640162100144E-3</v>
      </c>
      <c r="IF153" s="86">
        <f t="shared" si="171"/>
        <v>4.6601536263488855E-4</v>
      </c>
      <c r="IG153" s="86">
        <f t="shared" si="171"/>
        <v>7.7628883659579945E-4</v>
      </c>
      <c r="II153" s="86">
        <f t="shared" si="172"/>
        <v>1.0840221627002936E-4</v>
      </c>
      <c r="IJ153" s="86">
        <f t="shared" si="172"/>
        <v>6.040345492329711E-4</v>
      </c>
      <c r="IK153" s="86">
        <f t="shared" si="172"/>
        <v>1.2642821938218987E-4</v>
      </c>
      <c r="IL153" s="86">
        <f t="shared" si="172"/>
        <v>5.1739385587349761E-4</v>
      </c>
      <c r="IM153" s="86">
        <f t="shared" si="172"/>
        <v>5.4646378697894134E-5</v>
      </c>
      <c r="IN153" s="86">
        <f t="shared" si="172"/>
        <v>7.9876359683391705E-5</v>
      </c>
      <c r="IO153" s="86">
        <f t="shared" si="172"/>
        <v>2.44095898846472E-4</v>
      </c>
      <c r="IP153" s="86">
        <f t="shared" si="172"/>
        <v>8.1093369315791703E-4</v>
      </c>
      <c r="IQ153" s="86">
        <f t="shared" si="172"/>
        <v>1.304612256228715E-3</v>
      </c>
      <c r="IR153" s="86">
        <f t="shared" si="172"/>
        <v>5.7499933793049194E-4</v>
      </c>
      <c r="IS153" s="86">
        <f t="shared" si="172"/>
        <v>8.7649281751043856E-4</v>
      </c>
      <c r="IT153" s="86">
        <f t="shared" si="172"/>
        <v>1.2766518843127794E-4</v>
      </c>
      <c r="IU153" s="86">
        <f t="shared" si="172"/>
        <v>6.6898616369647149E-6</v>
      </c>
      <c r="IV153" s="86">
        <f t="shared" si="172"/>
        <v>1.0939029355750901E-4</v>
      </c>
      <c r="IW153" s="86">
        <f t="shared" si="172"/>
        <v>3.5021749278589754E-4</v>
      </c>
      <c r="IY153" s="86">
        <f t="shared" si="173"/>
        <v>9.99954636985524E-3</v>
      </c>
      <c r="IZ153" s="86">
        <f t="shared" si="173"/>
        <v>3.4059242577212136E-3</v>
      </c>
      <c r="JA153" s="86">
        <f t="shared" si="173"/>
        <v>1.7976122377864642E-3</v>
      </c>
      <c r="JB153" s="86">
        <f t="shared" si="173"/>
        <v>2.5550160267991807E-3</v>
      </c>
      <c r="JC153" s="86">
        <f t="shared" si="173"/>
        <v>3.8829956523137978E-3</v>
      </c>
      <c r="JD153" s="86">
        <f t="shared" si="173"/>
        <v>1.2789944279249076E-3</v>
      </c>
      <c r="JE153" s="86">
        <f t="shared" si="173"/>
        <v>2.1857851227297278E-3</v>
      </c>
      <c r="JF153" s="86">
        <f t="shared" si="173"/>
        <v>1.6043424934097934E-3</v>
      </c>
      <c r="JG153" s="86">
        <f t="shared" si="173"/>
        <v>1.8485294012056423E-3</v>
      </c>
      <c r="JH153" s="86">
        <f t="shared" si="173"/>
        <v>1.1926872289756501E-3</v>
      </c>
      <c r="JI153" s="86">
        <f t="shared" si="173"/>
        <v>1.1610176720366779E-3</v>
      </c>
      <c r="JJ153" s="86">
        <f t="shared" si="173"/>
        <v>1.3789309234230932E-3</v>
      </c>
      <c r="JK153" s="86">
        <f t="shared" si="173"/>
        <v>7.1925538778469791E-3</v>
      </c>
      <c r="JL153" s="86">
        <f t="shared" si="173"/>
        <v>5.7540565619239759E-4</v>
      </c>
      <c r="JM153" s="86">
        <f t="shared" si="173"/>
        <v>1.126506329381697E-3</v>
      </c>
    </row>
    <row r="154" spans="2:273" x14ac:dyDescent="0.25">
      <c r="B154" s="2">
        <v>127</v>
      </c>
      <c r="C154" s="37">
        <v>83.096999999999994</v>
      </c>
      <c r="D154" s="37">
        <v>82.034000000000006</v>
      </c>
      <c r="E154" s="37">
        <v>80.206999999999994</v>
      </c>
      <c r="F154" s="37">
        <v>80.671999999999997</v>
      </c>
      <c r="G154" s="37">
        <v>79.534000000000006</v>
      </c>
      <c r="H154" s="37">
        <v>79</v>
      </c>
      <c r="I154" s="37">
        <v>81.31</v>
      </c>
      <c r="J154" s="37">
        <v>84.983000000000004</v>
      </c>
      <c r="K154" s="37">
        <v>82.793000000000006</v>
      </c>
      <c r="L154" s="37">
        <v>83.31</v>
      </c>
      <c r="M154" s="37">
        <v>83.069000000000003</v>
      </c>
      <c r="N154" s="37">
        <v>82.052000000000007</v>
      </c>
      <c r="O154" s="37">
        <v>80.418000000000006</v>
      </c>
      <c r="P154" s="37">
        <v>85.426000000000002</v>
      </c>
      <c r="Q154" s="37">
        <v>85.933999999999997</v>
      </c>
      <c r="S154" s="4">
        <f t="shared" si="174"/>
        <v>81.029071722010571</v>
      </c>
      <c r="T154" s="4">
        <f t="shared" si="174"/>
        <v>81.055809703774173</v>
      </c>
      <c r="U154" s="4">
        <f t="shared" si="174"/>
        <v>80.004038383359102</v>
      </c>
      <c r="V154" s="4">
        <f t="shared" si="174"/>
        <v>80.447808260553515</v>
      </c>
      <c r="W154" s="4">
        <f t="shared" si="174"/>
        <v>79.802332743486346</v>
      </c>
      <c r="X154" s="4">
        <f t="shared" si="174"/>
        <v>80.398047218533307</v>
      </c>
      <c r="Y154" s="4">
        <f t="shared" si="174"/>
        <v>82.083793647088896</v>
      </c>
      <c r="Z154" s="4">
        <f t="shared" si="174"/>
        <v>84.665752293342877</v>
      </c>
      <c r="AA154" s="4">
        <f t="shared" si="174"/>
        <v>84.424419633379514</v>
      </c>
      <c r="AB154" s="4">
        <f t="shared" si="174"/>
        <v>83.865364377036769</v>
      </c>
      <c r="AC154" s="4">
        <f t="shared" si="174"/>
        <v>83.427801819678137</v>
      </c>
      <c r="AD154" s="4">
        <f t="shared" si="174"/>
        <v>83.550252380625338</v>
      </c>
      <c r="AE154" s="4">
        <f t="shared" si="174"/>
        <v>82.944351317796205</v>
      </c>
      <c r="AF154" s="4">
        <f t="shared" si="174"/>
        <v>85.105793386720109</v>
      </c>
      <c r="AG154" s="4">
        <f t="shared" si="174"/>
        <v>86.536502178921779</v>
      </c>
      <c r="AI154" s="4">
        <f t="shared" si="175"/>
        <v>2.0679282779894237</v>
      </c>
      <c r="AJ154" s="4">
        <f t="shared" si="175"/>
        <v>0.97819029622583287</v>
      </c>
      <c r="AK154" s="4">
        <f t="shared" si="175"/>
        <v>0.20296161664089141</v>
      </c>
      <c r="AL154" s="4">
        <f t="shared" si="175"/>
        <v>0.22419173944648207</v>
      </c>
      <c r="AM154" s="4">
        <f t="shared" si="175"/>
        <v>-0.26833274348634006</v>
      </c>
      <c r="AN154" s="4">
        <f t="shared" si="175"/>
        <v>-1.398047218533307</v>
      </c>
      <c r="AO154" s="4">
        <f t="shared" si="175"/>
        <v>-0.77379364708889398</v>
      </c>
      <c r="AP154" s="4">
        <f t="shared" si="175"/>
        <v>0.31724770665712754</v>
      </c>
      <c r="AQ154" s="4">
        <f t="shared" si="175"/>
        <v>-1.6314196333795081</v>
      </c>
      <c r="AR154" s="4">
        <f t="shared" si="175"/>
        <v>-0.55536437703676711</v>
      </c>
      <c r="AS154" s="4">
        <f t="shared" si="175"/>
        <v>-0.35880181967813485</v>
      </c>
      <c r="AT154" s="4">
        <f t="shared" si="175"/>
        <v>-1.4982523806253312</v>
      </c>
      <c r="AU154" s="4">
        <f t="shared" si="175"/>
        <v>-2.5263513177961983</v>
      </c>
      <c r="AV154" s="4">
        <f t="shared" si="175"/>
        <v>0.3202066132798933</v>
      </c>
      <c r="AW154" s="4">
        <f t="shared" si="175"/>
        <v>-0.60250217892178171</v>
      </c>
      <c r="AY154" s="2">
        <f t="shared" si="167"/>
        <v>81.029071722010571</v>
      </c>
      <c r="AZ154" s="2">
        <f t="shared" si="167"/>
        <v>81.042151961409786</v>
      </c>
      <c r="BA154" s="2">
        <f t="shared" si="167"/>
        <v>79.987031040525636</v>
      </c>
      <c r="BB154" s="2">
        <f t="shared" si="167"/>
        <v>80.388560940490535</v>
      </c>
      <c r="BC154" s="2">
        <f t="shared" si="167"/>
        <v>79.786594459349146</v>
      </c>
      <c r="BD154" s="2">
        <f t="shared" si="167"/>
        <v>80.372063417145199</v>
      </c>
      <c r="BE154" s="2">
        <f t="shared" si="167"/>
        <v>82.017074389081031</v>
      </c>
      <c r="BF154" s="2">
        <f t="shared" si="167"/>
        <v>84.485226118292388</v>
      </c>
      <c r="BG154" s="2">
        <f t="shared" si="167"/>
        <v>84.088362021795504</v>
      </c>
      <c r="BH154" s="2">
        <f t="shared" si="167"/>
        <v>83.67615367380246</v>
      </c>
      <c r="BI154" s="2">
        <f t="shared" si="167"/>
        <v>83.103896228881524</v>
      </c>
      <c r="BJ154" s="2">
        <f t="shared" si="167"/>
        <v>83.49502846708755</v>
      </c>
      <c r="BK154" s="2">
        <f t="shared" si="167"/>
        <v>82.939143553700646</v>
      </c>
      <c r="BL154" s="2">
        <f t="shared" si="167"/>
        <v>85.029519405180565</v>
      </c>
      <c r="BM154" s="2">
        <f t="shared" si="167"/>
        <v>86.209908323933959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83.096999999999994</v>
      </c>
      <c r="CF154" s="2">
        <f t="shared" si="168"/>
        <v>82.034000000000006</v>
      </c>
      <c r="CG154" s="2">
        <f t="shared" si="168"/>
        <v>80.206999999999994</v>
      </c>
      <c r="CH154" s="2">
        <f t="shared" si="168"/>
        <v>80.671999999999997</v>
      </c>
      <c r="CI154" s="2">
        <f t="shared" si="168"/>
        <v>79.534000000000006</v>
      </c>
      <c r="CJ154" s="2">
        <f t="shared" si="168"/>
        <v>79</v>
      </c>
      <c r="CK154" s="2">
        <f t="shared" si="168"/>
        <v>81.31</v>
      </c>
      <c r="CL154" s="2">
        <f t="shared" si="168"/>
        <v>84.983000000000004</v>
      </c>
      <c r="CM154" s="2">
        <f t="shared" si="168"/>
        <v>82.793000000000006</v>
      </c>
      <c r="CN154" s="2">
        <f t="shared" si="168"/>
        <v>83.31</v>
      </c>
      <c r="CO154" s="2">
        <f t="shared" si="168"/>
        <v>83.069000000000003</v>
      </c>
      <c r="CP154" s="2">
        <f t="shared" si="168"/>
        <v>82.052000000000007</v>
      </c>
      <c r="CQ154" s="2">
        <f t="shared" si="168"/>
        <v>80.418000000000006</v>
      </c>
      <c r="CR154" s="2">
        <f t="shared" si="168"/>
        <v>85.426000000000002</v>
      </c>
      <c r="CS154" s="2">
        <f t="shared" si="168"/>
        <v>85.933999999999997</v>
      </c>
      <c r="CU154" s="2">
        <f t="shared" si="110"/>
        <v>83.096999999999994</v>
      </c>
      <c r="CV154" s="2">
        <f t="shared" si="111"/>
        <v>82.034000000000006</v>
      </c>
      <c r="CW154" s="2">
        <f t="shared" si="112"/>
        <v>80.206999999999994</v>
      </c>
      <c r="CX154" s="2">
        <f t="shared" si="113"/>
        <v>80.671999999999997</v>
      </c>
      <c r="CY154" s="2">
        <f t="shared" si="114"/>
        <v>79.534000000000006</v>
      </c>
      <c r="CZ154" s="2">
        <f t="shared" si="115"/>
        <v>79</v>
      </c>
      <c r="DA154" s="2">
        <f t="shared" si="116"/>
        <v>81.31</v>
      </c>
      <c r="DB154" s="2">
        <f t="shared" si="117"/>
        <v>84.983000000000004</v>
      </c>
      <c r="DC154" s="2">
        <f t="shared" si="118"/>
        <v>82.793000000000006</v>
      </c>
      <c r="DD154" s="2">
        <f t="shared" si="119"/>
        <v>83.31</v>
      </c>
      <c r="DE154" s="2">
        <f t="shared" si="120"/>
        <v>83.069000000000003</v>
      </c>
      <c r="DF154" s="2">
        <f t="shared" si="121"/>
        <v>82.052000000000007</v>
      </c>
      <c r="DG154" s="2">
        <f t="shared" si="122"/>
        <v>80.418000000000006</v>
      </c>
      <c r="DH154" s="2">
        <f t="shared" si="123"/>
        <v>85.426000000000002</v>
      </c>
      <c r="DI154" s="2">
        <f t="shared" si="124"/>
        <v>85.933999999999997</v>
      </c>
      <c r="DK154" s="2">
        <f t="shared" si="176"/>
        <v>109.72023744392168</v>
      </c>
      <c r="DL154" s="2">
        <f t="shared" si="176"/>
        <v>119.19832401500938</v>
      </c>
      <c r="DM154" s="2">
        <f t="shared" si="176"/>
        <v>119.45520966228892</v>
      </c>
      <c r="DN154" s="2">
        <f t="shared" si="176"/>
        <v>110.58365668016197</v>
      </c>
      <c r="DO154" s="2">
        <f t="shared" si="176"/>
        <v>119.48224155722326</v>
      </c>
      <c r="DP154" s="2">
        <f t="shared" si="176"/>
        <v>130.57879450705769</v>
      </c>
      <c r="DQ154" s="2">
        <f t="shared" si="176"/>
        <v>117.09303129445235</v>
      </c>
      <c r="DR154" s="2">
        <f t="shared" si="176"/>
        <v>124.05288789868668</v>
      </c>
      <c r="DS154" s="2">
        <f t="shared" si="176"/>
        <v>121.8385585365854</v>
      </c>
      <c r="DT154" s="2">
        <f t="shared" si="176"/>
        <v>120.55673380566802</v>
      </c>
      <c r="DU154" s="2">
        <f t="shared" si="176"/>
        <v>119.95882977714558</v>
      </c>
      <c r="DV154" s="2">
        <f t="shared" si="176"/>
        <v>127.02907725134037</v>
      </c>
      <c r="DW154" s="2">
        <f t="shared" si="176"/>
        <v>112.27738713207135</v>
      </c>
      <c r="DX154" s="2">
        <f t="shared" si="176"/>
        <v>113.8914713225371</v>
      </c>
      <c r="DY154" s="2">
        <f t="shared" si="176"/>
        <v>114.01275238269793</v>
      </c>
      <c r="EA154" s="2">
        <f t="shared" si="152"/>
        <v>81.062301242236018</v>
      </c>
      <c r="EB154" s="2">
        <f t="shared" si="152"/>
        <v>81.087441840525855</v>
      </c>
      <c r="EC154" s="2">
        <f t="shared" si="152"/>
        <v>79.909648626400639</v>
      </c>
      <c r="ED154" s="2">
        <f t="shared" si="152"/>
        <v>80.292294849434043</v>
      </c>
      <c r="EE154" s="2">
        <f t="shared" si="152"/>
        <v>79.479621723708178</v>
      </c>
      <c r="EF154" s="2">
        <f t="shared" si="152"/>
        <v>80.068073748747764</v>
      </c>
      <c r="EG154" s="2">
        <f t="shared" si="152"/>
        <v>81.940198159332766</v>
      </c>
      <c r="EH154" s="2">
        <f t="shared" si="152"/>
        <v>84.454532168498986</v>
      </c>
      <c r="EI154" s="2">
        <f t="shared" si="152"/>
        <v>84.04388393782385</v>
      </c>
      <c r="EJ154" s="2">
        <f t="shared" si="152"/>
        <v>83.794925692730558</v>
      </c>
      <c r="EK154" s="2">
        <f t="shared" si="152"/>
        <v>83.098942039467502</v>
      </c>
      <c r="EL154" s="2">
        <f t="shared" si="179"/>
        <v>83.503390291956478</v>
      </c>
      <c r="EM154" s="2">
        <f t="shared" si="135"/>
        <v>82.843688194171406</v>
      </c>
      <c r="EN154" s="2">
        <f t="shared" si="135"/>
        <v>85.238323344007668</v>
      </c>
      <c r="EO154" s="2">
        <f t="shared" si="135"/>
        <v>86.405475002416622</v>
      </c>
      <c r="EQ154" s="2">
        <f t="shared" si="177"/>
        <v>80.889071944294159</v>
      </c>
      <c r="ER154" s="2">
        <f t="shared" si="177"/>
        <v>80.866285419425907</v>
      </c>
      <c r="ES154" s="2">
        <f t="shared" si="177"/>
        <v>80.158523217001232</v>
      </c>
      <c r="ET154" s="2">
        <f t="shared" si="177"/>
        <v>80.602902576210852</v>
      </c>
      <c r="EU154" s="2">
        <f t="shared" si="177"/>
        <v>80.642559680467713</v>
      </c>
      <c r="EV154" s="2">
        <f t="shared" si="177"/>
        <v>81.132535168961226</v>
      </c>
      <c r="EW154" s="2">
        <f t="shared" si="177"/>
        <v>82.171387032425585</v>
      </c>
      <c r="EX154" s="2">
        <f t="shared" si="177"/>
        <v>84.512610037911045</v>
      </c>
      <c r="EY154" s="2">
        <f t="shared" si="177"/>
        <v>84.142728994936348</v>
      </c>
      <c r="EZ154" s="2">
        <f t="shared" si="177"/>
        <v>83.346439342307022</v>
      </c>
      <c r="FA154" s="2">
        <f t="shared" si="177"/>
        <v>83.067384708827589</v>
      </c>
      <c r="FB154" s="2">
        <f t="shared" si="177"/>
        <v>83.414582965036331</v>
      </c>
      <c r="FC154" s="2">
        <f t="shared" si="177"/>
        <v>83.214692524121801</v>
      </c>
      <c r="FD154" s="2">
        <f t="shared" si="177"/>
        <v>84.144847381098856</v>
      </c>
      <c r="FE154" s="2">
        <f t="shared" si="177"/>
        <v>85.263724555649588</v>
      </c>
      <c r="FG154" s="2">
        <f t="shared" si="178"/>
        <v>0.99972095761031643</v>
      </c>
      <c r="FH154" s="2">
        <f t="shared" si="178"/>
        <v>0.99961805398494263</v>
      </c>
      <c r="FI154" s="2">
        <f t="shared" si="178"/>
        <v>0.99967525739215746</v>
      </c>
      <c r="FJ154" s="2">
        <f t="shared" si="178"/>
        <v>0.99968606663023951</v>
      </c>
      <c r="FK154" s="2">
        <f t="shared" si="178"/>
        <v>0.99964088312631205</v>
      </c>
      <c r="FL154" s="2">
        <f t="shared" si="178"/>
        <v>0.9996582839413457</v>
      </c>
      <c r="FM154" s="2">
        <f t="shared" si="178"/>
        <v>0.99963224026773312</v>
      </c>
      <c r="FN154" s="2">
        <f t="shared" si="178"/>
        <v>0.99966277620080546</v>
      </c>
      <c r="FO154" s="2">
        <f t="shared" si="178"/>
        <v>0.99963709847430071</v>
      </c>
      <c r="FP154" s="2">
        <f t="shared" si="178"/>
        <v>0.99961837900142936</v>
      </c>
      <c r="FQ154" s="2">
        <f t="shared" si="178"/>
        <v>0.99960100485655234</v>
      </c>
      <c r="FR154" s="2">
        <f t="shared" si="178"/>
        <v>0.99963763987574705</v>
      </c>
      <c r="FS154" s="2">
        <f t="shared" si="178"/>
        <v>0.99959912672653428</v>
      </c>
      <c r="FT154" s="2">
        <f t="shared" si="178"/>
        <v>0.99960683533474304</v>
      </c>
      <c r="FU154" s="2">
        <f t="shared" si="178"/>
        <v>0.9995448478354656</v>
      </c>
      <c r="FW154" s="2">
        <f t="shared" si="169"/>
        <v>0.23798687471683205</v>
      </c>
      <c r="FX154" s="2">
        <f t="shared" si="169"/>
        <v>0.2706056572776856</v>
      </c>
      <c r="FY154" s="2">
        <f t="shared" si="169"/>
        <v>0.25932854515140735</v>
      </c>
      <c r="FZ154" s="2">
        <f t="shared" si="169"/>
        <v>0.27931250346737285</v>
      </c>
      <c r="GA154" s="2">
        <f t="shared" si="169"/>
        <v>0.2516102584546856</v>
      </c>
      <c r="GB154" s="2">
        <f t="shared" si="169"/>
        <v>0.26936565152601794</v>
      </c>
      <c r="GC154" s="2">
        <f t="shared" si="169"/>
        <v>0.27660688159679447</v>
      </c>
      <c r="GD154" s="2">
        <f t="shared" si="169"/>
        <v>0.29857227904141065</v>
      </c>
      <c r="GE154" s="2">
        <f t="shared" si="169"/>
        <v>0.3112177765393882</v>
      </c>
      <c r="GF154" s="2">
        <f t="shared" si="169"/>
        <v>0.29610956213940859</v>
      </c>
      <c r="GG154" s="2">
        <f t="shared" si="169"/>
        <v>0.30904790055357162</v>
      </c>
      <c r="GH154" s="2">
        <f t="shared" si="169"/>
        <v>0.27175458422965193</v>
      </c>
      <c r="GI154" s="2">
        <f t="shared" si="169"/>
        <v>0.22548571413436949</v>
      </c>
      <c r="GJ154" s="2">
        <f t="shared" si="169"/>
        <v>0.20125668201725272</v>
      </c>
      <c r="GK154" s="2">
        <f t="shared" si="169"/>
        <v>0.18229219101997851</v>
      </c>
      <c r="GM154" s="86">
        <f t="shared" si="170"/>
        <v>1.2970697349032756E-217</v>
      </c>
      <c r="GN154" s="86">
        <f t="shared" si="170"/>
        <v>1.0751999738766792E-212</v>
      </c>
      <c r="GO154" s="86">
        <f t="shared" si="170"/>
        <v>0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9.1813151368512225E-306</v>
      </c>
      <c r="GT154" s="86">
        <f t="shared" si="170"/>
        <v>0</v>
      </c>
      <c r="GU154" s="86">
        <f t="shared" si="170"/>
        <v>5.4122818140893603E-240</v>
      </c>
      <c r="GV154" s="86">
        <f t="shared" si="170"/>
        <v>0</v>
      </c>
      <c r="GW154" s="86">
        <f t="shared" si="170"/>
        <v>0</v>
      </c>
      <c r="GX154" s="86">
        <f t="shared" si="170"/>
        <v>0</v>
      </c>
      <c r="GY154" s="86">
        <f t="shared" si="170"/>
        <v>6.6302933040715139E-241</v>
      </c>
      <c r="GZ154" s="86">
        <f t="shared" si="170"/>
        <v>9.2458099879386522E-263</v>
      </c>
      <c r="HA154" s="86">
        <f t="shared" si="170"/>
        <v>2.7753688730153716E-219</v>
      </c>
      <c r="HC154" s="86">
        <f t="shared" ref="HC154:HH213" si="181" xml:space="preserve"> _xlfn.NORM.DIST($B154, C$8, ABS(C$12), TRUE) * _xlfn.NORM.DIST(($B154 - C$8)*C$16, 0, ABS(C$12), TRUE) * 2</f>
        <v>2.9255708010862571E-105</v>
      </c>
      <c r="HD154" s="86">
        <f t="shared" si="181"/>
        <v>1.070123537693637E-111</v>
      </c>
      <c r="HE154" s="86">
        <f t="shared" si="181"/>
        <v>5.5605204888070858E-153</v>
      </c>
      <c r="HF154" s="86">
        <f t="shared" si="180"/>
        <v>2.1463355185486404E-161</v>
      </c>
      <c r="HG154" s="86">
        <f t="shared" si="180"/>
        <v>6.0213661524076029E-182</v>
      </c>
      <c r="HH154" s="86">
        <f t="shared" si="180"/>
        <v>2.4216211282995201E-268</v>
      </c>
      <c r="HI154" s="86">
        <f t="shared" si="180"/>
        <v>1.2111465581017602E-244</v>
      </c>
      <c r="HJ154" s="86">
        <f t="shared" si="180"/>
        <v>1.1127798826732986E-182</v>
      </c>
      <c r="HK154" s="86">
        <f t="shared" si="180"/>
        <v>7.4075188771553597E-280</v>
      </c>
      <c r="HL154" s="86">
        <f t="shared" si="161"/>
        <v>5.1249268643390614E-189</v>
      </c>
      <c r="HM154" s="86">
        <f t="shared" si="161"/>
        <v>1.5013530991791436E-176</v>
      </c>
      <c r="HN154" s="86">
        <f t="shared" si="161"/>
        <v>3.5398076155064592E-140</v>
      </c>
      <c r="HO154" s="86">
        <f t="shared" si="161"/>
        <v>5.075060005886737E-115</v>
      </c>
      <c r="HP154" s="86">
        <f t="shared" si="161"/>
        <v>4.9329268875377523E-135</v>
      </c>
      <c r="HQ154" s="86">
        <f t="shared" si="161"/>
        <v>1.1216504429688084E-150</v>
      </c>
      <c r="HS154" s="86">
        <f t="shared" si="171"/>
        <v>5.6433309856402155E-3</v>
      </c>
      <c r="HT154" s="86">
        <f t="shared" si="171"/>
        <v>1.4650877014645389E-3</v>
      </c>
      <c r="HU154" s="86">
        <f t="shared" si="171"/>
        <v>8.132616085581131E-4</v>
      </c>
      <c r="HV154" s="86">
        <f t="shared" si="171"/>
        <v>1.0085199397997385E-3</v>
      </c>
      <c r="HW154" s="86">
        <f t="shared" si="171"/>
        <v>1.9317306486082294E-3</v>
      </c>
      <c r="HX154" s="86">
        <f t="shared" si="171"/>
        <v>5.3979113662204405E-4</v>
      </c>
      <c r="HY154" s="86">
        <f t="shared" si="171"/>
        <v>9.2800783932900626E-4</v>
      </c>
      <c r="HZ154" s="86">
        <f t="shared" si="171"/>
        <v>3.56167599267265E-4</v>
      </c>
      <c r="IA154" s="86">
        <f t="shared" si="171"/>
        <v>2.3444703306917488E-4</v>
      </c>
      <c r="IB154" s="86">
        <f t="shared" si="171"/>
        <v>2.6976072558395828E-4</v>
      </c>
      <c r="IC154" s="86">
        <f t="shared" si="171"/>
        <v>1.1577355745888898E-4</v>
      </c>
      <c r="ID154" s="86">
        <f t="shared" si="171"/>
        <v>5.732434592113421E-4</v>
      </c>
      <c r="IE154" s="86">
        <f t="shared" si="171"/>
        <v>3.7818047481304345E-3</v>
      </c>
      <c r="IF154" s="86">
        <f t="shared" si="171"/>
        <v>1.2346323316575798E-4</v>
      </c>
      <c r="IG154" s="86">
        <f t="shared" si="171"/>
        <v>2.090687842406424E-4</v>
      </c>
      <c r="II154" s="86">
        <f t="shared" si="172"/>
        <v>3.2834332300777567E-4</v>
      </c>
      <c r="IJ154" s="86">
        <f t="shared" si="172"/>
        <v>1.6520500874006934E-3</v>
      </c>
      <c r="IK154" s="86">
        <f t="shared" si="172"/>
        <v>4.1628498724636252E-4</v>
      </c>
      <c r="IL154" s="86">
        <f t="shared" si="172"/>
        <v>1.5113200723921758E-3</v>
      </c>
      <c r="IM154" s="86">
        <f t="shared" si="172"/>
        <v>1.9542342589301244E-4</v>
      </c>
      <c r="IN154" s="86">
        <f t="shared" si="172"/>
        <v>2.9839950567892145E-4</v>
      </c>
      <c r="IO154" s="86">
        <f t="shared" si="172"/>
        <v>7.9472575669268337E-4</v>
      </c>
      <c r="IP154" s="86">
        <f t="shared" si="172"/>
        <v>2.4183642920074877E-3</v>
      </c>
      <c r="IQ154" s="86">
        <f t="shared" si="172"/>
        <v>3.8112154432031805E-3</v>
      </c>
      <c r="IR154" s="86">
        <f t="shared" si="172"/>
        <v>1.799127305115558E-3</v>
      </c>
      <c r="IS154" s="86">
        <f t="shared" si="172"/>
        <v>2.7279090345387687E-3</v>
      </c>
      <c r="IT154" s="86">
        <f t="shared" si="172"/>
        <v>4.4902587195056799E-4</v>
      </c>
      <c r="IU154" s="86">
        <f t="shared" si="172"/>
        <v>2.7526049124199236E-5</v>
      </c>
      <c r="IV154" s="86">
        <f t="shared" si="172"/>
        <v>2.8588163693411296E-4</v>
      </c>
      <c r="IW154" s="86">
        <f t="shared" si="172"/>
        <v>7.561546061023778E-4</v>
      </c>
      <c r="IY154" s="86">
        <f t="shared" si="173"/>
        <v>5.9716743086479914E-3</v>
      </c>
      <c r="IZ154" s="86">
        <f t="shared" si="173"/>
        <v>3.1171377888652325E-3</v>
      </c>
      <c r="JA154" s="86">
        <f t="shared" si="173"/>
        <v>1.2295465958044756E-3</v>
      </c>
      <c r="JB154" s="86">
        <f t="shared" si="173"/>
        <v>2.5198400121919143E-3</v>
      </c>
      <c r="JC154" s="86">
        <f t="shared" si="173"/>
        <v>2.127154074501242E-3</v>
      </c>
      <c r="JD154" s="86">
        <f t="shared" si="173"/>
        <v>8.381906423009655E-4</v>
      </c>
      <c r="JE154" s="86">
        <f t="shared" si="173"/>
        <v>1.7227335960216896E-3</v>
      </c>
      <c r="JF154" s="86">
        <f t="shared" si="173"/>
        <v>2.7745318912747526E-3</v>
      </c>
      <c r="JG154" s="86">
        <f t="shared" si="173"/>
        <v>4.0456624762723551E-3</v>
      </c>
      <c r="JH154" s="86">
        <f t="shared" si="173"/>
        <v>2.0688880306995163E-3</v>
      </c>
      <c r="JI154" s="86">
        <f t="shared" si="173"/>
        <v>2.8436825919976576E-3</v>
      </c>
      <c r="JJ154" s="86">
        <f t="shared" si="173"/>
        <v>1.0222693311619101E-3</v>
      </c>
      <c r="JK154" s="86">
        <f t="shared" si="173"/>
        <v>3.8093307972546339E-3</v>
      </c>
      <c r="JL154" s="86">
        <f t="shared" si="173"/>
        <v>4.0934487009987091E-4</v>
      </c>
      <c r="JM154" s="86">
        <f t="shared" si="173"/>
        <v>9.6522339034302014E-4</v>
      </c>
    </row>
    <row r="155" spans="2:273" x14ac:dyDescent="0.25">
      <c r="B155" s="2">
        <v>128</v>
      </c>
      <c r="C155" s="37">
        <v>77.596999999999994</v>
      </c>
      <c r="D155" s="37">
        <v>79.069000000000003</v>
      </c>
      <c r="E155" s="37">
        <v>76.569000000000003</v>
      </c>
      <c r="F155" s="37">
        <v>79.034000000000006</v>
      </c>
      <c r="G155" s="37">
        <v>79.016999999999996</v>
      </c>
      <c r="H155" s="37">
        <v>80.897000000000006</v>
      </c>
      <c r="I155" s="37">
        <v>81.465999999999994</v>
      </c>
      <c r="J155" s="37">
        <v>84.585999999999999</v>
      </c>
      <c r="K155" s="37">
        <v>85.344999999999999</v>
      </c>
      <c r="L155" s="37">
        <v>83.344999999999999</v>
      </c>
      <c r="M155" s="37">
        <v>83.016999999999996</v>
      </c>
      <c r="N155" s="37">
        <v>83.861999999999995</v>
      </c>
      <c r="O155" s="37">
        <v>80.673000000000002</v>
      </c>
      <c r="P155" s="37">
        <v>84.147999999999996</v>
      </c>
      <c r="Q155" s="37">
        <v>86.361000000000004</v>
      </c>
      <c r="S155" s="4">
        <f t="shared" si="174"/>
        <v>80.907073272128585</v>
      </c>
      <c r="T155" s="4">
        <f t="shared" si="174"/>
        <v>80.93941862773471</v>
      </c>
      <c r="U155" s="4">
        <f t="shared" si="174"/>
        <v>79.879994725266755</v>
      </c>
      <c r="V155" s="4">
        <f t="shared" si="174"/>
        <v>80.399177288431204</v>
      </c>
      <c r="W155" s="4">
        <f t="shared" si="174"/>
        <v>79.683700811332344</v>
      </c>
      <c r="X155" s="4">
        <f t="shared" si="174"/>
        <v>80.29639956080149</v>
      </c>
      <c r="Y155" s="4">
        <f t="shared" si="174"/>
        <v>82.064069660224774</v>
      </c>
      <c r="Z155" s="4">
        <f t="shared" si="174"/>
        <v>84.784077989792877</v>
      </c>
      <c r="AA155" s="4">
        <f t="shared" si="174"/>
        <v>84.752354014231202</v>
      </c>
      <c r="AB155" s="4">
        <f t="shared" si="174"/>
        <v>84.024481144186439</v>
      </c>
      <c r="AC155" s="4">
        <f t="shared" si="174"/>
        <v>83.796333179863652</v>
      </c>
      <c r="AD155" s="4">
        <f t="shared" si="174"/>
        <v>83.527787636696516</v>
      </c>
      <c r="AE155" s="4">
        <f t="shared" si="174"/>
        <v>82.825127469560343</v>
      </c>
      <c r="AF155" s="4">
        <f t="shared" si="174"/>
        <v>85.081801079947965</v>
      </c>
      <c r="AG155" s="4">
        <f t="shared" si="174"/>
        <v>86.708519703536496</v>
      </c>
      <c r="AI155" s="4">
        <f t="shared" si="175"/>
        <v>-3.3100732721285908</v>
      </c>
      <c r="AJ155" s="4">
        <f t="shared" si="175"/>
        <v>-1.8704186277347077</v>
      </c>
      <c r="AK155" s="4">
        <f t="shared" si="175"/>
        <v>-3.3109947252667524</v>
      </c>
      <c r="AL155" s="4">
        <f t="shared" si="175"/>
        <v>-1.3651772884311981</v>
      </c>
      <c r="AM155" s="4">
        <f t="shared" si="175"/>
        <v>-0.6667008113323476</v>
      </c>
      <c r="AN155" s="4">
        <f t="shared" si="175"/>
        <v>0.6006004391985158</v>
      </c>
      <c r="AO155" s="4">
        <f t="shared" si="175"/>
        <v>-0.59806966022478036</v>
      </c>
      <c r="AP155" s="4">
        <f t="shared" si="175"/>
        <v>-0.19807798979287838</v>
      </c>
      <c r="AQ155" s="4">
        <f t="shared" si="175"/>
        <v>0.59264598576879735</v>
      </c>
      <c r="AR155" s="4">
        <f t="shared" si="175"/>
        <v>-0.67948114418643968</v>
      </c>
      <c r="AS155" s="4">
        <f t="shared" si="175"/>
        <v>-0.7793331798636558</v>
      </c>
      <c r="AT155" s="4">
        <f t="shared" si="175"/>
        <v>0.33421236330347881</v>
      </c>
      <c r="AU155" s="4">
        <f t="shared" si="175"/>
        <v>-2.152127469560341</v>
      </c>
      <c r="AV155" s="4">
        <f t="shared" si="175"/>
        <v>-0.93380107994796901</v>
      </c>
      <c r="AW155" s="4">
        <f t="shared" si="175"/>
        <v>-0.34751970353649142</v>
      </c>
      <c r="AY155" s="2">
        <f t="shared" si="167"/>
        <v>80.907073272128585</v>
      </c>
      <c r="AZ155" s="2">
        <f t="shared" si="167"/>
        <v>80.907761128711726</v>
      </c>
      <c r="BA155" s="2">
        <f t="shared" si="167"/>
        <v>79.832930490036517</v>
      </c>
      <c r="BB155" s="2">
        <f t="shared" si="167"/>
        <v>80.254474699349743</v>
      </c>
      <c r="BC155" s="2">
        <f t="shared" si="167"/>
        <v>79.636455531103707</v>
      </c>
      <c r="BD155" s="2">
        <f t="shared" si="167"/>
        <v>80.216433183250444</v>
      </c>
      <c r="BE155" s="2">
        <f t="shared" si="167"/>
        <v>81.883954552811645</v>
      </c>
      <c r="BF155" s="2">
        <f t="shared" si="167"/>
        <v>84.342831605157627</v>
      </c>
      <c r="BG155" s="2">
        <f t="shared" si="167"/>
        <v>83.956415938202099</v>
      </c>
      <c r="BH155" s="2">
        <f t="shared" si="167"/>
        <v>83.54061629651423</v>
      </c>
      <c r="BI155" s="2">
        <f t="shared" si="167"/>
        <v>82.983203467871775</v>
      </c>
      <c r="BJ155" s="2">
        <f t="shared" si="167"/>
        <v>83.367223310224517</v>
      </c>
      <c r="BK155" s="2">
        <f t="shared" si="167"/>
        <v>82.807116561537129</v>
      </c>
      <c r="BL155" s="2">
        <f t="shared" si="167"/>
        <v>84.906483302990154</v>
      </c>
      <c r="BM155" s="2">
        <f t="shared" si="167"/>
        <v>86.075259743376677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77.596999999999994</v>
      </c>
      <c r="CF155" s="2">
        <f t="shared" si="168"/>
        <v>79.069000000000003</v>
      </c>
      <c r="CG155" s="2">
        <f t="shared" si="168"/>
        <v>76.569000000000003</v>
      </c>
      <c r="CH155" s="2">
        <f t="shared" si="168"/>
        <v>79.034000000000006</v>
      </c>
      <c r="CI155" s="2">
        <f t="shared" si="168"/>
        <v>79.016999999999996</v>
      </c>
      <c r="CJ155" s="2">
        <f t="shared" si="168"/>
        <v>80.897000000000006</v>
      </c>
      <c r="CK155" s="2">
        <f t="shared" si="168"/>
        <v>81.465999999999994</v>
      </c>
      <c r="CL155" s="2">
        <f t="shared" si="168"/>
        <v>84.585999999999999</v>
      </c>
      <c r="CM155" s="2" t="str">
        <f t="shared" si="168"/>
        <v/>
      </c>
      <c r="CN155" s="2">
        <f t="shared" si="168"/>
        <v>83.344999999999999</v>
      </c>
      <c r="CO155" s="2">
        <f t="shared" si="168"/>
        <v>83.016999999999996</v>
      </c>
      <c r="CP155" s="2">
        <f t="shared" si="168"/>
        <v>83.861999999999995</v>
      </c>
      <c r="CQ155" s="2">
        <f t="shared" si="168"/>
        <v>80.673000000000002</v>
      </c>
      <c r="CR155" s="2">
        <f t="shared" si="168"/>
        <v>84.147999999999996</v>
      </c>
      <c r="CS155" s="2">
        <f t="shared" si="168"/>
        <v>86.361000000000004</v>
      </c>
      <c r="CU155" s="2">
        <f t="shared" ref="CU155:CU218" si="197">IF(AND(IY155 &lt; $DI$22, $B155 &gt; C$7, $B155 &lt; C$233), C155, "")</f>
        <v>77.596999999999994</v>
      </c>
      <c r="CV155" s="2">
        <f t="shared" ref="CV155:CV218" si="198">IF(AND(IZ155 &lt; $DI$22, $B155 &gt; D$7, $B155 &lt; D$233), D155, "")</f>
        <v>79.069000000000003</v>
      </c>
      <c r="CW155" s="2">
        <f t="shared" ref="CW155:CW218" si="199">IF(AND(JA155 &lt; $DI$22, $B155 &gt; E$7, $B155 &lt; E$233), E155, "")</f>
        <v>76.569000000000003</v>
      </c>
      <c r="CX155" s="2">
        <f t="shared" ref="CX155:CX218" si="200">IF(AND(JB155 &lt; $DI$22, $B155 &gt; F$7, $B155 &lt; F$233), F155, "")</f>
        <v>79.034000000000006</v>
      </c>
      <c r="CY155" s="2">
        <f t="shared" ref="CY155:CY218" si="201">IF(AND(JC155 &lt; $DI$22, $B155 &gt; G$7, $B155 &lt; G$233), G155, "")</f>
        <v>79.016999999999996</v>
      </c>
      <c r="CZ155" s="2">
        <f t="shared" ref="CZ155:CZ218" si="202">IF(AND(JD155 &lt; $DI$22, $B155 &gt; H$7, $B155 &lt; H$233), H155, "")</f>
        <v>80.897000000000006</v>
      </c>
      <c r="DA155" s="2">
        <f t="shared" ref="DA155:DA218" si="203">IF(AND(JE155 &lt; $DI$22, $B155 &gt; I$7, $B155 &lt; I$233), I155, "")</f>
        <v>81.465999999999994</v>
      </c>
      <c r="DB155" s="2">
        <f t="shared" ref="DB155:DB218" si="204">IF(AND(JF155 &lt; $DI$22, $B155 &gt; J$7, $B155 &lt; J$233), J155, "")</f>
        <v>84.585999999999999</v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83.344999999999999</v>
      </c>
      <c r="DE155" s="2">
        <f t="shared" ref="DE155:DE218" si="207">IF(AND(JI155 &lt; $DI$22, $B155 &gt; M$7, $B155 &lt; M$233), M155, "")</f>
        <v>83.016999999999996</v>
      </c>
      <c r="DF155" s="2">
        <f t="shared" ref="DF155:DF218" si="208">IF(AND(JJ155 &lt; $DI$22, $B155 &gt; N$7, $B155 &lt; N$233), N155, "")</f>
        <v>83.861999999999995</v>
      </c>
      <c r="DG155" s="2">
        <f t="shared" ref="DG155:DG218" si="209">IF(AND(JK155 &lt; $DI$22, $B155 &gt; O$7, $B155 &lt; O$233), O155, "")</f>
        <v>80.673000000000002</v>
      </c>
      <c r="DH155" s="2">
        <f t="shared" ref="DH155:DH218" si="210">IF(AND(JL155 &lt; $DI$22, $B155 &gt; P$7, $B155 &lt; P$233), P155, "")</f>
        <v>84.147999999999996</v>
      </c>
      <c r="DI155" s="2">
        <f t="shared" ref="DI155:DI218" si="211">IF(AND(JM155 &lt; $DI$22, $B155 &gt; Q$7, $B155 &lt; Q$233), Q155, "")</f>
        <v>86.361000000000004</v>
      </c>
      <c r="DK155" s="2">
        <f t="shared" si="176"/>
        <v>109.81592384287123</v>
      </c>
      <c r="DL155" s="2">
        <f t="shared" si="176"/>
        <v>119.38737945590994</v>
      </c>
      <c r="DM155" s="2">
        <f t="shared" si="176"/>
        <v>119.64670928705439</v>
      </c>
      <c r="DN155" s="2">
        <f t="shared" si="176"/>
        <v>110.69446902834011</v>
      </c>
      <c r="DO155" s="2">
        <f t="shared" si="176"/>
        <v>119.67217598499062</v>
      </c>
      <c r="DP155" s="2">
        <f t="shared" si="176"/>
        <v>130.87724772951091</v>
      </c>
      <c r="DQ155" s="2">
        <f t="shared" si="176"/>
        <v>117.25631009957326</v>
      </c>
      <c r="DR155" s="2">
        <f t="shared" si="176"/>
        <v>124.25065778611632</v>
      </c>
      <c r="DS155" s="2">
        <f t="shared" si="176"/>
        <v>122.02457317073174</v>
      </c>
      <c r="DT155" s="2">
        <f t="shared" si="176"/>
        <v>120.74794372469634</v>
      </c>
      <c r="DU155" s="2">
        <f t="shared" si="176"/>
        <v>120.15750355618778</v>
      </c>
      <c r="DV155" s="2">
        <f t="shared" si="176"/>
        <v>127.29579636721738</v>
      </c>
      <c r="DW155" s="2">
        <f t="shared" si="176"/>
        <v>112.40931075610024</v>
      </c>
      <c r="DX155" s="2">
        <f t="shared" si="176"/>
        <v>114.05339986504723</v>
      </c>
      <c r="DY155" s="2">
        <f t="shared" si="176"/>
        <v>114.18798717008796</v>
      </c>
      <c r="EA155" s="2">
        <f t="shared" si="152"/>
        <v>80.945324534161472</v>
      </c>
      <c r="EB155" s="2">
        <f t="shared" si="152"/>
        <v>80.960538611031723</v>
      </c>
      <c r="EC155" s="2">
        <f t="shared" si="152"/>
        <v>79.749813224886964</v>
      </c>
      <c r="ED155" s="2">
        <f t="shared" si="152"/>
        <v>80.150096417384503</v>
      </c>
      <c r="EE155" s="2">
        <f t="shared" si="152"/>
        <v>79.299460051768762</v>
      </c>
      <c r="EF155" s="2">
        <f t="shared" si="152"/>
        <v>79.884687188940106</v>
      </c>
      <c r="EG155" s="2">
        <f t="shared" si="152"/>
        <v>81.801514396190854</v>
      </c>
      <c r="EH155" s="2">
        <f t="shared" si="152"/>
        <v>84.311465854274175</v>
      </c>
      <c r="EI155" s="2">
        <f t="shared" si="152"/>
        <v>83.910000259067374</v>
      </c>
      <c r="EJ155" s="2">
        <f t="shared" si="152"/>
        <v>83.673869524063292</v>
      </c>
      <c r="EK155" s="2">
        <f t="shared" si="152"/>
        <v>82.980393428313093</v>
      </c>
      <c r="EL155" s="2">
        <f t="shared" si="179"/>
        <v>83.379323662216748</v>
      </c>
      <c r="EM155" s="2">
        <f t="shared" si="135"/>
        <v>82.703170164143884</v>
      </c>
      <c r="EN155" s="2">
        <f t="shared" si="135"/>
        <v>85.141328021382293</v>
      </c>
      <c r="EO155" s="2">
        <f t="shared" si="135"/>
        <v>86.294287187046876</v>
      </c>
      <c r="EQ155" s="2">
        <f t="shared" si="177"/>
        <v>80.766569428846836</v>
      </c>
      <c r="ER155" s="2">
        <f t="shared" si="177"/>
        <v>80.731728899526018</v>
      </c>
      <c r="ES155" s="2">
        <f t="shared" si="177"/>
        <v>80.006838418590576</v>
      </c>
      <c r="ET155" s="2">
        <f t="shared" si="177"/>
        <v>80.47077137364947</v>
      </c>
      <c r="EU155" s="2">
        <f t="shared" si="177"/>
        <v>80.501524665770731</v>
      </c>
      <c r="EV155" s="2">
        <f t="shared" si="177"/>
        <v>80.981887859824809</v>
      </c>
      <c r="EW155" s="2">
        <f t="shared" si="177"/>
        <v>82.040328977137833</v>
      </c>
      <c r="EX155" s="2">
        <f t="shared" si="177"/>
        <v>84.371432281904916</v>
      </c>
      <c r="EY155" s="2">
        <f t="shared" si="177"/>
        <v>84.012025279711949</v>
      </c>
      <c r="EZ155" s="2">
        <f t="shared" si="177"/>
        <v>83.210848952121296</v>
      </c>
      <c r="FA155" s="2">
        <f t="shared" si="177"/>
        <v>82.947818942842943</v>
      </c>
      <c r="FB155" s="2">
        <f t="shared" si="177"/>
        <v>83.287664505933179</v>
      </c>
      <c r="FC155" s="2">
        <f t="shared" si="177"/>
        <v>83.087858661458924</v>
      </c>
      <c r="FD155" s="2">
        <f t="shared" si="177"/>
        <v>84.00855370411459</v>
      </c>
      <c r="FE155" s="2">
        <f t="shared" si="177"/>
        <v>85.120267245027506</v>
      </c>
      <c r="FG155" s="2">
        <f t="shared" si="178"/>
        <v>0.99974550406740503</v>
      </c>
      <c r="FH155" s="2">
        <f t="shared" si="178"/>
        <v>0.99965164938716178</v>
      </c>
      <c r="FI155" s="2">
        <f t="shared" si="178"/>
        <v>0.99970382275872893</v>
      </c>
      <c r="FJ155" s="2">
        <f t="shared" si="178"/>
        <v>0.99971368145504202</v>
      </c>
      <c r="FK155" s="2">
        <f t="shared" si="178"/>
        <v>0.99967247116921654</v>
      </c>
      <c r="FL155" s="2">
        <f t="shared" si="178"/>
        <v>0.99968834187980427</v>
      </c>
      <c r="FM155" s="2">
        <f t="shared" si="178"/>
        <v>0.99966458828434979</v>
      </c>
      <c r="FN155" s="2">
        <f t="shared" si="178"/>
        <v>0.99969243911388717</v>
      </c>
      <c r="FO155" s="2">
        <f t="shared" si="178"/>
        <v>0.99966901930626628</v>
      </c>
      <c r="FP155" s="2">
        <f t="shared" si="178"/>
        <v>0.99965194582563677</v>
      </c>
      <c r="FQ155" s="2">
        <f t="shared" si="178"/>
        <v>0.99963609932877429</v>
      </c>
      <c r="FR155" s="2">
        <f t="shared" si="178"/>
        <v>0.99966951310176499</v>
      </c>
      <c r="FS155" s="2">
        <f t="shared" si="178"/>
        <v>0.99963438633328217</v>
      </c>
      <c r="FT155" s="2">
        <f t="shared" si="178"/>
        <v>0.999641417158737</v>
      </c>
      <c r="FU155" s="2">
        <f t="shared" si="178"/>
        <v>0.99958487966745957</v>
      </c>
      <c r="FW155" s="2">
        <f t="shared" si="169"/>
        <v>0.25509040454128334</v>
      </c>
      <c r="FX155" s="2">
        <f t="shared" si="169"/>
        <v>0.2891638446740607</v>
      </c>
      <c r="FY155" s="2">
        <f t="shared" si="169"/>
        <v>0.27740748488961553</v>
      </c>
      <c r="FZ155" s="2">
        <f t="shared" si="169"/>
        <v>0.29822366784263854</v>
      </c>
      <c r="GA155" s="2">
        <f t="shared" si="169"/>
        <v>0.26934679477159534</v>
      </c>
      <c r="GB155" s="2">
        <f t="shared" si="169"/>
        <v>0.2878723620298359</v>
      </c>
      <c r="GC155" s="2">
        <f t="shared" si="169"/>
        <v>0.29540994727430137</v>
      </c>
      <c r="GD155" s="2">
        <f t="shared" si="169"/>
        <v>0.3182116790373965</v>
      </c>
      <c r="GE155" s="2">
        <f t="shared" si="169"/>
        <v>0.33129609910899516</v>
      </c>
      <c r="GF155" s="2">
        <f t="shared" si="169"/>
        <v>0.31565987062354717</v>
      </c>
      <c r="GG155" s="2">
        <f t="shared" si="169"/>
        <v>0.32905311062869641</v>
      </c>
      <c r="GH155" s="2">
        <f t="shared" si="169"/>
        <v>0.29036019877385605</v>
      </c>
      <c r="GI155" s="2">
        <f t="shared" si="169"/>
        <v>0.2419761106897457</v>
      </c>
      <c r="GJ155" s="2">
        <f t="shared" si="169"/>
        <v>0.21647038383789083</v>
      </c>
      <c r="GK155" s="2">
        <f t="shared" si="169"/>
        <v>0.19642484546410682</v>
      </c>
      <c r="GM155" s="86">
        <f t="shared" si="170"/>
        <v>4.7128837110445163E-224</v>
      </c>
      <c r="GN155" s="86">
        <f t="shared" si="170"/>
        <v>5.300401158919049E-219</v>
      </c>
      <c r="GO155" s="86">
        <f t="shared" si="170"/>
        <v>0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4.2373522369207641E-247</v>
      </c>
      <c r="GV155" s="86">
        <f t="shared" si="170"/>
        <v>0</v>
      </c>
      <c r="GW155" s="86">
        <f t="shared" si="170"/>
        <v>0</v>
      </c>
      <c r="GX155" s="86">
        <f t="shared" si="170"/>
        <v>0</v>
      </c>
      <c r="GY155" s="86">
        <f t="shared" si="170"/>
        <v>4.6724158611821467E-248</v>
      </c>
      <c r="GZ155" s="86">
        <f t="shared" si="170"/>
        <v>1.4671331204297171E-270</v>
      </c>
      <c r="HA155" s="86">
        <f t="shared" si="170"/>
        <v>1.11707568322165E-225</v>
      </c>
      <c r="HC155" s="86">
        <f t="shared" si="181"/>
        <v>1.1857190710581903E-109</v>
      </c>
      <c r="HD155" s="86">
        <f t="shared" si="181"/>
        <v>2.0632000895015521E-116</v>
      </c>
      <c r="HE155" s="86">
        <f t="shared" si="181"/>
        <v>2.9314283322626859E-159</v>
      </c>
      <c r="HF155" s="86">
        <f t="shared" si="180"/>
        <v>4.5750331614448208E-168</v>
      </c>
      <c r="HG155" s="86">
        <f t="shared" si="180"/>
        <v>1.3306931386446549E-189</v>
      </c>
      <c r="HH155" s="86">
        <f t="shared" si="180"/>
        <v>1.95046133323249E-279</v>
      </c>
      <c r="HI155" s="86">
        <f t="shared" si="180"/>
        <v>8.5994646655168829E-255</v>
      </c>
      <c r="HJ155" s="86">
        <f t="shared" si="180"/>
        <v>3.6345764917017085E-190</v>
      </c>
      <c r="HK155" s="86">
        <f t="shared" si="180"/>
        <v>1.5991576278714066E-291</v>
      </c>
      <c r="HL155" s="86">
        <f t="shared" si="161"/>
        <v>7.1039896337232885E-197</v>
      </c>
      <c r="HM155" s="86">
        <f t="shared" si="161"/>
        <v>8.6981223155500055E-184</v>
      </c>
      <c r="HN155" s="86">
        <f t="shared" si="161"/>
        <v>6.1880440625602405E-146</v>
      </c>
      <c r="HO155" s="86">
        <f t="shared" si="161"/>
        <v>6.6049853670877239E-120</v>
      </c>
      <c r="HP155" s="86">
        <f t="shared" si="161"/>
        <v>8.6166971661088125E-141</v>
      </c>
      <c r="HQ155" s="86">
        <f t="shared" si="161"/>
        <v>5.6669149058101857E-157</v>
      </c>
      <c r="HS155" s="86">
        <f t="shared" si="171"/>
        <v>3.1160472555797915E-3</v>
      </c>
      <c r="HT155" s="86">
        <f t="shared" si="171"/>
        <v>7.3990202519350903E-4</v>
      </c>
      <c r="HU155" s="86">
        <f t="shared" si="171"/>
        <v>3.8043614125030361E-4</v>
      </c>
      <c r="HV155" s="86">
        <f t="shared" si="171"/>
        <v>4.8015992568483425E-4</v>
      </c>
      <c r="HW155" s="86">
        <f t="shared" si="171"/>
        <v>9.3595812024795241E-4</v>
      </c>
      <c r="HX155" s="86">
        <f t="shared" si="171"/>
        <v>2.3205299396923332E-4</v>
      </c>
      <c r="HY155" s="86">
        <f t="shared" si="171"/>
        <v>4.2513028711574932E-4</v>
      </c>
      <c r="HZ155" s="86">
        <f t="shared" si="171"/>
        <v>1.5302289191065072E-4</v>
      </c>
      <c r="IA155" s="86">
        <f t="shared" si="171"/>
        <v>9.6505734804522349E-5</v>
      </c>
      <c r="IB155" s="86">
        <f t="shared" si="171"/>
        <v>1.125842418023808E-4</v>
      </c>
      <c r="IC155" s="86">
        <f t="shared" si="171"/>
        <v>4.4877552086691505E-5</v>
      </c>
      <c r="ID155" s="86">
        <f t="shared" si="171"/>
        <v>2.5122476335987887E-4</v>
      </c>
      <c r="IE155" s="86">
        <f t="shared" si="171"/>
        <v>1.9122313990068709E-3</v>
      </c>
      <c r="IF155" s="86">
        <f t="shared" si="171"/>
        <v>2.9101993992197394E-5</v>
      </c>
      <c r="IG155" s="86">
        <f t="shared" si="171"/>
        <v>4.9734577557232476E-5</v>
      </c>
      <c r="II155" s="86">
        <f t="shared" si="172"/>
        <v>9.189939508561551E-4</v>
      </c>
      <c r="IJ155" s="86">
        <f t="shared" si="172"/>
        <v>4.159160463640196E-3</v>
      </c>
      <c r="IK155" s="86">
        <f t="shared" si="172"/>
        <v>1.2480555008297061E-3</v>
      </c>
      <c r="IL155" s="86">
        <f t="shared" si="172"/>
        <v>4.0257054215199128E-3</v>
      </c>
      <c r="IM155" s="86">
        <f t="shared" si="172"/>
        <v>6.3429119120160451E-4</v>
      </c>
      <c r="IN155" s="86">
        <f t="shared" si="172"/>
        <v>9.9967150972671195E-4</v>
      </c>
      <c r="IO155" s="86">
        <f t="shared" si="172"/>
        <v>2.3397606655154485E-3</v>
      </c>
      <c r="IP155" s="86">
        <f t="shared" si="172"/>
        <v>6.5034722484042604E-3</v>
      </c>
      <c r="IQ155" s="86">
        <f t="shared" si="172"/>
        <v>9.9921636559090372E-3</v>
      </c>
      <c r="IR155" s="86">
        <f t="shared" si="172"/>
        <v>5.0589176123218985E-3</v>
      </c>
      <c r="IS155" s="86">
        <f t="shared" si="172"/>
        <v>7.5783037797049141E-3</v>
      </c>
      <c r="IT155" s="86">
        <f t="shared" si="172"/>
        <v>1.4219015490068796E-3</v>
      </c>
      <c r="IU155" s="86">
        <f t="shared" si="172"/>
        <v>1.0288496512134787E-4</v>
      </c>
      <c r="IV155" s="86">
        <f t="shared" si="172"/>
        <v>7.0562599927849088E-4</v>
      </c>
      <c r="IW155" s="86">
        <f t="shared" si="172"/>
        <v>1.5680622902899217E-3</v>
      </c>
      <c r="IY155" s="86">
        <f t="shared" si="173"/>
        <v>4.035041206435947E-3</v>
      </c>
      <c r="IZ155" s="86">
        <f t="shared" si="173"/>
        <v>4.8990624888337053E-3</v>
      </c>
      <c r="JA155" s="86">
        <f t="shared" si="173"/>
        <v>1.6284916420800097E-3</v>
      </c>
      <c r="JB155" s="86">
        <f t="shared" si="173"/>
        <v>4.5058653472047471E-3</v>
      </c>
      <c r="JC155" s="86">
        <f t="shared" si="173"/>
        <v>1.5702493114495568E-3</v>
      </c>
      <c r="JD155" s="86">
        <f t="shared" si="173"/>
        <v>1.2317245036959452E-3</v>
      </c>
      <c r="JE155" s="86">
        <f t="shared" si="173"/>
        <v>2.7648909526311978E-3</v>
      </c>
      <c r="JF155" s="86">
        <f t="shared" si="173"/>
        <v>6.6564951403149109E-3</v>
      </c>
      <c r="JG155" s="86">
        <f t="shared" si="173"/>
        <v>1.008866939071356E-2</v>
      </c>
      <c r="JH155" s="86">
        <f t="shared" si="173"/>
        <v>5.1715018541242793E-3</v>
      </c>
      <c r="JI155" s="86">
        <f t="shared" si="173"/>
        <v>7.623181331791606E-3</v>
      </c>
      <c r="JJ155" s="86">
        <f t="shared" si="173"/>
        <v>1.6731263123667584E-3</v>
      </c>
      <c r="JK155" s="86">
        <f t="shared" si="173"/>
        <v>2.0151163641282189E-3</v>
      </c>
      <c r="JL155" s="86">
        <f t="shared" si="173"/>
        <v>7.3472799327068826E-4</v>
      </c>
      <c r="JM155" s="86">
        <f t="shared" si="173"/>
        <v>1.6177968678471543E-3</v>
      </c>
    </row>
    <row r="156" spans="2:273" x14ac:dyDescent="0.25">
      <c r="B156" s="2">
        <v>129</v>
      </c>
      <c r="C156" s="37">
        <v>82.21</v>
      </c>
      <c r="D156" s="37">
        <v>84.102999999999994</v>
      </c>
      <c r="E156" s="37">
        <v>80.328000000000003</v>
      </c>
      <c r="F156" s="37">
        <v>82.138000000000005</v>
      </c>
      <c r="G156" s="37">
        <v>77.19</v>
      </c>
      <c r="H156" s="37">
        <v>78.930999999999997</v>
      </c>
      <c r="I156" s="37">
        <v>82.483000000000004</v>
      </c>
      <c r="J156" s="37">
        <v>83.31</v>
      </c>
      <c r="K156" s="37">
        <v>86.206999999999994</v>
      </c>
      <c r="L156" s="37">
        <v>83.430999999999997</v>
      </c>
      <c r="M156" s="37">
        <v>84.102999999999994</v>
      </c>
      <c r="N156" s="37">
        <v>81.759</v>
      </c>
      <c r="O156" s="37">
        <v>82.891000000000005</v>
      </c>
      <c r="P156" s="37">
        <v>85.787000000000006</v>
      </c>
      <c r="Q156" s="37">
        <v>85.540999999999997</v>
      </c>
      <c r="S156" s="4">
        <f t="shared" si="174"/>
        <v>80.784792775346446</v>
      </c>
      <c r="T156" s="4">
        <f t="shared" si="174"/>
        <v>80.840129636522633</v>
      </c>
      <c r="U156" s="4">
        <f t="shared" si="174"/>
        <v>79.797272197470235</v>
      </c>
      <c r="V156" s="4">
        <f t="shared" si="174"/>
        <v>80.441116325163435</v>
      </c>
      <c r="W156" s="4">
        <f t="shared" si="174"/>
        <v>79.616739878788593</v>
      </c>
      <c r="X156" s="4">
        <f t="shared" si="174"/>
        <v>80.282123912344446</v>
      </c>
      <c r="Y156" s="4">
        <f t="shared" si="174"/>
        <v>82.187974524860621</v>
      </c>
      <c r="Z156" s="4">
        <f t="shared" si="174"/>
        <v>85.165118916967927</v>
      </c>
      <c r="AA156" s="4">
        <f t="shared" si="174"/>
        <v>85.500962627689475</v>
      </c>
      <c r="AB156" s="4">
        <f t="shared" si="174"/>
        <v>84.507083015736498</v>
      </c>
      <c r="AC156" s="4">
        <f t="shared" si="174"/>
        <v>84.667656555709996</v>
      </c>
      <c r="AD156" s="4">
        <f t="shared" si="174"/>
        <v>83.656740042705508</v>
      </c>
      <c r="AE156" s="4">
        <f t="shared" si="174"/>
        <v>82.732652535355598</v>
      </c>
      <c r="AF156" s="4">
        <f t="shared" si="174"/>
        <v>85.16421508797265</v>
      </c>
      <c r="AG156" s="4">
        <f t="shared" si="174"/>
        <v>87.128034132448136</v>
      </c>
      <c r="AI156" s="4">
        <f t="shared" si="175"/>
        <v>1.4252072246535477</v>
      </c>
      <c r="AJ156" s="4">
        <f t="shared" si="175"/>
        <v>3.2628703634773615</v>
      </c>
      <c r="AK156" s="4">
        <f t="shared" si="175"/>
        <v>0.5307278025297677</v>
      </c>
      <c r="AL156" s="4">
        <f t="shared" si="175"/>
        <v>1.6968836748365703</v>
      </c>
      <c r="AM156" s="4">
        <f t="shared" si="175"/>
        <v>-2.4267398787885952</v>
      </c>
      <c r="AN156" s="4">
        <f t="shared" si="175"/>
        <v>-1.3511239123444483</v>
      </c>
      <c r="AO156" s="4">
        <f t="shared" si="175"/>
        <v>0.29502547513938282</v>
      </c>
      <c r="AP156" s="4">
        <f t="shared" si="175"/>
        <v>-1.8551189169679247</v>
      </c>
      <c r="AQ156" s="4">
        <f t="shared" si="175"/>
        <v>0.70603737231051866</v>
      </c>
      <c r="AR156" s="4">
        <f t="shared" si="175"/>
        <v>-1.0760830157365007</v>
      </c>
      <c r="AS156" s="4">
        <f t="shared" si="175"/>
        <v>-0.56465655571000184</v>
      </c>
      <c r="AT156" s="4">
        <f t="shared" si="175"/>
        <v>-1.8977400427055073</v>
      </c>
      <c r="AU156" s="4">
        <f t="shared" si="175"/>
        <v>0.15834746464440741</v>
      </c>
      <c r="AV156" s="4">
        <f t="shared" si="175"/>
        <v>0.62278491202735609</v>
      </c>
      <c r="AW156" s="4">
        <f t="shared" si="175"/>
        <v>-1.5870341324481387</v>
      </c>
      <c r="AY156" s="2">
        <f t="shared" si="167"/>
        <v>80.784792775346446</v>
      </c>
      <c r="AZ156" s="2">
        <f t="shared" si="167"/>
        <v>80.773005771474089</v>
      </c>
      <c r="BA156" s="2">
        <f t="shared" si="167"/>
        <v>79.679406222692933</v>
      </c>
      <c r="BB156" s="2">
        <f t="shared" si="167"/>
        <v>80.12106675205905</v>
      </c>
      <c r="BC156" s="2">
        <f t="shared" si="167"/>
        <v>79.488749293240176</v>
      </c>
      <c r="BD156" s="2">
        <f t="shared" si="167"/>
        <v>80.062954637366076</v>
      </c>
      <c r="BE156" s="2">
        <f t="shared" si="167"/>
        <v>81.751381522919957</v>
      </c>
      <c r="BF156" s="2">
        <f t="shared" si="167"/>
        <v>84.200637463970821</v>
      </c>
      <c r="BG156" s="2">
        <f t="shared" si="167"/>
        <v>83.82475164269853</v>
      </c>
      <c r="BH156" s="2">
        <f t="shared" si="167"/>
        <v>83.404277730936002</v>
      </c>
      <c r="BI156" s="2">
        <f t="shared" si="167"/>
        <v>82.862541959672271</v>
      </c>
      <c r="BJ156" s="2">
        <f t="shared" si="167"/>
        <v>83.239342110470375</v>
      </c>
      <c r="BK156" s="2">
        <f t="shared" si="167"/>
        <v>82.675934221996357</v>
      </c>
      <c r="BL156" s="2">
        <f t="shared" si="167"/>
        <v>84.781366659912408</v>
      </c>
      <c r="BM156" s="2">
        <f t="shared" si="167"/>
        <v>85.938795257174377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82.21</v>
      </c>
      <c r="CF156" s="2" t="str">
        <f t="shared" si="168"/>
        <v/>
      </c>
      <c r="CG156" s="2">
        <f t="shared" si="168"/>
        <v>80.328000000000003</v>
      </c>
      <c r="CH156" s="2" t="str">
        <f t="shared" si="168"/>
        <v/>
      </c>
      <c r="CI156" s="2">
        <f t="shared" si="168"/>
        <v>77.19</v>
      </c>
      <c r="CJ156" s="2">
        <f t="shared" si="168"/>
        <v>78.930999999999997</v>
      </c>
      <c r="CK156" s="2">
        <f t="shared" si="168"/>
        <v>82.483000000000004</v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>
        <f t="shared" si="168"/>
        <v>81.759</v>
      </c>
      <c r="CQ156" s="2">
        <f t="shared" si="168"/>
        <v>82.891000000000005</v>
      </c>
      <c r="CR156" s="2">
        <f t="shared" si="168"/>
        <v>85.787000000000006</v>
      </c>
      <c r="CS156" s="2">
        <f t="shared" si="168"/>
        <v>85.540999999999997</v>
      </c>
      <c r="CU156" s="2">
        <f t="shared" si="197"/>
        <v>82.21</v>
      </c>
      <c r="CV156" s="2" t="str">
        <f t="shared" si="198"/>
        <v/>
      </c>
      <c r="CW156" s="2">
        <f t="shared" si="199"/>
        <v>80.328000000000003</v>
      </c>
      <c r="CX156" s="2" t="str">
        <f t="shared" si="200"/>
        <v/>
      </c>
      <c r="CY156" s="2">
        <f t="shared" si="201"/>
        <v>77.19</v>
      </c>
      <c r="CZ156" s="2">
        <f t="shared" si="202"/>
        <v>78.930999999999997</v>
      </c>
      <c r="DA156" s="2">
        <f t="shared" si="203"/>
        <v>82.483000000000004</v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>
        <f t="shared" si="208"/>
        <v>81.759</v>
      </c>
      <c r="DG156" s="2">
        <f t="shared" si="209"/>
        <v>82.891000000000005</v>
      </c>
      <c r="DH156" s="2">
        <f t="shared" si="210"/>
        <v>85.787000000000006</v>
      </c>
      <c r="DI156" s="2">
        <f t="shared" si="211"/>
        <v>85.540999999999997</v>
      </c>
      <c r="DK156" s="2">
        <f t="shared" si="176"/>
        <v>109.91161024182078</v>
      </c>
      <c r="DL156" s="2">
        <f t="shared" si="176"/>
        <v>119.5764348968105</v>
      </c>
      <c r="DM156" s="2">
        <f t="shared" si="176"/>
        <v>119.83820891181988</v>
      </c>
      <c r="DN156" s="2">
        <f t="shared" si="176"/>
        <v>110.80528137651824</v>
      </c>
      <c r="DO156" s="2">
        <f t="shared" si="176"/>
        <v>119.86211041275797</v>
      </c>
      <c r="DP156" s="2">
        <f t="shared" si="176"/>
        <v>131.17570095196413</v>
      </c>
      <c r="DQ156" s="2">
        <f t="shared" si="176"/>
        <v>117.41958890469417</v>
      </c>
      <c r="DR156" s="2">
        <f t="shared" si="176"/>
        <v>124.44842767354596</v>
      </c>
      <c r="DS156" s="2">
        <f t="shared" si="176"/>
        <v>122.21058780487809</v>
      </c>
      <c r="DT156" s="2">
        <f t="shared" si="176"/>
        <v>120.93915364372469</v>
      </c>
      <c r="DU156" s="2">
        <f t="shared" si="176"/>
        <v>120.35617733522997</v>
      </c>
      <c r="DV156" s="2">
        <f t="shared" si="176"/>
        <v>127.56251548309439</v>
      </c>
      <c r="DW156" s="2">
        <f t="shared" si="176"/>
        <v>112.54123438012913</v>
      </c>
      <c r="DX156" s="2">
        <f t="shared" si="176"/>
        <v>114.21532840755735</v>
      </c>
      <c r="DY156" s="2">
        <f t="shared" si="176"/>
        <v>114.36322195747799</v>
      </c>
      <c r="EA156" s="2">
        <f t="shared" si="152"/>
        <v>80.82834782608694</v>
      </c>
      <c r="EB156" s="2">
        <f t="shared" si="152"/>
        <v>80.833635381537576</v>
      </c>
      <c r="EC156" s="2">
        <f t="shared" si="152"/>
        <v>79.589977823373317</v>
      </c>
      <c r="ED156" s="2">
        <f t="shared" si="152"/>
        <v>80.007897985334949</v>
      </c>
      <c r="EE156" s="2">
        <f t="shared" si="152"/>
        <v>79.119298379829345</v>
      </c>
      <c r="EF156" s="2">
        <f t="shared" si="152"/>
        <v>79.701300629132447</v>
      </c>
      <c r="EG156" s="2">
        <f t="shared" si="152"/>
        <v>81.662830633048941</v>
      </c>
      <c r="EH156" s="2">
        <f t="shared" si="152"/>
        <v>84.168399540049364</v>
      </c>
      <c r="EI156" s="2">
        <f t="shared" si="152"/>
        <v>83.776116580310898</v>
      </c>
      <c r="EJ156" s="2">
        <f t="shared" si="152"/>
        <v>83.552813355396026</v>
      </c>
      <c r="EK156" s="2">
        <f t="shared" si="152"/>
        <v>82.861844817158683</v>
      </c>
      <c r="EL156" s="2">
        <f t="shared" si="179"/>
        <v>83.255257032477004</v>
      </c>
      <c r="EM156" s="2">
        <f t="shared" si="135"/>
        <v>82.562652134116362</v>
      </c>
      <c r="EN156" s="2">
        <f t="shared" si="135"/>
        <v>85.044332698756904</v>
      </c>
      <c r="EO156" s="2">
        <f t="shared" si="135"/>
        <v>86.18309937167713</v>
      </c>
      <c r="EQ156" s="2">
        <f t="shared" si="177"/>
        <v>80.644066913399513</v>
      </c>
      <c r="ER156" s="2">
        <f t="shared" si="177"/>
        <v>80.597172379626116</v>
      </c>
      <c r="ES156" s="2">
        <f t="shared" si="177"/>
        <v>79.855153620179919</v>
      </c>
      <c r="ET156" s="2">
        <f t="shared" si="177"/>
        <v>80.338640171088088</v>
      </c>
      <c r="EU156" s="2">
        <f t="shared" si="177"/>
        <v>80.360489651073749</v>
      </c>
      <c r="EV156" s="2">
        <f t="shared" si="177"/>
        <v>80.831240550688392</v>
      </c>
      <c r="EW156" s="2">
        <f t="shared" si="177"/>
        <v>81.90927092185008</v>
      </c>
      <c r="EX156" s="2">
        <f t="shared" si="177"/>
        <v>84.230254525898786</v>
      </c>
      <c r="EY156" s="2">
        <f t="shared" si="177"/>
        <v>83.88132156448755</v>
      </c>
      <c r="EZ156" s="2">
        <f t="shared" si="177"/>
        <v>83.07525856193557</v>
      </c>
      <c r="FA156" s="2">
        <f t="shared" si="177"/>
        <v>82.828253176858311</v>
      </c>
      <c r="FB156" s="2">
        <f t="shared" si="177"/>
        <v>83.160746046830042</v>
      </c>
      <c r="FC156" s="2">
        <f t="shared" si="177"/>
        <v>82.961024798796032</v>
      </c>
      <c r="FD156" s="2">
        <f t="shared" si="177"/>
        <v>83.872260027130324</v>
      </c>
      <c r="FE156" s="2">
        <f t="shared" si="177"/>
        <v>84.976809934405409</v>
      </c>
      <c r="FG156" s="2">
        <f t="shared" si="178"/>
        <v>0.99976789175332847</v>
      </c>
      <c r="FH156" s="2">
        <f t="shared" si="178"/>
        <v>0.99968229072706349</v>
      </c>
      <c r="FI156" s="2">
        <f t="shared" si="178"/>
        <v>0.99972987610605712</v>
      </c>
      <c r="FJ156" s="2">
        <f t="shared" si="178"/>
        <v>0.99973886780480503</v>
      </c>
      <c r="FK156" s="2">
        <f t="shared" si="178"/>
        <v>0.99970128154736071</v>
      </c>
      <c r="FL156" s="2">
        <f t="shared" si="178"/>
        <v>0.99971575662153378</v>
      </c>
      <c r="FM156" s="2">
        <f t="shared" si="178"/>
        <v>0.99969409185153668</v>
      </c>
      <c r="FN156" s="2">
        <f t="shared" si="178"/>
        <v>0.99971949354703071</v>
      </c>
      <c r="FO156" s="2">
        <f t="shared" si="178"/>
        <v>0.99969813322851786</v>
      </c>
      <c r="FP156" s="2">
        <f t="shared" si="178"/>
        <v>0.99968256109873299</v>
      </c>
      <c r="FQ156" s="2">
        <f t="shared" si="178"/>
        <v>0.99966810801643946</v>
      </c>
      <c r="FR156" s="2">
        <f t="shared" si="178"/>
        <v>0.99969858360157726</v>
      </c>
      <c r="FS156" s="2">
        <f t="shared" si="178"/>
        <v>0.99966654564569679</v>
      </c>
      <c r="FT156" s="2">
        <f t="shared" si="178"/>
        <v>0.9996729582433348</v>
      </c>
      <c r="FU156" s="2">
        <f t="shared" si="178"/>
        <v>0.99962139192801369</v>
      </c>
      <c r="FW156" s="2">
        <f t="shared" si="169"/>
        <v>0.27298277967953277</v>
      </c>
      <c r="FX156" s="2">
        <f t="shared" si="169"/>
        <v>0.30845652867216411</v>
      </c>
      <c r="FY156" s="2">
        <f t="shared" si="169"/>
        <v>0.29624268639786627</v>
      </c>
      <c r="FZ156" s="2">
        <f t="shared" si="169"/>
        <v>0.31785052805861275</v>
      </c>
      <c r="GA156" s="2">
        <f t="shared" si="169"/>
        <v>0.28785272014198421</v>
      </c>
      <c r="GB156" s="2">
        <f t="shared" si="169"/>
        <v>0.30711610782234666</v>
      </c>
      <c r="GC156" s="2">
        <f t="shared" si="169"/>
        <v>0.31493473137306738</v>
      </c>
      <c r="GD156" s="2">
        <f t="shared" si="169"/>
        <v>0.33851945508810682</v>
      </c>
      <c r="GE156" s="2">
        <f t="shared" si="169"/>
        <v>0.35200777734322863</v>
      </c>
      <c r="GF156" s="2">
        <f t="shared" si="169"/>
        <v>0.33588502395971964</v>
      </c>
      <c r="GG156" s="2">
        <f t="shared" si="169"/>
        <v>0.34969789427000841</v>
      </c>
      <c r="GH156" s="2">
        <f t="shared" si="169"/>
        <v>0.30969792635671617</v>
      </c>
      <c r="GI156" s="2">
        <f t="shared" si="169"/>
        <v>0.25926879088773302</v>
      </c>
      <c r="GJ156" s="2">
        <f t="shared" si="169"/>
        <v>0.2324993826078938</v>
      </c>
      <c r="GK156" s="2">
        <f t="shared" si="169"/>
        <v>0.21136994862524675</v>
      </c>
      <c r="GM156" s="86">
        <f t="shared" si="170"/>
        <v>1.3771857192872395E-230</v>
      </c>
      <c r="GN156" s="86">
        <f t="shared" si="170"/>
        <v>2.1098601889568152E-225</v>
      </c>
      <c r="GO156" s="86">
        <f t="shared" si="170"/>
        <v>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2.6085497738341445E-254</v>
      </c>
      <c r="GV156" s="86">
        <f t="shared" si="170"/>
        <v>0</v>
      </c>
      <c r="GW156" s="86">
        <f t="shared" si="170"/>
        <v>0</v>
      </c>
      <c r="GX156" s="86">
        <f t="shared" si="170"/>
        <v>0</v>
      </c>
      <c r="GY156" s="86">
        <f t="shared" si="170"/>
        <v>2.5834497804451328E-255</v>
      </c>
      <c r="GZ156" s="86">
        <f t="shared" si="170"/>
        <v>1.7872481105357459E-278</v>
      </c>
      <c r="HA156" s="86">
        <f t="shared" si="170"/>
        <v>3.6326533114300569E-232</v>
      </c>
      <c r="HC156" s="86">
        <f t="shared" si="181"/>
        <v>3.8966094743616654E-114</v>
      </c>
      <c r="HD156" s="86">
        <f t="shared" si="181"/>
        <v>3.1684916156915972E-121</v>
      </c>
      <c r="HE156" s="86">
        <f t="shared" si="181"/>
        <v>1.1520998927664628E-165</v>
      </c>
      <c r="HF156" s="86">
        <f t="shared" si="180"/>
        <v>7.1227791001543999E-175</v>
      </c>
      <c r="HG156" s="86">
        <f t="shared" si="180"/>
        <v>2.0384278992826059E-197</v>
      </c>
      <c r="HH156" s="86">
        <f t="shared" si="180"/>
        <v>9.333334763815474E-291</v>
      </c>
      <c r="HI156" s="86">
        <f t="shared" si="180"/>
        <v>3.785111486437412E-265</v>
      </c>
      <c r="HJ156" s="86">
        <f t="shared" si="180"/>
        <v>8.3722826266002004E-198</v>
      </c>
      <c r="HK156" s="86">
        <f t="shared" si="180"/>
        <v>1.9881500441733646E-303</v>
      </c>
      <c r="HL156" s="86">
        <f t="shared" si="161"/>
        <v>6.7904260378097683E-205</v>
      </c>
      <c r="HM156" s="86">
        <f t="shared" si="161"/>
        <v>3.5947695587245119E-191</v>
      </c>
      <c r="HN156" s="86">
        <f t="shared" si="161"/>
        <v>8.2596148313804148E-152</v>
      </c>
      <c r="HO156" s="86">
        <f t="shared" si="161"/>
        <v>6.7816903202961058E-125</v>
      </c>
      <c r="HP156" s="86">
        <f t="shared" si="161"/>
        <v>1.1375758069198954E-146</v>
      </c>
      <c r="HQ156" s="86">
        <f t="shared" si="161"/>
        <v>2.1212819566639591E-163</v>
      </c>
      <c r="HS156" s="86">
        <f t="shared" si="171"/>
        <v>1.6648500767054179E-3</v>
      </c>
      <c r="HT156" s="86">
        <f t="shared" si="171"/>
        <v>3.608300003050215E-4</v>
      </c>
      <c r="HU156" s="86">
        <f t="shared" si="171"/>
        <v>1.7103679714988962E-4</v>
      </c>
      <c r="HV156" s="86">
        <f t="shared" si="171"/>
        <v>2.1985595685732989E-4</v>
      </c>
      <c r="HW156" s="86">
        <f t="shared" si="171"/>
        <v>4.3534842763186797E-4</v>
      </c>
      <c r="HX156" s="86">
        <f t="shared" si="171"/>
        <v>9.5244722822008477E-5</v>
      </c>
      <c r="HY156" s="86">
        <f t="shared" si="171"/>
        <v>1.866337082553436E-4</v>
      </c>
      <c r="HZ156" s="86">
        <f t="shared" si="171"/>
        <v>6.2908714158090346E-5</v>
      </c>
      <c r="IA156" s="86">
        <f t="shared" si="171"/>
        <v>3.7928417112235688E-5</v>
      </c>
      <c r="IB156" s="86">
        <f t="shared" si="171"/>
        <v>4.4892387851372299E-5</v>
      </c>
      <c r="IC156" s="86">
        <f t="shared" si="171"/>
        <v>1.6568701601570763E-5</v>
      </c>
      <c r="ID156" s="86">
        <f t="shared" si="171"/>
        <v>1.0529773362689275E-4</v>
      </c>
      <c r="IE156" s="86">
        <f t="shared" si="171"/>
        <v>9.2874484281660352E-4</v>
      </c>
      <c r="IF156" s="86">
        <f t="shared" si="171"/>
        <v>6.1039855002726182E-6</v>
      </c>
      <c r="IG156" s="86">
        <f t="shared" si="171"/>
        <v>1.044864080416009E-5</v>
      </c>
      <c r="II156" s="86">
        <f t="shared" si="172"/>
        <v>2.3768086591105693E-3</v>
      </c>
      <c r="IJ156" s="86">
        <f t="shared" si="172"/>
        <v>9.6398300926747241E-3</v>
      </c>
      <c r="IK156" s="86">
        <f t="shared" si="172"/>
        <v>3.4071072144331257E-3</v>
      </c>
      <c r="IL156" s="86">
        <f t="shared" si="172"/>
        <v>9.7801442137884914E-3</v>
      </c>
      <c r="IM156" s="86">
        <f t="shared" si="172"/>
        <v>1.8684846740324463E-3</v>
      </c>
      <c r="IN156" s="86">
        <f t="shared" si="172"/>
        <v>3.0033157345328645E-3</v>
      </c>
      <c r="IO156" s="86">
        <f t="shared" si="172"/>
        <v>6.2296680326273035E-3</v>
      </c>
      <c r="IP156" s="86">
        <f t="shared" si="172"/>
        <v>1.5775181304208664E-2</v>
      </c>
      <c r="IQ156" s="86">
        <f t="shared" si="172"/>
        <v>2.3520324835658354E-2</v>
      </c>
      <c r="IR156" s="86">
        <f t="shared" si="172"/>
        <v>1.2786595024274504E-2</v>
      </c>
      <c r="IS156" s="86">
        <f t="shared" si="172"/>
        <v>1.8798622260956677E-2</v>
      </c>
      <c r="IT156" s="86">
        <f t="shared" si="172"/>
        <v>4.0540227598074366E-3</v>
      </c>
      <c r="IU156" s="86">
        <f t="shared" si="172"/>
        <v>3.4930703940869748E-4</v>
      </c>
      <c r="IV156" s="86">
        <f t="shared" si="172"/>
        <v>1.6446192181615079E-3</v>
      </c>
      <c r="IW156" s="86">
        <f t="shared" si="172"/>
        <v>3.1234076517819777E-3</v>
      </c>
      <c r="IY156" s="86">
        <f t="shared" si="173"/>
        <v>4.0416587358159872E-3</v>
      </c>
      <c r="IZ156" s="86">
        <f t="shared" si="173"/>
        <v>1.0000660092979745E-2</v>
      </c>
      <c r="JA156" s="86">
        <f t="shared" si="173"/>
        <v>3.5781440115830155E-3</v>
      </c>
      <c r="JB156" s="86">
        <f t="shared" si="173"/>
        <v>1.0000000170645821E-2</v>
      </c>
      <c r="JC156" s="86">
        <f t="shared" si="173"/>
        <v>2.303833101664314E-3</v>
      </c>
      <c r="JD156" s="86">
        <f t="shared" si="173"/>
        <v>3.0985604573548729E-3</v>
      </c>
      <c r="JE156" s="86">
        <f t="shared" si="173"/>
        <v>6.416301740882647E-3</v>
      </c>
      <c r="JF156" s="86">
        <f t="shared" si="173"/>
        <v>1.5838090018366755E-2</v>
      </c>
      <c r="JG156" s="86">
        <f t="shared" si="173"/>
        <v>2.355825325277059E-2</v>
      </c>
      <c r="JH156" s="86">
        <f t="shared" si="173"/>
        <v>1.2831487412125876E-2</v>
      </c>
      <c r="JI156" s="86">
        <f t="shared" si="173"/>
        <v>1.8815190962558247E-2</v>
      </c>
      <c r="JJ156" s="86">
        <f t="shared" si="173"/>
        <v>4.1593204934343292E-3</v>
      </c>
      <c r="JK156" s="86">
        <f t="shared" si="173"/>
        <v>1.2780518822253009E-3</v>
      </c>
      <c r="JL156" s="86">
        <f t="shared" si="173"/>
        <v>1.6507232036617806E-3</v>
      </c>
      <c r="JM156" s="86">
        <f t="shared" si="173"/>
        <v>3.1338562925861376E-3</v>
      </c>
    </row>
    <row r="157" spans="2:273" x14ac:dyDescent="0.25">
      <c r="B157" s="2">
        <v>130</v>
      </c>
      <c r="C157" s="37">
        <v>79.451999999999998</v>
      </c>
      <c r="D157" s="37">
        <v>80.465999999999994</v>
      </c>
      <c r="E157" s="37">
        <v>79.897000000000006</v>
      </c>
      <c r="F157" s="37">
        <v>80.069000000000003</v>
      </c>
      <c r="G157" s="37">
        <v>79.585999999999999</v>
      </c>
      <c r="H157" s="37">
        <v>83.930999999999997</v>
      </c>
      <c r="I157" s="37">
        <v>82.983000000000004</v>
      </c>
      <c r="J157" s="37">
        <v>83.861999999999995</v>
      </c>
      <c r="K157" s="37">
        <v>85.31</v>
      </c>
      <c r="L157" s="37">
        <v>85.120999999999995</v>
      </c>
      <c r="M157" s="37">
        <v>84.759</v>
      </c>
      <c r="N157" s="37">
        <v>84.965999999999994</v>
      </c>
      <c r="O157" s="37">
        <v>82.364000000000004</v>
      </c>
      <c r="P157" s="37">
        <v>85.787000000000006</v>
      </c>
      <c r="Q157" s="37">
        <v>91.983999999999995</v>
      </c>
      <c r="S157" s="4">
        <f t="shared" si="174"/>
        <v>80.662217754058787</v>
      </c>
      <c r="T157" s="4">
        <f t="shared" si="174"/>
        <v>80.767973993205132</v>
      </c>
      <c r="U157" s="4">
        <f t="shared" si="174"/>
        <v>79.793388392597805</v>
      </c>
      <c r="V157" s="4">
        <f t="shared" si="174"/>
        <v>80.628884281285096</v>
      </c>
      <c r="W157" s="4">
        <f t="shared" si="174"/>
        <v>79.656132002961513</v>
      </c>
      <c r="X157" s="4">
        <f t="shared" si="174"/>
        <v>80.446091137691923</v>
      </c>
      <c r="Y157" s="4">
        <f t="shared" si="174"/>
        <v>82.568752918397934</v>
      </c>
      <c r="Z157" s="4">
        <f t="shared" si="174"/>
        <v>85.94215990444664</v>
      </c>
      <c r="AA157" s="4">
        <f t="shared" si="174"/>
        <v>86.828975865314717</v>
      </c>
      <c r="AB157" s="4">
        <f t="shared" si="174"/>
        <v>85.505048662972669</v>
      </c>
      <c r="AC157" s="4">
        <f t="shared" si="174"/>
        <v>86.281737015333619</v>
      </c>
      <c r="AD157" s="4">
        <f t="shared" si="174"/>
        <v>84.080618072369788</v>
      </c>
      <c r="AE157" s="4">
        <f t="shared" si="174"/>
        <v>82.70702354658286</v>
      </c>
      <c r="AF157" s="4">
        <f t="shared" si="174"/>
        <v>85.440861300043764</v>
      </c>
      <c r="AG157" s="4">
        <f t="shared" si="174"/>
        <v>87.941385253075552</v>
      </c>
      <c r="AI157" s="4">
        <f t="shared" si="175"/>
        <v>-1.2102177540587888</v>
      </c>
      <c r="AJ157" s="4">
        <f t="shared" si="175"/>
        <v>-0.30197399320513796</v>
      </c>
      <c r="AK157" s="4">
        <f t="shared" si="175"/>
        <v>0.10361160740220043</v>
      </c>
      <c r="AL157" s="4">
        <f t="shared" si="175"/>
        <v>-0.55988428128509327</v>
      </c>
      <c r="AM157" s="4">
        <f t="shared" si="175"/>
        <v>-7.0132002961514672E-2</v>
      </c>
      <c r="AN157" s="4">
        <f t="shared" si="175"/>
        <v>3.4849088623080746</v>
      </c>
      <c r="AO157" s="4">
        <f t="shared" si="175"/>
        <v>0.41424708160207047</v>
      </c>
      <c r="AP157" s="4">
        <f t="shared" si="175"/>
        <v>-2.0801599044466457</v>
      </c>
      <c r="AQ157" s="4">
        <f t="shared" si="175"/>
        <v>-1.5189758653147152</v>
      </c>
      <c r="AR157" s="4">
        <f t="shared" si="175"/>
        <v>-0.38404866297267404</v>
      </c>
      <c r="AS157" s="4">
        <f t="shared" si="175"/>
        <v>-1.5227370153336182</v>
      </c>
      <c r="AT157" s="4">
        <f t="shared" si="175"/>
        <v>0.88538192763020618</v>
      </c>
      <c r="AU157" s="4">
        <f t="shared" si="175"/>
        <v>-0.34302354658285594</v>
      </c>
      <c r="AV157" s="4">
        <f t="shared" si="175"/>
        <v>0.34613869995624214</v>
      </c>
      <c r="AW157" s="4">
        <f t="shared" si="175"/>
        <v>4.0426147469244427</v>
      </c>
      <c r="AY157" s="2">
        <f t="shared" si="167"/>
        <v>80.662217754058787</v>
      </c>
      <c r="AZ157" s="2">
        <f t="shared" si="167"/>
        <v>80.637871952599312</v>
      </c>
      <c r="BA157" s="2">
        <f t="shared" si="167"/>
        <v>79.526460489985936</v>
      </c>
      <c r="BB157" s="2">
        <f t="shared" si="167"/>
        <v>79.988338116734838</v>
      </c>
      <c r="BC157" s="2">
        <f t="shared" si="167"/>
        <v>79.343517730465436</v>
      </c>
      <c r="BD157" s="2">
        <f t="shared" si="167"/>
        <v>79.911643751863807</v>
      </c>
      <c r="BE157" s="2">
        <f t="shared" si="167"/>
        <v>81.619353925682731</v>
      </c>
      <c r="BF157" s="2">
        <f t="shared" si="167"/>
        <v>84.058637290297284</v>
      </c>
      <c r="BG157" s="2">
        <f t="shared" si="167"/>
        <v>83.69336166317197</v>
      </c>
      <c r="BH157" s="2">
        <f t="shared" si="167"/>
        <v>83.267128346833772</v>
      </c>
      <c r="BI157" s="2">
        <f t="shared" si="167"/>
        <v>82.741904526188051</v>
      </c>
      <c r="BJ157" s="2">
        <f t="shared" si="167"/>
        <v>83.111375031234331</v>
      </c>
      <c r="BK157" s="2">
        <f t="shared" si="167"/>
        <v>82.545616086955945</v>
      </c>
      <c r="BL157" s="2">
        <f t="shared" si="167"/>
        <v>84.654075239428437</v>
      </c>
      <c r="BM157" s="2">
        <f t="shared" si="167"/>
        <v>85.80042640412816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79.451999999999998</v>
      </c>
      <c r="CF157" s="2" t="str">
        <f t="shared" si="168"/>
        <v/>
      </c>
      <c r="CG157" s="2">
        <f t="shared" si="168"/>
        <v>79.897000000000006</v>
      </c>
      <c r="CH157" s="2" t="str">
        <f t="shared" si="168"/>
        <v/>
      </c>
      <c r="CI157" s="2">
        <f t="shared" si="168"/>
        <v>79.585999999999999</v>
      </c>
      <c r="CJ157" s="2">
        <f t="shared" si="168"/>
        <v>83.930999999999997</v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>
        <f t="shared" si="168"/>
        <v>82.364000000000004</v>
      </c>
      <c r="CR157" s="2">
        <f t="shared" si="168"/>
        <v>85.787000000000006</v>
      </c>
      <c r="CS157" s="2">
        <f t="shared" si="168"/>
        <v>91.983999999999995</v>
      </c>
      <c r="CU157" s="2">
        <f t="shared" si="197"/>
        <v>79.451999999999998</v>
      </c>
      <c r="CV157" s="2" t="str">
        <f t="shared" si="198"/>
        <v/>
      </c>
      <c r="CW157" s="2">
        <f t="shared" si="199"/>
        <v>79.897000000000006</v>
      </c>
      <c r="CX157" s="2" t="str">
        <f t="shared" si="200"/>
        <v/>
      </c>
      <c r="CY157" s="2">
        <f t="shared" si="201"/>
        <v>79.585999999999999</v>
      </c>
      <c r="CZ157" s="2">
        <f t="shared" si="202"/>
        <v>83.930999999999997</v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>
        <f t="shared" si="209"/>
        <v>82.364000000000004</v>
      </c>
      <c r="DH157" s="2">
        <f t="shared" si="210"/>
        <v>85.787000000000006</v>
      </c>
      <c r="DI157" s="2">
        <f t="shared" si="211"/>
        <v>91.983999999999995</v>
      </c>
      <c r="DK157" s="2">
        <f t="shared" si="176"/>
        <v>110.00729664077033</v>
      </c>
      <c r="DL157" s="2">
        <f t="shared" si="176"/>
        <v>119.76549033771106</v>
      </c>
      <c r="DM157" s="2">
        <f t="shared" si="176"/>
        <v>120.02970853658536</v>
      </c>
      <c r="DN157" s="2">
        <f t="shared" si="176"/>
        <v>110.91609372469638</v>
      </c>
      <c r="DO157" s="2">
        <f t="shared" si="176"/>
        <v>120.05204484052533</v>
      </c>
      <c r="DP157" s="2">
        <f t="shared" si="176"/>
        <v>131.47415417441738</v>
      </c>
      <c r="DQ157" s="2">
        <f t="shared" si="176"/>
        <v>117.58286770981508</v>
      </c>
      <c r="DR157" s="2">
        <f t="shared" si="176"/>
        <v>124.64619756097561</v>
      </c>
      <c r="DS157" s="2">
        <f t="shared" si="176"/>
        <v>122.39660243902442</v>
      </c>
      <c r="DT157" s="2">
        <f t="shared" si="176"/>
        <v>121.13036356275303</v>
      </c>
      <c r="DU157" s="2">
        <f t="shared" si="176"/>
        <v>120.55485111427218</v>
      </c>
      <c r="DV157" s="2">
        <f t="shared" si="176"/>
        <v>127.8292345989714</v>
      </c>
      <c r="DW157" s="2">
        <f t="shared" si="176"/>
        <v>112.67315800415801</v>
      </c>
      <c r="DX157" s="2">
        <f t="shared" si="176"/>
        <v>114.37725695006748</v>
      </c>
      <c r="DY157" s="2">
        <f t="shared" si="176"/>
        <v>114.53845674486801</v>
      </c>
      <c r="EA157" s="2">
        <f t="shared" si="152"/>
        <v>80.711371118012408</v>
      </c>
      <c r="EB157" s="2">
        <f t="shared" si="152"/>
        <v>80.706732152043429</v>
      </c>
      <c r="EC157" s="2">
        <f t="shared" si="152"/>
        <v>79.430142421859642</v>
      </c>
      <c r="ED157" s="2">
        <f t="shared" si="152"/>
        <v>79.865699553285395</v>
      </c>
      <c r="EE157" s="2">
        <f t="shared" si="152"/>
        <v>78.939136707889944</v>
      </c>
      <c r="EF157" s="2">
        <f t="shared" si="152"/>
        <v>79.517914069324803</v>
      </c>
      <c r="EG157" s="2">
        <f t="shared" si="152"/>
        <v>81.524146869907028</v>
      </c>
      <c r="EH157" s="2">
        <f t="shared" si="152"/>
        <v>84.025333225824539</v>
      </c>
      <c r="EI157" s="2">
        <f t="shared" si="152"/>
        <v>83.642232901554422</v>
      </c>
      <c r="EJ157" s="2">
        <f t="shared" si="152"/>
        <v>83.43175718672876</v>
      </c>
      <c r="EK157" s="2">
        <f t="shared" si="152"/>
        <v>82.743296206004274</v>
      </c>
      <c r="EL157" s="2">
        <f t="shared" si="179"/>
        <v>83.131190402737275</v>
      </c>
      <c r="EM157" s="2">
        <f t="shared" si="135"/>
        <v>82.42213410408884</v>
      </c>
      <c r="EN157" s="2">
        <f t="shared" si="135"/>
        <v>84.947337376131529</v>
      </c>
      <c r="EO157" s="2">
        <f t="shared" si="135"/>
        <v>86.071911556307384</v>
      </c>
      <c r="EQ157" s="2">
        <f t="shared" si="177"/>
        <v>80.521564397952176</v>
      </c>
      <c r="ER157" s="2">
        <f t="shared" si="177"/>
        <v>80.462615859726228</v>
      </c>
      <c r="ES157" s="2">
        <f t="shared" si="177"/>
        <v>79.703468821769263</v>
      </c>
      <c r="ET157" s="2">
        <f t="shared" si="177"/>
        <v>80.20650896852672</v>
      </c>
      <c r="EU157" s="2">
        <f t="shared" si="177"/>
        <v>80.219454636376753</v>
      </c>
      <c r="EV157" s="2">
        <f t="shared" si="177"/>
        <v>80.680593241551975</v>
      </c>
      <c r="EW157" s="2">
        <f t="shared" si="177"/>
        <v>81.778212866562342</v>
      </c>
      <c r="EX157" s="2">
        <f t="shared" si="177"/>
        <v>84.089076769892642</v>
      </c>
      <c r="EY157" s="2">
        <f t="shared" si="177"/>
        <v>83.750617849263165</v>
      </c>
      <c r="EZ157" s="2">
        <f t="shared" si="177"/>
        <v>82.939668171749844</v>
      </c>
      <c r="FA157" s="2">
        <f t="shared" si="177"/>
        <v>82.708687410873665</v>
      </c>
      <c r="FB157" s="2">
        <f t="shared" si="177"/>
        <v>83.03382758772689</v>
      </c>
      <c r="FC157" s="2">
        <f t="shared" si="177"/>
        <v>82.83419093613314</v>
      </c>
      <c r="FD157" s="2">
        <f t="shared" si="177"/>
        <v>83.735966350146057</v>
      </c>
      <c r="FE157" s="2">
        <f t="shared" si="177"/>
        <v>84.833352623783327</v>
      </c>
      <c r="FG157" s="2">
        <f t="shared" si="178"/>
        <v>0.99978831043979377</v>
      </c>
      <c r="FH157" s="2">
        <f t="shared" si="178"/>
        <v>0.99971023759901823</v>
      </c>
      <c r="FI157" s="2">
        <f t="shared" si="178"/>
        <v>0.99975363822523455</v>
      </c>
      <c r="FJ157" s="2">
        <f t="shared" si="178"/>
        <v>0.99976183913530214</v>
      </c>
      <c r="FK157" s="2">
        <f t="shared" si="178"/>
        <v>0.99972755837242544</v>
      </c>
      <c r="FL157" s="2">
        <f t="shared" si="178"/>
        <v>0.99974076047415594</v>
      </c>
      <c r="FM157" s="2">
        <f t="shared" si="178"/>
        <v>0.99972100094304772</v>
      </c>
      <c r="FN157" s="2">
        <f t="shared" si="178"/>
        <v>0.99974416876007699</v>
      </c>
      <c r="FO157" s="2">
        <f t="shared" si="178"/>
        <v>0.99972468691977512</v>
      </c>
      <c r="FP157" s="2">
        <f t="shared" si="178"/>
        <v>0.99971048419469244</v>
      </c>
      <c r="FQ157" s="2">
        <f t="shared" si="178"/>
        <v>0.999697302073841</v>
      </c>
      <c r="FR157" s="2">
        <f t="shared" si="178"/>
        <v>0.99972509768669127</v>
      </c>
      <c r="FS157" s="2">
        <f t="shared" si="178"/>
        <v>0.99969587709136676</v>
      </c>
      <c r="FT157" s="2">
        <f t="shared" si="178"/>
        <v>0.99970172578982197</v>
      </c>
      <c r="FU157" s="2">
        <f t="shared" si="178"/>
        <v>0.99965469383115613</v>
      </c>
      <c r="FW157" s="2">
        <f t="shared" si="169"/>
        <v>0.29163880776085438</v>
      </c>
      <c r="FX157" s="2">
        <f t="shared" si="169"/>
        <v>0.32844165473063958</v>
      </c>
      <c r="FY157" s="2">
        <f t="shared" si="169"/>
        <v>0.31579784094077812</v>
      </c>
      <c r="FZ157" s="2">
        <f t="shared" si="169"/>
        <v>0.33814668718221824</v>
      </c>
      <c r="GA157" s="2">
        <f t="shared" si="169"/>
        <v>0.30709571913455336</v>
      </c>
      <c r="GB157" s="2">
        <f t="shared" si="169"/>
        <v>0.32705545998653912</v>
      </c>
      <c r="GC157" s="2">
        <f t="shared" si="169"/>
        <v>0.3351361763769391</v>
      </c>
      <c r="GD157" s="2">
        <f t="shared" si="169"/>
        <v>0.35943998279520306</v>
      </c>
      <c r="GE157" s="2">
        <f t="shared" si="169"/>
        <v>0.37329147287814296</v>
      </c>
      <c r="GF157" s="2">
        <f t="shared" si="169"/>
        <v>0.35673054454677677</v>
      </c>
      <c r="GG157" s="2">
        <f t="shared" si="169"/>
        <v>0.3709218718349262</v>
      </c>
      <c r="GH157" s="2">
        <f t="shared" si="169"/>
        <v>0.32972513427680089</v>
      </c>
      <c r="GI157" s="2">
        <f t="shared" si="169"/>
        <v>0.27734512475497958</v>
      </c>
      <c r="GJ157" s="2">
        <f t="shared" si="169"/>
        <v>0.24933758216141935</v>
      </c>
      <c r="GK157" s="2">
        <f t="shared" si="169"/>
        <v>0.2271307553086811</v>
      </c>
      <c r="GM157" s="86">
        <f t="shared" si="170"/>
        <v>3.2365182734665174E-237</v>
      </c>
      <c r="GN157" s="86">
        <f t="shared" si="170"/>
        <v>6.7814320912856708E-232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1.2626746477420008E-261</v>
      </c>
      <c r="GV157" s="86">
        <f t="shared" si="170"/>
        <v>0</v>
      </c>
      <c r="GW157" s="86">
        <f t="shared" si="170"/>
        <v>0</v>
      </c>
      <c r="GX157" s="86">
        <f t="shared" si="170"/>
        <v>0</v>
      </c>
      <c r="GY157" s="86">
        <f t="shared" si="170"/>
        <v>1.1207421332409618E-262</v>
      </c>
      <c r="GZ157" s="86">
        <f t="shared" si="170"/>
        <v>1.6714304108976669E-286</v>
      </c>
      <c r="HA157" s="86">
        <f t="shared" si="170"/>
        <v>9.5442600041538985E-239</v>
      </c>
      <c r="HC157" s="86">
        <f t="shared" si="181"/>
        <v>1.0382899345857934E-118</v>
      </c>
      <c r="HD157" s="86">
        <f t="shared" si="181"/>
        <v>3.875789008529712E-126</v>
      </c>
      <c r="HE157" s="86">
        <f t="shared" si="181"/>
        <v>3.375524023022799E-172</v>
      </c>
      <c r="HF157" s="86">
        <f t="shared" si="180"/>
        <v>8.0994654351776052E-182</v>
      </c>
      <c r="HG157" s="86">
        <f t="shared" si="180"/>
        <v>2.1644126040330641E-205</v>
      </c>
      <c r="HH157" s="86">
        <f t="shared" si="180"/>
        <v>2.6533698791545187E-302</v>
      </c>
      <c r="HI157" s="86">
        <f t="shared" si="180"/>
        <v>1.0327887646936572E-275</v>
      </c>
      <c r="HJ157" s="86">
        <f t="shared" si="180"/>
        <v>1.3601058508495844E-205</v>
      </c>
      <c r="HK157" s="86">
        <f t="shared" si="180"/>
        <v>0</v>
      </c>
      <c r="HL157" s="86">
        <f t="shared" si="161"/>
        <v>4.4757388931367906E-213</v>
      </c>
      <c r="HM157" s="86">
        <f t="shared" si="161"/>
        <v>1.0597726576365429E-198</v>
      </c>
      <c r="HN157" s="86">
        <f t="shared" si="161"/>
        <v>8.4176723539319691E-158</v>
      </c>
      <c r="HO157" s="86">
        <f t="shared" si="161"/>
        <v>5.4932821064912012E-130</v>
      </c>
      <c r="HP157" s="86">
        <f t="shared" si="161"/>
        <v>1.1350516140100967E-152</v>
      </c>
      <c r="HQ157" s="86">
        <f t="shared" si="161"/>
        <v>5.8830897951883155E-170</v>
      </c>
      <c r="HS157" s="86">
        <f t="shared" si="171"/>
        <v>8.6053678122915164E-4</v>
      </c>
      <c r="HT157" s="86">
        <f t="shared" si="171"/>
        <v>1.6989297186120926E-4</v>
      </c>
      <c r="HU157" s="86">
        <f t="shared" si="171"/>
        <v>7.388789297473118E-5</v>
      </c>
      <c r="HV157" s="86">
        <f t="shared" si="171"/>
        <v>9.6796663069056014E-5</v>
      </c>
      <c r="HW157" s="86">
        <f t="shared" si="171"/>
        <v>1.9435364484153702E-4</v>
      </c>
      <c r="HX157" s="86">
        <f t="shared" si="171"/>
        <v>3.7315841474642317E-5</v>
      </c>
      <c r="HY157" s="86">
        <f t="shared" si="171"/>
        <v>7.8499184479144968E-5</v>
      </c>
      <c r="HZ157" s="86">
        <f t="shared" si="171"/>
        <v>2.4742033703759586E-5</v>
      </c>
      <c r="IA157" s="86">
        <f t="shared" si="171"/>
        <v>1.4229729738804855E-5</v>
      </c>
      <c r="IB157" s="86">
        <f t="shared" si="171"/>
        <v>1.7099412855565402E-5</v>
      </c>
      <c r="IC157" s="86">
        <f t="shared" si="171"/>
        <v>5.8251407994537096E-6</v>
      </c>
      <c r="ID157" s="86">
        <f t="shared" si="171"/>
        <v>4.2200647421917911E-5</v>
      </c>
      <c r="IE157" s="86">
        <f t="shared" si="171"/>
        <v>4.3317584801226116E-4</v>
      </c>
      <c r="IF157" s="86">
        <f t="shared" si="171"/>
        <v>1.1393756687075172E-6</v>
      </c>
      <c r="IG157" s="86">
        <f t="shared" si="171"/>
        <v>1.9384960604379159E-6</v>
      </c>
      <c r="II157" s="86">
        <f t="shared" si="172"/>
        <v>5.6807341249992841E-3</v>
      </c>
      <c r="IJ157" s="86">
        <f t="shared" si="172"/>
        <v>2.0574604260413791E-2</v>
      </c>
      <c r="IK157" s="86">
        <f t="shared" si="172"/>
        <v>8.470421125164827E-3</v>
      </c>
      <c r="IL157" s="86">
        <f t="shared" si="172"/>
        <v>2.1677212644646653E-2</v>
      </c>
      <c r="IM157" s="86">
        <f t="shared" si="172"/>
        <v>4.9958391976792959E-3</v>
      </c>
      <c r="IN157" s="86">
        <f t="shared" si="172"/>
        <v>8.0926627826795449E-3</v>
      </c>
      <c r="IO157" s="86">
        <f t="shared" si="172"/>
        <v>1.5004023675261905E-2</v>
      </c>
      <c r="IP157" s="86">
        <f t="shared" si="172"/>
        <v>3.4532800099988714E-2</v>
      </c>
      <c r="IQ157" s="86">
        <f t="shared" si="172"/>
        <v>4.9741871437727229E-2</v>
      </c>
      <c r="IR157" s="86">
        <f t="shared" si="172"/>
        <v>2.9064055504872878E-2</v>
      </c>
      <c r="IS157" s="86">
        <f t="shared" si="172"/>
        <v>4.1665502969817969E-2</v>
      </c>
      <c r="IT157" s="86">
        <f t="shared" si="172"/>
        <v>1.0408825807647041E-2</v>
      </c>
      <c r="IU157" s="86">
        <f t="shared" si="172"/>
        <v>1.0771838969388034E-3</v>
      </c>
      <c r="IV157" s="86">
        <f t="shared" si="172"/>
        <v>3.6187688290138854E-3</v>
      </c>
      <c r="IW157" s="86">
        <f t="shared" si="172"/>
        <v>5.9759262170051893E-3</v>
      </c>
      <c r="IY157" s="86">
        <f t="shared" si="173"/>
        <v>6.5412709062284361E-3</v>
      </c>
      <c r="IZ157" s="86">
        <f t="shared" si="173"/>
        <v>2.0744497232275002E-2</v>
      </c>
      <c r="JA157" s="86">
        <f t="shared" si="173"/>
        <v>8.5443090181395575E-3</v>
      </c>
      <c r="JB157" s="86">
        <f t="shared" si="173"/>
        <v>2.1774009307715711E-2</v>
      </c>
      <c r="JC157" s="86">
        <f t="shared" si="173"/>
        <v>5.1901928425208332E-3</v>
      </c>
      <c r="JD157" s="86">
        <f t="shared" si="173"/>
        <v>8.1299786241541879E-3</v>
      </c>
      <c r="JE157" s="86">
        <f t="shared" si="173"/>
        <v>1.508252285974105E-2</v>
      </c>
      <c r="JF157" s="86">
        <f t="shared" si="173"/>
        <v>3.455754213369247E-2</v>
      </c>
      <c r="JG157" s="86">
        <f t="shared" si="173"/>
        <v>4.9756101167466031E-2</v>
      </c>
      <c r="JH157" s="86">
        <f t="shared" si="173"/>
        <v>2.9081154917728443E-2</v>
      </c>
      <c r="JI157" s="86">
        <f t="shared" si="173"/>
        <v>4.1671328110617425E-2</v>
      </c>
      <c r="JJ157" s="86">
        <f t="shared" si="173"/>
        <v>1.0451026455068959E-2</v>
      </c>
      <c r="JK157" s="86">
        <f t="shared" si="173"/>
        <v>1.5103597449510646E-3</v>
      </c>
      <c r="JL157" s="86">
        <f t="shared" si="173"/>
        <v>3.6199082046825927E-3</v>
      </c>
      <c r="JM157" s="86">
        <f t="shared" si="173"/>
        <v>5.9778647130656276E-3</v>
      </c>
    </row>
    <row r="158" spans="2:273" x14ac:dyDescent="0.25">
      <c r="B158" s="2">
        <v>131</v>
      </c>
      <c r="C158" s="37">
        <v>79.887</v>
      </c>
      <c r="D158" s="37">
        <v>79.241</v>
      </c>
      <c r="E158" s="37">
        <v>81.19</v>
      </c>
      <c r="F158" s="37">
        <v>80.861999999999995</v>
      </c>
      <c r="G158" s="37">
        <v>78.983000000000004</v>
      </c>
      <c r="H158" s="37">
        <v>81.361999999999995</v>
      </c>
      <c r="I158" s="37">
        <v>82.31</v>
      </c>
      <c r="J158" s="37">
        <v>86.983000000000004</v>
      </c>
      <c r="K158" s="37">
        <v>87.516999999999996</v>
      </c>
      <c r="L158" s="37">
        <v>86.947999999999993</v>
      </c>
      <c r="M158" s="37">
        <v>89.034000000000006</v>
      </c>
      <c r="N158" s="37">
        <v>84.120999999999995</v>
      </c>
      <c r="O158" s="37">
        <v>82.326999999999998</v>
      </c>
      <c r="P158" s="37">
        <v>82.802999999999997</v>
      </c>
      <c r="Q158" s="37">
        <v>93.164000000000001</v>
      </c>
      <c r="S158" s="4">
        <f t="shared" si="174"/>
        <v>80.539338361974472</v>
      </c>
      <c r="T158" s="4">
        <f t="shared" si="174"/>
        <v>80.732708264304719</v>
      </c>
      <c r="U158" s="4">
        <f t="shared" si="174"/>
        <v>79.920305501366002</v>
      </c>
      <c r="V158" s="4">
        <f t="shared" si="174"/>
        <v>81.015411848022381</v>
      </c>
      <c r="W158" s="4">
        <f t="shared" si="174"/>
        <v>79.888633114893068</v>
      </c>
      <c r="X158" s="4">
        <f t="shared" si="174"/>
        <v>80.920882696875964</v>
      </c>
      <c r="Y158" s="4">
        <f t="shared" si="174"/>
        <v>83.338310852173848</v>
      </c>
      <c r="Z158" s="4">
        <f t="shared" si="174"/>
        <v>87.200052750610723</v>
      </c>
      <c r="AA158" s="4">
        <f t="shared" si="174"/>
        <v>88.767250123700521</v>
      </c>
      <c r="AB158" s="4">
        <f t="shared" si="174"/>
        <v>87.168692830835269</v>
      </c>
      <c r="AC158" s="4">
        <f t="shared" si="174"/>
        <v>88.746490726143946</v>
      </c>
      <c r="AD158" s="4">
        <f t="shared" si="174"/>
        <v>84.991872986681557</v>
      </c>
      <c r="AE158" s="4">
        <f t="shared" si="174"/>
        <v>82.830822266391991</v>
      </c>
      <c r="AF158" s="4">
        <f t="shared" si="174"/>
        <v>86.044081514338629</v>
      </c>
      <c r="AG158" s="4">
        <f t="shared" si="174"/>
        <v>89.349650552964135</v>
      </c>
      <c r="AI158" s="4">
        <f t="shared" si="175"/>
        <v>-0.65233836197447204</v>
      </c>
      <c r="AJ158" s="4">
        <f t="shared" si="175"/>
        <v>-1.4917082643047195</v>
      </c>
      <c r="AK158" s="4">
        <f t="shared" si="175"/>
        <v>1.2696944986339957</v>
      </c>
      <c r="AL158" s="4">
        <f t="shared" si="175"/>
        <v>-0.15341184802238672</v>
      </c>
      <c r="AM158" s="4">
        <f t="shared" si="175"/>
        <v>-0.90563311489306386</v>
      </c>
      <c r="AN158" s="4">
        <f t="shared" si="175"/>
        <v>0.44111730312403097</v>
      </c>
      <c r="AO158" s="4">
        <f t="shared" si="175"/>
        <v>-1.0283108521738455</v>
      </c>
      <c r="AP158" s="4">
        <f t="shared" si="175"/>
        <v>-0.21705275061071916</v>
      </c>
      <c r="AQ158" s="4">
        <f t="shared" si="175"/>
        <v>-1.2502501237005248</v>
      </c>
      <c r="AR158" s="4">
        <f t="shared" si="175"/>
        <v>-0.2206928308352758</v>
      </c>
      <c r="AS158" s="4">
        <f t="shared" si="175"/>
        <v>0.28750927385605962</v>
      </c>
      <c r="AT158" s="4">
        <f t="shared" si="175"/>
        <v>-0.87087298668156166</v>
      </c>
      <c r="AU158" s="4">
        <f t="shared" si="175"/>
        <v>-0.50382226639199246</v>
      </c>
      <c r="AV158" s="4">
        <f t="shared" si="175"/>
        <v>-3.2410815143386316</v>
      </c>
      <c r="AW158" s="4">
        <f t="shared" si="175"/>
        <v>3.8143494470358661</v>
      </c>
      <c r="AY158" s="2">
        <f t="shared" si="167"/>
        <v>80.539338361974472</v>
      </c>
      <c r="AZ158" s="2">
        <f t="shared" si="167"/>
        <v>80.502349891177161</v>
      </c>
      <c r="BA158" s="2">
        <f t="shared" si="167"/>
        <v>79.374092268865496</v>
      </c>
      <c r="BB158" s="2">
        <f t="shared" si="167"/>
        <v>79.856285132902215</v>
      </c>
      <c r="BC158" s="2">
        <f t="shared" si="167"/>
        <v>79.200786285337983</v>
      </c>
      <c r="BD158" s="2">
        <f t="shared" si="167"/>
        <v>79.762500769879964</v>
      </c>
      <c r="BE158" s="2">
        <f t="shared" si="167"/>
        <v>81.487867129534621</v>
      </c>
      <c r="BF158" s="2">
        <f t="shared" si="167"/>
        <v>83.91682419791691</v>
      </c>
      <c r="BG158" s="2">
        <f t="shared" si="167"/>
        <v>83.562237340808238</v>
      </c>
      <c r="BH158" s="2">
        <f t="shared" si="167"/>
        <v>83.129166677629229</v>
      </c>
      <c r="BI158" s="2">
        <f t="shared" si="167"/>
        <v>82.621285099832761</v>
      </c>
      <c r="BJ158" s="2">
        <f t="shared" si="167"/>
        <v>82.98331422691993</v>
      </c>
      <c r="BK158" s="2">
        <f t="shared" si="167"/>
        <v>82.416177436820647</v>
      </c>
      <c r="BL158" s="2">
        <f t="shared" si="167"/>
        <v>84.524525967834364</v>
      </c>
      <c r="BM158" s="2">
        <f t="shared" si="167"/>
        <v>85.660073518818564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>
        <f t="shared" si="168"/>
        <v>82.326999999999998</v>
      </c>
      <c r="CR158" s="2">
        <f t="shared" si="168"/>
        <v>82.802999999999997</v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>
        <f t="shared" si="209"/>
        <v>82.326999999999998</v>
      </c>
      <c r="DH158" s="2">
        <f t="shared" si="210"/>
        <v>82.802999999999997</v>
      </c>
      <c r="DI158" s="2" t="str">
        <f t="shared" si="211"/>
        <v/>
      </c>
      <c r="DK158" s="2">
        <f t="shared" si="176"/>
        <v>110.1029830397199</v>
      </c>
      <c r="DL158" s="2">
        <f t="shared" si="176"/>
        <v>119.95454577861162</v>
      </c>
      <c r="DM158" s="2">
        <f t="shared" si="176"/>
        <v>120.22120816135083</v>
      </c>
      <c r="DN158" s="2">
        <f t="shared" si="176"/>
        <v>111.02690607287451</v>
      </c>
      <c r="DO158" s="2">
        <f t="shared" si="176"/>
        <v>120.24197926829268</v>
      </c>
      <c r="DP158" s="2">
        <f t="shared" si="176"/>
        <v>131.7726073968706</v>
      </c>
      <c r="DQ158" s="2">
        <f t="shared" si="176"/>
        <v>117.74614651493599</v>
      </c>
      <c r="DR158" s="2">
        <f t="shared" si="176"/>
        <v>124.84396744840525</v>
      </c>
      <c r="DS158" s="2">
        <f t="shared" si="176"/>
        <v>122.58261707317077</v>
      </c>
      <c r="DT158" s="2">
        <f t="shared" si="176"/>
        <v>121.32157348178137</v>
      </c>
      <c r="DU158" s="2">
        <f t="shared" si="176"/>
        <v>120.75352489331438</v>
      </c>
      <c r="DV158" s="2">
        <f t="shared" si="176"/>
        <v>128.09595371484841</v>
      </c>
      <c r="DW158" s="2">
        <f t="shared" si="176"/>
        <v>112.80508162818691</v>
      </c>
      <c r="DX158" s="2">
        <f t="shared" si="176"/>
        <v>114.53918549257759</v>
      </c>
      <c r="DY158" s="2">
        <f t="shared" si="176"/>
        <v>114.71369153225805</v>
      </c>
      <c r="EA158" s="2">
        <f t="shared" si="152"/>
        <v>80.594394409937877</v>
      </c>
      <c r="EB158" s="2">
        <f t="shared" si="152"/>
        <v>80.579828922549297</v>
      </c>
      <c r="EC158" s="2">
        <f t="shared" si="152"/>
        <v>79.270307020345982</v>
      </c>
      <c r="ED158" s="2">
        <f t="shared" si="152"/>
        <v>79.723501121235856</v>
      </c>
      <c r="EE158" s="2">
        <f t="shared" si="152"/>
        <v>78.758975035950527</v>
      </c>
      <c r="EF158" s="2">
        <f t="shared" si="152"/>
        <v>79.334527509517144</v>
      </c>
      <c r="EG158" s="2">
        <f t="shared" si="152"/>
        <v>81.385463106765116</v>
      </c>
      <c r="EH158" s="2">
        <f t="shared" si="152"/>
        <v>83.882266911599729</v>
      </c>
      <c r="EI158" s="2">
        <f t="shared" si="152"/>
        <v>83.508349222797946</v>
      </c>
      <c r="EJ158" s="2">
        <f t="shared" si="152"/>
        <v>83.310701018061494</v>
      </c>
      <c r="EK158" s="2">
        <f t="shared" si="152"/>
        <v>82.624747594849865</v>
      </c>
      <c r="EL158" s="2">
        <f t="shared" si="179"/>
        <v>83.007123772997545</v>
      </c>
      <c r="EM158" s="2">
        <f t="shared" si="135"/>
        <v>82.281616074061318</v>
      </c>
      <c r="EN158" s="2">
        <f t="shared" si="135"/>
        <v>84.850342053506154</v>
      </c>
      <c r="EO158" s="2">
        <f t="shared" si="135"/>
        <v>85.960723740937652</v>
      </c>
      <c r="EQ158" s="2">
        <f t="shared" si="177"/>
        <v>80.399061882504853</v>
      </c>
      <c r="ER158" s="2">
        <f t="shared" si="177"/>
        <v>80.328059339826325</v>
      </c>
      <c r="ES158" s="2">
        <f t="shared" si="177"/>
        <v>79.551784023358621</v>
      </c>
      <c r="ET158" s="2">
        <f t="shared" si="177"/>
        <v>80.074377765965338</v>
      </c>
      <c r="EU158" s="2">
        <f t="shared" si="177"/>
        <v>80.078419621679771</v>
      </c>
      <c r="EV158" s="2">
        <f t="shared" si="177"/>
        <v>80.529945932415544</v>
      </c>
      <c r="EW158" s="2">
        <f t="shared" si="177"/>
        <v>81.647154811274589</v>
      </c>
      <c r="EX158" s="2">
        <f t="shared" si="177"/>
        <v>83.947899013886513</v>
      </c>
      <c r="EY158" s="2">
        <f t="shared" si="177"/>
        <v>83.619914134038765</v>
      </c>
      <c r="EZ158" s="2">
        <f t="shared" si="177"/>
        <v>82.804077781564132</v>
      </c>
      <c r="FA158" s="2">
        <f t="shared" si="177"/>
        <v>82.589121644889019</v>
      </c>
      <c r="FB158" s="2">
        <f t="shared" si="177"/>
        <v>82.906909128623738</v>
      </c>
      <c r="FC158" s="2">
        <f t="shared" si="177"/>
        <v>82.707357073470263</v>
      </c>
      <c r="FD158" s="2">
        <f t="shared" si="177"/>
        <v>83.599672673161791</v>
      </c>
      <c r="FE158" s="2">
        <f t="shared" si="177"/>
        <v>84.68989531316123</v>
      </c>
      <c r="FG158" s="2">
        <f t="shared" si="178"/>
        <v>0.99980693323037706</v>
      </c>
      <c r="FH158" s="2">
        <f t="shared" si="178"/>
        <v>0.99973572681157064</v>
      </c>
      <c r="FI158" s="2">
        <f t="shared" si="178"/>
        <v>0.99977531052037993</v>
      </c>
      <c r="FJ158" s="2">
        <f t="shared" si="178"/>
        <v>0.99978279015812821</v>
      </c>
      <c r="FK158" s="2">
        <f t="shared" si="178"/>
        <v>0.9997515243261238</v>
      </c>
      <c r="FL158" s="2">
        <f t="shared" si="178"/>
        <v>0.99976356534930289</v>
      </c>
      <c r="FM158" s="2">
        <f t="shared" si="178"/>
        <v>0.99974554358926637</v>
      </c>
      <c r="FN158" s="2">
        <f t="shared" si="178"/>
        <v>0.99976667388388574</v>
      </c>
      <c r="FO158" s="2">
        <f t="shared" si="178"/>
        <v>0.99974890540396066</v>
      </c>
      <c r="FP158" s="2">
        <f t="shared" si="178"/>
        <v>0.99973595172096208</v>
      </c>
      <c r="FQ158" s="2">
        <f t="shared" si="178"/>
        <v>0.99972392885737604</v>
      </c>
      <c r="FR158" s="2">
        <f t="shared" si="178"/>
        <v>0.99974928004597796</v>
      </c>
      <c r="FS158" s="2">
        <f t="shared" si="178"/>
        <v>0.9997226291885204</v>
      </c>
      <c r="FT158" s="2">
        <f t="shared" si="178"/>
        <v>0.99972796354764859</v>
      </c>
      <c r="FU158" s="2">
        <f t="shared" si="178"/>
        <v>0.99968506746245966</v>
      </c>
      <c r="FW158" s="2">
        <f t="shared" si="169"/>
        <v>0.31102436775222453</v>
      </c>
      <c r="FX158" s="2">
        <f t="shared" si="169"/>
        <v>0.34906803430613348</v>
      </c>
      <c r="FY158" s="2">
        <f t="shared" si="169"/>
        <v>0.33602749368450935</v>
      </c>
      <c r="FZ158" s="2">
        <f t="shared" si="169"/>
        <v>0.35905668250988626</v>
      </c>
      <c r="GA158" s="2">
        <f t="shared" si="169"/>
        <v>0.32703437235898269</v>
      </c>
      <c r="GB158" s="2">
        <f t="shared" si="169"/>
        <v>0.34763985003161346</v>
      </c>
      <c r="GC158" s="2">
        <f t="shared" si="169"/>
        <v>0.35596013237119395</v>
      </c>
      <c r="GD158" s="2">
        <f t="shared" si="169"/>
        <v>0.38090889900568753</v>
      </c>
      <c r="GE158" s="2">
        <f t="shared" si="169"/>
        <v>0.39507744880223311</v>
      </c>
      <c r="GF158" s="2">
        <f t="shared" si="169"/>
        <v>0.3781331610754658</v>
      </c>
      <c r="GG158" s="2">
        <f t="shared" si="169"/>
        <v>0.39265619999289886</v>
      </c>
      <c r="GH158" s="2">
        <f t="shared" si="169"/>
        <v>0.35039006192116157</v>
      </c>
      <c r="GI158" s="2">
        <f t="shared" si="169"/>
        <v>0.29617782765689582</v>
      </c>
      <c r="GJ158" s="2">
        <f t="shared" si="169"/>
        <v>0.26697106250688851</v>
      </c>
      <c r="GK158" s="2">
        <f t="shared" si="169"/>
        <v>0.24370360345913319</v>
      </c>
      <c r="GM158" s="86">
        <f t="shared" si="170"/>
        <v>6.1170336452592732E-244</v>
      </c>
      <c r="GN158" s="86">
        <f t="shared" si="170"/>
        <v>1.7599868806993452E-238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4.8058371615016965E-269</v>
      </c>
      <c r="GV158" s="86">
        <f t="shared" si="170"/>
        <v>0</v>
      </c>
      <c r="GW158" s="86">
        <f t="shared" si="170"/>
        <v>0</v>
      </c>
      <c r="GX158" s="86">
        <f t="shared" si="170"/>
        <v>0</v>
      </c>
      <c r="GY158" s="86">
        <f t="shared" si="170"/>
        <v>3.8146612955337119E-270</v>
      </c>
      <c r="GZ158" s="86">
        <f t="shared" si="170"/>
        <v>1.1999892398972503E-294</v>
      </c>
      <c r="HA158" s="86">
        <f t="shared" si="170"/>
        <v>2.0259798306952243E-245</v>
      </c>
      <c r="HC158" s="86">
        <f t="shared" si="181"/>
        <v>2.2432119365405722E-123</v>
      </c>
      <c r="HD158" s="86">
        <f t="shared" si="181"/>
        <v>3.7762178770630623E-131</v>
      </c>
      <c r="HE158" s="86">
        <f t="shared" si="181"/>
        <v>7.3726915056568963E-179</v>
      </c>
      <c r="HF158" s="86">
        <f t="shared" si="180"/>
        <v>6.726797322944567E-189</v>
      </c>
      <c r="HG158" s="86">
        <f t="shared" si="180"/>
        <v>1.5929610161392785E-213</v>
      </c>
      <c r="HH158" s="86">
        <f t="shared" si="180"/>
        <v>0</v>
      </c>
      <c r="HI158" s="86">
        <f t="shared" si="180"/>
        <v>1.7468810446197808E-286</v>
      </c>
      <c r="HJ158" s="86">
        <f t="shared" si="180"/>
        <v>1.5582384774569039E-213</v>
      </c>
      <c r="HK158" s="86">
        <f t="shared" si="180"/>
        <v>0</v>
      </c>
      <c r="HL158" s="86">
        <f t="shared" si="161"/>
        <v>2.0342243175456459E-221</v>
      </c>
      <c r="HM158" s="86">
        <f t="shared" si="161"/>
        <v>2.2286614071244462E-206</v>
      </c>
      <c r="HN158" s="86">
        <f t="shared" si="161"/>
        <v>6.5500349579747639E-164</v>
      </c>
      <c r="HO158" s="86">
        <f t="shared" si="161"/>
        <v>3.5103190288384994E-135</v>
      </c>
      <c r="HP158" s="86">
        <f t="shared" si="161"/>
        <v>8.5593236813604503E-159</v>
      </c>
      <c r="HQ158" s="86">
        <f t="shared" si="161"/>
        <v>1.2088187017550282E-176</v>
      </c>
      <c r="HS158" s="86">
        <f t="shared" si="171"/>
        <v>4.3024043435385266E-4</v>
      </c>
      <c r="HT158" s="86">
        <f t="shared" si="171"/>
        <v>7.7219323257919951E-5</v>
      </c>
      <c r="HU158" s="86">
        <f t="shared" si="171"/>
        <v>3.0666264851274844E-5</v>
      </c>
      <c r="HV158" s="86">
        <f t="shared" si="171"/>
        <v>4.0971279735006485E-5</v>
      </c>
      <c r="HW158" s="86">
        <f t="shared" si="171"/>
        <v>8.3260204194189402E-5</v>
      </c>
      <c r="HX158" s="86">
        <f t="shared" si="171"/>
        <v>1.3952780431916648E-5</v>
      </c>
      <c r="HY158" s="86">
        <f t="shared" si="171"/>
        <v>3.1627601026325877E-5</v>
      </c>
      <c r="HZ158" s="86">
        <f t="shared" si="171"/>
        <v>9.3080087061674649E-6</v>
      </c>
      <c r="IA158" s="86">
        <f t="shared" si="171"/>
        <v>5.0953622301267415E-6</v>
      </c>
      <c r="IB158" s="86">
        <f t="shared" si="171"/>
        <v>6.220556654952319E-6</v>
      </c>
      <c r="IC158" s="86">
        <f t="shared" si="171"/>
        <v>1.9498937501142153E-6</v>
      </c>
      <c r="ID158" s="86">
        <f t="shared" si="171"/>
        <v>1.6168985022450913E-5</v>
      </c>
      <c r="IE158" s="86">
        <f t="shared" si="171"/>
        <v>1.9397669469467603E-4</v>
      </c>
      <c r="IF158" s="86">
        <f t="shared" si="171"/>
        <v>1.8929014378719913E-7</v>
      </c>
      <c r="IG158" s="86">
        <f t="shared" si="171"/>
        <v>3.1759324177208681E-7</v>
      </c>
      <c r="II158" s="86">
        <f t="shared" si="172"/>
        <v>1.2549228181849975E-2</v>
      </c>
      <c r="IJ158" s="86">
        <f t="shared" si="172"/>
        <v>4.0456292214397442E-2</v>
      </c>
      <c r="IK158" s="86">
        <f t="shared" si="172"/>
        <v>1.9183059330098628E-2</v>
      </c>
      <c r="IL158" s="86">
        <f t="shared" si="172"/>
        <v>4.3858074430248722E-2</v>
      </c>
      <c r="IM158" s="86">
        <f t="shared" si="172"/>
        <v>1.2126421144592314E-2</v>
      </c>
      <c r="IN158" s="86">
        <f t="shared" si="172"/>
        <v>1.9564946396090389E-2</v>
      </c>
      <c r="IO158" s="86">
        <f t="shared" si="172"/>
        <v>3.2704481105523549E-2</v>
      </c>
      <c r="IP158" s="86">
        <f t="shared" si="172"/>
        <v>6.8278426903723793E-2</v>
      </c>
      <c r="IQ158" s="86">
        <f t="shared" si="172"/>
        <v>9.4620263129851126E-2</v>
      </c>
      <c r="IR158" s="86">
        <f t="shared" si="172"/>
        <v>5.9457355414396992E-2</v>
      </c>
      <c r="IS158" s="86">
        <f t="shared" si="172"/>
        <v>8.2602369101140952E-2</v>
      </c>
      <c r="IT158" s="86">
        <f t="shared" si="172"/>
        <v>2.4076170614590442E-2</v>
      </c>
      <c r="IU158" s="86">
        <f t="shared" si="172"/>
        <v>3.0172197844737939E-3</v>
      </c>
      <c r="IV158" s="86">
        <f t="shared" si="172"/>
        <v>7.5153399130584242E-3</v>
      </c>
      <c r="IW158" s="86">
        <f t="shared" si="172"/>
        <v>1.0980894061849803E-2</v>
      </c>
      <c r="IY158" s="86">
        <f t="shared" si="173"/>
        <v>1.2979468616203828E-2</v>
      </c>
      <c r="IZ158" s="86">
        <f t="shared" si="173"/>
        <v>4.0533511537655359E-2</v>
      </c>
      <c r="JA158" s="86">
        <f t="shared" si="173"/>
        <v>1.9213725594949903E-2</v>
      </c>
      <c r="JB158" s="86">
        <f t="shared" si="173"/>
        <v>4.3899045709983729E-2</v>
      </c>
      <c r="JC158" s="86">
        <f t="shared" si="173"/>
        <v>1.2209681348786503E-2</v>
      </c>
      <c r="JD158" s="86">
        <f t="shared" si="173"/>
        <v>1.9578899176522307E-2</v>
      </c>
      <c r="JE158" s="86">
        <f t="shared" si="173"/>
        <v>3.2736108706549874E-2</v>
      </c>
      <c r="JF158" s="86">
        <f t="shared" si="173"/>
        <v>6.8287734912429968E-2</v>
      </c>
      <c r="JG158" s="86">
        <f t="shared" si="173"/>
        <v>9.4625358492081257E-2</v>
      </c>
      <c r="JH158" s="86">
        <f t="shared" si="173"/>
        <v>5.9463575971051945E-2</v>
      </c>
      <c r="JI158" s="86">
        <f t="shared" si="173"/>
        <v>8.2604318994891068E-2</v>
      </c>
      <c r="JJ158" s="86">
        <f t="shared" si="173"/>
        <v>2.4092339599612891E-2</v>
      </c>
      <c r="JK158" s="86">
        <f t="shared" si="173"/>
        <v>3.21119647916847E-3</v>
      </c>
      <c r="JL158" s="86">
        <f t="shared" si="173"/>
        <v>7.5155292032022111E-3</v>
      </c>
      <c r="JM158" s="86">
        <f t="shared" si="173"/>
        <v>1.0981211655091574E-2</v>
      </c>
    </row>
    <row r="159" spans="2:273" x14ac:dyDescent="0.25">
      <c r="B159" s="2">
        <v>132</v>
      </c>
      <c r="C159" s="37">
        <v>79.855000000000004</v>
      </c>
      <c r="D159" s="37">
        <v>78.085999999999999</v>
      </c>
      <c r="E159" s="37">
        <v>80.328000000000003</v>
      </c>
      <c r="F159" s="37">
        <v>81.034000000000006</v>
      </c>
      <c r="G159" s="37">
        <v>80.983000000000004</v>
      </c>
      <c r="H159" s="37">
        <v>80.724000000000004</v>
      </c>
      <c r="I159" s="37">
        <v>85.897000000000006</v>
      </c>
      <c r="J159" s="37">
        <v>87.638000000000005</v>
      </c>
      <c r="K159" s="37">
        <v>91.138000000000005</v>
      </c>
      <c r="L159" s="37">
        <v>88.034000000000006</v>
      </c>
      <c r="M159" s="37">
        <v>88.671999999999997</v>
      </c>
      <c r="N159" s="37">
        <v>86.861999999999995</v>
      </c>
      <c r="O159" s="37">
        <v>82.581999999999994</v>
      </c>
      <c r="P159" s="37">
        <v>89.049000000000007</v>
      </c>
      <c r="Q159" s="37">
        <v>95.426000000000002</v>
      </c>
      <c r="S159" s="4">
        <f t="shared" si="174"/>
        <v>80.416147645140626</v>
      </c>
      <c r="T159" s="4">
        <f t="shared" si="174"/>
        <v>80.738776446860882</v>
      </c>
      <c r="U159" s="4">
        <f t="shared" si="174"/>
        <v>80.23141211840867</v>
      </c>
      <c r="V159" s="4">
        <f t="shared" si="174"/>
        <v>81.619917006837738</v>
      </c>
      <c r="W159" s="4">
        <f t="shared" si="174"/>
        <v>80.422820477542459</v>
      </c>
      <c r="X159" s="4">
        <f t="shared" si="174"/>
        <v>81.844860382477123</v>
      </c>
      <c r="Y159" s="4">
        <f t="shared" si="174"/>
        <v>84.586628510343701</v>
      </c>
      <c r="Z159" s="4">
        <f t="shared" si="174"/>
        <v>88.878797639254202</v>
      </c>
      <c r="AA159" s="4">
        <f t="shared" si="174"/>
        <v>91.090759487223877</v>
      </c>
      <c r="AB159" s="4">
        <f t="shared" si="174"/>
        <v>89.469687546473821</v>
      </c>
      <c r="AC159" s="4">
        <f t="shared" si="174"/>
        <v>91.842936351361573</v>
      </c>
      <c r="AD159" s="4">
        <f t="shared" si="174"/>
        <v>86.566119577105752</v>
      </c>
      <c r="AE159" s="4">
        <f t="shared" si="174"/>
        <v>83.24842619272755</v>
      </c>
      <c r="AF159" s="4">
        <f t="shared" si="174"/>
        <v>87.148424225607187</v>
      </c>
      <c r="AG159" s="4">
        <f t="shared" si="174"/>
        <v>91.59975245180236</v>
      </c>
      <c r="AI159" s="4">
        <f t="shared" si="175"/>
        <v>-0.56114764514062188</v>
      </c>
      <c r="AJ159" s="4">
        <f t="shared" si="175"/>
        <v>-2.6527764468608837</v>
      </c>
      <c r="AK159" s="4">
        <f t="shared" si="175"/>
        <v>9.6587881591332803E-2</v>
      </c>
      <c r="AL159" s="4">
        <f t="shared" si="175"/>
        <v>-0.5859170068377324</v>
      </c>
      <c r="AM159" s="4">
        <f t="shared" si="175"/>
        <v>0.56017952245754543</v>
      </c>
      <c r="AN159" s="4">
        <f t="shared" si="175"/>
        <v>-1.1208603824771188</v>
      </c>
      <c r="AO159" s="4">
        <f t="shared" si="175"/>
        <v>1.3103714896563048</v>
      </c>
      <c r="AP159" s="4">
        <f t="shared" si="175"/>
        <v>-1.2407976392541968</v>
      </c>
      <c r="AQ159" s="4">
        <f t="shared" si="175"/>
        <v>4.724051277612773E-2</v>
      </c>
      <c r="AR159" s="4">
        <f t="shared" si="175"/>
        <v>-1.4356875464738152</v>
      </c>
      <c r="AS159" s="4">
        <f t="shared" si="175"/>
        <v>-3.1709363513615756</v>
      </c>
      <c r="AT159" s="4">
        <f t="shared" si="175"/>
        <v>0.29588042289424266</v>
      </c>
      <c r="AU159" s="4">
        <f t="shared" si="175"/>
        <v>-0.6664261927275561</v>
      </c>
      <c r="AV159" s="4">
        <f t="shared" si="175"/>
        <v>1.90057577439282</v>
      </c>
      <c r="AW159" s="4">
        <f t="shared" si="175"/>
        <v>3.8262475481976423</v>
      </c>
      <c r="AY159" s="2">
        <f t="shared" si="167"/>
        <v>80.416147645140626</v>
      </c>
      <c r="AZ159" s="2">
        <f t="shared" si="167"/>
        <v>80.366434215412298</v>
      </c>
      <c r="BA159" s="2">
        <f t="shared" si="167"/>
        <v>79.222296870578305</v>
      </c>
      <c r="BB159" s="2">
        <f t="shared" si="167"/>
        <v>79.724899092169736</v>
      </c>
      <c r="BC159" s="2">
        <f t="shared" si="167"/>
        <v>79.060561989824777</v>
      </c>
      <c r="BD159" s="2">
        <f t="shared" si="167"/>
        <v>79.61550889681277</v>
      </c>
      <c r="BE159" s="2">
        <f t="shared" si="167"/>
        <v>81.356912937472885</v>
      </c>
      <c r="BF159" s="2">
        <f t="shared" si="167"/>
        <v>83.775190736150009</v>
      </c>
      <c r="BG159" s="2">
        <f t="shared" si="167"/>
        <v>83.431368739991711</v>
      </c>
      <c r="BH159" s="2">
        <f t="shared" si="167"/>
        <v>82.990399738722928</v>
      </c>
      <c r="BI159" s="2">
        <f t="shared" si="167"/>
        <v>82.500678698520403</v>
      </c>
      <c r="BJ159" s="2">
        <f t="shared" si="167"/>
        <v>82.855153906439369</v>
      </c>
      <c r="BK159" s="2">
        <f t="shared" si="167"/>
        <v>82.287628507634352</v>
      </c>
      <c r="BL159" s="2">
        <f t="shared" si="167"/>
        <v>84.392649171836297</v>
      </c>
      <c r="BM159" s="2">
        <f t="shared" si="167"/>
        <v>85.517667724683108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82.581999999999994</v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82.581999999999994</v>
      </c>
      <c r="DH159" s="2" t="str">
        <f t="shared" si="210"/>
        <v/>
      </c>
      <c r="DI159" s="2" t="str">
        <f t="shared" si="211"/>
        <v/>
      </c>
      <c r="DK159" s="2">
        <f t="shared" si="176"/>
        <v>110.19866943866946</v>
      </c>
      <c r="DL159" s="2">
        <f t="shared" si="176"/>
        <v>120.14360121951219</v>
      </c>
      <c r="DM159" s="2">
        <f t="shared" si="176"/>
        <v>120.41270778611631</v>
      </c>
      <c r="DN159" s="2">
        <f t="shared" si="176"/>
        <v>111.13771842105265</v>
      </c>
      <c r="DO159" s="2">
        <f t="shared" si="176"/>
        <v>120.43191369606004</v>
      </c>
      <c r="DP159" s="2">
        <f t="shared" si="176"/>
        <v>132.07106061932382</v>
      </c>
      <c r="DQ159" s="2">
        <f t="shared" si="176"/>
        <v>117.9094253200569</v>
      </c>
      <c r="DR159" s="2">
        <f t="shared" si="176"/>
        <v>125.0417373358349</v>
      </c>
      <c r="DS159" s="2">
        <f t="shared" si="176"/>
        <v>122.7686317073171</v>
      </c>
      <c r="DT159" s="2">
        <f t="shared" si="176"/>
        <v>121.51278340080971</v>
      </c>
      <c r="DU159" s="2">
        <f t="shared" si="176"/>
        <v>120.95219867235659</v>
      </c>
      <c r="DV159" s="2">
        <f t="shared" si="176"/>
        <v>128.36267283072544</v>
      </c>
      <c r="DW159" s="2">
        <f t="shared" si="176"/>
        <v>112.93700525221578</v>
      </c>
      <c r="DX159" s="2">
        <f t="shared" si="176"/>
        <v>114.70111403508771</v>
      </c>
      <c r="DY159" s="2">
        <f t="shared" si="176"/>
        <v>114.88892631964808</v>
      </c>
      <c r="EA159" s="2">
        <f t="shared" si="152"/>
        <v>80.477417701863345</v>
      </c>
      <c r="EB159" s="2">
        <f t="shared" si="152"/>
        <v>80.45292569305515</v>
      </c>
      <c r="EC159" s="2">
        <f t="shared" si="152"/>
        <v>79.110471618832321</v>
      </c>
      <c r="ED159" s="2">
        <f t="shared" si="152"/>
        <v>79.581302689186316</v>
      </c>
      <c r="EE159" s="2">
        <f t="shared" si="152"/>
        <v>78.578813364011111</v>
      </c>
      <c r="EF159" s="2">
        <f t="shared" si="152"/>
        <v>79.151140949709486</v>
      </c>
      <c r="EG159" s="2">
        <f t="shared" si="152"/>
        <v>81.246779343623189</v>
      </c>
      <c r="EH159" s="2">
        <f t="shared" si="152"/>
        <v>83.739200597374918</v>
      </c>
      <c r="EI159" s="2">
        <f t="shared" si="152"/>
        <v>83.37446554404147</v>
      </c>
      <c r="EJ159" s="2">
        <f t="shared" si="152"/>
        <v>83.189644849394227</v>
      </c>
      <c r="EK159" s="2">
        <f t="shared" ref="EK159:EK190" si="212">CO$228*$B159+CO$229</f>
        <v>82.506198983695455</v>
      </c>
      <c r="EL159" s="2">
        <f t="shared" si="179"/>
        <v>82.883057143257801</v>
      </c>
      <c r="EM159" s="2">
        <f t="shared" si="179"/>
        <v>82.141098044033797</v>
      </c>
      <c r="EN159" s="2">
        <f t="shared" si="179"/>
        <v>84.753346730880764</v>
      </c>
      <c r="EO159" s="2">
        <f t="shared" si="179"/>
        <v>85.849535925567906</v>
      </c>
      <c r="EQ159" s="2">
        <f t="shared" si="177"/>
        <v>80.27655936705753</v>
      </c>
      <c r="ER159" s="2">
        <f t="shared" si="177"/>
        <v>80.193502819926437</v>
      </c>
      <c r="ES159" s="2">
        <f t="shared" si="177"/>
        <v>79.400099224947965</v>
      </c>
      <c r="ET159" s="2">
        <f t="shared" si="177"/>
        <v>79.942246563403955</v>
      </c>
      <c r="EU159" s="2">
        <f t="shared" si="177"/>
        <v>79.937384606982789</v>
      </c>
      <c r="EV159" s="2">
        <f t="shared" si="177"/>
        <v>80.379298623279126</v>
      </c>
      <c r="EW159" s="2">
        <f t="shared" si="177"/>
        <v>81.516096755986837</v>
      </c>
      <c r="EX159" s="2">
        <f t="shared" si="177"/>
        <v>83.806721257880383</v>
      </c>
      <c r="EY159" s="2">
        <f t="shared" si="177"/>
        <v>83.489210418814366</v>
      </c>
      <c r="EZ159" s="2">
        <f t="shared" si="177"/>
        <v>82.668487391378406</v>
      </c>
      <c r="FA159" s="2">
        <f t="shared" si="177"/>
        <v>82.469555878904387</v>
      </c>
      <c r="FB159" s="2">
        <f t="shared" si="177"/>
        <v>82.779990669520586</v>
      </c>
      <c r="FC159" s="2">
        <f t="shared" si="177"/>
        <v>82.580523210807371</v>
      </c>
      <c r="FD159" s="2">
        <f t="shared" si="177"/>
        <v>83.463378996177525</v>
      </c>
      <c r="FE159" s="2">
        <f t="shared" si="177"/>
        <v>84.546438002539134</v>
      </c>
      <c r="FG159" s="2">
        <f t="shared" si="178"/>
        <v>0.99982391802214199</v>
      </c>
      <c r="FH159" s="2">
        <f t="shared" si="178"/>
        <v>0.99975897438299022</v>
      </c>
      <c r="FI159" s="2">
        <f t="shared" si="178"/>
        <v>0.99979507670771484</v>
      </c>
      <c r="FJ159" s="2">
        <f t="shared" si="178"/>
        <v>0.99980189848365975</v>
      </c>
      <c r="FK159" s="2">
        <f t="shared" si="178"/>
        <v>0.99977338253753345</v>
      </c>
      <c r="FL159" s="2">
        <f t="shared" si="178"/>
        <v>0.99978436454975261</v>
      </c>
      <c r="FM159" s="2">
        <f t="shared" si="178"/>
        <v>0.99976792779930856</v>
      </c>
      <c r="FN159" s="2">
        <f t="shared" si="178"/>
        <v>0.99978719968417251</v>
      </c>
      <c r="FO159" s="2">
        <f t="shared" si="178"/>
        <v>0.99977099394713964</v>
      </c>
      <c r="FP159" s="2">
        <f t="shared" si="178"/>
        <v>0.99975917951232873</v>
      </c>
      <c r="FQ159" s="2">
        <f t="shared" si="178"/>
        <v>0.99974821400929248</v>
      </c>
      <c r="FR159" s="2">
        <f t="shared" si="178"/>
        <v>0.99977133563980736</v>
      </c>
      <c r="FS159" s="2">
        <f t="shared" si="178"/>
        <v>0.99974702863948561</v>
      </c>
      <c r="FT159" s="2">
        <f t="shared" si="178"/>
        <v>0.99975189386802288</v>
      </c>
      <c r="FU159" s="2">
        <f t="shared" si="178"/>
        <v>0.99971277015277171</v>
      </c>
      <c r="FW159" s="2">
        <f t="shared" si="169"/>
        <v>0.33109621055675714</v>
      </c>
      <c r="FX159" s="2">
        <f t="shared" si="169"/>
        <v>0.37027555065852391</v>
      </c>
      <c r="FY159" s="2">
        <f t="shared" si="169"/>
        <v>0.35687710476937129</v>
      </c>
      <c r="FZ159" s="2">
        <f t="shared" si="169"/>
        <v>0.38051630457610519</v>
      </c>
      <c r="GA159" s="2">
        <f t="shared" si="169"/>
        <v>0.34761812077447218</v>
      </c>
      <c r="GB159" s="2">
        <f t="shared" si="169"/>
        <v>0.36880975964734947</v>
      </c>
      <c r="GC159" s="2">
        <f t="shared" si="169"/>
        <v>0.37734364080982641</v>
      </c>
      <c r="GD159" s="2">
        <f t="shared" si="169"/>
        <v>0.40285367040323899</v>
      </c>
      <c r="GE159" s="2">
        <f t="shared" si="169"/>
        <v>0.41728829759273789</v>
      </c>
      <c r="GF159" s="2">
        <f t="shared" si="169"/>
        <v>0.40002134552590407</v>
      </c>
      <c r="GG159" s="2">
        <f t="shared" si="169"/>
        <v>0.41482427272699324</v>
      </c>
      <c r="GH159" s="2">
        <f t="shared" si="169"/>
        <v>0.37163204146366458</v>
      </c>
      <c r="GI159" s="2">
        <f t="shared" si="169"/>
        <v>0.31573062160846926</v>
      </c>
      <c r="GJ159" s="2">
        <f t="shared" si="169"/>
        <v>0.28537751282310142</v>
      </c>
      <c r="GK159" s="2">
        <f t="shared" si="169"/>
        <v>0.26107721801945888</v>
      </c>
      <c r="GM159" s="86">
        <f t="shared" si="170"/>
        <v>9.2977640182269352E-251</v>
      </c>
      <c r="GN159" s="86">
        <f t="shared" si="170"/>
        <v>3.6882070521644858E-245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1.4382337968996855E-276</v>
      </c>
      <c r="GV159" s="86">
        <f t="shared" si="170"/>
        <v>0</v>
      </c>
      <c r="GW159" s="86">
        <f t="shared" si="170"/>
        <v>0</v>
      </c>
      <c r="GX159" s="86">
        <f t="shared" si="170"/>
        <v>0</v>
      </c>
      <c r="GY159" s="86">
        <f t="shared" si="170"/>
        <v>1.0187050227934114E-277</v>
      </c>
      <c r="GZ159" s="86">
        <f t="shared" si="170"/>
        <v>6.6137774827207794E-303</v>
      </c>
      <c r="HA159" s="86">
        <f t="shared" si="170"/>
        <v>3.4745631393983366E-252</v>
      </c>
      <c r="HC159" s="86">
        <f t="shared" si="181"/>
        <v>3.9294835476979592E-128</v>
      </c>
      <c r="HD159" s="86">
        <f t="shared" si="181"/>
        <v>2.9304662098878398E-136</v>
      </c>
      <c r="HE159" s="86">
        <f t="shared" si="181"/>
        <v>1.2004350102787234E-185</v>
      </c>
      <c r="HF159" s="86">
        <f t="shared" si="180"/>
        <v>4.0803672923030795E-196</v>
      </c>
      <c r="HG159" s="86">
        <f t="shared" si="180"/>
        <v>8.1261373627076233E-222</v>
      </c>
      <c r="HH159" s="86">
        <f t="shared" si="180"/>
        <v>0</v>
      </c>
      <c r="HI159" s="86">
        <f t="shared" si="180"/>
        <v>1.8315887124771293E-297</v>
      </c>
      <c r="HJ159" s="86">
        <f t="shared" si="180"/>
        <v>1.25898776245376E-221</v>
      </c>
      <c r="HK159" s="86">
        <f t="shared" si="180"/>
        <v>0</v>
      </c>
      <c r="HL159" s="86">
        <f t="shared" si="161"/>
        <v>6.3751889401286402E-230</v>
      </c>
      <c r="HM159" s="86">
        <f t="shared" si="161"/>
        <v>3.3431755004721247E-214</v>
      </c>
      <c r="HN159" s="86">
        <f t="shared" si="161"/>
        <v>3.8914236336941696E-170</v>
      </c>
      <c r="HO159" s="86">
        <f t="shared" si="161"/>
        <v>1.7696007969021028E-140</v>
      </c>
      <c r="HP159" s="86">
        <f t="shared" si="161"/>
        <v>4.8780372386642188E-165</v>
      </c>
      <c r="HQ159" s="86">
        <f t="shared" si="161"/>
        <v>1.8401749031457582E-183</v>
      </c>
      <c r="HS159" s="86">
        <f t="shared" si="171"/>
        <v>2.0803223995222435E-4</v>
      </c>
      <c r="HT159" s="86">
        <f t="shared" si="171"/>
        <v>3.3876169880031123E-5</v>
      </c>
      <c r="HU159" s="86">
        <f t="shared" si="171"/>
        <v>1.2226093203799241E-5</v>
      </c>
      <c r="HV159" s="86">
        <f t="shared" si="171"/>
        <v>1.6669796521786739E-5</v>
      </c>
      <c r="HW159" s="86">
        <f t="shared" si="171"/>
        <v>3.422112234851545E-5</v>
      </c>
      <c r="HX159" s="86">
        <f t="shared" si="171"/>
        <v>4.9781641077825546E-6</v>
      </c>
      <c r="HY159" s="86">
        <f t="shared" si="171"/>
        <v>1.2204529803753917E-5</v>
      </c>
      <c r="HZ159" s="86">
        <f t="shared" si="171"/>
        <v>3.348955118053192E-6</v>
      </c>
      <c r="IA159" s="86">
        <f t="shared" si="171"/>
        <v>1.7411410417780504E-6</v>
      </c>
      <c r="IB159" s="86">
        <f t="shared" si="171"/>
        <v>2.160980590477737E-6</v>
      </c>
      <c r="IC159" s="86">
        <f t="shared" si="171"/>
        <v>6.2135192066100701E-7</v>
      </c>
      <c r="ID159" s="86">
        <f t="shared" si="171"/>
        <v>5.9215935349170316E-6</v>
      </c>
      <c r="IE159" s="86">
        <f t="shared" si="171"/>
        <v>8.3381053467437719E-5</v>
      </c>
      <c r="IF159" s="86">
        <f t="shared" si="171"/>
        <v>2.7991329266213119E-8</v>
      </c>
      <c r="IG159" s="86">
        <f t="shared" si="171"/>
        <v>4.5950385322187284E-8</v>
      </c>
      <c r="II159" s="86">
        <f t="shared" si="172"/>
        <v>2.5630871499094949E-2</v>
      </c>
      <c r="IJ159" s="86">
        <f t="shared" si="172"/>
        <v>7.3337787107849342E-2</v>
      </c>
      <c r="IK159" s="86">
        <f t="shared" si="172"/>
        <v>3.9595404434581954E-2</v>
      </c>
      <c r="IL159" s="86">
        <f t="shared" si="172"/>
        <v>8.1066930714410887E-2</v>
      </c>
      <c r="IM159" s="86">
        <f t="shared" si="172"/>
        <v>2.6732081864410676E-2</v>
      </c>
      <c r="IN159" s="86">
        <f t="shared" si="172"/>
        <v>4.2465660453054881E-2</v>
      </c>
      <c r="IO159" s="86">
        <f t="shared" si="172"/>
        <v>6.4565948843272339E-2</v>
      </c>
      <c r="IP159" s="86">
        <f t="shared" si="172"/>
        <v>0.12209136889393314</v>
      </c>
      <c r="IQ159" s="86">
        <f t="shared" si="172"/>
        <v>0.1621645049747443</v>
      </c>
      <c r="IR159" s="86">
        <f t="shared" si="172"/>
        <v>0.10960666716894706</v>
      </c>
      <c r="IS159" s="86">
        <f t="shared" si="172"/>
        <v>0.14671949425381675</v>
      </c>
      <c r="IT159" s="86">
        <f t="shared" si="172"/>
        <v>5.02043631079995E-2</v>
      </c>
      <c r="IU159" s="86">
        <f t="shared" si="172"/>
        <v>7.6773616035997767E-3</v>
      </c>
      <c r="IV159" s="86">
        <f t="shared" si="172"/>
        <v>1.4726838033753291E-2</v>
      </c>
      <c r="IW159" s="86">
        <f t="shared" si="172"/>
        <v>1.9372888625183146E-2</v>
      </c>
      <c r="IY159" s="86">
        <f t="shared" si="173"/>
        <v>2.5838903739047174E-2</v>
      </c>
      <c r="IZ159" s="86">
        <f t="shared" si="173"/>
        <v>7.3371663277729371E-2</v>
      </c>
      <c r="JA159" s="86">
        <f t="shared" si="173"/>
        <v>3.960763052778575E-2</v>
      </c>
      <c r="JB159" s="86">
        <f t="shared" si="173"/>
        <v>8.1083600510932677E-2</v>
      </c>
      <c r="JC159" s="86">
        <f t="shared" si="173"/>
        <v>2.676630298675919E-2</v>
      </c>
      <c r="JD159" s="86">
        <f t="shared" si="173"/>
        <v>4.2470638617162666E-2</v>
      </c>
      <c r="JE159" s="86">
        <f t="shared" si="173"/>
        <v>6.4578153373076097E-2</v>
      </c>
      <c r="JF159" s="86">
        <f t="shared" si="173"/>
        <v>0.1220947178490512</v>
      </c>
      <c r="JG159" s="86">
        <f t="shared" si="173"/>
        <v>0.16216624611578609</v>
      </c>
      <c r="JH159" s="86">
        <f t="shared" si="173"/>
        <v>0.10960882814953753</v>
      </c>
      <c r="JI159" s="86">
        <f t="shared" si="173"/>
        <v>0.14672011560573742</v>
      </c>
      <c r="JJ159" s="86">
        <f t="shared" si="173"/>
        <v>5.0210284701534415E-2</v>
      </c>
      <c r="JK159" s="86">
        <f t="shared" si="173"/>
        <v>7.7607426570672142E-3</v>
      </c>
      <c r="JL159" s="86">
        <f t="shared" si="173"/>
        <v>1.4726866025082557E-2</v>
      </c>
      <c r="JM159" s="86">
        <f t="shared" si="173"/>
        <v>1.9372934575568469E-2</v>
      </c>
    </row>
    <row r="160" spans="2:273" x14ac:dyDescent="0.25">
      <c r="B160" s="2">
        <v>133</v>
      </c>
      <c r="C160" s="37">
        <v>78.451999999999998</v>
      </c>
      <c r="D160" s="37">
        <v>80.241</v>
      </c>
      <c r="E160" s="37">
        <v>77</v>
      </c>
      <c r="F160" s="37">
        <v>80.102999999999994</v>
      </c>
      <c r="G160" s="37">
        <v>80.930999999999997</v>
      </c>
      <c r="H160" s="37">
        <v>83.879000000000005</v>
      </c>
      <c r="I160" s="37">
        <v>85.638000000000005</v>
      </c>
      <c r="J160" s="37">
        <v>90.775999999999996</v>
      </c>
      <c r="K160" s="37">
        <v>92.638000000000005</v>
      </c>
      <c r="L160" s="37">
        <v>92.602999999999994</v>
      </c>
      <c r="M160" s="37">
        <v>94.879000000000005</v>
      </c>
      <c r="N160" s="37">
        <v>88.81</v>
      </c>
      <c r="O160" s="37">
        <v>84.182000000000002</v>
      </c>
      <c r="P160" s="37">
        <v>89.623000000000005</v>
      </c>
      <c r="Q160" s="37">
        <v>97.376999999999995</v>
      </c>
      <c r="S160" s="4">
        <f t="shared" si="174"/>
        <v>80.292641768806078</v>
      </c>
      <c r="T160" s="4">
        <f t="shared" si="174"/>
        <v>80.779168964749601</v>
      </c>
      <c r="U160" s="4">
        <f t="shared" si="174"/>
        <v>80.752871100718224</v>
      </c>
      <c r="V160" s="4">
        <f t="shared" si="174"/>
        <v>82.3909356833435</v>
      </c>
      <c r="W160" s="4">
        <f t="shared" si="174"/>
        <v>81.349106403259995</v>
      </c>
      <c r="X160" s="4">
        <f t="shared" si="174"/>
        <v>83.276397818866997</v>
      </c>
      <c r="Y160" s="4">
        <f t="shared" si="174"/>
        <v>86.26987338847816</v>
      </c>
      <c r="Z160" s="4">
        <f t="shared" si="174"/>
        <v>90.701803438595988</v>
      </c>
      <c r="AA160" s="4">
        <f t="shared" si="174"/>
        <v>93.282832880413594</v>
      </c>
      <c r="AB160" s="4">
        <f t="shared" si="174"/>
        <v>92.07687567463914</v>
      </c>
      <c r="AC160" s="4">
        <f t="shared" si="174"/>
        <v>94.926588195917702</v>
      </c>
      <c r="AD160" s="4">
        <f t="shared" si="174"/>
        <v>88.833795744595221</v>
      </c>
      <c r="AE160" s="4">
        <f t="shared" si="174"/>
        <v>84.166444323838576</v>
      </c>
      <c r="AF160" s="4">
        <f t="shared" si="174"/>
        <v>88.947194110332703</v>
      </c>
      <c r="AG160" s="4">
        <f t="shared" si="174"/>
        <v>94.954594467229597</v>
      </c>
      <c r="AI160" s="4">
        <f t="shared" si="175"/>
        <v>-1.8406417688060799</v>
      </c>
      <c r="AJ160" s="4">
        <f t="shared" si="175"/>
        <v>-0.53816896474960174</v>
      </c>
      <c r="AK160" s="4">
        <f t="shared" si="175"/>
        <v>-3.7528711007182238</v>
      </c>
      <c r="AL160" s="4">
        <f t="shared" si="175"/>
        <v>-2.2879356833435054</v>
      </c>
      <c r="AM160" s="4">
        <f t="shared" si="175"/>
        <v>-0.41810640325999771</v>
      </c>
      <c r="AN160" s="4">
        <f t="shared" si="175"/>
        <v>0.60260218113300823</v>
      </c>
      <c r="AO160" s="4">
        <f t="shared" si="175"/>
        <v>-0.63187338847815511</v>
      </c>
      <c r="AP160" s="4">
        <f t="shared" si="175"/>
        <v>7.4196561404008321E-2</v>
      </c>
      <c r="AQ160" s="4">
        <f t="shared" si="175"/>
        <v>-0.64483288041358833</v>
      </c>
      <c r="AR160" s="4">
        <f t="shared" si="175"/>
        <v>0.52612432536085407</v>
      </c>
      <c r="AS160" s="4">
        <f t="shared" si="175"/>
        <v>-4.7588195917697362E-2</v>
      </c>
      <c r="AT160" s="4">
        <f t="shared" si="175"/>
        <v>-2.3795744595219048E-2</v>
      </c>
      <c r="AU160" s="4">
        <f t="shared" si="175"/>
        <v>1.5555676161426391E-2</v>
      </c>
      <c r="AV160" s="4">
        <f t="shared" si="175"/>
        <v>0.67580588966730204</v>
      </c>
      <c r="AW160" s="4">
        <f t="shared" si="175"/>
        <v>2.4224055327703979</v>
      </c>
      <c r="AY160" s="2">
        <f t="shared" si="167"/>
        <v>80.292641768806078</v>
      </c>
      <c r="AZ160" s="2">
        <f t="shared" si="167"/>
        <v>80.230124144800087</v>
      </c>
      <c r="BA160" s="2">
        <f t="shared" si="167"/>
        <v>79.071065624508833</v>
      </c>
      <c r="BB160" s="2">
        <f t="shared" si="167"/>
        <v>79.594165981185753</v>
      </c>
      <c r="BC160" s="2">
        <f t="shared" si="167"/>
        <v>78.922831905990421</v>
      </c>
      <c r="BD160" s="2">
        <f t="shared" si="167"/>
        <v>79.470633335765427</v>
      </c>
      <c r="BE160" s="2">
        <f t="shared" si="167"/>
        <v>81.226479362798472</v>
      </c>
      <c r="BF160" s="2">
        <f t="shared" si="167"/>
        <v>83.633728833418658</v>
      </c>
      <c r="BG160" s="2">
        <f t="shared" si="167"/>
        <v>83.300744603114609</v>
      </c>
      <c r="BH160" s="2">
        <f t="shared" si="167"/>
        <v>82.850843170487281</v>
      </c>
      <c r="BI160" s="2">
        <f t="shared" si="167"/>
        <v>82.380081390427904</v>
      </c>
      <c r="BJ160" s="2">
        <f t="shared" si="167"/>
        <v>82.726890370452267</v>
      </c>
      <c r="BK160" s="2">
        <f t="shared" si="167"/>
        <v>82.159973776958509</v>
      </c>
      <c r="BL160" s="2">
        <f t="shared" si="167"/>
        <v>84.258390771034541</v>
      </c>
      <c r="BM160" s="2">
        <f t="shared" si="167"/>
        <v>85.373152941476533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110.29435583761901</v>
      </c>
      <c r="DL160" s="2">
        <f t="shared" si="176"/>
        <v>120.33265666041275</v>
      </c>
      <c r="DM160" s="2">
        <f t="shared" si="176"/>
        <v>120.6042074108818</v>
      </c>
      <c r="DN160" s="2">
        <f t="shared" si="176"/>
        <v>111.2485307692308</v>
      </c>
      <c r="DO160" s="2">
        <f t="shared" si="176"/>
        <v>120.62184812382739</v>
      </c>
      <c r="DP160" s="2">
        <f t="shared" si="176"/>
        <v>132.36951384177704</v>
      </c>
      <c r="DQ160" s="2">
        <f t="shared" si="176"/>
        <v>118.07270412517781</v>
      </c>
      <c r="DR160" s="2">
        <f t="shared" si="176"/>
        <v>125.23950722326454</v>
      </c>
      <c r="DS160" s="2">
        <f t="shared" si="176"/>
        <v>122.95464634146344</v>
      </c>
      <c r="DT160" s="2">
        <f t="shared" si="176"/>
        <v>121.70399331983805</v>
      </c>
      <c r="DU160" s="2">
        <f t="shared" si="176"/>
        <v>121.15087245139878</v>
      </c>
      <c r="DV160" s="2">
        <f t="shared" si="176"/>
        <v>128.62939194660242</v>
      </c>
      <c r="DW160" s="2">
        <f t="shared" si="176"/>
        <v>113.06892887624468</v>
      </c>
      <c r="DX160" s="2">
        <f t="shared" si="176"/>
        <v>114.86304257759784</v>
      </c>
      <c r="DY160" s="2">
        <f t="shared" si="176"/>
        <v>115.0641611070381</v>
      </c>
      <c r="EA160" s="2">
        <f t="shared" ref="EA160:EJ185" si="213">CE$228*$B160+CE$229</f>
        <v>80.360440993788814</v>
      </c>
      <c r="EB160" s="2">
        <f t="shared" si="213"/>
        <v>80.326022463561003</v>
      </c>
      <c r="EC160" s="2">
        <f t="shared" si="213"/>
        <v>78.95063621731866</v>
      </c>
      <c r="ED160" s="2">
        <f t="shared" si="213"/>
        <v>79.439104257136762</v>
      </c>
      <c r="EE160" s="2">
        <f t="shared" si="213"/>
        <v>78.398651692071709</v>
      </c>
      <c r="EF160" s="2">
        <f t="shared" si="213"/>
        <v>78.967754389901842</v>
      </c>
      <c r="EG160" s="2">
        <f t="shared" si="213"/>
        <v>81.108095580481276</v>
      </c>
      <c r="EH160" s="2">
        <f t="shared" si="213"/>
        <v>83.596134283150093</v>
      </c>
      <c r="EI160" s="2">
        <f t="shared" si="213"/>
        <v>83.240581865284994</v>
      </c>
      <c r="EJ160" s="2">
        <f t="shared" si="213"/>
        <v>83.068588680726961</v>
      </c>
      <c r="EK160" s="2">
        <f t="shared" si="212"/>
        <v>82.387650372541046</v>
      </c>
      <c r="EL160" s="2">
        <f t="shared" si="179"/>
        <v>82.758990513518071</v>
      </c>
      <c r="EM160" s="2">
        <f t="shared" si="179"/>
        <v>82.000580014006275</v>
      </c>
      <c r="EN160" s="2">
        <f t="shared" si="179"/>
        <v>84.656351408255389</v>
      </c>
      <c r="EO160" s="2">
        <f t="shared" si="179"/>
        <v>85.73834811019816</v>
      </c>
      <c r="EQ160" s="2">
        <f t="shared" si="177"/>
        <v>80.154056851610207</v>
      </c>
      <c r="ER160" s="2">
        <f t="shared" si="177"/>
        <v>80.058946300026548</v>
      </c>
      <c r="ES160" s="2">
        <f t="shared" si="177"/>
        <v>79.248414426537309</v>
      </c>
      <c r="ET160" s="2">
        <f t="shared" si="177"/>
        <v>79.810115360842588</v>
      </c>
      <c r="EU160" s="2">
        <f t="shared" si="177"/>
        <v>79.796349592285807</v>
      </c>
      <c r="EV160" s="2">
        <f t="shared" si="177"/>
        <v>80.228651314142709</v>
      </c>
      <c r="EW160" s="2">
        <f t="shared" si="177"/>
        <v>81.385038700699084</v>
      </c>
      <c r="EX160" s="2">
        <f t="shared" si="177"/>
        <v>83.665543501874254</v>
      </c>
      <c r="EY160" s="2">
        <f t="shared" si="177"/>
        <v>83.358506703589967</v>
      </c>
      <c r="EZ160" s="2">
        <f t="shared" si="177"/>
        <v>82.53289700119268</v>
      </c>
      <c r="FA160" s="2">
        <f t="shared" si="177"/>
        <v>82.349990112919741</v>
      </c>
      <c r="FB160" s="2">
        <f t="shared" si="177"/>
        <v>82.653072210417434</v>
      </c>
      <c r="FC160" s="2">
        <f t="shared" si="177"/>
        <v>82.453689348144479</v>
      </c>
      <c r="FD160" s="2">
        <f t="shared" si="177"/>
        <v>83.327085319193259</v>
      </c>
      <c r="FE160" s="2">
        <f t="shared" si="177"/>
        <v>84.402980691917051</v>
      </c>
      <c r="FG160" s="2">
        <f t="shared" si="178"/>
        <v>0.99983940883949041</v>
      </c>
      <c r="FH160" s="2">
        <f t="shared" si="178"/>
        <v>0.99978017736280489</v>
      </c>
      <c r="FI160" s="2">
        <f t="shared" si="178"/>
        <v>0.9998131043662789</v>
      </c>
      <c r="FJ160" s="2">
        <f t="shared" si="178"/>
        <v>0.99981932612051716</v>
      </c>
      <c r="FK160" s="2">
        <f t="shared" si="178"/>
        <v>0.99979331829663465</v>
      </c>
      <c r="FL160" s="2">
        <f t="shared" si="178"/>
        <v>0.99980333440057412</v>
      </c>
      <c r="FM160" s="2">
        <f t="shared" si="178"/>
        <v>0.99978834331546096</v>
      </c>
      <c r="FN160" s="2">
        <f t="shared" si="178"/>
        <v>0.99980592017137271</v>
      </c>
      <c r="FO160" s="2">
        <f t="shared" si="178"/>
        <v>0.9997911397889695</v>
      </c>
      <c r="FP160" s="2">
        <f t="shared" si="178"/>
        <v>0.999780364450917</v>
      </c>
      <c r="FQ160" s="2">
        <f t="shared" si="178"/>
        <v>0.99977036335980607</v>
      </c>
      <c r="FR160" s="2">
        <f t="shared" si="178"/>
        <v>0.99979145142893577</v>
      </c>
      <c r="FS160" s="2">
        <f t="shared" si="178"/>
        <v>0.99976928224167816</v>
      </c>
      <c r="FT160" s="2">
        <f t="shared" si="178"/>
        <v>0.99977371957847749</v>
      </c>
      <c r="FU160" s="2">
        <f t="shared" si="178"/>
        <v>0.99973803664531169</v>
      </c>
      <c r="FW160" s="2">
        <f t="shared" si="169"/>
        <v>0.35180196666116242</v>
      </c>
      <c r="FX160" s="2">
        <f t="shared" si="169"/>
        <v>0.39199560608434836</v>
      </c>
      <c r="FY160" s="2">
        <f t="shared" si="169"/>
        <v>0.37828334350178006</v>
      </c>
      <c r="FZ160" s="2">
        <f t="shared" si="169"/>
        <v>0.40245316128144326</v>
      </c>
      <c r="GA160" s="2">
        <f t="shared" si="169"/>
        <v>0.36878745520022321</v>
      </c>
      <c r="GB160" s="2">
        <f t="shared" si="169"/>
        <v>0.39049715116644018</v>
      </c>
      <c r="GC160" s="2">
        <f t="shared" si="169"/>
        <v>0.39921546251225387</v>
      </c>
      <c r="GD160" s="2">
        <f t="shared" si="169"/>
        <v>0.425194406843451</v>
      </c>
      <c r="GE160" s="2">
        <f t="shared" si="169"/>
        <v>0.43983990724754385</v>
      </c>
      <c r="GF160" s="2">
        <f t="shared" si="169"/>
        <v>0.42231609560993466</v>
      </c>
      <c r="GG160" s="2">
        <f t="shared" si="169"/>
        <v>0.43734266200071964</v>
      </c>
      <c r="GH160" s="2">
        <f t="shared" si="169"/>
        <v>0.39338196061574909</v>
      </c>
      <c r="GI160" s="2">
        <f t="shared" si="169"/>
        <v>0.33595808269431099</v>
      </c>
      <c r="GJ160" s="2">
        <f t="shared" si="169"/>
        <v>0.30452580063714613</v>
      </c>
      <c r="GK160" s="2">
        <f t="shared" si="169"/>
        <v>0.27923210643645019</v>
      </c>
      <c r="GM160" s="86">
        <f t="shared" si="170"/>
        <v>1.1365504113023108E-257</v>
      </c>
      <c r="GN160" s="86">
        <f t="shared" si="170"/>
        <v>6.2407485259067624E-252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3.3843125575577826E-284</v>
      </c>
      <c r="GV160" s="86">
        <f t="shared" si="170"/>
        <v>0</v>
      </c>
      <c r="GW160" s="86">
        <f t="shared" si="170"/>
        <v>0</v>
      </c>
      <c r="GX160" s="86">
        <f t="shared" si="170"/>
        <v>0</v>
      </c>
      <c r="GY160" s="86">
        <f t="shared" si="170"/>
        <v>2.1344243395748896E-285</v>
      </c>
      <c r="GZ160" s="86">
        <f t="shared" si="170"/>
        <v>0</v>
      </c>
      <c r="HA160" s="86">
        <f t="shared" si="170"/>
        <v>4.8143240104679465E-259</v>
      </c>
      <c r="HC160" s="86">
        <f t="shared" si="181"/>
        <v>5.5809496694554986E-133</v>
      </c>
      <c r="HD160" s="86">
        <f t="shared" si="181"/>
        <v>1.8113105862320579E-141</v>
      </c>
      <c r="HE160" s="86">
        <f t="shared" si="181"/>
        <v>1.4570459508091025E-192</v>
      </c>
      <c r="HF160" s="86">
        <f t="shared" si="180"/>
        <v>1.8076871299827575E-203</v>
      </c>
      <c r="HG160" s="86">
        <f t="shared" si="180"/>
        <v>2.873233872028915E-230</v>
      </c>
      <c r="HH160" s="86">
        <f t="shared" si="180"/>
        <v>0</v>
      </c>
      <c r="HI160" s="86">
        <f t="shared" si="180"/>
        <v>0</v>
      </c>
      <c r="HJ160" s="86">
        <f t="shared" si="180"/>
        <v>7.1734780714312843E-230</v>
      </c>
      <c r="HK160" s="86">
        <f t="shared" si="180"/>
        <v>0</v>
      </c>
      <c r="HL160" s="86">
        <f t="shared" si="161"/>
        <v>1.3776582167040694E-238</v>
      </c>
      <c r="HM160" s="86">
        <f t="shared" si="161"/>
        <v>3.5772744740843252E-222</v>
      </c>
      <c r="HN160" s="86">
        <f t="shared" si="161"/>
        <v>1.7651472908239214E-176</v>
      </c>
      <c r="HO160" s="86">
        <f t="shared" si="161"/>
        <v>7.0373917518038022E-146</v>
      </c>
      <c r="HP160" s="86">
        <f t="shared" si="161"/>
        <v>2.101000831266166E-171</v>
      </c>
      <c r="HQ160" s="86">
        <f t="shared" si="161"/>
        <v>2.0753591204273239E-190</v>
      </c>
      <c r="HS160" s="86">
        <f t="shared" si="171"/>
        <v>9.7266702294645751E-5</v>
      </c>
      <c r="HT160" s="86">
        <f t="shared" si="171"/>
        <v>1.4342541339845196E-5</v>
      </c>
      <c r="HU160" s="86">
        <f t="shared" si="171"/>
        <v>4.6816142673046934E-6</v>
      </c>
      <c r="HV160" s="86">
        <f t="shared" si="171"/>
        <v>6.5185939481740121E-6</v>
      </c>
      <c r="HW160" s="86">
        <f t="shared" si="171"/>
        <v>1.3492549300465157E-5</v>
      </c>
      <c r="HX160" s="86">
        <f t="shared" si="171"/>
        <v>1.6945415781275561E-6</v>
      </c>
      <c r="HY160" s="86">
        <f t="shared" si="171"/>
        <v>4.5098777229956721E-6</v>
      </c>
      <c r="HZ160" s="86">
        <f t="shared" si="171"/>
        <v>1.1522166687876245E-6</v>
      </c>
      <c r="IA160" s="86">
        <f t="shared" si="171"/>
        <v>5.6769381771549572E-7</v>
      </c>
      <c r="IB160" s="86">
        <f t="shared" si="171"/>
        <v>7.1678166209948406E-7</v>
      </c>
      <c r="IC160" s="86">
        <f t="shared" si="171"/>
        <v>1.8846417449415678E-7</v>
      </c>
      <c r="ID160" s="86">
        <f t="shared" si="171"/>
        <v>2.0726346512776814E-6</v>
      </c>
      <c r="IE160" s="86">
        <f t="shared" si="171"/>
        <v>3.4398662398462915E-5</v>
      </c>
      <c r="IF160" s="86">
        <f t="shared" si="171"/>
        <v>3.6843473861041482E-9</v>
      </c>
      <c r="IG160" s="86">
        <f t="shared" si="171"/>
        <v>5.8712774269056252E-9</v>
      </c>
      <c r="II160" s="86">
        <f t="shared" si="172"/>
        <v>4.8422996333739858E-2</v>
      </c>
      <c r="IJ160" s="86">
        <f t="shared" si="172"/>
        <v>0.12268174654336739</v>
      </c>
      <c r="IK160" s="86">
        <f t="shared" si="172"/>
        <v>7.4547258438967673E-2</v>
      </c>
      <c r="IL160" s="86">
        <f t="shared" si="172"/>
        <v>0.13705989494015208</v>
      </c>
      <c r="IM160" s="86">
        <f t="shared" si="172"/>
        <v>5.3554230227789393E-2</v>
      </c>
      <c r="IN160" s="86">
        <f t="shared" si="172"/>
        <v>8.2835305893430036E-2</v>
      </c>
      <c r="IO160" s="86">
        <f t="shared" si="172"/>
        <v>0.11558784668627843</v>
      </c>
      <c r="IP160" s="86">
        <f t="shared" si="172"/>
        <v>0.19780484572525367</v>
      </c>
      <c r="IQ160" s="86">
        <f t="shared" si="172"/>
        <v>0.25099785232743427</v>
      </c>
      <c r="IR160" s="86">
        <f t="shared" si="172"/>
        <v>0.18240311638284593</v>
      </c>
      <c r="IS160" s="86">
        <f t="shared" si="172"/>
        <v>0.23404336626499772</v>
      </c>
      <c r="IT160" s="86">
        <f t="shared" si="172"/>
        <v>9.4478554472886001E-2</v>
      </c>
      <c r="IU160" s="86">
        <f t="shared" si="172"/>
        <v>1.7751158470652534E-2</v>
      </c>
      <c r="IV160" s="86">
        <f t="shared" si="172"/>
        <v>2.7222514852752167E-2</v>
      </c>
      <c r="IW160" s="86">
        <f t="shared" si="172"/>
        <v>3.2797809528859197E-2</v>
      </c>
      <c r="IY160" s="86">
        <f t="shared" si="173"/>
        <v>4.8520263036034503E-2</v>
      </c>
      <c r="IZ160" s="86">
        <f t="shared" si="173"/>
        <v>0.12269608908470724</v>
      </c>
      <c r="JA160" s="86">
        <f t="shared" si="173"/>
        <v>7.4551940053234983E-2</v>
      </c>
      <c r="JB160" s="86">
        <f t="shared" si="173"/>
        <v>0.13706641353410026</v>
      </c>
      <c r="JC160" s="86">
        <f t="shared" si="173"/>
        <v>5.3567722777089856E-2</v>
      </c>
      <c r="JD160" s="86">
        <f t="shared" si="173"/>
        <v>8.2837000435008162E-2</v>
      </c>
      <c r="JE160" s="86">
        <f t="shared" si="173"/>
        <v>0.11559235656400142</v>
      </c>
      <c r="JF160" s="86">
        <f t="shared" si="173"/>
        <v>0.19780599794192247</v>
      </c>
      <c r="JG160" s="86">
        <f t="shared" si="173"/>
        <v>0.250998420021252</v>
      </c>
      <c r="JH160" s="86">
        <f t="shared" si="173"/>
        <v>0.18240383316450803</v>
      </c>
      <c r="JI160" s="86">
        <f t="shared" si="173"/>
        <v>0.23404355472917221</v>
      </c>
      <c r="JJ160" s="86">
        <f t="shared" si="173"/>
        <v>9.4480627107537282E-2</v>
      </c>
      <c r="JK160" s="86">
        <f t="shared" si="173"/>
        <v>1.7785557133050998E-2</v>
      </c>
      <c r="JL160" s="86">
        <f t="shared" si="173"/>
        <v>2.7222518537099553E-2</v>
      </c>
      <c r="JM160" s="86">
        <f t="shared" si="173"/>
        <v>3.2797815400136626E-2</v>
      </c>
    </row>
    <row r="161" spans="2:273" x14ac:dyDescent="0.25">
      <c r="B161" s="2">
        <v>134</v>
      </c>
      <c r="C161" s="37">
        <v>79.064999999999998</v>
      </c>
      <c r="D161" s="37">
        <v>80.706999999999994</v>
      </c>
      <c r="E161" s="37">
        <v>82.569000000000003</v>
      </c>
      <c r="F161" s="37">
        <v>82.430999999999997</v>
      </c>
      <c r="G161" s="37">
        <v>81.344999999999999</v>
      </c>
      <c r="H161" s="37">
        <v>83.844999999999999</v>
      </c>
      <c r="I161" s="37">
        <v>88.224000000000004</v>
      </c>
      <c r="J161" s="37">
        <v>92.293000000000006</v>
      </c>
      <c r="K161" s="37">
        <v>93.293000000000006</v>
      </c>
      <c r="L161" s="37">
        <v>93.638000000000005</v>
      </c>
      <c r="M161" s="37">
        <v>97.447999999999993</v>
      </c>
      <c r="N161" s="37">
        <v>90.585999999999999</v>
      </c>
      <c r="O161" s="37">
        <v>87.090999999999994</v>
      </c>
      <c r="P161" s="37">
        <v>95.525000000000006</v>
      </c>
      <c r="Q161" s="37">
        <v>103.21299999999999</v>
      </c>
      <c r="S161" s="4">
        <f t="shared" si="174"/>
        <v>80.168820197320358</v>
      </c>
      <c r="T161" s="4">
        <f t="shared" si="174"/>
        <v>80.831524629862187</v>
      </c>
      <c r="U161" s="4">
        <f t="shared" si="174"/>
        <v>81.446873122679932</v>
      </c>
      <c r="V161" s="4">
        <f t="shared" si="174"/>
        <v>83.187373554710959</v>
      </c>
      <c r="W161" s="4">
        <f t="shared" si="174"/>
        <v>82.670511701174732</v>
      </c>
      <c r="X161" s="4">
        <f t="shared" si="174"/>
        <v>85.084927968607786</v>
      </c>
      <c r="Y161" s="4">
        <f t="shared" si="174"/>
        <v>88.136494280468042</v>
      </c>
      <c r="Z161" s="4">
        <f t="shared" si="174"/>
        <v>92.205862813648579</v>
      </c>
      <c r="AA161" s="4">
        <f t="shared" si="174"/>
        <v>94.681091957018126</v>
      </c>
      <c r="AB161" s="4">
        <f t="shared" si="174"/>
        <v>94.362181949236401</v>
      </c>
      <c r="AC161" s="4">
        <f t="shared" si="174"/>
        <v>97.081241000027092</v>
      </c>
      <c r="AD161" s="4">
        <f t="shared" si="174"/>
        <v>91.541364171483224</v>
      </c>
      <c r="AE161" s="4">
        <f t="shared" si="174"/>
        <v>85.806437974414877</v>
      </c>
      <c r="AF161" s="4">
        <f t="shared" si="174"/>
        <v>91.599454937114359</v>
      </c>
      <c r="AG161" s="4">
        <f t="shared" si="174"/>
        <v>99.633341800408203</v>
      </c>
      <c r="AI161" s="4">
        <f t="shared" si="175"/>
        <v>-1.1038201973203599</v>
      </c>
      <c r="AJ161" s="4">
        <f t="shared" si="175"/>
        <v>-0.12452462986219359</v>
      </c>
      <c r="AK161" s="4">
        <f t="shared" si="175"/>
        <v>1.1221268773200705</v>
      </c>
      <c r="AL161" s="4">
        <f t="shared" si="175"/>
        <v>-0.75637355471096157</v>
      </c>
      <c r="AM161" s="4">
        <f t="shared" si="175"/>
        <v>-1.325511701174733</v>
      </c>
      <c r="AN161" s="4">
        <f t="shared" si="175"/>
        <v>-1.2399279686077875</v>
      </c>
      <c r="AO161" s="4">
        <f t="shared" si="175"/>
        <v>8.750571953196129E-2</v>
      </c>
      <c r="AP161" s="4">
        <f t="shared" si="175"/>
        <v>8.7137186351426976E-2</v>
      </c>
      <c r="AQ161" s="4">
        <f t="shared" si="175"/>
        <v>-1.3880919570181192</v>
      </c>
      <c r="AR161" s="4">
        <f t="shared" si="175"/>
        <v>-0.72418194923639589</v>
      </c>
      <c r="AS161" s="4">
        <f t="shared" si="175"/>
        <v>0.36675899997290173</v>
      </c>
      <c r="AT161" s="4">
        <f t="shared" si="175"/>
        <v>-0.95536417148322528</v>
      </c>
      <c r="AU161" s="4">
        <f t="shared" si="175"/>
        <v>1.2845620255851173</v>
      </c>
      <c r="AV161" s="4">
        <f t="shared" si="175"/>
        <v>3.9255450628856465</v>
      </c>
      <c r="AW161" s="4">
        <f t="shared" si="175"/>
        <v>3.5796581995917904</v>
      </c>
      <c r="AY161" s="2">
        <f t="shared" ref="AY161:BM177" si="214">IF(OR($B161 &lt; C$230, $B161 &gt; C$233), #N/A, ((1-FG161)*DK161) + (FG161 - FW161)*EA161 + (FW161*EQ161))</f>
        <v>80.168820197320358</v>
      </c>
      <c r="AZ161" s="2">
        <f t="shared" si="214"/>
        <v>80.093423587030628</v>
      </c>
      <c r="BA161" s="2">
        <f t="shared" si="214"/>
        <v>78.920385653634739</v>
      </c>
      <c r="BB161" s="2">
        <f t="shared" si="214"/>
        <v>79.464066353904514</v>
      </c>
      <c r="BC161" s="2">
        <f t="shared" si="214"/>
        <v>78.787561959582362</v>
      </c>
      <c r="BD161" s="2">
        <f t="shared" si="214"/>
        <v>79.327820729264715</v>
      </c>
      <c r="BE161" s="2">
        <f t="shared" si="214"/>
        <v>81.096550501436894</v>
      </c>
      <c r="BF161" s="2">
        <f t="shared" si="214"/>
        <v>83.492429769213345</v>
      </c>
      <c r="BG161" s="2">
        <f t="shared" si="214"/>
        <v>83.170352352964343</v>
      </c>
      <c r="BH161" s="2">
        <f t="shared" si="214"/>
        <v>82.710521186637337</v>
      </c>
      <c r="BI161" s="2">
        <f t="shared" si="214"/>
        <v>82.259490247336487</v>
      </c>
      <c r="BJ161" s="2">
        <f t="shared" si="214"/>
        <v>82.59852201682115</v>
      </c>
      <c r="BK161" s="2">
        <f t="shared" si="214"/>
        <v>82.033211338702017</v>
      </c>
      <c r="BL161" s="2">
        <f t="shared" si="214"/>
        <v>84.12171434305867</v>
      </c>
      <c r="BM161" s="2">
        <f t="shared" si="214"/>
        <v>85.226487840500738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110.39004223656858</v>
      </c>
      <c r="DL161" s="2">
        <f t="shared" si="176"/>
        <v>120.52171210131331</v>
      </c>
      <c r="DM161" s="2">
        <f t="shared" si="176"/>
        <v>120.79570703564727</v>
      </c>
      <c r="DN161" s="2">
        <f t="shared" si="176"/>
        <v>111.35934311740893</v>
      </c>
      <c r="DO161" s="2">
        <f t="shared" si="176"/>
        <v>120.81178255159475</v>
      </c>
      <c r="DP161" s="2">
        <f t="shared" si="176"/>
        <v>132.66796706423025</v>
      </c>
      <c r="DQ161" s="2">
        <f t="shared" si="176"/>
        <v>118.23598293029872</v>
      </c>
      <c r="DR161" s="2">
        <f t="shared" si="176"/>
        <v>125.43727711069418</v>
      </c>
      <c r="DS161" s="2">
        <f t="shared" si="176"/>
        <v>123.14066097560979</v>
      </c>
      <c r="DT161" s="2">
        <f t="shared" si="176"/>
        <v>121.89520323886639</v>
      </c>
      <c r="DU161" s="2">
        <f t="shared" si="176"/>
        <v>121.34954623044098</v>
      </c>
      <c r="DV161" s="2">
        <f t="shared" si="176"/>
        <v>128.89611106247946</v>
      </c>
      <c r="DW161" s="2">
        <f t="shared" si="176"/>
        <v>113.20085250027357</v>
      </c>
      <c r="DX161" s="2">
        <f t="shared" si="176"/>
        <v>115.02497112010795</v>
      </c>
      <c r="DY161" s="2">
        <f t="shared" si="176"/>
        <v>115.23939589442813</v>
      </c>
      <c r="EA161" s="2">
        <f t="shared" si="213"/>
        <v>80.243464285714268</v>
      </c>
      <c r="EB161" s="2">
        <f t="shared" si="213"/>
        <v>80.19911923406687</v>
      </c>
      <c r="EC161" s="2">
        <f t="shared" si="213"/>
        <v>78.790800815805</v>
      </c>
      <c r="ED161" s="2">
        <f t="shared" si="213"/>
        <v>79.296905825087208</v>
      </c>
      <c r="EE161" s="2">
        <f t="shared" si="213"/>
        <v>78.218490020132293</v>
      </c>
      <c r="EF161" s="2">
        <f t="shared" si="213"/>
        <v>78.784367830094183</v>
      </c>
      <c r="EG161" s="2">
        <f t="shared" si="213"/>
        <v>80.969411817339363</v>
      </c>
      <c r="EH161" s="2">
        <f t="shared" si="213"/>
        <v>83.453067968925282</v>
      </c>
      <c r="EI161" s="2">
        <f t="shared" si="213"/>
        <v>83.106698186528519</v>
      </c>
      <c r="EJ161" s="2">
        <f t="shared" si="213"/>
        <v>82.947532512059695</v>
      </c>
      <c r="EK161" s="2">
        <f t="shared" si="212"/>
        <v>82.269101761386636</v>
      </c>
      <c r="EL161" s="2">
        <f t="shared" si="179"/>
        <v>82.634923883778328</v>
      </c>
      <c r="EM161" s="2">
        <f t="shared" si="179"/>
        <v>81.860061983978767</v>
      </c>
      <c r="EN161" s="2">
        <f t="shared" si="179"/>
        <v>84.55935608563</v>
      </c>
      <c r="EO161" s="2">
        <f t="shared" si="179"/>
        <v>85.627160294828414</v>
      </c>
      <c r="EQ161" s="2">
        <f t="shared" si="177"/>
        <v>80.031554336162884</v>
      </c>
      <c r="ER161" s="2">
        <f t="shared" si="177"/>
        <v>79.92438978012666</v>
      </c>
      <c r="ES161" s="2">
        <f t="shared" si="177"/>
        <v>79.096729628126667</v>
      </c>
      <c r="ET161" s="2">
        <f t="shared" si="177"/>
        <v>79.677984158281205</v>
      </c>
      <c r="EU161" s="2">
        <f t="shared" si="177"/>
        <v>79.655314577588825</v>
      </c>
      <c r="EV161" s="2">
        <f t="shared" si="177"/>
        <v>80.078004005006278</v>
      </c>
      <c r="EW161" s="2">
        <f t="shared" si="177"/>
        <v>81.253980645411332</v>
      </c>
      <c r="EX161" s="2">
        <f t="shared" si="177"/>
        <v>83.52436574586811</v>
      </c>
      <c r="EY161" s="2">
        <f t="shared" si="177"/>
        <v>83.227802988365568</v>
      </c>
      <c r="EZ161" s="2">
        <f t="shared" si="177"/>
        <v>82.397306611006968</v>
      </c>
      <c r="FA161" s="2">
        <f t="shared" si="177"/>
        <v>82.230424346935095</v>
      </c>
      <c r="FB161" s="2">
        <f t="shared" si="177"/>
        <v>82.526153751314297</v>
      </c>
      <c r="FC161" s="2">
        <f t="shared" si="177"/>
        <v>82.326855485481587</v>
      </c>
      <c r="FD161" s="2">
        <f t="shared" si="177"/>
        <v>83.190791642208993</v>
      </c>
      <c r="FE161" s="2">
        <f t="shared" si="177"/>
        <v>84.259523381294954</v>
      </c>
      <c r="FG161" s="2">
        <f t="shared" si="178"/>
        <v>0.99985353705134783</v>
      </c>
      <c r="FH161" s="2">
        <f t="shared" si="178"/>
        <v>0.99979951549436907</v>
      </c>
      <c r="FI161" s="2">
        <f t="shared" si="178"/>
        <v>0.99982954635314369</v>
      </c>
      <c r="FJ161" s="2">
        <f t="shared" si="178"/>
        <v>0.99983522084397236</v>
      </c>
      <c r="FK161" s="2">
        <f t="shared" si="178"/>
        <v>0.99981150061823176</v>
      </c>
      <c r="FL161" s="2">
        <f t="shared" si="178"/>
        <v>0.99982063573779678</v>
      </c>
      <c r="FM161" s="2">
        <f t="shared" si="178"/>
        <v>0.99980696321445883</v>
      </c>
      <c r="FN161" s="2">
        <f t="shared" si="178"/>
        <v>0.99982299406987529</v>
      </c>
      <c r="FO161" s="2">
        <f t="shared" si="178"/>
        <v>0.99980951372298088</v>
      </c>
      <c r="FP161" s="2">
        <f t="shared" si="178"/>
        <v>0.99979968612735315</v>
      </c>
      <c r="FQ161" s="2">
        <f t="shared" si="178"/>
        <v>0.99979056466327687</v>
      </c>
      <c r="FR161" s="2">
        <f t="shared" si="178"/>
        <v>0.99980979795244707</v>
      </c>
      <c r="FS161" s="2">
        <f t="shared" si="178"/>
        <v>0.99978957863188556</v>
      </c>
      <c r="FT161" s="2">
        <f t="shared" si="178"/>
        <v>0.99979362569387864</v>
      </c>
      <c r="FU161" s="2">
        <f t="shared" si="178"/>
        <v>0.99976108107394435</v>
      </c>
      <c r="FW161" s="2">
        <f t="shared" ref="FW161:GK177" si="216">POWER(10,($B161-C$232)/C$229)/(1+POWER(10,($B161-C$232)/C$229))</f>
        <v>0.37308038277451711</v>
      </c>
      <c r="FX161" s="2">
        <f t="shared" si="216"/>
        <v>0.41415181554490577</v>
      </c>
      <c r="FY161" s="2">
        <f t="shared" si="216"/>
        <v>0.40017462706319845</v>
      </c>
      <c r="FZ161" s="2">
        <f t="shared" si="216"/>
        <v>0.42478748687521589</v>
      </c>
      <c r="GA161" s="2">
        <f t="shared" si="216"/>
        <v>0.39047434652256019</v>
      </c>
      <c r="GB161" s="2">
        <f t="shared" si="216"/>
        <v>0.4126261444299264</v>
      </c>
      <c r="GC161" s="2">
        <f t="shared" si="216"/>
        <v>0.42149685126939684</v>
      </c>
      <c r="GD161" s="2">
        <f t="shared" si="216"/>
        <v>0.44784490719783476</v>
      </c>
      <c r="GE161" s="2">
        <f t="shared" si="216"/>
        <v>0.46264264554265488</v>
      </c>
      <c r="GF161" s="2">
        <f t="shared" si="216"/>
        <v>0.44493195196342528</v>
      </c>
      <c r="GG161" s="2">
        <f t="shared" si="216"/>
        <v>0.46012227935020644</v>
      </c>
      <c r="GH161" s="2">
        <f t="shared" si="216"/>
        <v>0.41556297171688505</v>
      </c>
      <c r="GI161" s="2">
        <f t="shared" si="216"/>
        <v>0.35680570138359397</v>
      </c>
      <c r="GJ161" s="2">
        <f t="shared" si="216"/>
        <v>0.32437570979481478</v>
      </c>
      <c r="GK161" s="2">
        <f t="shared" si="216"/>
        <v>0.29814007930056124</v>
      </c>
      <c r="GM161" s="86">
        <f t="shared" ref="GM161:HA177" si="217" xml:space="preserve"> _xlfn.NORM.DIST($B161, C$7, ABS(C$11), TRUE) * _xlfn.NORM.DIST(($B161 - C$7)*C$15, 0, ABS(C$11), TRUE) * 2</f>
        <v>1.1172984705359398E-264</v>
      </c>
      <c r="GN161" s="86">
        <f t="shared" si="217"/>
        <v>8.5265111944671904E-259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6.2616639968507339E-292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3.508736061872467E-293</v>
      </c>
      <c r="GZ161" s="86">
        <f t="shared" si="217"/>
        <v>0</v>
      </c>
      <c r="HA161" s="86">
        <f t="shared" si="217"/>
        <v>5.3893738432231746E-266</v>
      </c>
      <c r="HC161" s="86">
        <f t="shared" si="181"/>
        <v>6.4266180767377943E-138</v>
      </c>
      <c r="HD161" s="86">
        <f t="shared" si="181"/>
        <v>8.9170209390092487E-147</v>
      </c>
      <c r="HE161" s="86">
        <f t="shared" si="181"/>
        <v>1.3183308954464958E-199</v>
      </c>
      <c r="HF161" s="86">
        <f t="shared" si="180"/>
        <v>5.8489087972488777E-211</v>
      </c>
      <c r="HG161" s="86">
        <f t="shared" si="180"/>
        <v>7.041413166580698E-239</v>
      </c>
      <c r="HH161" s="86">
        <f t="shared" si="180"/>
        <v>0</v>
      </c>
      <c r="HI161" s="86">
        <f t="shared" si="180"/>
        <v>0</v>
      </c>
      <c r="HJ161" s="86">
        <f t="shared" si="180"/>
        <v>2.8823939803442742E-238</v>
      </c>
      <c r="HK161" s="86">
        <f t="shared" si="180"/>
        <v>0</v>
      </c>
      <c r="HL161" s="86">
        <f t="shared" si="161"/>
        <v>2.0527616781169375E-247</v>
      </c>
      <c r="HM161" s="86">
        <f t="shared" si="161"/>
        <v>2.7303477746970395E-230</v>
      </c>
      <c r="HN161" s="86">
        <f t="shared" si="161"/>
        <v>6.1130154515097568E-183</v>
      </c>
      <c r="HO161" s="86">
        <f t="shared" si="161"/>
        <v>2.2077499415093846E-151</v>
      </c>
      <c r="HP161" s="86">
        <f t="shared" si="161"/>
        <v>6.8387507277072176E-178</v>
      </c>
      <c r="HQ161" s="86">
        <f t="shared" si="161"/>
        <v>1.7340353466826322E-197</v>
      </c>
      <c r="HS161" s="86">
        <f t="shared" ref="HS161:IG177" si="218" xml:space="preserve"> _xlfn.NORM.DIST($B161, C$9, ABS(C$13), TRUE) * _xlfn.NORM.DIST(($B161 - C$9)*C$17, 0, ABS(C$13), TRUE) * 2</f>
        <v>4.3969788214148395E-5</v>
      </c>
      <c r="HT161" s="86">
        <f t="shared" si="218"/>
        <v>5.8596593156073005E-6</v>
      </c>
      <c r="HU161" s="86">
        <f t="shared" si="218"/>
        <v>1.7216001572484966E-6</v>
      </c>
      <c r="HV161" s="86">
        <f t="shared" si="218"/>
        <v>2.4496129527615807E-6</v>
      </c>
      <c r="HW161" s="86">
        <f t="shared" si="218"/>
        <v>5.1024042937512368E-6</v>
      </c>
      <c r="HX161" s="86">
        <f t="shared" si="218"/>
        <v>5.5023771976531488E-7</v>
      </c>
      <c r="HY161" s="86">
        <f t="shared" si="218"/>
        <v>1.5956559045794552E-6</v>
      </c>
      <c r="HZ161" s="86">
        <f t="shared" si="218"/>
        <v>3.7903411071029928E-7</v>
      </c>
      <c r="IA161" s="86">
        <f t="shared" si="218"/>
        <v>1.7658854354839989E-7</v>
      </c>
      <c r="IB161" s="86">
        <f t="shared" si="218"/>
        <v>2.2697818539604989E-7</v>
      </c>
      <c r="IC161" s="86">
        <f t="shared" si="218"/>
        <v>5.4404214770299502E-8</v>
      </c>
      <c r="ID161" s="86">
        <f t="shared" si="218"/>
        <v>6.9323092320535142E-7</v>
      </c>
      <c r="IE161" s="86">
        <f t="shared" si="218"/>
        <v>1.3617703710439706E-5</v>
      </c>
      <c r="IF161" s="86">
        <f t="shared" si="218"/>
        <v>4.3164597320036762E-10</v>
      </c>
      <c r="IG161" s="86">
        <f t="shared" si="218"/>
        <v>6.6254115119569942E-10</v>
      </c>
      <c r="II161" s="86">
        <f t="shared" ref="II161:IW177" si="219" xml:space="preserve"> _xlfn.NORM.DIST($B161, C$10, ABS(C$14), TRUE) * _xlfn.NORM.DIST(($B161 - C$10)*C$18, 0, ABS(C$14), TRUE) * 2</f>
        <v>8.46815545591727E-2</v>
      </c>
      <c r="IJ161" s="86">
        <f t="shared" si="219"/>
        <v>0.189638856322356</v>
      </c>
      <c r="IK161" s="86">
        <f t="shared" si="219"/>
        <v>0.12817040475555805</v>
      </c>
      <c r="IL161" s="86">
        <f t="shared" si="219"/>
        <v>0.21231582318675188</v>
      </c>
      <c r="IM161" s="86">
        <f t="shared" si="219"/>
        <v>9.7600485410186885E-2</v>
      </c>
      <c r="IN161" s="86">
        <f t="shared" si="219"/>
        <v>0.14544025080019632</v>
      </c>
      <c r="IO161" s="86">
        <f t="shared" si="219"/>
        <v>0.18796436103118908</v>
      </c>
      <c r="IP161" s="86">
        <f t="shared" si="219"/>
        <v>0.29110587064581078</v>
      </c>
      <c r="IQ161" s="86">
        <f t="shared" si="219"/>
        <v>0.35200217384966309</v>
      </c>
      <c r="IR161" s="86">
        <f t="shared" si="219"/>
        <v>0.27471987725284291</v>
      </c>
      <c r="IS161" s="86">
        <f t="shared" si="219"/>
        <v>0.33640168479250793</v>
      </c>
      <c r="IT161" s="86">
        <f t="shared" si="219"/>
        <v>0.16071494813579631</v>
      </c>
      <c r="IU161" s="86">
        <f t="shared" si="219"/>
        <v>3.7313709525685544E-2</v>
      </c>
      <c r="IV161" s="86">
        <f t="shared" si="219"/>
        <v>4.7457755517404263E-2</v>
      </c>
      <c r="IW161" s="86">
        <f t="shared" si="219"/>
        <v>5.3240570518882653E-2</v>
      </c>
      <c r="IY161" s="86">
        <f t="shared" ref="IY161:JM177" si="220">GM161+HC161+HS161+II161</f>
        <v>8.4725524347386852E-2</v>
      </c>
      <c r="IZ161" s="86">
        <f t="shared" si="220"/>
        <v>0.1896447159816716</v>
      </c>
      <c r="JA161" s="86">
        <f t="shared" si="220"/>
        <v>0.12817212635571529</v>
      </c>
      <c r="JB161" s="86">
        <f t="shared" si="220"/>
        <v>0.21231827279970464</v>
      </c>
      <c r="JC161" s="86">
        <f t="shared" si="220"/>
        <v>9.7605587814480643E-2</v>
      </c>
      <c r="JD161" s="86">
        <f t="shared" si="220"/>
        <v>0.1454408010379161</v>
      </c>
      <c r="JE161" s="86">
        <f t="shared" si="220"/>
        <v>0.18796595668709365</v>
      </c>
      <c r="JF161" s="86">
        <f t="shared" si="220"/>
        <v>0.29110624967992149</v>
      </c>
      <c r="JG161" s="86">
        <f t="shared" si="220"/>
        <v>0.35200235043820666</v>
      </c>
      <c r="JH161" s="86">
        <f t="shared" si="220"/>
        <v>0.27472010423102833</v>
      </c>
      <c r="JI161" s="86">
        <f t="shared" si="220"/>
        <v>0.33640173919672267</v>
      </c>
      <c r="JJ161" s="86">
        <f t="shared" si="220"/>
        <v>0.16071564136671951</v>
      </c>
      <c r="JK161" s="86">
        <f t="shared" si="220"/>
        <v>3.7327327229395982E-2</v>
      </c>
      <c r="JL161" s="86">
        <f t="shared" si="220"/>
        <v>4.7457755949050238E-2</v>
      </c>
      <c r="JM161" s="86">
        <f t="shared" si="220"/>
        <v>5.3240571181423807E-2</v>
      </c>
    </row>
    <row r="162" spans="2:273" x14ac:dyDescent="0.25">
      <c r="B162" s="2">
        <v>135</v>
      </c>
      <c r="C162" s="37">
        <v>79.031999999999996</v>
      </c>
      <c r="D162" s="37">
        <v>80.602999999999994</v>
      </c>
      <c r="E162" s="37">
        <v>81.447999999999993</v>
      </c>
      <c r="F162" s="37">
        <v>84.447999999999993</v>
      </c>
      <c r="G162" s="37">
        <v>83.983000000000004</v>
      </c>
      <c r="H162" s="37">
        <v>84.775999999999996</v>
      </c>
      <c r="I162" s="37">
        <v>88.447999999999993</v>
      </c>
      <c r="J162" s="37">
        <v>95.102999999999994</v>
      </c>
      <c r="K162" s="37">
        <v>95.793000000000006</v>
      </c>
      <c r="L162" s="37">
        <v>97.102999999999994</v>
      </c>
      <c r="M162" s="37">
        <v>100.879</v>
      </c>
      <c r="N162" s="37">
        <v>92.930999999999997</v>
      </c>
      <c r="O162" s="37">
        <v>89.873000000000005</v>
      </c>
      <c r="P162" s="37">
        <v>95.983999999999995</v>
      </c>
      <c r="Q162" s="37">
        <v>109.295</v>
      </c>
      <c r="S162" s="4">
        <f t="shared" si="174"/>
        <v>80.044685815102241</v>
      </c>
      <c r="T162" s="4">
        <f t="shared" si="174"/>
        <v>80.860388113986545</v>
      </c>
      <c r="U162" s="4">
        <f t="shared" si="174"/>
        <v>82.188643010266645</v>
      </c>
      <c r="V162" s="4">
        <f t="shared" si="174"/>
        <v>83.80254148700682</v>
      </c>
      <c r="W162" s="4">
        <f t="shared" si="174"/>
        <v>84.23374644893903</v>
      </c>
      <c r="X162" s="4">
        <f t="shared" si="174"/>
        <v>86.896754434590832</v>
      </c>
      <c r="Y162" s="4">
        <f t="shared" si="174"/>
        <v>89.743858812095027</v>
      </c>
      <c r="Z162" s="4">
        <f t="shared" si="174"/>
        <v>92.905091802728094</v>
      </c>
      <c r="AA162" s="4">
        <f t="shared" si="174"/>
        <v>94.774595081325202</v>
      </c>
      <c r="AB162" s="4">
        <f t="shared" si="174"/>
        <v>95.608906905693189</v>
      </c>
      <c r="AC162" s="4">
        <f t="shared" si="174"/>
        <v>97.526518026805292</v>
      </c>
      <c r="AD162" s="4">
        <f t="shared" si="174"/>
        <v>94.112676125661437</v>
      </c>
      <c r="AE162" s="4">
        <f t="shared" si="174"/>
        <v>88.291499665657781</v>
      </c>
      <c r="AF162" s="4">
        <f t="shared" si="174"/>
        <v>95.149940851988575</v>
      </c>
      <c r="AG162" s="4">
        <f t="shared" si="174"/>
        <v>105.72067963643862</v>
      </c>
      <c r="AI162" s="4">
        <f t="shared" si="175"/>
        <v>-1.0126858151022446</v>
      </c>
      <c r="AJ162" s="4">
        <f t="shared" si="175"/>
        <v>-0.25738811398655059</v>
      </c>
      <c r="AK162" s="4">
        <f t="shared" si="175"/>
        <v>-0.74064301026665191</v>
      </c>
      <c r="AL162" s="4">
        <f t="shared" si="175"/>
        <v>0.64545851299317292</v>
      </c>
      <c r="AM162" s="4">
        <f t="shared" si="175"/>
        <v>-0.25074644893902587</v>
      </c>
      <c r="AN162" s="4">
        <f t="shared" si="175"/>
        <v>-2.120754434590836</v>
      </c>
      <c r="AO162" s="4">
        <f t="shared" si="175"/>
        <v>-1.2958588120950338</v>
      </c>
      <c r="AP162" s="4">
        <f t="shared" si="175"/>
        <v>2.1979081972719001</v>
      </c>
      <c r="AQ162" s="4">
        <f t="shared" si="175"/>
        <v>1.0184049186748041</v>
      </c>
      <c r="AR162" s="4">
        <f t="shared" si="175"/>
        <v>1.4940930943068054</v>
      </c>
      <c r="AS162" s="4">
        <f t="shared" si="175"/>
        <v>3.3524819731947133</v>
      </c>
      <c r="AT162" s="4">
        <f t="shared" si="175"/>
        <v>-1.1816761256614399</v>
      </c>
      <c r="AU162" s="4">
        <f t="shared" si="175"/>
        <v>1.5815003343422234</v>
      </c>
      <c r="AV162" s="4">
        <f t="shared" si="175"/>
        <v>0.83405914801141989</v>
      </c>
      <c r="AW162" s="4">
        <f t="shared" si="175"/>
        <v>3.5743203635613838</v>
      </c>
      <c r="AY162" s="2">
        <f t="shared" si="214"/>
        <v>80.044685815102241</v>
      </c>
      <c r="AZ162" s="2">
        <f t="shared" si="214"/>
        <v>79.95634113800682</v>
      </c>
      <c r="BA162" s="2">
        <f t="shared" si="214"/>
        <v>78.77023975566361</v>
      </c>
      <c r="BB162" s="2">
        <f t="shared" si="214"/>
        <v>79.334575345580589</v>
      </c>
      <c r="BC162" s="2">
        <f t="shared" si="214"/>
        <v>78.654696240688082</v>
      </c>
      <c r="BD162" s="2">
        <f t="shared" si="214"/>
        <v>79.186999056173164</v>
      </c>
      <c r="BE162" s="2">
        <f t="shared" si="214"/>
        <v>80.967106510777981</v>
      </c>
      <c r="BF162" s="2">
        <f t="shared" si="214"/>
        <v>83.351284175580219</v>
      </c>
      <c r="BG162" s="2">
        <f t="shared" si="214"/>
        <v>83.040178143397213</v>
      </c>
      <c r="BH162" s="2">
        <f t="shared" si="214"/>
        <v>82.569466316759957</v>
      </c>
      <c r="BI162" s="2">
        <f t="shared" si="214"/>
        <v>82.138903285995724</v>
      </c>
      <c r="BJ162" s="2">
        <f t="shared" si="214"/>
        <v>82.470049309961055</v>
      </c>
      <c r="BK162" s="2">
        <f t="shared" si="214"/>
        <v>81.90733239684846</v>
      </c>
      <c r="BL162" s="2">
        <f t="shared" si="214"/>
        <v>83.982602973197871</v>
      </c>
      <c r="BM162" s="2">
        <f t="shared" si="214"/>
        <v>85.077647672821698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110.48572863551813</v>
      </c>
      <c r="DL162" s="2">
        <f t="shared" si="176"/>
        <v>120.71076754221387</v>
      </c>
      <c r="DM162" s="2">
        <f t="shared" si="176"/>
        <v>120.98720666041275</v>
      </c>
      <c r="DN162" s="2">
        <f t="shared" si="176"/>
        <v>111.47015546558707</v>
      </c>
      <c r="DO162" s="2">
        <f t="shared" si="176"/>
        <v>121.0017169793621</v>
      </c>
      <c r="DP162" s="2">
        <f t="shared" si="176"/>
        <v>132.96642028668347</v>
      </c>
      <c r="DQ162" s="2">
        <f t="shared" si="176"/>
        <v>118.39926173541963</v>
      </c>
      <c r="DR162" s="2">
        <f t="shared" si="176"/>
        <v>125.63504699812383</v>
      </c>
      <c r="DS162" s="2">
        <f t="shared" si="176"/>
        <v>123.32667560975614</v>
      </c>
      <c r="DT162" s="2">
        <f t="shared" si="176"/>
        <v>122.08641315789473</v>
      </c>
      <c r="DU162" s="2">
        <f t="shared" si="176"/>
        <v>121.54822000948317</v>
      </c>
      <c r="DV162" s="2">
        <f t="shared" si="176"/>
        <v>129.16283017835644</v>
      </c>
      <c r="DW162" s="2">
        <f t="shared" si="176"/>
        <v>113.33277612430246</v>
      </c>
      <c r="DX162" s="2">
        <f t="shared" si="176"/>
        <v>115.18689966261807</v>
      </c>
      <c r="DY162" s="2">
        <f t="shared" si="176"/>
        <v>115.41463068181817</v>
      </c>
      <c r="EA162" s="2">
        <f t="shared" si="213"/>
        <v>80.126487577639736</v>
      </c>
      <c r="EB162" s="2">
        <f t="shared" si="213"/>
        <v>80.072216004572724</v>
      </c>
      <c r="EC162" s="2">
        <f t="shared" si="213"/>
        <v>78.630965414291339</v>
      </c>
      <c r="ED162" s="2">
        <f t="shared" si="213"/>
        <v>79.154707393037668</v>
      </c>
      <c r="EE162" s="2">
        <f t="shared" si="213"/>
        <v>78.038328348192877</v>
      </c>
      <c r="EF162" s="2">
        <f t="shared" si="213"/>
        <v>78.600981270286525</v>
      </c>
      <c r="EG162" s="2">
        <f t="shared" si="213"/>
        <v>80.830728054197436</v>
      </c>
      <c r="EH162" s="2">
        <f t="shared" si="213"/>
        <v>83.310001654700471</v>
      </c>
      <c r="EI162" s="2">
        <f t="shared" si="213"/>
        <v>82.972814507772028</v>
      </c>
      <c r="EJ162" s="2">
        <f t="shared" si="213"/>
        <v>82.826476343392429</v>
      </c>
      <c r="EK162" s="2">
        <f t="shared" si="212"/>
        <v>82.150553150232227</v>
      </c>
      <c r="EL162" s="2">
        <f t="shared" si="179"/>
        <v>82.510857254038598</v>
      </c>
      <c r="EM162" s="2">
        <f t="shared" si="179"/>
        <v>81.719543953951245</v>
      </c>
      <c r="EN162" s="2">
        <f t="shared" si="179"/>
        <v>84.462360763004625</v>
      </c>
      <c r="EO162" s="2">
        <f t="shared" si="179"/>
        <v>85.515972479458668</v>
      </c>
      <c r="EQ162" s="2">
        <f t="shared" si="177"/>
        <v>79.909051820715561</v>
      </c>
      <c r="ER162" s="2">
        <f t="shared" si="177"/>
        <v>79.789833260226757</v>
      </c>
      <c r="ES162" s="2">
        <f t="shared" si="177"/>
        <v>78.945044829716011</v>
      </c>
      <c r="ET162" s="2">
        <f t="shared" si="177"/>
        <v>79.545852955719837</v>
      </c>
      <c r="EU162" s="2">
        <f t="shared" si="177"/>
        <v>79.514279562891829</v>
      </c>
      <c r="EV162" s="2">
        <f t="shared" si="177"/>
        <v>79.927356695869861</v>
      </c>
      <c r="EW162" s="2">
        <f t="shared" si="177"/>
        <v>81.122922590123579</v>
      </c>
      <c r="EX162" s="2">
        <f t="shared" si="177"/>
        <v>83.38318798986198</v>
      </c>
      <c r="EY162" s="2">
        <f t="shared" si="177"/>
        <v>83.097099273141183</v>
      </c>
      <c r="EZ162" s="2">
        <f t="shared" si="177"/>
        <v>82.261716220821242</v>
      </c>
      <c r="FA162" s="2">
        <f t="shared" si="177"/>
        <v>82.110858580950463</v>
      </c>
      <c r="FB162" s="2">
        <f t="shared" si="177"/>
        <v>82.399235292211145</v>
      </c>
      <c r="FC162" s="2">
        <f t="shared" si="177"/>
        <v>82.200021622818696</v>
      </c>
      <c r="FD162" s="2">
        <f t="shared" si="177"/>
        <v>83.054497965224726</v>
      </c>
      <c r="FE162" s="2">
        <f t="shared" si="177"/>
        <v>84.116066070672872</v>
      </c>
      <c r="FG162" s="2">
        <f t="shared" si="178"/>
        <v>0.99986642248183144</v>
      </c>
      <c r="FH162" s="2">
        <f t="shared" si="178"/>
        <v>0.99981715273223115</v>
      </c>
      <c r="FI162" s="2">
        <f t="shared" si="178"/>
        <v>0.99984454209489027</v>
      </c>
      <c r="FJ162" s="2">
        <f t="shared" si="178"/>
        <v>0.9998497174446892</v>
      </c>
      <c r="FK162" s="2">
        <f t="shared" si="178"/>
        <v>0.99982808366922793</v>
      </c>
      <c r="FL162" s="2">
        <f t="shared" si="178"/>
        <v>0.99983641526696521</v>
      </c>
      <c r="FM162" s="2">
        <f t="shared" si="178"/>
        <v>0.99982394536887864</v>
      </c>
      <c r="FN162" s="2">
        <f t="shared" si="178"/>
        <v>0.99983856615882793</v>
      </c>
      <c r="FO162" s="2">
        <f t="shared" si="178"/>
        <v>0.99982627153879455</v>
      </c>
      <c r="FP162" s="2">
        <f t="shared" si="178"/>
        <v>0.99981730835685034</v>
      </c>
      <c r="FQ162" s="2">
        <f t="shared" si="178"/>
        <v>0.99980898918280947</v>
      </c>
      <c r="FR162" s="2">
        <f t="shared" si="178"/>
        <v>0.99982653076783179</v>
      </c>
      <c r="FS162" s="2">
        <f t="shared" si="178"/>
        <v>0.99980808987827008</v>
      </c>
      <c r="FT162" s="2">
        <f t="shared" si="178"/>
        <v>0.99981178097803969</v>
      </c>
      <c r="FU162" s="2">
        <f t="shared" si="178"/>
        <v>0.99978209876893021</v>
      </c>
      <c r="FW162" s="2">
        <f t="shared" si="216"/>
        <v>0.39486180114079272</v>
      </c>
      <c r="FX162" s="2">
        <f t="shared" si="216"/>
        <v>0.43666094033557629</v>
      </c>
      <c r="FY162" s="2">
        <f t="shared" si="216"/>
        <v>0.42247190463092005</v>
      </c>
      <c r="FZ162" s="2">
        <f t="shared" si="216"/>
        <v>0.44743318377558228</v>
      </c>
      <c r="GA162" s="2">
        <f t="shared" si="216"/>
        <v>0.412602922304873</v>
      </c>
      <c r="GB162" s="2">
        <f t="shared" si="216"/>
        <v>0.43511393450690006</v>
      </c>
      <c r="GC162" s="2">
        <f t="shared" si="216"/>
        <v>0.4441025628019315</v>
      </c>
      <c r="GD162" s="2">
        <f t="shared" si="216"/>
        <v>0.47071391341226282</v>
      </c>
      <c r="GE162" s="2">
        <f t="shared" si="216"/>
        <v>0.48560273057580633</v>
      </c>
      <c r="GF162" s="2">
        <f t="shared" si="216"/>
        <v>0.46777822732300789</v>
      </c>
      <c r="GG162" s="2">
        <f t="shared" si="216"/>
        <v>0.48306972781551877</v>
      </c>
      <c r="GH162" s="2">
        <f t="shared" si="216"/>
        <v>0.43809144006484413</v>
      </c>
      <c r="GI162" s="2">
        <f t="shared" si="216"/>
        <v>0.37821017590988798</v>
      </c>
      <c r="GJ162" s="2">
        <f t="shared" si="216"/>
        <v>0.34487787676063558</v>
      </c>
      <c r="GK162" s="2">
        <f t="shared" si="216"/>
        <v>0.31776392927040481</v>
      </c>
      <c r="GM162" s="86">
        <f t="shared" si="217"/>
        <v>8.8331965207064003E-272</v>
      </c>
      <c r="GN162" s="86">
        <f t="shared" si="217"/>
        <v>9.4062648616023573E-266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9.1093049787734355E-300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4.5253910112577483E-301</v>
      </c>
      <c r="GZ162" s="86">
        <f t="shared" si="217"/>
        <v>0</v>
      </c>
      <c r="HA162" s="86">
        <f t="shared" si="217"/>
        <v>4.8742426564154701E-273</v>
      </c>
      <c r="HC162" s="86">
        <f t="shared" si="181"/>
        <v>6.0000273297300444E-143</v>
      </c>
      <c r="HD162" s="86">
        <f t="shared" si="181"/>
        <v>3.496324564864653E-152</v>
      </c>
      <c r="HE162" s="86">
        <f t="shared" si="181"/>
        <v>8.8917463892441639E-207</v>
      </c>
      <c r="HF162" s="86">
        <f t="shared" si="180"/>
        <v>1.3821296504086503E-218</v>
      </c>
      <c r="HG162" s="86">
        <f t="shared" si="180"/>
        <v>1.1960387452439206E-247</v>
      </c>
      <c r="HH162" s="86">
        <f t="shared" si="180"/>
        <v>0</v>
      </c>
      <c r="HI162" s="86">
        <f t="shared" si="180"/>
        <v>0</v>
      </c>
      <c r="HJ162" s="86">
        <f t="shared" si="180"/>
        <v>8.167461836490666E-247</v>
      </c>
      <c r="HK162" s="86">
        <f t="shared" si="180"/>
        <v>0</v>
      </c>
      <c r="HL162" s="86">
        <f t="shared" si="161"/>
        <v>2.109011290749465E-256</v>
      </c>
      <c r="HM162" s="86">
        <f t="shared" si="161"/>
        <v>1.4864530158608959E-238</v>
      </c>
      <c r="HN162" s="86">
        <f t="shared" si="161"/>
        <v>1.6163186748070249E-189</v>
      </c>
      <c r="HO162" s="86">
        <f t="shared" si="161"/>
        <v>5.4636657251230534E-157</v>
      </c>
      <c r="HP162" s="86">
        <f t="shared" si="161"/>
        <v>1.682252086603245E-184</v>
      </c>
      <c r="HQ162" s="86">
        <f t="shared" si="161"/>
        <v>1.0733658791917205E-204</v>
      </c>
      <c r="HS162" s="86">
        <f t="shared" si="218"/>
        <v>1.9215388699313847E-5</v>
      </c>
      <c r="HT162" s="86">
        <f t="shared" si="218"/>
        <v>2.3098757330093403E-6</v>
      </c>
      <c r="HU162" s="86">
        <f t="shared" si="218"/>
        <v>6.0792554431370432E-7</v>
      </c>
      <c r="HV162" s="86">
        <f t="shared" si="218"/>
        <v>8.8453106174836873E-7</v>
      </c>
      <c r="HW162" s="86">
        <f t="shared" si="218"/>
        <v>1.8504661704370696E-6</v>
      </c>
      <c r="HX162" s="86">
        <f t="shared" si="218"/>
        <v>1.7041591761919551E-7</v>
      </c>
      <c r="HY162" s="86">
        <f t="shared" si="218"/>
        <v>5.4049556647658029E-7</v>
      </c>
      <c r="HZ162" s="86">
        <f t="shared" si="218"/>
        <v>1.1920486377379061E-7</v>
      </c>
      <c r="IA162" s="86">
        <f t="shared" si="218"/>
        <v>5.2399976980502892E-8</v>
      </c>
      <c r="IB162" s="86">
        <f t="shared" si="218"/>
        <v>6.8611136082852192E-8</v>
      </c>
      <c r="IC162" s="86">
        <f t="shared" si="218"/>
        <v>1.4945212148246923E-8</v>
      </c>
      <c r="ID162" s="86">
        <f t="shared" si="218"/>
        <v>2.21540191585306E-7</v>
      </c>
      <c r="IE162" s="86">
        <f t="shared" si="218"/>
        <v>5.1724124613884459E-6</v>
      </c>
      <c r="IF162" s="86">
        <f t="shared" si="218"/>
        <v>4.5008858078165984E-11</v>
      </c>
      <c r="IG162" s="86">
        <f t="shared" si="218"/>
        <v>6.6029004283825233E-11</v>
      </c>
      <c r="II162" s="86">
        <f t="shared" si="219"/>
        <v>0.13721662484389058</v>
      </c>
      <c r="IJ162" s="86">
        <f t="shared" si="219"/>
        <v>0.27136522755295844</v>
      </c>
      <c r="IK162" s="86">
        <f t="shared" si="219"/>
        <v>0.20157200095078298</v>
      </c>
      <c r="IL162" s="86">
        <f t="shared" si="219"/>
        <v>0.3020311321939716</v>
      </c>
      <c r="IM162" s="86">
        <f t="shared" si="219"/>
        <v>0.1620464523987184</v>
      </c>
      <c r="IN162" s="86">
        <f t="shared" si="219"/>
        <v>0.23036257428224002</v>
      </c>
      <c r="IO162" s="86">
        <f t="shared" si="219"/>
        <v>0.27830615907585421</v>
      </c>
      <c r="IP162" s="86">
        <f t="shared" si="219"/>
        <v>0.39050210067141738</v>
      </c>
      <c r="IQ162" s="86">
        <f t="shared" si="219"/>
        <v>0.44923333270960358</v>
      </c>
      <c r="IR162" s="86">
        <f t="shared" si="219"/>
        <v>0.37575476031856125</v>
      </c>
      <c r="IS162" s="86">
        <f t="shared" si="219"/>
        <v>0.43763876318487338</v>
      </c>
      <c r="IT162" s="86">
        <f t="shared" si="219"/>
        <v>0.24768027370578644</v>
      </c>
      <c r="IU162" s="86">
        <f t="shared" si="219"/>
        <v>7.1364661223481132E-2</v>
      </c>
      <c r="IV162" s="86">
        <f t="shared" si="219"/>
        <v>7.8015791066760529E-2</v>
      </c>
      <c r="IW162" s="86">
        <f t="shared" si="219"/>
        <v>8.2778702876528568E-2</v>
      </c>
      <c r="IY162" s="86">
        <f t="shared" si="220"/>
        <v>0.13723584023258989</v>
      </c>
      <c r="IZ162" s="86">
        <f t="shared" si="220"/>
        <v>0.27136753742869146</v>
      </c>
      <c r="JA162" s="86">
        <f t="shared" si="220"/>
        <v>0.2015726088763273</v>
      </c>
      <c r="JB162" s="86">
        <f t="shared" si="220"/>
        <v>0.30203201672503333</v>
      </c>
      <c r="JC162" s="86">
        <f t="shared" si="220"/>
        <v>0.16204830286488883</v>
      </c>
      <c r="JD162" s="86">
        <f t="shared" si="220"/>
        <v>0.23036274469815765</v>
      </c>
      <c r="JE162" s="86">
        <f t="shared" si="220"/>
        <v>0.27830669957142068</v>
      </c>
      <c r="JF162" s="86">
        <f t="shared" si="220"/>
        <v>0.39050221987628114</v>
      </c>
      <c r="JG162" s="86">
        <f t="shared" si="220"/>
        <v>0.44923338510958055</v>
      </c>
      <c r="JH162" s="86">
        <f t="shared" si="220"/>
        <v>0.37575482892969736</v>
      </c>
      <c r="JI162" s="86">
        <f t="shared" si="220"/>
        <v>0.4376387781300855</v>
      </c>
      <c r="JJ162" s="86">
        <f t="shared" si="220"/>
        <v>0.24768049524597802</v>
      </c>
      <c r="JK162" s="86">
        <f t="shared" si="220"/>
        <v>7.1369833635942515E-2</v>
      </c>
      <c r="JL162" s="86">
        <f t="shared" si="220"/>
        <v>7.8015791111769386E-2</v>
      </c>
      <c r="JM162" s="86">
        <f t="shared" si="220"/>
        <v>8.2778702942557569E-2</v>
      </c>
    </row>
    <row r="163" spans="2:273" x14ac:dyDescent="0.25">
      <c r="B163" s="2">
        <v>136</v>
      </c>
      <c r="C163" s="37">
        <v>79.870999999999995</v>
      </c>
      <c r="D163" s="37">
        <v>81.293000000000006</v>
      </c>
      <c r="E163" s="37">
        <v>82.447999999999993</v>
      </c>
      <c r="F163" s="37">
        <v>86.171999999999997</v>
      </c>
      <c r="G163" s="37">
        <v>86.171999999999997</v>
      </c>
      <c r="H163" s="37">
        <v>90.171999999999997</v>
      </c>
      <c r="I163" s="37">
        <v>89.671999999999997</v>
      </c>
      <c r="J163" s="37">
        <v>92.914000000000001</v>
      </c>
      <c r="K163" s="37">
        <v>94.275999999999996</v>
      </c>
      <c r="L163" s="37">
        <v>94.793000000000006</v>
      </c>
      <c r="M163" s="37">
        <v>96.241</v>
      </c>
      <c r="N163" s="37">
        <v>96.897000000000006</v>
      </c>
      <c r="O163" s="37">
        <v>91.617999999999995</v>
      </c>
      <c r="P163" s="37">
        <v>97.852000000000004</v>
      </c>
      <c r="Q163" s="37">
        <v>112.11499999999999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79.920244978371926</v>
      </c>
      <c r="T163" s="4">
        <f t="shared" si="221"/>
        <v>80.827142985575776</v>
      </c>
      <c r="U163" s="4">
        <f t="shared" si="221"/>
        <v>82.783207233098011</v>
      </c>
      <c r="V163" s="4">
        <f t="shared" si="221"/>
        <v>84.035080232947067</v>
      </c>
      <c r="W163" s="4">
        <f t="shared" si="221"/>
        <v>85.715031560573934</v>
      </c>
      <c r="X163" s="4">
        <f t="shared" si="221"/>
        <v>88.179600130786923</v>
      </c>
      <c r="Y163" s="4">
        <f t="shared" si="221"/>
        <v>90.602948960150272</v>
      </c>
      <c r="Z163" s="4">
        <f t="shared" si="221"/>
        <v>92.519612590688183</v>
      </c>
      <c r="AA163" s="4">
        <f t="shared" si="221"/>
        <v>93.476978447215288</v>
      </c>
      <c r="AB163" s="4">
        <f t="shared" si="221"/>
        <v>95.34774758885068</v>
      </c>
      <c r="AC163" s="4">
        <f t="shared" si="221"/>
        <v>96.044971231887672</v>
      </c>
      <c r="AD163" s="4">
        <f t="shared" si="221"/>
        <v>95.805208582394783</v>
      </c>
      <c r="AE163" s="4">
        <f t="shared" si="221"/>
        <v>91.492840004873941</v>
      </c>
      <c r="AF163" s="4">
        <f t="shared" si="221"/>
        <v>99.442702518336887</v>
      </c>
      <c r="AG163" s="4">
        <f t="shared" si="221"/>
        <v>113.05865015003455</v>
      </c>
      <c r="AI163" s="4">
        <f t="shared" ref="AI163:AW179" si="222">IF(OR($B163 &lt; C$230, $B163 &gt; C$233), 0, C163-S163)</f>
        <v>-4.924497837193087E-2</v>
      </c>
      <c r="AJ163" s="4">
        <f t="shared" si="222"/>
        <v>0.46585701442423044</v>
      </c>
      <c r="AK163" s="4">
        <f t="shared" si="222"/>
        <v>-0.33520723309801781</v>
      </c>
      <c r="AL163" s="4">
        <f t="shared" si="222"/>
        <v>2.1369197670529303</v>
      </c>
      <c r="AM163" s="4">
        <f t="shared" si="222"/>
        <v>0.45696843942606336</v>
      </c>
      <c r="AN163" s="4">
        <f t="shared" si="222"/>
        <v>1.9923998692130738</v>
      </c>
      <c r="AO163" s="4">
        <f t="shared" si="222"/>
        <v>-0.93094896015027473</v>
      </c>
      <c r="AP163" s="4">
        <f t="shared" si="222"/>
        <v>0.39438740931181826</v>
      </c>
      <c r="AQ163" s="4">
        <f t="shared" si="222"/>
        <v>0.79902155278470843</v>
      </c>
      <c r="AR163" s="4">
        <f t="shared" si="222"/>
        <v>-0.55474758885067388</v>
      </c>
      <c r="AS163" s="4">
        <f t="shared" si="222"/>
        <v>0.19602876811232761</v>
      </c>
      <c r="AT163" s="4">
        <f t="shared" si="222"/>
        <v>1.0917914176052221</v>
      </c>
      <c r="AU163" s="4">
        <f t="shared" si="222"/>
        <v>0.12515999512605447</v>
      </c>
      <c r="AV163" s="4">
        <f t="shared" si="222"/>
        <v>-1.590702518336883</v>
      </c>
      <c r="AW163" s="4">
        <f t="shared" si="222"/>
        <v>-0.9436501500345571</v>
      </c>
      <c r="AY163" s="2">
        <f t="shared" si="214"/>
        <v>79.920244978371926</v>
      </c>
      <c r="AZ163" s="2">
        <f t="shared" si="214"/>
        <v>79.818889977252155</v>
      </c>
      <c r="BA163" s="2">
        <f t="shared" si="214"/>
        <v>78.620606400224858</v>
      </c>
      <c r="BB163" s="2">
        <f t="shared" si="214"/>
        <v>79.205662835112392</v>
      </c>
      <c r="BC163" s="2">
        <f t="shared" si="214"/>
        <v>78.524156830402134</v>
      </c>
      <c r="BD163" s="2">
        <f t="shared" si="214"/>
        <v>79.048078014959643</v>
      </c>
      <c r="BE163" s="2">
        <f t="shared" si="214"/>
        <v>80.83812370073835</v>
      </c>
      <c r="BF163" s="2">
        <f t="shared" si="214"/>
        <v>83.210282068028263</v>
      </c>
      <c r="BG163" s="2">
        <f t="shared" si="214"/>
        <v>82.910206956863334</v>
      </c>
      <c r="BH163" s="2">
        <f t="shared" si="214"/>
        <v>82.427718941148115</v>
      </c>
      <c r="BI163" s="2">
        <f t="shared" si="214"/>
        <v>82.018319397652022</v>
      </c>
      <c r="BJ163" s="2">
        <f t="shared" si="214"/>
        <v>82.341474711312344</v>
      </c>
      <c r="BK163" s="2">
        <f t="shared" si="214"/>
        <v>81.78232090592391</v>
      </c>
      <c r="BL163" s="2">
        <f t="shared" si="214"/>
        <v>83.841060798806538</v>
      </c>
      <c r="BM163" s="2">
        <f t="shared" si="214"/>
        <v>84.926625890511488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110.58141503446768</v>
      </c>
      <c r="DL163" s="2">
        <f t="shared" si="223"/>
        <v>120.89982298311443</v>
      </c>
      <c r="DM163" s="2">
        <f t="shared" si="223"/>
        <v>121.17870628517822</v>
      </c>
      <c r="DN163" s="2">
        <f t="shared" si="223"/>
        <v>111.5809678137652</v>
      </c>
      <c r="DO163" s="2">
        <f t="shared" si="223"/>
        <v>121.19165140712946</v>
      </c>
      <c r="DP163" s="2">
        <f t="shared" si="223"/>
        <v>133.26487350913669</v>
      </c>
      <c r="DQ163" s="2">
        <f t="shared" si="223"/>
        <v>118.56254054054054</v>
      </c>
      <c r="DR163" s="2">
        <f t="shared" si="223"/>
        <v>125.83281688555347</v>
      </c>
      <c r="DS163" s="2">
        <f t="shared" si="223"/>
        <v>123.51269024390247</v>
      </c>
      <c r="DT163" s="2">
        <f t="shared" si="223"/>
        <v>122.27762307692308</v>
      </c>
      <c r="DU163" s="2">
        <f t="shared" si="223"/>
        <v>121.74689378852538</v>
      </c>
      <c r="DV163" s="2">
        <f t="shared" si="223"/>
        <v>129.42954929423348</v>
      </c>
      <c r="DW163" s="2">
        <f t="shared" si="223"/>
        <v>113.46469974833134</v>
      </c>
      <c r="DX163" s="2">
        <f t="shared" si="223"/>
        <v>115.3488282051282</v>
      </c>
      <c r="DY163" s="2">
        <f t="shared" si="223"/>
        <v>115.58986546920819</v>
      </c>
      <c r="EA163" s="2">
        <f t="shared" si="213"/>
        <v>80.009510869565204</v>
      </c>
      <c r="EB163" s="2">
        <f t="shared" si="213"/>
        <v>79.945312775078591</v>
      </c>
      <c r="EC163" s="2">
        <f t="shared" si="213"/>
        <v>78.471130012777678</v>
      </c>
      <c r="ED163" s="2">
        <f t="shared" si="213"/>
        <v>79.012508960988114</v>
      </c>
      <c r="EE163" s="2">
        <f t="shared" si="213"/>
        <v>77.858166676253475</v>
      </c>
      <c r="EF163" s="2">
        <f t="shared" si="213"/>
        <v>78.41759471047888</v>
      </c>
      <c r="EG163" s="2">
        <f t="shared" si="213"/>
        <v>80.692044291055524</v>
      </c>
      <c r="EH163" s="2">
        <f t="shared" si="213"/>
        <v>83.166935340475661</v>
      </c>
      <c r="EI163" s="2">
        <f t="shared" si="213"/>
        <v>82.838930829015567</v>
      </c>
      <c r="EJ163" s="2">
        <f t="shared" si="213"/>
        <v>82.705420174725162</v>
      </c>
      <c r="EK163" s="2">
        <f t="shared" si="212"/>
        <v>82.032004539077818</v>
      </c>
      <c r="EL163" s="2">
        <f t="shared" si="179"/>
        <v>82.386790624298868</v>
      </c>
      <c r="EM163" s="2">
        <f t="shared" si="179"/>
        <v>81.579025923923723</v>
      </c>
      <c r="EN163" s="2">
        <f t="shared" si="179"/>
        <v>84.365365440379236</v>
      </c>
      <c r="EO163" s="2">
        <f t="shared" si="179"/>
        <v>85.404784664088922</v>
      </c>
      <c r="EQ163" s="2">
        <f t="shared" ref="EQ163:FE179" si="224">CU$228*$B163+CU$229</f>
        <v>79.786549305268238</v>
      </c>
      <c r="ER163" s="2">
        <f t="shared" si="224"/>
        <v>79.655276740326869</v>
      </c>
      <c r="ES163" s="2">
        <f t="shared" si="224"/>
        <v>78.793360031305355</v>
      </c>
      <c r="ET163" s="2">
        <f t="shared" si="224"/>
        <v>79.413721753158455</v>
      </c>
      <c r="EU163" s="2">
        <f t="shared" si="224"/>
        <v>79.373244548194847</v>
      </c>
      <c r="EV163" s="2">
        <f t="shared" si="224"/>
        <v>79.776709386733444</v>
      </c>
      <c r="EW163" s="2">
        <f t="shared" si="224"/>
        <v>80.991864534835827</v>
      </c>
      <c r="EX163" s="2">
        <f t="shared" si="224"/>
        <v>83.242010233855837</v>
      </c>
      <c r="EY163" s="2">
        <f t="shared" si="224"/>
        <v>82.966395557916783</v>
      </c>
      <c r="EZ163" s="2">
        <f t="shared" si="224"/>
        <v>82.126125830635516</v>
      </c>
      <c r="FA163" s="2">
        <f t="shared" si="224"/>
        <v>81.991292814965817</v>
      </c>
      <c r="FB163" s="2">
        <f t="shared" si="224"/>
        <v>82.272316833107993</v>
      </c>
      <c r="FC163" s="2">
        <f t="shared" si="224"/>
        <v>82.073187760155818</v>
      </c>
      <c r="FD163" s="2">
        <f t="shared" si="224"/>
        <v>82.918204288240446</v>
      </c>
      <c r="FE163" s="2">
        <f t="shared" si="224"/>
        <v>83.972608760050775</v>
      </c>
      <c r="FG163" s="2">
        <f t="shared" ref="FG163:FU179" si="225">POWER(10,($B163-C$231)/C$229)/(1+POWER(10,($B163-C$231)/C$229))</f>
        <v>0.99987817442367444</v>
      </c>
      <c r="FH163" s="2">
        <f t="shared" si="225"/>
        <v>0.99983323862689488</v>
      </c>
      <c r="FI163" s="2">
        <f t="shared" si="225"/>
        <v>0.99985821876610603</v>
      </c>
      <c r="FJ163" s="2">
        <f t="shared" si="225"/>
        <v>0.99986293886819877</v>
      </c>
      <c r="FK163" s="2">
        <f t="shared" si="225"/>
        <v>0.9998432080711176</v>
      </c>
      <c r="FL163" s="2">
        <f t="shared" si="225"/>
        <v>0.99985080680287952</v>
      </c>
      <c r="FM163" s="2">
        <f t="shared" si="225"/>
        <v>0.99983943378078344</v>
      </c>
      <c r="FN163" s="2">
        <f t="shared" si="225"/>
        <v>0.99985276849567295</v>
      </c>
      <c r="FO163" s="2">
        <f t="shared" si="225"/>
        <v>0.99984155533825581</v>
      </c>
      <c r="FP163" s="2">
        <f t="shared" si="225"/>
        <v>0.99983338056279958</v>
      </c>
      <c r="FQ163" s="2">
        <f t="shared" si="225"/>
        <v>0.99982579313641384</v>
      </c>
      <c r="FR163" s="2">
        <f t="shared" si="225"/>
        <v>0.9998417917651703</v>
      </c>
      <c r="FS163" s="2">
        <f t="shared" si="225"/>
        <v>0.99982497293329131</v>
      </c>
      <c r="FT163" s="2">
        <f t="shared" si="225"/>
        <v>0.99982833936888738</v>
      </c>
      <c r="FU163" s="2">
        <f t="shared" si="225"/>
        <v>0.99980126790507551</v>
      </c>
      <c r="FW163" s="2">
        <f t="shared" si="216"/>
        <v>0.41706888508225043</v>
      </c>
      <c r="FX163" s="2">
        <f t="shared" si="216"/>
        <v>0.4594340434203017</v>
      </c>
      <c r="FY163" s="2">
        <f t="shared" si="216"/>
        <v>0.44508967613246919</v>
      </c>
      <c r="FZ163" s="2">
        <f t="shared" si="216"/>
        <v>0.470299073148156</v>
      </c>
      <c r="GA163" s="2">
        <f t="shared" si="216"/>
        <v>0.43509038426377378</v>
      </c>
      <c r="GB163" s="2">
        <f t="shared" si="216"/>
        <v>0.45787193271900234</v>
      </c>
      <c r="GC163" s="2">
        <f t="shared" si="216"/>
        <v>0.46694207674241489</v>
      </c>
      <c r="GD163" s="2">
        <f t="shared" si="216"/>
        <v>0.49370653703873896</v>
      </c>
      <c r="GE163" s="2">
        <f t="shared" si="216"/>
        <v>0.50862374520599429</v>
      </c>
      <c r="GF163" s="2">
        <f t="shared" si="216"/>
        <v>0.49076041334420956</v>
      </c>
      <c r="GG163" s="2">
        <f t="shared" si="216"/>
        <v>0.50608880289461677</v>
      </c>
      <c r="GH163" s="2">
        <f t="shared" si="216"/>
        <v>0.46087811234660092</v>
      </c>
      <c r="GI163" s="2">
        <f t="shared" si="216"/>
        <v>0.40009995014631689</v>
      </c>
      <c r="GJ163" s="2">
        <f t="shared" si="216"/>
        <v>0.36597394945421646</v>
      </c>
      <c r="GK163" s="2">
        <f t="shared" si="216"/>
        <v>0.33805729907630694</v>
      </c>
      <c r="GM163" s="86">
        <f t="shared" si="217"/>
        <v>5.616072729453189E-279</v>
      </c>
      <c r="GN163" s="86">
        <f t="shared" si="217"/>
        <v>8.378613090047963E-273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1.041969167459633E-307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0</v>
      </c>
      <c r="HA163" s="86">
        <f t="shared" si="217"/>
        <v>3.5615566464794594E-280</v>
      </c>
      <c r="HC163" s="86">
        <f t="shared" si="181"/>
        <v>4.5416660928341655E-148</v>
      </c>
      <c r="HD163" s="86">
        <f t="shared" si="181"/>
        <v>1.0918513807620575E-157</v>
      </c>
      <c r="HE163" s="86">
        <f t="shared" si="181"/>
        <v>4.4705020316527885E-214</v>
      </c>
      <c r="HF163" s="86">
        <f t="shared" si="180"/>
        <v>2.3852841335091403E-226</v>
      </c>
      <c r="HG163" s="86">
        <f t="shared" si="180"/>
        <v>1.4080629412899044E-256</v>
      </c>
      <c r="HH163" s="86">
        <f t="shared" si="180"/>
        <v>0</v>
      </c>
      <c r="HI163" s="86">
        <f t="shared" si="180"/>
        <v>0</v>
      </c>
      <c r="HJ163" s="86">
        <f t="shared" si="180"/>
        <v>1.6320229413823445E-255</v>
      </c>
      <c r="HK163" s="86">
        <f t="shared" si="180"/>
        <v>0</v>
      </c>
      <c r="HL163" s="86">
        <f t="shared" si="161"/>
        <v>1.4940240738316673E-265</v>
      </c>
      <c r="HM163" s="86">
        <f t="shared" si="161"/>
        <v>5.7722758949976338E-247</v>
      </c>
      <c r="HN163" s="86">
        <f t="shared" si="161"/>
        <v>3.2628008009648602E-196</v>
      </c>
      <c r="HO163" s="86">
        <f t="shared" si="161"/>
        <v>1.0666184700842078E-162</v>
      </c>
      <c r="HP163" s="86">
        <f t="shared" si="161"/>
        <v>3.1272582742522804E-191</v>
      </c>
      <c r="HQ163" s="86">
        <f t="shared" si="161"/>
        <v>4.9221821355496892E-212</v>
      </c>
      <c r="HS163" s="86">
        <f t="shared" si="218"/>
        <v>8.1171106270542773E-6</v>
      </c>
      <c r="HT163" s="86">
        <f t="shared" si="218"/>
        <v>8.7848525757971467E-7</v>
      </c>
      <c r="HU163" s="86">
        <f t="shared" si="218"/>
        <v>2.0611380376635506E-7</v>
      </c>
      <c r="HV163" s="86">
        <f t="shared" si="218"/>
        <v>3.0687214415522809E-7</v>
      </c>
      <c r="HW163" s="86">
        <f t="shared" si="218"/>
        <v>6.435209306425941E-7</v>
      </c>
      <c r="HX163" s="86">
        <f t="shared" si="218"/>
        <v>5.0336551502934867E-8</v>
      </c>
      <c r="HY163" s="86">
        <f t="shared" si="218"/>
        <v>1.7525733151177064E-7</v>
      </c>
      <c r="HZ163" s="86">
        <f t="shared" si="218"/>
        <v>3.5837522696808914E-8</v>
      </c>
      <c r="IA163" s="86">
        <f t="shared" si="218"/>
        <v>1.4831208693961589E-8</v>
      </c>
      <c r="IB163" s="86">
        <f t="shared" si="218"/>
        <v>1.9795888597119375E-8</v>
      </c>
      <c r="IC163" s="86">
        <f t="shared" si="218"/>
        <v>3.906565623291929E-9</v>
      </c>
      <c r="ID163" s="86">
        <f t="shared" si="218"/>
        <v>6.7639439051610093E-8</v>
      </c>
      <c r="IE163" s="86">
        <f t="shared" si="218"/>
        <v>1.8847523872789984E-6</v>
      </c>
      <c r="IF163" s="86">
        <f t="shared" si="218"/>
        <v>4.1766975552116841E-12</v>
      </c>
      <c r="IG163" s="86">
        <f t="shared" si="218"/>
        <v>5.8115890173488468E-12</v>
      </c>
      <c r="II163" s="86">
        <f t="shared" si="219"/>
        <v>0.20629684524221537</v>
      </c>
      <c r="IJ163" s="86">
        <f t="shared" si="219"/>
        <v>0.36031856126150014</v>
      </c>
      <c r="IK163" s="86">
        <f t="shared" si="219"/>
        <v>0.29062713587457528</v>
      </c>
      <c r="IL163" s="86">
        <f t="shared" si="219"/>
        <v>0.3957548097815618</v>
      </c>
      <c r="IM163" s="86">
        <f t="shared" si="219"/>
        <v>0.24560477689054944</v>
      </c>
      <c r="IN163" s="86">
        <f t="shared" si="219"/>
        <v>0.3301683291022941</v>
      </c>
      <c r="IO163" s="86">
        <f t="shared" si="219"/>
        <v>0.37639033890697743</v>
      </c>
      <c r="IP163" s="86">
        <f t="shared" si="219"/>
        <v>0.47963629290632492</v>
      </c>
      <c r="IQ163" s="86">
        <f t="shared" si="219"/>
        <v>0.52467865132010116</v>
      </c>
      <c r="IR163" s="86">
        <f t="shared" si="219"/>
        <v>0.46886547788117605</v>
      </c>
      <c r="IS163" s="86">
        <f t="shared" si="219"/>
        <v>0.51833216372740309</v>
      </c>
      <c r="IT163" s="86">
        <f t="shared" si="219"/>
        <v>0.34688045024528941</v>
      </c>
      <c r="IU163" s="86">
        <f t="shared" si="219"/>
        <v>0.12433269643925132</v>
      </c>
      <c r="IV163" s="86">
        <f t="shared" si="219"/>
        <v>0.12093233813228997</v>
      </c>
      <c r="IW163" s="86">
        <f t="shared" si="219"/>
        <v>0.12310834025419357</v>
      </c>
      <c r="IY163" s="86">
        <f t="shared" si="220"/>
        <v>0.20630496235284243</v>
      </c>
      <c r="IZ163" s="86">
        <f t="shared" si="220"/>
        <v>0.36031943974675773</v>
      </c>
      <c r="JA163" s="86">
        <f t="shared" si="220"/>
        <v>0.29062734198837903</v>
      </c>
      <c r="JB163" s="86">
        <f t="shared" si="220"/>
        <v>0.39575511665370594</v>
      </c>
      <c r="JC163" s="86">
        <f t="shared" si="220"/>
        <v>0.24560542041148009</v>
      </c>
      <c r="JD163" s="86">
        <f t="shared" si="220"/>
        <v>0.33016837943884558</v>
      </c>
      <c r="JE163" s="86">
        <f t="shared" si="220"/>
        <v>0.37639051416430896</v>
      </c>
      <c r="JF163" s="86">
        <f t="shared" si="220"/>
        <v>0.4796363287438476</v>
      </c>
      <c r="JG163" s="86">
        <f t="shared" si="220"/>
        <v>0.52467866615130987</v>
      </c>
      <c r="JH163" s="86">
        <f t="shared" si="220"/>
        <v>0.46886549767706465</v>
      </c>
      <c r="JI163" s="86">
        <f t="shared" si="220"/>
        <v>0.51833216763396872</v>
      </c>
      <c r="JJ163" s="86">
        <f t="shared" si="220"/>
        <v>0.34688051788472846</v>
      </c>
      <c r="JK163" s="86">
        <f t="shared" si="220"/>
        <v>0.12433458119163861</v>
      </c>
      <c r="JL163" s="86">
        <f t="shared" si="220"/>
        <v>0.12093233813646667</v>
      </c>
      <c r="JM163" s="86">
        <f t="shared" si="220"/>
        <v>0.12310834026000515</v>
      </c>
    </row>
    <row r="164" spans="2:273" x14ac:dyDescent="0.25">
      <c r="B164" s="2">
        <v>137</v>
      </c>
      <c r="C164" s="37">
        <v>80.5</v>
      </c>
      <c r="D164" s="37">
        <v>80.447999999999993</v>
      </c>
      <c r="E164" s="37">
        <v>83.430999999999997</v>
      </c>
      <c r="F164" s="37">
        <v>85.016999999999996</v>
      </c>
      <c r="G164" s="37">
        <v>87.552000000000007</v>
      </c>
      <c r="H164" s="37">
        <v>87.844999999999999</v>
      </c>
      <c r="I164" s="37">
        <v>92.69</v>
      </c>
      <c r="J164" s="37">
        <v>91.052000000000007</v>
      </c>
      <c r="K164" s="37">
        <v>94.483000000000004</v>
      </c>
      <c r="L164" s="37">
        <v>94.328000000000003</v>
      </c>
      <c r="M164" s="37">
        <v>93.552000000000007</v>
      </c>
      <c r="N164" s="37">
        <v>94.879000000000005</v>
      </c>
      <c r="O164" s="37">
        <v>94.545000000000002</v>
      </c>
      <c r="P164" s="37">
        <v>104.066</v>
      </c>
      <c r="Q164" s="37">
        <v>120.295</v>
      </c>
      <c r="S164" s="4">
        <f t="shared" si="221"/>
        <v>79.795507489812053</v>
      </c>
      <c r="T164" s="4">
        <f t="shared" si="221"/>
        <v>80.704382491723692</v>
      </c>
      <c r="U164" s="4">
        <f t="shared" si="221"/>
        <v>83.030015562891577</v>
      </c>
      <c r="V164" s="4">
        <f t="shared" si="221"/>
        <v>83.776184741959355</v>
      </c>
      <c r="W164" s="4">
        <f t="shared" si="221"/>
        <v>86.703665297821445</v>
      </c>
      <c r="X164" s="4">
        <f t="shared" si="221"/>
        <v>88.46804641756863</v>
      </c>
      <c r="Y164" s="4">
        <f t="shared" si="221"/>
        <v>90.397444260479361</v>
      </c>
      <c r="Z164" s="4">
        <f t="shared" si="221"/>
        <v>91.124932311655655</v>
      </c>
      <c r="AA164" s="4">
        <f t="shared" si="221"/>
        <v>91.179220385032338</v>
      </c>
      <c r="AB164" s="4">
        <f t="shared" si="221"/>
        <v>93.610905906712091</v>
      </c>
      <c r="AC164" s="4">
        <f t="shared" si="221"/>
        <v>93.115115544478215</v>
      </c>
      <c r="AD164" s="4">
        <f t="shared" si="221"/>
        <v>96.031202849215433</v>
      </c>
      <c r="AE164" s="4">
        <f t="shared" si="221"/>
        <v>94.925117401070665</v>
      </c>
      <c r="AF164" s="4">
        <f t="shared" si="221"/>
        <v>104.06756063988362</v>
      </c>
      <c r="AG164" s="4">
        <f t="shared" si="221"/>
        <v>121.15465593570306</v>
      </c>
      <c r="AI164" s="4">
        <f t="shared" si="222"/>
        <v>0.70449251018794712</v>
      </c>
      <c r="AJ164" s="4">
        <f t="shared" si="222"/>
        <v>-0.25638249172369854</v>
      </c>
      <c r="AK164" s="4">
        <f t="shared" si="222"/>
        <v>0.40098443710841991</v>
      </c>
      <c r="AL164" s="4">
        <f t="shared" si="222"/>
        <v>1.2408152580406409</v>
      </c>
      <c r="AM164" s="4">
        <f t="shared" si="222"/>
        <v>0.84833470217856188</v>
      </c>
      <c r="AN164" s="4">
        <f t="shared" si="222"/>
        <v>-0.62304641756863077</v>
      </c>
      <c r="AO164" s="4">
        <f t="shared" si="222"/>
        <v>2.2925557395206368</v>
      </c>
      <c r="AP164" s="4">
        <f t="shared" si="222"/>
        <v>-7.2932311655648618E-2</v>
      </c>
      <c r="AQ164" s="4">
        <f t="shared" si="222"/>
        <v>3.3037796149676666</v>
      </c>
      <c r="AR164" s="4">
        <f t="shared" si="222"/>
        <v>0.71709409328791196</v>
      </c>
      <c r="AS164" s="4">
        <f t="shared" si="222"/>
        <v>0.43688445552179189</v>
      </c>
      <c r="AT164" s="4">
        <f t="shared" si="222"/>
        <v>-1.1522028492154277</v>
      </c>
      <c r="AU164" s="4">
        <f t="shared" si="222"/>
        <v>-0.38011740107066316</v>
      </c>
      <c r="AV164" s="4">
        <f t="shared" si="222"/>
        <v>-1.5606398836212065E-3</v>
      </c>
      <c r="AW164" s="4">
        <f t="shared" si="222"/>
        <v>-0.85965593570305998</v>
      </c>
      <c r="AY164" s="2">
        <f t="shared" si="214"/>
        <v>79.795507489812053</v>
      </c>
      <c r="AZ164" s="2">
        <f t="shared" si="214"/>
        <v>79.681087655653101</v>
      </c>
      <c r="BA164" s="2">
        <f t="shared" si="214"/>
        <v>78.471459847809143</v>
      </c>
      <c r="BB164" s="2">
        <f t="shared" si="214"/>
        <v>79.07729375570807</v>
      </c>
      <c r="BC164" s="2">
        <f t="shared" si="214"/>
        <v>78.395844192066406</v>
      </c>
      <c r="BD164" s="2">
        <f t="shared" si="214"/>
        <v>78.910949903336501</v>
      </c>
      <c r="BE164" s="2">
        <f t="shared" si="214"/>
        <v>80.709574737830124</v>
      </c>
      <c r="BF164" s="2">
        <f t="shared" si="214"/>
        <v>83.069412904464826</v>
      </c>
      <c r="BG164" s="2">
        <f t="shared" si="214"/>
        <v>82.780422745178342</v>
      </c>
      <c r="BH164" s="2">
        <f t="shared" si="214"/>
        <v>82.285326626120423</v>
      </c>
      <c r="BI164" s="2">
        <f t="shared" si="214"/>
        <v>81.897738266594644</v>
      </c>
      <c r="BJ164" s="2">
        <f t="shared" si="214"/>
        <v>82.212802570001372</v>
      </c>
      <c r="BK164" s="2">
        <f t="shared" si="214"/>
        <v>81.658153381975922</v>
      </c>
      <c r="BL164" s="2">
        <f t="shared" si="214"/>
        <v>83.69711416240402</v>
      </c>
      <c r="BM164" s="2">
        <f t="shared" si="214"/>
        <v>84.773435479716142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110.67710143341723</v>
      </c>
      <c r="DL164" s="2">
        <f t="shared" si="223"/>
        <v>121.08887842401501</v>
      </c>
      <c r="DM164" s="2">
        <f t="shared" si="223"/>
        <v>121.37020590994371</v>
      </c>
      <c r="DN164" s="2">
        <f t="shared" si="223"/>
        <v>111.69178016194334</v>
      </c>
      <c r="DO164" s="2">
        <f t="shared" si="223"/>
        <v>121.38158583489681</v>
      </c>
      <c r="DP164" s="2">
        <f t="shared" si="223"/>
        <v>133.56332673158994</v>
      </c>
      <c r="DQ164" s="2">
        <f t="shared" si="223"/>
        <v>118.72581934566145</v>
      </c>
      <c r="DR164" s="2">
        <f t="shared" si="223"/>
        <v>126.03058677298311</v>
      </c>
      <c r="DS164" s="2">
        <f t="shared" si="223"/>
        <v>123.69870487804882</v>
      </c>
      <c r="DT164" s="2">
        <f t="shared" si="223"/>
        <v>122.4688329959514</v>
      </c>
      <c r="DU164" s="2">
        <f t="shared" si="223"/>
        <v>121.94556756756758</v>
      </c>
      <c r="DV164" s="2">
        <f t="shared" si="223"/>
        <v>129.69626841011046</v>
      </c>
      <c r="DW164" s="2">
        <f t="shared" si="223"/>
        <v>113.59662337236023</v>
      </c>
      <c r="DX164" s="2">
        <f t="shared" si="223"/>
        <v>115.51075674763831</v>
      </c>
      <c r="DY164" s="2">
        <f t="shared" si="223"/>
        <v>115.76510025659823</v>
      </c>
      <c r="EA164" s="2">
        <f t="shared" si="213"/>
        <v>79.892534161490673</v>
      </c>
      <c r="EB164" s="2">
        <f t="shared" si="213"/>
        <v>79.818409545584444</v>
      </c>
      <c r="EC164" s="2">
        <f t="shared" si="213"/>
        <v>78.311294611264003</v>
      </c>
      <c r="ED164" s="2">
        <f t="shared" si="213"/>
        <v>78.870310528938575</v>
      </c>
      <c r="EE164" s="2">
        <f t="shared" si="213"/>
        <v>77.678005004314059</v>
      </c>
      <c r="EF164" s="2">
        <f t="shared" si="213"/>
        <v>78.234208150671222</v>
      </c>
      <c r="EG164" s="2">
        <f t="shared" si="213"/>
        <v>80.553360527913611</v>
      </c>
      <c r="EH164" s="2">
        <f t="shared" si="213"/>
        <v>83.02386902625085</v>
      </c>
      <c r="EI164" s="2">
        <f t="shared" si="213"/>
        <v>82.705047150259077</v>
      </c>
      <c r="EJ164" s="2">
        <f t="shared" si="213"/>
        <v>82.584364006057911</v>
      </c>
      <c r="EK164" s="2">
        <f t="shared" si="212"/>
        <v>81.913455927923408</v>
      </c>
      <c r="EL164" s="2">
        <f t="shared" si="179"/>
        <v>82.262723994559124</v>
      </c>
      <c r="EM164" s="2">
        <f t="shared" si="179"/>
        <v>81.438507893896201</v>
      </c>
      <c r="EN164" s="2">
        <f t="shared" si="179"/>
        <v>84.268370117753861</v>
      </c>
      <c r="EO164" s="2">
        <f t="shared" si="179"/>
        <v>85.293596848719176</v>
      </c>
      <c r="EQ164" s="2">
        <f t="shared" si="224"/>
        <v>79.664046789820901</v>
      </c>
      <c r="ER164" s="2">
        <f t="shared" si="224"/>
        <v>79.520720220426966</v>
      </c>
      <c r="ES164" s="2">
        <f t="shared" si="224"/>
        <v>78.641675232894698</v>
      </c>
      <c r="ET164" s="2">
        <f t="shared" si="224"/>
        <v>79.281590550597087</v>
      </c>
      <c r="EU164" s="2">
        <f t="shared" si="224"/>
        <v>79.232209533497866</v>
      </c>
      <c r="EV164" s="2">
        <f t="shared" si="224"/>
        <v>79.626062077597027</v>
      </c>
      <c r="EW164" s="2">
        <f t="shared" si="224"/>
        <v>80.860806479548074</v>
      </c>
      <c r="EX164" s="2">
        <f t="shared" si="224"/>
        <v>83.100832477849707</v>
      </c>
      <c r="EY164" s="2">
        <f t="shared" si="224"/>
        <v>82.835691842692384</v>
      </c>
      <c r="EZ164" s="2">
        <f t="shared" si="224"/>
        <v>81.990535440449804</v>
      </c>
      <c r="FA164" s="2">
        <f t="shared" si="224"/>
        <v>81.871727048981171</v>
      </c>
      <c r="FB164" s="2">
        <f t="shared" si="224"/>
        <v>82.145398374004841</v>
      </c>
      <c r="FC164" s="2">
        <f t="shared" si="224"/>
        <v>81.946353897492926</v>
      </c>
      <c r="FD164" s="2">
        <f t="shared" si="224"/>
        <v>82.781910611256194</v>
      </c>
      <c r="FE164" s="2">
        <f t="shared" si="224"/>
        <v>83.829151449428679</v>
      </c>
      <c r="FG164" s="2">
        <f t="shared" si="225"/>
        <v>0.99988889256288305</v>
      </c>
      <c r="FH164" s="2">
        <f t="shared" si="225"/>
        <v>0.99984790958849024</v>
      </c>
      <c r="FI164" s="2">
        <f t="shared" si="225"/>
        <v>0.99987069236473136</v>
      </c>
      <c r="FJ164" s="2">
        <f t="shared" si="225"/>
        <v>0.99987499725462303</v>
      </c>
      <c r="FK164" s="2">
        <f t="shared" si="225"/>
        <v>0.99985700208853789</v>
      </c>
      <c r="FL164" s="2">
        <f t="shared" si="225"/>
        <v>0.99986393240085636</v>
      </c>
      <c r="FM164" s="2">
        <f t="shared" si="225"/>
        <v>0.99985355979872015</v>
      </c>
      <c r="FN164" s="2">
        <f t="shared" si="225"/>
        <v>0.99986572153261155</v>
      </c>
      <c r="FO164" s="2">
        <f t="shared" si="225"/>
        <v>0.99985549473644375</v>
      </c>
      <c r="FP164" s="2">
        <f t="shared" si="225"/>
        <v>0.99984803903937114</v>
      </c>
      <c r="FQ164" s="2">
        <f t="shared" si="225"/>
        <v>0.99984111901674133</v>
      </c>
      <c r="FR164" s="2">
        <f t="shared" si="225"/>
        <v>0.99985571036636034</v>
      </c>
      <c r="FS164" s="2">
        <f t="shared" si="225"/>
        <v>0.99984037095961642</v>
      </c>
      <c r="FT164" s="2">
        <f t="shared" si="225"/>
        <v>0.99984344127902869</v>
      </c>
      <c r="FU164" s="2">
        <f t="shared" si="225"/>
        <v>0.99981875100593209</v>
      </c>
      <c r="FW164" s="2">
        <f t="shared" si="216"/>
        <v>0.43961758287515912</v>
      </c>
      <c r="FX164" s="2">
        <f t="shared" si="216"/>
        <v>0.48237783618982372</v>
      </c>
      <c r="FY164" s="2">
        <f t="shared" si="216"/>
        <v>0.46793722278506189</v>
      </c>
      <c r="FZ164" s="2">
        <f t="shared" si="216"/>
        <v>0.4932903186980212</v>
      </c>
      <c r="GA164" s="2">
        <f t="shared" si="216"/>
        <v>0.45784814907458865</v>
      </c>
      <c r="GB164" s="2">
        <f t="shared" si="216"/>
        <v>0.48080710151483375</v>
      </c>
      <c r="GC164" s="2">
        <f t="shared" si="216"/>
        <v>0.48992099770100128</v>
      </c>
      <c r="GD164" s="2">
        <f t="shared" si="216"/>
        <v>0.51672581259501271</v>
      </c>
      <c r="GE164" s="2">
        <f t="shared" si="216"/>
        <v>0.53160824455711164</v>
      </c>
      <c r="GF164" s="2">
        <f t="shared" si="216"/>
        <v>0.51378172056599003</v>
      </c>
      <c r="GG164" s="2">
        <f t="shared" si="216"/>
        <v>0.52908209248962956</v>
      </c>
      <c r="GH164" s="2">
        <f t="shared" si="216"/>
        <v>0.4838294742062485</v>
      </c>
      <c r="GI164" s="2">
        <f t="shared" si="216"/>
        <v>0.42239599690872293</v>
      </c>
      <c r="GJ164" s="2">
        <f t="shared" si="216"/>
        <v>0.38759698526749886</v>
      </c>
      <c r="GK164" s="2">
        <f t="shared" si="216"/>
        <v>0.35896476481686279</v>
      </c>
      <c r="GM164" s="86">
        <f t="shared" si="217"/>
        <v>2.8715192368884773E-286</v>
      </c>
      <c r="GN164" s="86">
        <f t="shared" si="217"/>
        <v>6.0260701962084502E-280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0</v>
      </c>
      <c r="HA164" s="86">
        <f t="shared" si="217"/>
        <v>2.102492954233307E-287</v>
      </c>
      <c r="HC164" s="86">
        <f t="shared" si="181"/>
        <v>2.78717064401425E-153</v>
      </c>
      <c r="HD164" s="86">
        <f t="shared" si="181"/>
        <v>2.7156272508454026E-163</v>
      </c>
      <c r="HE164" s="86">
        <f t="shared" si="181"/>
        <v>1.6754346919096614E-221</v>
      </c>
      <c r="HF164" s="86">
        <f t="shared" si="180"/>
        <v>3.0063819887459973E-234</v>
      </c>
      <c r="HG164" s="86">
        <f t="shared" si="180"/>
        <v>1.1489083520663282E-265</v>
      </c>
      <c r="HH164" s="86">
        <f t="shared" si="180"/>
        <v>0</v>
      </c>
      <c r="HI164" s="86">
        <f t="shared" si="180"/>
        <v>0</v>
      </c>
      <c r="HJ164" s="86">
        <f t="shared" si="180"/>
        <v>2.2996735748323347E-264</v>
      </c>
      <c r="HK164" s="86">
        <f t="shared" si="180"/>
        <v>0</v>
      </c>
      <c r="HL164" s="86">
        <f t="shared" si="161"/>
        <v>7.297428559325951E-275</v>
      </c>
      <c r="HM164" s="86">
        <f t="shared" si="161"/>
        <v>1.5988254806477013E-255</v>
      </c>
      <c r="HN164" s="86">
        <f t="shared" si="161"/>
        <v>5.0285360782159167E-203</v>
      </c>
      <c r="HO164" s="86">
        <f t="shared" si="161"/>
        <v>1.6425543814877507E-168</v>
      </c>
      <c r="HP164" s="86">
        <f t="shared" si="161"/>
        <v>4.3932882958178029E-198</v>
      </c>
      <c r="HQ164" s="86">
        <f t="shared" si="161"/>
        <v>1.6721791229140532E-219</v>
      </c>
      <c r="HS164" s="86">
        <f t="shared" si="218"/>
        <v>3.3141217944028279E-6</v>
      </c>
      <c r="HT164" s="86">
        <f t="shared" si="218"/>
        <v>3.2230955891587313E-7</v>
      </c>
      <c r="HU164" s="86">
        <f t="shared" si="218"/>
        <v>6.7090874031102727E-8</v>
      </c>
      <c r="HV164" s="86">
        <f t="shared" si="218"/>
        <v>1.0228013259451242E-7</v>
      </c>
      <c r="HW164" s="86">
        <f t="shared" si="218"/>
        <v>2.1457251049301515E-7</v>
      </c>
      <c r="HX164" s="86">
        <f t="shared" si="218"/>
        <v>1.4178383885708181E-8</v>
      </c>
      <c r="HY164" s="86">
        <f t="shared" si="218"/>
        <v>5.4393707191170413E-8</v>
      </c>
      <c r="HZ164" s="86">
        <f t="shared" si="218"/>
        <v>1.0298432419166128E-8</v>
      </c>
      <c r="IA164" s="86">
        <f t="shared" si="218"/>
        <v>4.0036822017992976E-9</v>
      </c>
      <c r="IB164" s="86">
        <f t="shared" si="218"/>
        <v>5.4511230832825217E-9</v>
      </c>
      <c r="IC164" s="86">
        <f t="shared" si="218"/>
        <v>9.7156826672218922E-10</v>
      </c>
      <c r="ID164" s="86">
        <f t="shared" si="218"/>
        <v>1.9727779540126118E-8</v>
      </c>
      <c r="IE164" s="86">
        <f t="shared" si="218"/>
        <v>6.5877586201921986E-7</v>
      </c>
      <c r="IF164" s="86">
        <f t="shared" si="218"/>
        <v>3.4489487006051106E-13</v>
      </c>
      <c r="IG164" s="86">
        <f t="shared" si="218"/>
        <v>4.5173263443389031E-13</v>
      </c>
      <c r="II164" s="86">
        <f t="shared" si="219"/>
        <v>0.28828605620952413</v>
      </c>
      <c r="IJ164" s="86">
        <f t="shared" si="219"/>
        <v>0.44528387332210967</v>
      </c>
      <c r="IK164" s="86">
        <f t="shared" si="219"/>
        <v>0.38530156473838872</v>
      </c>
      <c r="IL164" s="86">
        <f t="shared" si="219"/>
        <v>0.47949803022180115</v>
      </c>
      <c r="IM164" s="86">
        <f t="shared" si="219"/>
        <v>0.34074737333863936</v>
      </c>
      <c r="IN164" s="86">
        <f t="shared" si="219"/>
        <v>0.4299823404080953</v>
      </c>
      <c r="IO164" s="86">
        <f t="shared" si="219"/>
        <v>0.4669106231907203</v>
      </c>
      <c r="IP164" s="86">
        <f t="shared" si="219"/>
        <v>0.54250447689608317</v>
      </c>
      <c r="IQ164" s="86">
        <f t="shared" si="219"/>
        <v>0.56475732375061638</v>
      </c>
      <c r="IR164" s="86">
        <f t="shared" si="219"/>
        <v>0.53684429812482704</v>
      </c>
      <c r="IS164" s="86">
        <f t="shared" si="219"/>
        <v>0.56303979902078471</v>
      </c>
      <c r="IT164" s="86">
        <f t="shared" si="219"/>
        <v>0.4433046014351032</v>
      </c>
      <c r="IU164" s="86">
        <f t="shared" si="219"/>
        <v>0.19765350298602055</v>
      </c>
      <c r="IV164" s="86">
        <f t="shared" si="219"/>
        <v>0.17678578460678285</v>
      </c>
      <c r="IW164" s="86">
        <f t="shared" si="219"/>
        <v>0.17485227646102319</v>
      </c>
      <c r="IY164" s="86">
        <f t="shared" si="220"/>
        <v>0.28828937033131852</v>
      </c>
      <c r="IZ164" s="86">
        <f t="shared" si="220"/>
        <v>0.4452841956316686</v>
      </c>
      <c r="JA164" s="86">
        <f t="shared" si="220"/>
        <v>0.38530163182926275</v>
      </c>
      <c r="JB164" s="86">
        <f t="shared" si="220"/>
        <v>0.47949813250193374</v>
      </c>
      <c r="JC164" s="86">
        <f t="shared" si="220"/>
        <v>0.34074758791114984</v>
      </c>
      <c r="JD164" s="86">
        <f t="shared" si="220"/>
        <v>0.42998235458647921</v>
      </c>
      <c r="JE164" s="86">
        <f t="shared" si="220"/>
        <v>0.4669106775844275</v>
      </c>
      <c r="JF164" s="86">
        <f t="shared" si="220"/>
        <v>0.54250448719451561</v>
      </c>
      <c r="JG164" s="86">
        <f t="shared" si="220"/>
        <v>0.56475732775429854</v>
      </c>
      <c r="JH164" s="86">
        <f t="shared" si="220"/>
        <v>0.53684430357595014</v>
      </c>
      <c r="JI164" s="86">
        <f t="shared" si="220"/>
        <v>0.56303979999235299</v>
      </c>
      <c r="JJ164" s="86">
        <f t="shared" si="220"/>
        <v>0.44330462116288272</v>
      </c>
      <c r="JK164" s="86">
        <f t="shared" si="220"/>
        <v>0.19765416176188258</v>
      </c>
      <c r="JL164" s="86">
        <f t="shared" si="220"/>
        <v>0.17678578460712774</v>
      </c>
      <c r="JM164" s="86">
        <f t="shared" si="220"/>
        <v>0.17485227646147491</v>
      </c>
    </row>
    <row r="165" spans="2:273" x14ac:dyDescent="0.25">
      <c r="B165" s="2">
        <v>138</v>
      </c>
      <c r="C165" s="37">
        <v>80.161000000000001</v>
      </c>
      <c r="D165" s="37">
        <v>82.447999999999993</v>
      </c>
      <c r="E165" s="37">
        <v>84.585999999999999</v>
      </c>
      <c r="F165" s="37">
        <v>81.171999999999997</v>
      </c>
      <c r="G165" s="37">
        <v>87.102999999999994</v>
      </c>
      <c r="H165" s="37">
        <v>88.775999999999996</v>
      </c>
      <c r="I165" s="37">
        <v>89.379000000000005</v>
      </c>
      <c r="J165" s="37">
        <v>88.102999999999994</v>
      </c>
      <c r="K165" s="37">
        <v>86.759</v>
      </c>
      <c r="L165" s="37">
        <v>91.879000000000005</v>
      </c>
      <c r="M165" s="37">
        <v>88.293000000000006</v>
      </c>
      <c r="N165" s="37">
        <v>96.965999999999994</v>
      </c>
      <c r="O165" s="37">
        <v>95.126999999999995</v>
      </c>
      <c r="P165" s="37">
        <v>107.98399999999999</v>
      </c>
      <c r="Q165" s="37">
        <v>130.18</v>
      </c>
      <c r="S165" s="4">
        <f t="shared" si="221"/>
        <v>79.67048649149902</v>
      </c>
      <c r="T165" s="4">
        <f t="shared" si="221"/>
        <v>80.487556808092577</v>
      </c>
      <c r="U165" s="4">
        <f t="shared" si="221"/>
        <v>82.809332644107656</v>
      </c>
      <c r="V165" s="4">
        <f t="shared" si="221"/>
        <v>83.06226731273172</v>
      </c>
      <c r="W165" s="4">
        <f t="shared" si="221"/>
        <v>86.866796945760669</v>
      </c>
      <c r="X165" s="4">
        <f t="shared" si="221"/>
        <v>87.606838927317639</v>
      </c>
      <c r="Y165" s="4">
        <f t="shared" si="221"/>
        <v>89.14615875601109</v>
      </c>
      <c r="Z165" s="4">
        <f t="shared" si="221"/>
        <v>89.114574942952345</v>
      </c>
      <c r="AA165" s="4">
        <f t="shared" si="221"/>
        <v>88.539016476612687</v>
      </c>
      <c r="AB165" s="4">
        <f t="shared" si="221"/>
        <v>90.919093084058133</v>
      </c>
      <c r="AC165" s="4">
        <f t="shared" si="221"/>
        <v>89.641372842712471</v>
      </c>
      <c r="AD165" s="4">
        <f t="shared" si="221"/>
        <v>94.661383624811975</v>
      </c>
      <c r="AE165" s="4">
        <f t="shared" si="221"/>
        <v>97.803328276348196</v>
      </c>
      <c r="AF165" s="4">
        <f t="shared" si="221"/>
        <v>108.38292628482185</v>
      </c>
      <c r="AG165" s="4">
        <f t="shared" si="221"/>
        <v>129.15572769697204</v>
      </c>
      <c r="AI165" s="4">
        <f t="shared" si="222"/>
        <v>0.49051350850098174</v>
      </c>
      <c r="AJ165" s="4">
        <f t="shared" si="222"/>
        <v>1.9604431919074159</v>
      </c>
      <c r="AK165" s="4">
        <f t="shared" si="222"/>
        <v>1.7766673558923429</v>
      </c>
      <c r="AL165" s="4">
        <f t="shared" si="222"/>
        <v>-1.8902673127317229</v>
      </c>
      <c r="AM165" s="4">
        <f t="shared" si="222"/>
        <v>0.23620305423932564</v>
      </c>
      <c r="AN165" s="4">
        <f t="shared" si="222"/>
        <v>1.1691610726823569</v>
      </c>
      <c r="AO165" s="4">
        <f t="shared" si="222"/>
        <v>0.23284124398891493</v>
      </c>
      <c r="AP165" s="4">
        <f t="shared" si="222"/>
        <v>-1.0115749429523504</v>
      </c>
      <c r="AQ165" s="4">
        <f t="shared" si="222"/>
        <v>-1.7800164766126869</v>
      </c>
      <c r="AR165" s="4">
        <f t="shared" si="222"/>
        <v>0.95990691594187183</v>
      </c>
      <c r="AS165" s="4">
        <f t="shared" si="222"/>
        <v>-1.3483728427124646</v>
      </c>
      <c r="AT165" s="4">
        <f t="shared" si="222"/>
        <v>2.3046163751880187</v>
      </c>
      <c r="AU165" s="4">
        <f t="shared" si="222"/>
        <v>-2.676328276348201</v>
      </c>
      <c r="AV165" s="4">
        <f t="shared" si="222"/>
        <v>-0.39892628482185444</v>
      </c>
      <c r="AW165" s="4">
        <f t="shared" si="222"/>
        <v>1.0242723030279706</v>
      </c>
      <c r="AY165" s="2">
        <f t="shared" si="214"/>
        <v>79.67048649149902</v>
      </c>
      <c r="AZ165" s="2">
        <f t="shared" si="214"/>
        <v>79.542955777636124</v>
      </c>
      <c r="BA165" s="2">
        <f t="shared" si="214"/>
        <v>78.322770390750705</v>
      </c>
      <c r="BB165" s="2">
        <f t="shared" si="214"/>
        <v>78.949428546804668</v>
      </c>
      <c r="BC165" s="2">
        <f t="shared" si="214"/>
        <v>78.269638141196964</v>
      </c>
      <c r="BD165" s="2">
        <f t="shared" si="214"/>
        <v>78.775490981064763</v>
      </c>
      <c r="BE165" s="2">
        <f t="shared" si="214"/>
        <v>80.581428957737231</v>
      </c>
      <c r="BF165" s="2">
        <f t="shared" si="214"/>
        <v>82.928665669495757</v>
      </c>
      <c r="BG165" s="2">
        <f t="shared" si="214"/>
        <v>82.650808607907237</v>
      </c>
      <c r="BH165" s="2">
        <f t="shared" si="214"/>
        <v>82.14234327797152</v>
      </c>
      <c r="BI165" s="2">
        <f t="shared" si="214"/>
        <v>81.777160279243787</v>
      </c>
      <c r="BJ165" s="2">
        <f t="shared" si="214"/>
        <v>82.084038974753724</v>
      </c>
      <c r="BK165" s="2">
        <f t="shared" si="214"/>
        <v>81.534798901857656</v>
      </c>
      <c r="BL165" s="2">
        <f t="shared" si="214"/>
        <v>83.55081229674154</v>
      </c>
      <c r="BM165" s="2">
        <f t="shared" si="214"/>
        <v>84.618109927828755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110.7727878323668</v>
      </c>
      <c r="DL165" s="2">
        <f t="shared" si="223"/>
        <v>121.27793386491557</v>
      </c>
      <c r="DM165" s="2">
        <f t="shared" si="223"/>
        <v>121.56170553470918</v>
      </c>
      <c r="DN165" s="2">
        <f t="shared" si="223"/>
        <v>111.80259251012149</v>
      </c>
      <c r="DO165" s="2">
        <f t="shared" si="223"/>
        <v>121.57152026266417</v>
      </c>
      <c r="DP165" s="2">
        <f t="shared" si="223"/>
        <v>133.86177995404313</v>
      </c>
      <c r="DQ165" s="2">
        <f t="shared" si="223"/>
        <v>118.88909815078236</v>
      </c>
      <c r="DR165" s="2">
        <f t="shared" si="223"/>
        <v>126.22835666041276</v>
      </c>
      <c r="DS165" s="2">
        <f t="shared" si="223"/>
        <v>123.88471951219515</v>
      </c>
      <c r="DT165" s="2">
        <f t="shared" si="223"/>
        <v>122.66004291497975</v>
      </c>
      <c r="DU165" s="2">
        <f t="shared" si="223"/>
        <v>122.14424134660979</v>
      </c>
      <c r="DV165" s="2">
        <f t="shared" si="223"/>
        <v>129.9629875259875</v>
      </c>
      <c r="DW165" s="2">
        <f t="shared" si="223"/>
        <v>113.72854699638911</v>
      </c>
      <c r="DX165" s="2">
        <f t="shared" si="223"/>
        <v>115.67268529014844</v>
      </c>
      <c r="DY165" s="2">
        <f t="shared" si="223"/>
        <v>115.94033504398826</v>
      </c>
      <c r="EA165" s="2">
        <f t="shared" si="213"/>
        <v>79.775557453416141</v>
      </c>
      <c r="EB165" s="2">
        <f t="shared" si="213"/>
        <v>79.691506316090312</v>
      </c>
      <c r="EC165" s="2">
        <f t="shared" si="213"/>
        <v>78.151459209750357</v>
      </c>
      <c r="ED165" s="2">
        <f t="shared" si="213"/>
        <v>78.728112096889021</v>
      </c>
      <c r="EE165" s="2">
        <f t="shared" si="213"/>
        <v>77.497843332374643</v>
      </c>
      <c r="EF165" s="2">
        <f t="shared" si="213"/>
        <v>78.050821590863563</v>
      </c>
      <c r="EG165" s="2">
        <f t="shared" si="213"/>
        <v>80.414676764771684</v>
      </c>
      <c r="EH165" s="2">
        <f t="shared" si="213"/>
        <v>82.880802712026025</v>
      </c>
      <c r="EI165" s="2">
        <f t="shared" si="213"/>
        <v>82.571163471502615</v>
      </c>
      <c r="EJ165" s="2">
        <f t="shared" si="213"/>
        <v>82.46330783739063</v>
      </c>
      <c r="EK165" s="2">
        <f t="shared" si="212"/>
        <v>81.794907316768999</v>
      </c>
      <c r="EL165" s="2">
        <f t="shared" si="179"/>
        <v>82.138657364819395</v>
      </c>
      <c r="EM165" s="2">
        <f t="shared" si="179"/>
        <v>81.297989863868679</v>
      </c>
      <c r="EN165" s="2">
        <f t="shared" si="179"/>
        <v>84.171374795128472</v>
      </c>
      <c r="EO165" s="2">
        <f t="shared" si="179"/>
        <v>85.182409033349444</v>
      </c>
      <c r="EQ165" s="2">
        <f t="shared" si="224"/>
        <v>79.541544274373592</v>
      </c>
      <c r="ER165" s="2">
        <f t="shared" si="224"/>
        <v>79.386163700527078</v>
      </c>
      <c r="ES165" s="2">
        <f t="shared" si="224"/>
        <v>78.489990434484042</v>
      </c>
      <c r="ET165" s="2">
        <f t="shared" si="224"/>
        <v>79.149459348035705</v>
      </c>
      <c r="EU165" s="2">
        <f t="shared" si="224"/>
        <v>79.091174518800884</v>
      </c>
      <c r="EV165" s="2">
        <f t="shared" si="224"/>
        <v>79.47541476846061</v>
      </c>
      <c r="EW165" s="2">
        <f t="shared" si="224"/>
        <v>80.729748424260322</v>
      </c>
      <c r="EX165" s="2">
        <f t="shared" si="224"/>
        <v>82.959654721843577</v>
      </c>
      <c r="EY165" s="2">
        <f t="shared" si="224"/>
        <v>82.704988127467999</v>
      </c>
      <c r="EZ165" s="2">
        <f t="shared" si="224"/>
        <v>81.854945050264078</v>
      </c>
      <c r="FA165" s="2">
        <f t="shared" si="224"/>
        <v>81.752161282996539</v>
      </c>
      <c r="FB165" s="2">
        <f t="shared" si="224"/>
        <v>82.01847991490169</v>
      </c>
      <c r="FC165" s="2">
        <f t="shared" si="224"/>
        <v>81.819520034830035</v>
      </c>
      <c r="FD165" s="2">
        <f t="shared" si="224"/>
        <v>82.645616934271914</v>
      </c>
      <c r="FE165" s="2">
        <f t="shared" si="224"/>
        <v>83.685694138806596</v>
      </c>
      <c r="FG165" s="2">
        <f t="shared" si="225"/>
        <v>0.99989866782236758</v>
      </c>
      <c r="FH165" s="2">
        <f t="shared" si="225"/>
        <v>0.99986129003988167</v>
      </c>
      <c r="FI165" s="2">
        <f t="shared" si="225"/>
        <v>0.99988206869323992</v>
      </c>
      <c r="FJ165" s="2">
        <f t="shared" si="225"/>
        <v>0.99988599488733765</v>
      </c>
      <c r="FK165" s="2">
        <f t="shared" si="225"/>
        <v>0.99986958271379633</v>
      </c>
      <c r="FL165" s="2">
        <f t="shared" si="225"/>
        <v>0.99987590338895238</v>
      </c>
      <c r="FM165" s="2">
        <f t="shared" si="225"/>
        <v>0.99986644322821627</v>
      </c>
      <c r="FN165" s="2">
        <f t="shared" si="225"/>
        <v>0.99987753513532118</v>
      </c>
      <c r="FO165" s="2">
        <f t="shared" si="225"/>
        <v>0.99986820795757048</v>
      </c>
      <c r="FP165" s="2">
        <f t="shared" si="225"/>
        <v>0.99986140810364676</v>
      </c>
      <c r="FQ165" s="2">
        <f t="shared" si="225"/>
        <v>0.9998550967953822</v>
      </c>
      <c r="FR165" s="2">
        <f t="shared" si="225"/>
        <v>0.99986840461938897</v>
      </c>
      <c r="FS165" s="2">
        <f t="shared" si="225"/>
        <v>0.99985441454005541</v>
      </c>
      <c r="FT165" s="2">
        <f t="shared" si="225"/>
        <v>0.99985721478254486</v>
      </c>
      <c r="FU165" s="2">
        <f t="shared" si="225"/>
        <v>0.99983469631653332</v>
      </c>
      <c r="FW165" s="2">
        <f t="shared" si="216"/>
        <v>0.46241831000603323</v>
      </c>
      <c r="FX165" s="2">
        <f t="shared" si="216"/>
        <v>0.50539617562485295</v>
      </c>
      <c r="FY165" s="2">
        <f t="shared" si="216"/>
        <v>0.49092001500071669</v>
      </c>
      <c r="FZ165" s="2">
        <f t="shared" si="216"/>
        <v>0.5163099781898417</v>
      </c>
      <c r="GA165" s="2">
        <f t="shared" si="216"/>
        <v>0.48078318306331558</v>
      </c>
      <c r="GB165" s="2">
        <f t="shared" si="216"/>
        <v>0.50382344285803138</v>
      </c>
      <c r="GC165" s="2">
        <f t="shared" si="216"/>
        <v>0.51294259125459929</v>
      </c>
      <c r="GD165" s="2">
        <f t="shared" si="216"/>
        <v>0.53967432459535802</v>
      </c>
      <c r="GE165" s="2">
        <f t="shared" si="216"/>
        <v>0.55445940016610284</v>
      </c>
      <c r="GF165" s="2">
        <f t="shared" si="216"/>
        <v>0.53674469916711331</v>
      </c>
      <c r="GG165" s="2">
        <f t="shared" si="216"/>
        <v>0.55195261988326927</v>
      </c>
      <c r="GH165" s="2">
        <f t="shared" si="216"/>
        <v>0.50684925530870251</v>
      </c>
      <c r="GI165" s="2">
        <f t="shared" si="216"/>
        <v>0.44501283594919222</v>
      </c>
      <c r="GJ165" s="2">
        <f t="shared" si="216"/>
        <v>0.40967209535147253</v>
      </c>
      <c r="GK165" s="2">
        <f t="shared" si="216"/>
        <v>0.38042215391993062</v>
      </c>
      <c r="GM165" s="86">
        <f t="shared" si="217"/>
        <v>1.1807365898783737E-293</v>
      </c>
      <c r="GN165" s="86">
        <f t="shared" si="217"/>
        <v>3.4994633780637511E-287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0</v>
      </c>
      <c r="HA165" s="86">
        <f t="shared" si="217"/>
        <v>1.0027424592254074E-294</v>
      </c>
      <c r="HC165" s="86">
        <f t="shared" si="181"/>
        <v>1.3867357100377015E-158</v>
      </c>
      <c r="HD165" s="86">
        <f t="shared" si="181"/>
        <v>5.3793140966049367E-169</v>
      </c>
      <c r="HE165" s="86">
        <f t="shared" si="181"/>
        <v>4.680543728934442E-229</v>
      </c>
      <c r="HF165" s="86">
        <f t="shared" si="180"/>
        <v>2.7673013281996971E-242</v>
      </c>
      <c r="HG165" s="86">
        <f t="shared" si="180"/>
        <v>6.497264606829226E-275</v>
      </c>
      <c r="HH165" s="86">
        <f t="shared" si="180"/>
        <v>0</v>
      </c>
      <c r="HI165" s="86">
        <f t="shared" si="180"/>
        <v>0</v>
      </c>
      <c r="HJ165" s="86">
        <f t="shared" si="180"/>
        <v>2.2850860926966972E-273</v>
      </c>
      <c r="HK165" s="86">
        <f t="shared" si="180"/>
        <v>0</v>
      </c>
      <c r="HL165" s="86">
        <f t="shared" si="161"/>
        <v>2.4575998081397179E-284</v>
      </c>
      <c r="HM165" s="86">
        <f t="shared" si="161"/>
        <v>3.1587028229011638E-264</v>
      </c>
      <c r="HN165" s="86">
        <f t="shared" si="161"/>
        <v>5.9166465108671081E-210</v>
      </c>
      <c r="HO165" s="86">
        <f t="shared" si="161"/>
        <v>1.995314195780331E-174</v>
      </c>
      <c r="HP165" s="86">
        <f t="shared" si="161"/>
        <v>4.6640597512261389E-205</v>
      </c>
      <c r="HQ165" s="86">
        <f t="shared" si="161"/>
        <v>4.2084149244711794E-227</v>
      </c>
      <c r="HS165" s="86">
        <f t="shared" si="218"/>
        <v>1.307709423568794E-6</v>
      </c>
      <c r="HT165" s="86">
        <f t="shared" si="218"/>
        <v>1.1406993504288793E-7</v>
      </c>
      <c r="HU165" s="86">
        <f t="shared" si="218"/>
        <v>2.0964480360974458E-8</v>
      </c>
      <c r="HV165" s="86">
        <f t="shared" si="218"/>
        <v>3.2747544844748721E-8</v>
      </c>
      <c r="HW165" s="86">
        <f t="shared" si="218"/>
        <v>6.8592123844131892E-8</v>
      </c>
      <c r="HX165" s="86">
        <f t="shared" si="218"/>
        <v>3.808031401793475E-9</v>
      </c>
      <c r="HY165" s="86">
        <f t="shared" si="218"/>
        <v>1.6157372218291087E-8</v>
      </c>
      <c r="HZ165" s="86">
        <f t="shared" si="218"/>
        <v>2.8285103772747813E-9</v>
      </c>
      <c r="IA165" s="86">
        <f t="shared" si="218"/>
        <v>1.0307291521387453E-9</v>
      </c>
      <c r="IB165" s="86">
        <f t="shared" si="218"/>
        <v>1.4324908393907448E-9</v>
      </c>
      <c r="IC165" s="86">
        <f t="shared" si="218"/>
        <v>2.2988033679935591E-10</v>
      </c>
      <c r="ID165" s="86">
        <f t="shared" si="218"/>
        <v>5.4960278665749209E-9</v>
      </c>
      <c r="IE165" s="86">
        <f t="shared" si="218"/>
        <v>2.2085049024117895E-7</v>
      </c>
      <c r="IF165" s="86">
        <f t="shared" si="218"/>
        <v>2.53401358312964E-14</v>
      </c>
      <c r="IG165" s="86">
        <f t="shared" si="218"/>
        <v>3.1008085386356937E-14</v>
      </c>
      <c r="II165" s="86">
        <f t="shared" si="219"/>
        <v>0.37532323085834302</v>
      </c>
      <c r="IJ165" s="86">
        <f t="shared" si="219"/>
        <v>0.51409702077563579</v>
      </c>
      <c r="IK165" s="86">
        <f t="shared" si="219"/>
        <v>0.47151693733595768</v>
      </c>
      <c r="IL165" s="86">
        <f t="shared" si="219"/>
        <v>0.53980526684426178</v>
      </c>
      <c r="IM165" s="86">
        <f t="shared" si="219"/>
        <v>0.43429895153960829</v>
      </c>
      <c r="IN165" s="86">
        <f t="shared" si="219"/>
        <v>0.51155905744284025</v>
      </c>
      <c r="IO165" s="86">
        <f t="shared" si="219"/>
        <v>0.53408657187546815</v>
      </c>
      <c r="IP165" s="86">
        <f t="shared" si="219"/>
        <v>0.56904375839650123</v>
      </c>
      <c r="IQ165" s="86">
        <f t="shared" si="219"/>
        <v>0.56497819038923314</v>
      </c>
      <c r="IR165" s="86">
        <f t="shared" si="219"/>
        <v>0.56810577331691126</v>
      </c>
      <c r="IS165" s="86">
        <f t="shared" si="219"/>
        <v>0.56595214016872941</v>
      </c>
      <c r="IT165" s="86">
        <f t="shared" si="219"/>
        <v>0.51970290179349354</v>
      </c>
      <c r="IU165" s="86">
        <f t="shared" si="219"/>
        <v>0.28736948371003274</v>
      </c>
      <c r="IV165" s="86">
        <f t="shared" si="219"/>
        <v>0.24380968197421785</v>
      </c>
      <c r="IW165" s="86">
        <f t="shared" si="219"/>
        <v>0.23677503962272162</v>
      </c>
      <c r="IY165" s="86">
        <f t="shared" si="220"/>
        <v>0.3753245385677666</v>
      </c>
      <c r="IZ165" s="86">
        <f t="shared" si="220"/>
        <v>0.51409713484557085</v>
      </c>
      <c r="JA165" s="86">
        <f t="shared" si="220"/>
        <v>0.47151695830043805</v>
      </c>
      <c r="JB165" s="86">
        <f t="shared" si="220"/>
        <v>0.53980529959180668</v>
      </c>
      <c r="JC165" s="86">
        <f t="shared" si="220"/>
        <v>0.43429902013173216</v>
      </c>
      <c r="JD165" s="86">
        <f t="shared" si="220"/>
        <v>0.51155906125087169</v>
      </c>
      <c r="JE165" s="86">
        <f t="shared" si="220"/>
        <v>0.53408658803284037</v>
      </c>
      <c r="JF165" s="86">
        <f t="shared" si="220"/>
        <v>0.56904376122501166</v>
      </c>
      <c r="JG165" s="86">
        <f t="shared" si="220"/>
        <v>0.56497819141996231</v>
      </c>
      <c r="JH165" s="86">
        <f t="shared" si="220"/>
        <v>0.56810577474940205</v>
      </c>
      <c r="JI165" s="86">
        <f t="shared" si="220"/>
        <v>0.56595214039860975</v>
      </c>
      <c r="JJ165" s="86">
        <f t="shared" si="220"/>
        <v>0.5197029072895214</v>
      </c>
      <c r="JK165" s="86">
        <f t="shared" si="220"/>
        <v>0.28736970456052296</v>
      </c>
      <c r="JL165" s="86">
        <f t="shared" si="220"/>
        <v>0.24380968197424319</v>
      </c>
      <c r="JM165" s="86">
        <f t="shared" si="220"/>
        <v>0.23677503962275262</v>
      </c>
    </row>
    <row r="166" spans="2:273" x14ac:dyDescent="0.25">
      <c r="B166" s="2">
        <v>139</v>
      </c>
      <c r="C166" s="37">
        <v>80.048000000000002</v>
      </c>
      <c r="D166" s="37">
        <v>79.397000000000006</v>
      </c>
      <c r="E166" s="37">
        <v>83.534000000000006</v>
      </c>
      <c r="F166" s="37">
        <v>81.085999999999999</v>
      </c>
      <c r="G166" s="37">
        <v>86.793000000000006</v>
      </c>
      <c r="H166" s="37">
        <v>87.052000000000007</v>
      </c>
      <c r="I166" s="37">
        <v>88.120999999999995</v>
      </c>
      <c r="J166" s="37">
        <v>86.224000000000004</v>
      </c>
      <c r="K166" s="37">
        <v>85.638000000000005</v>
      </c>
      <c r="L166" s="37">
        <v>88.344999999999999</v>
      </c>
      <c r="M166" s="37">
        <v>84.879000000000005</v>
      </c>
      <c r="N166" s="37">
        <v>94.483000000000004</v>
      </c>
      <c r="O166" s="37">
        <v>99.909000000000006</v>
      </c>
      <c r="P166" s="37">
        <v>109.34399999999999</v>
      </c>
      <c r="Q166" s="37">
        <v>134.24600000000001</v>
      </c>
      <c r="S166" s="4">
        <f t="shared" si="221"/>
        <v>79.5451982751581</v>
      </c>
      <c r="T166" s="4">
        <f t="shared" si="221"/>
        <v>80.197186888244744</v>
      </c>
      <c r="U166" s="4">
        <f t="shared" si="221"/>
        <v>82.140438618037578</v>
      </c>
      <c r="V166" s="4">
        <f t="shared" si="221"/>
        <v>82.058572801964246</v>
      </c>
      <c r="W166" s="4">
        <f t="shared" si="221"/>
        <v>86.108511799550556</v>
      </c>
      <c r="X166" s="4">
        <f t="shared" si="221"/>
        <v>85.841186645068149</v>
      </c>
      <c r="Y166" s="4">
        <f t="shared" si="221"/>
        <v>87.196309919542415</v>
      </c>
      <c r="Z166" s="4">
        <f t="shared" si="221"/>
        <v>87.000855777385112</v>
      </c>
      <c r="AA166" s="4">
        <f t="shared" si="221"/>
        <v>86.160186372220053</v>
      </c>
      <c r="AB166" s="4">
        <f t="shared" si="221"/>
        <v>88.007690514251379</v>
      </c>
      <c r="AC166" s="4">
        <f t="shared" si="221"/>
        <v>86.486570517155101</v>
      </c>
      <c r="AD166" s="4">
        <f t="shared" si="221"/>
        <v>92.100006988282502</v>
      </c>
      <c r="AE166" s="4">
        <f t="shared" si="221"/>
        <v>99.303655698142776</v>
      </c>
      <c r="AF166" s="4">
        <f t="shared" si="221"/>
        <v>111.63766064376249</v>
      </c>
      <c r="AG166" s="4">
        <f t="shared" si="221"/>
        <v>135.93766172625874</v>
      </c>
      <c r="AI166" s="4">
        <f t="shared" si="222"/>
        <v>0.50280172484190189</v>
      </c>
      <c r="AJ166" s="4">
        <f t="shared" si="222"/>
        <v>-0.80018688824473827</v>
      </c>
      <c r="AK166" s="4">
        <f t="shared" si="222"/>
        <v>1.393561381962428</v>
      </c>
      <c r="AL166" s="4">
        <f t="shared" si="222"/>
        <v>-0.97257280196424745</v>
      </c>
      <c r="AM166" s="4">
        <f t="shared" si="222"/>
        <v>0.6844882004494508</v>
      </c>
      <c r="AN166" s="4">
        <f t="shared" si="222"/>
        <v>1.210813354931858</v>
      </c>
      <c r="AO166" s="4">
        <f t="shared" si="222"/>
        <v>0.92469008045758017</v>
      </c>
      <c r="AP166" s="4">
        <f t="shared" si="222"/>
        <v>-0.77685577738510858</v>
      </c>
      <c r="AQ166" s="4">
        <f t="shared" si="222"/>
        <v>-0.52218637222004816</v>
      </c>
      <c r="AR166" s="4">
        <f t="shared" si="222"/>
        <v>0.33730948574861941</v>
      </c>
      <c r="AS166" s="4">
        <f t="shared" si="222"/>
        <v>-1.6075705171550965</v>
      </c>
      <c r="AT166" s="4">
        <f t="shared" si="222"/>
        <v>2.3829930117175024</v>
      </c>
      <c r="AU166" s="4">
        <f t="shared" si="222"/>
        <v>0.60534430185722954</v>
      </c>
      <c r="AV166" s="4">
        <f t="shared" si="222"/>
        <v>-2.2936606437624931</v>
      </c>
      <c r="AW166" s="4">
        <f t="shared" si="222"/>
        <v>-1.6916617262587295</v>
      </c>
      <c r="AY166" s="2">
        <f t="shared" si="214"/>
        <v>79.5451982751581</v>
      </c>
      <c r="AZ166" s="2">
        <f t="shared" si="214"/>
        <v>79.404519585151689</v>
      </c>
      <c r="BA166" s="2">
        <f t="shared" si="214"/>
        <v>78.174504710795958</v>
      </c>
      <c r="BB166" s="2">
        <f t="shared" si="214"/>
        <v>78.822023733253275</v>
      </c>
      <c r="BC166" s="2">
        <f t="shared" si="214"/>
        <v>78.145399381236743</v>
      </c>
      <c r="BD166" s="2">
        <f t="shared" si="214"/>
        <v>78.641563279131887</v>
      </c>
      <c r="BE166" s="2">
        <f t="shared" si="214"/>
        <v>80.453652776649676</v>
      </c>
      <c r="BF166" s="2">
        <f t="shared" si="214"/>
        <v>82.788028980274291</v>
      </c>
      <c r="BG166" s="2">
        <f t="shared" si="214"/>
        <v>82.521347000995121</v>
      </c>
      <c r="BH166" s="2">
        <f t="shared" si="214"/>
        <v>81.998828142830277</v>
      </c>
      <c r="BI166" s="2">
        <f t="shared" si="214"/>
        <v>81.656586425886132</v>
      </c>
      <c r="BJ166" s="2">
        <f t="shared" si="214"/>
        <v>81.95519157014715</v>
      </c>
      <c r="BK166" s="2">
        <f t="shared" si="214"/>
        <v>81.41221930098169</v>
      </c>
      <c r="BL166" s="2">
        <f t="shared" si="214"/>
        <v>83.402227480241066</v>
      </c>
      <c r="BM166" s="2">
        <f t="shared" si="214"/>
        <v>84.460703755718924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110.86847423131636</v>
      </c>
      <c r="DL166" s="2">
        <f t="shared" si="223"/>
        <v>121.46698930581613</v>
      </c>
      <c r="DM166" s="2">
        <f t="shared" si="223"/>
        <v>121.75320515947466</v>
      </c>
      <c r="DN166" s="2">
        <f t="shared" si="223"/>
        <v>111.91340485829961</v>
      </c>
      <c r="DO166" s="2">
        <f t="shared" si="223"/>
        <v>121.76145469043152</v>
      </c>
      <c r="DP166" s="2">
        <f t="shared" si="223"/>
        <v>134.16023317649638</v>
      </c>
      <c r="DQ166" s="2">
        <f t="shared" si="223"/>
        <v>119.05237695590327</v>
      </c>
      <c r="DR166" s="2">
        <f t="shared" si="223"/>
        <v>126.4261265478424</v>
      </c>
      <c r="DS166" s="2">
        <f t="shared" si="223"/>
        <v>124.07073414634149</v>
      </c>
      <c r="DT166" s="2">
        <f t="shared" si="223"/>
        <v>122.85125283400809</v>
      </c>
      <c r="DU166" s="2">
        <f t="shared" si="223"/>
        <v>122.34291512565198</v>
      </c>
      <c r="DV166" s="2">
        <f t="shared" si="223"/>
        <v>130.22970664186451</v>
      </c>
      <c r="DW166" s="2">
        <f t="shared" si="223"/>
        <v>113.860470620418</v>
      </c>
      <c r="DX166" s="2">
        <f t="shared" si="223"/>
        <v>115.83461383265856</v>
      </c>
      <c r="DY166" s="2">
        <f t="shared" si="223"/>
        <v>116.11556983137828</v>
      </c>
      <c r="EA166" s="2">
        <f t="shared" si="213"/>
        <v>79.658580745341595</v>
      </c>
      <c r="EB166" s="2">
        <f t="shared" si="213"/>
        <v>79.564603086596165</v>
      </c>
      <c r="EC166" s="2">
        <f t="shared" si="213"/>
        <v>77.991623808236682</v>
      </c>
      <c r="ED166" s="2">
        <f t="shared" si="213"/>
        <v>78.585913664839467</v>
      </c>
      <c r="EE166" s="2">
        <f t="shared" si="213"/>
        <v>77.317681660435241</v>
      </c>
      <c r="EF166" s="2">
        <f t="shared" si="213"/>
        <v>77.867435031055919</v>
      </c>
      <c r="EG166" s="2">
        <f t="shared" si="213"/>
        <v>80.275993001629772</v>
      </c>
      <c r="EH166" s="2">
        <f t="shared" si="213"/>
        <v>82.737736397801214</v>
      </c>
      <c r="EI166" s="2">
        <f t="shared" si="213"/>
        <v>82.437279792746125</v>
      </c>
      <c r="EJ166" s="2">
        <f t="shared" si="213"/>
        <v>82.342251668723378</v>
      </c>
      <c r="EK166" s="2">
        <f t="shared" si="212"/>
        <v>81.676358705614589</v>
      </c>
      <c r="EL166" s="2">
        <f t="shared" si="179"/>
        <v>82.014590735079651</v>
      </c>
      <c r="EM166" s="2">
        <f t="shared" si="179"/>
        <v>81.157471833841157</v>
      </c>
      <c r="EN166" s="2">
        <f t="shared" si="179"/>
        <v>84.074379472503097</v>
      </c>
      <c r="EO166" s="2">
        <f t="shared" si="179"/>
        <v>85.071221217979698</v>
      </c>
      <c r="EQ166" s="2">
        <f t="shared" si="224"/>
        <v>79.419041758926255</v>
      </c>
      <c r="ER166" s="2">
        <f t="shared" si="224"/>
        <v>79.25160718062719</v>
      </c>
      <c r="ES166" s="2">
        <f t="shared" si="224"/>
        <v>78.3383056360734</v>
      </c>
      <c r="ET166" s="2">
        <f t="shared" si="224"/>
        <v>79.017328145474323</v>
      </c>
      <c r="EU166" s="2">
        <f t="shared" si="224"/>
        <v>78.950139504103902</v>
      </c>
      <c r="EV166" s="2">
        <f t="shared" si="224"/>
        <v>79.324767459324178</v>
      </c>
      <c r="EW166" s="2">
        <f t="shared" si="224"/>
        <v>80.598690368972569</v>
      </c>
      <c r="EX166" s="2">
        <f t="shared" si="224"/>
        <v>82.818476965837448</v>
      </c>
      <c r="EY166" s="2">
        <f t="shared" si="224"/>
        <v>82.5742844122436</v>
      </c>
      <c r="EZ166" s="2">
        <f t="shared" si="224"/>
        <v>81.719354660078352</v>
      </c>
      <c r="FA166" s="2">
        <f t="shared" si="224"/>
        <v>81.632595517011893</v>
      </c>
      <c r="FB166" s="2">
        <f t="shared" si="224"/>
        <v>81.891561455798552</v>
      </c>
      <c r="FC166" s="2">
        <f t="shared" si="224"/>
        <v>81.692686172167157</v>
      </c>
      <c r="FD166" s="2">
        <f t="shared" si="224"/>
        <v>82.509323257287662</v>
      </c>
      <c r="FE166" s="2">
        <f t="shared" si="224"/>
        <v>83.542236828184514</v>
      </c>
      <c r="FG166" s="2">
        <f t="shared" si="225"/>
        <v>0.99990758313162253</v>
      </c>
      <c r="FH166" s="2">
        <f t="shared" si="225"/>
        <v>0.99987349346883669</v>
      </c>
      <c r="FI166" s="2">
        <f t="shared" si="225"/>
        <v>0.99989244425386425</v>
      </c>
      <c r="FJ166" s="2">
        <f t="shared" si="225"/>
        <v>0.99989602505851505</v>
      </c>
      <c r="FK166" s="2">
        <f t="shared" si="225"/>
        <v>0.99988105665643146</v>
      </c>
      <c r="FL166" s="2">
        <f t="shared" si="225"/>
        <v>0.99988682130978135</v>
      </c>
      <c r="FM166" s="2">
        <f t="shared" si="225"/>
        <v>0.99987819334504713</v>
      </c>
      <c r="FN166" s="2">
        <f t="shared" si="225"/>
        <v>0.99988830951244279</v>
      </c>
      <c r="FO166" s="2">
        <f t="shared" si="225"/>
        <v>0.9998798028349245</v>
      </c>
      <c r="FP166" s="2">
        <f t="shared" si="225"/>
        <v>0.99987360114689738</v>
      </c>
      <c r="FQ166" s="2">
        <f t="shared" si="225"/>
        <v>0.99986784502176684</v>
      </c>
      <c r="FR166" s="2">
        <f t="shared" si="225"/>
        <v>0.99987998219679142</v>
      </c>
      <c r="FS166" s="2">
        <f t="shared" si="225"/>
        <v>0.99986722278160933</v>
      </c>
      <c r="FT166" s="2">
        <f t="shared" si="225"/>
        <v>0.99986977669791399</v>
      </c>
      <c r="FU166" s="2">
        <f t="shared" si="225"/>
        <v>0.99984923905608525</v>
      </c>
      <c r="FW166" s="2">
        <f t="shared" si="216"/>
        <v>0.48537731807989615</v>
      </c>
      <c r="FX166" s="2">
        <f t="shared" si="216"/>
        <v>0.52839166205875687</v>
      </c>
      <c r="FY166" s="2">
        <f t="shared" si="216"/>
        <v>0.51394125309871241</v>
      </c>
      <c r="FZ166" s="2">
        <f t="shared" si="216"/>
        <v>0.53926062964965893</v>
      </c>
      <c r="GA166" s="2">
        <f t="shared" si="216"/>
        <v>0.50379949045926997</v>
      </c>
      <c r="GB166" s="2">
        <f t="shared" si="216"/>
        <v>0.52682359084361041</v>
      </c>
      <c r="GC166" s="2">
        <f t="shared" si="216"/>
        <v>0.53590940274255006</v>
      </c>
      <c r="GD166" s="2">
        <f t="shared" si="216"/>
        <v>0.56245585064808634</v>
      </c>
      <c r="GE166" s="2">
        <f t="shared" si="216"/>
        <v>0.57708262212909778</v>
      </c>
      <c r="GF166" s="2">
        <f t="shared" si="216"/>
        <v>0.55955288329109532</v>
      </c>
      <c r="GG166" s="2">
        <f t="shared" si="216"/>
        <v>0.57460547117028682</v>
      </c>
      <c r="GH166" s="2">
        <f t="shared" si="216"/>
        <v>0.52984003162483917</v>
      </c>
      <c r="GI166" s="2">
        <f t="shared" si="216"/>
        <v>0.46785976383184325</v>
      </c>
      <c r="GJ166" s="2">
        <f t="shared" si="216"/>
        <v>0.43211733117352608</v>
      </c>
      <c r="GK166" s="2">
        <f t="shared" si="216"/>
        <v>0.40235710820000359</v>
      </c>
      <c r="GM166" s="86">
        <f t="shared" si="217"/>
        <v>3.9044042708334527E-301</v>
      </c>
      <c r="GN166" s="86">
        <f t="shared" si="217"/>
        <v>1.6408621830765116E-294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0</v>
      </c>
      <c r="HA166" s="86">
        <f t="shared" si="217"/>
        <v>3.8636935320767098E-302</v>
      </c>
      <c r="HC166" s="86">
        <f t="shared" si="181"/>
        <v>5.5937267885487606E-164</v>
      </c>
      <c r="HD166" s="86">
        <f t="shared" si="181"/>
        <v>8.4865128626509662E-175</v>
      </c>
      <c r="HE166" s="86">
        <f t="shared" si="181"/>
        <v>9.7467211626247249E-237</v>
      </c>
      <c r="HF166" s="86">
        <f t="shared" si="180"/>
        <v>1.8602561814357007E-250</v>
      </c>
      <c r="HG166" s="86">
        <f t="shared" si="180"/>
        <v>2.546555567857033E-284</v>
      </c>
      <c r="HH166" s="86">
        <f t="shared" si="180"/>
        <v>0</v>
      </c>
      <c r="HI166" s="86">
        <f t="shared" si="180"/>
        <v>0</v>
      </c>
      <c r="HJ166" s="86">
        <f t="shared" si="180"/>
        <v>1.6011471199692484E-282</v>
      </c>
      <c r="HK166" s="86">
        <f t="shared" si="180"/>
        <v>0</v>
      </c>
      <c r="HL166" s="86">
        <f t="shared" si="161"/>
        <v>5.7065975909896492E-294</v>
      </c>
      <c r="HM166" s="86">
        <f t="shared" si="161"/>
        <v>4.4510867641185964E-273</v>
      </c>
      <c r="HN166" s="86">
        <f t="shared" si="161"/>
        <v>5.3148197318405767E-217</v>
      </c>
      <c r="HO166" s="86">
        <f t="shared" si="161"/>
        <v>1.9119615342009613E-180</v>
      </c>
      <c r="HP166" s="86">
        <f t="shared" si="161"/>
        <v>3.7418155361923711E-212</v>
      </c>
      <c r="HQ166" s="86">
        <f t="shared" si="161"/>
        <v>7.8462219830497673E-235</v>
      </c>
      <c r="HS166" s="86">
        <f t="shared" si="218"/>
        <v>4.9864830481911905E-7</v>
      </c>
      <c r="HT166" s="86">
        <f t="shared" si="218"/>
        <v>3.8940168624049046E-8</v>
      </c>
      <c r="HU166" s="86">
        <f t="shared" si="218"/>
        <v>6.2883504698027078E-9</v>
      </c>
      <c r="HV166" s="86">
        <f t="shared" si="218"/>
        <v>1.0071339031843564E-8</v>
      </c>
      <c r="HW166" s="86">
        <f t="shared" si="218"/>
        <v>2.1019666625546443E-8</v>
      </c>
      <c r="HX166" s="86">
        <f t="shared" si="218"/>
        <v>9.7514452250942432E-10</v>
      </c>
      <c r="HY166" s="86">
        <f t="shared" si="218"/>
        <v>4.5931128600681022E-9</v>
      </c>
      <c r="HZ166" s="86">
        <f t="shared" si="218"/>
        <v>7.4244702777642773E-10</v>
      </c>
      <c r="IA166" s="86">
        <f t="shared" si="218"/>
        <v>2.5304567536953429E-10</v>
      </c>
      <c r="IB166" s="86">
        <f t="shared" si="218"/>
        <v>3.5921962565530485E-10</v>
      </c>
      <c r="IC166" s="86">
        <f t="shared" si="218"/>
        <v>5.1742675118337053E-11</v>
      </c>
      <c r="ID166" s="86">
        <f t="shared" si="218"/>
        <v>1.4624377418533373E-9</v>
      </c>
      <c r="IE166" s="86">
        <f t="shared" si="218"/>
        <v>7.1006099262205662E-8</v>
      </c>
      <c r="IF166" s="86">
        <f t="shared" si="218"/>
        <v>1.6563349042718955E-15</v>
      </c>
      <c r="IG166" s="86">
        <f t="shared" si="218"/>
        <v>1.8795311329930954E-15</v>
      </c>
      <c r="II166" s="86">
        <f t="shared" si="219"/>
        <v>0.45657407480347112</v>
      </c>
      <c r="IJ166" s="86">
        <f t="shared" si="219"/>
        <v>0.55706681942936365</v>
      </c>
      <c r="IK166" s="86">
        <f t="shared" si="219"/>
        <v>0.53521721347404139</v>
      </c>
      <c r="IL166" s="86">
        <f t="shared" si="219"/>
        <v>0.56797330658240974</v>
      </c>
      <c r="IM166" s="86">
        <f t="shared" si="219"/>
        <v>0.51086265435775136</v>
      </c>
      <c r="IN166" s="86">
        <f t="shared" si="219"/>
        <v>0.55977839848169142</v>
      </c>
      <c r="IO166" s="86">
        <f t="shared" si="219"/>
        <v>0.56702841136490312</v>
      </c>
      <c r="IP166" s="86">
        <f t="shared" si="219"/>
        <v>0.5581045039087863</v>
      </c>
      <c r="IQ166" s="86">
        <f t="shared" si="219"/>
        <v>0.53033027537313993</v>
      </c>
      <c r="IR166" s="86">
        <f t="shared" si="219"/>
        <v>0.56038588556703761</v>
      </c>
      <c r="IS166" s="86">
        <f t="shared" si="219"/>
        <v>0.53180662851382854</v>
      </c>
      <c r="IT166" s="86">
        <f t="shared" si="219"/>
        <v>0.56260592240983254</v>
      </c>
      <c r="IU166" s="86">
        <f t="shared" si="219"/>
        <v>0.38328838302727553</v>
      </c>
      <c r="IV166" s="86">
        <f t="shared" si="219"/>
        <v>0.31741143430623103</v>
      </c>
      <c r="IW166" s="86">
        <f t="shared" si="219"/>
        <v>0.30516658828054993</v>
      </c>
      <c r="IY166" s="86">
        <f t="shared" si="220"/>
        <v>0.45657457345177593</v>
      </c>
      <c r="IZ166" s="86">
        <f t="shared" si="220"/>
        <v>0.55706685836953229</v>
      </c>
      <c r="JA166" s="86">
        <f t="shared" si="220"/>
        <v>0.53521721976239189</v>
      </c>
      <c r="JB166" s="86">
        <f t="shared" si="220"/>
        <v>0.56797331665374873</v>
      </c>
      <c r="JC166" s="86">
        <f t="shared" si="220"/>
        <v>0.51086267537741803</v>
      </c>
      <c r="JD166" s="86">
        <f t="shared" si="220"/>
        <v>0.55977839945683594</v>
      </c>
      <c r="JE166" s="86">
        <f t="shared" si="220"/>
        <v>0.56702841595801601</v>
      </c>
      <c r="JF166" s="86">
        <f t="shared" si="220"/>
        <v>0.55810450465123329</v>
      </c>
      <c r="JG166" s="86">
        <f t="shared" si="220"/>
        <v>0.53033027562618562</v>
      </c>
      <c r="JH166" s="86">
        <f t="shared" si="220"/>
        <v>0.56038588592625727</v>
      </c>
      <c r="JI166" s="86">
        <f t="shared" si="220"/>
        <v>0.53180662856557126</v>
      </c>
      <c r="JJ166" s="86">
        <f t="shared" si="220"/>
        <v>0.56260592387227026</v>
      </c>
      <c r="JK166" s="86">
        <f t="shared" si="220"/>
        <v>0.3832884540333748</v>
      </c>
      <c r="JL166" s="86">
        <f t="shared" si="220"/>
        <v>0.3174114343062327</v>
      </c>
      <c r="JM166" s="86">
        <f t="shared" si="220"/>
        <v>0.30516658828055182</v>
      </c>
    </row>
    <row r="167" spans="2:273" x14ac:dyDescent="0.25">
      <c r="B167" s="2">
        <v>140</v>
      </c>
      <c r="C167" s="37">
        <v>78.387</v>
      </c>
      <c r="D167" s="37">
        <v>79.585999999999999</v>
      </c>
      <c r="E167" s="37">
        <v>79.602999999999994</v>
      </c>
      <c r="F167" s="37">
        <v>82.293000000000006</v>
      </c>
      <c r="G167" s="37">
        <v>83.5</v>
      </c>
      <c r="H167" s="37">
        <v>84.293000000000006</v>
      </c>
      <c r="I167" s="37">
        <v>85.483000000000004</v>
      </c>
      <c r="J167" s="37">
        <v>84.844999999999999</v>
      </c>
      <c r="K167" s="37">
        <v>83.465999999999994</v>
      </c>
      <c r="L167" s="37">
        <v>82.81</v>
      </c>
      <c r="M167" s="37">
        <v>81.259</v>
      </c>
      <c r="N167" s="37">
        <v>86.259</v>
      </c>
      <c r="O167" s="37">
        <v>98.873000000000005</v>
      </c>
      <c r="P167" s="37">
        <v>113.68899999999999</v>
      </c>
      <c r="Q167" s="37">
        <v>137.44300000000001</v>
      </c>
      <c r="S167" s="4">
        <f t="shared" si="221"/>
        <v>79.419662012794674</v>
      </c>
      <c r="T167" s="4">
        <f t="shared" si="221"/>
        <v>79.870203970318116</v>
      </c>
      <c r="U167" s="4">
        <f t="shared" si="221"/>
        <v>81.173382872046687</v>
      </c>
      <c r="V167" s="4">
        <f t="shared" si="221"/>
        <v>80.983707046117232</v>
      </c>
      <c r="W167" s="4">
        <f t="shared" si="221"/>
        <v>84.620613963235769</v>
      </c>
      <c r="X167" s="4">
        <f t="shared" si="221"/>
        <v>83.683462610740179</v>
      </c>
      <c r="Y167" s="4">
        <f t="shared" si="221"/>
        <v>85.050245244282166</v>
      </c>
      <c r="Z167" s="4">
        <f t="shared" si="221"/>
        <v>85.190522730963181</v>
      </c>
      <c r="AA167" s="4">
        <f t="shared" si="221"/>
        <v>84.373105666190938</v>
      </c>
      <c r="AB167" s="4">
        <f t="shared" si="221"/>
        <v>85.487041688491502</v>
      </c>
      <c r="AC167" s="4">
        <f t="shared" si="221"/>
        <v>84.133123310021773</v>
      </c>
      <c r="AD167" s="4">
        <f t="shared" si="221"/>
        <v>89.072839919291653</v>
      </c>
      <c r="AE167" s="4">
        <f t="shared" si="221"/>
        <v>98.924452397340929</v>
      </c>
      <c r="AF167" s="4">
        <f t="shared" si="221"/>
        <v>113.17025039838012</v>
      </c>
      <c r="AG167" s="4">
        <f t="shared" si="221"/>
        <v>140.32570697963581</v>
      </c>
      <c r="AI167" s="4">
        <f t="shared" si="222"/>
        <v>-1.032662012794674</v>
      </c>
      <c r="AJ167" s="4">
        <f t="shared" si="222"/>
        <v>-0.28420397031811717</v>
      </c>
      <c r="AK167" s="4">
        <f t="shared" si="222"/>
        <v>-1.570382872046693</v>
      </c>
      <c r="AL167" s="4">
        <f t="shared" si="222"/>
        <v>1.3092929538827747</v>
      </c>
      <c r="AM167" s="4">
        <f t="shared" si="222"/>
        <v>-1.120613963235769</v>
      </c>
      <c r="AN167" s="4">
        <f t="shared" si="222"/>
        <v>0.60953738925982748</v>
      </c>
      <c r="AO167" s="4">
        <f t="shared" si="222"/>
        <v>0.43275475571783772</v>
      </c>
      <c r="AP167" s="4">
        <f t="shared" si="222"/>
        <v>-0.34552273096318231</v>
      </c>
      <c r="AQ167" s="4">
        <f t="shared" si="222"/>
        <v>-0.90710566619094379</v>
      </c>
      <c r="AR167" s="4">
        <f t="shared" si="222"/>
        <v>-2.6770416884914994</v>
      </c>
      <c r="AS167" s="4">
        <f t="shared" si="222"/>
        <v>-2.8741233100217727</v>
      </c>
      <c r="AT167" s="4">
        <f t="shared" si="222"/>
        <v>-2.8138399192916523</v>
      </c>
      <c r="AU167" s="4">
        <f t="shared" si="222"/>
        <v>-5.1452397340923994E-2</v>
      </c>
      <c r="AV167" s="4">
        <f t="shared" si="222"/>
        <v>0.5187496016198736</v>
      </c>
      <c r="AW167" s="4">
        <f t="shared" si="222"/>
        <v>-2.8827069796357989</v>
      </c>
      <c r="AY167" s="2">
        <f t="shared" si="214"/>
        <v>79.419662012794674</v>
      </c>
      <c r="AZ167" s="2">
        <f t="shared" si="214"/>
        <v>79.265807455829673</v>
      </c>
      <c r="BA167" s="2">
        <f t="shared" si="214"/>
        <v>78.026626342124132</v>
      </c>
      <c r="BB167" s="2">
        <f t="shared" si="214"/>
        <v>78.695032611527168</v>
      </c>
      <c r="BC167" s="2">
        <f t="shared" si="214"/>
        <v>78.022971564695851</v>
      </c>
      <c r="BD167" s="2">
        <f t="shared" si="214"/>
        <v>78.509016796318321</v>
      </c>
      <c r="BE167" s="2">
        <f t="shared" si="214"/>
        <v>80.326210186786923</v>
      </c>
      <c r="BF167" s="2">
        <f t="shared" si="214"/>
        <v>82.647491209140668</v>
      </c>
      <c r="BG167" s="2">
        <f t="shared" si="214"/>
        <v>82.392019966985913</v>
      </c>
      <c r="BH167" s="2">
        <f t="shared" si="214"/>
        <v>81.854844687278955</v>
      </c>
      <c r="BI167" s="2">
        <f t="shared" si="214"/>
        <v>81.536018197606595</v>
      </c>
      <c r="BJ167" s="2">
        <f t="shared" si="214"/>
        <v>81.82626934218203</v>
      </c>
      <c r="BK167" s="2">
        <f t="shared" si="214"/>
        <v>81.290369570865153</v>
      </c>
      <c r="BL167" s="2">
        <f t="shared" si="214"/>
        <v>83.251454621640491</v>
      </c>
      <c r="BM167" s="2">
        <f t="shared" si="214"/>
        <v>84.301292559905249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110.96416063026591</v>
      </c>
      <c r="DL167" s="2">
        <f t="shared" si="223"/>
        <v>121.65604474671669</v>
      </c>
      <c r="DM167" s="2">
        <f t="shared" si="223"/>
        <v>121.94470478424014</v>
      </c>
      <c r="DN167" s="2">
        <f t="shared" si="223"/>
        <v>112.02421720647776</v>
      </c>
      <c r="DO167" s="2">
        <f t="shared" si="223"/>
        <v>121.95138911819888</v>
      </c>
      <c r="DP167" s="2">
        <f t="shared" si="223"/>
        <v>134.4586863989496</v>
      </c>
      <c r="DQ167" s="2">
        <f t="shared" si="223"/>
        <v>119.21565576102418</v>
      </c>
      <c r="DR167" s="2">
        <f t="shared" si="223"/>
        <v>126.62389643527204</v>
      </c>
      <c r="DS167" s="2">
        <f t="shared" si="223"/>
        <v>124.25674878048784</v>
      </c>
      <c r="DT167" s="2">
        <f t="shared" si="223"/>
        <v>123.04246275303643</v>
      </c>
      <c r="DU167" s="2">
        <f t="shared" si="223"/>
        <v>122.54158890469418</v>
      </c>
      <c r="DV167" s="2">
        <f t="shared" si="223"/>
        <v>130.49642575774152</v>
      </c>
      <c r="DW167" s="2">
        <f t="shared" si="223"/>
        <v>113.99239424444688</v>
      </c>
      <c r="DX167" s="2">
        <f t="shared" si="223"/>
        <v>115.99654237516869</v>
      </c>
      <c r="DY167" s="2">
        <f t="shared" si="223"/>
        <v>116.29080461876831</v>
      </c>
      <c r="EA167" s="2">
        <f t="shared" si="213"/>
        <v>79.541604037267064</v>
      </c>
      <c r="EB167" s="2">
        <f t="shared" si="213"/>
        <v>79.437699857102018</v>
      </c>
      <c r="EC167" s="2">
        <f t="shared" si="213"/>
        <v>77.831788406723021</v>
      </c>
      <c r="ED167" s="2">
        <f t="shared" si="213"/>
        <v>78.443715232789927</v>
      </c>
      <c r="EE167" s="2">
        <f t="shared" si="213"/>
        <v>77.137519988495825</v>
      </c>
      <c r="EF167" s="2">
        <f t="shared" si="213"/>
        <v>77.684048471248261</v>
      </c>
      <c r="EG167" s="2">
        <f t="shared" si="213"/>
        <v>80.137309238487859</v>
      </c>
      <c r="EH167" s="2">
        <f t="shared" si="213"/>
        <v>82.594670083576403</v>
      </c>
      <c r="EI167" s="2">
        <f t="shared" si="213"/>
        <v>82.303396113989649</v>
      </c>
      <c r="EJ167" s="2">
        <f t="shared" si="213"/>
        <v>82.221195500056112</v>
      </c>
      <c r="EK167" s="2">
        <f t="shared" si="212"/>
        <v>81.55781009446018</v>
      </c>
      <c r="EL167" s="2">
        <f t="shared" si="179"/>
        <v>81.890524105339921</v>
      </c>
      <c r="EM167" s="2">
        <f t="shared" si="179"/>
        <v>81.016953803813635</v>
      </c>
      <c r="EN167" s="2">
        <f t="shared" si="179"/>
        <v>83.977384149877707</v>
      </c>
      <c r="EO167" s="2">
        <f t="shared" si="179"/>
        <v>84.960033402609952</v>
      </c>
      <c r="EQ167" s="2">
        <f t="shared" si="224"/>
        <v>79.296539243478932</v>
      </c>
      <c r="ER167" s="2">
        <f t="shared" si="224"/>
        <v>79.117050660727287</v>
      </c>
      <c r="ES167" s="2">
        <f t="shared" si="224"/>
        <v>78.186620837662744</v>
      </c>
      <c r="ET167" s="2">
        <f t="shared" si="224"/>
        <v>78.885196942912955</v>
      </c>
      <c r="EU167" s="2">
        <f t="shared" si="224"/>
        <v>78.809104489406906</v>
      </c>
      <c r="EV167" s="2">
        <f t="shared" si="224"/>
        <v>79.174120150187761</v>
      </c>
      <c r="EW167" s="2">
        <f t="shared" si="224"/>
        <v>80.467632313684817</v>
      </c>
      <c r="EX167" s="2">
        <f t="shared" si="224"/>
        <v>82.677299209831304</v>
      </c>
      <c r="EY167" s="2">
        <f t="shared" si="224"/>
        <v>82.4435806970192</v>
      </c>
      <c r="EZ167" s="2">
        <f t="shared" si="224"/>
        <v>81.58376426989264</v>
      </c>
      <c r="FA167" s="2">
        <f t="shared" si="224"/>
        <v>81.513029751027261</v>
      </c>
      <c r="FB167" s="2">
        <f t="shared" si="224"/>
        <v>81.7646429966954</v>
      </c>
      <c r="FC167" s="2">
        <f t="shared" si="224"/>
        <v>81.565852309504265</v>
      </c>
      <c r="FD167" s="2">
        <f t="shared" si="224"/>
        <v>82.373029580303381</v>
      </c>
      <c r="FE167" s="2">
        <f t="shared" si="224"/>
        <v>83.398779517562417</v>
      </c>
      <c r="FG167" s="2">
        <f t="shared" si="225"/>
        <v>0.99991571412891445</v>
      </c>
      <c r="FH167" s="2">
        <f t="shared" si="225"/>
        <v>0.99988462338804918</v>
      </c>
      <c r="FI167" s="2">
        <f t="shared" si="225"/>
        <v>0.99990190706536319</v>
      </c>
      <c r="FJ167" s="2">
        <f t="shared" si="225"/>
        <v>0.99990517285880232</v>
      </c>
      <c r="FK167" s="2">
        <f t="shared" si="225"/>
        <v>0.99989152124608738</v>
      </c>
      <c r="FL167" s="2">
        <f t="shared" si="225"/>
        <v>0.9998967787798082</v>
      </c>
      <c r="FM167" s="2">
        <f t="shared" si="225"/>
        <v>0.99988890981974987</v>
      </c>
      <c r="FN167" s="2">
        <f t="shared" si="225"/>
        <v>0.99989813606362166</v>
      </c>
      <c r="FO167" s="2">
        <f t="shared" si="225"/>
        <v>0.99989037772322087</v>
      </c>
      <c r="FP167" s="2">
        <f t="shared" si="225"/>
        <v>0.99988472159379305</v>
      </c>
      <c r="FQ167" s="2">
        <f t="shared" si="225"/>
        <v>0.99987947182585013</v>
      </c>
      <c r="FR167" s="2">
        <f t="shared" si="225"/>
        <v>0.99989054130664512</v>
      </c>
      <c r="FS167" s="2">
        <f t="shared" si="225"/>
        <v>0.99987890432285276</v>
      </c>
      <c r="FT167" s="2">
        <f t="shared" si="225"/>
        <v>0.99988123357610681</v>
      </c>
      <c r="FU167" s="2">
        <f t="shared" si="225"/>
        <v>0.99986250256104947</v>
      </c>
      <c r="FW167" s="2">
        <f t="shared" si="216"/>
        <v>0.50839820808485303</v>
      </c>
      <c r="FX167" s="2">
        <f t="shared" si="216"/>
        <v>0.55126728170964245</v>
      </c>
      <c r="FY167" s="2">
        <f t="shared" si="216"/>
        <v>0.53690348842609148</v>
      </c>
      <c r="FZ167" s="2">
        <f t="shared" si="216"/>
        <v>0.56204601469433091</v>
      </c>
      <c r="GA167" s="2">
        <f t="shared" si="216"/>
        <v>0.52679970593103354</v>
      </c>
      <c r="GB167" s="2">
        <f t="shared" si="216"/>
        <v>0.54971045302343491</v>
      </c>
      <c r="GC167" s="2">
        <f t="shared" si="216"/>
        <v>0.55872490176459433</v>
      </c>
      <c r="GD167" s="2">
        <f t="shared" si="216"/>
        <v>0.58497696203731053</v>
      </c>
      <c r="GE167" s="2">
        <f t="shared" si="216"/>
        <v>0.59938710193787426</v>
      </c>
      <c r="GF167" s="2">
        <f t="shared" si="216"/>
        <v>0.58211240028240874</v>
      </c>
      <c r="GG167" s="2">
        <f t="shared" si="216"/>
        <v>0.5969493495151792</v>
      </c>
      <c r="GH167" s="2">
        <f t="shared" si="216"/>
        <v>0.55270486883439873</v>
      </c>
      <c r="GI167" s="2">
        <f t="shared" si="216"/>
        <v>0.49084226130865999</v>
      </c>
      <c r="GJ167" s="2">
        <f t="shared" si="216"/>
        <v>0.45484479739993766</v>
      </c>
      <c r="GK167" s="2">
        <f t="shared" si="216"/>
        <v>0.42468989179621558</v>
      </c>
      <c r="GM167" s="86">
        <f t="shared" si="217"/>
        <v>0</v>
      </c>
      <c r="GN167" s="86">
        <f t="shared" si="217"/>
        <v>6.2121850465991662E-302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0</v>
      </c>
      <c r="HA167" s="86">
        <f t="shared" si="217"/>
        <v>0</v>
      </c>
      <c r="HC167" s="86">
        <f t="shared" si="181"/>
        <v>1.8292878833638812E-169</v>
      </c>
      <c r="HD167" s="86">
        <f t="shared" si="181"/>
        <v>1.0662842732157577E-180</v>
      </c>
      <c r="HE167" s="86">
        <f t="shared" si="181"/>
        <v>1.5129000818089026E-244</v>
      </c>
      <c r="HF167" s="86">
        <f t="shared" si="180"/>
        <v>9.1324866918841508E-259</v>
      </c>
      <c r="HG167" s="86">
        <f t="shared" si="180"/>
        <v>6.9174973496184983E-294</v>
      </c>
      <c r="HH167" s="86">
        <f t="shared" si="180"/>
        <v>0</v>
      </c>
      <c r="HI167" s="86">
        <f t="shared" si="180"/>
        <v>0</v>
      </c>
      <c r="HJ167" s="86">
        <f t="shared" si="180"/>
        <v>7.9113076347084113E-292</v>
      </c>
      <c r="HK167" s="86">
        <f t="shared" si="180"/>
        <v>0</v>
      </c>
      <c r="HL167" s="86">
        <f t="shared" si="161"/>
        <v>9.1361670468571544E-304</v>
      </c>
      <c r="HM167" s="86">
        <f t="shared" si="161"/>
        <v>4.4737220070967028E-282</v>
      </c>
      <c r="HN167" s="86">
        <f t="shared" si="161"/>
        <v>3.6448221442099343E-224</v>
      </c>
      <c r="HO167" s="86">
        <f t="shared" si="161"/>
        <v>1.4451702246019786E-186</v>
      </c>
      <c r="HP167" s="86">
        <f t="shared" si="161"/>
        <v>2.2685071687709652E-219</v>
      </c>
      <c r="HQ167" s="86">
        <f t="shared" si="161"/>
        <v>1.0836892730410343E-242</v>
      </c>
      <c r="HS167" s="86">
        <f t="shared" si="218"/>
        <v>1.8373222142531751E-7</v>
      </c>
      <c r="HT167" s="86">
        <f t="shared" si="218"/>
        <v>1.2821090878989803E-8</v>
      </c>
      <c r="HU167" s="86">
        <f t="shared" si="218"/>
        <v>1.8104720728026417E-9</v>
      </c>
      <c r="HV167" s="86">
        <f t="shared" si="218"/>
        <v>2.9749992073614061E-9</v>
      </c>
      <c r="HW167" s="86">
        <f t="shared" si="218"/>
        <v>6.1744002741894335E-9</v>
      </c>
      <c r="HX167" s="86">
        <f t="shared" si="218"/>
        <v>2.3806715268586233E-10</v>
      </c>
      <c r="HY167" s="86">
        <f t="shared" si="218"/>
        <v>1.2494694549953918E-9</v>
      </c>
      <c r="HZ167" s="86">
        <f t="shared" si="218"/>
        <v>1.8623639500310225E-10</v>
      </c>
      <c r="IA167" s="86">
        <f t="shared" si="218"/>
        <v>5.9236991085063437E-11</v>
      </c>
      <c r="IB167" s="86">
        <f t="shared" si="218"/>
        <v>8.595296863181953E-11</v>
      </c>
      <c r="IC167" s="86">
        <f t="shared" si="218"/>
        <v>1.1078615202576051E-11</v>
      </c>
      <c r="ID167" s="86">
        <f t="shared" si="218"/>
        <v>3.7164807217913049E-10</v>
      </c>
      <c r="IE167" s="86">
        <f t="shared" si="218"/>
        <v>2.189235770918301E-8</v>
      </c>
      <c r="IF167" s="86">
        <f t="shared" si="218"/>
        <v>9.6306065975294633E-17</v>
      </c>
      <c r="IG167" s="86">
        <f t="shared" si="218"/>
        <v>1.0059460166214038E-16</v>
      </c>
      <c r="II167" s="86">
        <f t="shared" si="219"/>
        <v>0.5208556775374884</v>
      </c>
      <c r="IJ167" s="86">
        <f t="shared" si="219"/>
        <v>0.56961107229977859</v>
      </c>
      <c r="IK167" s="86">
        <f t="shared" si="219"/>
        <v>0.5668446964188838</v>
      </c>
      <c r="IL167" s="86">
        <f t="shared" si="219"/>
        <v>0.56238603527010045</v>
      </c>
      <c r="IM167" s="86">
        <f t="shared" si="219"/>
        <v>0.55777651064778988</v>
      </c>
      <c r="IN167" s="86">
        <f t="shared" si="219"/>
        <v>0.56803335518862808</v>
      </c>
      <c r="IO167" s="86">
        <f t="shared" si="219"/>
        <v>0.56306295870918088</v>
      </c>
      <c r="IP167" s="86">
        <f t="shared" si="219"/>
        <v>0.51651065730971368</v>
      </c>
      <c r="IQ167" s="86">
        <f t="shared" si="219"/>
        <v>0.471833902628844</v>
      </c>
      <c r="IR167" s="86">
        <f t="shared" si="219"/>
        <v>0.52018123617760037</v>
      </c>
      <c r="IS167" s="86">
        <f t="shared" si="219"/>
        <v>0.47224407952537856</v>
      </c>
      <c r="IT167" s="86">
        <f t="shared" si="219"/>
        <v>0.5668712358072332</v>
      </c>
      <c r="IU167" s="86">
        <f t="shared" si="219"/>
        <v>0.47085537493736668</v>
      </c>
      <c r="IV167" s="86">
        <f t="shared" si="219"/>
        <v>0.39045347683034726</v>
      </c>
      <c r="IW167" s="86">
        <f t="shared" si="219"/>
        <v>0.37373948272937157</v>
      </c>
      <c r="IY167" s="86">
        <f t="shared" si="220"/>
        <v>0.52085586126970984</v>
      </c>
      <c r="IZ167" s="86">
        <f t="shared" si="220"/>
        <v>0.56961108512086944</v>
      </c>
      <c r="JA167" s="86">
        <f t="shared" si="220"/>
        <v>0.5668446982293559</v>
      </c>
      <c r="JB167" s="86">
        <f t="shared" si="220"/>
        <v>0.5623860382450997</v>
      </c>
      <c r="JC167" s="86">
        <f t="shared" si="220"/>
        <v>0.5577765168221902</v>
      </c>
      <c r="JD167" s="86">
        <f t="shared" si="220"/>
        <v>0.5680333554266952</v>
      </c>
      <c r="JE167" s="86">
        <f t="shared" si="220"/>
        <v>0.5630629599586503</v>
      </c>
      <c r="JF167" s="86">
        <f t="shared" si="220"/>
        <v>0.51651065749595004</v>
      </c>
      <c r="JG167" s="86">
        <f t="shared" si="220"/>
        <v>0.47183390268808101</v>
      </c>
      <c r="JH167" s="86">
        <f t="shared" si="220"/>
        <v>0.52018123626355339</v>
      </c>
      <c r="JI167" s="86">
        <f t="shared" si="220"/>
        <v>0.4722440795364572</v>
      </c>
      <c r="JJ167" s="86">
        <f t="shared" si="220"/>
        <v>0.56687123617888124</v>
      </c>
      <c r="JK167" s="86">
        <f t="shared" si="220"/>
        <v>0.47085539682972438</v>
      </c>
      <c r="JL167" s="86">
        <f t="shared" si="220"/>
        <v>0.39045347683034737</v>
      </c>
      <c r="JM167" s="86">
        <f t="shared" si="220"/>
        <v>0.37373948272937169</v>
      </c>
    </row>
    <row r="168" spans="2:273" x14ac:dyDescent="0.25">
      <c r="B168" s="2">
        <v>141</v>
      </c>
      <c r="C168" s="37">
        <v>77.887</v>
      </c>
      <c r="D168" s="37">
        <v>79.620999999999995</v>
      </c>
      <c r="E168" s="37">
        <v>79.397000000000006</v>
      </c>
      <c r="F168" s="37">
        <v>79.724000000000004</v>
      </c>
      <c r="G168" s="37">
        <v>81.828000000000003</v>
      </c>
      <c r="H168" s="37">
        <v>78.879000000000005</v>
      </c>
      <c r="I168" s="37">
        <v>80.620999999999995</v>
      </c>
      <c r="J168" s="37">
        <v>84.016999999999996</v>
      </c>
      <c r="K168" s="37">
        <v>82.052000000000007</v>
      </c>
      <c r="L168" s="37">
        <v>81.516999999999996</v>
      </c>
      <c r="M168" s="37">
        <v>79.759</v>
      </c>
      <c r="N168" s="37">
        <v>85.759</v>
      </c>
      <c r="O168" s="37">
        <v>98.272999999999996</v>
      </c>
      <c r="P168" s="37">
        <v>110.066</v>
      </c>
      <c r="Q168" s="37">
        <v>139.55699999999999</v>
      </c>
      <c r="S168" s="4">
        <f t="shared" si="221"/>
        <v>79.293899414751763</v>
      </c>
      <c r="T168" s="4">
        <f t="shared" si="221"/>
        <v>79.54540282616307</v>
      </c>
      <c r="U168" s="4">
        <f t="shared" si="221"/>
        <v>80.118985120242954</v>
      </c>
      <c r="V168" s="4">
        <f t="shared" si="221"/>
        <v>80.021964452691918</v>
      </c>
      <c r="W168" s="4">
        <f t="shared" si="221"/>
        <v>82.788834143899066</v>
      </c>
      <c r="X168" s="4">
        <f t="shared" si="221"/>
        <v>81.654148639923591</v>
      </c>
      <c r="Y168" s="4">
        <f t="shared" si="221"/>
        <v>83.142902639700921</v>
      </c>
      <c r="Z168" s="4">
        <f t="shared" si="221"/>
        <v>83.866943498805696</v>
      </c>
      <c r="AA168" s="4">
        <f t="shared" si="221"/>
        <v>83.212482675467896</v>
      </c>
      <c r="AB168" s="4">
        <f t="shared" si="221"/>
        <v>83.647871251426068</v>
      </c>
      <c r="AC168" s="4">
        <f t="shared" si="221"/>
        <v>82.637366871264845</v>
      </c>
      <c r="AD168" s="4">
        <f t="shared" si="221"/>
        <v>86.278565095592953</v>
      </c>
      <c r="AE168" s="4">
        <f t="shared" si="221"/>
        <v>96.735353568588721</v>
      </c>
      <c r="AF168" s="4">
        <f t="shared" si="221"/>
        <v>112.61643428893476</v>
      </c>
      <c r="AG168" s="4">
        <f t="shared" si="221"/>
        <v>141.40387831269692</v>
      </c>
      <c r="AI168" s="4">
        <f t="shared" si="222"/>
        <v>-1.4068994147517628</v>
      </c>
      <c r="AJ168" s="4">
        <f t="shared" si="222"/>
        <v>7.5597173836925435E-2</v>
      </c>
      <c r="AK168" s="4">
        <f t="shared" si="222"/>
        <v>-0.72198512024294814</v>
      </c>
      <c r="AL168" s="4">
        <f t="shared" si="222"/>
        <v>-0.29796445269191452</v>
      </c>
      <c r="AM168" s="4">
        <f t="shared" si="222"/>
        <v>-0.96083414389906352</v>
      </c>
      <c r="AN168" s="4">
        <f t="shared" si="222"/>
        <v>-2.7751486399235858</v>
      </c>
      <c r="AO168" s="4">
        <f t="shared" si="222"/>
        <v>-2.5219026397009259</v>
      </c>
      <c r="AP168" s="4">
        <f t="shared" si="222"/>
        <v>0.15005650119429959</v>
      </c>
      <c r="AQ168" s="4">
        <f t="shared" si="222"/>
        <v>-1.1604826754678896</v>
      </c>
      <c r="AR168" s="4">
        <f t="shared" si="222"/>
        <v>-2.1308712514260719</v>
      </c>
      <c r="AS168" s="4">
        <f t="shared" si="222"/>
        <v>-2.8783668712648449</v>
      </c>
      <c r="AT168" s="4">
        <f t="shared" si="222"/>
        <v>-0.51956509559295228</v>
      </c>
      <c r="AU168" s="4">
        <f t="shared" si="222"/>
        <v>1.5376464314112752</v>
      </c>
      <c r="AV168" s="4">
        <f t="shared" si="222"/>
        <v>-2.5504342889347527</v>
      </c>
      <c r="AW168" s="4">
        <f t="shared" si="222"/>
        <v>-1.8468783126969299</v>
      </c>
      <c r="AY168" s="2">
        <f t="shared" si="214"/>
        <v>79.293899414751763</v>
      </c>
      <c r="AZ168" s="2">
        <f t="shared" si="214"/>
        <v>79.126850331991392</v>
      </c>
      <c r="BA168" s="2">
        <f t="shared" si="214"/>
        <v>77.8790962235162</v>
      </c>
      <c r="BB168" s="2">
        <f t="shared" si="214"/>
        <v>78.568406017611252</v>
      </c>
      <c r="BC168" s="2">
        <f t="shared" si="214"/>
        <v>77.902183813155801</v>
      </c>
      <c r="BD168" s="2">
        <f t="shared" si="214"/>
        <v>78.377692005136254</v>
      </c>
      <c r="BE168" s="2">
        <f t="shared" si="214"/>
        <v>80.199063317538801</v>
      </c>
      <c r="BF168" s="2">
        <f t="shared" si="214"/>
        <v>82.507040617636093</v>
      </c>
      <c r="BG168" s="2">
        <f t="shared" si="214"/>
        <v>82.262809377405887</v>
      </c>
      <c r="BH168" s="2">
        <f t="shared" si="214"/>
        <v>81.710459400027219</v>
      </c>
      <c r="BI168" s="2">
        <f t="shared" si="214"/>
        <v>81.415457481241901</v>
      </c>
      <c r="BJ168" s="2">
        <f t="shared" si="214"/>
        <v>81.697282379757837</v>
      </c>
      <c r="BK168" s="2">
        <f t="shared" si="214"/>
        <v>81.16919844832276</v>
      </c>
      <c r="BL168" s="2">
        <f t="shared" si="214"/>
        <v>83.098610257375839</v>
      </c>
      <c r="BM168" s="2">
        <f t="shared" si="214"/>
        <v>84.139972528340138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111.05984702921546</v>
      </c>
      <c r="DL168" s="2">
        <f t="shared" si="223"/>
        <v>121.84510018761725</v>
      </c>
      <c r="DM168" s="2">
        <f t="shared" si="223"/>
        <v>122.13620440900561</v>
      </c>
      <c r="DN168" s="2">
        <f t="shared" si="223"/>
        <v>112.13502955465589</v>
      </c>
      <c r="DO168" s="2">
        <f t="shared" si="223"/>
        <v>122.14132354596623</v>
      </c>
      <c r="DP168" s="2">
        <f t="shared" si="223"/>
        <v>134.75713962140281</v>
      </c>
      <c r="DQ168" s="2">
        <f t="shared" si="223"/>
        <v>119.37893456614509</v>
      </c>
      <c r="DR168" s="2">
        <f t="shared" si="223"/>
        <v>126.82166632270169</v>
      </c>
      <c r="DS168" s="2">
        <f t="shared" si="223"/>
        <v>124.44276341463419</v>
      </c>
      <c r="DT168" s="2">
        <f t="shared" si="223"/>
        <v>123.23367267206477</v>
      </c>
      <c r="DU168" s="2">
        <f t="shared" si="223"/>
        <v>122.74026268373638</v>
      </c>
      <c r="DV168" s="2">
        <f t="shared" si="223"/>
        <v>130.76314487361853</v>
      </c>
      <c r="DW168" s="2">
        <f t="shared" si="223"/>
        <v>114.12431786847577</v>
      </c>
      <c r="DX168" s="2">
        <f t="shared" si="223"/>
        <v>116.15847091767881</v>
      </c>
      <c r="DY168" s="2">
        <f t="shared" si="223"/>
        <v>116.46603940615834</v>
      </c>
      <c r="EA168" s="2">
        <f t="shared" si="213"/>
        <v>79.424627329192532</v>
      </c>
      <c r="EB168" s="2">
        <f t="shared" si="213"/>
        <v>79.310796627607886</v>
      </c>
      <c r="EC168" s="2">
        <f t="shared" si="213"/>
        <v>77.67195300520936</v>
      </c>
      <c r="ED168" s="2">
        <f t="shared" si="213"/>
        <v>78.301516800740373</v>
      </c>
      <c r="EE168" s="2">
        <f t="shared" si="213"/>
        <v>76.957358316556409</v>
      </c>
      <c r="EF168" s="2">
        <f t="shared" si="213"/>
        <v>77.500661911440602</v>
      </c>
      <c r="EG168" s="2">
        <f t="shared" si="213"/>
        <v>79.998625475345932</v>
      </c>
      <c r="EH168" s="2">
        <f t="shared" si="213"/>
        <v>82.451603769351578</v>
      </c>
      <c r="EI168" s="2">
        <f t="shared" si="213"/>
        <v>82.169512435233173</v>
      </c>
      <c r="EJ168" s="2">
        <f t="shared" si="213"/>
        <v>82.100139331388846</v>
      </c>
      <c r="EK168" s="2">
        <f t="shared" si="212"/>
        <v>81.439261483305771</v>
      </c>
      <c r="EL168" s="2">
        <f t="shared" si="179"/>
        <v>81.766457475600191</v>
      </c>
      <c r="EM168" s="2">
        <f t="shared" si="179"/>
        <v>80.876435773786113</v>
      </c>
      <c r="EN168" s="2">
        <f t="shared" si="179"/>
        <v>83.880388827252332</v>
      </c>
      <c r="EO168" s="2">
        <f t="shared" si="179"/>
        <v>84.848845587240206</v>
      </c>
      <c r="EQ168" s="2">
        <f t="shared" si="224"/>
        <v>79.174036728031609</v>
      </c>
      <c r="ER168" s="2">
        <f t="shared" si="224"/>
        <v>78.982494140827399</v>
      </c>
      <c r="ES168" s="2">
        <f t="shared" si="224"/>
        <v>78.034936039252088</v>
      </c>
      <c r="ET168" s="2">
        <f t="shared" si="224"/>
        <v>78.753065740351573</v>
      </c>
      <c r="EU168" s="2">
        <f t="shared" si="224"/>
        <v>78.668069474709924</v>
      </c>
      <c r="EV168" s="2">
        <f t="shared" si="224"/>
        <v>79.023472841051344</v>
      </c>
      <c r="EW168" s="2">
        <f t="shared" si="224"/>
        <v>80.336574258397064</v>
      </c>
      <c r="EX168" s="2">
        <f t="shared" si="224"/>
        <v>82.536121453825174</v>
      </c>
      <c r="EY168" s="2">
        <f t="shared" si="224"/>
        <v>82.312876981794801</v>
      </c>
      <c r="EZ168" s="2">
        <f t="shared" si="224"/>
        <v>81.448173879706914</v>
      </c>
      <c r="FA168" s="2">
        <f t="shared" si="224"/>
        <v>81.393463985042615</v>
      </c>
      <c r="FB168" s="2">
        <f t="shared" si="224"/>
        <v>81.637724537592248</v>
      </c>
      <c r="FC168" s="2">
        <f t="shared" si="224"/>
        <v>81.439018446841374</v>
      </c>
      <c r="FD168" s="2">
        <f t="shared" si="224"/>
        <v>82.236735903319115</v>
      </c>
      <c r="FE168" s="2">
        <f t="shared" si="224"/>
        <v>83.25532220694032</v>
      </c>
      <c r="FG168" s="2">
        <f t="shared" si="225"/>
        <v>0.99992312980187736</v>
      </c>
      <c r="FH168" s="2">
        <f t="shared" si="225"/>
        <v>0.99989477421105188</v>
      </c>
      <c r="FI168" s="2">
        <f t="shared" si="225"/>
        <v>0.99991053740818503</v>
      </c>
      <c r="FJ168" s="2">
        <f t="shared" si="225"/>
        <v>0.9999135158977599</v>
      </c>
      <c r="FK168" s="2">
        <f t="shared" si="225"/>
        <v>0.99990106525626432</v>
      </c>
      <c r="FL168" s="2">
        <f t="shared" si="225"/>
        <v>0.99990586027332373</v>
      </c>
      <c r="FM168" s="2">
        <f t="shared" si="225"/>
        <v>0.99989868356112488</v>
      </c>
      <c r="FN168" s="2">
        <f t="shared" si="225"/>
        <v>0.99990709815321144</v>
      </c>
      <c r="FO168" s="2">
        <f t="shared" si="225"/>
        <v>0.99990002233100073</v>
      </c>
      <c r="FP168" s="2">
        <f t="shared" si="225"/>
        <v>0.99989486377757264</v>
      </c>
      <c r="FQ168" s="2">
        <f t="shared" si="225"/>
        <v>0.99989007583296274</v>
      </c>
      <c r="FR168" s="2">
        <f t="shared" si="225"/>
        <v>0.99990017152373278</v>
      </c>
      <c r="FS168" s="2">
        <f t="shared" si="225"/>
        <v>0.99988955825307391</v>
      </c>
      <c r="FT168" s="2">
        <f t="shared" si="225"/>
        <v>0.99989168260212391</v>
      </c>
      <c r="FU168" s="2">
        <f t="shared" si="225"/>
        <v>0.99987459932816047</v>
      </c>
      <c r="FW168" s="2">
        <f t="shared" si="216"/>
        <v>0.53138353725107568</v>
      </c>
      <c r="FX168" s="2">
        <f t="shared" si="216"/>
        <v>0.57392803543381266</v>
      </c>
      <c r="FY168" s="2">
        <f t="shared" si="216"/>
        <v>0.55971026764084064</v>
      </c>
      <c r="FZ168" s="2">
        <f t="shared" si="216"/>
        <v>0.58457264039199108</v>
      </c>
      <c r="GA168" s="2">
        <f t="shared" si="216"/>
        <v>0.54968673589142925</v>
      </c>
      <c r="GB168" s="2">
        <f t="shared" si="216"/>
        <v>0.57238884196634643</v>
      </c>
      <c r="GC168" s="2">
        <f t="shared" si="216"/>
        <v>0.58129509371325572</v>
      </c>
      <c r="GD168" s="2">
        <f t="shared" si="216"/>
        <v>0.60714852578834422</v>
      </c>
      <c r="GE168" s="2">
        <f t="shared" si="216"/>
        <v>0.62128722348027876</v>
      </c>
      <c r="GF168" s="2">
        <f t="shared" si="216"/>
        <v>0.60433348830939992</v>
      </c>
      <c r="GG168" s="2">
        <f t="shared" si="216"/>
        <v>0.61889800302561937</v>
      </c>
      <c r="GH168" s="2">
        <f t="shared" si="216"/>
        <v>0.57534894824555616</v>
      </c>
      <c r="GI168" s="2">
        <f t="shared" si="216"/>
        <v>0.51386353366790005</v>
      </c>
      <c r="GJ168" s="2">
        <f t="shared" si="216"/>
        <v>0.47776196318735109</v>
      </c>
      <c r="GK168" s="2">
        <f t="shared" si="216"/>
        <v>0.44733443202602496</v>
      </c>
      <c r="GM168" s="86">
        <f t="shared" si="217"/>
        <v>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0</v>
      </c>
      <c r="HA168" s="86">
        <f t="shared" si="217"/>
        <v>0</v>
      </c>
      <c r="HC168" s="86">
        <f t="shared" si="181"/>
        <v>4.8498931203328779E-175</v>
      </c>
      <c r="HD168" s="86">
        <f t="shared" si="181"/>
        <v>1.0669744921350383E-186</v>
      </c>
      <c r="HE168" s="86">
        <f t="shared" si="181"/>
        <v>1.7504416938048614E-252</v>
      </c>
      <c r="HF168" s="86">
        <f t="shared" si="180"/>
        <v>3.2741720260014946E-267</v>
      </c>
      <c r="HG168" s="86">
        <f t="shared" si="180"/>
        <v>1.3023091659199775E-303</v>
      </c>
      <c r="HH168" s="86">
        <f t="shared" si="180"/>
        <v>0</v>
      </c>
      <c r="HI168" s="86">
        <f t="shared" si="180"/>
        <v>0</v>
      </c>
      <c r="HJ168" s="86">
        <f t="shared" si="180"/>
        <v>2.7564487464260575E-301</v>
      </c>
      <c r="HK168" s="86">
        <f t="shared" si="180"/>
        <v>0</v>
      </c>
      <c r="HL168" s="86">
        <f t="shared" si="161"/>
        <v>0</v>
      </c>
      <c r="HM168" s="86">
        <f t="shared" si="161"/>
        <v>3.2071097188883331E-291</v>
      </c>
      <c r="HN168" s="86">
        <f t="shared" si="161"/>
        <v>1.9082498855342746E-231</v>
      </c>
      <c r="HO168" s="86">
        <f t="shared" si="161"/>
        <v>8.6164176565696069E-193</v>
      </c>
      <c r="HP168" s="86">
        <f t="shared" si="161"/>
        <v>1.03928178287955E-226</v>
      </c>
      <c r="HQ168" s="86">
        <f t="shared" si="161"/>
        <v>1.1087845489774876E-250</v>
      </c>
      <c r="HS168" s="86">
        <f t="shared" si="218"/>
        <v>6.5411560279736941E-8</v>
      </c>
      <c r="HT168" s="86">
        <f t="shared" si="218"/>
        <v>4.0712412576129027E-9</v>
      </c>
      <c r="HU168" s="86">
        <f t="shared" si="218"/>
        <v>5.0029057675494609E-10</v>
      </c>
      <c r="HV168" s="86">
        <f t="shared" si="218"/>
        <v>8.4401531091336615E-10</v>
      </c>
      <c r="HW168" s="86">
        <f t="shared" si="218"/>
        <v>1.7384013999613888E-9</v>
      </c>
      <c r="HX168" s="86">
        <f t="shared" si="218"/>
        <v>5.5406688159073365E-11</v>
      </c>
      <c r="HY168" s="86">
        <f t="shared" si="218"/>
        <v>3.2523472357927132E-10</v>
      </c>
      <c r="HZ168" s="86">
        <f t="shared" si="218"/>
        <v>4.4640379337207156E-11</v>
      </c>
      <c r="IA168" s="86">
        <f t="shared" si="218"/>
        <v>1.3222074626404199E-11</v>
      </c>
      <c r="IB168" s="86">
        <f t="shared" si="218"/>
        <v>1.9623078078670866E-11</v>
      </c>
      <c r="IC168" s="86">
        <f t="shared" si="218"/>
        <v>2.256238855840275E-12</v>
      </c>
      <c r="ID168" s="86">
        <f t="shared" si="218"/>
        <v>9.0195204243638766E-11</v>
      </c>
      <c r="IE168" s="86">
        <f t="shared" si="218"/>
        <v>6.4722501823672088E-9</v>
      </c>
      <c r="IF168" s="86">
        <f t="shared" si="218"/>
        <v>4.9805439901301829E-18</v>
      </c>
      <c r="IG168" s="86">
        <f t="shared" si="218"/>
        <v>4.7535366601453913E-18</v>
      </c>
      <c r="II168" s="86">
        <f t="shared" si="219"/>
        <v>0.55966262993559612</v>
      </c>
      <c r="IJ168" s="86">
        <f t="shared" si="219"/>
        <v>0.55300593666281683</v>
      </c>
      <c r="IK168" s="86">
        <f t="shared" si="219"/>
        <v>0.5640367240906351</v>
      </c>
      <c r="IL168" s="86">
        <f t="shared" si="219"/>
        <v>0.52803293718635091</v>
      </c>
      <c r="IM168" s="86">
        <f t="shared" si="219"/>
        <v>0.56915262385185883</v>
      </c>
      <c r="IN168" s="86">
        <f t="shared" si="219"/>
        <v>0.5395844308622737</v>
      </c>
      <c r="IO168" s="86">
        <f t="shared" si="219"/>
        <v>0.52748945055208041</v>
      </c>
      <c r="IP168" s="86">
        <f t="shared" si="219"/>
        <v>0.45533751731707778</v>
      </c>
      <c r="IQ168" s="86">
        <f t="shared" si="219"/>
        <v>0.40180114982132537</v>
      </c>
      <c r="IR168" s="86">
        <f t="shared" si="219"/>
        <v>0.45891340840408212</v>
      </c>
      <c r="IS168" s="86">
        <f t="shared" si="219"/>
        <v>0.40048995856133157</v>
      </c>
      <c r="IT168" s="86">
        <f t="shared" si="219"/>
        <v>0.53642086819734081</v>
      </c>
      <c r="IU168" s="86">
        <f t="shared" si="219"/>
        <v>0.5354355329755498</v>
      </c>
      <c r="IV168" s="86">
        <f t="shared" si="219"/>
        <v>0.454419899407836</v>
      </c>
      <c r="IW168" s="86">
        <f t="shared" si="219"/>
        <v>0.43432194924398076</v>
      </c>
      <c r="IY168" s="86">
        <f t="shared" si="220"/>
        <v>0.5596626953471564</v>
      </c>
      <c r="IZ168" s="86">
        <f t="shared" si="220"/>
        <v>0.55300594073405807</v>
      </c>
      <c r="JA168" s="86">
        <f t="shared" si="220"/>
        <v>0.56403672459092569</v>
      </c>
      <c r="JB168" s="86">
        <f t="shared" si="220"/>
        <v>0.52803293803036622</v>
      </c>
      <c r="JC168" s="86">
        <f t="shared" si="220"/>
        <v>0.56915262559026025</v>
      </c>
      <c r="JD168" s="86">
        <f t="shared" si="220"/>
        <v>0.53958443091768038</v>
      </c>
      <c r="JE168" s="86">
        <f t="shared" si="220"/>
        <v>0.52748945087731514</v>
      </c>
      <c r="JF168" s="86">
        <f t="shared" si="220"/>
        <v>0.45533751736171818</v>
      </c>
      <c r="JG168" s="86">
        <f t="shared" si="220"/>
        <v>0.40180114983454746</v>
      </c>
      <c r="JH168" s="86">
        <f t="shared" si="220"/>
        <v>0.4589134084237052</v>
      </c>
      <c r="JI168" s="86">
        <f t="shared" si="220"/>
        <v>0.40048995856358782</v>
      </c>
      <c r="JJ168" s="86">
        <f t="shared" si="220"/>
        <v>0.53642086828753599</v>
      </c>
      <c r="JK168" s="86">
        <f t="shared" si="220"/>
        <v>0.53543553944779998</v>
      </c>
      <c r="JL168" s="86">
        <f t="shared" si="220"/>
        <v>0.454419899407836</v>
      </c>
      <c r="JM168" s="86">
        <f t="shared" si="220"/>
        <v>0.43432194924398076</v>
      </c>
    </row>
    <row r="169" spans="2:273" x14ac:dyDescent="0.25">
      <c r="B169" s="2">
        <v>142</v>
      </c>
      <c r="C169" s="37">
        <v>78.757999999999996</v>
      </c>
      <c r="D169" s="37">
        <v>80.414000000000001</v>
      </c>
      <c r="E169" s="37">
        <v>77.655000000000001</v>
      </c>
      <c r="F169" s="37">
        <v>79.430999999999997</v>
      </c>
      <c r="G169" s="37">
        <v>82.259</v>
      </c>
      <c r="H169" s="37">
        <v>78.120999999999995</v>
      </c>
      <c r="I169" s="37">
        <v>78.585999999999999</v>
      </c>
      <c r="J169" s="37">
        <v>80.379000000000005</v>
      </c>
      <c r="K169" s="37">
        <v>81</v>
      </c>
      <c r="L169" s="37">
        <v>82.034000000000006</v>
      </c>
      <c r="M169" s="37">
        <v>81.171999999999997</v>
      </c>
      <c r="N169" s="37">
        <v>82.224000000000004</v>
      </c>
      <c r="O169" s="37">
        <v>94.8</v>
      </c>
      <c r="P169" s="37">
        <v>112.279</v>
      </c>
      <c r="Q169" s="37">
        <v>137.11500000000001</v>
      </c>
      <c r="S169" s="4">
        <f t="shared" si="221"/>
        <v>79.167934325934326</v>
      </c>
      <c r="T169" s="4">
        <f t="shared" si="221"/>
        <v>79.250827789625575</v>
      </c>
      <c r="U169" s="4">
        <f t="shared" si="221"/>
        <v>79.161471891618078</v>
      </c>
      <c r="V169" s="4">
        <f t="shared" si="221"/>
        <v>79.270856466878797</v>
      </c>
      <c r="W169" s="4">
        <f t="shared" si="221"/>
        <v>81.016624540558396</v>
      </c>
      <c r="X169" s="4">
        <f t="shared" si="221"/>
        <v>80.074140952255362</v>
      </c>
      <c r="Y169" s="4">
        <f t="shared" si="221"/>
        <v>81.703005272574273</v>
      </c>
      <c r="Z169" s="4">
        <f t="shared" si="221"/>
        <v>83.010586617604247</v>
      </c>
      <c r="AA169" s="4">
        <f t="shared" si="221"/>
        <v>82.534349151868014</v>
      </c>
      <c r="AB169" s="4">
        <f t="shared" si="221"/>
        <v>82.47718226825711</v>
      </c>
      <c r="AC169" s="4">
        <f t="shared" si="221"/>
        <v>81.7976773651028</v>
      </c>
      <c r="AD169" s="4">
        <f t="shared" si="221"/>
        <v>84.130151409482337</v>
      </c>
      <c r="AE169" s="4">
        <f t="shared" si="221"/>
        <v>93.347395735921495</v>
      </c>
      <c r="AF169" s="4">
        <f t="shared" si="221"/>
        <v>110.03700218076784</v>
      </c>
      <c r="AG169" s="4">
        <f t="shared" si="221"/>
        <v>138.80888439615569</v>
      </c>
      <c r="AI169" s="4">
        <f t="shared" si="222"/>
        <v>-0.40993432593432999</v>
      </c>
      <c r="AJ169" s="4">
        <f t="shared" si="222"/>
        <v>1.1631722103744266</v>
      </c>
      <c r="AK169" s="4">
        <f t="shared" si="222"/>
        <v>-1.5064718916180766</v>
      </c>
      <c r="AL169" s="4">
        <f t="shared" si="222"/>
        <v>0.16014353312120022</v>
      </c>
      <c r="AM169" s="4">
        <f t="shared" si="222"/>
        <v>1.2423754594416039</v>
      </c>
      <c r="AN169" s="4">
        <f t="shared" si="222"/>
        <v>-1.9531409522553673</v>
      </c>
      <c r="AO169" s="4">
        <f t="shared" si="222"/>
        <v>-3.117005272574275</v>
      </c>
      <c r="AP169" s="4">
        <f t="shared" si="222"/>
        <v>-2.631586617604242</v>
      </c>
      <c r="AQ169" s="4">
        <f t="shared" si="222"/>
        <v>-1.5343491518680139</v>
      </c>
      <c r="AR169" s="4">
        <f t="shared" si="222"/>
        <v>-0.44318226825710383</v>
      </c>
      <c r="AS169" s="4">
        <f t="shared" si="222"/>
        <v>-0.6256773651028027</v>
      </c>
      <c r="AT169" s="4">
        <f t="shared" si="222"/>
        <v>-1.9061514094823337</v>
      </c>
      <c r="AU169" s="4">
        <f t="shared" si="222"/>
        <v>1.4526042640785022</v>
      </c>
      <c r="AV169" s="4">
        <f t="shared" si="222"/>
        <v>2.2419978192321537</v>
      </c>
      <c r="AW169" s="4">
        <f t="shared" si="222"/>
        <v>-1.6938843961556813</v>
      </c>
      <c r="AY169" s="2">
        <f t="shared" si="214"/>
        <v>79.167934325934326</v>
      </c>
      <c r="AZ169" s="2">
        <f t="shared" si="214"/>
        <v>78.987681100515402</v>
      </c>
      <c r="BA169" s="2">
        <f t="shared" si="214"/>
        <v>77.731873319120695</v>
      </c>
      <c r="BB169" s="2">
        <f t="shared" si="214"/>
        <v>78.442093147680396</v>
      </c>
      <c r="BC169" s="2">
        <f t="shared" si="214"/>
        <v>77.782853607065903</v>
      </c>
      <c r="BD169" s="2">
        <f t="shared" si="214"/>
        <v>78.247422574741506</v>
      </c>
      <c r="BE169" s="2">
        <f t="shared" si="214"/>
        <v>80.072173040773208</v>
      </c>
      <c r="BF169" s="2">
        <f t="shared" si="214"/>
        <v>82.366665496147263</v>
      </c>
      <c r="BG169" s="2">
        <f t="shared" si="214"/>
        <v>82.133697177703226</v>
      </c>
      <c r="BH169" s="2">
        <f t="shared" si="214"/>
        <v>81.565740557846453</v>
      </c>
      <c r="BI169" s="2">
        <f t="shared" si="214"/>
        <v>81.294906455272326</v>
      </c>
      <c r="BJ169" s="2">
        <f t="shared" si="214"/>
        <v>81.568241619849772</v>
      </c>
      <c r="BK169" s="2">
        <f t="shared" si="214"/>
        <v>81.048649178771598</v>
      </c>
      <c r="BL169" s="2">
        <f t="shared" si="214"/>
        <v>82.94383097264398</v>
      </c>
      <c r="BM169" s="2">
        <f t="shared" si="214"/>
        <v>83.976859416180105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111.15553342816503</v>
      </c>
      <c r="DL169" s="2">
        <f t="shared" si="223"/>
        <v>122.03415562851782</v>
      </c>
      <c r="DM169" s="2">
        <f t="shared" si="223"/>
        <v>122.3277040337711</v>
      </c>
      <c r="DN169" s="2">
        <f t="shared" si="223"/>
        <v>112.24584190283403</v>
      </c>
      <c r="DO169" s="2">
        <f t="shared" si="223"/>
        <v>122.33125797373359</v>
      </c>
      <c r="DP169" s="2">
        <f t="shared" si="223"/>
        <v>135.05559284385603</v>
      </c>
      <c r="DQ169" s="2">
        <f t="shared" si="223"/>
        <v>119.542213371266</v>
      </c>
      <c r="DR169" s="2">
        <f t="shared" si="223"/>
        <v>127.01943621013133</v>
      </c>
      <c r="DS169" s="2">
        <f t="shared" si="223"/>
        <v>124.62877804878052</v>
      </c>
      <c r="DT169" s="2">
        <f t="shared" si="223"/>
        <v>123.42488259109311</v>
      </c>
      <c r="DU169" s="2">
        <f t="shared" si="223"/>
        <v>122.93893646277859</v>
      </c>
      <c r="DV169" s="2">
        <f t="shared" si="223"/>
        <v>131.02986398949554</v>
      </c>
      <c r="DW169" s="2">
        <f t="shared" si="223"/>
        <v>114.25624149250467</v>
      </c>
      <c r="DX169" s="2">
        <f t="shared" si="223"/>
        <v>116.32039946018892</v>
      </c>
      <c r="DY169" s="2">
        <f t="shared" si="223"/>
        <v>116.64127419354837</v>
      </c>
      <c r="EA169" s="2">
        <f t="shared" si="213"/>
        <v>79.307650621118</v>
      </c>
      <c r="EB169" s="2">
        <f t="shared" si="213"/>
        <v>79.183893398113739</v>
      </c>
      <c r="EC169" s="2">
        <f t="shared" si="213"/>
        <v>77.5121176036957</v>
      </c>
      <c r="ED169" s="2">
        <f t="shared" si="213"/>
        <v>78.159318368690833</v>
      </c>
      <c r="EE169" s="2">
        <f t="shared" si="213"/>
        <v>76.777196644617007</v>
      </c>
      <c r="EF169" s="2">
        <f t="shared" si="213"/>
        <v>77.317275351632958</v>
      </c>
      <c r="EG169" s="2">
        <f t="shared" si="213"/>
        <v>79.859941712204019</v>
      </c>
      <c r="EH169" s="2">
        <f t="shared" si="213"/>
        <v>82.308537455126768</v>
      </c>
      <c r="EI169" s="2">
        <f t="shared" si="213"/>
        <v>82.035628756476697</v>
      </c>
      <c r="EJ169" s="2">
        <f t="shared" si="213"/>
        <v>81.979083162721579</v>
      </c>
      <c r="EK169" s="2">
        <f t="shared" si="212"/>
        <v>81.320712872151361</v>
      </c>
      <c r="EL169" s="2">
        <f t="shared" si="179"/>
        <v>81.642390845860447</v>
      </c>
      <c r="EM169" s="2">
        <f t="shared" si="179"/>
        <v>80.735917743758591</v>
      </c>
      <c r="EN169" s="2">
        <f t="shared" si="179"/>
        <v>83.783393504626957</v>
      </c>
      <c r="EO169" s="2">
        <f t="shared" si="179"/>
        <v>84.73765777187046</v>
      </c>
      <c r="EQ169" s="2">
        <f t="shared" si="224"/>
        <v>79.051534212584286</v>
      </c>
      <c r="ER169" s="2">
        <f t="shared" si="224"/>
        <v>78.847937620927496</v>
      </c>
      <c r="ES169" s="2">
        <f t="shared" si="224"/>
        <v>77.883251240841446</v>
      </c>
      <c r="ET169" s="2">
        <f t="shared" si="224"/>
        <v>78.620934537790191</v>
      </c>
      <c r="EU169" s="2">
        <f t="shared" si="224"/>
        <v>78.527034460012942</v>
      </c>
      <c r="EV169" s="2">
        <f t="shared" si="224"/>
        <v>78.872825531914913</v>
      </c>
      <c r="EW169" s="2">
        <f t="shared" si="224"/>
        <v>80.205516203109312</v>
      </c>
      <c r="EX169" s="2">
        <f t="shared" si="224"/>
        <v>82.394943697819045</v>
      </c>
      <c r="EY169" s="2">
        <f t="shared" si="224"/>
        <v>82.182173266570402</v>
      </c>
      <c r="EZ169" s="2">
        <f t="shared" si="224"/>
        <v>81.312583489521188</v>
      </c>
      <c r="FA169" s="2">
        <f t="shared" si="224"/>
        <v>81.273898219057969</v>
      </c>
      <c r="FB169" s="2">
        <f t="shared" si="224"/>
        <v>81.510806078489097</v>
      </c>
      <c r="FC169" s="2">
        <f t="shared" si="224"/>
        <v>81.312184584178482</v>
      </c>
      <c r="FD169" s="2">
        <f t="shared" si="224"/>
        <v>82.100442226334849</v>
      </c>
      <c r="FE169" s="2">
        <f t="shared" si="224"/>
        <v>83.111864896318238</v>
      </c>
      <c r="FG169" s="2">
        <f t="shared" si="225"/>
        <v>0.99992989307190339</v>
      </c>
      <c r="FH169" s="2">
        <f t="shared" si="225"/>
        <v>0.99990403205135836</v>
      </c>
      <c r="FI169" s="2">
        <f t="shared" si="225"/>
        <v>0.99991840850428093</v>
      </c>
      <c r="FJ169" s="2">
        <f t="shared" si="225"/>
        <v>0.99992112496111263</v>
      </c>
      <c r="FK169" s="2">
        <f t="shared" si="225"/>
        <v>0.99990976965585232</v>
      </c>
      <c r="FL169" s="2">
        <f t="shared" si="225"/>
        <v>0.99991414283767877</v>
      </c>
      <c r="FM169" s="2">
        <f t="shared" si="225"/>
        <v>0.99990759748579583</v>
      </c>
      <c r="FN169" s="2">
        <f t="shared" si="225"/>
        <v>0.99991527181613438</v>
      </c>
      <c r="FO169" s="2">
        <f t="shared" si="225"/>
        <v>0.99990881848005975</v>
      </c>
      <c r="FP169" s="2">
        <f t="shared" si="225"/>
        <v>0.99990411373850807</v>
      </c>
      <c r="FQ169" s="2">
        <f t="shared" si="225"/>
        <v>0.99989974699849427</v>
      </c>
      <c r="FR169" s="2">
        <f t="shared" si="225"/>
        <v>0.99990895454784068</v>
      </c>
      <c r="FS169" s="2">
        <f t="shared" si="225"/>
        <v>0.99989927495087261</v>
      </c>
      <c r="FT169" s="2">
        <f t="shared" si="225"/>
        <v>0.99990121241752572</v>
      </c>
      <c r="FU169" s="2">
        <f t="shared" si="225"/>
        <v>0.99988563196609437</v>
      </c>
      <c r="FW169" s="2">
        <f t="shared" si="216"/>
        <v>0.55423646312365737</v>
      </c>
      <c r="FX169" s="2">
        <f t="shared" si="216"/>
        <v>0.59628249599143912</v>
      </c>
      <c r="FY169" s="2">
        <f t="shared" si="216"/>
        <v>0.58226774150297556</v>
      </c>
      <c r="FZ169" s="2">
        <f t="shared" si="216"/>
        <v>0.60675128357555563</v>
      </c>
      <c r="GA169" s="2">
        <f t="shared" si="216"/>
        <v>0.57236539009829657</v>
      </c>
      <c r="GB169" s="2">
        <f t="shared" si="216"/>
        <v>0.59476703917308715</v>
      </c>
      <c r="GC169" s="2">
        <f t="shared" si="216"/>
        <v>0.60353004167695068</v>
      </c>
      <c r="GD169" s="2">
        <f t="shared" si="216"/>
        <v>0.62888705812044077</v>
      </c>
      <c r="GE169" s="2">
        <f t="shared" si="216"/>
        <v>0.64270379746592898</v>
      </c>
      <c r="GF169" s="2">
        <f t="shared" si="216"/>
        <v>0.62613187135260784</v>
      </c>
      <c r="GG169" s="2">
        <f t="shared" si="216"/>
        <v>0.64037148051765647</v>
      </c>
      <c r="GH169" s="2">
        <f t="shared" si="216"/>
        <v>0.59768111769426102</v>
      </c>
      <c r="GI169" s="2">
        <f t="shared" si="216"/>
        <v>0.53682613167754856</v>
      </c>
      <c r="GJ169" s="2">
        <f t="shared" si="216"/>
        <v>0.50077313289636805</v>
      </c>
      <c r="GK169" s="2">
        <f t="shared" si="216"/>
        <v>0.47019956912736144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0</v>
      </c>
      <c r="HA169" s="86">
        <f t="shared" si="217"/>
        <v>0</v>
      </c>
      <c r="HC169" s="86">
        <f t="shared" si="181"/>
        <v>1.042432198475957E-180</v>
      </c>
      <c r="HD169" s="86">
        <f t="shared" si="181"/>
        <v>8.5029282230762614E-193</v>
      </c>
      <c r="HE169" s="86">
        <f t="shared" si="181"/>
        <v>1.5096183182456514E-260</v>
      </c>
      <c r="HF169" s="86">
        <f t="shared" si="180"/>
        <v>8.5724792437278455E-276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1.6398229351216151E-300</v>
      </c>
      <c r="HN169" s="86">
        <f t="shared" si="161"/>
        <v>7.6271387098368299E-239</v>
      </c>
      <c r="HO169" s="86">
        <f t="shared" si="161"/>
        <v>4.0522706830720541E-199</v>
      </c>
      <c r="HP169" s="86">
        <f t="shared" si="161"/>
        <v>3.5979731176854551E-234</v>
      </c>
      <c r="HQ169" s="86">
        <f t="shared" si="161"/>
        <v>8.4039607340768256E-259</v>
      </c>
      <c r="HS169" s="86">
        <f t="shared" si="218"/>
        <v>2.2499593177735864E-8</v>
      </c>
      <c r="HT169" s="86">
        <f t="shared" si="218"/>
        <v>1.2467508349155595E-9</v>
      </c>
      <c r="HU169" s="86">
        <f t="shared" si="218"/>
        <v>1.3267936270805097E-10</v>
      </c>
      <c r="HV169" s="86">
        <f t="shared" si="218"/>
        <v>2.2996012354945793E-10</v>
      </c>
      <c r="HW169" s="86">
        <f t="shared" si="218"/>
        <v>4.6909765014626243E-10</v>
      </c>
      <c r="HX169" s="86">
        <f t="shared" si="218"/>
        <v>1.2292206678036482E-11</v>
      </c>
      <c r="HY169" s="86">
        <f t="shared" si="218"/>
        <v>8.1001670703340766E-11</v>
      </c>
      <c r="HZ169" s="86">
        <f t="shared" si="218"/>
        <v>1.022422796619511E-11</v>
      </c>
      <c r="IA169" s="86">
        <f t="shared" si="218"/>
        <v>2.813803990832282E-12</v>
      </c>
      <c r="IB169" s="86">
        <f t="shared" si="218"/>
        <v>4.2741903923558113E-12</v>
      </c>
      <c r="IC169" s="86">
        <f t="shared" si="218"/>
        <v>4.3704213412286995E-13</v>
      </c>
      <c r="ID169" s="86">
        <f t="shared" si="218"/>
        <v>2.0902851520523028E-11</v>
      </c>
      <c r="IE169" s="86">
        <f t="shared" si="218"/>
        <v>1.8346496991807303E-9</v>
      </c>
      <c r="IF169" s="86">
        <f t="shared" si="218"/>
        <v>2.2907192104235333E-19</v>
      </c>
      <c r="IG169" s="86">
        <f t="shared" si="218"/>
        <v>1.9830830765100495E-19</v>
      </c>
      <c r="II169" s="86">
        <f t="shared" si="219"/>
        <v>0.5693301095983142</v>
      </c>
      <c r="IJ169" s="86">
        <f t="shared" si="219"/>
        <v>0.51315379124458405</v>
      </c>
      <c r="IK169" s="86">
        <f t="shared" si="219"/>
        <v>0.53139761149383213</v>
      </c>
      <c r="IL169" s="86">
        <f t="shared" si="219"/>
        <v>0.47386840575990891</v>
      </c>
      <c r="IM169" s="86">
        <f t="shared" si="219"/>
        <v>0.54702819926089152</v>
      </c>
      <c r="IN169" s="86">
        <f t="shared" si="219"/>
        <v>0.48469422122189643</v>
      </c>
      <c r="IO169" s="86">
        <f t="shared" si="219"/>
        <v>0.47043789191671576</v>
      </c>
      <c r="IP169" s="86">
        <f t="shared" si="219"/>
        <v>0.38579259928135901</v>
      </c>
      <c r="IQ169" s="86">
        <f t="shared" si="219"/>
        <v>0.33031410143658207</v>
      </c>
      <c r="IR169" s="86">
        <f t="shared" si="219"/>
        <v>0.3884245327848817</v>
      </c>
      <c r="IS169" s="86">
        <f t="shared" si="219"/>
        <v>0.32735215435322212</v>
      </c>
      <c r="IT169" s="86">
        <f t="shared" si="219"/>
        <v>0.48132304977324908</v>
      </c>
      <c r="IU169" s="86">
        <f t="shared" si="219"/>
        <v>0.56708796388214033</v>
      </c>
      <c r="IV169" s="86">
        <f t="shared" si="219"/>
        <v>0.50122255330313648</v>
      </c>
      <c r="IW169" s="86">
        <f t="shared" si="219"/>
        <v>0.47837682530078052</v>
      </c>
      <c r="IY169" s="86">
        <f t="shared" si="220"/>
        <v>0.56933013209790739</v>
      </c>
      <c r="IZ169" s="86">
        <f t="shared" si="220"/>
        <v>0.51315379249133486</v>
      </c>
      <c r="JA169" s="86">
        <f t="shared" si="220"/>
        <v>0.53139761162651145</v>
      </c>
      <c r="JB169" s="86">
        <f t="shared" si="220"/>
        <v>0.47386840598986901</v>
      </c>
      <c r="JC169" s="86">
        <f t="shared" si="220"/>
        <v>0.54702819972998917</v>
      </c>
      <c r="JD169" s="86">
        <f t="shared" si="220"/>
        <v>0.48469422123418865</v>
      </c>
      <c r="JE169" s="86">
        <f t="shared" si="220"/>
        <v>0.47043789199771741</v>
      </c>
      <c r="JF169" s="86">
        <f t="shared" si="220"/>
        <v>0.38579259929158322</v>
      </c>
      <c r="JG169" s="86">
        <f t="shared" si="220"/>
        <v>0.33031410143939588</v>
      </c>
      <c r="JH169" s="86">
        <f t="shared" si="220"/>
        <v>0.3884245327891559</v>
      </c>
      <c r="JI169" s="86">
        <f t="shared" si="220"/>
        <v>0.32735215435365916</v>
      </c>
      <c r="JJ169" s="86">
        <f t="shared" si="220"/>
        <v>0.48132304979415191</v>
      </c>
      <c r="JK169" s="86">
        <f t="shared" si="220"/>
        <v>0.56708796571678999</v>
      </c>
      <c r="JL169" s="86">
        <f t="shared" si="220"/>
        <v>0.50122255330313648</v>
      </c>
      <c r="JM169" s="86">
        <f t="shared" si="220"/>
        <v>0.47837682530078052</v>
      </c>
    </row>
    <row r="170" spans="2:273" x14ac:dyDescent="0.25">
      <c r="B170" s="2">
        <v>143</v>
      </c>
      <c r="C170" s="37">
        <v>73.935000000000002</v>
      </c>
      <c r="D170" s="37">
        <v>81.085999999999999</v>
      </c>
      <c r="E170" s="37">
        <v>78.759</v>
      </c>
      <c r="F170" s="37">
        <v>78.897000000000006</v>
      </c>
      <c r="G170" s="37">
        <v>79.138000000000005</v>
      </c>
      <c r="H170" s="37">
        <v>79.034000000000006</v>
      </c>
      <c r="I170" s="37">
        <v>81.379000000000005</v>
      </c>
      <c r="J170" s="37">
        <v>80.259</v>
      </c>
      <c r="K170" s="37">
        <v>81.069000000000003</v>
      </c>
      <c r="L170" s="37">
        <v>81.844999999999999</v>
      </c>
      <c r="M170" s="37">
        <v>80.775999999999996</v>
      </c>
      <c r="N170" s="37">
        <v>81.102999999999994</v>
      </c>
      <c r="O170" s="37">
        <v>88.873000000000005</v>
      </c>
      <c r="P170" s="37">
        <v>106.672</v>
      </c>
      <c r="Q170" s="37">
        <v>135.01599999999999</v>
      </c>
      <c r="S170" s="4">
        <f t="shared" si="221"/>
        <v>79.04179227402939</v>
      </c>
      <c r="T170" s="4">
        <f t="shared" si="221"/>
        <v>78.998476162610544</v>
      </c>
      <c r="U170" s="4">
        <f t="shared" si="221"/>
        <v>78.402669582316804</v>
      </c>
      <c r="V170" s="4">
        <f t="shared" si="221"/>
        <v>78.740073443779607</v>
      </c>
      <c r="W170" s="4">
        <f t="shared" si="221"/>
        <v>79.575793329055585</v>
      </c>
      <c r="X170" s="4">
        <f t="shared" si="221"/>
        <v>79.01428793317794</v>
      </c>
      <c r="Y170" s="4">
        <f t="shared" si="221"/>
        <v>80.748274366323827</v>
      </c>
      <c r="Z170" s="4">
        <f t="shared" si="221"/>
        <v>82.496212730450367</v>
      </c>
      <c r="AA170" s="4">
        <f t="shared" si="221"/>
        <v>82.153359770654205</v>
      </c>
      <c r="AB170" s="4">
        <f t="shared" si="221"/>
        <v>81.798755317991166</v>
      </c>
      <c r="AC170" s="4">
        <f t="shared" si="221"/>
        <v>81.355201809489358</v>
      </c>
      <c r="AD170" s="4">
        <f t="shared" si="221"/>
        <v>82.70576167287021</v>
      </c>
      <c r="AE170" s="4">
        <f t="shared" si="221"/>
        <v>89.621102776699416</v>
      </c>
      <c r="AF170" s="4">
        <f t="shared" si="221"/>
        <v>105.90471574410037</v>
      </c>
      <c r="AG170" s="4">
        <f t="shared" si="221"/>
        <v>132.88257728676615</v>
      </c>
      <c r="AI170" s="4">
        <f t="shared" si="222"/>
        <v>-5.1067922740293881</v>
      </c>
      <c r="AJ170" s="4">
        <f t="shared" si="222"/>
        <v>2.0875238373894547</v>
      </c>
      <c r="AK170" s="4">
        <f t="shared" si="222"/>
        <v>0.35633041768319629</v>
      </c>
      <c r="AL170" s="4">
        <f t="shared" si="222"/>
        <v>0.15692655622039808</v>
      </c>
      <c r="AM170" s="4">
        <f t="shared" si="222"/>
        <v>-0.43779332905558022</v>
      </c>
      <c r="AN170" s="4">
        <f t="shared" si="222"/>
        <v>1.9712066822066276E-2</v>
      </c>
      <c r="AO170" s="4">
        <f t="shared" si="222"/>
        <v>0.63072563367617818</v>
      </c>
      <c r="AP170" s="4">
        <f t="shared" si="222"/>
        <v>-2.2372127304503664</v>
      </c>
      <c r="AQ170" s="4">
        <f t="shared" si="222"/>
        <v>-1.0843597706542027</v>
      </c>
      <c r="AR170" s="4">
        <f t="shared" si="222"/>
        <v>4.6244682008833138E-2</v>
      </c>
      <c r="AS170" s="4">
        <f t="shared" si="222"/>
        <v>-0.57920180948936206</v>
      </c>
      <c r="AT170" s="4">
        <f t="shared" si="222"/>
        <v>-1.6027616728702156</v>
      </c>
      <c r="AU170" s="4">
        <f t="shared" si="222"/>
        <v>-0.74810277669941172</v>
      </c>
      <c r="AV170" s="4">
        <f t="shared" si="222"/>
        <v>0.76728425589962512</v>
      </c>
      <c r="AW170" s="4">
        <f t="shared" si="222"/>
        <v>2.1334227132338413</v>
      </c>
      <c r="AY170" s="2">
        <f t="shared" si="214"/>
        <v>79.04179227402939</v>
      </c>
      <c r="AZ170" s="2">
        <f t="shared" si="214"/>
        <v>78.848333945613263</v>
      </c>
      <c r="BA170" s="2">
        <f t="shared" si="214"/>
        <v>77.584915284265563</v>
      </c>
      <c r="BB170" s="2">
        <f t="shared" si="214"/>
        <v>78.316042400921617</v>
      </c>
      <c r="BC170" s="2">
        <f t="shared" si="214"/>
        <v>77.664789939022214</v>
      </c>
      <c r="BD170" s="2">
        <f t="shared" si="214"/>
        <v>78.11803820976408</v>
      </c>
      <c r="BE170" s="2">
        <f t="shared" si="214"/>
        <v>79.945499597313287</v>
      </c>
      <c r="BF170" s="2">
        <f t="shared" si="214"/>
        <v>82.226354303455579</v>
      </c>
      <c r="BG170" s="2">
        <f t="shared" si="214"/>
        <v>82.004665625516594</v>
      </c>
      <c r="BH170" s="2">
        <f t="shared" si="214"/>
        <v>81.420756999208336</v>
      </c>
      <c r="BI170" s="2">
        <f t="shared" si="214"/>
        <v>81.174367489475728</v>
      </c>
      <c r="BJ170" s="2">
        <f t="shared" si="214"/>
        <v>81.439158584891771</v>
      </c>
      <c r="BK170" s="2">
        <f t="shared" si="214"/>
        <v>80.928660427518622</v>
      </c>
      <c r="BL170" s="2">
        <f t="shared" si="214"/>
        <v>82.787271285290899</v>
      </c>
      <c r="BM170" s="2">
        <f t="shared" si="214"/>
        <v>83.812086993141236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111.25121982711458</v>
      </c>
      <c r="DL170" s="2">
        <f t="shared" si="223"/>
        <v>122.22321106941838</v>
      </c>
      <c r="DM170" s="2">
        <f t="shared" si="223"/>
        <v>122.51920365853658</v>
      </c>
      <c r="DN170" s="2">
        <f t="shared" si="223"/>
        <v>112.35665425101217</v>
      </c>
      <c r="DO170" s="2">
        <f t="shared" si="223"/>
        <v>122.52119240150093</v>
      </c>
      <c r="DP170" s="2">
        <f t="shared" si="223"/>
        <v>135.35404606630925</v>
      </c>
      <c r="DQ170" s="2">
        <f t="shared" si="223"/>
        <v>119.70549217638691</v>
      </c>
      <c r="DR170" s="2">
        <f t="shared" si="223"/>
        <v>127.21720609756098</v>
      </c>
      <c r="DS170" s="2">
        <f t="shared" si="223"/>
        <v>124.81479268292686</v>
      </c>
      <c r="DT170" s="2">
        <f t="shared" si="223"/>
        <v>123.61609251012145</v>
      </c>
      <c r="DU170" s="2">
        <f t="shared" si="223"/>
        <v>123.13761024182078</v>
      </c>
      <c r="DV170" s="2">
        <f t="shared" si="223"/>
        <v>131.29658310537255</v>
      </c>
      <c r="DW170" s="2">
        <f t="shared" si="223"/>
        <v>114.38816511653354</v>
      </c>
      <c r="DX170" s="2">
        <f t="shared" si="223"/>
        <v>116.48232800269905</v>
      </c>
      <c r="DY170" s="2">
        <f t="shared" si="223"/>
        <v>116.81650898093841</v>
      </c>
      <c r="EA170" s="2">
        <f t="shared" si="213"/>
        <v>79.190673913043469</v>
      </c>
      <c r="EB170" s="2">
        <f t="shared" si="213"/>
        <v>79.056990168619592</v>
      </c>
      <c r="EC170" s="2">
        <f t="shared" si="213"/>
        <v>77.352282202182039</v>
      </c>
      <c r="ED170" s="2">
        <f t="shared" si="213"/>
        <v>78.017119936641279</v>
      </c>
      <c r="EE170" s="2">
        <f t="shared" si="213"/>
        <v>76.597034972677591</v>
      </c>
      <c r="EF170" s="2">
        <f t="shared" si="213"/>
        <v>77.133888791825299</v>
      </c>
      <c r="EG170" s="2">
        <f t="shared" si="213"/>
        <v>79.721257949062107</v>
      </c>
      <c r="EH170" s="2">
        <f t="shared" si="213"/>
        <v>82.165471140901957</v>
      </c>
      <c r="EI170" s="2">
        <f t="shared" si="213"/>
        <v>81.901745077720221</v>
      </c>
      <c r="EJ170" s="2">
        <f t="shared" si="213"/>
        <v>81.858026994054313</v>
      </c>
      <c r="EK170" s="2">
        <f t="shared" si="212"/>
        <v>81.202164260996952</v>
      </c>
      <c r="EL170" s="2">
        <f t="shared" si="179"/>
        <v>81.518324216120718</v>
      </c>
      <c r="EM170" s="2">
        <f t="shared" si="179"/>
        <v>80.595399713731069</v>
      </c>
      <c r="EN170" s="2">
        <f t="shared" si="179"/>
        <v>83.686398182001568</v>
      </c>
      <c r="EO170" s="2">
        <f t="shared" si="179"/>
        <v>84.626469956500713</v>
      </c>
      <c r="EQ170" s="2">
        <f t="shared" si="224"/>
        <v>78.929031697136963</v>
      </c>
      <c r="ER170" s="2">
        <f t="shared" si="224"/>
        <v>78.713381101027608</v>
      </c>
      <c r="ES170" s="2">
        <f t="shared" si="224"/>
        <v>77.73156644243079</v>
      </c>
      <c r="ET170" s="2">
        <f t="shared" si="224"/>
        <v>78.488803335228823</v>
      </c>
      <c r="EU170" s="2">
        <f t="shared" si="224"/>
        <v>78.385999445315946</v>
      </c>
      <c r="EV170" s="2">
        <f t="shared" si="224"/>
        <v>78.722178222778496</v>
      </c>
      <c r="EW170" s="2">
        <f t="shared" si="224"/>
        <v>80.074458147821574</v>
      </c>
      <c r="EX170" s="2">
        <f t="shared" si="224"/>
        <v>82.253765941812901</v>
      </c>
      <c r="EY170" s="2">
        <f t="shared" si="224"/>
        <v>82.051469551346017</v>
      </c>
      <c r="EZ170" s="2">
        <f t="shared" si="224"/>
        <v>81.176993099335476</v>
      </c>
      <c r="FA170" s="2">
        <f t="shared" si="224"/>
        <v>81.154332453073323</v>
      </c>
      <c r="FB170" s="2">
        <f t="shared" si="224"/>
        <v>81.383887619385945</v>
      </c>
      <c r="FC170" s="2">
        <f t="shared" si="224"/>
        <v>81.18535072151559</v>
      </c>
      <c r="FD170" s="2">
        <f t="shared" si="224"/>
        <v>81.964148549350583</v>
      </c>
      <c r="FE170" s="2">
        <f t="shared" si="224"/>
        <v>82.968407585696141</v>
      </c>
      <c r="FG170" s="2">
        <f t="shared" si="225"/>
        <v>0.99993606132724666</v>
      </c>
      <c r="FH170" s="2">
        <f t="shared" si="225"/>
        <v>0.99991247545153861</v>
      </c>
      <c r="FI170" s="2">
        <f t="shared" si="225"/>
        <v>0.99992558713728263</v>
      </c>
      <c r="FJ170" s="2">
        <f t="shared" si="225"/>
        <v>0.99992806461033779</v>
      </c>
      <c r="FK170" s="2">
        <f t="shared" si="225"/>
        <v>0.99991770829476057</v>
      </c>
      <c r="FL170" s="2">
        <f t="shared" si="225"/>
        <v>0.99992169674578479</v>
      </c>
      <c r="FM170" s="2">
        <f t="shared" si="225"/>
        <v>0.99991572722028899</v>
      </c>
      <c r="FN170" s="2">
        <f t="shared" si="225"/>
        <v>0.99992272640182844</v>
      </c>
      <c r="FO170" s="2">
        <f t="shared" si="225"/>
        <v>0.99991684079828047</v>
      </c>
      <c r="FP170" s="2">
        <f t="shared" si="225"/>
        <v>0.99991254995236223</v>
      </c>
      <c r="FQ170" s="2">
        <f t="shared" si="225"/>
        <v>0.99990856736940537</v>
      </c>
      <c r="FR170" s="2">
        <f t="shared" si="225"/>
        <v>0.99991696489556137</v>
      </c>
      <c r="FS170" s="2">
        <f t="shared" si="225"/>
        <v>0.9999081368492444</v>
      </c>
      <c r="FT170" s="2">
        <f t="shared" si="225"/>
        <v>0.99990990387085288</v>
      </c>
      <c r="FU170" s="2">
        <f t="shared" si="225"/>
        <v>0.99989569406375622</v>
      </c>
      <c r="FW170" s="2">
        <f t="shared" si="216"/>
        <v>0.57686236620738829</v>
      </c>
      <c r="FX170" s="2">
        <f t="shared" si="216"/>
        <v>0.61824424043348902</v>
      </c>
      <c r="FY170" s="2">
        <f t="shared" si="216"/>
        <v>0.60448618167595347</v>
      </c>
      <c r="FZ170" s="2">
        <f t="shared" si="216"/>
        <v>0.62849834737948551</v>
      </c>
      <c r="GA170" s="2">
        <f t="shared" si="216"/>
        <v>0.59474394566873368</v>
      </c>
      <c r="GB170" s="2">
        <f t="shared" si="216"/>
        <v>0.61675823755583825</v>
      </c>
      <c r="GC170" s="2">
        <f t="shared" si="216"/>
        <v>0.62534524743752951</v>
      </c>
      <c r="GD170" s="2">
        <f t="shared" si="216"/>
        <v>0.65011588788275176</v>
      </c>
      <c r="GE170" s="2">
        <f t="shared" si="216"/>
        <v>0.66356508463987829</v>
      </c>
      <c r="GF170" s="2">
        <f t="shared" si="216"/>
        <v>0.64742994891121686</v>
      </c>
      <c r="GG170" s="2">
        <f t="shared" si="216"/>
        <v>0.66129717933538257</v>
      </c>
      <c r="GH170" s="2">
        <f t="shared" si="216"/>
        <v>0.61961531441415052</v>
      </c>
      <c r="GI170" s="2">
        <f t="shared" si="216"/>
        <v>0.55963359588920092</v>
      </c>
      <c r="GJ170" s="2">
        <f t="shared" si="216"/>
        <v>0.52378102798650183</v>
      </c>
      <c r="GK170" s="2">
        <f t="shared" si="216"/>
        <v>0.49319047939121868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0</v>
      </c>
      <c r="HC170" s="86">
        <f t="shared" si="181"/>
        <v>1.8164582469145504E-186</v>
      </c>
      <c r="HD170" s="86">
        <f t="shared" si="181"/>
        <v>5.396507127399109E-199</v>
      </c>
      <c r="HE170" s="86">
        <f t="shared" si="181"/>
        <v>9.7043252425025565E-269</v>
      </c>
      <c r="HF170" s="86">
        <f t="shared" si="180"/>
        <v>1.6390809906937043E-284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2.3272985653461263E-246</v>
      </c>
      <c r="HO170" s="86">
        <f t="shared" ref="HO170:HQ227" si="226" xml:space="preserve"> _xlfn.NORM.DIST($B170, O$8, ABS(O$12), TRUE) * _xlfn.NORM.DIST(($B170 - O$8)*O$16, 0, ABS(O$12), TRUE) * 2</f>
        <v>1.5032471697933408E-205</v>
      </c>
      <c r="HP170" s="86">
        <f t="shared" si="226"/>
        <v>9.4126130788648138E-242</v>
      </c>
      <c r="HQ170" s="86">
        <f t="shared" si="226"/>
        <v>4.718584642961259E-267</v>
      </c>
      <c r="HS170" s="86">
        <f t="shared" si="218"/>
        <v>7.4768861617682645E-9</v>
      </c>
      <c r="HT170" s="86">
        <f t="shared" si="218"/>
        <v>3.6818117824016859E-10</v>
      </c>
      <c r="HU170" s="86">
        <f t="shared" si="218"/>
        <v>3.3768528829754547E-11</v>
      </c>
      <c r="HV170" s="86">
        <f t="shared" si="218"/>
        <v>6.016866781749068E-11</v>
      </c>
      <c r="HW170" s="86">
        <f t="shared" si="218"/>
        <v>1.2131327085723253E-10</v>
      </c>
      <c r="HX170" s="86">
        <f t="shared" si="218"/>
        <v>2.5994259632289489E-12</v>
      </c>
      <c r="HY170" s="86">
        <f t="shared" si="218"/>
        <v>1.9301547831383435E-11</v>
      </c>
      <c r="HZ170" s="86">
        <f t="shared" si="218"/>
        <v>2.2374307370637556E-12</v>
      </c>
      <c r="IA170" s="86">
        <f t="shared" si="218"/>
        <v>5.7089047888070075E-13</v>
      </c>
      <c r="IB170" s="86">
        <f t="shared" si="218"/>
        <v>8.8817418960154659E-13</v>
      </c>
      <c r="IC170" s="86">
        <f t="shared" si="218"/>
        <v>8.051518343300465E-14</v>
      </c>
      <c r="ID170" s="86">
        <f t="shared" si="218"/>
        <v>4.6256609274001353E-12</v>
      </c>
      <c r="IE170" s="86">
        <f t="shared" si="218"/>
        <v>4.9860650178693234E-10</v>
      </c>
      <c r="IF170" s="86">
        <f t="shared" si="218"/>
        <v>9.3690694768640444E-21</v>
      </c>
      <c r="IG170" s="86">
        <f t="shared" si="218"/>
        <v>7.3031693731749928E-21</v>
      </c>
      <c r="II170" s="86">
        <f t="shared" si="219"/>
        <v>0.55149107869933733</v>
      </c>
      <c r="IJ170" s="86">
        <f t="shared" si="219"/>
        <v>0.45821402416195067</v>
      </c>
      <c r="IK170" s="86">
        <f t="shared" si="219"/>
        <v>0.47789218891677732</v>
      </c>
      <c r="IL170" s="86">
        <f t="shared" si="219"/>
        <v>0.40960616747241829</v>
      </c>
      <c r="IM170" s="86">
        <f t="shared" si="219"/>
        <v>0.49942979862080211</v>
      </c>
      <c r="IN170" s="86">
        <f t="shared" si="219"/>
        <v>0.41585578498548348</v>
      </c>
      <c r="IO170" s="86">
        <f t="shared" si="219"/>
        <v>0.40291739473134458</v>
      </c>
      <c r="IP170" s="86">
        <f t="shared" si="219"/>
        <v>0.31655209685682284</v>
      </c>
      <c r="IQ170" s="86">
        <f t="shared" si="219"/>
        <v>0.26388326635207388</v>
      </c>
      <c r="IR170" s="86">
        <f t="shared" si="219"/>
        <v>0.3179676412440221</v>
      </c>
      <c r="IS170" s="86">
        <f t="shared" si="219"/>
        <v>0.25971474450064008</v>
      </c>
      <c r="IT170" s="86">
        <f t="shared" si="219"/>
        <v>0.4134014241092549</v>
      </c>
      <c r="IU170" s="86">
        <f t="shared" si="219"/>
        <v>0.56344189168511738</v>
      </c>
      <c r="IV170" s="86">
        <f t="shared" si="219"/>
        <v>0.525077822979929</v>
      </c>
      <c r="IW170" s="86">
        <f t="shared" si="219"/>
        <v>0.49900357578449384</v>
      </c>
      <c r="IY170" s="86">
        <f t="shared" si="220"/>
        <v>0.55149108617622344</v>
      </c>
      <c r="IZ170" s="86">
        <f t="shared" si="220"/>
        <v>0.45821402453013182</v>
      </c>
      <c r="JA170" s="86">
        <f t="shared" si="220"/>
        <v>0.47789218895054586</v>
      </c>
      <c r="JB170" s="86">
        <f t="shared" si="220"/>
        <v>0.40960616753258694</v>
      </c>
      <c r="JC170" s="86">
        <f t="shared" si="220"/>
        <v>0.49942979874211541</v>
      </c>
      <c r="JD170" s="86">
        <f t="shared" si="220"/>
        <v>0.4158557849880829</v>
      </c>
      <c r="JE170" s="86">
        <f t="shared" si="220"/>
        <v>0.40291739475064614</v>
      </c>
      <c r="JF170" s="86">
        <f t="shared" si="220"/>
        <v>0.31655209685906027</v>
      </c>
      <c r="JG170" s="86">
        <f t="shared" si="220"/>
        <v>0.26388326635264475</v>
      </c>
      <c r="JH170" s="86">
        <f t="shared" si="220"/>
        <v>0.31796764124491028</v>
      </c>
      <c r="JI170" s="86">
        <f t="shared" si="220"/>
        <v>0.25971474450072057</v>
      </c>
      <c r="JJ170" s="86">
        <f t="shared" si="220"/>
        <v>0.41340142411388053</v>
      </c>
      <c r="JK170" s="86">
        <f t="shared" si="220"/>
        <v>0.56344189218372387</v>
      </c>
      <c r="JL170" s="86">
        <f t="shared" si="220"/>
        <v>0.525077822979929</v>
      </c>
      <c r="JM170" s="86">
        <f t="shared" si="220"/>
        <v>0.49900357578449384</v>
      </c>
    </row>
    <row r="171" spans="2:273" x14ac:dyDescent="0.25">
      <c r="B171" s="2">
        <v>144</v>
      </c>
      <c r="C171" s="37">
        <v>78.468000000000004</v>
      </c>
      <c r="D171" s="37">
        <v>78.775999999999996</v>
      </c>
      <c r="E171" s="37">
        <v>77.947999999999993</v>
      </c>
      <c r="F171" s="37">
        <v>78.620999999999995</v>
      </c>
      <c r="G171" s="37">
        <v>78.483000000000004</v>
      </c>
      <c r="H171" s="37">
        <v>77.483000000000004</v>
      </c>
      <c r="I171" s="37">
        <v>79.983000000000004</v>
      </c>
      <c r="J171" s="37">
        <v>81.534000000000006</v>
      </c>
      <c r="K171" s="37">
        <v>80.81</v>
      </c>
      <c r="L171" s="37">
        <v>79.638000000000005</v>
      </c>
      <c r="M171" s="37">
        <v>80.602999999999994</v>
      </c>
      <c r="N171" s="37">
        <v>80.585999999999999</v>
      </c>
      <c r="O171" s="37">
        <v>83.981999999999999</v>
      </c>
      <c r="P171" s="37">
        <v>102.492</v>
      </c>
      <c r="Q171" s="37">
        <v>126.91800000000001</v>
      </c>
      <c r="S171" s="4">
        <f t="shared" si="221"/>
        <v>78.915499985801588</v>
      </c>
      <c r="T171" s="4">
        <f t="shared" si="221"/>
        <v>78.7865604834099</v>
      </c>
      <c r="U171" s="4">
        <f t="shared" si="221"/>
        <v>77.857230016896523</v>
      </c>
      <c r="V171" s="4">
        <f t="shared" si="221"/>
        <v>78.384813978777956</v>
      </c>
      <c r="W171" s="4">
        <f t="shared" si="221"/>
        <v>78.555808089212888</v>
      </c>
      <c r="X171" s="4">
        <f t="shared" si="221"/>
        <v>78.376146150513918</v>
      </c>
      <c r="Y171" s="4">
        <f t="shared" si="221"/>
        <v>80.169982096791188</v>
      </c>
      <c r="Z171" s="4">
        <f t="shared" si="221"/>
        <v>82.186152362008357</v>
      </c>
      <c r="AA171" s="4">
        <f t="shared" si="221"/>
        <v>81.924224536886243</v>
      </c>
      <c r="AB171" s="4">
        <f t="shared" si="221"/>
        <v>81.413718253089272</v>
      </c>
      <c r="AC171" s="4">
        <f t="shared" si="221"/>
        <v>81.110674546014508</v>
      </c>
      <c r="AD171" s="4">
        <f t="shared" si="221"/>
        <v>81.863414915281822</v>
      </c>
      <c r="AE171" s="4">
        <f t="shared" si="221"/>
        <v>86.301977048956459</v>
      </c>
      <c r="AF171" s="4">
        <f t="shared" si="221"/>
        <v>100.95302841432414</v>
      </c>
      <c r="AG171" s="4">
        <f t="shared" si="221"/>
        <v>124.600989862209</v>
      </c>
      <c r="AI171" s="4">
        <f t="shared" si="222"/>
        <v>-0.4474999858015849</v>
      </c>
      <c r="AJ171" s="4">
        <f t="shared" si="222"/>
        <v>-1.0560483409904009E-2</v>
      </c>
      <c r="AK171" s="4">
        <f t="shared" si="222"/>
        <v>9.0769983103470508E-2</v>
      </c>
      <c r="AL171" s="4">
        <f t="shared" si="222"/>
        <v>0.23618602122203924</v>
      </c>
      <c r="AM171" s="4">
        <f t="shared" si="222"/>
        <v>-7.2808089212884397E-2</v>
      </c>
      <c r="AN171" s="4">
        <f t="shared" si="222"/>
        <v>-0.89314615051391399</v>
      </c>
      <c r="AO171" s="4">
        <f t="shared" si="222"/>
        <v>-0.18698209679118349</v>
      </c>
      <c r="AP171" s="4">
        <f t="shared" si="222"/>
        <v>-0.65215236200835136</v>
      </c>
      <c r="AQ171" s="4">
        <f t="shared" si="222"/>
        <v>-1.1142245368862405</v>
      </c>
      <c r="AR171" s="4">
        <f t="shared" si="222"/>
        <v>-1.7757182530892663</v>
      </c>
      <c r="AS171" s="4">
        <f t="shared" si="222"/>
        <v>-0.50767454601451334</v>
      </c>
      <c r="AT171" s="4">
        <f t="shared" si="222"/>
        <v>-1.2774149152818239</v>
      </c>
      <c r="AU171" s="4">
        <f t="shared" si="222"/>
        <v>-2.31997704895646</v>
      </c>
      <c r="AV171" s="4">
        <f t="shared" si="222"/>
        <v>1.538971585675867</v>
      </c>
      <c r="AW171" s="4">
        <f t="shared" si="222"/>
        <v>2.3170101377910015</v>
      </c>
      <c r="AY171" s="2">
        <f t="shared" si="214"/>
        <v>78.915499985801588</v>
      </c>
      <c r="AZ171" s="2">
        <f t="shared" si="214"/>
        <v>78.708843697247573</v>
      </c>
      <c r="BA171" s="2">
        <f t="shared" si="214"/>
        <v>77.438179151228354</v>
      </c>
      <c r="BB171" s="2">
        <f t="shared" si="214"/>
        <v>78.190202213982147</v>
      </c>
      <c r="BC171" s="2">
        <f t="shared" si="214"/>
        <v>77.547796613577617</v>
      </c>
      <c r="BD171" s="2">
        <f t="shared" si="214"/>
        <v>77.989367501609664</v>
      </c>
      <c r="BE171" s="2">
        <f t="shared" si="214"/>
        <v>79.819003221453855</v>
      </c>
      <c r="BF171" s="2">
        <f t="shared" si="214"/>
        <v>82.086095800813567</v>
      </c>
      <c r="BG171" s="2">
        <f t="shared" si="214"/>
        <v>81.875697513938974</v>
      </c>
      <c r="BH171" s="2">
        <f t="shared" si="214"/>
        <v>81.275576946730638</v>
      </c>
      <c r="BI171" s="2">
        <f t="shared" si="214"/>
        <v>81.053843050908853</v>
      </c>
      <c r="BJ171" s="2">
        <f t="shared" si="214"/>
        <v>81.310045121049654</v>
      </c>
      <c r="BK171" s="2">
        <f t="shared" si="214"/>
        <v>80.809167305782552</v>
      </c>
      <c r="BL171" s="2">
        <f t="shared" si="214"/>
        <v>82.629101058522764</v>
      </c>
      <c r="BM171" s="2">
        <f t="shared" si="214"/>
        <v>83.645805000024268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111.34690622606414</v>
      </c>
      <c r="DL171" s="2">
        <f t="shared" si="223"/>
        <v>122.41226651031894</v>
      </c>
      <c r="DM171" s="2">
        <f t="shared" si="223"/>
        <v>122.71070328330205</v>
      </c>
      <c r="DN171" s="2">
        <f t="shared" si="223"/>
        <v>112.4674665991903</v>
      </c>
      <c r="DO171" s="2">
        <f t="shared" si="223"/>
        <v>122.71112682926828</v>
      </c>
      <c r="DP171" s="2">
        <f t="shared" si="223"/>
        <v>135.65249928876247</v>
      </c>
      <c r="DQ171" s="2">
        <f t="shared" si="223"/>
        <v>119.86877098150782</v>
      </c>
      <c r="DR171" s="2">
        <f t="shared" si="223"/>
        <v>127.41497598499062</v>
      </c>
      <c r="DS171" s="2">
        <f t="shared" si="223"/>
        <v>125.0008073170732</v>
      </c>
      <c r="DT171" s="2">
        <f t="shared" si="223"/>
        <v>123.80730242914979</v>
      </c>
      <c r="DU171" s="2">
        <f t="shared" si="223"/>
        <v>123.33628402086299</v>
      </c>
      <c r="DV171" s="2">
        <f t="shared" si="223"/>
        <v>131.56330222124956</v>
      </c>
      <c r="DW171" s="2">
        <f t="shared" si="223"/>
        <v>114.52008874056244</v>
      </c>
      <c r="DX171" s="2">
        <f t="shared" si="223"/>
        <v>116.64425654520917</v>
      </c>
      <c r="DY171" s="2">
        <f t="shared" si="223"/>
        <v>116.99174376832843</v>
      </c>
      <c r="EA171" s="2">
        <f t="shared" si="213"/>
        <v>79.073697204968937</v>
      </c>
      <c r="EB171" s="2">
        <f t="shared" si="213"/>
        <v>78.930086939125459</v>
      </c>
      <c r="EC171" s="2">
        <f t="shared" si="213"/>
        <v>77.192446800668378</v>
      </c>
      <c r="ED171" s="2">
        <f t="shared" si="213"/>
        <v>77.874921504591725</v>
      </c>
      <c r="EE171" s="2">
        <f t="shared" si="213"/>
        <v>76.416873300738189</v>
      </c>
      <c r="EF171" s="2">
        <f t="shared" si="213"/>
        <v>76.950502232017641</v>
      </c>
      <c r="EG171" s="2">
        <f t="shared" si="213"/>
        <v>79.582574185920194</v>
      </c>
      <c r="EH171" s="2">
        <f t="shared" si="213"/>
        <v>82.022404826677132</v>
      </c>
      <c r="EI171" s="2">
        <f t="shared" si="213"/>
        <v>81.767861398963746</v>
      </c>
      <c r="EJ171" s="2">
        <f t="shared" si="213"/>
        <v>81.736970825387047</v>
      </c>
      <c r="EK171" s="2">
        <f t="shared" si="212"/>
        <v>81.083615649842542</v>
      </c>
      <c r="EL171" s="2">
        <f t="shared" si="179"/>
        <v>81.394257586380974</v>
      </c>
      <c r="EM171" s="2">
        <f t="shared" si="179"/>
        <v>80.454881683703547</v>
      </c>
      <c r="EN171" s="2">
        <f t="shared" si="179"/>
        <v>83.589402859376193</v>
      </c>
      <c r="EO171" s="2">
        <f t="shared" si="179"/>
        <v>84.515282141130967</v>
      </c>
      <c r="EQ171" s="2">
        <f t="shared" si="224"/>
        <v>78.80652918168964</v>
      </c>
      <c r="ER171" s="2">
        <f t="shared" si="224"/>
        <v>78.578824581127719</v>
      </c>
      <c r="ES171" s="2">
        <f t="shared" si="224"/>
        <v>77.579881644020134</v>
      </c>
      <c r="ET171" s="2">
        <f t="shared" si="224"/>
        <v>78.356672132667441</v>
      </c>
      <c r="EU171" s="2">
        <f t="shared" si="224"/>
        <v>78.244964430618978</v>
      </c>
      <c r="EV171" s="2">
        <f t="shared" si="224"/>
        <v>78.571530913642079</v>
      </c>
      <c r="EW171" s="2">
        <f t="shared" si="224"/>
        <v>79.943400092533821</v>
      </c>
      <c r="EX171" s="2">
        <f t="shared" si="224"/>
        <v>82.112588185806771</v>
      </c>
      <c r="EY171" s="2">
        <f t="shared" si="224"/>
        <v>81.920765836121618</v>
      </c>
      <c r="EZ171" s="2">
        <f t="shared" si="224"/>
        <v>81.04140270914975</v>
      </c>
      <c r="FA171" s="2">
        <f t="shared" si="224"/>
        <v>81.034766687088691</v>
      </c>
      <c r="FB171" s="2">
        <f t="shared" si="224"/>
        <v>81.256969160282807</v>
      </c>
      <c r="FC171" s="2">
        <f t="shared" si="224"/>
        <v>81.058516858852698</v>
      </c>
      <c r="FD171" s="2">
        <f t="shared" si="224"/>
        <v>81.827854872366316</v>
      </c>
      <c r="FE171" s="2">
        <f t="shared" si="224"/>
        <v>82.824950275074059</v>
      </c>
      <c r="FG171" s="2">
        <f t="shared" si="225"/>
        <v>0.99994168690933072</v>
      </c>
      <c r="FH171" s="2">
        <f t="shared" si="225"/>
        <v>0.99992017604835237</v>
      </c>
      <c r="FI171" s="2">
        <f t="shared" si="225"/>
        <v>0.99993213421826133</v>
      </c>
      <c r="FJ171" s="2">
        <f t="shared" si="225"/>
        <v>0.99993439372963766</v>
      </c>
      <c r="FK171" s="2">
        <f t="shared" si="225"/>
        <v>0.9999249485294015</v>
      </c>
      <c r="FL171" s="2">
        <f t="shared" si="225"/>
        <v>0.99992858609136859</v>
      </c>
      <c r="FM171" s="2">
        <f t="shared" si="225"/>
        <v>0.99992314174152985</v>
      </c>
      <c r="FN171" s="2">
        <f t="shared" si="225"/>
        <v>0.9999295251616962</v>
      </c>
      <c r="FO171" s="2">
        <f t="shared" si="225"/>
        <v>0.99992415735169071</v>
      </c>
      <c r="FP171" s="2">
        <f t="shared" si="225"/>
        <v>0.99992024399495716</v>
      </c>
      <c r="FQ171" s="2">
        <f t="shared" si="225"/>
        <v>0.99991661177896196</v>
      </c>
      <c r="FR171" s="2">
        <f t="shared" si="225"/>
        <v>0.99992427053141109</v>
      </c>
      <c r="FS171" s="2">
        <f t="shared" si="225"/>
        <v>0.99991621913357598</v>
      </c>
      <c r="FT171" s="2">
        <f t="shared" si="225"/>
        <v>0.99991783070223816</v>
      </c>
      <c r="FU171" s="2">
        <f t="shared" si="225"/>
        <v>0.99990487098246217</v>
      </c>
      <c r="FW171" s="2">
        <f t="shared" si="216"/>
        <v>0.59917039384551607</v>
      </c>
      <c r="FX171" s="2">
        <f t="shared" si="216"/>
        <v>0.63973311162181767</v>
      </c>
      <c r="FY171" s="2">
        <f t="shared" si="216"/>
        <v>0.62628135456601797</v>
      </c>
      <c r="FZ171" s="2">
        <f t="shared" si="216"/>
        <v>0.64973702841800862</v>
      </c>
      <c r="GA171" s="2">
        <f t="shared" si="216"/>
        <v>0.61673558971065889</v>
      </c>
      <c r="GB171" s="2">
        <f t="shared" si="216"/>
        <v>0.63828181590277666</v>
      </c>
      <c r="GC171" s="2">
        <f t="shared" si="216"/>
        <v>0.64666284856709111</v>
      </c>
      <c r="GD171" s="2">
        <f t="shared" si="216"/>
        <v>0.67076609928561259</v>
      </c>
      <c r="GE171" s="2">
        <f t="shared" si="216"/>
        <v>0.68380758469841396</v>
      </c>
      <c r="GF171" s="2">
        <f t="shared" si="216"/>
        <v>0.66815776828592466</v>
      </c>
      <c r="GG171" s="2">
        <f t="shared" si="216"/>
        <v>0.6816106608248933</v>
      </c>
      <c r="GH171" s="2">
        <f t="shared" si="216"/>
        <v>0.64107181444560635</v>
      </c>
      <c r="GI171" s="2">
        <f t="shared" si="216"/>
        <v>0.58219206564633807</v>
      </c>
      <c r="GJ171" s="2">
        <f t="shared" si="216"/>
        <v>0.5466884252202997</v>
      </c>
      <c r="GK171" s="2">
        <f t="shared" si="216"/>
        <v>0.5162102262379199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0</v>
      </c>
      <c r="HC171" s="86">
        <f t="shared" si="181"/>
        <v>2.566028968683866E-192</v>
      </c>
      <c r="HD171" s="86">
        <f t="shared" si="181"/>
        <v>2.727616180643353E-205</v>
      </c>
      <c r="HE171" s="86">
        <f t="shared" si="181"/>
        <v>4.649849959656359E-277</v>
      </c>
      <c r="HF171" s="86">
        <f t="shared" si="180"/>
        <v>2.2886537198516908E-293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5.4212986896514849E-254</v>
      </c>
      <c r="HO171" s="86">
        <f t="shared" si="226"/>
        <v>4.3986462057670446E-212</v>
      </c>
      <c r="HP171" s="86">
        <f t="shared" si="226"/>
        <v>1.8607439743128469E-249</v>
      </c>
      <c r="HQ171" s="86">
        <f t="shared" si="226"/>
        <v>1.9625781753780437E-275</v>
      </c>
      <c r="HS171" s="86">
        <f t="shared" si="218"/>
        <v>2.4003234526104589E-9</v>
      </c>
      <c r="HT171" s="86">
        <f t="shared" si="218"/>
        <v>1.0484612434913098E-10</v>
      </c>
      <c r="HU171" s="86">
        <f t="shared" si="218"/>
        <v>8.2475992462918698E-12</v>
      </c>
      <c r="HV171" s="86">
        <f t="shared" si="218"/>
        <v>1.5117592661971274E-11</v>
      </c>
      <c r="HW171" s="86">
        <f t="shared" si="218"/>
        <v>3.0065005901676025E-11</v>
      </c>
      <c r="HX171" s="86">
        <f t="shared" si="218"/>
        <v>5.2394053888613993E-13</v>
      </c>
      <c r="HY171" s="86">
        <f t="shared" si="218"/>
        <v>4.4001619272210757E-12</v>
      </c>
      <c r="HZ171" s="86">
        <f t="shared" si="218"/>
        <v>4.6780408397715482E-13</v>
      </c>
      <c r="IA171" s="86">
        <f t="shared" si="218"/>
        <v>1.1042194400097847E-13</v>
      </c>
      <c r="IB171" s="86">
        <f t="shared" si="218"/>
        <v>1.7606736688248174E-13</v>
      </c>
      <c r="IC171" s="86">
        <f t="shared" si="218"/>
        <v>1.4106779579677484E-14</v>
      </c>
      <c r="ID171" s="86">
        <f t="shared" si="218"/>
        <v>9.7738533970830533E-13</v>
      </c>
      <c r="IE171" s="86">
        <f t="shared" si="218"/>
        <v>1.2991036742798822E-10</v>
      </c>
      <c r="IF171" s="86">
        <f t="shared" si="218"/>
        <v>3.4073092174466763E-22</v>
      </c>
      <c r="IG171" s="86">
        <f t="shared" si="218"/>
        <v>2.3740690471056039E-22</v>
      </c>
      <c r="II171" s="86">
        <f t="shared" si="219"/>
        <v>0.51185064835532867</v>
      </c>
      <c r="IJ171" s="86">
        <f t="shared" si="219"/>
        <v>0.39625319427326955</v>
      </c>
      <c r="IK171" s="86">
        <f t="shared" si="219"/>
        <v>0.41350100826778174</v>
      </c>
      <c r="IL171" s="86">
        <f t="shared" si="219"/>
        <v>0.34335775221092363</v>
      </c>
      <c r="IM171" s="86">
        <f t="shared" si="219"/>
        <v>0.43682909068132647</v>
      </c>
      <c r="IN171" s="86">
        <f t="shared" si="219"/>
        <v>0.34384507963102895</v>
      </c>
      <c r="IO171" s="86">
        <f t="shared" si="219"/>
        <v>0.33394734814403448</v>
      </c>
      <c r="IP171" s="86">
        <f t="shared" si="219"/>
        <v>0.25299217217523934</v>
      </c>
      <c r="IQ171" s="86">
        <f t="shared" si="219"/>
        <v>0.20578096418634759</v>
      </c>
      <c r="IR171" s="86">
        <f t="shared" si="219"/>
        <v>0.25328465019117979</v>
      </c>
      <c r="IS171" s="86">
        <f t="shared" si="219"/>
        <v>0.20094106484725296</v>
      </c>
      <c r="IT171" s="86">
        <f t="shared" si="219"/>
        <v>0.34273195818231261</v>
      </c>
      <c r="IU171" s="86">
        <f t="shared" si="219"/>
        <v>0.5294227053601589</v>
      </c>
      <c r="IV171" s="86">
        <f t="shared" si="219"/>
        <v>0.52379982494975486</v>
      </c>
      <c r="IW171" s="86">
        <f t="shared" si="219"/>
        <v>0.49277216954325603</v>
      </c>
      <c r="IY171" s="86">
        <f t="shared" si="220"/>
        <v>0.51185065075565217</v>
      </c>
      <c r="IZ171" s="86">
        <f t="shared" si="220"/>
        <v>0.39625319437811568</v>
      </c>
      <c r="JA171" s="86">
        <f t="shared" si="220"/>
        <v>0.41350100827602937</v>
      </c>
      <c r="JB171" s="86">
        <f t="shared" si="220"/>
        <v>0.3433577522260412</v>
      </c>
      <c r="JC171" s="86">
        <f t="shared" si="220"/>
        <v>0.43682909071139148</v>
      </c>
      <c r="JD171" s="86">
        <f t="shared" si="220"/>
        <v>0.34384507963155286</v>
      </c>
      <c r="JE171" s="86">
        <f t="shared" si="220"/>
        <v>0.33394734814843463</v>
      </c>
      <c r="JF171" s="86">
        <f t="shared" si="220"/>
        <v>0.25299217217570713</v>
      </c>
      <c r="JG171" s="86">
        <f t="shared" si="220"/>
        <v>0.205780964186458</v>
      </c>
      <c r="JH171" s="86">
        <f t="shared" si="220"/>
        <v>0.25328465019135588</v>
      </c>
      <c r="JI171" s="86">
        <f t="shared" si="220"/>
        <v>0.20094106484726706</v>
      </c>
      <c r="JJ171" s="86">
        <f t="shared" si="220"/>
        <v>0.34273195818329</v>
      </c>
      <c r="JK171" s="86">
        <f t="shared" si="220"/>
        <v>0.52942270549006931</v>
      </c>
      <c r="JL171" s="86">
        <f t="shared" si="220"/>
        <v>0.52379982494975486</v>
      </c>
      <c r="JM171" s="86">
        <f t="shared" si="220"/>
        <v>0.49277216954325603</v>
      </c>
    </row>
    <row r="172" spans="2:273" x14ac:dyDescent="0.25">
      <c r="B172" s="2">
        <v>145</v>
      </c>
      <c r="C172" s="37">
        <v>78.144999999999996</v>
      </c>
      <c r="D172" s="37">
        <v>77.085999999999999</v>
      </c>
      <c r="E172" s="37">
        <v>76.069000000000003</v>
      </c>
      <c r="F172" s="37">
        <v>78.361999999999995</v>
      </c>
      <c r="G172" s="37">
        <v>75.5</v>
      </c>
      <c r="H172" s="37">
        <v>79.430999999999997</v>
      </c>
      <c r="I172" s="37">
        <v>79.828000000000003</v>
      </c>
      <c r="J172" s="37">
        <v>82.275999999999996</v>
      </c>
      <c r="K172" s="37">
        <v>81.171999999999997</v>
      </c>
      <c r="L172" s="37">
        <v>78.897000000000006</v>
      </c>
      <c r="M172" s="37">
        <v>79.483000000000004</v>
      </c>
      <c r="N172" s="37">
        <v>82.516999999999996</v>
      </c>
      <c r="O172" s="37">
        <v>84.781999999999996</v>
      </c>
      <c r="P172" s="37">
        <v>97.802999999999997</v>
      </c>
      <c r="Q172" s="37">
        <v>119.131</v>
      </c>
      <c r="S172" s="4">
        <f t="shared" si="221"/>
        <v>78.789084888787755</v>
      </c>
      <c r="T172" s="4">
        <f t="shared" si="221"/>
        <v>78.605728697794135</v>
      </c>
      <c r="U172" s="4">
        <f t="shared" si="221"/>
        <v>77.483920608974174</v>
      </c>
      <c r="V172" s="4">
        <f t="shared" si="221"/>
        <v>78.144614864891039</v>
      </c>
      <c r="W172" s="4">
        <f t="shared" si="221"/>
        <v>77.906066852454103</v>
      </c>
      <c r="X172" s="4">
        <f t="shared" si="221"/>
        <v>78.007990715019403</v>
      </c>
      <c r="Y172" s="4">
        <f t="shared" si="221"/>
        <v>79.828883869335485</v>
      </c>
      <c r="Z172" s="4">
        <f t="shared" si="221"/>
        <v>81.978689121926763</v>
      </c>
      <c r="AA172" s="4">
        <f t="shared" si="221"/>
        <v>81.76069777302169</v>
      </c>
      <c r="AB172" s="4">
        <f t="shared" si="221"/>
        <v>81.17473681295165</v>
      </c>
      <c r="AC172" s="4">
        <f t="shared" si="221"/>
        <v>80.94893584554282</v>
      </c>
      <c r="AD172" s="4">
        <f t="shared" si="221"/>
        <v>81.394466165019494</v>
      </c>
      <c r="AE172" s="4">
        <f t="shared" si="221"/>
        <v>83.791864571734607</v>
      </c>
      <c r="AF172" s="4">
        <f t="shared" si="221"/>
        <v>95.953392970531723</v>
      </c>
      <c r="AG172" s="4">
        <f t="shared" si="221"/>
        <v>115.29537308621549</v>
      </c>
      <c r="AI172" s="4">
        <f t="shared" si="222"/>
        <v>-0.64408488878775927</v>
      </c>
      <c r="AJ172" s="4">
        <f t="shared" si="222"/>
        <v>-1.519728697794136</v>
      </c>
      <c r="AK172" s="4">
        <f t="shared" si="222"/>
        <v>-1.414920608974171</v>
      </c>
      <c r="AL172" s="4">
        <f t="shared" si="222"/>
        <v>0.2173851351089553</v>
      </c>
      <c r="AM172" s="4">
        <f t="shared" si="222"/>
        <v>-2.4060668524541029</v>
      </c>
      <c r="AN172" s="4">
        <f t="shared" si="222"/>
        <v>1.4230092849805942</v>
      </c>
      <c r="AO172" s="4">
        <f t="shared" si="222"/>
        <v>-8.8386933548179059E-4</v>
      </c>
      <c r="AP172" s="4">
        <f t="shared" si="222"/>
        <v>0.2973108780732332</v>
      </c>
      <c r="AQ172" s="4">
        <f t="shared" si="222"/>
        <v>-0.58869777302169268</v>
      </c>
      <c r="AR172" s="4">
        <f t="shared" si="222"/>
        <v>-2.2777368129516447</v>
      </c>
      <c r="AS172" s="4">
        <f t="shared" si="222"/>
        <v>-1.4659358455428162</v>
      </c>
      <c r="AT172" s="4">
        <f t="shared" si="222"/>
        <v>1.1225338349805014</v>
      </c>
      <c r="AU172" s="4">
        <f t="shared" si="222"/>
        <v>0.99013542826538981</v>
      </c>
      <c r="AV172" s="4">
        <f t="shared" si="222"/>
        <v>1.8496070294682738</v>
      </c>
      <c r="AW172" s="4">
        <f t="shared" si="222"/>
        <v>3.8356269137845089</v>
      </c>
      <c r="AY172" s="2">
        <f t="shared" si="214"/>
        <v>78.789084888787755</v>
      </c>
      <c r="AZ172" s="2">
        <f t="shared" si="214"/>
        <v>78.569245197222074</v>
      </c>
      <c r="BA172" s="2">
        <f t="shared" si="214"/>
        <v>77.291622009879021</v>
      </c>
      <c r="BB172" s="2">
        <f t="shared" si="214"/>
        <v>78.064521858437331</v>
      </c>
      <c r="BC172" s="2">
        <f t="shared" si="214"/>
        <v>77.431675573257223</v>
      </c>
      <c r="BD172" s="2">
        <f t="shared" si="214"/>
        <v>77.861240692610849</v>
      </c>
      <c r="BE172" s="2">
        <f t="shared" si="214"/>
        <v>79.692644741618281</v>
      </c>
      <c r="BF172" s="2">
        <f t="shared" si="214"/>
        <v>81.945879175804066</v>
      </c>
      <c r="BG172" s="2">
        <f t="shared" si="214"/>
        <v>81.746776372746339</v>
      </c>
      <c r="BH172" s="2">
        <f t="shared" si="214"/>
        <v>81.130266914934595</v>
      </c>
      <c r="BI172" s="2">
        <f t="shared" si="214"/>
        <v>80.933335618385286</v>
      </c>
      <c r="BJ172" s="2">
        <f t="shared" si="214"/>
        <v>81.180913145716289</v>
      </c>
      <c r="BK172" s="2">
        <f t="shared" si="214"/>
        <v>80.69010247311121</v>
      </c>
      <c r="BL172" s="2">
        <f t="shared" si="214"/>
        <v>82.4695025318387</v>
      </c>
      <c r="BM172" s="2">
        <f t="shared" si="214"/>
        <v>83.478176676775092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111.44259262501369</v>
      </c>
      <c r="DL172" s="2">
        <f t="shared" si="223"/>
        <v>122.6013219512195</v>
      </c>
      <c r="DM172" s="2">
        <f t="shared" si="223"/>
        <v>122.90220290806754</v>
      </c>
      <c r="DN172" s="2">
        <f t="shared" si="223"/>
        <v>112.57827894736845</v>
      </c>
      <c r="DO172" s="2">
        <f t="shared" si="223"/>
        <v>122.90106125703564</v>
      </c>
      <c r="DP172" s="2">
        <f t="shared" si="223"/>
        <v>135.95095251121569</v>
      </c>
      <c r="DQ172" s="2">
        <f t="shared" si="223"/>
        <v>120.03204978662873</v>
      </c>
      <c r="DR172" s="2">
        <f t="shared" si="223"/>
        <v>127.61274587242026</v>
      </c>
      <c r="DS172" s="2">
        <f t="shared" si="223"/>
        <v>125.18682195121954</v>
      </c>
      <c r="DT172" s="2">
        <f t="shared" si="223"/>
        <v>123.99851234817814</v>
      </c>
      <c r="DU172" s="2">
        <f t="shared" si="223"/>
        <v>123.53495779990519</v>
      </c>
      <c r="DV172" s="2">
        <f t="shared" si="223"/>
        <v>131.83002133712657</v>
      </c>
      <c r="DW172" s="2">
        <f t="shared" si="223"/>
        <v>114.65201236459133</v>
      </c>
      <c r="DX172" s="2">
        <f t="shared" si="223"/>
        <v>116.80618508771929</v>
      </c>
      <c r="DY172" s="2">
        <f t="shared" si="223"/>
        <v>117.16697855571846</v>
      </c>
      <c r="EA172" s="2">
        <f t="shared" si="213"/>
        <v>78.956720496894405</v>
      </c>
      <c r="EB172" s="2">
        <f t="shared" si="213"/>
        <v>78.803183709631313</v>
      </c>
      <c r="EC172" s="2">
        <f t="shared" si="213"/>
        <v>77.032611399154717</v>
      </c>
      <c r="ED172" s="2">
        <f t="shared" si="213"/>
        <v>77.732723072542186</v>
      </c>
      <c r="EE172" s="2">
        <f t="shared" si="213"/>
        <v>76.236711628798773</v>
      </c>
      <c r="EF172" s="2">
        <f t="shared" si="213"/>
        <v>76.767115672209997</v>
      </c>
      <c r="EG172" s="2">
        <f t="shared" si="213"/>
        <v>79.443890422778267</v>
      </c>
      <c r="EH172" s="2">
        <f t="shared" si="213"/>
        <v>81.879338512452321</v>
      </c>
      <c r="EI172" s="2">
        <f t="shared" si="213"/>
        <v>81.63397772020727</v>
      </c>
      <c r="EJ172" s="2">
        <f t="shared" si="213"/>
        <v>81.615914656719781</v>
      </c>
      <c r="EK172" s="2">
        <f t="shared" si="212"/>
        <v>80.965067038688133</v>
      </c>
      <c r="EL172" s="2">
        <f t="shared" si="179"/>
        <v>81.270190956641244</v>
      </c>
      <c r="EM172" s="2">
        <f t="shared" si="179"/>
        <v>80.314363653676025</v>
      </c>
      <c r="EN172" s="2">
        <f t="shared" si="179"/>
        <v>83.492407536750804</v>
      </c>
      <c r="EO172" s="2">
        <f t="shared" si="179"/>
        <v>84.404094325761235</v>
      </c>
      <c r="EQ172" s="2">
        <f t="shared" si="224"/>
        <v>78.684026666242318</v>
      </c>
      <c r="ER172" s="2">
        <f t="shared" si="224"/>
        <v>78.444268061227817</v>
      </c>
      <c r="ES172" s="2">
        <f t="shared" si="224"/>
        <v>77.428196845609477</v>
      </c>
      <c r="ET172" s="2">
        <f t="shared" si="224"/>
        <v>78.224540930106073</v>
      </c>
      <c r="EU172" s="2">
        <f t="shared" si="224"/>
        <v>78.103929415921982</v>
      </c>
      <c r="EV172" s="2">
        <f t="shared" si="224"/>
        <v>78.420883604505661</v>
      </c>
      <c r="EW172" s="2">
        <f t="shared" si="224"/>
        <v>79.812342037246069</v>
      </c>
      <c r="EX172" s="2">
        <f t="shared" si="224"/>
        <v>81.971410429800642</v>
      </c>
      <c r="EY172" s="2">
        <f t="shared" si="224"/>
        <v>81.790062120897218</v>
      </c>
      <c r="EZ172" s="2">
        <f t="shared" si="224"/>
        <v>80.905812318964024</v>
      </c>
      <c r="FA172" s="2">
        <f t="shared" si="224"/>
        <v>80.915200921104045</v>
      </c>
      <c r="FB172" s="2">
        <f t="shared" si="224"/>
        <v>81.130050701179655</v>
      </c>
      <c r="FC172" s="2">
        <f t="shared" si="224"/>
        <v>80.931682996189821</v>
      </c>
      <c r="FD172" s="2">
        <f t="shared" si="224"/>
        <v>81.69156119538205</v>
      </c>
      <c r="FE172" s="2">
        <f t="shared" si="224"/>
        <v>82.681492964451962</v>
      </c>
      <c r="FG172" s="2">
        <f t="shared" si="225"/>
        <v>0.99994681755635839</v>
      </c>
      <c r="FH172" s="2">
        <f t="shared" si="225"/>
        <v>0.99992719917953021</v>
      </c>
      <c r="FI172" s="2">
        <f t="shared" si="225"/>
        <v>0.99993810530183169</v>
      </c>
      <c r="FJ172" s="2">
        <f t="shared" si="225"/>
        <v>0.99994016602489977</v>
      </c>
      <c r="FK172" s="2">
        <f t="shared" si="225"/>
        <v>0.99993155179329207</v>
      </c>
      <c r="FL172" s="2">
        <f t="shared" si="225"/>
        <v>0.99993486933198905</v>
      </c>
      <c r="FM172" s="2">
        <f t="shared" si="225"/>
        <v>0.99992990396114323</v>
      </c>
      <c r="FN172" s="2">
        <f t="shared" si="225"/>
        <v>0.99993572578499934</v>
      </c>
      <c r="FO172" s="2">
        <f t="shared" si="225"/>
        <v>0.99993083022106366</v>
      </c>
      <c r="FP172" s="2">
        <f t="shared" si="225"/>
        <v>0.99992726114844033</v>
      </c>
      <c r="FQ172" s="2">
        <f t="shared" si="225"/>
        <v>0.9999239484805289</v>
      </c>
      <c r="FR172" s="2">
        <f t="shared" si="225"/>
        <v>0.99993093344357209</v>
      </c>
      <c r="FS172" s="2">
        <f t="shared" si="225"/>
        <v>0.99992359037841361</v>
      </c>
      <c r="FT172" s="2">
        <f t="shared" si="225"/>
        <v>0.99992506016796334</v>
      </c>
      <c r="FU172" s="2">
        <f t="shared" si="225"/>
        <v>0.99991324057866393</v>
      </c>
      <c r="FW172" s="2">
        <f t="shared" si="216"/>
        <v>0.62107487274374817</v>
      </c>
      <c r="FX172" s="2">
        <f t="shared" si="216"/>
        <v>0.660676272720506</v>
      </c>
      <c r="FY172" s="2">
        <f t="shared" si="216"/>
        <v>0.64757570961867494</v>
      </c>
      <c r="FZ172" s="2">
        <f t="shared" si="216"/>
        <v>0.67039826371036604</v>
      </c>
      <c r="GA172" s="2">
        <f t="shared" si="216"/>
        <v>0.63825969398317695</v>
      </c>
      <c r="GB172" s="2">
        <f t="shared" si="216"/>
        <v>0.65926440843403278</v>
      </c>
      <c r="GC172" s="2">
        <f t="shared" si="216"/>
        <v>0.66741259907172212</v>
      </c>
      <c r="GD172" s="2">
        <f t="shared" si="216"/>
        <v>0.69077723507978317</v>
      </c>
      <c r="GE172" s="2">
        <f t="shared" si="216"/>
        <v>0.70337657989057001</v>
      </c>
      <c r="GF172" s="2">
        <f t="shared" si="216"/>
        <v>0.68825375904547659</v>
      </c>
      <c r="GG172" s="2">
        <f t="shared" si="216"/>
        <v>0.70125622112021968</v>
      </c>
      <c r="GH172" s="2">
        <f t="shared" si="216"/>
        <v>0.66197827310469171</v>
      </c>
      <c r="GI172" s="2">
        <f t="shared" si="216"/>
        <v>0.60441179628626152</v>
      </c>
      <c r="GJ172" s="2">
        <f t="shared" si="216"/>
        <v>0.56939979289233011</v>
      </c>
      <c r="GK172" s="2">
        <f t="shared" si="216"/>
        <v>0.53916138621724941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2.9386844827962826E-198</v>
      </c>
      <c r="HD172" s="86">
        <f t="shared" si="181"/>
        <v>1.0979351245959859E-211</v>
      </c>
      <c r="HE172" s="86">
        <f t="shared" si="181"/>
        <v>1.6606756687670069E-285</v>
      </c>
      <c r="HF172" s="86">
        <f t="shared" si="180"/>
        <v>2.3336853228647053E-302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9.6407809157181094E-262</v>
      </c>
      <c r="HO172" s="86">
        <f t="shared" si="226"/>
        <v>1.0152218859185213E-218</v>
      </c>
      <c r="HP172" s="86">
        <f t="shared" si="226"/>
        <v>2.7796092792399527E-257</v>
      </c>
      <c r="HQ172" s="86">
        <f t="shared" si="226"/>
        <v>6.0468112055586198E-284</v>
      </c>
      <c r="HS172" s="86">
        <f t="shared" si="218"/>
        <v>7.4438977944239755E-10</v>
      </c>
      <c r="HT172" s="86">
        <f t="shared" si="218"/>
        <v>2.878945041297883E-11</v>
      </c>
      <c r="HU172" s="86">
        <f t="shared" si="218"/>
        <v>1.932992439540697E-12</v>
      </c>
      <c r="HV172" s="86">
        <f t="shared" si="218"/>
        <v>3.6472843284565619E-12</v>
      </c>
      <c r="HW172" s="86">
        <f t="shared" si="218"/>
        <v>7.1400321513257725E-12</v>
      </c>
      <c r="HX172" s="86">
        <f t="shared" si="218"/>
        <v>1.0065198364429691E-13</v>
      </c>
      <c r="HY172" s="86">
        <f t="shared" si="218"/>
        <v>9.5962730276643738E-13</v>
      </c>
      <c r="HZ172" s="86">
        <f t="shared" si="218"/>
        <v>9.3444615671627857E-14</v>
      </c>
      <c r="IA172" s="86">
        <f t="shared" si="218"/>
        <v>2.0360204956797394E-14</v>
      </c>
      <c r="IB172" s="86">
        <f t="shared" si="218"/>
        <v>3.329481002105408E-14</v>
      </c>
      <c r="IC172" s="86">
        <f t="shared" si="218"/>
        <v>2.3504691161658176E-15</v>
      </c>
      <c r="ID172" s="86">
        <f t="shared" si="218"/>
        <v>1.9717913951367854E-13</v>
      </c>
      <c r="IE172" s="86">
        <f t="shared" si="218"/>
        <v>3.2447932754495409E-11</v>
      </c>
      <c r="IF172" s="86">
        <f t="shared" si="218"/>
        <v>1.101745710257292E-23</v>
      </c>
      <c r="IG172" s="86">
        <f t="shared" si="218"/>
        <v>6.8116635763921323E-24</v>
      </c>
      <c r="II172" s="86">
        <f t="shared" si="219"/>
        <v>0.45804677331660093</v>
      </c>
      <c r="IJ172" s="86">
        <f t="shared" si="219"/>
        <v>0.3337190973685738</v>
      </c>
      <c r="IK172" s="86">
        <f t="shared" si="219"/>
        <v>0.34667405102743171</v>
      </c>
      <c r="IL172" s="86">
        <f t="shared" si="219"/>
        <v>0.28064923771565847</v>
      </c>
      <c r="IM172" s="86">
        <f t="shared" si="219"/>
        <v>0.36890745030815947</v>
      </c>
      <c r="IN172" s="86">
        <f t="shared" si="219"/>
        <v>0.27593321900138823</v>
      </c>
      <c r="IO172" s="86">
        <f t="shared" si="219"/>
        <v>0.26945624696895243</v>
      </c>
      <c r="IP172" s="86">
        <f t="shared" si="219"/>
        <v>0.1976935503038568</v>
      </c>
      <c r="IQ172" s="86">
        <f t="shared" si="219"/>
        <v>0.15704613974764525</v>
      </c>
      <c r="IR172" s="86">
        <f t="shared" si="219"/>
        <v>0.19711997476502877</v>
      </c>
      <c r="IS172" s="86">
        <f t="shared" si="219"/>
        <v>0.15201183383251593</v>
      </c>
      <c r="IT172" s="86">
        <f t="shared" si="219"/>
        <v>0.27610426406587463</v>
      </c>
      <c r="IU172" s="86">
        <f t="shared" si="219"/>
        <v>0.47443949998825086</v>
      </c>
      <c r="IV172" s="86">
        <f t="shared" si="219"/>
        <v>0.49907724649631058</v>
      </c>
      <c r="IW172" s="86">
        <f t="shared" si="219"/>
        <v>0.46069580046753827</v>
      </c>
      <c r="IY172" s="86">
        <f t="shared" si="220"/>
        <v>0.4580467740609907</v>
      </c>
      <c r="IZ172" s="86">
        <f t="shared" si="220"/>
        <v>0.33371909739736327</v>
      </c>
      <c r="JA172" s="86">
        <f t="shared" si="220"/>
        <v>0.34667405102936472</v>
      </c>
      <c r="JB172" s="86">
        <f t="shared" si="220"/>
        <v>0.28064923771930578</v>
      </c>
      <c r="JC172" s="86">
        <f t="shared" si="220"/>
        <v>0.36890745031529948</v>
      </c>
      <c r="JD172" s="86">
        <f t="shared" si="220"/>
        <v>0.27593321900148887</v>
      </c>
      <c r="JE172" s="86">
        <f t="shared" si="220"/>
        <v>0.26945624696991205</v>
      </c>
      <c r="JF172" s="86">
        <f t="shared" si="220"/>
        <v>0.19769355030395025</v>
      </c>
      <c r="JG172" s="86">
        <f t="shared" si="220"/>
        <v>0.15704613974766563</v>
      </c>
      <c r="JH172" s="86">
        <f t="shared" si="220"/>
        <v>0.19711997476506207</v>
      </c>
      <c r="JI172" s="86">
        <f t="shared" si="220"/>
        <v>0.15201183383251829</v>
      </c>
      <c r="JJ172" s="86">
        <f t="shared" si="220"/>
        <v>0.2761042640660718</v>
      </c>
      <c r="JK172" s="86">
        <f t="shared" si="220"/>
        <v>0.47443950002069879</v>
      </c>
      <c r="JL172" s="86">
        <f t="shared" si="220"/>
        <v>0.49907724649631058</v>
      </c>
      <c r="JM172" s="86">
        <f t="shared" si="220"/>
        <v>0.46069580046753827</v>
      </c>
    </row>
    <row r="173" spans="2:273" x14ac:dyDescent="0.25">
      <c r="B173" s="2">
        <v>146</v>
      </c>
      <c r="C173" s="37">
        <v>78.968000000000004</v>
      </c>
      <c r="D173" s="37">
        <v>75.69</v>
      </c>
      <c r="E173" s="37">
        <v>76.914000000000001</v>
      </c>
      <c r="F173" s="37">
        <v>75.344999999999999</v>
      </c>
      <c r="G173" s="37">
        <v>78.241</v>
      </c>
      <c r="H173" s="37">
        <v>76.897000000000006</v>
      </c>
      <c r="I173" s="37">
        <v>78.947999999999993</v>
      </c>
      <c r="J173" s="37">
        <v>82.293000000000006</v>
      </c>
      <c r="K173" s="37">
        <v>80.965999999999994</v>
      </c>
      <c r="L173" s="37">
        <v>78.69</v>
      </c>
      <c r="M173" s="37">
        <v>80.465999999999994</v>
      </c>
      <c r="N173" s="37">
        <v>77.930999999999997</v>
      </c>
      <c r="O173" s="37">
        <v>80.236000000000004</v>
      </c>
      <c r="P173" s="37">
        <v>90.869</v>
      </c>
      <c r="Q173" s="37">
        <v>108.426</v>
      </c>
      <c r="S173" s="4">
        <f t="shared" si="221"/>
        <v>78.662574615884665</v>
      </c>
      <c r="T173" s="4">
        <f t="shared" si="221"/>
        <v>78.44510093345626</v>
      </c>
      <c r="U173" s="4">
        <f t="shared" si="221"/>
        <v>77.224196068214624</v>
      </c>
      <c r="V173" s="4">
        <f t="shared" si="221"/>
        <v>77.968500807331921</v>
      </c>
      <c r="W173" s="4">
        <f t="shared" si="221"/>
        <v>77.515346559611231</v>
      </c>
      <c r="X173" s="4">
        <f t="shared" si="221"/>
        <v>77.782425174356234</v>
      </c>
      <c r="Y173" s="4">
        <f t="shared" si="221"/>
        <v>79.613321796951382</v>
      </c>
      <c r="Z173" s="4">
        <f t="shared" si="221"/>
        <v>81.815206216763244</v>
      </c>
      <c r="AA173" s="4">
        <f t="shared" si="221"/>
        <v>81.621396204979575</v>
      </c>
      <c r="AB173" s="4">
        <f t="shared" si="221"/>
        <v>80.997496511220277</v>
      </c>
      <c r="AC173" s="4">
        <f t="shared" si="221"/>
        <v>80.816586636724921</v>
      </c>
      <c r="AD173" s="4">
        <f t="shared" si="221"/>
        <v>81.124543327084353</v>
      </c>
      <c r="AE173" s="4">
        <f t="shared" si="221"/>
        <v>82.135953477761717</v>
      </c>
      <c r="AF173" s="4">
        <f t="shared" si="221"/>
        <v>91.514711569839974</v>
      </c>
      <c r="AG173" s="4">
        <f t="shared" si="221"/>
        <v>106.27796073441002</v>
      </c>
      <c r="AI173" s="4">
        <f t="shared" si="222"/>
        <v>0.30542538411533826</v>
      </c>
      <c r="AJ173" s="4">
        <f t="shared" si="222"/>
        <v>-2.7551009334562622</v>
      </c>
      <c r="AK173" s="4">
        <f t="shared" si="222"/>
        <v>-0.31019606821462276</v>
      </c>
      <c r="AL173" s="4">
        <f t="shared" si="222"/>
        <v>-2.6235008073319221</v>
      </c>
      <c r="AM173" s="4">
        <f t="shared" si="222"/>
        <v>0.72565344038876844</v>
      </c>
      <c r="AN173" s="4">
        <f t="shared" si="222"/>
        <v>-0.88542517435622869</v>
      </c>
      <c r="AO173" s="4">
        <f t="shared" si="222"/>
        <v>-0.66532179695138893</v>
      </c>
      <c r="AP173" s="4">
        <f t="shared" si="222"/>
        <v>0.47779378323676269</v>
      </c>
      <c r="AQ173" s="4">
        <f t="shared" si="222"/>
        <v>-0.6553962049795814</v>
      </c>
      <c r="AR173" s="4">
        <f t="shared" si="222"/>
        <v>-2.307496511220279</v>
      </c>
      <c r="AS173" s="4">
        <f t="shared" si="222"/>
        <v>-0.35058663672492685</v>
      </c>
      <c r="AT173" s="4">
        <f t="shared" si="222"/>
        <v>-3.1935433270843561</v>
      </c>
      <c r="AU173" s="4">
        <f t="shared" si="222"/>
        <v>-1.8999534777617129</v>
      </c>
      <c r="AV173" s="4">
        <f t="shared" si="222"/>
        <v>-0.64571156983997469</v>
      </c>
      <c r="AW173" s="4">
        <f t="shared" si="222"/>
        <v>2.1480392655899863</v>
      </c>
      <c r="AY173" s="2">
        <f t="shared" si="214"/>
        <v>78.662574615884665</v>
      </c>
      <c r="AZ173" s="2">
        <f t="shared" si="214"/>
        <v>78.429572703014145</v>
      </c>
      <c r="BA173" s="2">
        <f t="shared" si="214"/>
        <v>77.145201659585467</v>
      </c>
      <c r="BB173" s="2">
        <f t="shared" si="214"/>
        <v>77.938952176125326</v>
      </c>
      <c r="BC173" s="2">
        <f t="shared" si="214"/>
        <v>77.316230134337559</v>
      </c>
      <c r="BD173" s="2">
        <f t="shared" si="214"/>
        <v>77.733492262850092</v>
      </c>
      <c r="BE173" s="2">
        <f t="shared" si="214"/>
        <v>79.566386137684319</v>
      </c>
      <c r="BF173" s="2">
        <f t="shared" si="214"/>
        <v>81.805694152090112</v>
      </c>
      <c r="BG173" s="2">
        <f t="shared" si="214"/>
        <v>81.617886642148648</v>
      </c>
      <c r="BH173" s="2">
        <f t="shared" si="214"/>
        <v>80.984890733457547</v>
      </c>
      <c r="BI173" s="2">
        <f t="shared" si="214"/>
        <v>80.812847607128361</v>
      </c>
      <c r="BJ173" s="2">
        <f t="shared" si="214"/>
        <v>81.051774411737696</v>
      </c>
      <c r="BK173" s="2">
        <f t="shared" si="214"/>
        <v>80.57139727515235</v>
      </c>
      <c r="BL173" s="2">
        <f t="shared" si="214"/>
        <v>82.308667077691211</v>
      </c>
      <c r="BM173" s="2">
        <f t="shared" si="214"/>
        <v>83.309375946073843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111.53827902396326</v>
      </c>
      <c r="DL173" s="2">
        <f t="shared" si="223"/>
        <v>122.79037739212006</v>
      </c>
      <c r="DM173" s="2">
        <f t="shared" si="223"/>
        <v>123.09370253283302</v>
      </c>
      <c r="DN173" s="2">
        <f t="shared" si="223"/>
        <v>112.68909129554658</v>
      </c>
      <c r="DO173" s="2">
        <f t="shared" si="223"/>
        <v>123.09099568480299</v>
      </c>
      <c r="DP173" s="2">
        <f t="shared" si="223"/>
        <v>136.24940573366894</v>
      </c>
      <c r="DQ173" s="2">
        <f t="shared" si="223"/>
        <v>120.19532859174964</v>
      </c>
      <c r="DR173" s="2">
        <f t="shared" si="223"/>
        <v>127.81051575984991</v>
      </c>
      <c r="DS173" s="2">
        <f t="shared" si="223"/>
        <v>125.37283658536589</v>
      </c>
      <c r="DT173" s="2">
        <f t="shared" si="223"/>
        <v>124.18972226720646</v>
      </c>
      <c r="DU173" s="2">
        <f t="shared" si="223"/>
        <v>123.73363157894738</v>
      </c>
      <c r="DV173" s="2">
        <f t="shared" si="223"/>
        <v>132.09674045300358</v>
      </c>
      <c r="DW173" s="2">
        <f t="shared" si="223"/>
        <v>114.78393598862021</v>
      </c>
      <c r="DX173" s="2">
        <f t="shared" si="223"/>
        <v>116.96811363022941</v>
      </c>
      <c r="DY173" s="2">
        <f t="shared" si="223"/>
        <v>117.34221334310848</v>
      </c>
      <c r="EA173" s="2">
        <f t="shared" si="213"/>
        <v>78.83974378881986</v>
      </c>
      <c r="EB173" s="2">
        <f t="shared" si="213"/>
        <v>78.676280480137166</v>
      </c>
      <c r="EC173" s="2">
        <f t="shared" si="213"/>
        <v>76.872775997641043</v>
      </c>
      <c r="ED173" s="2">
        <f t="shared" si="213"/>
        <v>77.590524640492646</v>
      </c>
      <c r="EE173" s="2">
        <f t="shared" si="213"/>
        <v>76.056549956859357</v>
      </c>
      <c r="EF173" s="2">
        <f t="shared" si="213"/>
        <v>76.583729112402338</v>
      </c>
      <c r="EG173" s="2">
        <f t="shared" si="213"/>
        <v>79.305206659636355</v>
      </c>
      <c r="EH173" s="2">
        <f t="shared" si="213"/>
        <v>81.73627219822751</v>
      </c>
      <c r="EI173" s="2">
        <f t="shared" si="213"/>
        <v>81.500094041450794</v>
      </c>
      <c r="EJ173" s="2">
        <f t="shared" si="213"/>
        <v>81.494858488052515</v>
      </c>
      <c r="EK173" s="2">
        <f t="shared" si="212"/>
        <v>80.846518427533724</v>
      </c>
      <c r="EL173" s="2">
        <f t="shared" si="179"/>
        <v>81.146124326901514</v>
      </c>
      <c r="EM173" s="2">
        <f t="shared" si="179"/>
        <v>80.173845623648504</v>
      </c>
      <c r="EN173" s="2">
        <f t="shared" si="179"/>
        <v>83.395412214125429</v>
      </c>
      <c r="EO173" s="2">
        <f t="shared" si="179"/>
        <v>84.292906510391489</v>
      </c>
      <c r="EQ173" s="2">
        <f t="shared" si="224"/>
        <v>78.56152415079498</v>
      </c>
      <c r="ER173" s="2">
        <f t="shared" si="224"/>
        <v>78.309711541327928</v>
      </c>
      <c r="ES173" s="2">
        <f t="shared" si="224"/>
        <v>77.276512047198821</v>
      </c>
      <c r="ET173" s="2">
        <f t="shared" si="224"/>
        <v>78.092409727544691</v>
      </c>
      <c r="EU173" s="2">
        <f t="shared" si="224"/>
        <v>77.962894401225</v>
      </c>
      <c r="EV173" s="2">
        <f t="shared" si="224"/>
        <v>78.270236295369244</v>
      </c>
      <c r="EW173" s="2">
        <f t="shared" si="224"/>
        <v>79.681283981958316</v>
      </c>
      <c r="EX173" s="2">
        <f t="shared" si="224"/>
        <v>81.830232673794512</v>
      </c>
      <c r="EY173" s="2">
        <f t="shared" si="224"/>
        <v>81.659358405672819</v>
      </c>
      <c r="EZ173" s="2">
        <f t="shared" si="224"/>
        <v>80.770221928778312</v>
      </c>
      <c r="FA173" s="2">
        <f t="shared" si="224"/>
        <v>80.795635155119413</v>
      </c>
      <c r="FB173" s="2">
        <f t="shared" si="224"/>
        <v>81.003132242076504</v>
      </c>
      <c r="FC173" s="2">
        <f t="shared" si="224"/>
        <v>80.804849133526929</v>
      </c>
      <c r="FD173" s="2">
        <f t="shared" si="224"/>
        <v>81.555267518397784</v>
      </c>
      <c r="FE173" s="2">
        <f t="shared" si="224"/>
        <v>82.538035653829866</v>
      </c>
      <c r="FG173" s="2">
        <f t="shared" si="225"/>
        <v>0.9999514968079658</v>
      </c>
      <c r="FH173" s="2">
        <f t="shared" si="225"/>
        <v>0.99993360443730861</v>
      </c>
      <c r="FI173" s="2">
        <f t="shared" si="225"/>
        <v>0.99994355105694732</v>
      </c>
      <c r="FJ173" s="2">
        <f t="shared" si="225"/>
        <v>0.99994543047885243</v>
      </c>
      <c r="FK173" s="2">
        <f t="shared" si="225"/>
        <v>0.99993757411757556</v>
      </c>
      <c r="FL173" s="2">
        <f t="shared" si="225"/>
        <v>0.99994059978438921</v>
      </c>
      <c r="FM173" s="2">
        <f t="shared" si="225"/>
        <v>0.99993607125847395</v>
      </c>
      <c r="FN173" s="2">
        <f t="shared" si="225"/>
        <v>0.99994138088771178</v>
      </c>
      <c r="FO173" s="2">
        <f t="shared" si="225"/>
        <v>0.99993691602791313</v>
      </c>
      <c r="FP173" s="2">
        <f t="shared" si="225"/>
        <v>0.9999336609543501</v>
      </c>
      <c r="FQ173" s="2">
        <f t="shared" si="225"/>
        <v>0.99993063972575413</v>
      </c>
      <c r="FR173" s="2">
        <f t="shared" si="225"/>
        <v>0.99993701016910475</v>
      </c>
      <c r="FS173" s="2">
        <f t="shared" si="225"/>
        <v>0.99993031312836211</v>
      </c>
      <c r="FT173" s="2">
        <f t="shared" si="225"/>
        <v>0.9999316536102143</v>
      </c>
      <c r="FU173" s="2">
        <f t="shared" si="225"/>
        <v>0.9999208738632851</v>
      </c>
      <c r="FW173" s="2">
        <f t="shared" si="216"/>
        <v>0.64249654531198985</v>
      </c>
      <c r="FX173" s="2">
        <f t="shared" si="216"/>
        <v>0.6810090299004411</v>
      </c>
      <c r="FY173" s="2">
        <f t="shared" si="216"/>
        <v>0.66829935000884277</v>
      </c>
      <c r="FZ173" s="2">
        <f t="shared" si="216"/>
        <v>0.69042143828717295</v>
      </c>
      <c r="GA173" s="2">
        <f t="shared" si="216"/>
        <v>0.65924288468104686</v>
      </c>
      <c r="GB173" s="2">
        <f t="shared" si="216"/>
        <v>0.67964074388076845</v>
      </c>
      <c r="GC173" s="2">
        <f t="shared" si="216"/>
        <v>0.68753261274987643</v>
      </c>
      <c r="GD173" s="2">
        <f t="shared" si="216"/>
        <v>0.71009775336958758</v>
      </c>
      <c r="GE173" s="2">
        <f t="shared" si="216"/>
        <v>0.72222643397793007</v>
      </c>
      <c r="GF173" s="2">
        <f t="shared" si="216"/>
        <v>0.70766522134329357</v>
      </c>
      <c r="GG173" s="2">
        <f t="shared" si="216"/>
        <v>0.72018721667067365</v>
      </c>
      <c r="GH173" s="2">
        <f t="shared" si="216"/>
        <v>0.68227053250533232</v>
      </c>
      <c r="GI173" s="2">
        <f t="shared" si="216"/>
        <v>0.62620853353944239</v>
      </c>
      <c r="GJ173" s="2">
        <f t="shared" si="216"/>
        <v>0.59182286691901942</v>
      </c>
      <c r="GK173" s="2">
        <f t="shared" si="216"/>
        <v>0.56194769239066367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2.7283276067936434E-204</v>
      </c>
      <c r="HD173" s="86">
        <f t="shared" si="181"/>
        <v>3.5195717759640439E-218</v>
      </c>
      <c r="HE173" s="86">
        <f t="shared" si="181"/>
        <v>4.4207912741982791E-294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1.3088074032127175E-269</v>
      </c>
      <c r="HO173" s="86">
        <f t="shared" si="226"/>
        <v>1.8482170861852538E-225</v>
      </c>
      <c r="HP173" s="86">
        <f t="shared" si="226"/>
        <v>3.137605601689487E-265</v>
      </c>
      <c r="HQ173" s="86">
        <f t="shared" si="226"/>
        <v>1.3800886310722386E-292</v>
      </c>
      <c r="HS173" s="86">
        <f t="shared" si="218"/>
        <v>2.2299391660002369E-10</v>
      </c>
      <c r="HT173" s="86">
        <f t="shared" si="218"/>
        <v>7.6223212327764947E-12</v>
      </c>
      <c r="HU173" s="86">
        <f t="shared" si="218"/>
        <v>4.3471233326850947E-13</v>
      </c>
      <c r="HV173" s="86">
        <f t="shared" si="218"/>
        <v>8.4491529335264746E-13</v>
      </c>
      <c r="HW173" s="86">
        <f t="shared" si="218"/>
        <v>1.6248175912146007E-12</v>
      </c>
      <c r="HX173" s="86">
        <f t="shared" si="218"/>
        <v>1.8428030920679618E-14</v>
      </c>
      <c r="HY173" s="86">
        <f t="shared" si="218"/>
        <v>2.0020485765168579E-13</v>
      </c>
      <c r="HZ173" s="86">
        <f t="shared" si="218"/>
        <v>1.7832097014330166E-14</v>
      </c>
      <c r="IA173" s="86">
        <f t="shared" si="218"/>
        <v>3.57861583573146E-15</v>
      </c>
      <c r="IB173" s="86">
        <f t="shared" si="218"/>
        <v>6.0058315944179348E-15</v>
      </c>
      <c r="IC173" s="86">
        <f t="shared" si="218"/>
        <v>3.7242616592829702E-16</v>
      </c>
      <c r="ID173" s="86">
        <f t="shared" si="218"/>
        <v>3.7978706675659661E-14</v>
      </c>
      <c r="IE173" s="86">
        <f t="shared" si="218"/>
        <v>7.7690111135831495E-12</v>
      </c>
      <c r="IF173" s="86">
        <f t="shared" si="218"/>
        <v>3.1671836364982018E-25</v>
      </c>
      <c r="IG173" s="86">
        <f t="shared" si="218"/>
        <v>1.7248802914991342E-25</v>
      </c>
      <c r="II173" s="86">
        <f t="shared" si="219"/>
        <v>0.39757812840075851</v>
      </c>
      <c r="IJ173" s="86">
        <f t="shared" si="219"/>
        <v>0.27492131680543913</v>
      </c>
      <c r="IK173" s="86">
        <f t="shared" si="219"/>
        <v>0.28321905805059322</v>
      </c>
      <c r="IL173" s="86">
        <f t="shared" si="219"/>
        <v>0.22454391535952875</v>
      </c>
      <c r="IM173" s="86">
        <f t="shared" si="219"/>
        <v>0.30277219610737949</v>
      </c>
      <c r="IN173" s="86">
        <f t="shared" si="219"/>
        <v>0.21597233218634637</v>
      </c>
      <c r="IO173" s="86">
        <f t="shared" si="219"/>
        <v>0.21253873523325384</v>
      </c>
      <c r="IP173" s="86">
        <f t="shared" si="219"/>
        <v>0.15136971933473325</v>
      </c>
      <c r="IQ173" s="86">
        <f t="shared" si="219"/>
        <v>0.1174388652418465</v>
      </c>
      <c r="IR173" s="86">
        <f t="shared" si="219"/>
        <v>0.15022111800727908</v>
      </c>
      <c r="IS173" s="86">
        <f t="shared" si="219"/>
        <v>0.1125766361561733</v>
      </c>
      <c r="IT173" s="86">
        <f t="shared" si="219"/>
        <v>0.21713898840261678</v>
      </c>
      <c r="IU173" s="86">
        <f t="shared" si="219"/>
        <v>0.408832074099447</v>
      </c>
      <c r="IV173" s="86">
        <f t="shared" si="219"/>
        <v>0.45571823863489552</v>
      </c>
      <c r="IW173" s="86">
        <f t="shared" si="219"/>
        <v>0.4079482952545001</v>
      </c>
      <c r="IY173" s="86">
        <f t="shared" si="220"/>
        <v>0.39757812862375241</v>
      </c>
      <c r="IZ173" s="86">
        <f t="shared" si="220"/>
        <v>0.27492131681306148</v>
      </c>
      <c r="JA173" s="86">
        <f t="shared" si="220"/>
        <v>0.28321905805102793</v>
      </c>
      <c r="JB173" s="86">
        <f t="shared" si="220"/>
        <v>0.22454391536037366</v>
      </c>
      <c r="JC173" s="86">
        <f t="shared" si="220"/>
        <v>0.3027721961090043</v>
      </c>
      <c r="JD173" s="86">
        <f t="shared" si="220"/>
        <v>0.2159723321863648</v>
      </c>
      <c r="JE173" s="86">
        <f t="shared" si="220"/>
        <v>0.21253873523345404</v>
      </c>
      <c r="JF173" s="86">
        <f t="shared" si="220"/>
        <v>0.15136971933475107</v>
      </c>
      <c r="JG173" s="86">
        <f t="shared" si="220"/>
        <v>0.11743886524185009</v>
      </c>
      <c r="JH173" s="86">
        <f t="shared" si="220"/>
        <v>0.15022111800728508</v>
      </c>
      <c r="JI173" s="86">
        <f t="shared" si="220"/>
        <v>0.11257663615617368</v>
      </c>
      <c r="JJ173" s="86">
        <f t="shared" si="220"/>
        <v>0.21713898840265475</v>
      </c>
      <c r="JK173" s="86">
        <f t="shared" si="220"/>
        <v>0.408832074107216</v>
      </c>
      <c r="JL173" s="86">
        <f t="shared" si="220"/>
        <v>0.45571823863489552</v>
      </c>
      <c r="JM173" s="86">
        <f t="shared" si="220"/>
        <v>0.4079482952545001</v>
      </c>
    </row>
    <row r="174" spans="2:273" x14ac:dyDescent="0.25">
      <c r="B174" s="2">
        <v>147</v>
      </c>
      <c r="C174" s="37">
        <v>78.887</v>
      </c>
      <c r="D174" s="37">
        <v>78.741</v>
      </c>
      <c r="E174" s="37">
        <v>78.19</v>
      </c>
      <c r="F174" s="37">
        <v>76.138000000000005</v>
      </c>
      <c r="G174" s="37">
        <v>77.293000000000006</v>
      </c>
      <c r="H174" s="37">
        <v>78.275999999999996</v>
      </c>
      <c r="I174" s="37">
        <v>79.793000000000006</v>
      </c>
      <c r="J174" s="37">
        <v>80.414000000000001</v>
      </c>
      <c r="K174" s="37">
        <v>81.602999999999994</v>
      </c>
      <c r="L174" s="37">
        <v>79.5</v>
      </c>
      <c r="M174" s="37">
        <v>78.5</v>
      </c>
      <c r="N174" s="37">
        <v>80.930999999999997</v>
      </c>
      <c r="O174" s="37">
        <v>82.344999999999999</v>
      </c>
      <c r="P174" s="37">
        <v>85.852000000000004</v>
      </c>
      <c r="Q174" s="37">
        <v>96.525000000000006</v>
      </c>
      <c r="S174" s="4">
        <f t="shared" si="221"/>
        <v>78.535996529449108</v>
      </c>
      <c r="T174" s="4">
        <f t="shared" si="221"/>
        <v>78.295850025880497</v>
      </c>
      <c r="U174" s="4">
        <f t="shared" si="221"/>
        <v>77.027916552086126</v>
      </c>
      <c r="V174" s="4">
        <f t="shared" si="221"/>
        <v>77.823215745541404</v>
      </c>
      <c r="W174" s="4">
        <f t="shared" si="221"/>
        <v>77.2757796352914</v>
      </c>
      <c r="X174" s="4">
        <f t="shared" si="221"/>
        <v>77.620297454922664</v>
      </c>
      <c r="Y174" s="4">
        <f t="shared" si="221"/>
        <v>79.454537513712268</v>
      </c>
      <c r="Z174" s="4">
        <f t="shared" si="221"/>
        <v>81.66796847700347</v>
      </c>
      <c r="AA174" s="4">
        <f t="shared" si="221"/>
        <v>81.489791079905032</v>
      </c>
      <c r="AB174" s="4">
        <f t="shared" si="221"/>
        <v>80.842654286935201</v>
      </c>
      <c r="AC174" s="4">
        <f t="shared" si="221"/>
        <v>80.693163545252744</v>
      </c>
      <c r="AD174" s="4">
        <f t="shared" si="221"/>
        <v>80.944527305015072</v>
      </c>
      <c r="AE174" s="4">
        <f t="shared" si="221"/>
        <v>81.157622705052361</v>
      </c>
      <c r="AF174" s="4">
        <f t="shared" si="221"/>
        <v>87.975313080924536</v>
      </c>
      <c r="AG174" s="4">
        <f t="shared" si="221"/>
        <v>98.523582421359521</v>
      </c>
      <c r="AI174" s="4">
        <f t="shared" si="222"/>
        <v>0.35100347055089287</v>
      </c>
      <c r="AJ174" s="4">
        <f t="shared" si="222"/>
        <v>0.44514997411950219</v>
      </c>
      <c r="AK174" s="4">
        <f t="shared" si="222"/>
        <v>1.1620834479138722</v>
      </c>
      <c r="AL174" s="4">
        <f t="shared" si="222"/>
        <v>-1.6852157455413987</v>
      </c>
      <c r="AM174" s="4">
        <f t="shared" si="222"/>
        <v>1.7220364708606439E-2</v>
      </c>
      <c r="AN174" s="4">
        <f t="shared" si="222"/>
        <v>0.65570254507733239</v>
      </c>
      <c r="AO174" s="4">
        <f t="shared" si="222"/>
        <v>0.33846248628773878</v>
      </c>
      <c r="AP174" s="4">
        <f t="shared" si="222"/>
        <v>-1.2539684770034683</v>
      </c>
      <c r="AQ174" s="4">
        <f t="shared" si="222"/>
        <v>0.1132089200949622</v>
      </c>
      <c r="AR174" s="4">
        <f t="shared" si="222"/>
        <v>-1.3426542869352005</v>
      </c>
      <c r="AS174" s="4">
        <f t="shared" si="222"/>
        <v>-2.1931635452527445</v>
      </c>
      <c r="AT174" s="4">
        <f t="shared" si="222"/>
        <v>-1.3527305015074376E-2</v>
      </c>
      <c r="AU174" s="4">
        <f t="shared" si="222"/>
        <v>1.1873772949476376</v>
      </c>
      <c r="AV174" s="4">
        <f t="shared" si="222"/>
        <v>-2.1233130809245324</v>
      </c>
      <c r="AW174" s="4">
        <f t="shared" si="222"/>
        <v>-1.9985824213595151</v>
      </c>
      <c r="AY174" s="2">
        <f t="shared" si="214"/>
        <v>78.535996529449108</v>
      </c>
      <c r="AZ174" s="2">
        <f t="shared" si="214"/>
        <v>78.28985934643265</v>
      </c>
      <c r="BA174" s="2">
        <f t="shared" si="214"/>
        <v>76.998877211527969</v>
      </c>
      <c r="BB174" s="2">
        <f t="shared" si="214"/>
        <v>77.813446231827911</v>
      </c>
      <c r="BC174" s="2">
        <f t="shared" si="214"/>
        <v>77.201268026431919</v>
      </c>
      <c r="BD174" s="2">
        <f t="shared" si="214"/>
        <v>77.605963263483233</v>
      </c>
      <c r="BE174" s="2">
        <f t="shared" si="214"/>
        <v>79.440191038871816</v>
      </c>
      <c r="BF174" s="2">
        <f t="shared" si="214"/>
        <v>81.665531082155681</v>
      </c>
      <c r="BG174" s="2">
        <f t="shared" si="214"/>
        <v>81.489013815355619</v>
      </c>
      <c r="BH174" s="2">
        <f t="shared" si="214"/>
        <v>80.839508708345974</v>
      </c>
      <c r="BI174" s="2">
        <f t="shared" si="214"/>
        <v>80.692381304732692</v>
      </c>
      <c r="BJ174" s="2">
        <f t="shared" si="214"/>
        <v>80.922640294672959</v>
      </c>
      <c r="BK174" s="2">
        <f t="shared" si="214"/>
        <v>80.452982875563293</v>
      </c>
      <c r="BL174" s="2">
        <f t="shared" si="214"/>
        <v>82.146791802826741</v>
      </c>
      <c r="BM174" s="2">
        <f t="shared" si="214"/>
        <v>83.139584353194209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111.63396542291281</v>
      </c>
      <c r="DL174" s="2">
        <f t="shared" si="223"/>
        <v>122.97943283302064</v>
      </c>
      <c r="DM174" s="2">
        <f t="shared" si="223"/>
        <v>123.28520215759849</v>
      </c>
      <c r="DN174" s="2">
        <f t="shared" si="223"/>
        <v>112.79990364372472</v>
      </c>
      <c r="DO174" s="2">
        <f t="shared" si="223"/>
        <v>123.28093011257035</v>
      </c>
      <c r="DP174" s="2">
        <f t="shared" si="223"/>
        <v>136.54785895612216</v>
      </c>
      <c r="DQ174" s="2">
        <f t="shared" si="223"/>
        <v>120.35860739687055</v>
      </c>
      <c r="DR174" s="2">
        <f t="shared" si="223"/>
        <v>128.00828564727956</v>
      </c>
      <c r="DS174" s="2">
        <f t="shared" si="223"/>
        <v>125.55885121951223</v>
      </c>
      <c r="DT174" s="2">
        <f t="shared" si="223"/>
        <v>124.38093218623482</v>
      </c>
      <c r="DU174" s="2">
        <f t="shared" si="223"/>
        <v>123.93230535798958</v>
      </c>
      <c r="DV174" s="2">
        <f t="shared" si="223"/>
        <v>132.36345956888059</v>
      </c>
      <c r="DW174" s="2">
        <f t="shared" si="223"/>
        <v>114.9158596126491</v>
      </c>
      <c r="DX174" s="2">
        <f t="shared" si="223"/>
        <v>117.13004217273954</v>
      </c>
      <c r="DY174" s="2">
        <f t="shared" si="223"/>
        <v>117.51744813049852</v>
      </c>
      <c r="EA174" s="2">
        <f t="shared" si="213"/>
        <v>78.722767080745328</v>
      </c>
      <c r="EB174" s="2">
        <f t="shared" si="213"/>
        <v>78.549377250643033</v>
      </c>
      <c r="EC174" s="2">
        <f t="shared" si="213"/>
        <v>76.712940596127396</v>
      </c>
      <c r="ED174" s="2">
        <f t="shared" si="213"/>
        <v>77.448326208443092</v>
      </c>
      <c r="EE174" s="2">
        <f t="shared" si="213"/>
        <v>75.876388284919955</v>
      </c>
      <c r="EF174" s="2">
        <f t="shared" si="213"/>
        <v>76.40034255259468</v>
      </c>
      <c r="EG174" s="2">
        <f t="shared" si="213"/>
        <v>79.166522896494442</v>
      </c>
      <c r="EH174" s="2">
        <f t="shared" si="213"/>
        <v>81.593205884002685</v>
      </c>
      <c r="EI174" s="2">
        <f t="shared" si="213"/>
        <v>81.366210362694318</v>
      </c>
      <c r="EJ174" s="2">
        <f t="shared" si="213"/>
        <v>81.373802319385248</v>
      </c>
      <c r="EK174" s="2">
        <f t="shared" si="212"/>
        <v>80.727969816379314</v>
      </c>
      <c r="EL174" s="2">
        <f t="shared" si="179"/>
        <v>81.02205769716177</v>
      </c>
      <c r="EM174" s="2">
        <f t="shared" si="179"/>
        <v>80.033327593620982</v>
      </c>
      <c r="EN174" s="2">
        <f t="shared" si="179"/>
        <v>83.29841689150004</v>
      </c>
      <c r="EO174" s="2">
        <f t="shared" si="179"/>
        <v>84.181718695021743</v>
      </c>
      <c r="EQ174" s="2">
        <f t="shared" si="224"/>
        <v>78.439021635347672</v>
      </c>
      <c r="ER174" s="2">
        <f t="shared" si="224"/>
        <v>78.175155021428026</v>
      </c>
      <c r="ES174" s="2">
        <f t="shared" si="224"/>
        <v>77.124827248788165</v>
      </c>
      <c r="ET174" s="2">
        <f t="shared" si="224"/>
        <v>77.960278524983323</v>
      </c>
      <c r="EU174" s="2">
        <f t="shared" si="224"/>
        <v>77.821859386528018</v>
      </c>
      <c r="EV174" s="2">
        <f t="shared" si="224"/>
        <v>78.119588986232827</v>
      </c>
      <c r="EW174" s="2">
        <f t="shared" si="224"/>
        <v>79.550225926670564</v>
      </c>
      <c r="EX174" s="2">
        <f t="shared" si="224"/>
        <v>81.689054917788368</v>
      </c>
      <c r="EY174" s="2">
        <f t="shared" si="224"/>
        <v>81.528654690448434</v>
      </c>
      <c r="EZ174" s="2">
        <f t="shared" si="224"/>
        <v>80.634631538592586</v>
      </c>
      <c r="FA174" s="2">
        <f t="shared" si="224"/>
        <v>80.676069389134767</v>
      </c>
      <c r="FB174" s="2">
        <f t="shared" si="224"/>
        <v>80.876213782973366</v>
      </c>
      <c r="FC174" s="2">
        <f t="shared" si="224"/>
        <v>80.678015270864037</v>
      </c>
      <c r="FD174" s="2">
        <f t="shared" si="224"/>
        <v>81.418973841413518</v>
      </c>
      <c r="FE174" s="2">
        <f t="shared" si="224"/>
        <v>82.394578343207783</v>
      </c>
      <c r="FG174" s="2">
        <f t="shared" si="225"/>
        <v>0.99995576437433464</v>
      </c>
      <c r="FH174" s="2">
        <f t="shared" si="225"/>
        <v>0.99993944617337938</v>
      </c>
      <c r="FI174" s="2">
        <f t="shared" si="225"/>
        <v>0.99994851769635862</v>
      </c>
      <c r="FJ174" s="2">
        <f t="shared" si="225"/>
        <v>0.99995023176625142</v>
      </c>
      <c r="FK174" s="2">
        <f t="shared" si="225"/>
        <v>0.99994306660584875</v>
      </c>
      <c r="FL174" s="2">
        <f t="shared" si="225"/>
        <v>0.99994582607635885</v>
      </c>
      <c r="FM174" s="2">
        <f t="shared" si="225"/>
        <v>0.99994169596681948</v>
      </c>
      <c r="FN174" s="2">
        <f t="shared" si="225"/>
        <v>0.99994653845845327</v>
      </c>
      <c r="FO174" s="2">
        <f t="shared" si="225"/>
        <v>0.99994246641431517</v>
      </c>
      <c r="FP174" s="2">
        <f t="shared" si="225"/>
        <v>0.99993949771813584</v>
      </c>
      <c r="FQ174" s="2">
        <f t="shared" si="225"/>
        <v>0.99993674229200824</v>
      </c>
      <c r="FR174" s="2">
        <f t="shared" si="225"/>
        <v>0.99994255227305473</v>
      </c>
      <c r="FS174" s="2">
        <f t="shared" si="225"/>
        <v>0.99993644442800234</v>
      </c>
      <c r="FT174" s="2">
        <f t="shared" si="225"/>
        <v>0.99993766697682984</v>
      </c>
      <c r="FU174" s="2">
        <f t="shared" si="225"/>
        <v>0.99992783560321363</v>
      </c>
      <c r="FW174" s="2">
        <f t="shared" si="216"/>
        <v>0.66336359507899656</v>
      </c>
      <c r="FX174" s="2">
        <f t="shared" si="216"/>
        <v>0.70067541055188653</v>
      </c>
      <c r="FY174" s="2">
        <f t="shared" si="216"/>
        <v>0.68839076541554234</v>
      </c>
      <c r="FZ174" s="2">
        <f t="shared" si="216"/>
        <v>0.7097548464498199</v>
      </c>
      <c r="GA174" s="2">
        <f t="shared" si="216"/>
        <v>0.67961988176265453</v>
      </c>
      <c r="GB174" s="2">
        <f t="shared" si="216"/>
        <v>0.69935424055721207</v>
      </c>
      <c r="GC174" s="2">
        <f t="shared" si="216"/>
        <v>0.70696986049700572</v>
      </c>
      <c r="GD174" s="2">
        <f t="shared" si="216"/>
        <v>0.72868524260768908</v>
      </c>
      <c r="GE174" s="2">
        <f t="shared" si="216"/>
        <v>0.74032065775767664</v>
      </c>
      <c r="GF174" s="2">
        <f t="shared" si="216"/>
        <v>0.72634857124207952</v>
      </c>
      <c r="GG174" s="2">
        <f t="shared" si="216"/>
        <v>0.73836615463149202</v>
      </c>
      <c r="GH174" s="2">
        <f t="shared" si="216"/>
        <v>0.70189318419058067</v>
      </c>
      <c r="GI174" s="2">
        <f t="shared" si="216"/>
        <v>0.64750470251309256</v>
      </c>
      <c r="GJ174" s="2">
        <f t="shared" si="216"/>
        <v>0.61387011226688826</v>
      </c>
      <c r="GK174" s="2">
        <f t="shared" si="216"/>
        <v>0.58447563649573919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2.053474195812527E-210</v>
      </c>
      <c r="HD174" s="86">
        <f t="shared" si="181"/>
        <v>8.9850324786001148E-225</v>
      </c>
      <c r="HE174" s="86">
        <f t="shared" si="181"/>
        <v>8.7716571812350329E-303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1.3564102444860385E-277</v>
      </c>
      <c r="HO174" s="86">
        <f t="shared" si="226"/>
        <v>2.653945327789908E-232</v>
      </c>
      <c r="HP174" s="86">
        <f t="shared" si="226"/>
        <v>2.67625390846677E-273</v>
      </c>
      <c r="HQ174" s="86">
        <f t="shared" si="226"/>
        <v>2.3332738063050937E-301</v>
      </c>
      <c r="HS174" s="86">
        <f t="shared" si="218"/>
        <v>6.4525208467347141E-11</v>
      </c>
      <c r="HT174" s="86">
        <f t="shared" si="218"/>
        <v>1.9457988069441701E-12</v>
      </c>
      <c r="HU174" s="86">
        <f t="shared" si="218"/>
        <v>9.3805066264973265E-14</v>
      </c>
      <c r="HV174" s="86">
        <f t="shared" si="218"/>
        <v>1.8793014820002222E-13</v>
      </c>
      <c r="HW174" s="86">
        <f t="shared" si="218"/>
        <v>3.5428751671839482E-13</v>
      </c>
      <c r="HX174" s="86">
        <f t="shared" si="218"/>
        <v>3.2153905706272287E-15</v>
      </c>
      <c r="HY174" s="86">
        <f t="shared" si="218"/>
        <v>3.995460293875402E-14</v>
      </c>
      <c r="HZ174" s="86">
        <f t="shared" si="218"/>
        <v>3.2508111687876496E-15</v>
      </c>
      <c r="IA174" s="86">
        <f t="shared" si="218"/>
        <v>5.9956673446925241E-16</v>
      </c>
      <c r="IB174" s="86">
        <f t="shared" si="218"/>
        <v>1.0333608742075083E-15</v>
      </c>
      <c r="IC174" s="86">
        <f t="shared" si="218"/>
        <v>5.6113645105477838E-17</v>
      </c>
      <c r="ID174" s="86">
        <f t="shared" si="218"/>
        <v>6.9837036137581992E-15</v>
      </c>
      <c r="IE174" s="86">
        <f t="shared" si="218"/>
        <v>1.7830346033764848E-12</v>
      </c>
      <c r="IF174" s="86">
        <f t="shared" si="218"/>
        <v>8.0938906986970383E-27</v>
      </c>
      <c r="IG174" s="86">
        <f t="shared" si="218"/>
        <v>3.8546117355514483E-27</v>
      </c>
      <c r="II174" s="86">
        <f t="shared" si="219"/>
        <v>0.33646315797246423</v>
      </c>
      <c r="IJ174" s="86">
        <f t="shared" si="219"/>
        <v>0.22223772314968721</v>
      </c>
      <c r="IK174" s="86">
        <f t="shared" si="219"/>
        <v>0.22637923047121014</v>
      </c>
      <c r="IL174" s="86">
        <f t="shared" si="219"/>
        <v>0.17628390411105202</v>
      </c>
      <c r="IM174" s="86">
        <f t="shared" si="219"/>
        <v>0.24266004474159419</v>
      </c>
      <c r="IN174" s="86">
        <f t="shared" si="219"/>
        <v>0.16535372960112213</v>
      </c>
      <c r="IO174" s="86">
        <f t="shared" si="219"/>
        <v>0.16428453168308224</v>
      </c>
      <c r="IP174" s="86">
        <f t="shared" si="219"/>
        <v>0.11368018640761686</v>
      </c>
      <c r="IQ174" s="86">
        <f t="shared" si="219"/>
        <v>8.608838884263946E-2</v>
      </c>
      <c r="IR174" s="86">
        <f t="shared" si="219"/>
        <v>0.11221806981518175</v>
      </c>
      <c r="IS174" s="86">
        <f t="shared" si="219"/>
        <v>8.1648736644104838E-2</v>
      </c>
      <c r="IT174" s="86">
        <f t="shared" si="219"/>
        <v>0.16716925019433626</v>
      </c>
      <c r="IU174" s="86">
        <f t="shared" si="219"/>
        <v>0.34122724974086011</v>
      </c>
      <c r="IV174" s="86">
        <f t="shared" si="219"/>
        <v>0.40023755354404139</v>
      </c>
      <c r="IW174" s="86">
        <f t="shared" si="219"/>
        <v>0.34243956821131089</v>
      </c>
      <c r="IY174" s="86">
        <f t="shared" si="220"/>
        <v>0.33646315803698945</v>
      </c>
      <c r="IZ174" s="86">
        <f t="shared" si="220"/>
        <v>0.22223772315163301</v>
      </c>
      <c r="JA174" s="86">
        <f t="shared" si="220"/>
        <v>0.22637923047130395</v>
      </c>
      <c r="JB174" s="86">
        <f t="shared" si="220"/>
        <v>0.17628390411123995</v>
      </c>
      <c r="JC174" s="86">
        <f t="shared" si="220"/>
        <v>0.24266004474194849</v>
      </c>
      <c r="JD174" s="86">
        <f t="shared" si="220"/>
        <v>0.16535372960112535</v>
      </c>
      <c r="JE174" s="86">
        <f t="shared" si="220"/>
        <v>0.16428453168312221</v>
      </c>
      <c r="JF174" s="86">
        <f t="shared" si="220"/>
        <v>0.11368018640762011</v>
      </c>
      <c r="JG174" s="86">
        <f t="shared" si="220"/>
        <v>8.6088388842640057E-2</v>
      </c>
      <c r="JH174" s="86">
        <f t="shared" si="220"/>
        <v>0.11221806981518277</v>
      </c>
      <c r="JI174" s="86">
        <f t="shared" si="220"/>
        <v>8.1648736644104894E-2</v>
      </c>
      <c r="JJ174" s="86">
        <f t="shared" si="220"/>
        <v>0.16716925019434326</v>
      </c>
      <c r="JK174" s="86">
        <f t="shared" si="220"/>
        <v>0.34122724974264312</v>
      </c>
      <c r="JL174" s="86">
        <f t="shared" si="220"/>
        <v>0.40023755354404139</v>
      </c>
      <c r="JM174" s="86">
        <f t="shared" si="220"/>
        <v>0.34243956821131089</v>
      </c>
    </row>
    <row r="175" spans="2:273" x14ac:dyDescent="0.25">
      <c r="B175" s="2">
        <v>148</v>
      </c>
      <c r="C175" s="37">
        <v>77.870999999999995</v>
      </c>
      <c r="D175" s="37">
        <v>80.914000000000001</v>
      </c>
      <c r="E175" s="37">
        <v>76.793000000000006</v>
      </c>
      <c r="F175" s="37">
        <v>75.534000000000006</v>
      </c>
      <c r="G175" s="37">
        <v>78.844999999999999</v>
      </c>
      <c r="H175" s="37">
        <v>76.016999999999996</v>
      </c>
      <c r="I175" s="37">
        <v>81.671999999999997</v>
      </c>
      <c r="J175" s="37">
        <v>81.585999999999999</v>
      </c>
      <c r="K175" s="37">
        <v>80.430999999999997</v>
      </c>
      <c r="L175" s="37">
        <v>81.016999999999996</v>
      </c>
      <c r="M175" s="37">
        <v>80.155000000000001</v>
      </c>
      <c r="N175" s="37">
        <v>78.706999999999994</v>
      </c>
      <c r="O175" s="37">
        <v>80.8</v>
      </c>
      <c r="P175" s="37">
        <v>83.114999999999995</v>
      </c>
      <c r="Q175" s="37">
        <v>88.623000000000005</v>
      </c>
      <c r="S175" s="4">
        <f t="shared" si="221"/>
        <v>78.409377279730435</v>
      </c>
      <c r="T175" s="4">
        <f t="shared" si="221"/>
        <v>78.152231031262218</v>
      </c>
      <c r="U175" s="4">
        <f t="shared" si="221"/>
        <v>76.862159976986291</v>
      </c>
      <c r="V175" s="4">
        <f t="shared" si="221"/>
        <v>77.690853799012359</v>
      </c>
      <c r="W175" s="4">
        <f t="shared" si="221"/>
        <v>77.111455417841086</v>
      </c>
      <c r="X175" s="4">
        <f t="shared" si="221"/>
        <v>77.482191008558246</v>
      </c>
      <c r="Y175" s="4">
        <f t="shared" si="221"/>
        <v>79.317914731230886</v>
      </c>
      <c r="Z175" s="4">
        <f t="shared" si="221"/>
        <v>81.525932899705637</v>
      </c>
      <c r="AA175" s="4">
        <f t="shared" si="221"/>
        <v>81.360295736072658</v>
      </c>
      <c r="AB175" s="4">
        <f t="shared" si="221"/>
        <v>80.694867713602335</v>
      </c>
      <c r="AC175" s="4">
        <f t="shared" si="221"/>
        <v>80.572081628043321</v>
      </c>
      <c r="AD175" s="4">
        <f t="shared" si="221"/>
        <v>80.799330485071508</v>
      </c>
      <c r="AE175" s="4">
        <f t="shared" si="221"/>
        <v>80.618045915759581</v>
      </c>
      <c r="AF175" s="4">
        <f t="shared" si="221"/>
        <v>85.404335122630798</v>
      </c>
      <c r="AG175" s="4">
        <f t="shared" si="221"/>
        <v>92.516541635654391</v>
      </c>
      <c r="AI175" s="4">
        <f t="shared" si="222"/>
        <v>-0.53837727973044025</v>
      </c>
      <c r="AJ175" s="4">
        <f t="shared" si="222"/>
        <v>2.7617689687377833</v>
      </c>
      <c r="AK175" s="4">
        <f t="shared" si="222"/>
        <v>-6.9159976986284732E-2</v>
      </c>
      <c r="AL175" s="4">
        <f t="shared" si="222"/>
        <v>-2.1568537990123531</v>
      </c>
      <c r="AM175" s="4">
        <f t="shared" si="222"/>
        <v>1.7335445821589133</v>
      </c>
      <c r="AN175" s="4">
        <f t="shared" si="222"/>
        <v>-1.46519100855825</v>
      </c>
      <c r="AO175" s="4">
        <f t="shared" si="222"/>
        <v>2.3540852687691114</v>
      </c>
      <c r="AP175" s="4">
        <f t="shared" si="222"/>
        <v>6.0067100294361353E-2</v>
      </c>
      <c r="AQ175" s="4">
        <f t="shared" si="222"/>
        <v>-0.92929573607266036</v>
      </c>
      <c r="AR175" s="4">
        <f t="shared" si="222"/>
        <v>0.32213228639766101</v>
      </c>
      <c r="AS175" s="4">
        <f t="shared" si="222"/>
        <v>-0.41708162804332005</v>
      </c>
      <c r="AT175" s="4">
        <f t="shared" si="222"/>
        <v>-2.0923304850715141</v>
      </c>
      <c r="AU175" s="4">
        <f t="shared" si="222"/>
        <v>0.18195408424041659</v>
      </c>
      <c r="AV175" s="4">
        <f t="shared" si="222"/>
        <v>-2.2893351226308027</v>
      </c>
      <c r="AW175" s="4">
        <f t="shared" si="222"/>
        <v>-3.8935416356543868</v>
      </c>
      <c r="AY175" s="2">
        <f t="shared" si="214"/>
        <v>78.409377279730435</v>
      </c>
      <c r="AZ175" s="2">
        <f t="shared" si="214"/>
        <v>78.150136660464611</v>
      </c>
      <c r="BA175" s="2">
        <f t="shared" si="214"/>
        <v>76.852609624314198</v>
      </c>
      <c r="BB175" s="2">
        <f t="shared" si="214"/>
        <v>77.687959868155033</v>
      </c>
      <c r="BC175" s="2">
        <f t="shared" si="214"/>
        <v>77.086604145813439</v>
      </c>
      <c r="BD175" s="2">
        <f t="shared" si="214"/>
        <v>77.478503337593281</v>
      </c>
      <c r="BE175" s="2">
        <f t="shared" si="214"/>
        <v>79.314025150066144</v>
      </c>
      <c r="BF175" s="2">
        <f t="shared" si="214"/>
        <v>81.525381021186021</v>
      </c>
      <c r="BG175" s="2">
        <f t="shared" si="214"/>
        <v>81.36014454799502</v>
      </c>
      <c r="BH175" s="2">
        <f t="shared" si="214"/>
        <v>80.694176936016262</v>
      </c>
      <c r="BI175" s="2">
        <f t="shared" si="214"/>
        <v>80.571938819016424</v>
      </c>
      <c r="BJ175" s="2">
        <f t="shared" si="214"/>
        <v>80.793521607923282</v>
      </c>
      <c r="BK175" s="2">
        <f t="shared" si="214"/>
        <v>80.334791343103646</v>
      </c>
      <c r="BL175" s="2">
        <f t="shared" si="214"/>
        <v>81.984076117301242</v>
      </c>
      <c r="BM175" s="2">
        <f t="shared" si="214"/>
        <v>82.968987873451994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111.72965182186236</v>
      </c>
      <c r="DL175" s="2">
        <f t="shared" si="223"/>
        <v>123.16848827392118</v>
      </c>
      <c r="DM175" s="2">
        <f t="shared" si="223"/>
        <v>123.47670178236396</v>
      </c>
      <c r="DN175" s="2">
        <f t="shared" si="223"/>
        <v>112.91071599190286</v>
      </c>
      <c r="DO175" s="2">
        <f t="shared" si="223"/>
        <v>123.4708645403377</v>
      </c>
      <c r="DP175" s="2">
        <f t="shared" si="223"/>
        <v>136.84631217857537</v>
      </c>
      <c r="DQ175" s="2">
        <f t="shared" si="223"/>
        <v>120.52188620199146</v>
      </c>
      <c r="DR175" s="2">
        <f t="shared" si="223"/>
        <v>128.20605553470921</v>
      </c>
      <c r="DS175" s="2">
        <f t="shared" si="223"/>
        <v>125.74486585365857</v>
      </c>
      <c r="DT175" s="2">
        <f t="shared" si="223"/>
        <v>124.57214210526315</v>
      </c>
      <c r="DU175" s="2">
        <f t="shared" si="223"/>
        <v>124.13097913703179</v>
      </c>
      <c r="DV175" s="2">
        <f t="shared" si="223"/>
        <v>132.6301786847576</v>
      </c>
      <c r="DW175" s="2">
        <f t="shared" si="223"/>
        <v>115.04778323667799</v>
      </c>
      <c r="DX175" s="2">
        <f t="shared" si="223"/>
        <v>117.29197071524965</v>
      </c>
      <c r="DY175" s="2">
        <f t="shared" si="223"/>
        <v>117.69268291788855</v>
      </c>
      <c r="EA175" s="2">
        <f t="shared" si="213"/>
        <v>78.605790372670796</v>
      </c>
      <c r="EB175" s="2">
        <f t="shared" si="213"/>
        <v>78.422474021148901</v>
      </c>
      <c r="EC175" s="2">
        <f t="shared" si="213"/>
        <v>76.553105194613721</v>
      </c>
      <c r="ED175" s="2">
        <f t="shared" si="213"/>
        <v>77.306127776393538</v>
      </c>
      <c r="EE175" s="2">
        <f t="shared" si="213"/>
        <v>75.696226612980539</v>
      </c>
      <c r="EF175" s="2">
        <f t="shared" si="213"/>
        <v>76.216955992787035</v>
      </c>
      <c r="EG175" s="2">
        <f t="shared" si="213"/>
        <v>79.027839133352529</v>
      </c>
      <c r="EH175" s="2">
        <f t="shared" si="213"/>
        <v>81.450139569777875</v>
      </c>
      <c r="EI175" s="2">
        <f t="shared" si="213"/>
        <v>81.232326683937842</v>
      </c>
      <c r="EJ175" s="2">
        <f t="shared" si="213"/>
        <v>81.252746150717996</v>
      </c>
      <c r="EK175" s="2">
        <f t="shared" si="212"/>
        <v>80.609421205224905</v>
      </c>
      <c r="EL175" s="2">
        <f t="shared" si="179"/>
        <v>80.897991067422041</v>
      </c>
      <c r="EM175" s="2">
        <f t="shared" si="179"/>
        <v>79.89280956359346</v>
      </c>
      <c r="EN175" s="2">
        <f t="shared" si="179"/>
        <v>83.201421568874665</v>
      </c>
      <c r="EO175" s="2">
        <f t="shared" si="179"/>
        <v>84.070530879651997</v>
      </c>
      <c r="EQ175" s="2">
        <f t="shared" si="224"/>
        <v>78.316519119900335</v>
      </c>
      <c r="ER175" s="2">
        <f t="shared" si="224"/>
        <v>78.040598501528137</v>
      </c>
      <c r="ES175" s="2">
        <f t="shared" si="224"/>
        <v>76.973142450377523</v>
      </c>
      <c r="ET175" s="2">
        <f t="shared" si="224"/>
        <v>77.828147322421941</v>
      </c>
      <c r="EU175" s="2">
        <f t="shared" si="224"/>
        <v>77.680824371831022</v>
      </c>
      <c r="EV175" s="2">
        <f t="shared" si="224"/>
        <v>77.968941677096396</v>
      </c>
      <c r="EW175" s="2">
        <f t="shared" si="224"/>
        <v>79.419167871382811</v>
      </c>
      <c r="EX175" s="2">
        <f t="shared" si="224"/>
        <v>81.547877161782239</v>
      </c>
      <c r="EY175" s="2">
        <f t="shared" si="224"/>
        <v>81.397950975224035</v>
      </c>
      <c r="EZ175" s="2">
        <f t="shared" si="224"/>
        <v>80.49904114840686</v>
      </c>
      <c r="FA175" s="2">
        <f t="shared" si="224"/>
        <v>80.556503623150121</v>
      </c>
      <c r="FB175" s="2">
        <f t="shared" si="224"/>
        <v>80.749295323870214</v>
      </c>
      <c r="FC175" s="2">
        <f t="shared" si="224"/>
        <v>80.55118140820116</v>
      </c>
      <c r="FD175" s="2">
        <f t="shared" si="224"/>
        <v>81.282680164429252</v>
      </c>
      <c r="FE175" s="2">
        <f t="shared" si="224"/>
        <v>82.251121032585687</v>
      </c>
      <c r="FG175" s="2">
        <f t="shared" si="225"/>
        <v>0.99995965647288021</v>
      </c>
      <c r="FH175" s="2">
        <f t="shared" si="225"/>
        <v>0.99994477395950876</v>
      </c>
      <c r="FI175" s="2">
        <f t="shared" si="225"/>
        <v>0.999953047368354</v>
      </c>
      <c r="FJ175" s="2">
        <f t="shared" si="225"/>
        <v>0.99995461063260271</v>
      </c>
      <c r="FK175" s="2">
        <f t="shared" si="225"/>
        <v>0.99994807586729761</v>
      </c>
      <c r="FL175" s="2">
        <f t="shared" si="225"/>
        <v>0.99995059255891749</v>
      </c>
      <c r="FM175" s="2">
        <f t="shared" si="225"/>
        <v>0.99994682581697114</v>
      </c>
      <c r="FN175" s="2">
        <f t="shared" si="225"/>
        <v>0.99995124226526255</v>
      </c>
      <c r="FO175" s="2">
        <f t="shared" si="225"/>
        <v>0.9999475284806002</v>
      </c>
      <c r="FP175" s="2">
        <f t="shared" si="225"/>
        <v>0.99994482096938608</v>
      </c>
      <c r="FQ175" s="2">
        <f t="shared" si="225"/>
        <v>0.99994230796352523</v>
      </c>
      <c r="FR175" s="2">
        <f t="shared" si="225"/>
        <v>0.99994760678549355</v>
      </c>
      <c r="FS175" s="2">
        <f t="shared" si="225"/>
        <v>0.9999420363052921</v>
      </c>
      <c r="FT175" s="2">
        <f t="shared" si="225"/>
        <v>0.99994315129542488</v>
      </c>
      <c r="FU175" s="2">
        <f t="shared" si="225"/>
        <v>0.99993418487000996</v>
      </c>
      <c r="FW175" s="2">
        <f t="shared" si="216"/>
        <v>0.68361243797688986</v>
      </c>
      <c r="FX175" s="2">
        <f t="shared" si="216"/>
        <v>0.7196284960925089</v>
      </c>
      <c r="FY175" s="2">
        <f t="shared" si="216"/>
        <v>0.70779731863013728</v>
      </c>
      <c r="FZ175" s="2">
        <f t="shared" si="216"/>
        <v>0.7283559110356802</v>
      </c>
      <c r="GA175" s="2">
        <f t="shared" si="216"/>
        <v>0.69933409427875959</v>
      </c>
      <c r="GB175" s="2">
        <f t="shared" si="216"/>
        <v>0.71835735573305082</v>
      </c>
      <c r="GC175" s="2">
        <f t="shared" si="216"/>
        <v>0.72568042431425417</v>
      </c>
      <c r="GD175" s="2">
        <f t="shared" si="216"/>
        <v>0.74650640929295919</v>
      </c>
      <c r="GE175" s="2">
        <f t="shared" si="216"/>
        <v>0.75763176113923381</v>
      </c>
      <c r="GF175" s="2">
        <f t="shared" si="216"/>
        <v>0.74426935638900071</v>
      </c>
      <c r="GG175" s="2">
        <f t="shared" si="216"/>
        <v>0.75576456723971253</v>
      </c>
      <c r="GH175" s="2">
        <f t="shared" si="216"/>
        <v>0.72079988667675132</v>
      </c>
      <c r="GI175" s="2">
        <f t="shared" si="216"/>
        <v>0.66823037915736427</v>
      </c>
      <c r="GJ175" s="2">
        <f t="shared" si="216"/>
        <v>0.63546002202577423</v>
      </c>
      <c r="GK175" s="2">
        <f t="shared" si="216"/>
        <v>0.60665597379649494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1.2529343295423624E-216</v>
      </c>
      <c r="HD175" s="86">
        <f t="shared" si="181"/>
        <v>1.8266832207243609E-231</v>
      </c>
      <c r="HE175" s="86">
        <f t="shared" si="181"/>
        <v>0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1.0731376460566971E-285</v>
      </c>
      <c r="HO175" s="86">
        <f t="shared" si="226"/>
        <v>3.0059032228752524E-239</v>
      </c>
      <c r="HP175" s="86">
        <f t="shared" si="226"/>
        <v>1.7249149083500798E-281</v>
      </c>
      <c r="HQ175" s="86">
        <f t="shared" si="226"/>
        <v>0</v>
      </c>
      <c r="HS175" s="86">
        <f t="shared" si="218"/>
        <v>1.8034027745964307E-11</v>
      </c>
      <c r="HT175" s="86">
        <f t="shared" si="218"/>
        <v>4.7890623857565738E-13</v>
      </c>
      <c r="HU175" s="86">
        <f t="shared" si="218"/>
        <v>1.9421719422750623E-14</v>
      </c>
      <c r="HV175" s="86">
        <f t="shared" si="218"/>
        <v>4.0133205768218068E-14</v>
      </c>
      <c r="HW175" s="86">
        <f t="shared" si="218"/>
        <v>7.4017855640701857E-14</v>
      </c>
      <c r="HX175" s="86">
        <f t="shared" si="218"/>
        <v>5.3465056288628351E-16</v>
      </c>
      <c r="HY175" s="86">
        <f t="shared" si="218"/>
        <v>7.6271563736438437E-15</v>
      </c>
      <c r="HZ175" s="86">
        <f t="shared" si="218"/>
        <v>5.6611776893533037E-16</v>
      </c>
      <c r="IA175" s="86">
        <f t="shared" si="218"/>
        <v>9.5748954007489641E-17</v>
      </c>
      <c r="IB175" s="86">
        <f t="shared" si="218"/>
        <v>1.6958899082891381E-16</v>
      </c>
      <c r="IC175" s="86">
        <f t="shared" si="218"/>
        <v>8.0394122565753647E-18</v>
      </c>
      <c r="ID175" s="86">
        <f t="shared" si="218"/>
        <v>1.2259747148134518E-15</v>
      </c>
      <c r="IE175" s="86">
        <f t="shared" si="218"/>
        <v>3.9223873576770919E-13</v>
      </c>
      <c r="IF175" s="86">
        <f t="shared" si="218"/>
        <v>1.8386809093005224E-28</v>
      </c>
      <c r="IG175" s="86">
        <f t="shared" si="218"/>
        <v>7.6013414254932436E-29</v>
      </c>
      <c r="II175" s="86">
        <f t="shared" si="219"/>
        <v>0.27877488406842243</v>
      </c>
      <c r="IJ175" s="86">
        <f t="shared" si="219"/>
        <v>0.17663262423056345</v>
      </c>
      <c r="IK175" s="86">
        <f t="shared" si="219"/>
        <v>0.17748654075170753</v>
      </c>
      <c r="IL175" s="86">
        <f t="shared" si="219"/>
        <v>0.13597669438007554</v>
      </c>
      <c r="IM175" s="86">
        <f t="shared" si="219"/>
        <v>0.19051287363081096</v>
      </c>
      <c r="IN175" s="86">
        <f t="shared" si="219"/>
        <v>0.1240167646855591</v>
      </c>
      <c r="IO175" s="86">
        <f t="shared" si="219"/>
        <v>0.12459501272837133</v>
      </c>
      <c r="IP175" s="86">
        <f t="shared" si="219"/>
        <v>8.3767547814455168E-2</v>
      </c>
      <c r="IQ175" s="86">
        <f t="shared" si="219"/>
        <v>6.1864085558443159E-2</v>
      </c>
      <c r="IR175" s="86">
        <f t="shared" si="219"/>
        <v>8.2200082059771112E-2</v>
      </c>
      <c r="IS175" s="86">
        <f t="shared" si="219"/>
        <v>5.7993442050252822E-2</v>
      </c>
      <c r="IT175" s="86">
        <f t="shared" si="219"/>
        <v>0.12616452292346853</v>
      </c>
      <c r="IU175" s="86">
        <f t="shared" si="219"/>
        <v>0.27744605481375112</v>
      </c>
      <c r="IV175" s="86">
        <f t="shared" si="219"/>
        <v>0.33933329584625332</v>
      </c>
      <c r="IW175" s="86">
        <f t="shared" si="219"/>
        <v>0.27281021718009052</v>
      </c>
      <c r="IY175" s="86">
        <f t="shared" si="220"/>
        <v>0.27877488408645645</v>
      </c>
      <c r="IZ175" s="86">
        <f t="shared" si="220"/>
        <v>0.17663262423104234</v>
      </c>
      <c r="JA175" s="86">
        <f t="shared" si="220"/>
        <v>0.17748654075172696</v>
      </c>
      <c r="JB175" s="86">
        <f t="shared" si="220"/>
        <v>0.13597669438011567</v>
      </c>
      <c r="JC175" s="86">
        <f t="shared" si="220"/>
        <v>0.19051287363088498</v>
      </c>
      <c r="JD175" s="86">
        <f t="shared" si="220"/>
        <v>0.12401676468555964</v>
      </c>
      <c r="JE175" s="86">
        <f t="shared" si="220"/>
        <v>0.12459501272837896</v>
      </c>
      <c r="JF175" s="86">
        <f t="shared" si="220"/>
        <v>8.3767547814455737E-2</v>
      </c>
      <c r="JG175" s="86">
        <f t="shared" si="220"/>
        <v>6.1864085558443256E-2</v>
      </c>
      <c r="JH175" s="86">
        <f t="shared" si="220"/>
        <v>8.2200082059771279E-2</v>
      </c>
      <c r="JI175" s="86">
        <f t="shared" si="220"/>
        <v>5.7993442050252829E-2</v>
      </c>
      <c r="JJ175" s="86">
        <f t="shared" si="220"/>
        <v>0.12616452292346975</v>
      </c>
      <c r="JK175" s="86">
        <f t="shared" si="220"/>
        <v>0.27744605481414336</v>
      </c>
      <c r="JL175" s="86">
        <f t="shared" si="220"/>
        <v>0.33933329584625332</v>
      </c>
      <c r="JM175" s="86">
        <f t="shared" si="220"/>
        <v>0.27281021718009052</v>
      </c>
    </row>
    <row r="176" spans="2:273" x14ac:dyDescent="0.25">
      <c r="B176" s="2">
        <v>149</v>
      </c>
      <c r="C176" s="37">
        <v>76.983999999999995</v>
      </c>
      <c r="D176" s="37">
        <v>80.620999999999995</v>
      </c>
      <c r="E176" s="37">
        <v>77.775999999999996</v>
      </c>
      <c r="F176" s="37">
        <v>78.706999999999994</v>
      </c>
      <c r="G176" s="37">
        <v>73.620999999999995</v>
      </c>
      <c r="H176" s="37">
        <v>77.759</v>
      </c>
      <c r="I176" s="37">
        <v>79.293000000000006</v>
      </c>
      <c r="J176" s="37">
        <v>80.655000000000001</v>
      </c>
      <c r="K176" s="37">
        <v>81.638000000000005</v>
      </c>
      <c r="L176" s="37">
        <v>80.516999999999996</v>
      </c>
      <c r="M176" s="37">
        <v>79.706999999999994</v>
      </c>
      <c r="N176" s="37">
        <v>81.397000000000006</v>
      </c>
      <c r="O176" s="37">
        <v>79.290999999999997</v>
      </c>
      <c r="P176" s="37">
        <v>81.902000000000001</v>
      </c>
      <c r="Q176" s="37">
        <v>85.540999999999997</v>
      </c>
      <c r="S176" s="4">
        <f t="shared" si="221"/>
        <v>78.282742409928275</v>
      </c>
      <c r="T176" s="4">
        <f t="shared" si="221"/>
        <v>78.011097557234322</v>
      </c>
      <c r="U176" s="4">
        <f t="shared" si="221"/>
        <v>76.709171330679126</v>
      </c>
      <c r="V176" s="4">
        <f t="shared" si="221"/>
        <v>77.563220009660753</v>
      </c>
      <c r="W176" s="4">
        <f t="shared" si="221"/>
        <v>76.979448034543836</v>
      </c>
      <c r="X176" s="4">
        <f t="shared" si="221"/>
        <v>77.351805320370644</v>
      </c>
      <c r="Y176" s="4">
        <f t="shared" si="221"/>
        <v>79.188791706930772</v>
      </c>
      <c r="Z176" s="4">
        <f t="shared" si="221"/>
        <v>81.385346169627255</v>
      </c>
      <c r="AA176" s="4">
        <f t="shared" si="221"/>
        <v>81.231292556492349</v>
      </c>
      <c r="AB176" s="4">
        <f t="shared" si="221"/>
        <v>80.549080243502473</v>
      </c>
      <c r="AC176" s="4">
        <f t="shared" si="221"/>
        <v>80.451544783418512</v>
      </c>
      <c r="AD176" s="4">
        <f t="shared" si="221"/>
        <v>80.665788455605536</v>
      </c>
      <c r="AE176" s="4">
        <f t="shared" si="221"/>
        <v>80.318352365276937</v>
      </c>
      <c r="AF176" s="4">
        <f t="shared" si="221"/>
        <v>83.680160838817628</v>
      </c>
      <c r="AG176" s="4">
        <f t="shared" si="221"/>
        <v>88.281833589325458</v>
      </c>
      <c r="AI176" s="4">
        <f t="shared" si="222"/>
        <v>-1.2987424099282805</v>
      </c>
      <c r="AJ176" s="4">
        <f t="shared" si="222"/>
        <v>2.609902442765673</v>
      </c>
      <c r="AK176" s="4">
        <f t="shared" si="222"/>
        <v>1.0668286693208699</v>
      </c>
      <c r="AL176" s="4">
        <f t="shared" si="222"/>
        <v>1.1437799903392403</v>
      </c>
      <c r="AM176" s="4">
        <f t="shared" si="222"/>
        <v>-3.3584480345438408</v>
      </c>
      <c r="AN176" s="4">
        <f t="shared" si="222"/>
        <v>0.40719467962935596</v>
      </c>
      <c r="AO176" s="4">
        <f t="shared" si="222"/>
        <v>0.10420829306923451</v>
      </c>
      <c r="AP176" s="4">
        <f t="shared" si="222"/>
        <v>-0.73034616962725352</v>
      </c>
      <c r="AQ176" s="4">
        <f t="shared" si="222"/>
        <v>0.40670744350765631</v>
      </c>
      <c r="AR176" s="4">
        <f t="shared" si="222"/>
        <v>-3.2080243502477401E-2</v>
      </c>
      <c r="AS176" s="4">
        <f t="shared" si="222"/>
        <v>-0.74454478341851882</v>
      </c>
      <c r="AT176" s="4">
        <f t="shared" si="222"/>
        <v>0.73121154439446912</v>
      </c>
      <c r="AU176" s="4">
        <f t="shared" si="222"/>
        <v>-1.0273523652769398</v>
      </c>
      <c r="AV176" s="4">
        <f t="shared" si="222"/>
        <v>-1.7781608388176267</v>
      </c>
      <c r="AW176" s="4">
        <f t="shared" si="222"/>
        <v>-2.7408335893254616</v>
      </c>
      <c r="AY176" s="2">
        <f t="shared" si="214"/>
        <v>78.282742409928275</v>
      </c>
      <c r="AZ176" s="2">
        <f t="shared" si="214"/>
        <v>78.01043418355502</v>
      </c>
      <c r="BA176" s="2">
        <f t="shared" si="214"/>
        <v>76.706362160171324</v>
      </c>
      <c r="BB176" s="2">
        <f t="shared" si="214"/>
        <v>77.562452153169048</v>
      </c>
      <c r="BC176" s="2">
        <f t="shared" si="214"/>
        <v>76.9720629521305</v>
      </c>
      <c r="BD176" s="2">
        <f t="shared" si="214"/>
        <v>77.350972388494085</v>
      </c>
      <c r="BE176" s="2">
        <f t="shared" si="214"/>
        <v>79.187856598710624</v>
      </c>
      <c r="BF176" s="2">
        <f t="shared" si="214"/>
        <v>81.385235781265379</v>
      </c>
      <c r="BG176" s="2">
        <f t="shared" si="214"/>
        <v>81.231266734060966</v>
      </c>
      <c r="BH176" s="2">
        <f t="shared" si="214"/>
        <v>80.54894677652176</v>
      </c>
      <c r="BI176" s="2">
        <f t="shared" si="214"/>
        <v>80.45152203782277</v>
      </c>
      <c r="BJ176" s="2">
        <f t="shared" si="214"/>
        <v>80.664428448962184</v>
      </c>
      <c r="BK176" s="2">
        <f t="shared" si="214"/>
        <v>80.216756659343659</v>
      </c>
      <c r="BL176" s="2">
        <f t="shared" si="214"/>
        <v>81.820718390752276</v>
      </c>
      <c r="BM176" s="2">
        <f t="shared" si="214"/>
        <v>82.797773702242267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111.82533822081191</v>
      </c>
      <c r="DL176" s="2">
        <f t="shared" si="223"/>
        <v>123.35754371482176</v>
      </c>
      <c r="DM176" s="2">
        <f t="shared" si="223"/>
        <v>123.66820140712944</v>
      </c>
      <c r="DN176" s="2">
        <f t="shared" si="223"/>
        <v>113.02152834008099</v>
      </c>
      <c r="DO176" s="2">
        <f t="shared" si="223"/>
        <v>123.66079896810506</v>
      </c>
      <c r="DP176" s="2">
        <f t="shared" si="223"/>
        <v>137.14476540102859</v>
      </c>
      <c r="DQ176" s="2">
        <f t="shared" si="223"/>
        <v>120.68516500711237</v>
      </c>
      <c r="DR176" s="2">
        <f t="shared" si="223"/>
        <v>128.40382542213885</v>
      </c>
      <c r="DS176" s="2">
        <f t="shared" si="223"/>
        <v>125.93088048780491</v>
      </c>
      <c r="DT176" s="2">
        <f t="shared" si="223"/>
        <v>124.76335202429149</v>
      </c>
      <c r="DU176" s="2">
        <f t="shared" si="223"/>
        <v>124.32965291607398</v>
      </c>
      <c r="DV176" s="2">
        <f t="shared" si="223"/>
        <v>132.8968978006346</v>
      </c>
      <c r="DW176" s="2">
        <f t="shared" si="223"/>
        <v>115.17970686070687</v>
      </c>
      <c r="DX176" s="2">
        <f t="shared" si="223"/>
        <v>117.45389925775977</v>
      </c>
      <c r="DY176" s="2">
        <f t="shared" si="223"/>
        <v>117.86791770527857</v>
      </c>
      <c r="EA176" s="2">
        <f t="shared" si="213"/>
        <v>78.488813664596265</v>
      </c>
      <c r="EB176" s="2">
        <f t="shared" si="213"/>
        <v>78.295570791654754</v>
      </c>
      <c r="EC176" s="2">
        <f t="shared" si="213"/>
        <v>76.39326979310006</v>
      </c>
      <c r="ED176" s="2">
        <f t="shared" si="213"/>
        <v>77.163929344343998</v>
      </c>
      <c r="EE176" s="2">
        <f t="shared" si="213"/>
        <v>75.516064941041122</v>
      </c>
      <c r="EF176" s="2">
        <f t="shared" si="213"/>
        <v>76.033569432979377</v>
      </c>
      <c r="EG176" s="2">
        <f t="shared" si="213"/>
        <v>78.889155370210602</v>
      </c>
      <c r="EH176" s="2">
        <f t="shared" si="213"/>
        <v>81.307073255553064</v>
      </c>
      <c r="EI176" s="2">
        <f t="shared" si="213"/>
        <v>81.098443005181366</v>
      </c>
      <c r="EJ176" s="2">
        <f t="shared" si="213"/>
        <v>81.131689982050716</v>
      </c>
      <c r="EK176" s="2">
        <f t="shared" si="212"/>
        <v>80.490872594070495</v>
      </c>
      <c r="EL176" s="2">
        <f t="shared" si="179"/>
        <v>80.773924437682297</v>
      </c>
      <c r="EM176" s="2">
        <f t="shared" si="179"/>
        <v>79.752291533565938</v>
      </c>
      <c r="EN176" s="2">
        <f t="shared" si="179"/>
        <v>83.10442624624929</v>
      </c>
      <c r="EO176" s="2">
        <f t="shared" si="179"/>
        <v>83.959343064282251</v>
      </c>
      <c r="EQ176" s="2">
        <f t="shared" si="224"/>
        <v>78.194016604453012</v>
      </c>
      <c r="ER176" s="2">
        <f t="shared" si="224"/>
        <v>77.906041981628249</v>
      </c>
      <c r="ES176" s="2">
        <f t="shared" si="224"/>
        <v>76.821457651966867</v>
      </c>
      <c r="ET176" s="2">
        <f t="shared" si="224"/>
        <v>77.696016119860559</v>
      </c>
      <c r="EU176" s="2">
        <f t="shared" si="224"/>
        <v>77.53978935713404</v>
      </c>
      <c r="EV176" s="2">
        <f t="shared" si="224"/>
        <v>77.818294367959979</v>
      </c>
      <c r="EW176" s="2">
        <f t="shared" si="224"/>
        <v>79.288109816095059</v>
      </c>
      <c r="EX176" s="2">
        <f t="shared" si="224"/>
        <v>81.406699405776095</v>
      </c>
      <c r="EY176" s="2">
        <f t="shared" si="224"/>
        <v>81.267247259999635</v>
      </c>
      <c r="EZ176" s="2">
        <f t="shared" si="224"/>
        <v>80.363450758221148</v>
      </c>
      <c r="FA176" s="2">
        <f t="shared" si="224"/>
        <v>80.436937857165475</v>
      </c>
      <c r="FB176" s="2">
        <f t="shared" si="224"/>
        <v>80.622376864767062</v>
      </c>
      <c r="FC176" s="2">
        <f t="shared" si="224"/>
        <v>80.424347545538268</v>
      </c>
      <c r="FD176" s="2">
        <f t="shared" si="224"/>
        <v>81.146386487444985</v>
      </c>
      <c r="FE176" s="2">
        <f t="shared" si="224"/>
        <v>82.107663721963604</v>
      </c>
      <c r="FG176" s="2">
        <f t="shared" si="225"/>
        <v>0.99996320613535827</v>
      </c>
      <c r="FH176" s="2">
        <f t="shared" si="225"/>
        <v>0.99994963300770934</v>
      </c>
      <c r="FI176" s="2">
        <f t="shared" si="225"/>
        <v>0.99995717851409316</v>
      </c>
      <c r="FJ176" s="2">
        <f t="shared" si="225"/>
        <v>0.99995860423961691</v>
      </c>
      <c r="FK176" s="2">
        <f t="shared" si="225"/>
        <v>0.99995264441179499</v>
      </c>
      <c r="FL176" s="2">
        <f t="shared" si="225"/>
        <v>0.99995493968229632</v>
      </c>
      <c r="FM176" s="2">
        <f t="shared" si="225"/>
        <v>0.99995150434180469</v>
      </c>
      <c r="FN176" s="2">
        <f t="shared" si="225"/>
        <v>0.99995553222664346</v>
      </c>
      <c r="FO176" s="2">
        <f t="shared" si="225"/>
        <v>0.99995214518460773</v>
      </c>
      <c r="FP176" s="2">
        <f t="shared" si="225"/>
        <v>0.99994967588164352</v>
      </c>
      <c r="FQ176" s="2">
        <f t="shared" si="225"/>
        <v>0.99994738397029714</v>
      </c>
      <c r="FR176" s="2">
        <f t="shared" si="225"/>
        <v>0.9999522166001783</v>
      </c>
      <c r="FS176" s="2">
        <f t="shared" si="225"/>
        <v>0.99994713621252262</v>
      </c>
      <c r="FT176" s="2">
        <f t="shared" si="225"/>
        <v>0.99994815310588236</v>
      </c>
      <c r="FU176" s="2">
        <f t="shared" si="225"/>
        <v>0.99993997554045277</v>
      </c>
      <c r="FW176" s="2">
        <f t="shared" si="216"/>
        <v>0.70318826836131787</v>
      </c>
      <c r="FX176" s="2">
        <f t="shared" si="216"/>
        <v>0.73783051919320264</v>
      </c>
      <c r="FY176" s="2">
        <f t="shared" si="216"/>
        <v>0.72647548923187966</v>
      </c>
      <c r="FZ176" s="2">
        <f t="shared" si="216"/>
        <v>0.74619117504593657</v>
      </c>
      <c r="GA176" s="2">
        <f t="shared" si="216"/>
        <v>0.71833796999749411</v>
      </c>
      <c r="GB176" s="2">
        <f t="shared" si="216"/>
        <v>0.73661169844271424</v>
      </c>
      <c r="GC176" s="2">
        <f t="shared" si="216"/>
        <v>0.74362952102223445</v>
      </c>
      <c r="GD176" s="2">
        <f t="shared" si="216"/>
        <v>0.76353686096319151</v>
      </c>
      <c r="GE176" s="2">
        <f t="shared" si="216"/>
        <v>0.77414091843223065</v>
      </c>
      <c r="GF176" s="2">
        <f t="shared" si="216"/>
        <v>0.76140206371893004</v>
      </c>
      <c r="GG176" s="2">
        <f t="shared" si="216"/>
        <v>0.77236269620900844</v>
      </c>
      <c r="GH176" s="2">
        <f t="shared" si="216"/>
        <v>0.73895344835941212</v>
      </c>
      <c r="GI176" s="2">
        <f t="shared" si="216"/>
        <v>0.68832402386430924</v>
      </c>
      <c r="GJ176" s="2">
        <f t="shared" si="216"/>
        <v>0.65651821583655356</v>
      </c>
      <c r="GK176" s="2">
        <f t="shared" si="216"/>
        <v>0.6284050803579091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6.1974205664454136E-223</v>
      </c>
      <c r="HD176" s="86">
        <f t="shared" si="181"/>
        <v>2.9574526709592499E-238</v>
      </c>
      <c r="HE176" s="86">
        <f t="shared" si="181"/>
        <v>0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6.481361256981935E-294</v>
      </c>
      <c r="HO176" s="86">
        <f t="shared" si="226"/>
        <v>2.6853396521308268E-246</v>
      </c>
      <c r="HP176" s="86">
        <f t="shared" si="226"/>
        <v>8.4007217346009078E-290</v>
      </c>
      <c r="HQ176" s="86">
        <f t="shared" si="226"/>
        <v>0</v>
      </c>
      <c r="HS176" s="86">
        <f t="shared" si="218"/>
        <v>4.8681875112967384E-12</v>
      </c>
      <c r="HT176" s="86">
        <f t="shared" si="218"/>
        <v>1.1363994883288397E-13</v>
      </c>
      <c r="HU176" s="86">
        <f t="shared" si="218"/>
        <v>3.8580843220606835E-15</v>
      </c>
      <c r="HV176" s="86">
        <f t="shared" si="218"/>
        <v>8.2285030367682212E-15</v>
      </c>
      <c r="HW176" s="86">
        <f t="shared" si="218"/>
        <v>1.4815981982106758E-14</v>
      </c>
      <c r="HX176" s="86">
        <f t="shared" si="218"/>
        <v>8.4717340121435174E-17</v>
      </c>
      <c r="HY176" s="86">
        <f t="shared" si="218"/>
        <v>1.3926652096300158E-15</v>
      </c>
      <c r="HZ176" s="86">
        <f t="shared" si="218"/>
        <v>9.4174466918373379E-17</v>
      </c>
      <c r="IA176" s="86">
        <f t="shared" si="218"/>
        <v>1.4574385249549006E-17</v>
      </c>
      <c r="IB176" s="86">
        <f t="shared" si="218"/>
        <v>2.654579246491596E-17</v>
      </c>
      <c r="IC176" s="86">
        <f t="shared" si="218"/>
        <v>1.0952003510919413E-18</v>
      </c>
      <c r="ID176" s="86">
        <f t="shared" si="218"/>
        <v>2.0545283822590154E-16</v>
      </c>
      <c r="IE176" s="86">
        <f t="shared" si="218"/>
        <v>8.2702875865291894E-14</v>
      </c>
      <c r="IF176" s="86">
        <f t="shared" si="218"/>
        <v>3.7127472382861099E-30</v>
      </c>
      <c r="IG176" s="86">
        <f t="shared" si="218"/>
        <v>1.3227013442619515E-30</v>
      </c>
      <c r="II176" s="86">
        <f t="shared" si="219"/>
        <v>0.22681259583042404</v>
      </c>
      <c r="IJ176" s="86">
        <f t="shared" si="219"/>
        <v>0.13817904785143187</v>
      </c>
      <c r="IK176" s="86">
        <f t="shared" si="219"/>
        <v>0.13667914931942943</v>
      </c>
      <c r="IL176" s="86">
        <f t="shared" si="219"/>
        <v>0.10311066634755323</v>
      </c>
      <c r="IM176" s="86">
        <f t="shared" si="219"/>
        <v>0.14677649322723085</v>
      </c>
      <c r="IN176" s="86">
        <f t="shared" si="219"/>
        <v>9.1166105911536691E-2</v>
      </c>
      <c r="IO176" s="86">
        <f t="shared" si="219"/>
        <v>9.2759193771616788E-2</v>
      </c>
      <c r="IP176" s="86">
        <f t="shared" si="219"/>
        <v>6.0563971494378636E-2</v>
      </c>
      <c r="IQ176" s="86">
        <f t="shared" si="219"/>
        <v>4.3574956071269079E-2</v>
      </c>
      <c r="IR176" s="86">
        <f t="shared" si="219"/>
        <v>5.9041477390316947E-2</v>
      </c>
      <c r="IS176" s="86">
        <f t="shared" si="219"/>
        <v>4.0333783302618782E-2</v>
      </c>
      <c r="IT176" s="86">
        <f t="shared" si="219"/>
        <v>9.339338274823504E-2</v>
      </c>
      <c r="IU176" s="86">
        <f t="shared" si="219"/>
        <v>0.22065368982238989</v>
      </c>
      <c r="IV176" s="86">
        <f t="shared" si="219"/>
        <v>0.27871335266139163</v>
      </c>
      <c r="IW176" s="86">
        <f t="shared" si="219"/>
        <v>0.20656501410270592</v>
      </c>
      <c r="IY176" s="86">
        <f t="shared" si="220"/>
        <v>0.22681259583529223</v>
      </c>
      <c r="IZ176" s="86">
        <f t="shared" si="220"/>
        <v>0.1381790478515455</v>
      </c>
      <c r="JA176" s="86">
        <f t="shared" si="220"/>
        <v>0.13667914931943329</v>
      </c>
      <c r="JB176" s="86">
        <f t="shared" si="220"/>
        <v>0.10311066634756146</v>
      </c>
      <c r="JC176" s="86">
        <f t="shared" si="220"/>
        <v>0.14677649322724567</v>
      </c>
      <c r="JD176" s="86">
        <f t="shared" si="220"/>
        <v>9.1166105911536774E-2</v>
      </c>
      <c r="JE176" s="86">
        <f t="shared" si="220"/>
        <v>9.2759193771618176E-2</v>
      </c>
      <c r="JF176" s="86">
        <f t="shared" si="220"/>
        <v>6.0563971494378734E-2</v>
      </c>
      <c r="JG176" s="86">
        <f t="shared" si="220"/>
        <v>4.3574956071269093E-2</v>
      </c>
      <c r="JH176" s="86">
        <f t="shared" si="220"/>
        <v>5.9041477390316975E-2</v>
      </c>
      <c r="JI176" s="86">
        <f t="shared" si="220"/>
        <v>4.0333783302618782E-2</v>
      </c>
      <c r="JJ176" s="86">
        <f t="shared" si="220"/>
        <v>9.3393382748235249E-2</v>
      </c>
      <c r="JK176" s="86">
        <f t="shared" si="220"/>
        <v>0.2206536898224726</v>
      </c>
      <c r="JL176" s="86">
        <f t="shared" si="220"/>
        <v>0.27871335266139163</v>
      </c>
      <c r="JM176" s="86">
        <f t="shared" si="220"/>
        <v>0.20656501410270592</v>
      </c>
    </row>
    <row r="177" spans="2:273" x14ac:dyDescent="0.25">
      <c r="B177" s="2">
        <v>150</v>
      </c>
      <c r="C177" s="37">
        <v>77.435000000000002</v>
      </c>
      <c r="D177" s="37">
        <v>78.293000000000006</v>
      </c>
      <c r="E177" s="37">
        <v>76.602999999999994</v>
      </c>
      <c r="F177" s="37">
        <v>74.447999999999993</v>
      </c>
      <c r="G177" s="37">
        <v>78.171999999999997</v>
      </c>
      <c r="H177" s="37">
        <v>79.241</v>
      </c>
      <c r="I177" s="37">
        <v>77.655000000000001</v>
      </c>
      <c r="J177" s="37">
        <v>81.81</v>
      </c>
      <c r="K177" s="37">
        <v>80.516999999999996</v>
      </c>
      <c r="L177" s="37">
        <v>80.5</v>
      </c>
      <c r="M177" s="37">
        <v>78.844999999999999</v>
      </c>
      <c r="N177" s="37">
        <v>82.034000000000006</v>
      </c>
      <c r="O177" s="37">
        <v>79.635999999999996</v>
      </c>
      <c r="P177" s="37">
        <v>79</v>
      </c>
      <c r="Q177" s="37">
        <v>81.147999999999996</v>
      </c>
      <c r="S177" s="4">
        <f t="shared" si="221"/>
        <v>78.156116017149671</v>
      </c>
      <c r="T177" s="4">
        <f t="shared" si="221"/>
        <v>77.870969474136757</v>
      </c>
      <c r="U177" s="4">
        <f t="shared" si="221"/>
        <v>76.560839605236438</v>
      </c>
      <c r="V177" s="4">
        <f t="shared" si="221"/>
        <v>77.437068171547139</v>
      </c>
      <c r="W177" s="4">
        <f t="shared" si="221"/>
        <v>76.859435384539594</v>
      </c>
      <c r="X177" s="4">
        <f t="shared" si="221"/>
        <v>77.223407005748015</v>
      </c>
      <c r="Y177" s="4">
        <f t="shared" si="221"/>
        <v>79.061855504029509</v>
      </c>
      <c r="Z177" s="4">
        <f t="shared" si="221"/>
        <v>81.245107467640196</v>
      </c>
      <c r="AA177" s="4">
        <f t="shared" si="221"/>
        <v>81.102373421332999</v>
      </c>
      <c r="AB177" s="4">
        <f t="shared" si="221"/>
        <v>80.403887168863221</v>
      </c>
      <c r="AC177" s="4">
        <f t="shared" si="221"/>
        <v>80.331135760230609</v>
      </c>
      <c r="AD177" s="4">
        <f t="shared" si="221"/>
        <v>80.535650894761531</v>
      </c>
      <c r="AE177" s="4">
        <f t="shared" si="221"/>
        <v>80.131319166144877</v>
      </c>
      <c r="AF177" s="4">
        <f t="shared" si="221"/>
        <v>82.593085297754484</v>
      </c>
      <c r="AG177" s="4">
        <f t="shared" si="221"/>
        <v>85.538616860780564</v>
      </c>
      <c r="AI177" s="4">
        <f t="shared" si="222"/>
        <v>-0.72111601714966866</v>
      </c>
      <c r="AJ177" s="4">
        <f t="shared" si="222"/>
        <v>0.4220305258632493</v>
      </c>
      <c r="AK177" s="4">
        <f t="shared" si="222"/>
        <v>4.2160394763556042E-2</v>
      </c>
      <c r="AL177" s="4">
        <f t="shared" si="222"/>
        <v>-2.9890681715471459</v>
      </c>
      <c r="AM177" s="4">
        <f t="shared" si="222"/>
        <v>1.3125646154604027</v>
      </c>
      <c r="AN177" s="4">
        <f t="shared" si="222"/>
        <v>2.0175929942519844</v>
      </c>
      <c r="AO177" s="4">
        <f t="shared" si="222"/>
        <v>-1.4068555040295081</v>
      </c>
      <c r="AP177" s="4">
        <f t="shared" si="222"/>
        <v>0.56489253235980641</v>
      </c>
      <c r="AQ177" s="4">
        <f t="shared" si="222"/>
        <v>-0.58537342133300285</v>
      </c>
      <c r="AR177" s="4">
        <f t="shared" si="222"/>
        <v>9.6112831136778709E-2</v>
      </c>
      <c r="AS177" s="4">
        <f t="shared" si="222"/>
        <v>-1.48613576023061</v>
      </c>
      <c r="AT177" s="4">
        <f t="shared" si="222"/>
        <v>1.498349105238475</v>
      </c>
      <c r="AU177" s="4">
        <f t="shared" si="222"/>
        <v>-0.49531916614488125</v>
      </c>
      <c r="AV177" s="4">
        <f t="shared" si="222"/>
        <v>-3.5930852977544845</v>
      </c>
      <c r="AW177" s="4">
        <f t="shared" si="222"/>
        <v>-4.3906168607805682</v>
      </c>
      <c r="AY177" s="2">
        <f t="shared" si="214"/>
        <v>78.156116017149671</v>
      </c>
      <c r="AZ177" s="2">
        <f t="shared" si="214"/>
        <v>77.870779146370054</v>
      </c>
      <c r="BA177" s="2">
        <f t="shared" si="214"/>
        <v>76.56010075364577</v>
      </c>
      <c r="BB177" s="2">
        <f t="shared" si="214"/>
        <v>77.436885716839484</v>
      </c>
      <c r="BC177" s="2">
        <f t="shared" si="214"/>
        <v>76.857480459981545</v>
      </c>
      <c r="BD177" s="2">
        <f t="shared" si="214"/>
        <v>77.223241874499621</v>
      </c>
      <c r="BE177" s="2">
        <f t="shared" si="214"/>
        <v>79.061656198618778</v>
      </c>
      <c r="BF177" s="2">
        <f t="shared" si="214"/>
        <v>81.245087966012505</v>
      </c>
      <c r="BG177" s="2">
        <f t="shared" si="214"/>
        <v>81.102369549510101</v>
      </c>
      <c r="BH177" s="2">
        <f t="shared" si="214"/>
        <v>80.403864485423441</v>
      </c>
      <c r="BI177" s="2">
        <f t="shared" si="214"/>
        <v>80.331132600367908</v>
      </c>
      <c r="BJ177" s="2">
        <f t="shared" si="214"/>
        <v>80.535370078286007</v>
      </c>
      <c r="BK177" s="2">
        <f t="shared" si="214"/>
        <v>80.098815618465665</v>
      </c>
      <c r="BL177" s="2">
        <f t="shared" si="214"/>
        <v>81.656912805260021</v>
      </c>
      <c r="BM177" s="2">
        <f t="shared" si="214"/>
        <v>82.62612713937088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111.92102461976148</v>
      </c>
      <c r="DL177" s="2">
        <f t="shared" si="223"/>
        <v>123.54659915572232</v>
      </c>
      <c r="DM177" s="2">
        <f t="shared" si="223"/>
        <v>123.85970103189493</v>
      </c>
      <c r="DN177" s="2">
        <f t="shared" si="223"/>
        <v>113.13234068825913</v>
      </c>
      <c r="DO177" s="2">
        <f t="shared" si="223"/>
        <v>123.85073339587241</v>
      </c>
      <c r="DP177" s="2">
        <f t="shared" si="223"/>
        <v>137.44321862348181</v>
      </c>
      <c r="DQ177" s="2">
        <f t="shared" si="223"/>
        <v>120.84844381223328</v>
      </c>
      <c r="DR177" s="2">
        <f t="shared" si="223"/>
        <v>128.60159530956849</v>
      </c>
      <c r="DS177" s="2">
        <f t="shared" si="223"/>
        <v>126.11689512195125</v>
      </c>
      <c r="DT177" s="2">
        <f t="shared" si="223"/>
        <v>124.95456194331983</v>
      </c>
      <c r="DU177" s="2">
        <f t="shared" si="223"/>
        <v>124.52832669511618</v>
      </c>
      <c r="DV177" s="2">
        <f t="shared" si="223"/>
        <v>133.16361691651161</v>
      </c>
      <c r="DW177" s="2">
        <f t="shared" si="223"/>
        <v>115.31163048473576</v>
      </c>
      <c r="DX177" s="2">
        <f t="shared" si="223"/>
        <v>117.6158278002699</v>
      </c>
      <c r="DY177" s="2">
        <f t="shared" si="223"/>
        <v>118.04315249266861</v>
      </c>
      <c r="EA177" s="2">
        <f t="shared" si="213"/>
        <v>78.371836956521719</v>
      </c>
      <c r="EB177" s="2">
        <f t="shared" si="213"/>
        <v>78.168667562160607</v>
      </c>
      <c r="EC177" s="2">
        <f t="shared" si="213"/>
        <v>76.2334343915864</v>
      </c>
      <c r="ED177" s="2">
        <f t="shared" si="213"/>
        <v>77.021730912294444</v>
      </c>
      <c r="EE177" s="2">
        <f t="shared" si="213"/>
        <v>75.335903269101721</v>
      </c>
      <c r="EF177" s="2">
        <f t="shared" si="213"/>
        <v>75.850182873171718</v>
      </c>
      <c r="EG177" s="2">
        <f t="shared" si="213"/>
        <v>78.75047160706869</v>
      </c>
      <c r="EH177" s="2">
        <f t="shared" si="213"/>
        <v>81.164006941328253</v>
      </c>
      <c r="EI177" s="2">
        <f t="shared" si="213"/>
        <v>80.96455932642489</v>
      </c>
      <c r="EJ177" s="2">
        <f t="shared" si="213"/>
        <v>81.010633813383464</v>
      </c>
      <c r="EK177" s="2">
        <f t="shared" si="212"/>
        <v>80.372323982916086</v>
      </c>
      <c r="EL177" s="2">
        <f t="shared" si="179"/>
        <v>80.649857807942567</v>
      </c>
      <c r="EM177" s="2">
        <f t="shared" si="179"/>
        <v>79.611773503538416</v>
      </c>
      <c r="EN177" s="2">
        <f t="shared" si="179"/>
        <v>83.0074309236239</v>
      </c>
      <c r="EO177" s="2">
        <f t="shared" si="179"/>
        <v>83.848155248912519</v>
      </c>
      <c r="EQ177" s="2">
        <f t="shared" si="224"/>
        <v>78.071514089005689</v>
      </c>
      <c r="ER177" s="2">
        <f t="shared" si="224"/>
        <v>77.771485461728361</v>
      </c>
      <c r="ES177" s="2">
        <f t="shared" si="224"/>
        <v>76.669772853556211</v>
      </c>
      <c r="ET177" s="2">
        <f t="shared" si="224"/>
        <v>77.563884917299191</v>
      </c>
      <c r="EU177" s="2">
        <f t="shared" si="224"/>
        <v>77.398754342437059</v>
      </c>
      <c r="EV177" s="2">
        <f t="shared" si="224"/>
        <v>77.667647058823562</v>
      </c>
      <c r="EW177" s="2">
        <f t="shared" si="224"/>
        <v>79.157051760807306</v>
      </c>
      <c r="EX177" s="2">
        <f t="shared" si="224"/>
        <v>81.265521649769966</v>
      </c>
      <c r="EY177" s="2">
        <f t="shared" si="224"/>
        <v>81.136543544775236</v>
      </c>
      <c r="EZ177" s="2">
        <f t="shared" si="224"/>
        <v>80.227860368035422</v>
      </c>
      <c r="FA177" s="2">
        <f t="shared" si="224"/>
        <v>80.317372091180843</v>
      </c>
      <c r="FB177" s="2">
        <f t="shared" si="224"/>
        <v>80.495458405663911</v>
      </c>
      <c r="FC177" s="2">
        <f t="shared" si="224"/>
        <v>80.297513682875376</v>
      </c>
      <c r="FD177" s="2">
        <f t="shared" si="224"/>
        <v>81.010092810460719</v>
      </c>
      <c r="FE177" s="2">
        <f t="shared" si="224"/>
        <v>81.964206411341507</v>
      </c>
      <c r="FG177" s="2">
        <f t="shared" si="225"/>
        <v>0.99996644348798702</v>
      </c>
      <c r="FH177" s="2">
        <f t="shared" si="225"/>
        <v>0.99995406455351077</v>
      </c>
      <c r="FI177" s="2">
        <f t="shared" si="225"/>
        <v>0.9999609461935477</v>
      </c>
      <c r="FJ177" s="2">
        <f t="shared" si="225"/>
        <v>0.99996224648031462</v>
      </c>
      <c r="FK177" s="2">
        <f t="shared" si="225"/>
        <v>0.99995681101029399</v>
      </c>
      <c r="FL177" s="2">
        <f t="shared" si="225"/>
        <v>0.99995890433889256</v>
      </c>
      <c r="FM177" s="2">
        <f t="shared" si="225"/>
        <v>0.99995577124533597</v>
      </c>
      <c r="FN177" s="2">
        <f t="shared" si="225"/>
        <v>0.99995944475001708</v>
      </c>
      <c r="FO177" s="2">
        <f t="shared" si="225"/>
        <v>0.99995635570587371</v>
      </c>
      <c r="FP177" s="2">
        <f t="shared" si="225"/>
        <v>0.99995410365534987</v>
      </c>
      <c r="FQ177" s="2">
        <f t="shared" si="225"/>
        <v>0.99995201338842643</v>
      </c>
      <c r="FR177" s="2">
        <f t="shared" si="225"/>
        <v>0.99995642083819614</v>
      </c>
      <c r="FS177" s="2">
        <f t="shared" si="225"/>
        <v>0.99995178742855328</v>
      </c>
      <c r="FT177" s="2">
        <f t="shared" si="225"/>
        <v>0.99995271485486459</v>
      </c>
      <c r="FU177" s="2">
        <f t="shared" si="225"/>
        <v>0.99994525675313983</v>
      </c>
      <c r="FW177" s="2">
        <f t="shared" si="216"/>
        <v>0.7220453603297905</v>
      </c>
      <c r="FX177" s="2">
        <f t="shared" si="216"/>
        <v>0.75525274430192801</v>
      </c>
      <c r="FY177" s="2">
        <f t="shared" si="216"/>
        <v>0.74439088773801287</v>
      </c>
      <c r="FZ177" s="2">
        <f t="shared" si="216"/>
        <v>0.76323608810081378</v>
      </c>
      <c r="GA177" s="2">
        <f t="shared" si="216"/>
        <v>0.7365931084516476</v>
      </c>
      <c r="GB177" s="2">
        <f t="shared" si="216"/>
        <v>0.75408792405588987</v>
      </c>
      <c r="GC177" s="2">
        <f t="shared" si="216"/>
        <v>0.76079131709027326</v>
      </c>
      <c r="GD177" s="2">
        <f t="shared" si="216"/>
        <v>0.77976071294976157</v>
      </c>
      <c r="GE177" s="2">
        <f t="shared" si="216"/>
        <v>0.7898374779047741</v>
      </c>
      <c r="GF177" s="2">
        <f t="shared" si="216"/>
        <v>0.7777297470279898</v>
      </c>
      <c r="GG177" s="2">
        <f t="shared" si="216"/>
        <v>0.78814901782877067</v>
      </c>
      <c r="GH177" s="2">
        <f t="shared" si="216"/>
        <v>0.75632569516636294</v>
      </c>
      <c r="GI177" s="2">
        <f t="shared" si="216"/>
        <v>0.70773296890837767</v>
      </c>
      <c r="GJ177" s="2">
        <f t="shared" si="216"/>
        <v>0.67697831054337598</v>
      </c>
      <c r="GK177" s="2">
        <f t="shared" si="216"/>
        <v>0.64964612112031561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2.4850470811530958E-229</v>
      </c>
      <c r="HD177" s="86">
        <f t="shared" si="181"/>
        <v>3.8131217660416408E-245</v>
      </c>
      <c r="HE177" s="86">
        <f t="shared" si="181"/>
        <v>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2.9882776384667299E-302</v>
      </c>
      <c r="HO177" s="86">
        <f t="shared" si="226"/>
        <v>1.8921778885838594E-253</v>
      </c>
      <c r="HP177" s="86">
        <f t="shared" si="226"/>
        <v>3.0915150962179093E-298</v>
      </c>
      <c r="HQ177" s="86">
        <f t="shared" si="226"/>
        <v>0</v>
      </c>
      <c r="HS177" s="86">
        <f t="shared" si="218"/>
        <v>1.2692247557045027E-12</v>
      </c>
      <c r="HT177" s="86">
        <f t="shared" si="218"/>
        <v>2.5997200055070505E-14</v>
      </c>
      <c r="HU177" s="86">
        <f t="shared" si="218"/>
        <v>7.3530075887807344E-16</v>
      </c>
      <c r="HV177" s="86">
        <f t="shared" si="218"/>
        <v>1.6196973816616932E-15</v>
      </c>
      <c r="HW177" s="86">
        <f t="shared" si="218"/>
        <v>2.8413367412989588E-15</v>
      </c>
      <c r="HX177" s="86">
        <f t="shared" si="218"/>
        <v>1.2791638530486558E-17</v>
      </c>
      <c r="HY177" s="86">
        <f t="shared" si="218"/>
        <v>2.4322306227193427E-16</v>
      </c>
      <c r="HZ177" s="86">
        <f t="shared" si="218"/>
        <v>1.4964338127359929E-17</v>
      </c>
      <c r="IA177" s="86">
        <f t="shared" si="218"/>
        <v>2.1144274264194541E-18</v>
      </c>
      <c r="IB177" s="86">
        <f t="shared" si="218"/>
        <v>3.9630791522164151E-18</v>
      </c>
      <c r="IC177" s="86">
        <f t="shared" si="218"/>
        <v>1.4186106292302185E-19</v>
      </c>
      <c r="ID177" s="86">
        <f t="shared" si="218"/>
        <v>3.2867267241186228E-17</v>
      </c>
      <c r="IE177" s="86">
        <f t="shared" si="218"/>
        <v>1.6712990273605929E-14</v>
      </c>
      <c r="IF177" s="86">
        <f t="shared" si="218"/>
        <v>6.6634863150692603E-32</v>
      </c>
      <c r="IG177" s="86">
        <f t="shared" si="218"/>
        <v>2.0308193198162229E-32</v>
      </c>
      <c r="II177" s="86">
        <f t="shared" si="219"/>
        <v>0.18155711422828238</v>
      </c>
      <c r="IJ177" s="86">
        <f t="shared" si="219"/>
        <v>0.10645041042211656</v>
      </c>
      <c r="IK177" s="86">
        <f t="shared" si="219"/>
        <v>0.10344414755019692</v>
      </c>
      <c r="IL177" s="86">
        <f t="shared" si="219"/>
        <v>7.6877138095796355E-2</v>
      </c>
      <c r="IM177" s="86">
        <f t="shared" si="219"/>
        <v>0.11105735697793714</v>
      </c>
      <c r="IN177" s="86">
        <f t="shared" si="219"/>
        <v>6.5691348066971009E-2</v>
      </c>
      <c r="IO177" s="86">
        <f t="shared" si="219"/>
        <v>6.7795357430118691E-2</v>
      </c>
      <c r="IP177" s="86">
        <f t="shared" si="219"/>
        <v>4.2958043191017328E-2</v>
      </c>
      <c r="IQ177" s="86">
        <f t="shared" si="219"/>
        <v>3.0078883816482663E-2</v>
      </c>
      <c r="IR177" s="86">
        <f t="shared" si="219"/>
        <v>4.1577365466952218E-2</v>
      </c>
      <c r="IS177" s="86">
        <f t="shared" si="219"/>
        <v>2.74621574870112E-2</v>
      </c>
      <c r="IT177" s="86">
        <f t="shared" si="219"/>
        <v>6.7816324439607986E-2</v>
      </c>
      <c r="IU177" s="86">
        <f t="shared" si="219"/>
        <v>0.17207803421310125</v>
      </c>
      <c r="IV177" s="86">
        <f t="shared" si="219"/>
        <v>0.22248531839747357</v>
      </c>
      <c r="IW177" s="86">
        <f t="shared" si="219"/>
        <v>0.1488895065069353</v>
      </c>
      <c r="IY177" s="86">
        <f t="shared" si="220"/>
        <v>0.18155711422955162</v>
      </c>
      <c r="IZ177" s="86">
        <f t="shared" si="220"/>
        <v>0.10645041042214255</v>
      </c>
      <c r="JA177" s="86">
        <f t="shared" si="220"/>
        <v>0.10344414755019765</v>
      </c>
      <c r="JB177" s="86">
        <f t="shared" si="220"/>
        <v>7.6877138095797978E-2</v>
      </c>
      <c r="JC177" s="86">
        <f t="shared" si="220"/>
        <v>0.11105735697793999</v>
      </c>
      <c r="JD177" s="86">
        <f t="shared" si="220"/>
        <v>6.5691348066971023E-2</v>
      </c>
      <c r="JE177" s="86">
        <f t="shared" si="220"/>
        <v>6.7795357430118941E-2</v>
      </c>
      <c r="JF177" s="86">
        <f t="shared" si="220"/>
        <v>4.2958043191017342E-2</v>
      </c>
      <c r="JG177" s="86">
        <f t="shared" si="220"/>
        <v>3.0078883816482667E-2</v>
      </c>
      <c r="JH177" s="86">
        <f t="shared" si="220"/>
        <v>4.1577365466952225E-2</v>
      </c>
      <c r="JI177" s="86">
        <f t="shared" si="220"/>
        <v>2.74621574870112E-2</v>
      </c>
      <c r="JJ177" s="86">
        <f t="shared" si="220"/>
        <v>6.7816324439608014E-2</v>
      </c>
      <c r="JK177" s="86">
        <f t="shared" si="220"/>
        <v>0.17207803421311796</v>
      </c>
      <c r="JL177" s="86">
        <f t="shared" si="220"/>
        <v>0.22248531839747357</v>
      </c>
      <c r="JM177" s="86">
        <f t="shared" si="220"/>
        <v>0.1488895065069353</v>
      </c>
    </row>
    <row r="178" spans="2:273" x14ac:dyDescent="0.25">
      <c r="B178" s="2">
        <v>151</v>
      </c>
      <c r="C178" s="37">
        <v>76.031999999999996</v>
      </c>
      <c r="D178" s="37">
        <v>77.516999999999996</v>
      </c>
      <c r="E178" s="37">
        <v>76.052000000000007</v>
      </c>
      <c r="F178" s="37">
        <v>77.430999999999997</v>
      </c>
      <c r="G178" s="37">
        <v>78.534000000000006</v>
      </c>
      <c r="H178" s="37">
        <v>79.483000000000004</v>
      </c>
      <c r="I178" s="37">
        <v>80.465999999999994</v>
      </c>
      <c r="J178" s="37">
        <v>80.102999999999994</v>
      </c>
      <c r="K178" s="37">
        <v>78.828000000000003</v>
      </c>
      <c r="L178" s="37">
        <v>80.759</v>
      </c>
      <c r="M178" s="37">
        <v>80.069000000000003</v>
      </c>
      <c r="N178" s="37">
        <v>79.706999999999994</v>
      </c>
      <c r="O178" s="37">
        <v>79.855000000000004</v>
      </c>
      <c r="P178" s="37">
        <v>79.343999999999994</v>
      </c>
      <c r="Q178" s="37">
        <v>81.787000000000006</v>
      </c>
      <c r="S178" s="4">
        <f t="shared" si="221"/>
        <v>78.029520475294049</v>
      </c>
      <c r="T178" s="4">
        <f t="shared" si="221"/>
        <v>77.731245696522166</v>
      </c>
      <c r="U178" s="4">
        <f t="shared" si="221"/>
        <v>76.4139680136972</v>
      </c>
      <c r="V178" s="4">
        <f t="shared" si="221"/>
        <v>77.311265795040853</v>
      </c>
      <c r="W178" s="4">
        <f t="shared" si="221"/>
        <v>76.743166659052108</v>
      </c>
      <c r="X178" s="4">
        <f t="shared" si="221"/>
        <v>77.095224455268422</v>
      </c>
      <c r="Y178" s="4">
        <f t="shared" si="221"/>
        <v>78.935435282337934</v>
      </c>
      <c r="Z178" s="4">
        <f t="shared" si="221"/>
        <v>81.104934028871966</v>
      </c>
      <c r="AA178" s="4">
        <f t="shared" si="221"/>
        <v>80.973443975354257</v>
      </c>
      <c r="AB178" s="4">
        <f t="shared" si="221"/>
        <v>80.258974387651847</v>
      </c>
      <c r="AC178" s="4">
        <f t="shared" si="221"/>
        <v>80.210772262159239</v>
      </c>
      <c r="AD178" s="4">
        <f t="shared" si="221"/>
        <v>80.406405956629598</v>
      </c>
      <c r="AE178" s="4">
        <f t="shared" si="221"/>
        <v>79.990181670181272</v>
      </c>
      <c r="AF178" s="4">
        <f t="shared" si="221"/>
        <v>81.929182912080677</v>
      </c>
      <c r="AG178" s="4">
        <f t="shared" si="221"/>
        <v>83.883126886457518</v>
      </c>
      <c r="AI178" s="4">
        <f t="shared" si="222"/>
        <v>-1.9975204752940527</v>
      </c>
      <c r="AJ178" s="4">
        <f t="shared" si="222"/>
        <v>-0.21424569652216974</v>
      </c>
      <c r="AK178" s="4">
        <f t="shared" si="222"/>
        <v>-0.36196801369719367</v>
      </c>
      <c r="AL178" s="4">
        <f t="shared" si="222"/>
        <v>0.11973420495914411</v>
      </c>
      <c r="AM178" s="4">
        <f t="shared" si="222"/>
        <v>1.7908333409478985</v>
      </c>
      <c r="AN178" s="4">
        <f t="shared" si="222"/>
        <v>2.387775544731582</v>
      </c>
      <c r="AO178" s="4">
        <f t="shared" si="222"/>
        <v>1.5305647176620596</v>
      </c>
      <c r="AP178" s="4">
        <f t="shared" si="222"/>
        <v>-1.0019340288719718</v>
      </c>
      <c r="AQ178" s="4">
        <f t="shared" si="222"/>
        <v>-2.1454439753542545</v>
      </c>
      <c r="AR178" s="4">
        <f t="shared" si="222"/>
        <v>0.50002561234815346</v>
      </c>
      <c r="AS178" s="4">
        <f t="shared" si="222"/>
        <v>-0.14177226215923611</v>
      </c>
      <c r="AT178" s="4">
        <f t="shared" si="222"/>
        <v>-0.69940595662960447</v>
      </c>
      <c r="AU178" s="4">
        <f t="shared" si="222"/>
        <v>-0.13518167018126803</v>
      </c>
      <c r="AV178" s="4">
        <f t="shared" si="222"/>
        <v>-2.5851829120806826</v>
      </c>
      <c r="AW178" s="4">
        <f t="shared" si="222"/>
        <v>-2.0961268864575118</v>
      </c>
      <c r="AY178" s="2">
        <f t="shared" ref="AY178:BM194" si="227">IF(OR($B178 &lt; C$230, $B178 &gt; C$233), #N/A, ((1-FG178)*DK178) + (FG178 - FW178)*EA178 + (FW178*EQ178))</f>
        <v>78.029520475294049</v>
      </c>
      <c r="AZ178" s="2">
        <f t="shared" si="227"/>
        <v>77.731196242118756</v>
      </c>
      <c r="BA178" s="2">
        <f t="shared" si="227"/>
        <v>76.413794289317934</v>
      </c>
      <c r="BB178" s="2">
        <f t="shared" si="227"/>
        <v>77.311226977499473</v>
      </c>
      <c r="BC178" s="2">
        <f t="shared" si="227"/>
        <v>76.742705798994805</v>
      </c>
      <c r="BD178" s="2">
        <f t="shared" si="227"/>
        <v>77.095195727169127</v>
      </c>
      <c r="BE178" s="2">
        <f t="shared" si="227"/>
        <v>78.935397630954569</v>
      </c>
      <c r="BF178" s="2">
        <f t="shared" si="227"/>
        <v>81.104930986581564</v>
      </c>
      <c r="BG178" s="2">
        <f t="shared" si="227"/>
        <v>80.97344346580141</v>
      </c>
      <c r="BH178" s="2">
        <f t="shared" si="227"/>
        <v>80.258970997224537</v>
      </c>
      <c r="BI178" s="2">
        <f t="shared" si="227"/>
        <v>80.210771879351498</v>
      </c>
      <c r="BJ178" s="2">
        <f t="shared" si="227"/>
        <v>80.406354831191621</v>
      </c>
      <c r="BK178" s="2">
        <f t="shared" si="227"/>
        <v>79.980908597766799</v>
      </c>
      <c r="BL178" s="2">
        <f t="shared" si="227"/>
        <v>81.492846498227635</v>
      </c>
      <c r="BM178" s="2">
        <f t="shared" si="227"/>
        <v>82.454228669669007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112.01671101871104</v>
      </c>
      <c r="DL178" s="2">
        <f t="shared" si="223"/>
        <v>123.73565459662288</v>
      </c>
      <c r="DM178" s="2">
        <f t="shared" si="223"/>
        <v>124.0512006566604</v>
      </c>
      <c r="DN178" s="2">
        <f t="shared" si="223"/>
        <v>113.24315303643726</v>
      </c>
      <c r="DO178" s="2">
        <f t="shared" si="223"/>
        <v>124.04066782363977</v>
      </c>
      <c r="DP178" s="2">
        <f t="shared" si="223"/>
        <v>137.74167184593503</v>
      </c>
      <c r="DQ178" s="2">
        <f t="shared" si="223"/>
        <v>121.0117226173542</v>
      </c>
      <c r="DR178" s="2">
        <f t="shared" si="223"/>
        <v>128.79936519699811</v>
      </c>
      <c r="DS178" s="2">
        <f t="shared" si="223"/>
        <v>126.30290975609759</v>
      </c>
      <c r="DT178" s="2">
        <f t="shared" si="223"/>
        <v>125.14577186234817</v>
      </c>
      <c r="DU178" s="2">
        <f t="shared" si="223"/>
        <v>124.72700047415839</v>
      </c>
      <c r="DV178" s="2">
        <f t="shared" si="223"/>
        <v>133.43033603238862</v>
      </c>
      <c r="DW178" s="2">
        <f t="shared" si="223"/>
        <v>115.44355410876464</v>
      </c>
      <c r="DX178" s="2">
        <f t="shared" si="223"/>
        <v>117.77775634278002</v>
      </c>
      <c r="DY178" s="2">
        <f t="shared" si="223"/>
        <v>118.21838728005864</v>
      </c>
      <c r="DZ178" s="5"/>
      <c r="EA178" s="2">
        <f t="shared" si="213"/>
        <v>78.254860248447187</v>
      </c>
      <c r="EB178" s="2">
        <f t="shared" si="213"/>
        <v>78.041764332666475</v>
      </c>
      <c r="EC178" s="2">
        <f t="shared" si="213"/>
        <v>76.073598990072739</v>
      </c>
      <c r="ED178" s="2">
        <f t="shared" si="213"/>
        <v>76.879532480244904</v>
      </c>
      <c r="EE178" s="2">
        <f t="shared" si="213"/>
        <v>75.155741597162304</v>
      </c>
      <c r="EF178" s="2">
        <f t="shared" si="213"/>
        <v>75.666796313364074</v>
      </c>
      <c r="EG178" s="2">
        <f t="shared" si="213"/>
        <v>78.611787843926777</v>
      </c>
      <c r="EH178" s="2">
        <f t="shared" si="213"/>
        <v>81.020940627103428</v>
      </c>
      <c r="EI178" s="2">
        <f t="shared" si="213"/>
        <v>80.830675647668414</v>
      </c>
      <c r="EJ178" s="2">
        <f t="shared" si="213"/>
        <v>80.889577644716198</v>
      </c>
      <c r="EK178" s="2">
        <f t="shared" si="212"/>
        <v>80.253775371761677</v>
      </c>
      <c r="EL178" s="2">
        <f t="shared" si="179"/>
        <v>80.525791178202837</v>
      </c>
      <c r="EM178" s="2">
        <f t="shared" si="179"/>
        <v>79.471255473510894</v>
      </c>
      <c r="EN178" s="2">
        <f t="shared" si="179"/>
        <v>82.910435600998525</v>
      </c>
      <c r="EO178" s="2">
        <f t="shared" si="179"/>
        <v>83.736967433542759</v>
      </c>
      <c r="EP178" s="5"/>
      <c r="EQ178" s="2">
        <f t="shared" si="224"/>
        <v>77.949011573558366</v>
      </c>
      <c r="ER178" s="2">
        <f t="shared" si="224"/>
        <v>77.636928941828458</v>
      </c>
      <c r="ES178" s="2">
        <f t="shared" si="224"/>
        <v>76.518088055145569</v>
      </c>
      <c r="ET178" s="2">
        <f t="shared" si="224"/>
        <v>77.431753714737809</v>
      </c>
      <c r="EU178" s="2">
        <f t="shared" si="224"/>
        <v>77.257719327740077</v>
      </c>
      <c r="EV178" s="2">
        <f t="shared" si="224"/>
        <v>77.51699974968713</v>
      </c>
      <c r="EW178" s="2">
        <f t="shared" si="224"/>
        <v>79.025993705519568</v>
      </c>
      <c r="EX178" s="2">
        <f t="shared" si="224"/>
        <v>81.124343893763836</v>
      </c>
      <c r="EY178" s="2">
        <f t="shared" si="224"/>
        <v>81.005839829550837</v>
      </c>
      <c r="EZ178" s="2">
        <f t="shared" si="224"/>
        <v>80.092269977849696</v>
      </c>
      <c r="FA178" s="2">
        <f t="shared" si="224"/>
        <v>80.197806325196197</v>
      </c>
      <c r="FB178" s="2">
        <f t="shared" si="224"/>
        <v>80.368539946560759</v>
      </c>
      <c r="FC178" s="2">
        <f t="shared" si="224"/>
        <v>80.170679820212484</v>
      </c>
      <c r="FD178" s="2">
        <f t="shared" si="224"/>
        <v>80.873799133476453</v>
      </c>
      <c r="FE178" s="2">
        <f t="shared" si="224"/>
        <v>81.820749100719411</v>
      </c>
      <c r="FG178" s="2">
        <f t="shared" si="225"/>
        <v>0.99996939600695156</v>
      </c>
      <c r="FH178" s="2">
        <f t="shared" si="225"/>
        <v>0.99995810620556391</v>
      </c>
      <c r="FI178" s="2">
        <f t="shared" si="225"/>
        <v>0.99996438238280416</v>
      </c>
      <c r="FJ178" s="2">
        <f t="shared" si="225"/>
        <v>0.99996556826644434</v>
      </c>
      <c r="FK178" s="2">
        <f t="shared" si="225"/>
        <v>0.99996061102356271</v>
      </c>
      <c r="FL178" s="2">
        <f t="shared" si="225"/>
        <v>0.99996252017609344</v>
      </c>
      <c r="FM178" s="2">
        <f t="shared" si="225"/>
        <v>0.99995966273935666</v>
      </c>
      <c r="FN178" s="2">
        <f t="shared" si="225"/>
        <v>0.99996301304043766</v>
      </c>
      <c r="FO178" s="2">
        <f t="shared" si="225"/>
        <v>0.99996019577782358</v>
      </c>
      <c r="FP178" s="2">
        <f t="shared" si="225"/>
        <v>0.99995814186715315</v>
      </c>
      <c r="FQ178" s="2">
        <f t="shared" si="225"/>
        <v>0.99995623550531398</v>
      </c>
      <c r="FR178" s="2">
        <f t="shared" si="225"/>
        <v>0.99996025517966358</v>
      </c>
      <c r="FS178" s="2">
        <f t="shared" si="225"/>
        <v>0.99995602942571615</v>
      </c>
      <c r="FT178" s="2">
        <f t="shared" si="225"/>
        <v>0.99995687525567212</v>
      </c>
      <c r="FU178" s="2">
        <f t="shared" si="225"/>
        <v>0.99995007332499464</v>
      </c>
      <c r="FV178" s="5"/>
      <c r="FW178" s="2">
        <f t="shared" ref="FW178:GK194" si="229">POWER(10,($B178-C$232)/C$229)/(1+POWER(10,($B178-C$232)/C$229))</f>
        <v>0.74014713544762967</v>
      </c>
      <c r="FX178" s="2">
        <f t="shared" si="229"/>
        <v>0.77187515732400469</v>
      </c>
      <c r="FY178" s="2">
        <f t="shared" si="229"/>
        <v>0.76151806195638116</v>
      </c>
      <c r="FZ178" s="2">
        <f t="shared" si="229"/>
        <v>0.77947461610331958</v>
      </c>
      <c r="GA178" s="2">
        <f t="shared" si="229"/>
        <v>0.75407015572403391</v>
      </c>
      <c r="GB178" s="2">
        <f t="shared" si="229"/>
        <v>0.77076543606206582</v>
      </c>
      <c r="GC178" s="2">
        <f t="shared" si="229"/>
        <v>0.77714856223844109</v>
      </c>
      <c r="GD178" s="2">
        <f t="shared" si="229"/>
        <v>0.79517005096803639</v>
      </c>
      <c r="GE178" s="2">
        <f t="shared" si="229"/>
        <v>0.80471834885913396</v>
      </c>
      <c r="GF178" s="2">
        <f t="shared" si="229"/>
        <v>0.79324350615382633</v>
      </c>
      <c r="GG178" s="2">
        <f t="shared" si="229"/>
        <v>0.80311964187655738</v>
      </c>
      <c r="GH178" s="2">
        <f t="shared" si="229"/>
        <v>0.77289714918141694</v>
      </c>
      <c r="GI178" s="2">
        <f t="shared" si="229"/>
        <v>0.726413662925259</v>
      </c>
      <c r="GJ178" s="2">
        <f t="shared" si="229"/>
        <v>0.69678254793790506</v>
      </c>
      <c r="GK178" s="2">
        <f t="shared" si="229"/>
        <v>0.67030999782975587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8.077868243037985E-236</v>
      </c>
      <c r="HD178" s="86">
        <f t="shared" si="181"/>
        <v>3.9151580279205315E-252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1.0516243241922504E-260</v>
      </c>
      <c r="HP178" s="86">
        <f t="shared" si="226"/>
        <v>8.5966529367826789E-307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3.1958976671283229E-13</v>
      </c>
      <c r="HT178" s="86">
        <f t="shared" si="231"/>
        <v>5.7335688747247972E-15</v>
      </c>
      <c r="HU178" s="86">
        <f t="shared" si="231"/>
        <v>1.3444822639599581E-16</v>
      </c>
      <c r="HV178" s="86">
        <f t="shared" si="231"/>
        <v>3.0607677942706174E-16</v>
      </c>
      <c r="HW178" s="86">
        <f t="shared" si="231"/>
        <v>5.220347003035211E-16</v>
      </c>
      <c r="HX178" s="86">
        <f t="shared" si="231"/>
        <v>1.8404254199792048E-18</v>
      </c>
      <c r="HY178" s="86">
        <f t="shared" si="231"/>
        <v>4.0627810498431181E-17</v>
      </c>
      <c r="HZ178" s="86">
        <f t="shared" si="231"/>
        <v>2.2712625374417585E-18</v>
      </c>
      <c r="IA178" s="86">
        <f t="shared" si="231"/>
        <v>2.9236756743023465E-19</v>
      </c>
      <c r="IB178" s="86">
        <f t="shared" si="231"/>
        <v>5.6428217906973479E-19</v>
      </c>
      <c r="IC178" s="86">
        <f t="shared" si="231"/>
        <v>1.7471130003385071E-20</v>
      </c>
      <c r="ID178" s="86">
        <f t="shared" si="231"/>
        <v>5.0190640354366306E-18</v>
      </c>
      <c r="IE178" s="86">
        <f t="shared" si="231"/>
        <v>3.2369519958799975E-15</v>
      </c>
      <c r="IF178" s="86">
        <f t="shared" si="231"/>
        <v>1.06292772920734E-33</v>
      </c>
      <c r="IG178" s="86">
        <f t="shared" si="231"/>
        <v>2.751037648241101E-34</v>
      </c>
      <c r="II178" s="86">
        <f t="shared" ref="II178:IW194" si="232" xml:space="preserve"> _xlfn.NORM.DIST($B178, C$10, ABS(C$14), TRUE) * _xlfn.NORM.DIST(($B178 - C$10)*C$18, 0, ABS(C$14), TRUE) * 2</f>
        <v>0.14314111879486469</v>
      </c>
      <c r="IJ178" s="86">
        <f t="shared" si="232"/>
        <v>8.077035670399263E-2</v>
      </c>
      <c r="IK178" s="86">
        <f t="shared" si="232"/>
        <v>7.6956864404468139E-2</v>
      </c>
      <c r="IL178" s="86">
        <f t="shared" si="232"/>
        <v>5.6354211132866504E-2</v>
      </c>
      <c r="IM178" s="86">
        <f t="shared" si="232"/>
        <v>8.2548836653927496E-2</v>
      </c>
      <c r="IN178" s="86">
        <f t="shared" si="232"/>
        <v>4.6393285978074926E-2</v>
      </c>
      <c r="IO178" s="86">
        <f t="shared" si="232"/>
        <v>4.863942771364909E-2</v>
      </c>
      <c r="IP178" s="86">
        <f t="shared" si="232"/>
        <v>2.9887738057587158E-2</v>
      </c>
      <c r="IQ178" s="86">
        <f t="shared" si="232"/>
        <v>2.0343865415574959E-2</v>
      </c>
      <c r="IR178" s="86">
        <f t="shared" si="232"/>
        <v>2.8700816774113971E-2</v>
      </c>
      <c r="IS178" s="86">
        <f t="shared" si="232"/>
        <v>1.8301703403675679E-2</v>
      </c>
      <c r="IT178" s="86">
        <f t="shared" si="232"/>
        <v>4.8300167026857646E-2</v>
      </c>
      <c r="IU178" s="86">
        <f t="shared" si="232"/>
        <v>0.13176177536485059</v>
      </c>
      <c r="IV178" s="86">
        <f t="shared" si="232"/>
        <v>0.17307361478004069</v>
      </c>
      <c r="IW178" s="86">
        <f t="shared" si="232"/>
        <v>0.10232877599720355</v>
      </c>
      <c r="IY178" s="86">
        <f t="shared" ref="IY178:JM194" si="233">GM178+HC178+HS178+II178</f>
        <v>0.14314111879518426</v>
      </c>
      <c r="IZ178" s="86">
        <f t="shared" si="233"/>
        <v>8.0770356703998361E-2</v>
      </c>
      <c r="JA178" s="86">
        <f t="shared" si="233"/>
        <v>7.6956864404468278E-2</v>
      </c>
      <c r="JB178" s="86">
        <f t="shared" si="233"/>
        <v>5.6354211132866809E-2</v>
      </c>
      <c r="JC178" s="86">
        <f t="shared" si="233"/>
        <v>8.2548836653928023E-2</v>
      </c>
      <c r="JD178" s="86">
        <f t="shared" si="233"/>
        <v>4.6393285978074926E-2</v>
      </c>
      <c r="JE178" s="86">
        <f t="shared" si="233"/>
        <v>4.8639427713649132E-2</v>
      </c>
      <c r="JF178" s="86">
        <f t="shared" si="233"/>
        <v>2.9887738057587161E-2</v>
      </c>
      <c r="JG178" s="86">
        <f t="shared" si="233"/>
        <v>2.0343865415574959E-2</v>
      </c>
      <c r="JH178" s="86">
        <f t="shared" si="233"/>
        <v>2.8700816774113971E-2</v>
      </c>
      <c r="JI178" s="86">
        <f t="shared" si="233"/>
        <v>1.8301703403675679E-2</v>
      </c>
      <c r="JJ178" s="86">
        <f t="shared" si="233"/>
        <v>4.8300167026857653E-2</v>
      </c>
      <c r="JK178" s="86">
        <f t="shared" si="233"/>
        <v>0.13176177536485384</v>
      </c>
      <c r="JL178" s="86">
        <f t="shared" si="233"/>
        <v>0.17307361478004069</v>
      </c>
      <c r="JM178" s="86">
        <f t="shared" si="233"/>
        <v>0.10232877599720355</v>
      </c>
    </row>
    <row r="179" spans="2:273" x14ac:dyDescent="0.25">
      <c r="B179" s="2">
        <v>152</v>
      </c>
      <c r="C179" s="37">
        <v>76.096999999999994</v>
      </c>
      <c r="D179" s="37">
        <v>79.206999999999994</v>
      </c>
      <c r="E179" s="37">
        <v>77.897000000000006</v>
      </c>
      <c r="F179" s="37">
        <v>76.655000000000001</v>
      </c>
      <c r="G179" s="37">
        <v>76.759</v>
      </c>
      <c r="H179" s="37">
        <v>77.965999999999994</v>
      </c>
      <c r="I179" s="37">
        <v>80</v>
      </c>
      <c r="J179" s="37">
        <v>80.534000000000006</v>
      </c>
      <c r="K179" s="37">
        <v>79.5</v>
      </c>
      <c r="L179" s="37">
        <v>77.947999999999993</v>
      </c>
      <c r="M179" s="37">
        <v>78.655000000000001</v>
      </c>
      <c r="N179" s="37">
        <v>79.706999999999994</v>
      </c>
      <c r="O179" s="37">
        <v>79.018000000000001</v>
      </c>
      <c r="P179" s="37">
        <v>80.869</v>
      </c>
      <c r="Q179" s="37">
        <v>78.966999999999999</v>
      </c>
      <c r="S179" s="4">
        <f t="shared" si="221"/>
        <v>77.902976222663256</v>
      </c>
      <c r="T179" s="4">
        <f t="shared" si="221"/>
        <v>77.591719113700975</v>
      </c>
      <c r="U179" s="4">
        <f t="shared" si="221"/>
        <v>76.267451298375818</v>
      </c>
      <c r="V179" s="4">
        <f t="shared" si="221"/>
        <v>77.185453656825842</v>
      </c>
      <c r="W179" s="4">
        <f t="shared" si="221"/>
        <v>76.627699070939215</v>
      </c>
      <c r="X179" s="4">
        <f t="shared" si="221"/>
        <v>76.966735290669092</v>
      </c>
      <c r="Y179" s="4">
        <f t="shared" si="221"/>
        <v>78.809063849220109</v>
      </c>
      <c r="Z179" s="4">
        <f t="shared" si="221"/>
        <v>80.964759479618607</v>
      </c>
      <c r="AA179" s="4">
        <f t="shared" si="221"/>
        <v>80.84448029540907</v>
      </c>
      <c r="AB179" s="4">
        <f t="shared" si="221"/>
        <v>80.114302293834115</v>
      </c>
      <c r="AC179" s="4">
        <f t="shared" si="221"/>
        <v>80.090441013193924</v>
      </c>
      <c r="AD179" s="4">
        <f t="shared" si="221"/>
        <v>80.277398266453915</v>
      </c>
      <c r="AE179" s="4">
        <f t="shared" si="221"/>
        <v>79.865338737573708</v>
      </c>
      <c r="AF179" s="4">
        <f t="shared" si="221"/>
        <v>81.51690494762444</v>
      </c>
      <c r="AG179" s="4">
        <f t="shared" si="221"/>
        <v>82.929372254854556</v>
      </c>
      <c r="AI179" s="4">
        <f t="shared" si="222"/>
        <v>-1.8059762226632614</v>
      </c>
      <c r="AJ179" s="4">
        <f t="shared" si="222"/>
        <v>1.6152808862990184</v>
      </c>
      <c r="AK179" s="4">
        <f t="shared" si="222"/>
        <v>1.6295487016241879</v>
      </c>
      <c r="AL179" s="4">
        <f t="shared" si="222"/>
        <v>-0.53045365682584134</v>
      </c>
      <c r="AM179" s="4">
        <f t="shared" si="222"/>
        <v>0.13130092906078517</v>
      </c>
      <c r="AN179" s="4">
        <f t="shared" si="222"/>
        <v>0.99926470933090172</v>
      </c>
      <c r="AO179" s="4">
        <f t="shared" si="222"/>
        <v>1.1909361507798906</v>
      </c>
      <c r="AP179" s="4">
        <f t="shared" si="222"/>
        <v>-0.43075947961860095</v>
      </c>
      <c r="AQ179" s="4">
        <f t="shared" si="222"/>
        <v>-1.3444802954090704</v>
      </c>
      <c r="AR179" s="4">
        <f t="shared" si="222"/>
        <v>-2.1663022938341214</v>
      </c>
      <c r="AS179" s="4">
        <f t="shared" si="222"/>
        <v>-1.4354410131939233</v>
      </c>
      <c r="AT179" s="4">
        <f t="shared" si="222"/>
        <v>-0.57039826645392111</v>
      </c>
      <c r="AU179" s="4">
        <f t="shared" si="222"/>
        <v>-0.84733873757370759</v>
      </c>
      <c r="AV179" s="4">
        <f t="shared" si="222"/>
        <v>-0.64790494762443984</v>
      </c>
      <c r="AW179" s="4">
        <f t="shared" si="222"/>
        <v>-3.9623722548545572</v>
      </c>
      <c r="AY179" s="2">
        <f t="shared" si="227"/>
        <v>77.902976222663256</v>
      </c>
      <c r="AZ179" s="2">
        <f t="shared" si="227"/>
        <v>77.59170747798224</v>
      </c>
      <c r="BA179" s="2">
        <f t="shared" si="227"/>
        <v>76.267414789243887</v>
      </c>
      <c r="BB179" s="2">
        <f t="shared" si="227"/>
        <v>77.185446263814427</v>
      </c>
      <c r="BC179" s="2">
        <f t="shared" si="227"/>
        <v>76.627602337062513</v>
      </c>
      <c r="BD179" s="2">
        <f t="shared" si="227"/>
        <v>76.966730905888582</v>
      </c>
      <c r="BE179" s="2">
        <f t="shared" si="227"/>
        <v>78.809057545998428</v>
      </c>
      <c r="BF179" s="2">
        <f t="shared" si="227"/>
        <v>80.96475906059824</v>
      </c>
      <c r="BG179" s="2">
        <f t="shared" si="227"/>
        <v>80.844480236559562</v>
      </c>
      <c r="BH179" s="2">
        <f t="shared" si="227"/>
        <v>80.114301848249909</v>
      </c>
      <c r="BI179" s="2">
        <f t="shared" si="227"/>
        <v>80.090440972759097</v>
      </c>
      <c r="BJ179" s="2">
        <f t="shared" si="227"/>
        <v>80.277390061161427</v>
      </c>
      <c r="BK179" s="2">
        <f t="shared" si="227"/>
        <v>79.862980185083487</v>
      </c>
      <c r="BL179" s="2">
        <f t="shared" si="227"/>
        <v>81.328697068740482</v>
      </c>
      <c r="BM179" s="2">
        <f t="shared" si="227"/>
        <v>82.282251326828046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112.11239741766059</v>
      </c>
      <c r="DL179" s="2">
        <f t="shared" si="223"/>
        <v>123.92471003752344</v>
      </c>
      <c r="DM179" s="2">
        <f t="shared" si="223"/>
        <v>124.24270028142588</v>
      </c>
      <c r="DN179" s="2">
        <f t="shared" si="223"/>
        <v>113.35396538461541</v>
      </c>
      <c r="DO179" s="2">
        <f t="shared" si="223"/>
        <v>124.23060225140712</v>
      </c>
      <c r="DP179" s="2">
        <f t="shared" si="223"/>
        <v>138.04012506838825</v>
      </c>
      <c r="DQ179" s="2">
        <f t="shared" si="223"/>
        <v>121.17500142247511</v>
      </c>
      <c r="DR179" s="2">
        <f t="shared" si="223"/>
        <v>128.99713508442778</v>
      </c>
      <c r="DS179" s="2">
        <f t="shared" si="223"/>
        <v>126.48892439024394</v>
      </c>
      <c r="DT179" s="2">
        <f t="shared" si="223"/>
        <v>125.33698178137651</v>
      </c>
      <c r="DU179" s="2">
        <f t="shared" si="223"/>
        <v>124.92567425320058</v>
      </c>
      <c r="DV179" s="2">
        <f t="shared" si="223"/>
        <v>133.69705514826563</v>
      </c>
      <c r="DW179" s="2">
        <f t="shared" si="223"/>
        <v>115.57547773279353</v>
      </c>
      <c r="DX179" s="2">
        <f t="shared" si="223"/>
        <v>117.93968488529015</v>
      </c>
      <c r="DY179" s="2">
        <f t="shared" si="223"/>
        <v>118.39362206744866</v>
      </c>
      <c r="EA179" s="2">
        <f t="shared" si="213"/>
        <v>78.137883540372655</v>
      </c>
      <c r="EB179" s="2">
        <f t="shared" si="213"/>
        <v>77.914861103172328</v>
      </c>
      <c r="EC179" s="2">
        <f t="shared" si="213"/>
        <v>75.913763588559078</v>
      </c>
      <c r="ED179" s="2">
        <f t="shared" si="213"/>
        <v>76.737334048195351</v>
      </c>
      <c r="EE179" s="2">
        <f t="shared" si="213"/>
        <v>74.975579925222888</v>
      </c>
      <c r="EF179" s="2">
        <f t="shared" si="213"/>
        <v>75.483409753556415</v>
      </c>
      <c r="EG179" s="2">
        <f t="shared" si="213"/>
        <v>78.47310408078485</v>
      </c>
      <c r="EH179" s="2">
        <f t="shared" si="213"/>
        <v>80.877874312878618</v>
      </c>
      <c r="EI179" s="2">
        <f t="shared" si="213"/>
        <v>80.696791968911938</v>
      </c>
      <c r="EJ179" s="2">
        <f t="shared" si="213"/>
        <v>80.768521476048932</v>
      </c>
      <c r="EK179" s="2">
        <f t="shared" si="212"/>
        <v>80.135226760607267</v>
      </c>
      <c r="EL179" s="2">
        <f t="shared" si="179"/>
        <v>80.401724548463093</v>
      </c>
      <c r="EM179" s="2">
        <f t="shared" si="179"/>
        <v>79.330737443483372</v>
      </c>
      <c r="EN179" s="2">
        <f t="shared" si="179"/>
        <v>82.813440278373136</v>
      </c>
      <c r="EO179" s="2">
        <f t="shared" si="179"/>
        <v>83.625779618173027</v>
      </c>
      <c r="EQ179" s="2">
        <f t="shared" si="224"/>
        <v>77.826509058111043</v>
      </c>
      <c r="ER179" s="2">
        <f t="shared" si="224"/>
        <v>77.50237242192857</v>
      </c>
      <c r="ES179" s="2">
        <f t="shared" si="224"/>
        <v>76.366403256734912</v>
      </c>
      <c r="ET179" s="2">
        <f t="shared" si="224"/>
        <v>77.299622512176427</v>
      </c>
      <c r="EU179" s="2">
        <f t="shared" si="224"/>
        <v>77.116684313043095</v>
      </c>
      <c r="EV179" s="2">
        <f t="shared" si="224"/>
        <v>77.366352440550713</v>
      </c>
      <c r="EW179" s="2">
        <f t="shared" si="224"/>
        <v>78.894935650231815</v>
      </c>
      <c r="EX179" s="2">
        <f t="shared" si="224"/>
        <v>80.983166137757706</v>
      </c>
      <c r="EY179" s="2">
        <f t="shared" si="224"/>
        <v>80.875136114326452</v>
      </c>
      <c r="EZ179" s="2">
        <f t="shared" si="224"/>
        <v>79.956679587663984</v>
      </c>
      <c r="FA179" s="2">
        <f t="shared" si="224"/>
        <v>80.078240559211565</v>
      </c>
      <c r="FB179" s="2">
        <f t="shared" si="224"/>
        <v>80.241621487457621</v>
      </c>
      <c r="FC179" s="2">
        <f t="shared" si="224"/>
        <v>80.043845957549593</v>
      </c>
      <c r="FD179" s="2">
        <f t="shared" si="224"/>
        <v>80.737505456492187</v>
      </c>
      <c r="FE179" s="2">
        <f t="shared" si="224"/>
        <v>81.677291790097328</v>
      </c>
      <c r="FG179" s="2">
        <f t="shared" si="225"/>
        <v>0.99997208875145227</v>
      </c>
      <c r="FH179" s="2">
        <f t="shared" si="225"/>
        <v>0.99996179226453119</v>
      </c>
      <c r="FI179" s="2">
        <f t="shared" si="225"/>
        <v>0.99996751624524249</v>
      </c>
      <c r="FJ179" s="2">
        <f t="shared" si="225"/>
        <v>0.99996859779064273</v>
      </c>
      <c r="FK179" s="2">
        <f t="shared" si="225"/>
        <v>0.99996407670203502</v>
      </c>
      <c r="FL179" s="2">
        <f t="shared" si="225"/>
        <v>0.99996581788161365</v>
      </c>
      <c r="FM179" s="2">
        <f t="shared" si="225"/>
        <v>0.99996321185049331</v>
      </c>
      <c r="FN179" s="2">
        <f t="shared" si="225"/>
        <v>0.99996626738218319</v>
      </c>
      <c r="FO179" s="2">
        <f t="shared" si="225"/>
        <v>0.999963697990781</v>
      </c>
      <c r="FP179" s="2">
        <f t="shared" si="225"/>
        <v>0.9999618247885268</v>
      </c>
      <c r="FQ179" s="2">
        <f t="shared" si="225"/>
        <v>0.9999600861527671</v>
      </c>
      <c r="FR179" s="2">
        <f t="shared" si="225"/>
        <v>0.99996375216628208</v>
      </c>
      <c r="FS179" s="2">
        <f t="shared" si="225"/>
        <v>0.99995989820448916</v>
      </c>
      <c r="FT179" s="2">
        <f t="shared" si="225"/>
        <v>0.999960669616489</v>
      </c>
      <c r="FU179" s="2">
        <f t="shared" si="225"/>
        <v>0.99995446613119154</v>
      </c>
      <c r="FW179" s="2">
        <f t="shared" si="229"/>
        <v>0.7574660167956605</v>
      </c>
      <c r="FX179" s="2">
        <f t="shared" si="229"/>
        <v>0.78768599503732584</v>
      </c>
      <c r="FY179" s="2">
        <f t="shared" si="229"/>
        <v>0.77784012341759323</v>
      </c>
      <c r="FZ179" s="2">
        <f t="shared" si="229"/>
        <v>0.79489870613979463</v>
      </c>
      <c r="GA179" s="2">
        <f t="shared" si="229"/>
        <v>0.77074850641747727</v>
      </c>
      <c r="GB179" s="2">
        <f t="shared" si="229"/>
        <v>0.78663192539747306</v>
      </c>
      <c r="GC179" s="2">
        <f t="shared" si="229"/>
        <v>0.79269207344611126</v>
      </c>
      <c r="GD179" s="2">
        <f t="shared" si="229"/>
        <v>0.80976428307032855</v>
      </c>
      <c r="GE179" s="2">
        <f t="shared" si="229"/>
        <v>0.81878729966105435</v>
      </c>
      <c r="GF179" s="2">
        <f t="shared" si="229"/>
        <v>0.80794185121573514</v>
      </c>
      <c r="GG179" s="2">
        <f t="shared" si="229"/>
        <v>0.81727761784788855</v>
      </c>
      <c r="GH179" s="2">
        <f t="shared" si="229"/>
        <v>0.78865654903921756</v>
      </c>
      <c r="GI179" s="2">
        <f t="shared" si="229"/>
        <v>0.744331685804828</v>
      </c>
      <c r="GJ179" s="2">
        <f t="shared" si="229"/>
        <v>0.71588217637671714</v>
      </c>
      <c r="GK179" s="2">
        <f t="shared" si="229"/>
        <v>0.69033605770596052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2.1286046388479685E-242</v>
      </c>
      <c r="HD179" s="86">
        <f t="shared" si="181"/>
        <v>3.2012620084210657E-259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4.6099129602954885E-268</v>
      </c>
      <c r="HP179" s="86">
        <f t="shared" si="226"/>
        <v>0</v>
      </c>
      <c r="HQ179" s="86">
        <f t="shared" si="226"/>
        <v>0</v>
      </c>
      <c r="HS179" s="86">
        <f t="shared" si="231"/>
        <v>7.7717285377977325E-14</v>
      </c>
      <c r="HT179" s="86">
        <f t="shared" si="231"/>
        <v>1.2190319545952458E-15</v>
      </c>
      <c r="HU179" s="86">
        <f t="shared" si="231"/>
        <v>2.3584693515342485E-17</v>
      </c>
      <c r="HV179" s="86">
        <f t="shared" si="231"/>
        <v>5.552627888456248E-17</v>
      </c>
      <c r="HW179" s="86">
        <f t="shared" si="231"/>
        <v>9.1885601423332059E-17</v>
      </c>
      <c r="HX179" s="86">
        <f t="shared" si="231"/>
        <v>2.5231086426433872E-19</v>
      </c>
      <c r="HY179" s="86">
        <f t="shared" si="231"/>
        <v>6.4906817440483416E-18</v>
      </c>
      <c r="HZ179" s="86">
        <f t="shared" si="231"/>
        <v>3.2926911651844373E-19</v>
      </c>
      <c r="IA179" s="86">
        <f t="shared" si="231"/>
        <v>3.8529009831020738E-20</v>
      </c>
      <c r="IB179" s="86">
        <f t="shared" si="231"/>
        <v>7.6625763387713343E-20</v>
      </c>
      <c r="IC179" s="86">
        <f t="shared" si="231"/>
        <v>2.0457639953722189E-21</v>
      </c>
      <c r="ID179" s="86">
        <f t="shared" si="231"/>
        <v>7.3160610963140059E-19</v>
      </c>
      <c r="IE179" s="86">
        <f t="shared" si="231"/>
        <v>6.0083202646752413E-16</v>
      </c>
      <c r="IF179" s="86">
        <f t="shared" si="231"/>
        <v>1.5068940909500703E-35</v>
      </c>
      <c r="IG179" s="86">
        <f t="shared" si="231"/>
        <v>3.287888363314975E-36</v>
      </c>
      <c r="II179" s="86">
        <f t="shared" si="232"/>
        <v>0.11121035385881088</v>
      </c>
      <c r="IJ179" s="86">
        <f t="shared" si="232"/>
        <v>6.0359587807200715E-2</v>
      </c>
      <c r="IK179" s="86">
        <f t="shared" si="232"/>
        <v>5.6273988865582436E-2</v>
      </c>
      <c r="IL179" s="86">
        <f t="shared" si="232"/>
        <v>4.0610472730073198E-2</v>
      </c>
      <c r="IM179" s="86">
        <f t="shared" si="232"/>
        <v>6.0275913879718632E-2</v>
      </c>
      <c r="IN179" s="86">
        <f t="shared" si="232"/>
        <v>3.2106832917680038E-2</v>
      </c>
      <c r="IO179" s="86">
        <f t="shared" si="232"/>
        <v>3.4249590472781873E-2</v>
      </c>
      <c r="IP179" s="86">
        <f t="shared" si="232"/>
        <v>2.0393228090238802E-2</v>
      </c>
      <c r="IQ179" s="86">
        <f t="shared" si="232"/>
        <v>1.347962160011245E-2</v>
      </c>
      <c r="IR179" s="86">
        <f t="shared" si="232"/>
        <v>1.9417429321212105E-2</v>
      </c>
      <c r="IS179" s="86">
        <f t="shared" si="232"/>
        <v>1.193606208930895E-2</v>
      </c>
      <c r="IT179" s="86">
        <f t="shared" si="232"/>
        <v>3.3735546740826544E-2</v>
      </c>
      <c r="IU179" s="86">
        <f t="shared" si="232"/>
        <v>9.9115168190263989E-2</v>
      </c>
      <c r="IV179" s="86">
        <f t="shared" si="232"/>
        <v>0.13148143162644771</v>
      </c>
      <c r="IW179" s="86">
        <f t="shared" si="232"/>
        <v>6.7165952955466901E-2</v>
      </c>
      <c r="IY179" s="86">
        <f t="shared" si="233"/>
        <v>0.1112103538588886</v>
      </c>
      <c r="IZ179" s="86">
        <f t="shared" si="233"/>
        <v>6.0359587807201937E-2</v>
      </c>
      <c r="JA179" s="86">
        <f t="shared" si="233"/>
        <v>5.6273988865582457E-2</v>
      </c>
      <c r="JB179" s="86">
        <f t="shared" si="233"/>
        <v>4.0610472730073253E-2</v>
      </c>
      <c r="JC179" s="86">
        <f t="shared" si="233"/>
        <v>6.0275913879718722E-2</v>
      </c>
      <c r="JD179" s="86">
        <f t="shared" si="233"/>
        <v>3.2106832917680038E-2</v>
      </c>
      <c r="JE179" s="86">
        <f t="shared" si="233"/>
        <v>3.424959047278188E-2</v>
      </c>
      <c r="JF179" s="86">
        <f t="shared" si="233"/>
        <v>2.0393228090238802E-2</v>
      </c>
      <c r="JG179" s="86">
        <f t="shared" si="233"/>
        <v>1.347962160011245E-2</v>
      </c>
      <c r="JH179" s="86">
        <f t="shared" si="233"/>
        <v>1.9417429321212105E-2</v>
      </c>
      <c r="JI179" s="86">
        <f t="shared" si="233"/>
        <v>1.193606208930895E-2</v>
      </c>
      <c r="JJ179" s="86">
        <f t="shared" si="233"/>
        <v>3.3735546740826544E-2</v>
      </c>
      <c r="JK179" s="86">
        <f t="shared" si="233"/>
        <v>9.9115168190264585E-2</v>
      </c>
      <c r="JL179" s="86">
        <f t="shared" si="233"/>
        <v>0.13148143162644771</v>
      </c>
      <c r="JM179" s="86">
        <f t="shared" si="233"/>
        <v>6.7165952955466901E-2</v>
      </c>
    </row>
    <row r="180" spans="2:273" x14ac:dyDescent="0.25">
      <c r="B180" s="2">
        <v>153</v>
      </c>
      <c r="C180" s="37">
        <v>78.387</v>
      </c>
      <c r="D180" s="37">
        <v>76.447999999999993</v>
      </c>
      <c r="E180" s="37">
        <v>76.638000000000005</v>
      </c>
      <c r="F180" s="37">
        <v>77.759</v>
      </c>
      <c r="G180" s="37">
        <v>77.344999999999999</v>
      </c>
      <c r="H180" s="37">
        <v>76.671999999999997</v>
      </c>
      <c r="I180" s="37">
        <v>78.241</v>
      </c>
      <c r="J180" s="37">
        <v>81.5</v>
      </c>
      <c r="K180" s="37">
        <v>80.069000000000003</v>
      </c>
      <c r="L180" s="37">
        <v>78.171999999999997</v>
      </c>
      <c r="M180" s="37">
        <v>78.914000000000001</v>
      </c>
      <c r="N180" s="37">
        <v>80.844999999999999</v>
      </c>
      <c r="O180" s="37">
        <v>80.617999999999995</v>
      </c>
      <c r="P180" s="37">
        <v>81.245999999999995</v>
      </c>
      <c r="Q180" s="37">
        <v>79.606999999999999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77.776501614097967</v>
      </c>
      <c r="T180" s="4">
        <f t="shared" si="234"/>
        <v>77.452334580848245</v>
      </c>
      <c r="U180" s="4">
        <f t="shared" si="234"/>
        <v>76.120944370905136</v>
      </c>
      <c r="V180" s="4">
        <f t="shared" si="234"/>
        <v>77.059519101481314</v>
      </c>
      <c r="W180" s="4">
        <f t="shared" si="234"/>
        <v>76.512066454773219</v>
      </c>
      <c r="X180" s="4">
        <f t="shared" si="234"/>
        <v>76.837758201687407</v>
      </c>
      <c r="Y180" s="4">
        <f t="shared" si="234"/>
        <v>78.682616526966527</v>
      </c>
      <c r="Z180" s="4">
        <f t="shared" si="234"/>
        <v>80.824567247009185</v>
      </c>
      <c r="AA180" s="4">
        <f t="shared" si="234"/>
        <v>80.715472867090654</v>
      </c>
      <c r="AB180" s="4">
        <f t="shared" si="234"/>
        <v>79.969887274627467</v>
      </c>
      <c r="AC180" s="4">
        <f t="shared" si="234"/>
        <v>79.970140707816952</v>
      </c>
      <c r="AD180" s="4">
        <f t="shared" si="234"/>
        <v>80.148483273232785</v>
      </c>
      <c r="AE180" s="4">
        <f t="shared" si="234"/>
        <v>79.74551434187488</v>
      </c>
      <c r="AF180" s="4">
        <f t="shared" si="234"/>
        <v>81.239736908917706</v>
      </c>
      <c r="AG180" s="4">
        <f t="shared" si="234"/>
        <v>82.380712307340985</v>
      </c>
      <c r="AI180" s="4">
        <f t="shared" ref="AI180:AW196" si="235">IF(OR($B180 &lt; C$230, $B180 &gt; C$233), 0, C180-S180)</f>
        <v>0.61049838590203365</v>
      </c>
      <c r="AJ180" s="4">
        <f t="shared" si="235"/>
        <v>-1.0043345808482513</v>
      </c>
      <c r="AK180" s="4">
        <f t="shared" si="235"/>
        <v>0.51705562909486957</v>
      </c>
      <c r="AL180" s="4">
        <f t="shared" si="235"/>
        <v>0.69948089851868644</v>
      </c>
      <c r="AM180" s="4">
        <f t="shared" si="235"/>
        <v>0.83293354522677987</v>
      </c>
      <c r="AN180" s="4">
        <f t="shared" si="235"/>
        <v>-0.16575820168741018</v>
      </c>
      <c r="AO180" s="4">
        <f t="shared" si="235"/>
        <v>-0.44161652696652709</v>
      </c>
      <c r="AP180" s="4">
        <f t="shared" si="235"/>
        <v>0.67543275299081529</v>
      </c>
      <c r="AQ180" s="4">
        <f t="shared" si="235"/>
        <v>-0.64647286709065099</v>
      </c>
      <c r="AR180" s="4">
        <f t="shared" si="235"/>
        <v>-1.7978872746274703</v>
      </c>
      <c r="AS180" s="4">
        <f t="shared" si="235"/>
        <v>-1.0561407078169509</v>
      </c>
      <c r="AT180" s="4">
        <f t="shared" si="235"/>
        <v>0.69651672676721432</v>
      </c>
      <c r="AU180" s="4">
        <f t="shared" si="235"/>
        <v>0.87248565812511458</v>
      </c>
      <c r="AV180" s="4">
        <f t="shared" si="235"/>
        <v>6.2630910822889518E-3</v>
      </c>
      <c r="AW180" s="4">
        <f t="shared" si="235"/>
        <v>-2.7737123073409862</v>
      </c>
      <c r="AY180" s="2">
        <f t="shared" si="227"/>
        <v>77.776501614097967</v>
      </c>
      <c r="AZ180" s="2">
        <f t="shared" si="227"/>
        <v>77.452332102286817</v>
      </c>
      <c r="BA180" s="2">
        <f t="shared" si="227"/>
        <v>76.120937514443639</v>
      </c>
      <c r="BB180" s="2">
        <f t="shared" si="227"/>
        <v>77.059517841208745</v>
      </c>
      <c r="BC180" s="2">
        <f t="shared" si="227"/>
        <v>76.512048379983668</v>
      </c>
      <c r="BD180" s="2">
        <f t="shared" si="227"/>
        <v>76.837757614648766</v>
      </c>
      <c r="BE180" s="2">
        <f t="shared" si="227"/>
        <v>78.682615592019488</v>
      </c>
      <c r="BF180" s="2">
        <f t="shared" si="227"/>
        <v>80.824567196063924</v>
      </c>
      <c r="BG180" s="2">
        <f t="shared" si="227"/>
        <v>80.715472861127068</v>
      </c>
      <c r="BH180" s="2">
        <f t="shared" si="227"/>
        <v>79.969887223144696</v>
      </c>
      <c r="BI180" s="2">
        <f t="shared" si="227"/>
        <v>79.970140704093708</v>
      </c>
      <c r="BJ180" s="2">
        <f t="shared" si="227"/>
        <v>80.148482112554589</v>
      </c>
      <c r="BK180" s="2">
        <f t="shared" si="227"/>
        <v>79.744979656877859</v>
      </c>
      <c r="BL180" s="2">
        <f t="shared" si="227"/>
        <v>81.164630498603685</v>
      </c>
      <c r="BM180" s="2">
        <f t="shared" si="227"/>
        <v>82.110358408484601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>
        <f t="shared" si="205"/>
        <v>80.069000000000003</v>
      </c>
      <c r="DD180" s="2" t="str">
        <f t="shared" si="206"/>
        <v/>
      </c>
      <c r="DE180" s="2">
        <f t="shared" si="207"/>
        <v>78.914000000000001</v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112.20808381661016</v>
      </c>
      <c r="DL180" s="2">
        <f t="shared" si="236"/>
        <v>124.113765478424</v>
      </c>
      <c r="DM180" s="2">
        <f t="shared" si="236"/>
        <v>124.43419990619137</v>
      </c>
      <c r="DN180" s="2">
        <f t="shared" si="236"/>
        <v>113.46477773279355</v>
      </c>
      <c r="DO180" s="2">
        <f t="shared" si="236"/>
        <v>124.42053667917448</v>
      </c>
      <c r="DP180" s="2">
        <f t="shared" si="236"/>
        <v>138.3385782908415</v>
      </c>
      <c r="DQ180" s="2">
        <f t="shared" si="236"/>
        <v>121.33828022759602</v>
      </c>
      <c r="DR180" s="2">
        <f t="shared" si="236"/>
        <v>129.1949049718574</v>
      </c>
      <c r="DS180" s="2">
        <f t="shared" si="236"/>
        <v>126.67493902439028</v>
      </c>
      <c r="DT180" s="2">
        <f t="shared" si="236"/>
        <v>125.52819170040485</v>
      </c>
      <c r="DU180" s="2">
        <f t="shared" si="236"/>
        <v>125.12434803224278</v>
      </c>
      <c r="DV180" s="2">
        <f t="shared" si="236"/>
        <v>133.96377426414264</v>
      </c>
      <c r="DW180" s="2">
        <f t="shared" si="236"/>
        <v>115.70740135682243</v>
      </c>
      <c r="DX180" s="2">
        <f t="shared" si="236"/>
        <v>118.10161342780026</v>
      </c>
      <c r="DY180" s="2">
        <f t="shared" si="236"/>
        <v>118.56885685483869</v>
      </c>
      <c r="EA180" s="2">
        <f t="shared" si="213"/>
        <v>78.020906832298124</v>
      </c>
      <c r="EB180" s="2">
        <f t="shared" si="213"/>
        <v>77.787957873678181</v>
      </c>
      <c r="EC180" s="2">
        <f t="shared" si="213"/>
        <v>75.753928187045418</v>
      </c>
      <c r="ED180" s="2">
        <f t="shared" si="213"/>
        <v>76.595135616145797</v>
      </c>
      <c r="EE180" s="2">
        <f t="shared" si="213"/>
        <v>74.795418253283486</v>
      </c>
      <c r="EF180" s="2">
        <f t="shared" si="213"/>
        <v>75.300023193748757</v>
      </c>
      <c r="EG180" s="2">
        <f t="shared" si="213"/>
        <v>78.334420317642937</v>
      </c>
      <c r="EH180" s="2">
        <f t="shared" si="213"/>
        <v>80.734807998653807</v>
      </c>
      <c r="EI180" s="2">
        <f t="shared" si="213"/>
        <v>80.562908290155463</v>
      </c>
      <c r="EJ180" s="2">
        <f t="shared" si="213"/>
        <v>80.647465307381665</v>
      </c>
      <c r="EK180" s="2">
        <f t="shared" si="212"/>
        <v>80.016678149452858</v>
      </c>
      <c r="EL180" s="2">
        <f t="shared" si="179"/>
        <v>80.277657918723364</v>
      </c>
      <c r="EM180" s="2">
        <f t="shared" si="179"/>
        <v>79.19021941345585</v>
      </c>
      <c r="EN180" s="2">
        <f t="shared" si="179"/>
        <v>82.716444955747761</v>
      </c>
      <c r="EO180" s="2">
        <f t="shared" si="179"/>
        <v>83.514591802803281</v>
      </c>
      <c r="EQ180" s="2">
        <f t="shared" ref="EQ180:FE196" si="237">CU$228*$B180+CU$229</f>
        <v>77.70400654266372</v>
      </c>
      <c r="ER180" s="2">
        <f t="shared" si="237"/>
        <v>77.367815902028667</v>
      </c>
      <c r="ES180" s="2">
        <f t="shared" si="237"/>
        <v>76.214718458324256</v>
      </c>
      <c r="ET180" s="2">
        <f t="shared" si="237"/>
        <v>77.167491309615059</v>
      </c>
      <c r="EU180" s="2">
        <f t="shared" si="237"/>
        <v>76.975649298346099</v>
      </c>
      <c r="EV180" s="2">
        <f t="shared" si="237"/>
        <v>77.215705131414296</v>
      </c>
      <c r="EW180" s="2">
        <f t="shared" si="237"/>
        <v>78.763877594944063</v>
      </c>
      <c r="EX180" s="2">
        <f t="shared" si="237"/>
        <v>80.841988381751577</v>
      </c>
      <c r="EY180" s="2">
        <f t="shared" si="237"/>
        <v>80.744432399102052</v>
      </c>
      <c r="EZ180" s="2">
        <f t="shared" si="237"/>
        <v>79.821089197478258</v>
      </c>
      <c r="FA180" s="2">
        <f t="shared" si="237"/>
        <v>79.958674793226919</v>
      </c>
      <c r="FB180" s="2">
        <f t="shared" si="237"/>
        <v>80.114703028354469</v>
      </c>
      <c r="FC180" s="2">
        <f t="shared" si="237"/>
        <v>79.917012094886715</v>
      </c>
      <c r="FD180" s="2">
        <f t="shared" si="237"/>
        <v>80.601211779507921</v>
      </c>
      <c r="FE180" s="2">
        <f t="shared" si="237"/>
        <v>81.533834479475246</v>
      </c>
      <c r="FG180" s="2">
        <f t="shared" ref="FG180:FU196" si="238">POWER(10,($B180-C$231)/C$229)/(1+POWER(10,($B180-C$231)/C$229))</f>
        <v>0.99997454457626889</v>
      </c>
      <c r="FH180" s="2">
        <f t="shared" si="238"/>
        <v>0.99996515401395769</v>
      </c>
      <c r="FI180" s="2">
        <f t="shared" si="238"/>
        <v>0.99997037437888159</v>
      </c>
      <c r="FJ180" s="2">
        <f t="shared" si="238"/>
        <v>0.99997136076555471</v>
      </c>
      <c r="FK180" s="2">
        <f t="shared" si="238"/>
        <v>0.99996723745931271</v>
      </c>
      <c r="FL180" s="2">
        <f t="shared" si="238"/>
        <v>0.9999688254437572</v>
      </c>
      <c r="FM180" s="2">
        <f t="shared" si="238"/>
        <v>0.99996644870028584</v>
      </c>
      <c r="FN180" s="2">
        <f t="shared" si="238"/>
        <v>0.99996923539559868</v>
      </c>
      <c r="FO180" s="2">
        <f t="shared" si="238"/>
        <v>0.9999668920683491</v>
      </c>
      <c r="FP180" s="2">
        <f t="shared" si="238"/>
        <v>0.99996518367639353</v>
      </c>
      <c r="FQ180" s="2">
        <f t="shared" si="238"/>
        <v>0.99996359801084</v>
      </c>
      <c r="FR180" s="2">
        <f t="shared" si="238"/>
        <v>0.99996694147730869</v>
      </c>
      <c r="FS180" s="2">
        <f t="shared" si="238"/>
        <v>0.99996342659876647</v>
      </c>
      <c r="FT180" s="2">
        <f t="shared" si="238"/>
        <v>0.99996413013978891</v>
      </c>
      <c r="FU180" s="2">
        <f t="shared" si="238"/>
        <v>0.99995847245170921</v>
      </c>
      <c r="FW180" s="2">
        <f t="shared" si="229"/>
        <v>0.77398309594296977</v>
      </c>
      <c r="FX180" s="2">
        <f t="shared" si="229"/>
        <v>0.80268114730963802</v>
      </c>
      <c r="FY180" s="2">
        <f t="shared" si="229"/>
        <v>0.7933482256423654</v>
      </c>
      <c r="FZ180" s="2">
        <f t="shared" si="229"/>
        <v>0.80950764013556997</v>
      </c>
      <c r="GA180" s="2">
        <f t="shared" si="229"/>
        <v>0.78661584313390154</v>
      </c>
      <c r="GB180" s="2">
        <f t="shared" si="229"/>
        <v>0.80168278027936313</v>
      </c>
      <c r="GC180" s="2">
        <f t="shared" si="229"/>
        <v>0.80742010279338094</v>
      </c>
      <c r="GD180" s="2">
        <f t="shared" si="229"/>
        <v>0.82354941404687731</v>
      </c>
      <c r="GE180" s="2">
        <f t="shared" si="229"/>
        <v>0.83205419867508956</v>
      </c>
      <c r="GF180" s="2">
        <f t="shared" si="229"/>
        <v>0.82182998515064198</v>
      </c>
      <c r="GG180" s="2">
        <f t="shared" si="229"/>
        <v>0.83063218068946665</v>
      </c>
      <c r="GH180" s="2">
        <f t="shared" si="229"/>
        <v>0.80360024524418128</v>
      </c>
      <c r="GI180" s="2">
        <f t="shared" si="229"/>
        <v>0.76146155570157803</v>
      </c>
      <c r="GJ180" s="2">
        <f t="shared" si="229"/>
        <v>0.73423759405644173</v>
      </c>
      <c r="GK180" s="2">
        <f t="shared" si="229"/>
        <v>0.70967255576852173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4.5470218328512082E-249</v>
      </c>
      <c r="HD180" s="86">
        <f t="shared" si="181"/>
        <v>2.0844625575165689E-266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1.5938810060686666E-275</v>
      </c>
      <c r="HP180" s="86">
        <f t="shared" si="226"/>
        <v>0</v>
      </c>
      <c r="HQ180" s="86">
        <f t="shared" si="226"/>
        <v>0</v>
      </c>
      <c r="HS180" s="86">
        <f t="shared" si="231"/>
        <v>1.8251601350754484E-14</v>
      </c>
      <c r="HT180" s="86">
        <f t="shared" si="231"/>
        <v>2.4985391273439349E-16</v>
      </c>
      <c r="HU180" s="86">
        <f t="shared" si="231"/>
        <v>3.9689861277757198E-18</v>
      </c>
      <c r="HV180" s="86">
        <f t="shared" si="231"/>
        <v>9.6700213684248786E-18</v>
      </c>
      <c r="HW180" s="86">
        <f t="shared" si="231"/>
        <v>1.5493690396134443E-17</v>
      </c>
      <c r="HX180" s="86">
        <f t="shared" si="231"/>
        <v>3.2958519936172586E-20</v>
      </c>
      <c r="HY180" s="86">
        <f t="shared" si="231"/>
        <v>9.9173092355307507E-19</v>
      </c>
      <c r="HZ180" s="86">
        <f t="shared" si="231"/>
        <v>4.5592940900894102E-20</v>
      </c>
      <c r="IA180" s="86">
        <f t="shared" si="231"/>
        <v>4.8390250840828359E-21</v>
      </c>
      <c r="IB180" s="86">
        <f t="shared" si="231"/>
        <v>9.9233268946519677E-21</v>
      </c>
      <c r="IC180" s="86">
        <f t="shared" si="231"/>
        <v>2.2774883085977028E-22</v>
      </c>
      <c r="ID180" s="86">
        <f t="shared" si="231"/>
        <v>1.0179253334370393E-19</v>
      </c>
      <c r="IE180" s="86">
        <f t="shared" si="231"/>
        <v>1.0687883624506189E-16</v>
      </c>
      <c r="IF180" s="86">
        <f t="shared" si="231"/>
        <v>1.8985439736763719E-37</v>
      </c>
      <c r="IG180" s="86">
        <f t="shared" si="231"/>
        <v>3.46668170604018E-38</v>
      </c>
      <c r="II180" s="86">
        <f t="shared" si="232"/>
        <v>8.5159338956196928E-2</v>
      </c>
      <c r="IJ180" s="86">
        <f t="shared" si="232"/>
        <v>4.4420969240663771E-2</v>
      </c>
      <c r="IK180" s="86">
        <f t="shared" si="232"/>
        <v>4.0442002750413285E-2</v>
      </c>
      <c r="IL180" s="86">
        <f t="shared" si="232"/>
        <v>2.8765353849626661E-2</v>
      </c>
      <c r="IM180" s="86">
        <f t="shared" si="232"/>
        <v>4.3230877013748489E-2</v>
      </c>
      <c r="IN180" s="86">
        <f t="shared" si="232"/>
        <v>2.1769814920703883E-2</v>
      </c>
      <c r="IO180" s="86">
        <f t="shared" si="232"/>
        <v>2.3666230514007128E-2</v>
      </c>
      <c r="IP180" s="86">
        <f t="shared" si="232"/>
        <v>1.3644378098165988E-2</v>
      </c>
      <c r="IQ180" s="86">
        <f t="shared" si="232"/>
        <v>8.7483493913014607E-3</v>
      </c>
      <c r="IR180" s="86">
        <f t="shared" si="232"/>
        <v>1.2872921299980465E-2</v>
      </c>
      <c r="IS180" s="86">
        <f t="shared" si="232"/>
        <v>7.6167863190138643E-3</v>
      </c>
      <c r="IT180" s="86">
        <f t="shared" si="232"/>
        <v>2.3103369307680536E-2</v>
      </c>
      <c r="IU180" s="86">
        <f t="shared" si="232"/>
        <v>7.3254336351529531E-2</v>
      </c>
      <c r="IV180" s="86">
        <f t="shared" si="232"/>
        <v>9.7692525688625645E-2</v>
      </c>
      <c r="IW180" s="86">
        <f t="shared" si="232"/>
        <v>4.2164186823226514E-2</v>
      </c>
      <c r="IY180" s="86">
        <f t="shared" si="233"/>
        <v>8.5159338956215178E-2</v>
      </c>
      <c r="IZ180" s="86">
        <f t="shared" si="233"/>
        <v>4.4420969240664021E-2</v>
      </c>
      <c r="JA180" s="86">
        <f t="shared" si="233"/>
        <v>4.0442002750413292E-2</v>
      </c>
      <c r="JB180" s="86">
        <f t="shared" si="233"/>
        <v>2.8765353849626672E-2</v>
      </c>
      <c r="JC180" s="86">
        <f t="shared" si="233"/>
        <v>4.3230877013748503E-2</v>
      </c>
      <c r="JD180" s="86">
        <f t="shared" si="233"/>
        <v>2.1769814920703883E-2</v>
      </c>
      <c r="JE180" s="86">
        <f t="shared" si="233"/>
        <v>2.3666230514007128E-2</v>
      </c>
      <c r="JF180" s="86">
        <f t="shared" si="233"/>
        <v>1.3644378098165988E-2</v>
      </c>
      <c r="JG180" s="86">
        <f t="shared" si="233"/>
        <v>8.7483493913014607E-3</v>
      </c>
      <c r="JH180" s="86">
        <f t="shared" si="233"/>
        <v>1.2872921299980465E-2</v>
      </c>
      <c r="JI180" s="86">
        <f t="shared" si="233"/>
        <v>7.6167863190138643E-3</v>
      </c>
      <c r="JJ180" s="86">
        <f t="shared" si="233"/>
        <v>2.3103369307680536E-2</v>
      </c>
      <c r="JK180" s="86">
        <f t="shared" si="233"/>
        <v>7.3254336351529642E-2</v>
      </c>
      <c r="JL180" s="86">
        <f t="shared" si="233"/>
        <v>9.7692525688625645E-2</v>
      </c>
      <c r="JM180" s="86">
        <f t="shared" si="233"/>
        <v>4.2164186823226514E-2</v>
      </c>
    </row>
    <row r="181" spans="2:273" x14ac:dyDescent="0.25">
      <c r="B181" s="2">
        <v>154</v>
      </c>
      <c r="C181" s="37">
        <v>76.709999999999994</v>
      </c>
      <c r="D181" s="37">
        <v>77.120999999999995</v>
      </c>
      <c r="E181" s="37">
        <v>77.034000000000006</v>
      </c>
      <c r="F181" s="37">
        <v>76.430999999999997</v>
      </c>
      <c r="G181" s="37">
        <v>75.914000000000001</v>
      </c>
      <c r="H181" s="37">
        <v>77.085999999999999</v>
      </c>
      <c r="I181" s="37">
        <v>77.914000000000001</v>
      </c>
      <c r="J181" s="37">
        <v>80.516999999999996</v>
      </c>
      <c r="K181" s="37">
        <v>81.447999999999993</v>
      </c>
      <c r="L181" s="37">
        <v>79.759</v>
      </c>
      <c r="M181" s="37">
        <v>79.828000000000003</v>
      </c>
      <c r="N181" s="37">
        <v>79.447999999999993</v>
      </c>
      <c r="O181" s="37">
        <v>79.126999999999995</v>
      </c>
      <c r="P181" s="37">
        <v>79.885000000000005</v>
      </c>
      <c r="Q181" s="37">
        <v>78.918000000000006</v>
      </c>
      <c r="S181" s="4">
        <f t="shared" si="234"/>
        <v>77.65011283484094</v>
      </c>
      <c r="T181" s="4">
        <f t="shared" si="234"/>
        <v>77.31308707777174</v>
      </c>
      <c r="U181" s="4">
        <f t="shared" si="234"/>
        <v>75.974342138121941</v>
      </c>
      <c r="V181" s="4">
        <f t="shared" si="234"/>
        <v>76.933420046421574</v>
      </c>
      <c r="W181" s="4">
        <f t="shared" si="234"/>
        <v>76.395940482027896</v>
      </c>
      <c r="X181" s="4">
        <f t="shared" si="234"/>
        <v>76.708199285578075</v>
      </c>
      <c r="Y181" s="4">
        <f t="shared" si="234"/>
        <v>78.556054502403825</v>
      </c>
      <c r="Z181" s="4">
        <f t="shared" si="234"/>
        <v>80.68435116801507</v>
      </c>
      <c r="AA181" s="4">
        <f t="shared" si="234"/>
        <v>80.586415529605787</v>
      </c>
      <c r="AB181" s="4">
        <f t="shared" si="234"/>
        <v>79.825752112055</v>
      </c>
      <c r="AC181" s="4">
        <f t="shared" si="234"/>
        <v>79.849871629971091</v>
      </c>
      <c r="AD181" s="4">
        <f t="shared" si="234"/>
        <v>80.019636464178205</v>
      </c>
      <c r="AE181" s="4">
        <f t="shared" si="234"/>
        <v>79.626969324537356</v>
      </c>
      <c r="AF181" s="4">
        <f t="shared" si="234"/>
        <v>81.028521455073474</v>
      </c>
      <c r="AG181" s="4">
        <f t="shared" si="234"/>
        <v>82.042836371587825</v>
      </c>
      <c r="AI181" s="4">
        <f t="shared" si="235"/>
        <v>-0.94011283484094577</v>
      </c>
      <c r="AJ181" s="4">
        <f t="shared" si="235"/>
        <v>-0.19208707777174538</v>
      </c>
      <c r="AK181" s="4">
        <f t="shared" si="235"/>
        <v>1.0596578618780654</v>
      </c>
      <c r="AL181" s="4">
        <f t="shared" si="235"/>
        <v>-0.50242004642157667</v>
      </c>
      <c r="AM181" s="4">
        <f t="shared" si="235"/>
        <v>-0.48194048202789475</v>
      </c>
      <c r="AN181" s="4">
        <f t="shared" si="235"/>
        <v>0.37780071442192309</v>
      </c>
      <c r="AO181" s="4">
        <f t="shared" si="235"/>
        <v>-0.64205450240382334</v>
      </c>
      <c r="AP181" s="4">
        <f t="shared" si="235"/>
        <v>-0.16735116801507388</v>
      </c>
      <c r="AQ181" s="4">
        <f t="shared" si="235"/>
        <v>0.86158447039420594</v>
      </c>
      <c r="AR181" s="4">
        <f t="shared" si="235"/>
        <v>-6.6752112054999202E-2</v>
      </c>
      <c r="AS181" s="4">
        <f t="shared" si="235"/>
        <v>-2.1871629971087714E-2</v>
      </c>
      <c r="AT181" s="4">
        <f t="shared" si="235"/>
        <v>-0.57163646417821212</v>
      </c>
      <c r="AU181" s="4">
        <f t="shared" si="235"/>
        <v>-0.49996932453736065</v>
      </c>
      <c r="AV181" s="4">
        <f t="shared" si="235"/>
        <v>-1.1435214550734685</v>
      </c>
      <c r="AW181" s="4">
        <f t="shared" si="235"/>
        <v>-3.1248363715878185</v>
      </c>
      <c r="AY181" s="2">
        <f t="shared" si="227"/>
        <v>77.65011283484094</v>
      </c>
      <c r="AZ181" s="2">
        <f t="shared" si="227"/>
        <v>77.313086599843317</v>
      </c>
      <c r="BA181" s="2">
        <f t="shared" si="227"/>
        <v>75.974340987628636</v>
      </c>
      <c r="BB181" s="2">
        <f t="shared" si="227"/>
        <v>76.933419854159808</v>
      </c>
      <c r="BC181" s="2">
        <f t="shared" si="227"/>
        <v>76.395937476121219</v>
      </c>
      <c r="BD181" s="2">
        <f t="shared" si="227"/>
        <v>76.708199216651607</v>
      </c>
      <c r="BE181" s="2">
        <f t="shared" si="227"/>
        <v>78.556054379551256</v>
      </c>
      <c r="BF181" s="2">
        <f t="shared" si="227"/>
        <v>80.684351162548154</v>
      </c>
      <c r="BG181" s="2">
        <f t="shared" si="227"/>
        <v>80.586415529075609</v>
      </c>
      <c r="BH181" s="2">
        <f t="shared" si="227"/>
        <v>79.825752106826414</v>
      </c>
      <c r="BI181" s="2">
        <f t="shared" si="227"/>
        <v>79.849871629672265</v>
      </c>
      <c r="BJ181" s="2">
        <f t="shared" si="227"/>
        <v>80.019636319495675</v>
      </c>
      <c r="BK181" s="2">
        <f t="shared" si="227"/>
        <v>79.626861307664228</v>
      </c>
      <c r="BL181" s="2">
        <f t="shared" si="227"/>
        <v>81.000799516487092</v>
      </c>
      <c r="BM181" s="2">
        <f t="shared" si="227"/>
        <v>81.938701589496603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>
        <f t="shared" si="204"/>
        <v>80.516999999999996</v>
      </c>
      <c r="DC181" s="2">
        <f t="shared" si="205"/>
        <v>81.447999999999993</v>
      </c>
      <c r="DD181" s="2">
        <f t="shared" si="206"/>
        <v>79.759</v>
      </c>
      <c r="DE181" s="2">
        <f t="shared" si="207"/>
        <v>79.828000000000003</v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112.30377021555971</v>
      </c>
      <c r="DL181" s="2">
        <f t="shared" si="236"/>
        <v>124.30282091932457</v>
      </c>
      <c r="DM181" s="2">
        <f t="shared" si="236"/>
        <v>124.62569953095684</v>
      </c>
      <c r="DN181" s="2">
        <f t="shared" si="236"/>
        <v>113.57559008097168</v>
      </c>
      <c r="DO181" s="2">
        <f t="shared" si="236"/>
        <v>124.61047110694183</v>
      </c>
      <c r="DP181" s="2">
        <f t="shared" si="236"/>
        <v>138.63703151329472</v>
      </c>
      <c r="DQ181" s="2">
        <f t="shared" si="236"/>
        <v>121.50155903271693</v>
      </c>
      <c r="DR181" s="2">
        <f t="shared" si="236"/>
        <v>129.39267485928707</v>
      </c>
      <c r="DS181" s="2">
        <f t="shared" si="236"/>
        <v>126.86095365853662</v>
      </c>
      <c r="DT181" s="2">
        <f t="shared" si="236"/>
        <v>125.7194016194332</v>
      </c>
      <c r="DU181" s="2">
        <f t="shared" si="236"/>
        <v>125.32302181128499</v>
      </c>
      <c r="DV181" s="2">
        <f t="shared" si="236"/>
        <v>134.23049338001965</v>
      </c>
      <c r="DW181" s="2">
        <f t="shared" si="236"/>
        <v>115.8393249808513</v>
      </c>
      <c r="DX181" s="2">
        <f t="shared" si="236"/>
        <v>118.26354197031038</v>
      </c>
      <c r="DY181" s="2">
        <f t="shared" si="236"/>
        <v>118.74409164222872</v>
      </c>
      <c r="EA181" s="2">
        <f t="shared" si="213"/>
        <v>77.903930124223592</v>
      </c>
      <c r="EB181" s="2">
        <f t="shared" si="213"/>
        <v>77.661054644184048</v>
      </c>
      <c r="EC181" s="2">
        <f t="shared" si="213"/>
        <v>75.594092785531757</v>
      </c>
      <c r="ED181" s="2">
        <f t="shared" si="213"/>
        <v>76.452937184096257</v>
      </c>
      <c r="EE181" s="2">
        <f t="shared" si="213"/>
        <v>74.61525658134407</v>
      </c>
      <c r="EF181" s="2">
        <f t="shared" si="213"/>
        <v>75.116636633941113</v>
      </c>
      <c r="EG181" s="2">
        <f t="shared" si="213"/>
        <v>78.195736554501025</v>
      </c>
      <c r="EH181" s="2">
        <f t="shared" si="213"/>
        <v>80.591741684428996</v>
      </c>
      <c r="EI181" s="2">
        <f t="shared" si="213"/>
        <v>80.429024611398972</v>
      </c>
      <c r="EJ181" s="2">
        <f t="shared" si="213"/>
        <v>80.526409138714399</v>
      </c>
      <c r="EK181" s="2">
        <f t="shared" si="212"/>
        <v>79.898129538298448</v>
      </c>
      <c r="EL181" s="2">
        <f t="shared" si="179"/>
        <v>80.15359128898362</v>
      </c>
      <c r="EM181" s="2">
        <f t="shared" si="179"/>
        <v>79.049701383428328</v>
      </c>
      <c r="EN181" s="2">
        <f t="shared" si="179"/>
        <v>82.619449633122372</v>
      </c>
      <c r="EO181" s="2">
        <f t="shared" si="179"/>
        <v>83.403403987433535</v>
      </c>
      <c r="EQ181" s="2">
        <f t="shared" si="237"/>
        <v>77.581504027216397</v>
      </c>
      <c r="ER181" s="2">
        <f t="shared" si="237"/>
        <v>77.233259382128779</v>
      </c>
      <c r="ES181" s="2">
        <f t="shared" si="237"/>
        <v>76.0630336599136</v>
      </c>
      <c r="ET181" s="2">
        <f t="shared" si="237"/>
        <v>77.035360107053677</v>
      </c>
      <c r="EU181" s="2">
        <f t="shared" si="237"/>
        <v>76.834614283649117</v>
      </c>
      <c r="EV181" s="2">
        <f t="shared" si="237"/>
        <v>77.065057822277879</v>
      </c>
      <c r="EW181" s="2">
        <f t="shared" si="237"/>
        <v>78.63281953965631</v>
      </c>
      <c r="EX181" s="2">
        <f t="shared" si="237"/>
        <v>80.700810625745433</v>
      </c>
      <c r="EY181" s="2">
        <f t="shared" si="237"/>
        <v>80.613728683877653</v>
      </c>
      <c r="EZ181" s="2">
        <f t="shared" si="237"/>
        <v>79.685498807292532</v>
      </c>
      <c r="FA181" s="2">
        <f t="shared" si="237"/>
        <v>79.839109027242273</v>
      </c>
      <c r="FB181" s="2">
        <f t="shared" si="237"/>
        <v>79.987784569251318</v>
      </c>
      <c r="FC181" s="2">
        <f t="shared" si="237"/>
        <v>79.790178232223823</v>
      </c>
      <c r="FD181" s="2">
        <f t="shared" si="237"/>
        <v>80.464918102523654</v>
      </c>
      <c r="FE181" s="2">
        <f t="shared" si="237"/>
        <v>81.390377168853149</v>
      </c>
      <c r="FG181" s="2">
        <f t="shared" si="238"/>
        <v>0.9999767843256383</v>
      </c>
      <c r="FH181" s="2">
        <f t="shared" si="238"/>
        <v>0.99996821998558161</v>
      </c>
      <c r="FI181" s="2">
        <f t="shared" si="238"/>
        <v>0.99997298104198618</v>
      </c>
      <c r="FJ181" s="2">
        <f t="shared" si="238"/>
        <v>0.99997388064193571</v>
      </c>
      <c r="FK181" s="2">
        <f t="shared" si="238"/>
        <v>0.99997012012163211</v>
      </c>
      <c r="FL181" s="2">
        <f t="shared" si="238"/>
        <v>0.99997156838880585</v>
      </c>
      <c r="FM181" s="2">
        <f t="shared" si="238"/>
        <v>0.99996940076065266</v>
      </c>
      <c r="FN181" s="2">
        <f t="shared" si="238"/>
        <v>0.99997194227136654</v>
      </c>
      <c r="FO181" s="2">
        <f t="shared" si="238"/>
        <v>0.99996980511950384</v>
      </c>
      <c r="FP181" s="2">
        <f t="shared" si="238"/>
        <v>0.99996824703821052</v>
      </c>
      <c r="FQ181" s="2">
        <f t="shared" si="238"/>
        <v>0.9999668008849758</v>
      </c>
      <c r="FR181" s="2">
        <f t="shared" si="238"/>
        <v>0.99996985018127293</v>
      </c>
      <c r="FS181" s="2">
        <f t="shared" si="238"/>
        <v>0.99996664455430295</v>
      </c>
      <c r="FT181" s="2">
        <f t="shared" si="238"/>
        <v>0.9999672861954314</v>
      </c>
      <c r="FU181" s="2">
        <f t="shared" si="238"/>
        <v>0.99996212628743741</v>
      </c>
      <c r="FW181" s="2">
        <f t="shared" si="229"/>
        <v>0.78968764387156387</v>
      </c>
      <c r="FX181" s="2">
        <f t="shared" si="229"/>
        <v>0.81686346563676637</v>
      </c>
      <c r="FY181" s="2">
        <f t="shared" si="229"/>
        <v>0.80804092770196778</v>
      </c>
      <c r="FZ181" s="2">
        <f t="shared" si="229"/>
        <v>0.8233073103740256</v>
      </c>
      <c r="GA181" s="2">
        <f t="shared" si="229"/>
        <v>0.80166754642582505</v>
      </c>
      <c r="GB181" s="2">
        <f t="shared" si="229"/>
        <v>0.81592040009452516</v>
      </c>
      <c r="GC181" s="2">
        <f t="shared" si="229"/>
        <v>0.8213376224095017</v>
      </c>
      <c r="GD181" s="2">
        <f t="shared" si="229"/>
        <v>0.83653727337794248</v>
      </c>
      <c r="GE181" s="2">
        <f t="shared" si="229"/>
        <v>0.84453422728869987</v>
      </c>
      <c r="GF181" s="2">
        <f t="shared" si="229"/>
        <v>0.83491903597405448</v>
      </c>
      <c r="GG181" s="2">
        <f t="shared" si="229"/>
        <v>0.84319796557405757</v>
      </c>
      <c r="GH181" s="2">
        <f t="shared" si="229"/>
        <v>0.81773150389938243</v>
      </c>
      <c r="GI181" s="2">
        <f t="shared" si="229"/>
        <v>0.77778635602263968</v>
      </c>
      <c r="GJ181" s="2">
        <f t="shared" si="229"/>
        <v>0.75181827116537803</v>
      </c>
      <c r="GK181" s="2">
        <f t="shared" si="229"/>
        <v>0.72827687512718076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7.8739139523077441E-256</v>
      </c>
      <c r="HD181" s="86">
        <f t="shared" si="181"/>
        <v>1.0808506208500081E-273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4.3465817537770823E-283</v>
      </c>
      <c r="HP181" s="86">
        <f t="shared" si="226"/>
        <v>0</v>
      </c>
      <c r="HQ181" s="86">
        <f t="shared" si="226"/>
        <v>0</v>
      </c>
      <c r="HS181" s="86">
        <f t="shared" si="231"/>
        <v>4.1393471556700208E-15</v>
      </c>
      <c r="HT181" s="86">
        <f t="shared" si="231"/>
        <v>4.9366041406157302E-17</v>
      </c>
      <c r="HU181" s="86">
        <f t="shared" si="231"/>
        <v>6.40756310932734E-19</v>
      </c>
      <c r="HV181" s="86">
        <f t="shared" si="231"/>
        <v>1.6166152390353767E-18</v>
      </c>
      <c r="HW181" s="86">
        <f t="shared" si="231"/>
        <v>2.502708655543276E-18</v>
      </c>
      <c r="HX181" s="86">
        <f t="shared" si="231"/>
        <v>4.102065309489431E-21</v>
      </c>
      <c r="HY181" s="86">
        <f t="shared" si="231"/>
        <v>1.4491829110815327E-19</v>
      </c>
      <c r="HZ181" s="86">
        <f t="shared" si="231"/>
        <v>6.0297175514339953E-21</v>
      </c>
      <c r="IA181" s="86">
        <f t="shared" si="231"/>
        <v>5.7920072112604084E-22</v>
      </c>
      <c r="IB181" s="86">
        <f t="shared" si="231"/>
        <v>1.2255572287937153E-21</v>
      </c>
      <c r="IC181" s="86">
        <f t="shared" si="231"/>
        <v>2.4105319378084571E-23</v>
      </c>
      <c r="ID181" s="86">
        <f t="shared" si="231"/>
        <v>1.3518479337578366E-20</v>
      </c>
      <c r="IE181" s="86">
        <f t="shared" si="231"/>
        <v>1.8219655346949116E-17</v>
      </c>
      <c r="IF181" s="86">
        <f t="shared" si="231"/>
        <v>2.1256955170854901E-39</v>
      </c>
      <c r="IG181" s="86">
        <f t="shared" si="231"/>
        <v>3.2245549179723894E-40</v>
      </c>
      <c r="II181" s="86">
        <f t="shared" si="232"/>
        <v>6.4272442944735414E-2</v>
      </c>
      <c r="IJ181" s="86">
        <f t="shared" si="232"/>
        <v>3.2190282596759719E-2</v>
      </c>
      <c r="IK181" s="86">
        <f t="shared" si="232"/>
        <v>2.8560001838995045E-2</v>
      </c>
      <c r="IL181" s="86">
        <f t="shared" si="232"/>
        <v>2.0024395701785137E-2</v>
      </c>
      <c r="IM181" s="86">
        <f t="shared" si="232"/>
        <v>3.0450557479750711E-2</v>
      </c>
      <c r="IN181" s="86">
        <f t="shared" si="232"/>
        <v>1.445941832485622E-2</v>
      </c>
      <c r="IO181" s="86">
        <f t="shared" si="232"/>
        <v>1.6045048913961545E-2</v>
      </c>
      <c r="IP181" s="86">
        <f t="shared" si="232"/>
        <v>8.9501957979183523E-3</v>
      </c>
      <c r="IQ181" s="86">
        <f t="shared" si="232"/>
        <v>5.5605347517760579E-3</v>
      </c>
      <c r="IR181" s="86">
        <f t="shared" si="232"/>
        <v>8.361500629250132E-3</v>
      </c>
      <c r="IS181" s="86">
        <f t="shared" si="232"/>
        <v>4.7550889491310994E-3</v>
      </c>
      <c r="IT181" s="86">
        <f t="shared" si="232"/>
        <v>1.5510956170545336E-2</v>
      </c>
      <c r="IU181" s="86">
        <f t="shared" si="232"/>
        <v>5.3191367996509399E-2</v>
      </c>
      <c r="IV181" s="86">
        <f t="shared" si="232"/>
        <v>7.1064098339803206E-2</v>
      </c>
      <c r="IW181" s="86">
        <f t="shared" si="232"/>
        <v>2.5346001353494154E-2</v>
      </c>
      <c r="IY181" s="86">
        <f t="shared" si="233"/>
        <v>6.427244294473955E-2</v>
      </c>
      <c r="IZ181" s="86">
        <f t="shared" si="233"/>
        <v>3.2190282596759767E-2</v>
      </c>
      <c r="JA181" s="86">
        <f t="shared" si="233"/>
        <v>2.8560001838995045E-2</v>
      </c>
      <c r="JB181" s="86">
        <f t="shared" si="233"/>
        <v>2.0024395701785137E-2</v>
      </c>
      <c r="JC181" s="86">
        <f t="shared" si="233"/>
        <v>3.0450557479750714E-2</v>
      </c>
      <c r="JD181" s="86">
        <f t="shared" si="233"/>
        <v>1.445941832485622E-2</v>
      </c>
      <c r="JE181" s="86">
        <f t="shared" si="233"/>
        <v>1.6045048913961545E-2</v>
      </c>
      <c r="JF181" s="86">
        <f t="shared" si="233"/>
        <v>8.9501957979183523E-3</v>
      </c>
      <c r="JG181" s="86">
        <f t="shared" si="233"/>
        <v>5.5605347517760579E-3</v>
      </c>
      <c r="JH181" s="86">
        <f t="shared" si="233"/>
        <v>8.361500629250132E-3</v>
      </c>
      <c r="JI181" s="86">
        <f t="shared" si="233"/>
        <v>4.7550889491310994E-3</v>
      </c>
      <c r="JJ181" s="86">
        <f t="shared" si="233"/>
        <v>1.5510956170545336E-2</v>
      </c>
      <c r="JK181" s="86">
        <f t="shared" si="233"/>
        <v>5.319136799650942E-2</v>
      </c>
      <c r="JL181" s="86">
        <f t="shared" si="233"/>
        <v>7.1064098339803206E-2</v>
      </c>
      <c r="JM181" s="86">
        <f t="shared" si="233"/>
        <v>2.5346001353494154E-2</v>
      </c>
    </row>
    <row r="182" spans="2:273" x14ac:dyDescent="0.25">
      <c r="B182" s="2">
        <v>155</v>
      </c>
      <c r="C182" s="37">
        <v>76.629000000000005</v>
      </c>
      <c r="D182" s="37">
        <v>76.224000000000004</v>
      </c>
      <c r="E182" s="37">
        <v>75.775999999999996</v>
      </c>
      <c r="F182" s="37">
        <v>77.844999999999999</v>
      </c>
      <c r="G182" s="37">
        <v>77.483000000000004</v>
      </c>
      <c r="H182" s="37">
        <v>77.155000000000001</v>
      </c>
      <c r="I182" s="37">
        <v>77.5</v>
      </c>
      <c r="J182" s="37">
        <v>81.585999999999999</v>
      </c>
      <c r="K182" s="37">
        <v>80.879000000000005</v>
      </c>
      <c r="L182" s="37">
        <v>80.275999999999996</v>
      </c>
      <c r="M182" s="37">
        <v>80.224000000000004</v>
      </c>
      <c r="N182" s="37">
        <v>80.328000000000003</v>
      </c>
      <c r="O182" s="37">
        <v>79.981999999999999</v>
      </c>
      <c r="P182" s="37">
        <v>79.754000000000005</v>
      </c>
      <c r="Q182" s="37">
        <v>79.77</v>
      </c>
      <c r="S182" s="4">
        <f t="shared" si="234"/>
        <v>77.523823871234541</v>
      </c>
      <c r="T182" s="4">
        <f t="shared" si="234"/>
        <v>77.173984829792161</v>
      </c>
      <c r="U182" s="4">
        <f t="shared" si="234"/>
        <v>75.827607118895955</v>
      </c>
      <c r="V182" s="4">
        <f t="shared" si="234"/>
        <v>76.807134223522567</v>
      </c>
      <c r="W182" s="4">
        <f t="shared" si="234"/>
        <v>76.279178811170993</v>
      </c>
      <c r="X182" s="4">
        <f t="shared" si="234"/>
        <v>76.577991895953872</v>
      </c>
      <c r="Y182" s="4">
        <f t="shared" si="234"/>
        <v>78.429359404918728</v>
      </c>
      <c r="Z182" s="4">
        <f t="shared" si="234"/>
        <v>80.544107452633526</v>
      </c>
      <c r="AA182" s="4">
        <f t="shared" si="234"/>
        <v>80.457303549848007</v>
      </c>
      <c r="AB182" s="4">
        <f t="shared" si="234"/>
        <v>79.681916523108015</v>
      </c>
      <c r="AC182" s="4">
        <f t="shared" si="234"/>
        <v>79.729634051621673</v>
      </c>
      <c r="AD182" s="4">
        <f t="shared" si="234"/>
        <v>79.890857043212918</v>
      </c>
      <c r="AE182" s="4">
        <f t="shared" si="234"/>
        <v>79.508604079623709</v>
      </c>
      <c r="AF182" s="4">
        <f t="shared" si="234"/>
        <v>80.846804200904032</v>
      </c>
      <c r="AG182" s="4">
        <f t="shared" si="234"/>
        <v>81.804381828110209</v>
      </c>
      <c r="AI182" s="4">
        <f t="shared" si="235"/>
        <v>-0.89482387123453577</v>
      </c>
      <c r="AJ182" s="4">
        <f t="shared" si="235"/>
        <v>-0.94998482979215737</v>
      </c>
      <c r="AK182" s="4">
        <f t="shared" si="235"/>
        <v>-5.1607118895958592E-2</v>
      </c>
      <c r="AL182" s="4">
        <f t="shared" si="235"/>
        <v>1.0378657764774317</v>
      </c>
      <c r="AM182" s="4">
        <f t="shared" si="235"/>
        <v>1.2038211888290107</v>
      </c>
      <c r="AN182" s="4">
        <f t="shared" si="235"/>
        <v>0.57700810404612923</v>
      </c>
      <c r="AO182" s="4">
        <f t="shared" si="235"/>
        <v>-0.92935940491872771</v>
      </c>
      <c r="AP182" s="4">
        <f t="shared" si="235"/>
        <v>1.0418925473664729</v>
      </c>
      <c r="AQ182" s="4">
        <f t="shared" si="235"/>
        <v>0.42169645015199819</v>
      </c>
      <c r="AR182" s="4">
        <f t="shared" si="235"/>
        <v>0.59408347689198138</v>
      </c>
      <c r="AS182" s="4">
        <f t="shared" si="235"/>
        <v>0.4943659483783307</v>
      </c>
      <c r="AT182" s="4">
        <f t="shared" si="235"/>
        <v>0.43714295678708481</v>
      </c>
      <c r="AU182" s="4">
        <f t="shared" si="235"/>
        <v>0.47339592037629075</v>
      </c>
      <c r="AV182" s="4">
        <f t="shared" si="235"/>
        <v>-1.0928042009040269</v>
      </c>
      <c r="AW182" s="4">
        <f t="shared" si="235"/>
        <v>-2.0343818281102131</v>
      </c>
      <c r="AY182" s="2">
        <f t="shared" si="227"/>
        <v>77.523823871234541</v>
      </c>
      <c r="AZ182" s="2">
        <f t="shared" si="227"/>
        <v>77.173984746380583</v>
      </c>
      <c r="BA182" s="2">
        <f t="shared" si="227"/>
        <v>75.827606946436191</v>
      </c>
      <c r="BB182" s="2">
        <f t="shared" si="227"/>
        <v>76.807134197277492</v>
      </c>
      <c r="BC182" s="2">
        <f t="shared" si="227"/>
        <v>76.279178366319783</v>
      </c>
      <c r="BD182" s="2">
        <f t="shared" si="227"/>
        <v>76.577991888857511</v>
      </c>
      <c r="BE182" s="2">
        <f t="shared" si="227"/>
        <v>78.42935939062022</v>
      </c>
      <c r="BF182" s="2">
        <f t="shared" si="227"/>
        <v>80.54410745211581</v>
      </c>
      <c r="BG182" s="2">
        <f t="shared" si="227"/>
        <v>80.457303549806667</v>
      </c>
      <c r="BH182" s="2">
        <f t="shared" si="227"/>
        <v>79.681916522641316</v>
      </c>
      <c r="BI182" s="2">
        <f t="shared" si="227"/>
        <v>79.729634051600769</v>
      </c>
      <c r="BJ182" s="2">
        <f t="shared" si="227"/>
        <v>79.890857027322355</v>
      </c>
      <c r="BK182" s="2">
        <f t="shared" si="227"/>
        <v>79.508584637437082</v>
      </c>
      <c r="BL182" s="2">
        <f t="shared" si="227"/>
        <v>80.837342411923885</v>
      </c>
      <c r="BM182" s="2">
        <f t="shared" si="227"/>
        <v>81.767419458765744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>
        <f t="shared" si="202"/>
        <v>77.155000000000001</v>
      </c>
      <c r="DA182" s="2" t="str">
        <f t="shared" si="203"/>
        <v/>
      </c>
      <c r="DB182" s="2">
        <f t="shared" si="204"/>
        <v>81.585999999999999</v>
      </c>
      <c r="DC182" s="2">
        <f t="shared" si="205"/>
        <v>80.879000000000005</v>
      </c>
      <c r="DD182" s="2">
        <f t="shared" si="206"/>
        <v>80.275999999999996</v>
      </c>
      <c r="DE182" s="2">
        <f t="shared" si="207"/>
        <v>80.224000000000004</v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112.39945661450926</v>
      </c>
      <c r="DL182" s="2">
        <f t="shared" si="236"/>
        <v>124.49187636022513</v>
      </c>
      <c r="DM182" s="2">
        <f t="shared" si="236"/>
        <v>124.81719915572232</v>
      </c>
      <c r="DN182" s="2">
        <f t="shared" si="236"/>
        <v>113.68640242914982</v>
      </c>
      <c r="DO182" s="2">
        <f t="shared" si="236"/>
        <v>124.80040553470918</v>
      </c>
      <c r="DP182" s="2">
        <f t="shared" si="236"/>
        <v>138.93548473574793</v>
      </c>
      <c r="DQ182" s="2">
        <f t="shared" si="236"/>
        <v>121.66483783783784</v>
      </c>
      <c r="DR182" s="2">
        <f t="shared" si="236"/>
        <v>129.59044474671668</v>
      </c>
      <c r="DS182" s="2">
        <f t="shared" si="236"/>
        <v>127.04696829268296</v>
      </c>
      <c r="DT182" s="2">
        <f t="shared" si="236"/>
        <v>125.91061153846152</v>
      </c>
      <c r="DU182" s="2">
        <f t="shared" si="236"/>
        <v>125.52169559032718</v>
      </c>
      <c r="DV182" s="2">
        <f t="shared" si="236"/>
        <v>134.49721249589666</v>
      </c>
      <c r="DW182" s="2">
        <f t="shared" si="236"/>
        <v>115.9712486048802</v>
      </c>
      <c r="DX182" s="2">
        <f t="shared" si="236"/>
        <v>118.42547051282051</v>
      </c>
      <c r="DY182" s="2">
        <f t="shared" si="236"/>
        <v>118.91932642961875</v>
      </c>
      <c r="EA182" s="2">
        <f t="shared" si="213"/>
        <v>77.786953416149061</v>
      </c>
      <c r="EB182" s="2">
        <f t="shared" si="213"/>
        <v>77.534151414689902</v>
      </c>
      <c r="EC182" s="2">
        <f t="shared" si="213"/>
        <v>75.434257384018096</v>
      </c>
      <c r="ED182" s="2">
        <f t="shared" si="213"/>
        <v>76.310738752046703</v>
      </c>
      <c r="EE182" s="2">
        <f t="shared" si="213"/>
        <v>74.435094909404654</v>
      </c>
      <c r="EF182" s="2">
        <f t="shared" si="213"/>
        <v>74.933250074133454</v>
      </c>
      <c r="EG182" s="2">
        <f t="shared" si="213"/>
        <v>78.057052791359098</v>
      </c>
      <c r="EH182" s="2">
        <f t="shared" si="213"/>
        <v>80.448675370204171</v>
      </c>
      <c r="EI182" s="2">
        <f t="shared" si="213"/>
        <v>80.295140932642511</v>
      </c>
      <c r="EJ182" s="2">
        <f t="shared" si="213"/>
        <v>80.405352970047133</v>
      </c>
      <c r="EK182" s="2">
        <f t="shared" si="212"/>
        <v>79.779580927144039</v>
      </c>
      <c r="EL182" s="2">
        <f t="shared" si="179"/>
        <v>80.02952465924389</v>
      </c>
      <c r="EM182" s="2">
        <f t="shared" si="179"/>
        <v>78.90918335340082</v>
      </c>
      <c r="EN182" s="2">
        <f t="shared" si="179"/>
        <v>82.522454310496997</v>
      </c>
      <c r="EO182" s="2">
        <f t="shared" si="179"/>
        <v>83.292216172063789</v>
      </c>
      <c r="EQ182" s="2">
        <f t="shared" si="237"/>
        <v>77.45900151176906</v>
      </c>
      <c r="ER182" s="2">
        <f t="shared" si="237"/>
        <v>77.09870286222889</v>
      </c>
      <c r="ES182" s="2">
        <f t="shared" si="237"/>
        <v>75.911348861502944</v>
      </c>
      <c r="ET182" s="2">
        <f t="shared" si="237"/>
        <v>76.903228904492295</v>
      </c>
      <c r="EU182" s="2">
        <f t="shared" si="237"/>
        <v>76.693579268952135</v>
      </c>
      <c r="EV182" s="2">
        <f t="shared" si="237"/>
        <v>76.914410513141462</v>
      </c>
      <c r="EW182" s="2">
        <f t="shared" si="237"/>
        <v>78.501761484368558</v>
      </c>
      <c r="EX182" s="2">
        <f t="shared" si="237"/>
        <v>80.559632869739303</v>
      </c>
      <c r="EY182" s="2">
        <f t="shared" si="237"/>
        <v>80.483024968653268</v>
      </c>
      <c r="EZ182" s="2">
        <f t="shared" si="237"/>
        <v>79.54990841710682</v>
      </c>
      <c r="FA182" s="2">
        <f t="shared" si="237"/>
        <v>79.719543261257627</v>
      </c>
      <c r="FB182" s="2">
        <f t="shared" si="237"/>
        <v>79.860866110148166</v>
      </c>
      <c r="FC182" s="2">
        <f t="shared" si="237"/>
        <v>79.663344369560932</v>
      </c>
      <c r="FD182" s="2">
        <f t="shared" si="237"/>
        <v>80.328624425539374</v>
      </c>
      <c r="FE182" s="2">
        <f t="shared" si="237"/>
        <v>81.246919858231053</v>
      </c>
      <c r="FG182" s="2">
        <f t="shared" si="238"/>
        <v>0.99997882701008856</v>
      </c>
      <c r="FH182" s="2">
        <f t="shared" si="238"/>
        <v>0.99997101620132822</v>
      </c>
      <c r="FI182" s="2">
        <f t="shared" si="238"/>
        <v>0.99997535835884088</v>
      </c>
      <c r="FJ182" s="2">
        <f t="shared" si="238"/>
        <v>0.99997617880758205</v>
      </c>
      <c r="FK182" s="2">
        <f t="shared" si="238"/>
        <v>0.99997274915540457</v>
      </c>
      <c r="FL182" s="2">
        <f t="shared" si="238"/>
        <v>0.99997406999754224</v>
      </c>
      <c r="FM182" s="2">
        <f t="shared" si="238"/>
        <v>0.9999720930869026</v>
      </c>
      <c r="FN182" s="2">
        <f t="shared" si="238"/>
        <v>0.99997441098418505</v>
      </c>
      <c r="FO182" s="2">
        <f t="shared" si="238"/>
        <v>0.9999724618685305</v>
      </c>
      <c r="FP182" s="2">
        <f t="shared" si="238"/>
        <v>0.99997104087375699</v>
      </c>
      <c r="FQ182" s="2">
        <f t="shared" si="238"/>
        <v>0.99996972195879386</v>
      </c>
      <c r="FR182" s="2">
        <f t="shared" si="238"/>
        <v>0.99997250296557061</v>
      </c>
      <c r="FS182" s="2">
        <f t="shared" si="238"/>
        <v>0.99996957938269071</v>
      </c>
      <c r="FT182" s="2">
        <f t="shared" si="238"/>
        <v>0.99997016456975674</v>
      </c>
      <c r="FU182" s="2">
        <f t="shared" si="238"/>
        <v>0.99996545864850805</v>
      </c>
      <c r="FW182" s="2">
        <f t="shared" si="229"/>
        <v>0.80457649908874651</v>
      </c>
      <c r="FX182" s="2">
        <f t="shared" si="229"/>
        <v>0.83024201024893129</v>
      </c>
      <c r="FY182" s="2">
        <f t="shared" si="229"/>
        <v>0.82192347630027895</v>
      </c>
      <c r="FZ182" s="2">
        <f t="shared" si="229"/>
        <v>0.83630944802935114</v>
      </c>
      <c r="GA182" s="2">
        <f t="shared" si="229"/>
        <v>0.81590600876752828</v>
      </c>
      <c r="GB182" s="2">
        <f t="shared" si="229"/>
        <v>0.82935344572329894</v>
      </c>
      <c r="GC182" s="2">
        <f t="shared" si="229"/>
        <v>0.83445555804679639</v>
      </c>
      <c r="GD182" s="2">
        <f t="shared" si="229"/>
        <v>0.84874472471389495</v>
      </c>
      <c r="GE182" s="2">
        <f t="shared" si="229"/>
        <v>0.85624709055461568</v>
      </c>
      <c r="GF182" s="2">
        <f t="shared" si="229"/>
        <v>0.84722526719272495</v>
      </c>
      <c r="GG182" s="2">
        <f t="shared" si="229"/>
        <v>0.85499421768002914</v>
      </c>
      <c r="GH182" s="2">
        <f t="shared" si="229"/>
        <v>0.83105975096303286</v>
      </c>
      <c r="GI182" s="2">
        <f t="shared" si="229"/>
        <v>0.79329721413967713</v>
      </c>
      <c r="GJ182" s="2">
        <f t="shared" si="229"/>
        <v>0.7686024755475116</v>
      </c>
      <c r="GK182" s="2">
        <f t="shared" si="229"/>
        <v>0.7461155195534579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1.1053091371600871E-262</v>
      </c>
      <c r="HD182" s="86">
        <f t="shared" si="181"/>
        <v>4.4630709502836133E-281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9.3490269047413487E-291</v>
      </c>
      <c r="HP182" s="86">
        <f t="shared" si="226"/>
        <v>0</v>
      </c>
      <c r="HQ182" s="86">
        <f t="shared" si="226"/>
        <v>0</v>
      </c>
      <c r="HS182" s="86">
        <f t="shared" si="231"/>
        <v>9.0656695416168147E-16</v>
      </c>
      <c r="HT182" s="86">
        <f t="shared" si="231"/>
        <v>9.4022592092888345E-18</v>
      </c>
      <c r="HU182" s="86">
        <f t="shared" si="231"/>
        <v>9.92340214285016E-20</v>
      </c>
      <c r="HV182" s="86">
        <f t="shared" si="231"/>
        <v>2.594338331113793E-19</v>
      </c>
      <c r="HW182" s="86">
        <f t="shared" si="231"/>
        <v>3.8726045134189237E-19</v>
      </c>
      <c r="HX182" s="86">
        <f t="shared" si="231"/>
        <v>4.8644120730315001E-22</v>
      </c>
      <c r="HY182" s="86">
        <f t="shared" si="231"/>
        <v>2.0252013881968729E-20</v>
      </c>
      <c r="HZ182" s="86">
        <f t="shared" si="231"/>
        <v>7.6162208868139913E-22</v>
      </c>
      <c r="IA182" s="86">
        <f t="shared" si="231"/>
        <v>6.6068123443139078E-23</v>
      </c>
      <c r="IB182" s="86">
        <f t="shared" si="231"/>
        <v>1.4434247774804746E-22</v>
      </c>
      <c r="IC182" s="86">
        <f t="shared" si="231"/>
        <v>2.4255843077906173E-24</v>
      </c>
      <c r="ID182" s="86">
        <f t="shared" si="231"/>
        <v>1.7135747972150703E-21</v>
      </c>
      <c r="IE182" s="86">
        <f t="shared" si="231"/>
        <v>2.9763716335550802E-18</v>
      </c>
      <c r="IF182" s="86">
        <f t="shared" si="231"/>
        <v>2.1149917079410344E-41</v>
      </c>
      <c r="IG182" s="86">
        <f t="shared" si="231"/>
        <v>2.645868908209209E-42</v>
      </c>
      <c r="II182" s="86">
        <f t="shared" si="232"/>
        <v>4.7806543909297547E-2</v>
      </c>
      <c r="IJ182" s="86">
        <f t="shared" si="232"/>
        <v>2.296693954565325E-2</v>
      </c>
      <c r="IK182" s="86">
        <f t="shared" si="232"/>
        <v>1.981622937803602E-2</v>
      </c>
      <c r="IL182" s="86">
        <f t="shared" si="232"/>
        <v>1.3697742004116812E-2</v>
      </c>
      <c r="IM182" s="86">
        <f t="shared" si="232"/>
        <v>2.106105733329483E-2</v>
      </c>
      <c r="IN182" s="86">
        <f t="shared" si="232"/>
        <v>9.4062355502601332E-3</v>
      </c>
      <c r="IO182" s="86">
        <f t="shared" si="232"/>
        <v>1.0671560363683238E-2</v>
      </c>
      <c r="IP182" s="86">
        <f t="shared" si="232"/>
        <v>5.7552489126764987E-3</v>
      </c>
      <c r="IQ182" s="86">
        <f t="shared" si="232"/>
        <v>3.4609269678359126E-3</v>
      </c>
      <c r="IR182" s="86">
        <f t="shared" si="232"/>
        <v>5.3205041907734502E-3</v>
      </c>
      <c r="IS182" s="86">
        <f t="shared" si="232"/>
        <v>2.9037730500789472E-3</v>
      </c>
      <c r="IT182" s="86">
        <f t="shared" si="232"/>
        <v>1.0207289903911319E-2</v>
      </c>
      <c r="IU182" s="86">
        <f t="shared" si="232"/>
        <v>3.7940604628851536E-2</v>
      </c>
      <c r="IV182" s="86">
        <f t="shared" si="232"/>
        <v>5.0638002296095719E-2</v>
      </c>
      <c r="IW182" s="86">
        <f t="shared" si="232"/>
        <v>1.4603591385871367E-2</v>
      </c>
      <c r="IY182" s="86">
        <f t="shared" si="233"/>
        <v>4.7806543909298456E-2</v>
      </c>
      <c r="IZ182" s="86">
        <f t="shared" si="233"/>
        <v>2.2966939545653261E-2</v>
      </c>
      <c r="JA182" s="86">
        <f t="shared" si="233"/>
        <v>1.981622937803602E-2</v>
      </c>
      <c r="JB182" s="86">
        <f t="shared" si="233"/>
        <v>1.3697742004116812E-2</v>
      </c>
      <c r="JC182" s="86">
        <f t="shared" si="233"/>
        <v>2.106105733329483E-2</v>
      </c>
      <c r="JD182" s="86">
        <f t="shared" si="233"/>
        <v>9.4062355502601332E-3</v>
      </c>
      <c r="JE182" s="86">
        <f t="shared" si="233"/>
        <v>1.0671560363683238E-2</v>
      </c>
      <c r="JF182" s="86">
        <f t="shared" si="233"/>
        <v>5.7552489126764987E-3</v>
      </c>
      <c r="JG182" s="86">
        <f t="shared" si="233"/>
        <v>3.4609269678359126E-3</v>
      </c>
      <c r="JH182" s="86">
        <f t="shared" si="233"/>
        <v>5.3205041907734502E-3</v>
      </c>
      <c r="JI182" s="86">
        <f t="shared" si="233"/>
        <v>2.9037730500789472E-3</v>
      </c>
      <c r="JJ182" s="86">
        <f t="shared" si="233"/>
        <v>1.0207289903911319E-2</v>
      </c>
      <c r="JK182" s="86">
        <f t="shared" si="233"/>
        <v>3.7940604628851536E-2</v>
      </c>
      <c r="JL182" s="86">
        <f t="shared" si="233"/>
        <v>5.0638002296095719E-2</v>
      </c>
      <c r="JM182" s="86">
        <f t="shared" si="233"/>
        <v>1.4603591385871367E-2</v>
      </c>
    </row>
    <row r="183" spans="2:273" x14ac:dyDescent="0.25">
      <c r="B183" s="2">
        <v>156</v>
      </c>
      <c r="C183" s="37">
        <v>77.629000000000005</v>
      </c>
      <c r="D183" s="37">
        <v>78.483000000000004</v>
      </c>
      <c r="E183" s="37">
        <v>77.171999999999997</v>
      </c>
      <c r="F183" s="37">
        <v>75.414000000000001</v>
      </c>
      <c r="G183" s="37">
        <v>76.206999999999994</v>
      </c>
      <c r="H183" s="37">
        <v>76.069000000000003</v>
      </c>
      <c r="I183" s="37">
        <v>77.206999999999994</v>
      </c>
      <c r="J183" s="37">
        <v>79.569000000000003</v>
      </c>
      <c r="K183" s="37">
        <v>80.602999999999994</v>
      </c>
      <c r="L183" s="37">
        <v>77.793000000000006</v>
      </c>
      <c r="M183" s="37">
        <v>79.897000000000006</v>
      </c>
      <c r="N183" s="37">
        <v>78.483000000000004</v>
      </c>
      <c r="O183" s="37">
        <v>78.144999999999996</v>
      </c>
      <c r="P183" s="37">
        <v>79.573999999999998</v>
      </c>
      <c r="Q183" s="37">
        <v>81.081999999999994</v>
      </c>
      <c r="S183" s="4">
        <f t="shared" si="234"/>
        <v>77.397646531823995</v>
      </c>
      <c r="T183" s="4">
        <f t="shared" si="234"/>
        <v>77.035037725362983</v>
      </c>
      <c r="U183" s="4">
        <f t="shared" si="234"/>
        <v>75.680720260818106</v>
      </c>
      <c r="V183" s="4">
        <f t="shared" si="234"/>
        <v>76.680646331930333</v>
      </c>
      <c r="W183" s="4">
        <f t="shared" si="234"/>
        <v>76.161694685736393</v>
      </c>
      <c r="X183" s="4">
        <f t="shared" si="234"/>
        <v>76.447084062606777</v>
      </c>
      <c r="Y183" s="4">
        <f t="shared" si="234"/>
        <v>78.302518844535072</v>
      </c>
      <c r="Z183" s="4">
        <f t="shared" si="234"/>
        <v>80.403833232468216</v>
      </c>
      <c r="AA183" s="4">
        <f t="shared" si="234"/>
        <v>80.328133271232474</v>
      </c>
      <c r="AB183" s="4">
        <f t="shared" si="234"/>
        <v>79.538395837514997</v>
      </c>
      <c r="AC183" s="4">
        <f t="shared" si="234"/>
        <v>79.609428035086779</v>
      </c>
      <c r="AD183" s="4">
        <f t="shared" si="234"/>
        <v>79.762147634223197</v>
      </c>
      <c r="AE183" s="4">
        <f t="shared" si="234"/>
        <v>79.390117525895789</v>
      </c>
      <c r="AF183" s="4">
        <f t="shared" si="234"/>
        <v>80.677367887010291</v>
      </c>
      <c r="AG183" s="4">
        <f t="shared" si="234"/>
        <v>81.608721209443786</v>
      </c>
      <c r="AI183" s="4">
        <f t="shared" si="235"/>
        <v>0.23135346817601032</v>
      </c>
      <c r="AJ183" s="4">
        <f t="shared" si="235"/>
        <v>1.4479622746370211</v>
      </c>
      <c r="AK183" s="4">
        <f t="shared" si="235"/>
        <v>1.4912797391818913</v>
      </c>
      <c r="AL183" s="4">
        <f t="shared" si="235"/>
        <v>-1.2666463319303318</v>
      </c>
      <c r="AM183" s="4">
        <f t="shared" si="235"/>
        <v>4.5305314263600849E-2</v>
      </c>
      <c r="AN183" s="4">
        <f t="shared" si="235"/>
        <v>-0.3780840626067743</v>
      </c>
      <c r="AO183" s="4">
        <f t="shared" si="235"/>
        <v>-1.0955188445350785</v>
      </c>
      <c r="AP183" s="4">
        <f t="shared" si="235"/>
        <v>-0.83483323246821328</v>
      </c>
      <c r="AQ183" s="4">
        <f t="shared" si="235"/>
        <v>0.27486672876752039</v>
      </c>
      <c r="AR183" s="4">
        <f t="shared" si="235"/>
        <v>-1.7453958375149909</v>
      </c>
      <c r="AS183" s="4">
        <f t="shared" si="235"/>
        <v>0.28757196491322645</v>
      </c>
      <c r="AT183" s="4">
        <f t="shared" si="235"/>
        <v>-1.2791476342231931</v>
      </c>
      <c r="AU183" s="4">
        <f t="shared" si="235"/>
        <v>-1.2451175258957932</v>
      </c>
      <c r="AV183" s="4">
        <f t="shared" si="235"/>
        <v>-1.1033678870102932</v>
      </c>
      <c r="AW183" s="4">
        <f t="shared" si="235"/>
        <v>-0.5267212094437923</v>
      </c>
      <c r="AY183" s="2">
        <f t="shared" si="227"/>
        <v>77.397646531823995</v>
      </c>
      <c r="AZ183" s="2">
        <f t="shared" si="227"/>
        <v>77.035037712188355</v>
      </c>
      <c r="BA183" s="2">
        <f t="shared" si="227"/>
        <v>75.680720237726661</v>
      </c>
      <c r="BB183" s="2">
        <f t="shared" si="227"/>
        <v>76.68064632872499</v>
      </c>
      <c r="BC183" s="2">
        <f t="shared" si="227"/>
        <v>76.16169462715942</v>
      </c>
      <c r="BD183" s="2">
        <f t="shared" si="227"/>
        <v>76.447084061966223</v>
      </c>
      <c r="BE183" s="2">
        <f t="shared" si="227"/>
        <v>78.302518843061236</v>
      </c>
      <c r="BF183" s="2">
        <f t="shared" si="227"/>
        <v>80.403833232424958</v>
      </c>
      <c r="BG183" s="2">
        <f t="shared" si="227"/>
        <v>80.328133271229646</v>
      </c>
      <c r="BH183" s="2">
        <f t="shared" si="227"/>
        <v>79.53839583747839</v>
      </c>
      <c r="BI183" s="2">
        <f t="shared" si="227"/>
        <v>79.6094280350855</v>
      </c>
      <c r="BJ183" s="2">
        <f t="shared" si="227"/>
        <v>79.762147632685682</v>
      </c>
      <c r="BK183" s="2">
        <f t="shared" si="227"/>
        <v>79.390114408552549</v>
      </c>
      <c r="BL183" s="2">
        <f t="shared" si="227"/>
        <v>80.674382286604697</v>
      </c>
      <c r="BM183" s="2">
        <f t="shared" si="227"/>
        <v>81.596636484404698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>
        <f t="shared" si="200"/>
        <v>75.414000000000001</v>
      </c>
      <c r="CY183" s="2" t="str">
        <f t="shared" si="201"/>
        <v/>
      </c>
      <c r="CZ183" s="2">
        <f t="shared" si="202"/>
        <v>76.069000000000003</v>
      </c>
      <c r="DA183" s="2">
        <f t="shared" si="203"/>
        <v>77.206999999999994</v>
      </c>
      <c r="DB183" s="2">
        <f t="shared" si="204"/>
        <v>79.569000000000003</v>
      </c>
      <c r="DC183" s="2">
        <f t="shared" si="205"/>
        <v>80.602999999999994</v>
      </c>
      <c r="DD183" s="2">
        <f t="shared" si="206"/>
        <v>77.793000000000006</v>
      </c>
      <c r="DE183" s="2">
        <f t="shared" si="207"/>
        <v>79.897000000000006</v>
      </c>
      <c r="DF183" s="2">
        <f t="shared" si="208"/>
        <v>78.483000000000004</v>
      </c>
      <c r="DG183" s="2" t="str">
        <f t="shared" si="209"/>
        <v/>
      </c>
      <c r="DH183" s="2" t="str">
        <f t="shared" si="210"/>
        <v/>
      </c>
      <c r="DI183" s="2">
        <f t="shared" si="211"/>
        <v>81.081999999999994</v>
      </c>
      <c r="DK183" s="2">
        <f t="shared" si="236"/>
        <v>112.49514301345882</v>
      </c>
      <c r="DL183" s="2">
        <f t="shared" si="236"/>
        <v>124.68093180112569</v>
      </c>
      <c r="DM183" s="2">
        <f t="shared" si="236"/>
        <v>125.0086987804878</v>
      </c>
      <c r="DN183" s="2">
        <f t="shared" si="236"/>
        <v>113.79721477732795</v>
      </c>
      <c r="DO183" s="2">
        <f t="shared" si="236"/>
        <v>124.99033996247654</v>
      </c>
      <c r="DP183" s="2">
        <f t="shared" si="236"/>
        <v>139.23393795820115</v>
      </c>
      <c r="DQ183" s="2">
        <f t="shared" si="236"/>
        <v>121.82811664295875</v>
      </c>
      <c r="DR183" s="2">
        <f t="shared" si="236"/>
        <v>129.78821463414636</v>
      </c>
      <c r="DS183" s="2">
        <f t="shared" si="236"/>
        <v>127.23298292682929</v>
      </c>
      <c r="DT183" s="2">
        <f t="shared" si="236"/>
        <v>126.10182145748988</v>
      </c>
      <c r="DU183" s="2">
        <f t="shared" si="236"/>
        <v>125.72036936936938</v>
      </c>
      <c r="DV183" s="2">
        <f t="shared" si="236"/>
        <v>134.76393161177367</v>
      </c>
      <c r="DW183" s="2">
        <f t="shared" si="236"/>
        <v>116.10317222890909</v>
      </c>
      <c r="DX183" s="2">
        <f t="shared" si="236"/>
        <v>118.58739905533062</v>
      </c>
      <c r="DY183" s="2">
        <f t="shared" si="236"/>
        <v>119.09456121700879</v>
      </c>
      <c r="EA183" s="2">
        <f t="shared" si="213"/>
        <v>77.669976708074515</v>
      </c>
      <c r="EB183" s="2">
        <f t="shared" si="213"/>
        <v>77.407248185195755</v>
      </c>
      <c r="EC183" s="2">
        <f t="shared" si="213"/>
        <v>75.274421982504435</v>
      </c>
      <c r="ED183" s="2">
        <f t="shared" si="213"/>
        <v>76.168540319997163</v>
      </c>
      <c r="EE183" s="2">
        <f t="shared" si="213"/>
        <v>74.254933237465252</v>
      </c>
      <c r="EF183" s="2">
        <f t="shared" si="213"/>
        <v>74.749863514325796</v>
      </c>
      <c r="EG183" s="2">
        <f t="shared" si="213"/>
        <v>77.918369028217185</v>
      </c>
      <c r="EH183" s="2">
        <f t="shared" si="213"/>
        <v>80.30560905597936</v>
      </c>
      <c r="EI183" s="2">
        <f t="shared" si="213"/>
        <v>80.161257253886021</v>
      </c>
      <c r="EJ183" s="2">
        <f t="shared" si="213"/>
        <v>80.284296801379867</v>
      </c>
      <c r="EK183" s="2">
        <f t="shared" si="212"/>
        <v>79.66103231598963</v>
      </c>
      <c r="EL183" s="2">
        <f t="shared" si="179"/>
        <v>79.90545802950416</v>
      </c>
      <c r="EM183" s="2">
        <f t="shared" si="179"/>
        <v>78.768665323373298</v>
      </c>
      <c r="EN183" s="2">
        <f t="shared" si="179"/>
        <v>82.425458987871608</v>
      </c>
      <c r="EO183" s="2">
        <f t="shared" si="179"/>
        <v>83.181028356694043</v>
      </c>
      <c r="EQ183" s="2">
        <f t="shared" si="237"/>
        <v>77.336498996321751</v>
      </c>
      <c r="ER183" s="2">
        <f t="shared" si="237"/>
        <v>76.964146342328988</v>
      </c>
      <c r="ES183" s="2">
        <f t="shared" si="237"/>
        <v>75.759664063092302</v>
      </c>
      <c r="ET183" s="2">
        <f t="shared" si="237"/>
        <v>76.771097701930927</v>
      </c>
      <c r="EU183" s="2">
        <f t="shared" si="237"/>
        <v>76.552544254255153</v>
      </c>
      <c r="EV183" s="2">
        <f t="shared" si="237"/>
        <v>76.763763204005031</v>
      </c>
      <c r="EW183" s="2">
        <f t="shared" si="237"/>
        <v>78.370703429080805</v>
      </c>
      <c r="EX183" s="2">
        <f t="shared" si="237"/>
        <v>80.41845511373316</v>
      </c>
      <c r="EY183" s="2">
        <f t="shared" si="237"/>
        <v>80.352321253428869</v>
      </c>
      <c r="EZ183" s="2">
        <f t="shared" si="237"/>
        <v>79.414318026921094</v>
      </c>
      <c r="FA183" s="2">
        <f t="shared" si="237"/>
        <v>79.599977495272995</v>
      </c>
      <c r="FB183" s="2">
        <f t="shared" si="237"/>
        <v>79.733947651045014</v>
      </c>
      <c r="FC183" s="2">
        <f t="shared" si="237"/>
        <v>79.536510506898054</v>
      </c>
      <c r="FD183" s="2">
        <f t="shared" si="237"/>
        <v>80.192330748555122</v>
      </c>
      <c r="FE183" s="2">
        <f t="shared" si="237"/>
        <v>81.10346254760897</v>
      </c>
      <c r="FG183" s="2">
        <f t="shared" si="238"/>
        <v>0.99998068996772471</v>
      </c>
      <c r="FH183" s="2">
        <f t="shared" si="238"/>
        <v>0.99997356639403312</v>
      </c>
      <c r="FI183" s="2">
        <f t="shared" si="238"/>
        <v>0.99997752650743632</v>
      </c>
      <c r="FJ183" s="2">
        <f t="shared" si="238"/>
        <v>0.99997827476877221</v>
      </c>
      <c r="FK183" s="2">
        <f t="shared" si="238"/>
        <v>0.99997514687475508</v>
      </c>
      <c r="FL183" s="2">
        <f t="shared" si="238"/>
        <v>0.99997635150273856</v>
      </c>
      <c r="FM183" s="2">
        <f t="shared" si="238"/>
        <v>0.99997454853026591</v>
      </c>
      <c r="FN183" s="2">
        <f t="shared" si="238"/>
        <v>0.99997666248766259</v>
      </c>
      <c r="FO183" s="2">
        <f t="shared" si="238"/>
        <v>0.99997488486474884</v>
      </c>
      <c r="FP183" s="2">
        <f t="shared" si="238"/>
        <v>0.99997358889567023</v>
      </c>
      <c r="FQ183" s="2">
        <f t="shared" si="238"/>
        <v>0.9999723860246581</v>
      </c>
      <c r="FR183" s="2">
        <f t="shared" si="238"/>
        <v>0.99997492234587637</v>
      </c>
      <c r="FS183" s="2">
        <f t="shared" si="238"/>
        <v>0.99997225599301209</v>
      </c>
      <c r="FT183" s="2">
        <f t="shared" si="238"/>
        <v>0.99997278969278891</v>
      </c>
      <c r="FU183" s="2">
        <f t="shared" si="238"/>
        <v>0.9999684978172898</v>
      </c>
      <c r="FW183" s="2">
        <f t="shared" si="229"/>
        <v>0.81865336637029218</v>
      </c>
      <c r="FX183" s="2">
        <f t="shared" si="229"/>
        <v>0.84283126541858533</v>
      </c>
      <c r="FY183" s="2">
        <f t="shared" si="229"/>
        <v>0.83500703778940188</v>
      </c>
      <c r="FZ183" s="2">
        <f t="shared" si="229"/>
        <v>0.84853083275419883</v>
      </c>
      <c r="GA183" s="2">
        <f t="shared" si="229"/>
        <v>0.82933988492914945</v>
      </c>
      <c r="GB183" s="2">
        <f t="shared" si="229"/>
        <v>0.841996056145488</v>
      </c>
      <c r="GC183" s="2">
        <f t="shared" si="229"/>
        <v>0.84678999983264736</v>
      </c>
      <c r="GD183" s="2">
        <f t="shared" si="229"/>
        <v>0.86019288098841784</v>
      </c>
      <c r="GE183" s="2">
        <f t="shared" si="229"/>
        <v>0.86721624682458576</v>
      </c>
      <c r="GF183" s="2">
        <f t="shared" si="229"/>
        <v>0.85876929099803756</v>
      </c>
      <c r="GG183" s="2">
        <f t="shared" si="229"/>
        <v>0.8660440188202273</v>
      </c>
      <c r="GH183" s="2">
        <f t="shared" si="229"/>
        <v>0.84359978646530476</v>
      </c>
      <c r="GI183" s="2">
        <f t="shared" si="229"/>
        <v>0.8079926652802556</v>
      </c>
      <c r="GJ183" s="2">
        <f t="shared" si="229"/>
        <v>0.78457683169228565</v>
      </c>
      <c r="GK183" s="2">
        <f t="shared" si="229"/>
        <v>0.76316390076785057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1.2577788596871743E-269</v>
      </c>
      <c r="HD183" s="86">
        <f t="shared" si="181"/>
        <v>1.4675616836319493E-288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1.5860229419869663E-298</v>
      </c>
      <c r="HP183" s="86">
        <f t="shared" si="226"/>
        <v>0</v>
      </c>
      <c r="HQ183" s="86">
        <f t="shared" si="226"/>
        <v>0</v>
      </c>
      <c r="HS183" s="86">
        <f t="shared" si="231"/>
        <v>1.9173233032790871E-16</v>
      </c>
      <c r="HT183" s="86">
        <f t="shared" si="231"/>
        <v>1.7261922154648073E-18</v>
      </c>
      <c r="HU183" s="86">
        <f t="shared" si="231"/>
        <v>1.4742586522322592E-20</v>
      </c>
      <c r="HV183" s="86">
        <f t="shared" si="231"/>
        <v>3.9964850914537293E-20</v>
      </c>
      <c r="HW183" s="86">
        <f t="shared" si="231"/>
        <v>5.7401536154810413E-20</v>
      </c>
      <c r="HX183" s="86">
        <f t="shared" si="231"/>
        <v>5.4959338815552808E-23</v>
      </c>
      <c r="HY183" s="86">
        <f t="shared" si="231"/>
        <v>2.7065707303991981E-21</v>
      </c>
      <c r="HZ183" s="86">
        <f t="shared" si="231"/>
        <v>9.1879013768582972E-23</v>
      </c>
      <c r="IA183" s="86">
        <f t="shared" si="231"/>
        <v>7.1818702542344861E-24</v>
      </c>
      <c r="IB183" s="86">
        <f t="shared" si="231"/>
        <v>1.6211754346748406E-23</v>
      </c>
      <c r="IC183" s="86">
        <f t="shared" si="231"/>
        <v>2.3203731152860281E-25</v>
      </c>
      <c r="ID183" s="86">
        <f t="shared" si="231"/>
        <v>2.0731570699198129E-22</v>
      </c>
      <c r="IE183" s="86">
        <f t="shared" si="231"/>
        <v>4.6593163292679709E-19</v>
      </c>
      <c r="IF183" s="86">
        <f t="shared" si="231"/>
        <v>1.8699472499710131E-43</v>
      </c>
      <c r="IG183" s="86">
        <f t="shared" si="231"/>
        <v>1.9151139585267068E-44</v>
      </c>
      <c r="II183" s="86">
        <f t="shared" si="232"/>
        <v>3.5040645668211301E-2</v>
      </c>
      <c r="IJ183" s="86">
        <f t="shared" si="232"/>
        <v>1.6131406627317758E-2</v>
      </c>
      <c r="IK183" s="86">
        <f t="shared" si="232"/>
        <v>1.3507083625744713E-2</v>
      </c>
      <c r="IL183" s="86">
        <f t="shared" si="232"/>
        <v>9.2062934418113782E-3</v>
      </c>
      <c r="IM183" s="86">
        <f t="shared" si="232"/>
        <v>1.4301627218749217E-2</v>
      </c>
      <c r="IN183" s="86">
        <f t="shared" si="232"/>
        <v>5.9921983592932711E-3</v>
      </c>
      <c r="IO183" s="86">
        <f t="shared" si="232"/>
        <v>6.9619644230199118E-3</v>
      </c>
      <c r="IP183" s="86">
        <f t="shared" si="232"/>
        <v>3.6273992172635929E-3</v>
      </c>
      <c r="IQ183" s="86">
        <f t="shared" si="232"/>
        <v>2.109124367317076E-3</v>
      </c>
      <c r="IR183" s="86">
        <f t="shared" si="232"/>
        <v>3.3161021299514589E-3</v>
      </c>
      <c r="IS183" s="86">
        <f t="shared" si="232"/>
        <v>1.7343237374162477E-3</v>
      </c>
      <c r="IT183" s="86">
        <f t="shared" si="232"/>
        <v>6.5830893361691987E-3</v>
      </c>
      <c r="IU183" s="86">
        <f t="shared" si="232"/>
        <v>2.6580044576963037E-2</v>
      </c>
      <c r="IV183" s="86">
        <f t="shared" si="232"/>
        <v>3.5355340230194959E-2</v>
      </c>
      <c r="IW183" s="86">
        <f t="shared" si="232"/>
        <v>8.0703163070549085E-3</v>
      </c>
      <c r="IY183" s="86">
        <f t="shared" si="233"/>
        <v>3.5040645668211495E-2</v>
      </c>
      <c r="IZ183" s="86">
        <f t="shared" si="233"/>
        <v>1.6131406627317758E-2</v>
      </c>
      <c r="JA183" s="86">
        <f t="shared" si="233"/>
        <v>1.3507083625744713E-2</v>
      </c>
      <c r="JB183" s="86">
        <f t="shared" si="233"/>
        <v>9.2062934418113782E-3</v>
      </c>
      <c r="JC183" s="86">
        <f t="shared" si="233"/>
        <v>1.4301627218749217E-2</v>
      </c>
      <c r="JD183" s="86">
        <f t="shared" si="233"/>
        <v>5.9921983592932711E-3</v>
      </c>
      <c r="JE183" s="86">
        <f t="shared" si="233"/>
        <v>6.9619644230199118E-3</v>
      </c>
      <c r="JF183" s="86">
        <f t="shared" si="233"/>
        <v>3.6273992172635929E-3</v>
      </c>
      <c r="JG183" s="86">
        <f t="shared" si="233"/>
        <v>2.109124367317076E-3</v>
      </c>
      <c r="JH183" s="86">
        <f t="shared" si="233"/>
        <v>3.3161021299514589E-3</v>
      </c>
      <c r="JI183" s="86">
        <f t="shared" si="233"/>
        <v>1.7343237374162477E-3</v>
      </c>
      <c r="JJ183" s="86">
        <f t="shared" si="233"/>
        <v>6.5830893361691987E-3</v>
      </c>
      <c r="JK183" s="86">
        <f t="shared" si="233"/>
        <v>2.6580044576963037E-2</v>
      </c>
      <c r="JL183" s="86">
        <f t="shared" si="233"/>
        <v>3.5355340230194959E-2</v>
      </c>
      <c r="JM183" s="86">
        <f t="shared" si="233"/>
        <v>8.0703163070549085E-3</v>
      </c>
    </row>
    <row r="184" spans="2:273" x14ac:dyDescent="0.25">
      <c r="B184" s="2">
        <v>157</v>
      </c>
      <c r="C184" s="37">
        <v>75.855000000000004</v>
      </c>
      <c r="D184" s="37">
        <v>76.897000000000006</v>
      </c>
      <c r="E184" s="37">
        <v>76.19</v>
      </c>
      <c r="F184" s="37">
        <v>77.706999999999994</v>
      </c>
      <c r="G184" s="37">
        <v>76.085999999999999</v>
      </c>
      <c r="H184" s="37">
        <v>76.465999999999994</v>
      </c>
      <c r="I184" s="37">
        <v>79.138000000000005</v>
      </c>
      <c r="J184" s="37">
        <v>80.361999999999995</v>
      </c>
      <c r="K184" s="37">
        <v>80.465999999999994</v>
      </c>
      <c r="L184" s="37">
        <v>79.138000000000005</v>
      </c>
      <c r="M184" s="37">
        <v>80.085999999999999</v>
      </c>
      <c r="N184" s="37">
        <v>80.361999999999995</v>
      </c>
      <c r="O184" s="37">
        <v>77.308999999999997</v>
      </c>
      <c r="P184" s="37">
        <v>79.950999999999993</v>
      </c>
      <c r="Q184" s="37">
        <v>79.885000000000005</v>
      </c>
      <c r="S184" s="4">
        <f t="shared" si="234"/>
        <v>77.271590511458641</v>
      </c>
      <c r="T184" s="4">
        <f t="shared" si="234"/>
        <v>76.896254206758428</v>
      </c>
      <c r="U184" s="4">
        <f t="shared" si="234"/>
        <v>75.533668666826642</v>
      </c>
      <c r="V184" s="4">
        <f t="shared" si="234"/>
        <v>76.553945039781738</v>
      </c>
      <c r="W184" s="4">
        <f t="shared" si="234"/>
        <v>76.043424066701903</v>
      </c>
      <c r="X184" s="4">
        <f t="shared" si="234"/>
        <v>76.315435692028572</v>
      </c>
      <c r="Y184" s="4">
        <f t="shared" si="234"/>
        <v>78.175523520196123</v>
      </c>
      <c r="Z184" s="4">
        <f t="shared" si="234"/>
        <v>80.26352629431328</v>
      </c>
      <c r="AA184" s="4">
        <f t="shared" si="234"/>
        <v>80.198901991213532</v>
      </c>
      <c r="AB184" s="4">
        <f t="shared" si="234"/>
        <v>79.395201115470613</v>
      </c>
      <c r="AC184" s="4">
        <f t="shared" si="234"/>
        <v>79.489253428831674</v>
      </c>
      <c r="AD184" s="4">
        <f t="shared" si="234"/>
        <v>79.633510638486342</v>
      </c>
      <c r="AE184" s="4">
        <f t="shared" si="234"/>
        <v>79.271421032192805</v>
      </c>
      <c r="AF184" s="4">
        <f t="shared" si="234"/>
        <v>80.512897504575349</v>
      </c>
      <c r="AG184" s="4">
        <f t="shared" si="234"/>
        <v>81.430100390682767</v>
      </c>
      <c r="AI184" s="4">
        <f t="shared" si="235"/>
        <v>-1.4165905114586366</v>
      </c>
      <c r="AJ184" s="4">
        <f t="shared" si="235"/>
        <v>7.4579324157753035E-4</v>
      </c>
      <c r="AK184" s="4">
        <f t="shared" si="235"/>
        <v>0.65633133317335535</v>
      </c>
      <c r="AL184" s="4">
        <f t="shared" si="235"/>
        <v>1.153054960218256</v>
      </c>
      <c r="AM184" s="4">
        <f t="shared" si="235"/>
        <v>4.2575933298095947E-2</v>
      </c>
      <c r="AN184" s="4">
        <f t="shared" si="235"/>
        <v>0.15056430797142184</v>
      </c>
      <c r="AO184" s="4">
        <f t="shared" si="235"/>
        <v>0.96247647980388251</v>
      </c>
      <c r="AP184" s="4">
        <f t="shared" si="235"/>
        <v>9.8473705686714652E-2</v>
      </c>
      <c r="AQ184" s="4">
        <f t="shared" si="235"/>
        <v>0.26709800878646206</v>
      </c>
      <c r="AR184" s="4">
        <f t="shared" si="235"/>
        <v>-0.25720111547060753</v>
      </c>
      <c r="AS184" s="4">
        <f t="shared" si="235"/>
        <v>0.59674657116832464</v>
      </c>
      <c r="AT184" s="4">
        <f t="shared" si="235"/>
        <v>0.72848936151365251</v>
      </c>
      <c r="AU184" s="4">
        <f t="shared" si="235"/>
        <v>-1.9624210321928075</v>
      </c>
      <c r="AV184" s="4">
        <f t="shared" si="235"/>
        <v>-0.56189750457535581</v>
      </c>
      <c r="AW184" s="4">
        <f t="shared" si="235"/>
        <v>-1.5451003906827623</v>
      </c>
      <c r="AY184" s="2">
        <f t="shared" si="227"/>
        <v>77.271590511458641</v>
      </c>
      <c r="AZ184" s="2">
        <f t="shared" si="227"/>
        <v>76.896254204875419</v>
      </c>
      <c r="BA184" s="2">
        <f t="shared" si="227"/>
        <v>75.533668664065303</v>
      </c>
      <c r="BB184" s="2">
        <f t="shared" si="227"/>
        <v>76.553945039431525</v>
      </c>
      <c r="BC184" s="2">
        <f t="shared" si="227"/>
        <v>76.043424059839865</v>
      </c>
      <c r="BD184" s="2">
        <f t="shared" si="227"/>
        <v>76.315435691977882</v>
      </c>
      <c r="BE184" s="2">
        <f t="shared" si="227"/>
        <v>78.175523520061603</v>
      </c>
      <c r="BF184" s="2">
        <f t="shared" si="227"/>
        <v>80.263526294310097</v>
      </c>
      <c r="BG184" s="2">
        <f t="shared" si="227"/>
        <v>80.198901991213361</v>
      </c>
      <c r="BH184" s="2">
        <f t="shared" si="227"/>
        <v>79.395201115468083</v>
      </c>
      <c r="BI184" s="2">
        <f t="shared" si="227"/>
        <v>79.489253428831603</v>
      </c>
      <c r="BJ184" s="2">
        <f t="shared" si="227"/>
        <v>79.633510638355304</v>
      </c>
      <c r="BK184" s="2">
        <f t="shared" si="227"/>
        <v>79.271420587005395</v>
      </c>
      <c r="BL184" s="2">
        <f t="shared" si="227"/>
        <v>80.512026714389407</v>
      </c>
      <c r="BM184" s="2">
        <f t="shared" si="227"/>
        <v>81.426462393754321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>
        <f t="shared" si="199"/>
        <v>76.19</v>
      </c>
      <c r="CX184" s="2">
        <f t="shared" si="200"/>
        <v>77.706999999999994</v>
      </c>
      <c r="CY184" s="2">
        <f t="shared" si="201"/>
        <v>76.085999999999999</v>
      </c>
      <c r="CZ184" s="2">
        <f t="shared" si="202"/>
        <v>76.465999999999994</v>
      </c>
      <c r="DA184" s="2">
        <f t="shared" si="203"/>
        <v>79.138000000000005</v>
      </c>
      <c r="DB184" s="2">
        <f t="shared" si="204"/>
        <v>80.361999999999995</v>
      </c>
      <c r="DC184" s="2">
        <f t="shared" si="205"/>
        <v>80.465999999999994</v>
      </c>
      <c r="DD184" s="2">
        <f t="shared" si="206"/>
        <v>79.138000000000005</v>
      </c>
      <c r="DE184" s="2">
        <f t="shared" si="207"/>
        <v>80.085999999999999</v>
      </c>
      <c r="DF184" s="2">
        <f t="shared" si="208"/>
        <v>80.361999999999995</v>
      </c>
      <c r="DG184" s="2" t="str">
        <f t="shared" si="209"/>
        <v/>
      </c>
      <c r="DH184" s="2" t="str">
        <f t="shared" si="210"/>
        <v/>
      </c>
      <c r="DI184" s="2">
        <f t="shared" si="211"/>
        <v>79.885000000000005</v>
      </c>
      <c r="DK184" s="2">
        <f t="shared" si="236"/>
        <v>112.59082941240837</v>
      </c>
      <c r="DL184" s="2">
        <f t="shared" si="236"/>
        <v>124.86998724202626</v>
      </c>
      <c r="DM184" s="2">
        <f t="shared" si="236"/>
        <v>125.20019840525327</v>
      </c>
      <c r="DN184" s="2">
        <f t="shared" si="236"/>
        <v>113.90802712550609</v>
      </c>
      <c r="DO184" s="2">
        <f t="shared" si="236"/>
        <v>125.18027439024389</v>
      </c>
      <c r="DP184" s="2">
        <f t="shared" si="236"/>
        <v>139.53239118065437</v>
      </c>
      <c r="DQ184" s="2">
        <f t="shared" si="236"/>
        <v>121.99139544807966</v>
      </c>
      <c r="DR184" s="2">
        <f t="shared" si="236"/>
        <v>129.98598452157597</v>
      </c>
      <c r="DS184" s="2">
        <f t="shared" si="236"/>
        <v>127.41899756097564</v>
      </c>
      <c r="DT184" s="2">
        <f t="shared" si="236"/>
        <v>126.29303137651821</v>
      </c>
      <c r="DU184" s="2">
        <f t="shared" si="236"/>
        <v>125.91904314841159</v>
      </c>
      <c r="DV184" s="2">
        <f t="shared" si="236"/>
        <v>135.03065072765068</v>
      </c>
      <c r="DW184" s="2">
        <f t="shared" si="236"/>
        <v>116.23509585293797</v>
      </c>
      <c r="DX184" s="2">
        <f t="shared" si="236"/>
        <v>118.74932759784075</v>
      </c>
      <c r="DY184" s="2">
        <f t="shared" si="236"/>
        <v>119.26979600439881</v>
      </c>
      <c r="EA184" s="2">
        <f t="shared" si="213"/>
        <v>77.552999999999983</v>
      </c>
      <c r="EB184" s="2">
        <f t="shared" si="213"/>
        <v>77.280344955701622</v>
      </c>
      <c r="EC184" s="2">
        <f t="shared" si="213"/>
        <v>75.11458658099076</v>
      </c>
      <c r="ED184" s="2">
        <f t="shared" si="213"/>
        <v>76.026341887947609</v>
      </c>
      <c r="EE184" s="2">
        <f t="shared" si="213"/>
        <v>74.074771565525836</v>
      </c>
      <c r="EF184" s="2">
        <f t="shared" si="213"/>
        <v>74.566476954518151</v>
      </c>
      <c r="EG184" s="2">
        <f t="shared" si="213"/>
        <v>77.779685265075273</v>
      </c>
      <c r="EH184" s="2">
        <f t="shared" si="213"/>
        <v>80.16254274175455</v>
      </c>
      <c r="EI184" s="2">
        <f t="shared" si="213"/>
        <v>80.027373575129559</v>
      </c>
      <c r="EJ184" s="2">
        <f t="shared" si="213"/>
        <v>80.163240632712601</v>
      </c>
      <c r="EK184" s="2">
        <f t="shared" si="212"/>
        <v>79.54248370483522</v>
      </c>
      <c r="EL184" s="2">
        <f t="shared" si="179"/>
        <v>79.781391399764416</v>
      </c>
      <c r="EM184" s="2">
        <f t="shared" si="179"/>
        <v>78.628147293345776</v>
      </c>
      <c r="EN184" s="2">
        <f t="shared" si="179"/>
        <v>82.328463665246232</v>
      </c>
      <c r="EO184" s="2">
        <f t="shared" si="179"/>
        <v>83.069840541324311</v>
      </c>
      <c r="EQ184" s="2">
        <f t="shared" si="237"/>
        <v>77.213996480874414</v>
      </c>
      <c r="ER184" s="2">
        <f t="shared" si="237"/>
        <v>76.829589822429099</v>
      </c>
      <c r="ES184" s="2">
        <f t="shared" si="237"/>
        <v>75.607979264681646</v>
      </c>
      <c r="ET184" s="2">
        <f t="shared" si="237"/>
        <v>76.638966499369545</v>
      </c>
      <c r="EU184" s="2">
        <f t="shared" si="237"/>
        <v>76.411509239558171</v>
      </c>
      <c r="EV184" s="2">
        <f t="shared" si="237"/>
        <v>76.613115894868614</v>
      </c>
      <c r="EW184" s="2">
        <f t="shared" si="237"/>
        <v>78.239645373793053</v>
      </c>
      <c r="EX184" s="2">
        <f t="shared" si="237"/>
        <v>80.27727735772703</v>
      </c>
      <c r="EY184" s="2">
        <f t="shared" si="237"/>
        <v>80.22161753820447</v>
      </c>
      <c r="EZ184" s="2">
        <f t="shared" si="237"/>
        <v>79.278727636735368</v>
      </c>
      <c r="FA184" s="2">
        <f t="shared" si="237"/>
        <v>79.480411729288349</v>
      </c>
      <c r="FB184" s="2">
        <f t="shared" si="237"/>
        <v>79.607029191941876</v>
      </c>
      <c r="FC184" s="2">
        <f t="shared" si="237"/>
        <v>79.409676644235162</v>
      </c>
      <c r="FD184" s="2">
        <f t="shared" si="237"/>
        <v>80.056037071570842</v>
      </c>
      <c r="FE184" s="2">
        <f t="shared" si="237"/>
        <v>80.960005236986873</v>
      </c>
      <c r="FG184" s="2">
        <f t="shared" si="238"/>
        <v>0.99998238901133429</v>
      </c>
      <c r="FH184" s="2">
        <f t="shared" si="238"/>
        <v>0.99997589220876326</v>
      </c>
      <c r="FI184" s="2">
        <f t="shared" si="238"/>
        <v>0.99997950389065426</v>
      </c>
      <c r="FJ184" s="2">
        <f t="shared" si="238"/>
        <v>0.99998018631575714</v>
      </c>
      <c r="FK184" s="2">
        <f t="shared" si="238"/>
        <v>0.99997733363081776</v>
      </c>
      <c r="FL184" s="2">
        <f t="shared" si="238"/>
        <v>0.99997843226928462</v>
      </c>
      <c r="FM184" s="2">
        <f t="shared" si="238"/>
        <v>0.99997678793174272</v>
      </c>
      <c r="FN184" s="2">
        <f t="shared" si="238"/>
        <v>0.99997871589207887</v>
      </c>
      <c r="FO184" s="2">
        <f t="shared" si="238"/>
        <v>0.99997709467380147</v>
      </c>
      <c r="FP184" s="2">
        <f t="shared" si="238"/>
        <v>0.99997591273059572</v>
      </c>
      <c r="FQ184" s="2">
        <f t="shared" si="238"/>
        <v>0.99997481569397939</v>
      </c>
      <c r="FR184" s="2">
        <f t="shared" si="238"/>
        <v>0.99997712885714696</v>
      </c>
      <c r="FS184" s="2">
        <f t="shared" si="238"/>
        <v>0.99997469710313114</v>
      </c>
      <c r="FT184" s="2">
        <f t="shared" si="238"/>
        <v>0.99997518384546624</v>
      </c>
      <c r="FU184" s="2">
        <f t="shared" si="238"/>
        <v>0.99997126958826854</v>
      </c>
      <c r="FW184" s="2">
        <f t="shared" si="229"/>
        <v>0.83192805810824311</v>
      </c>
      <c r="FX184" s="2">
        <f t="shared" si="229"/>
        <v>0.85465034905007931</v>
      </c>
      <c r="FY184" s="2">
        <f t="shared" si="229"/>
        <v>0.84730790852152726</v>
      </c>
      <c r="FZ184" s="2">
        <f t="shared" si="229"/>
        <v>0.85999250750174161</v>
      </c>
      <c r="GA184" s="2">
        <f t="shared" si="229"/>
        <v>0.84198330860331394</v>
      </c>
      <c r="GB184" s="2">
        <f t="shared" si="229"/>
        <v>0.85386705767299476</v>
      </c>
      <c r="GC184" s="2">
        <f t="shared" si="229"/>
        <v>0.85836141497663732</v>
      </c>
      <c r="GD184" s="2">
        <f t="shared" si="229"/>
        <v>0.87090634501857322</v>
      </c>
      <c r="GE184" s="2">
        <f t="shared" si="229"/>
        <v>0.87746817342067485</v>
      </c>
      <c r="GF184" s="2">
        <f t="shared" si="229"/>
        <v>0.86957530464767885</v>
      </c>
      <c r="GG184" s="2">
        <f t="shared" si="229"/>
        <v>0.87637354844227233</v>
      </c>
      <c r="GH184" s="2">
        <f t="shared" si="229"/>
        <v>0.85537099451912357</v>
      </c>
      <c r="GI184" s="2">
        <f t="shared" si="229"/>
        <v>0.8218779348308447</v>
      </c>
      <c r="GJ184" s="2">
        <f t="shared" si="229"/>
        <v>0.79973574578930207</v>
      </c>
      <c r="GK184" s="2">
        <f t="shared" si="229"/>
        <v>0.77940594880295599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1.1602465876377016E-276</v>
      </c>
      <c r="HD184" s="86">
        <f t="shared" si="181"/>
        <v>3.8428320077227525E-296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2.1221447337130385E-306</v>
      </c>
      <c r="HP184" s="86">
        <f t="shared" si="226"/>
        <v>0</v>
      </c>
      <c r="HQ184" s="86">
        <f t="shared" si="226"/>
        <v>0</v>
      </c>
      <c r="HS184" s="86">
        <f t="shared" si="231"/>
        <v>3.9156973806940905E-17</v>
      </c>
      <c r="HT184" s="86">
        <f t="shared" si="231"/>
        <v>3.0548569059574763E-19</v>
      </c>
      <c r="HU184" s="86">
        <f t="shared" si="231"/>
        <v>2.1009887260707397E-21</v>
      </c>
      <c r="HV184" s="86">
        <f t="shared" si="231"/>
        <v>5.9095294410901363E-21</v>
      </c>
      <c r="HW184" s="86">
        <f t="shared" si="231"/>
        <v>8.1500842722266495E-21</v>
      </c>
      <c r="HX184" s="86">
        <f t="shared" si="231"/>
        <v>5.9159844202722957E-24</v>
      </c>
      <c r="HY184" s="86">
        <f t="shared" si="231"/>
        <v>3.4591370544082453E-22</v>
      </c>
      <c r="HZ184" s="86">
        <f t="shared" si="231"/>
        <v>1.0585683954536651E-23</v>
      </c>
      <c r="IA184" s="86">
        <f t="shared" si="231"/>
        <v>7.4397344330499039E-25</v>
      </c>
      <c r="IB184" s="86">
        <f t="shared" si="231"/>
        <v>1.7363319153546313E-24</v>
      </c>
      <c r="IC184" s="86">
        <f t="shared" si="231"/>
        <v>2.1102260776353339E-26</v>
      </c>
      <c r="ID184" s="86">
        <f t="shared" si="231"/>
        <v>2.393902452310221E-23</v>
      </c>
      <c r="IE184" s="86">
        <f t="shared" si="231"/>
        <v>6.9893279850692118E-20</v>
      </c>
      <c r="IF184" s="86">
        <f t="shared" si="231"/>
        <v>1.4690953268308324E-45</v>
      </c>
      <c r="IG184" s="86">
        <f t="shared" si="231"/>
        <v>1.2227418301248975E-46</v>
      </c>
      <c r="II184" s="86">
        <f t="shared" si="232"/>
        <v>2.530632652680655E-2</v>
      </c>
      <c r="IJ184" s="86">
        <f t="shared" si="232"/>
        <v>1.1152825876167248E-2</v>
      </c>
      <c r="IK184" s="86">
        <f t="shared" si="232"/>
        <v>9.043263971911181E-3</v>
      </c>
      <c r="IL184" s="86">
        <f t="shared" si="232"/>
        <v>6.078798613480086E-3</v>
      </c>
      <c r="IM184" s="86">
        <f t="shared" si="232"/>
        <v>9.5335080360537446E-3</v>
      </c>
      <c r="IN184" s="86">
        <f t="shared" si="232"/>
        <v>3.7376954697186746E-3</v>
      </c>
      <c r="IO184" s="86">
        <f t="shared" si="232"/>
        <v>4.4545082607474785E-3</v>
      </c>
      <c r="IP184" s="86">
        <f t="shared" si="232"/>
        <v>2.2406693429353739E-3</v>
      </c>
      <c r="IQ184" s="86">
        <f t="shared" si="232"/>
        <v>1.2583422450526851E-3</v>
      </c>
      <c r="IR184" s="86">
        <f t="shared" si="232"/>
        <v>2.02422826824325E-3</v>
      </c>
      <c r="IS184" s="86">
        <f t="shared" si="232"/>
        <v>1.0130065177854366E-3</v>
      </c>
      <c r="IT184" s="86">
        <f t="shared" si="232"/>
        <v>4.160453602943863E-3</v>
      </c>
      <c r="IU184" s="86">
        <f t="shared" si="232"/>
        <v>1.8286486324618732E-2</v>
      </c>
      <c r="IV184" s="86">
        <f t="shared" si="232"/>
        <v>2.418892684171511E-2</v>
      </c>
      <c r="IW184" s="86">
        <f t="shared" si="232"/>
        <v>4.2794828140346559E-3</v>
      </c>
      <c r="IY184" s="86">
        <f t="shared" si="233"/>
        <v>2.5306326526806588E-2</v>
      </c>
      <c r="IZ184" s="86">
        <f t="shared" si="233"/>
        <v>1.1152825876167248E-2</v>
      </c>
      <c r="JA184" s="86">
        <f t="shared" si="233"/>
        <v>9.043263971911181E-3</v>
      </c>
      <c r="JB184" s="86">
        <f t="shared" si="233"/>
        <v>6.078798613480086E-3</v>
      </c>
      <c r="JC184" s="86">
        <f t="shared" si="233"/>
        <v>9.5335080360537446E-3</v>
      </c>
      <c r="JD184" s="86">
        <f t="shared" si="233"/>
        <v>3.7376954697186746E-3</v>
      </c>
      <c r="JE184" s="86">
        <f t="shared" si="233"/>
        <v>4.4545082607474785E-3</v>
      </c>
      <c r="JF184" s="86">
        <f t="shared" si="233"/>
        <v>2.2406693429353739E-3</v>
      </c>
      <c r="JG184" s="86">
        <f t="shared" si="233"/>
        <v>1.2583422450526851E-3</v>
      </c>
      <c r="JH184" s="86">
        <f t="shared" si="233"/>
        <v>2.02422826824325E-3</v>
      </c>
      <c r="JI184" s="86">
        <f t="shared" si="233"/>
        <v>1.0130065177854366E-3</v>
      </c>
      <c r="JJ184" s="86">
        <f t="shared" si="233"/>
        <v>4.160453602943863E-3</v>
      </c>
      <c r="JK184" s="86">
        <f t="shared" si="233"/>
        <v>1.8286486324618732E-2</v>
      </c>
      <c r="JL184" s="86">
        <f t="shared" si="233"/>
        <v>2.418892684171511E-2</v>
      </c>
      <c r="JM184" s="86">
        <f t="shared" si="233"/>
        <v>4.2794828140346559E-3</v>
      </c>
    </row>
    <row r="185" spans="2:273" x14ac:dyDescent="0.25">
      <c r="B185" s="2">
        <v>158</v>
      </c>
      <c r="C185" s="37">
        <v>76.903000000000006</v>
      </c>
      <c r="D185" s="37">
        <v>76.361999999999995</v>
      </c>
      <c r="E185" s="37">
        <v>78.206999999999994</v>
      </c>
      <c r="F185" s="37">
        <v>77.775999999999996</v>
      </c>
      <c r="G185" s="37">
        <v>78.465999999999994</v>
      </c>
      <c r="H185" s="37">
        <v>79.759</v>
      </c>
      <c r="I185" s="37">
        <v>78.585999999999999</v>
      </c>
      <c r="J185" s="37">
        <v>79.655000000000001</v>
      </c>
      <c r="K185" s="37">
        <v>78.241</v>
      </c>
      <c r="L185" s="37">
        <v>79.844999999999999</v>
      </c>
      <c r="M185" s="37">
        <v>80.293000000000006</v>
      </c>
      <c r="N185" s="37">
        <v>78.483000000000004</v>
      </c>
      <c r="O185" s="37">
        <v>80.727000000000004</v>
      </c>
      <c r="P185" s="37">
        <v>78.328000000000003</v>
      </c>
      <c r="Q185" s="37">
        <v>78.557000000000002</v>
      </c>
      <c r="S185" s="4">
        <f t="shared" si="234"/>
        <v>77.145663490523816</v>
      </c>
      <c r="T185" s="4">
        <f t="shared" si="234"/>
        <v>76.757640641681405</v>
      </c>
      <c r="U185" s="4">
        <f t="shared" si="234"/>
        <v>75.386442793754071</v>
      </c>
      <c r="V185" s="4">
        <f t="shared" si="234"/>
        <v>76.42702219088676</v>
      </c>
      <c r="W185" s="4">
        <f t="shared" si="234"/>
        <v>75.924317878733177</v>
      </c>
      <c r="X185" s="4">
        <f t="shared" si="234"/>
        <v>76.183017407901787</v>
      </c>
      <c r="Y185" s="4">
        <f t="shared" si="234"/>
        <v>78.0483665746318</v>
      </c>
      <c r="Z185" s="4">
        <f t="shared" si="234"/>
        <v>80.123184995965133</v>
      </c>
      <c r="AA185" s="4">
        <f t="shared" si="234"/>
        <v>80.069607865106789</v>
      </c>
      <c r="AB185" s="4">
        <f t="shared" si="234"/>
        <v>79.252339503411321</v>
      </c>
      <c r="AC185" s="4">
        <f t="shared" si="234"/>
        <v>79.36910988740901</v>
      </c>
      <c r="AD185" s="4">
        <f t="shared" si="234"/>
        <v>79.504947718937487</v>
      </c>
      <c r="AE185" s="4">
        <f t="shared" si="234"/>
        <v>79.15247824186217</v>
      </c>
      <c r="AF185" s="4">
        <f t="shared" si="234"/>
        <v>80.350602484573088</v>
      </c>
      <c r="AG185" s="4">
        <f t="shared" si="234"/>
        <v>81.258000013051074</v>
      </c>
      <c r="AI185" s="4">
        <f t="shared" si="235"/>
        <v>-0.24266349052381031</v>
      </c>
      <c r="AJ185" s="4">
        <f t="shared" si="235"/>
        <v>-0.39564064168141044</v>
      </c>
      <c r="AK185" s="4">
        <f t="shared" si="235"/>
        <v>2.8205572062459225</v>
      </c>
      <c r="AL185" s="4">
        <f t="shared" si="235"/>
        <v>1.3489778091132365</v>
      </c>
      <c r="AM185" s="4">
        <f t="shared" si="235"/>
        <v>2.5416821212668168</v>
      </c>
      <c r="AN185" s="4">
        <f t="shared" si="235"/>
        <v>3.5759825920982138</v>
      </c>
      <c r="AO185" s="4">
        <f t="shared" si="235"/>
        <v>0.53763342536819891</v>
      </c>
      <c r="AP185" s="4">
        <f t="shared" si="235"/>
        <v>-0.46818499596513163</v>
      </c>
      <c r="AQ185" s="4">
        <f t="shared" si="235"/>
        <v>-1.8286078651067896</v>
      </c>
      <c r="AR185" s="4">
        <f t="shared" si="235"/>
        <v>0.59266049658867814</v>
      </c>
      <c r="AS185" s="4">
        <f t="shared" si="235"/>
        <v>0.92389011259099618</v>
      </c>
      <c r="AT185" s="4">
        <f t="shared" si="235"/>
        <v>-1.0219477189374828</v>
      </c>
      <c r="AU185" s="4">
        <f t="shared" si="235"/>
        <v>1.5745217581378341</v>
      </c>
      <c r="AV185" s="4">
        <f t="shared" si="235"/>
        <v>-2.0226024845730848</v>
      </c>
      <c r="AW185" s="4">
        <f t="shared" si="235"/>
        <v>-2.7010000130510718</v>
      </c>
      <c r="AY185" s="2">
        <f t="shared" si="227"/>
        <v>77.145663490523816</v>
      </c>
      <c r="AZ185" s="2">
        <f t="shared" si="227"/>
        <v>76.757640641437888</v>
      </c>
      <c r="BA185" s="2">
        <f t="shared" si="227"/>
        <v>75.386442793459196</v>
      </c>
      <c r="BB185" s="2">
        <f t="shared" si="227"/>
        <v>76.42702219085254</v>
      </c>
      <c r="BC185" s="2">
        <f t="shared" si="227"/>
        <v>75.924317878018115</v>
      </c>
      <c r="BD185" s="2">
        <f t="shared" si="227"/>
        <v>76.183017407898276</v>
      </c>
      <c r="BE185" s="2">
        <f t="shared" si="227"/>
        <v>78.048366574620928</v>
      </c>
      <c r="BF185" s="2">
        <f t="shared" si="227"/>
        <v>80.12318499596492</v>
      </c>
      <c r="BG185" s="2">
        <f t="shared" si="227"/>
        <v>80.069607865106775</v>
      </c>
      <c r="BH185" s="2">
        <f t="shared" si="227"/>
        <v>79.252339503411164</v>
      </c>
      <c r="BI185" s="2">
        <f t="shared" si="227"/>
        <v>79.36910988740901</v>
      </c>
      <c r="BJ185" s="2">
        <f t="shared" si="227"/>
        <v>79.504947718927653</v>
      </c>
      <c r="BK185" s="2">
        <f t="shared" si="227"/>
        <v>79.152478185243652</v>
      </c>
      <c r="BL185" s="2">
        <f t="shared" si="227"/>
        <v>80.350367769230246</v>
      </c>
      <c r="BM185" s="2">
        <f t="shared" si="227"/>
        <v>81.256991939604134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76.361999999999995</v>
      </c>
      <c r="CW185" s="2">
        <f t="shared" si="199"/>
        <v>78.206999999999994</v>
      </c>
      <c r="CX185" s="2">
        <f t="shared" si="200"/>
        <v>77.775999999999996</v>
      </c>
      <c r="CY185" s="2">
        <f t="shared" si="201"/>
        <v>78.465999999999994</v>
      </c>
      <c r="CZ185" s="2">
        <f t="shared" si="202"/>
        <v>79.759</v>
      </c>
      <c r="DA185" s="2">
        <f t="shared" si="203"/>
        <v>78.585999999999999</v>
      </c>
      <c r="DB185" s="2">
        <f t="shared" si="204"/>
        <v>79.655000000000001</v>
      </c>
      <c r="DC185" s="2">
        <f t="shared" si="205"/>
        <v>78.241</v>
      </c>
      <c r="DD185" s="2">
        <f t="shared" si="206"/>
        <v>79.844999999999999</v>
      </c>
      <c r="DE185" s="2">
        <f t="shared" si="207"/>
        <v>80.293000000000006</v>
      </c>
      <c r="DF185" s="2">
        <f t="shared" si="208"/>
        <v>78.483000000000004</v>
      </c>
      <c r="DG185" s="2" t="str">
        <f t="shared" si="209"/>
        <v/>
      </c>
      <c r="DH185" s="2" t="str">
        <f t="shared" si="210"/>
        <v/>
      </c>
      <c r="DI185" s="2">
        <f t="shared" si="211"/>
        <v>78.557000000000002</v>
      </c>
      <c r="DK185" s="2">
        <f t="shared" si="236"/>
        <v>112.68651581135794</v>
      </c>
      <c r="DL185" s="2">
        <f t="shared" si="236"/>
        <v>125.05904268292682</v>
      </c>
      <c r="DM185" s="2">
        <f t="shared" si="236"/>
        <v>125.39169803001876</v>
      </c>
      <c r="DN185" s="2">
        <f t="shared" si="236"/>
        <v>114.01883947368424</v>
      </c>
      <c r="DO185" s="2">
        <f t="shared" si="236"/>
        <v>125.37020881801125</v>
      </c>
      <c r="DP185" s="2">
        <f t="shared" si="236"/>
        <v>139.83084440310759</v>
      </c>
      <c r="DQ185" s="2">
        <f t="shared" si="236"/>
        <v>122.15467425320057</v>
      </c>
      <c r="DR185" s="2">
        <f t="shared" si="236"/>
        <v>130.18375440900564</v>
      </c>
      <c r="DS185" s="2">
        <f t="shared" si="236"/>
        <v>127.60501219512199</v>
      </c>
      <c r="DT185" s="2">
        <f t="shared" si="236"/>
        <v>126.48424129554655</v>
      </c>
      <c r="DU185" s="2">
        <f t="shared" si="236"/>
        <v>126.11771692745378</v>
      </c>
      <c r="DV185" s="2">
        <f t="shared" si="236"/>
        <v>135.29736984352769</v>
      </c>
      <c r="DW185" s="2">
        <f t="shared" si="236"/>
        <v>116.36701947696686</v>
      </c>
      <c r="DX185" s="2">
        <f t="shared" si="236"/>
        <v>118.91125614035087</v>
      </c>
      <c r="DY185" s="2">
        <f t="shared" si="236"/>
        <v>119.44503079178884</v>
      </c>
      <c r="EA185" s="2">
        <f t="shared" si="213"/>
        <v>77.436023291925451</v>
      </c>
      <c r="EB185" s="2">
        <f t="shared" si="213"/>
        <v>77.153441726207475</v>
      </c>
      <c r="EC185" s="2">
        <f t="shared" si="213"/>
        <v>74.9547511794771</v>
      </c>
      <c r="ED185" s="2">
        <f t="shared" si="213"/>
        <v>75.884143455898055</v>
      </c>
      <c r="EE185" s="2">
        <f t="shared" si="213"/>
        <v>73.89460989358642</v>
      </c>
      <c r="EF185" s="2">
        <f t="shared" ref="EF185:EO227" si="239">CJ$228*$B185+CJ$229</f>
        <v>74.383090394710493</v>
      </c>
      <c r="EG185" s="2">
        <f t="shared" si="239"/>
        <v>77.64100150193336</v>
      </c>
      <c r="EH185" s="2">
        <f t="shared" si="239"/>
        <v>80.019476427529725</v>
      </c>
      <c r="EI185" s="2">
        <f t="shared" si="239"/>
        <v>79.893489896373069</v>
      </c>
      <c r="EJ185" s="2">
        <f t="shared" si="239"/>
        <v>80.042184464045334</v>
      </c>
      <c r="EK185" s="2">
        <f t="shared" si="212"/>
        <v>79.423935093680797</v>
      </c>
      <c r="EL185" s="2">
        <f t="shared" si="179"/>
        <v>79.657324770024687</v>
      </c>
      <c r="EM185" s="2">
        <f t="shared" si="179"/>
        <v>78.487629263318254</v>
      </c>
      <c r="EN185" s="2">
        <f t="shared" si="179"/>
        <v>82.231468342620843</v>
      </c>
      <c r="EO185" s="2">
        <f t="shared" si="179"/>
        <v>82.958652725954565</v>
      </c>
      <c r="EQ185" s="2">
        <f t="shared" si="237"/>
        <v>77.091493965427091</v>
      </c>
      <c r="ER185" s="2">
        <f t="shared" si="237"/>
        <v>76.695033302529197</v>
      </c>
      <c r="ES185" s="2">
        <f t="shared" si="237"/>
        <v>75.45629446627099</v>
      </c>
      <c r="ET185" s="2">
        <f t="shared" si="237"/>
        <v>76.506835296808177</v>
      </c>
      <c r="EU185" s="2">
        <f t="shared" si="237"/>
        <v>76.270474224861175</v>
      </c>
      <c r="EV185" s="2">
        <f t="shared" si="237"/>
        <v>76.462468585732196</v>
      </c>
      <c r="EW185" s="2">
        <f t="shared" si="237"/>
        <v>78.1085873185053</v>
      </c>
      <c r="EX185" s="2">
        <f t="shared" si="237"/>
        <v>80.1360996017209</v>
      </c>
      <c r="EY185" s="2">
        <f t="shared" si="237"/>
        <v>80.09091382298007</v>
      </c>
      <c r="EZ185" s="2">
        <f t="shared" si="237"/>
        <v>79.143137246549657</v>
      </c>
      <c r="FA185" s="2">
        <f t="shared" si="237"/>
        <v>79.360845963303717</v>
      </c>
      <c r="FB185" s="2">
        <f t="shared" si="237"/>
        <v>79.480110732838725</v>
      </c>
      <c r="FC185" s="2">
        <f t="shared" si="237"/>
        <v>79.28284278157227</v>
      </c>
      <c r="FD185" s="2">
        <f t="shared" si="237"/>
        <v>79.919743394586575</v>
      </c>
      <c r="FE185" s="2">
        <f t="shared" si="237"/>
        <v>80.816547926364791</v>
      </c>
      <c r="FG185" s="2">
        <f t="shared" si="238"/>
        <v>0.99998393856255663</v>
      </c>
      <c r="FH185" s="2">
        <f t="shared" si="238"/>
        <v>0.99997801338644066</v>
      </c>
      <c r="FI185" s="2">
        <f t="shared" si="238"/>
        <v>0.99998130729240098</v>
      </c>
      <c r="FJ185" s="2">
        <f t="shared" si="238"/>
        <v>0.99998192967369937</v>
      </c>
      <c r="FK185" s="2">
        <f t="shared" si="238"/>
        <v>0.99997932798438882</v>
      </c>
      <c r="FL185" s="2">
        <f t="shared" si="238"/>
        <v>0.99998032995847896</v>
      </c>
      <c r="FM185" s="2">
        <f t="shared" si="238"/>
        <v>0.99997883029890822</v>
      </c>
      <c r="FN185" s="2">
        <f t="shared" si="238"/>
        <v>0.99998058862651684</v>
      </c>
      <c r="FO185" s="2">
        <f t="shared" si="238"/>
        <v>0.99997911005212592</v>
      </c>
      <c r="FP185" s="2">
        <f t="shared" si="238"/>
        <v>0.99997803210265357</v>
      </c>
      <c r="FQ185" s="2">
        <f t="shared" si="238"/>
        <v>0.99997703158903073</v>
      </c>
      <c r="FR185" s="2">
        <f t="shared" si="238"/>
        <v>0.99997914122783316</v>
      </c>
      <c r="FS185" s="2">
        <f t="shared" si="238"/>
        <v>0.99997692343241129</v>
      </c>
      <c r="FT185" s="2">
        <f t="shared" si="238"/>
        <v>0.9999773673486545</v>
      </c>
      <c r="FU185" s="2">
        <f t="shared" si="238"/>
        <v>0.99997379748684279</v>
      </c>
      <c r="FW185" s="2">
        <f t="shared" si="229"/>
        <v>0.84441570747814143</v>
      </c>
      <c r="FX185" s="2">
        <f t="shared" si="229"/>
        <v>0.86572223852427743</v>
      </c>
      <c r="FY185" s="2">
        <f t="shared" si="229"/>
        <v>0.85884672813784968</v>
      </c>
      <c r="FZ185" s="2">
        <f t="shared" si="229"/>
        <v>0.87071901851419886</v>
      </c>
      <c r="GA185" s="2">
        <f t="shared" si="229"/>
        <v>0.85385510163313294</v>
      </c>
      <c r="GB185" s="2">
        <f t="shared" si="229"/>
        <v>0.86498918807319802</v>
      </c>
      <c r="GC185" s="2">
        <f t="shared" si="229"/>
        <v>0.86919388299793965</v>
      </c>
      <c r="GD185" s="2">
        <f t="shared" si="229"/>
        <v>0.88091249112615599</v>
      </c>
      <c r="GE185" s="2">
        <f t="shared" si="229"/>
        <v>0.88703168116242281</v>
      </c>
      <c r="GF185" s="2">
        <f t="shared" si="229"/>
        <v>0.87967036611735583</v>
      </c>
      <c r="GG185" s="2">
        <f t="shared" si="229"/>
        <v>0.88601139227248504</v>
      </c>
      <c r="GH185" s="2">
        <f t="shared" si="229"/>
        <v>0.86639657082838928</v>
      </c>
      <c r="GI185" s="2">
        <f t="shared" si="229"/>
        <v>0.83496417047178617</v>
      </c>
      <c r="GJ185" s="2">
        <f t="shared" si="229"/>
        <v>0.81408073042578821</v>
      </c>
      <c r="GK185" s="2">
        <f t="shared" si="229"/>
        <v>0.79483357745980798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8.6760072126716502E-284</v>
      </c>
      <c r="HD185" s="86">
        <f t="shared" si="181"/>
        <v>8.0130338246098197E-304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0</v>
      </c>
      <c r="HQ185" s="86">
        <f t="shared" si="226"/>
        <v>0</v>
      </c>
      <c r="HS185" s="86">
        <f t="shared" si="231"/>
        <v>7.722050033367078E-18</v>
      </c>
      <c r="HT185" s="86">
        <f t="shared" si="231"/>
        <v>5.2111025822710823E-20</v>
      </c>
      <c r="HU185" s="86">
        <f t="shared" si="231"/>
        <v>2.8721211060299518E-22</v>
      </c>
      <c r="HV185" s="86">
        <f t="shared" si="231"/>
        <v>8.3876964394508964E-22</v>
      </c>
      <c r="HW185" s="86">
        <f t="shared" si="231"/>
        <v>1.1084348370792585E-21</v>
      </c>
      <c r="HX185" s="86">
        <f t="shared" si="231"/>
        <v>6.0670628362229308E-25</v>
      </c>
      <c r="HY185" s="86">
        <f t="shared" si="231"/>
        <v>4.2277080726842008E-23</v>
      </c>
      <c r="HZ185" s="86">
        <f t="shared" si="231"/>
        <v>1.16476791619383E-24</v>
      </c>
      <c r="IA185" s="86">
        <f t="shared" si="231"/>
        <v>7.3441864533607047E-26</v>
      </c>
      <c r="IB185" s="86">
        <f t="shared" si="231"/>
        <v>1.7733498943563265E-25</v>
      </c>
      <c r="IC185" s="86">
        <f t="shared" si="231"/>
        <v>1.8244085028151152E-27</v>
      </c>
      <c r="ID185" s="86">
        <f t="shared" si="231"/>
        <v>2.6382594833352523E-24</v>
      </c>
      <c r="IE185" s="86">
        <f t="shared" si="231"/>
        <v>1.0046564667165017E-20</v>
      </c>
      <c r="IF185" s="86">
        <f t="shared" si="231"/>
        <v>1.025553465759424E-47</v>
      </c>
      <c r="IG185" s="86">
        <f t="shared" si="231"/>
        <v>6.8861399059093233E-49</v>
      </c>
      <c r="II185" s="86">
        <f t="shared" si="232"/>
        <v>1.8005711550490258E-2</v>
      </c>
      <c r="IJ185" s="86">
        <f t="shared" si="232"/>
        <v>7.5892287663384154E-3</v>
      </c>
      <c r="IK185" s="86">
        <f t="shared" si="232"/>
        <v>5.9465040891989555E-3</v>
      </c>
      <c r="IL185" s="86">
        <f t="shared" si="232"/>
        <v>3.9427818118833429E-3</v>
      </c>
      <c r="IM185" s="86">
        <f t="shared" si="232"/>
        <v>6.2377590553919634E-3</v>
      </c>
      <c r="IN185" s="86">
        <f t="shared" si="232"/>
        <v>2.282529060625245E-3</v>
      </c>
      <c r="IO185" s="86">
        <f t="shared" si="232"/>
        <v>2.7950108504334057E-3</v>
      </c>
      <c r="IP185" s="86">
        <f t="shared" si="232"/>
        <v>1.356335180277596E-3</v>
      </c>
      <c r="IQ185" s="86">
        <f t="shared" si="232"/>
        <v>7.3491853852731485E-4</v>
      </c>
      <c r="IR185" s="86">
        <f t="shared" si="232"/>
        <v>1.2100458715145919E-3</v>
      </c>
      <c r="IS185" s="86">
        <f t="shared" si="232"/>
        <v>5.7858112870180626E-4</v>
      </c>
      <c r="IT185" s="86">
        <f t="shared" si="232"/>
        <v>2.5762759163618348E-3</v>
      </c>
      <c r="IU185" s="86">
        <f t="shared" si="232"/>
        <v>1.2352849009847044E-2</v>
      </c>
      <c r="IV185" s="86">
        <f t="shared" si="232"/>
        <v>1.6216021675463627E-2</v>
      </c>
      <c r="IW185" s="86">
        <f t="shared" si="232"/>
        <v>2.1780230510973623E-3</v>
      </c>
      <c r="IY185" s="86">
        <f t="shared" si="233"/>
        <v>1.8005711550490265E-2</v>
      </c>
      <c r="IZ185" s="86">
        <f t="shared" si="233"/>
        <v>7.5892287663384154E-3</v>
      </c>
      <c r="JA185" s="86">
        <f t="shared" si="233"/>
        <v>5.9465040891989555E-3</v>
      </c>
      <c r="JB185" s="86">
        <f t="shared" si="233"/>
        <v>3.9427818118833429E-3</v>
      </c>
      <c r="JC185" s="86">
        <f t="shared" si="233"/>
        <v>6.2377590553919634E-3</v>
      </c>
      <c r="JD185" s="86">
        <f t="shared" si="233"/>
        <v>2.282529060625245E-3</v>
      </c>
      <c r="JE185" s="86">
        <f t="shared" si="233"/>
        <v>2.7950108504334057E-3</v>
      </c>
      <c r="JF185" s="86">
        <f t="shared" si="233"/>
        <v>1.356335180277596E-3</v>
      </c>
      <c r="JG185" s="86">
        <f t="shared" si="233"/>
        <v>7.3491853852731485E-4</v>
      </c>
      <c r="JH185" s="86">
        <f t="shared" si="233"/>
        <v>1.2100458715145919E-3</v>
      </c>
      <c r="JI185" s="86">
        <f t="shared" si="233"/>
        <v>5.7858112870180626E-4</v>
      </c>
      <c r="JJ185" s="86">
        <f t="shared" si="233"/>
        <v>2.5762759163618348E-3</v>
      </c>
      <c r="JK185" s="86">
        <f t="shared" si="233"/>
        <v>1.2352849009847044E-2</v>
      </c>
      <c r="JL185" s="86">
        <f t="shared" si="233"/>
        <v>1.6216021675463627E-2</v>
      </c>
      <c r="JM185" s="86">
        <f t="shared" si="233"/>
        <v>2.1780230510973623E-3</v>
      </c>
    </row>
    <row r="186" spans="2:273" x14ac:dyDescent="0.25">
      <c r="B186" s="2">
        <v>159</v>
      </c>
      <c r="C186" s="37">
        <v>74.694000000000003</v>
      </c>
      <c r="D186" s="37">
        <v>75.828000000000003</v>
      </c>
      <c r="E186" s="37">
        <v>76.052000000000007</v>
      </c>
      <c r="F186" s="37">
        <v>76.447999999999993</v>
      </c>
      <c r="G186" s="37">
        <v>77.655000000000001</v>
      </c>
      <c r="H186" s="37">
        <v>76.602999999999994</v>
      </c>
      <c r="I186" s="37">
        <v>77.31</v>
      </c>
      <c r="J186" s="37">
        <v>80.034000000000006</v>
      </c>
      <c r="K186" s="37">
        <v>81.069000000000003</v>
      </c>
      <c r="L186" s="37">
        <v>78.447999999999993</v>
      </c>
      <c r="M186" s="37">
        <v>77.828000000000003</v>
      </c>
      <c r="N186" s="37">
        <v>79.379000000000005</v>
      </c>
      <c r="O186" s="37">
        <v>78.835999999999999</v>
      </c>
      <c r="P186" s="37">
        <v>79.097999999999999</v>
      </c>
      <c r="Q186" s="37">
        <v>79.902000000000001</v>
      </c>
      <c r="S186" s="4">
        <f t="shared" si="234"/>
        <v>77.019871261421514</v>
      </c>
      <c r="T186" s="4">
        <f t="shared" si="234"/>
        <v>76.619201340532797</v>
      </c>
      <c r="U186" s="4">
        <f t="shared" si="234"/>
        <v>75.239035742900299</v>
      </c>
      <c r="V186" s="4">
        <f t="shared" si="234"/>
        <v>76.29987243290833</v>
      </c>
      <c r="W186" s="4">
        <f t="shared" si="234"/>
        <v>75.804339746385054</v>
      </c>
      <c r="X186" s="4">
        <f t="shared" si="234"/>
        <v>76.049809576871866</v>
      </c>
      <c r="Y186" s="4">
        <f t="shared" si="234"/>
        <v>77.921043317814636</v>
      </c>
      <c r="Z186" s="4">
        <f t="shared" si="234"/>
        <v>79.982808205585044</v>
      </c>
      <c r="AA186" s="4">
        <f t="shared" si="234"/>
        <v>79.940249812167394</v>
      </c>
      <c r="AB186" s="4">
        <f t="shared" si="234"/>
        <v>79.109814633031377</v>
      </c>
      <c r="AC186" s="4">
        <f t="shared" si="234"/>
        <v>79.248996894614507</v>
      </c>
      <c r="AD186" s="4">
        <f t="shared" si="234"/>
        <v>79.376459793922777</v>
      </c>
      <c r="AE186" s="4">
        <f t="shared" si="234"/>
        <v>79.033267031084151</v>
      </c>
      <c r="AF186" s="4">
        <f t="shared" si="234"/>
        <v>80.189540830085875</v>
      </c>
      <c r="AG186" s="4">
        <f t="shared" si="234"/>
        <v>81.088562051609344</v>
      </c>
      <c r="AI186" s="4">
        <f t="shared" si="235"/>
        <v>-2.3258712614215113</v>
      </c>
      <c r="AJ186" s="4">
        <f t="shared" si="235"/>
        <v>-0.79120134053279401</v>
      </c>
      <c r="AK186" s="4">
        <f t="shared" si="235"/>
        <v>0.81296425709970777</v>
      </c>
      <c r="AL186" s="4">
        <f t="shared" si="235"/>
        <v>0.14812756709166308</v>
      </c>
      <c r="AM186" s="4">
        <f t="shared" si="235"/>
        <v>1.8506602536149472</v>
      </c>
      <c r="AN186" s="4">
        <f t="shared" si="235"/>
        <v>0.55319042312812883</v>
      </c>
      <c r="AO186" s="4">
        <f t="shared" si="235"/>
        <v>-0.61104331781463372</v>
      </c>
      <c r="AP186" s="4">
        <f t="shared" si="235"/>
        <v>5.1191794414961578E-2</v>
      </c>
      <c r="AQ186" s="4">
        <f t="shared" si="235"/>
        <v>1.1287501878326083</v>
      </c>
      <c r="AR186" s="4">
        <f t="shared" si="235"/>
        <v>-0.66181463303138344</v>
      </c>
      <c r="AS186" s="4">
        <f t="shared" si="235"/>
        <v>-1.420996894614504</v>
      </c>
      <c r="AT186" s="4">
        <f t="shared" si="235"/>
        <v>2.5402060772279356E-3</v>
      </c>
      <c r="AU186" s="4">
        <f t="shared" si="235"/>
        <v>-0.19726703108415222</v>
      </c>
      <c r="AV186" s="4">
        <f t="shared" si="235"/>
        <v>-1.0915408300858758</v>
      </c>
      <c r="AW186" s="4">
        <f t="shared" si="235"/>
        <v>-1.1865620516093429</v>
      </c>
      <c r="AY186" s="2">
        <f t="shared" si="227"/>
        <v>77.019871261421514</v>
      </c>
      <c r="AZ186" s="2">
        <f t="shared" si="227"/>
        <v>76.619201340504304</v>
      </c>
      <c r="BA186" s="2">
        <f t="shared" si="227"/>
        <v>75.239035742872176</v>
      </c>
      <c r="BB186" s="2">
        <f t="shared" si="227"/>
        <v>76.299872432905332</v>
      </c>
      <c r="BC186" s="2">
        <f t="shared" si="227"/>
        <v>75.804339746318774</v>
      </c>
      <c r="BD186" s="2">
        <f t="shared" si="227"/>
        <v>76.049809576871652</v>
      </c>
      <c r="BE186" s="2">
        <f t="shared" si="227"/>
        <v>77.921043317813854</v>
      </c>
      <c r="BF186" s="2">
        <f t="shared" si="227"/>
        <v>79.98280820558503</v>
      </c>
      <c r="BG186" s="2">
        <f t="shared" si="227"/>
        <v>79.940249812167394</v>
      </c>
      <c r="BH186" s="2">
        <f t="shared" si="227"/>
        <v>79.109814633031363</v>
      </c>
      <c r="BI186" s="2">
        <f t="shared" si="227"/>
        <v>79.248996894614507</v>
      </c>
      <c r="BJ186" s="2">
        <f t="shared" si="227"/>
        <v>79.376459793922123</v>
      </c>
      <c r="BK186" s="2">
        <f t="shared" si="227"/>
        <v>79.033267024672412</v>
      </c>
      <c r="BL186" s="2">
        <f t="shared" si="227"/>
        <v>80.189482371889198</v>
      </c>
      <c r="BM186" s="2">
        <f t="shared" si="227"/>
        <v>81.088305012445204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75.828000000000003</v>
      </c>
      <c r="CW186" s="2">
        <f t="shared" si="199"/>
        <v>76.052000000000007</v>
      </c>
      <c r="CX186" s="2">
        <f t="shared" si="200"/>
        <v>76.447999999999993</v>
      </c>
      <c r="CY186" s="2">
        <f t="shared" si="201"/>
        <v>77.655000000000001</v>
      </c>
      <c r="CZ186" s="2">
        <f t="shared" si="202"/>
        <v>76.602999999999994</v>
      </c>
      <c r="DA186" s="2">
        <f t="shared" si="203"/>
        <v>77.31</v>
      </c>
      <c r="DB186" s="2">
        <f t="shared" si="204"/>
        <v>80.034000000000006</v>
      </c>
      <c r="DC186" s="2">
        <f t="shared" si="205"/>
        <v>81.069000000000003</v>
      </c>
      <c r="DD186" s="2">
        <f t="shared" si="206"/>
        <v>78.447999999999993</v>
      </c>
      <c r="DE186" s="2">
        <f t="shared" si="207"/>
        <v>77.828000000000003</v>
      </c>
      <c r="DF186" s="2">
        <f t="shared" si="208"/>
        <v>79.379000000000005</v>
      </c>
      <c r="DG186" s="2">
        <f t="shared" si="209"/>
        <v>78.835999999999999</v>
      </c>
      <c r="DH186" s="2" t="str">
        <f t="shared" si="210"/>
        <v/>
      </c>
      <c r="DI186" s="2">
        <f t="shared" si="211"/>
        <v>79.902000000000001</v>
      </c>
      <c r="DK186" s="2">
        <f t="shared" si="236"/>
        <v>112.78220221030749</v>
      </c>
      <c r="DL186" s="2">
        <f t="shared" si="236"/>
        <v>125.24809812382739</v>
      </c>
      <c r="DM186" s="2">
        <f t="shared" si="236"/>
        <v>125.58319765478423</v>
      </c>
      <c r="DN186" s="2">
        <f t="shared" si="236"/>
        <v>114.12965182186237</v>
      </c>
      <c r="DO186" s="2">
        <f t="shared" si="236"/>
        <v>125.5601432457786</v>
      </c>
      <c r="DP186" s="2">
        <f t="shared" si="236"/>
        <v>140.12929762556081</v>
      </c>
      <c r="DQ186" s="2">
        <f t="shared" si="236"/>
        <v>122.31795305832148</v>
      </c>
      <c r="DR186" s="2">
        <f t="shared" si="236"/>
        <v>130.38152429643526</v>
      </c>
      <c r="DS186" s="2">
        <f t="shared" si="236"/>
        <v>127.79102682926833</v>
      </c>
      <c r="DT186" s="2">
        <f t="shared" si="236"/>
        <v>126.67545121457489</v>
      </c>
      <c r="DU186" s="2">
        <f t="shared" si="236"/>
        <v>126.31639070649598</v>
      </c>
      <c r="DV186" s="2">
        <f t="shared" si="236"/>
        <v>135.56408895940473</v>
      </c>
      <c r="DW186" s="2">
        <f t="shared" si="236"/>
        <v>116.49894310099575</v>
      </c>
      <c r="DX186" s="2">
        <f t="shared" si="236"/>
        <v>119.07318468286098</v>
      </c>
      <c r="DY186" s="2">
        <f t="shared" si="236"/>
        <v>119.62026557917886</v>
      </c>
      <c r="EA186" s="2">
        <f t="shared" ref="EA186:EE227" si="240">CE$228*$B186+CE$229</f>
        <v>77.31904658385092</v>
      </c>
      <c r="EB186" s="2">
        <f t="shared" si="240"/>
        <v>77.026538496713343</v>
      </c>
      <c r="EC186" s="2">
        <f t="shared" si="240"/>
        <v>74.794915777963439</v>
      </c>
      <c r="ED186" s="2">
        <f t="shared" si="240"/>
        <v>75.741945023848515</v>
      </c>
      <c r="EE186" s="2">
        <f t="shared" si="240"/>
        <v>73.714448221647018</v>
      </c>
      <c r="EF186" s="2">
        <f t="shared" si="239"/>
        <v>74.199703834902834</v>
      </c>
      <c r="EG186" s="2">
        <f t="shared" si="239"/>
        <v>77.502317738791433</v>
      </c>
      <c r="EH186" s="2">
        <f t="shared" si="239"/>
        <v>79.876410113304914</v>
      </c>
      <c r="EI186" s="2">
        <f t="shared" si="239"/>
        <v>79.759606217616593</v>
      </c>
      <c r="EJ186" s="2">
        <f t="shared" si="239"/>
        <v>79.921128295378068</v>
      </c>
      <c r="EK186" s="2">
        <f t="shared" si="212"/>
        <v>79.305386482526387</v>
      </c>
      <c r="EL186" s="2">
        <f t="shared" si="179"/>
        <v>79.533258140284943</v>
      </c>
      <c r="EM186" s="2">
        <f t="shared" si="179"/>
        <v>78.347111233290732</v>
      </c>
      <c r="EN186" s="2">
        <f t="shared" si="179"/>
        <v>82.134473019995468</v>
      </c>
      <c r="EO186" s="2">
        <f t="shared" si="179"/>
        <v>82.847464910584819</v>
      </c>
      <c r="EQ186" s="2">
        <f t="shared" si="237"/>
        <v>76.968991449979768</v>
      </c>
      <c r="ER186" s="2">
        <f t="shared" si="237"/>
        <v>76.560476782629308</v>
      </c>
      <c r="ES186" s="2">
        <f t="shared" si="237"/>
        <v>75.304609667860348</v>
      </c>
      <c r="ET186" s="2">
        <f t="shared" si="237"/>
        <v>76.374704094246795</v>
      </c>
      <c r="EU186" s="2">
        <f t="shared" si="237"/>
        <v>76.129439210164193</v>
      </c>
      <c r="EV186" s="2">
        <f t="shared" si="237"/>
        <v>76.311821276595765</v>
      </c>
      <c r="EW186" s="2">
        <f t="shared" si="237"/>
        <v>77.977529263217548</v>
      </c>
      <c r="EX186" s="2">
        <f t="shared" si="237"/>
        <v>79.994921845714771</v>
      </c>
      <c r="EY186" s="2">
        <f t="shared" si="237"/>
        <v>79.960210107755671</v>
      </c>
      <c r="EZ186" s="2">
        <f t="shared" si="237"/>
        <v>79.00754685636393</v>
      </c>
      <c r="FA186" s="2">
        <f t="shared" si="237"/>
        <v>79.241280197319071</v>
      </c>
      <c r="FB186" s="2">
        <f t="shared" si="237"/>
        <v>79.353192273735573</v>
      </c>
      <c r="FC186" s="2">
        <f t="shared" si="237"/>
        <v>79.156008918909379</v>
      </c>
      <c r="FD186" s="2">
        <f t="shared" si="237"/>
        <v>79.783449717602309</v>
      </c>
      <c r="FE186" s="2">
        <f t="shared" si="237"/>
        <v>80.673090615742694</v>
      </c>
      <c r="FG186" s="2">
        <f t="shared" si="238"/>
        <v>0.99998535177425463</v>
      </c>
      <c r="FH186" s="2">
        <f t="shared" si="238"/>
        <v>0.99997994793132072</v>
      </c>
      <c r="FI186" s="2">
        <f t="shared" si="238"/>
        <v>0.99998295202001308</v>
      </c>
      <c r="FJ186" s="2">
        <f t="shared" si="238"/>
        <v>0.99998351964033949</v>
      </c>
      <c r="FK186" s="2">
        <f t="shared" si="238"/>
        <v>0.99998114686339901</v>
      </c>
      <c r="FL186" s="2">
        <f t="shared" si="238"/>
        <v>0.99998206067787376</v>
      </c>
      <c r="FM186" s="2">
        <f t="shared" si="238"/>
        <v>0.99998069296717507</v>
      </c>
      <c r="FN186" s="2">
        <f t="shared" si="238"/>
        <v>0.99998229658673932</v>
      </c>
      <c r="FO186" s="2">
        <f t="shared" si="238"/>
        <v>0.99998094810608618</v>
      </c>
      <c r="FP186" s="2">
        <f t="shared" si="238"/>
        <v>0.99997996500077591</v>
      </c>
      <c r="FQ186" s="2">
        <f t="shared" si="238"/>
        <v>0.99997905251789898</v>
      </c>
      <c r="FR186" s="2">
        <f t="shared" si="238"/>
        <v>0.9999809765387736</v>
      </c>
      <c r="FS186" s="2">
        <f t="shared" si="238"/>
        <v>0.99997895387749003</v>
      </c>
      <c r="FT186" s="2">
        <f t="shared" si="238"/>
        <v>0.99997935873554389</v>
      </c>
      <c r="FU186" s="2">
        <f t="shared" si="238"/>
        <v>0.99997610296888673</v>
      </c>
      <c r="FW186" s="2">
        <f t="shared" si="229"/>
        <v>0.85613597899402616</v>
      </c>
      <c r="FX186" s="2">
        <f t="shared" si="229"/>
        <v>0.87607303045040241</v>
      </c>
      <c r="FY186" s="2">
        <f t="shared" si="229"/>
        <v>0.86964771617212033</v>
      </c>
      <c r="FZ186" s="2">
        <f t="shared" si="229"/>
        <v>0.88073769608940089</v>
      </c>
      <c r="GA186" s="2">
        <f t="shared" si="229"/>
        <v>0.8649779981100113</v>
      </c>
      <c r="GB186" s="2">
        <f t="shared" si="229"/>
        <v>0.87538835353122146</v>
      </c>
      <c r="GC186" s="2">
        <f t="shared" si="229"/>
        <v>0.87931436971118393</v>
      </c>
      <c r="GD186" s="2">
        <f t="shared" si="229"/>
        <v>0.89024079917322307</v>
      </c>
      <c r="GE186" s="2">
        <f t="shared" si="229"/>
        <v>0.89593728664069938</v>
      </c>
      <c r="GF186" s="2">
        <f t="shared" si="229"/>
        <v>0.88908372092872945</v>
      </c>
      <c r="GG186" s="2">
        <f t="shared" si="229"/>
        <v>0.89498790790732896</v>
      </c>
      <c r="GH186" s="2">
        <f t="shared" si="229"/>
        <v>0.8767027850728315</v>
      </c>
      <c r="GI186" s="2">
        <f t="shared" si="229"/>
        <v>0.8472676525586279</v>
      </c>
      <c r="GJ186" s="2">
        <f t="shared" si="229"/>
        <v>0.8276196615498258</v>
      </c>
      <c r="GK186" s="2">
        <f t="shared" si="229"/>
        <v>0.80944603837358386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5.259098360688558E-291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0</v>
      </c>
      <c r="HQ186" s="86">
        <f t="shared" si="226"/>
        <v>0</v>
      </c>
      <c r="HS186" s="86">
        <f t="shared" si="231"/>
        <v>1.4704753391839632E-18</v>
      </c>
      <c r="HT186" s="86">
        <f t="shared" si="231"/>
        <v>8.5683677256490089E-21</v>
      </c>
      <c r="HU186" s="86">
        <f t="shared" si="231"/>
        <v>3.7661990788724315E-23</v>
      </c>
      <c r="HV186" s="86">
        <f t="shared" si="231"/>
        <v>1.1427205994275418E-22</v>
      </c>
      <c r="HW186" s="86">
        <f t="shared" si="231"/>
        <v>1.4439744365378663E-22</v>
      </c>
      <c r="HX186" s="86">
        <f t="shared" si="231"/>
        <v>5.9277241028471234E-26</v>
      </c>
      <c r="HY186" s="86">
        <f t="shared" si="231"/>
        <v>4.9410943939639106E-24</v>
      </c>
      <c r="HZ186" s="86">
        <f t="shared" si="231"/>
        <v>1.2239686247850194E-25</v>
      </c>
      <c r="IA186" s="86">
        <f t="shared" si="231"/>
        <v>6.9085815021981388E-27</v>
      </c>
      <c r="IB186" s="86">
        <f t="shared" si="231"/>
        <v>1.7270607241075584E-26</v>
      </c>
      <c r="IC186" s="86">
        <f t="shared" si="231"/>
        <v>1.4994424867959529E-28</v>
      </c>
      <c r="ID186" s="86">
        <f t="shared" si="231"/>
        <v>2.7749654766557516E-25</v>
      </c>
      <c r="IE186" s="86">
        <f t="shared" si="231"/>
        <v>1.3837575418684998E-21</v>
      </c>
      <c r="IF186" s="86">
        <f t="shared" si="231"/>
        <v>6.3612570587001433E-50</v>
      </c>
      <c r="IG186" s="86">
        <f t="shared" si="231"/>
        <v>3.4206276761375754E-51</v>
      </c>
      <c r="II186" s="86">
        <f t="shared" si="232"/>
        <v>1.2620330062656037E-2</v>
      </c>
      <c r="IJ186" s="86">
        <f t="shared" si="232"/>
        <v>5.0824172936163228E-3</v>
      </c>
      <c r="IK186" s="86">
        <f t="shared" si="232"/>
        <v>3.8399465579137932E-3</v>
      </c>
      <c r="IL186" s="86">
        <f t="shared" si="232"/>
        <v>2.5118773658966906E-3</v>
      </c>
      <c r="IM186" s="86">
        <f t="shared" si="232"/>
        <v>4.0055684767817705E-3</v>
      </c>
      <c r="IN186" s="86">
        <f t="shared" si="232"/>
        <v>1.3645055001584576E-3</v>
      </c>
      <c r="IO186" s="86">
        <f t="shared" si="232"/>
        <v>1.7196448765536762E-3</v>
      </c>
      <c r="IP186" s="86">
        <f t="shared" si="232"/>
        <v>8.0449346853597086E-4</v>
      </c>
      <c r="IQ186" s="86">
        <f t="shared" si="232"/>
        <v>4.2013040200839316E-4</v>
      </c>
      <c r="IR186" s="86">
        <f t="shared" si="232"/>
        <v>7.0829329248211462E-4</v>
      </c>
      <c r="IS186" s="86">
        <f t="shared" si="232"/>
        <v>3.2310632464007186E-4</v>
      </c>
      <c r="IT186" s="86">
        <f t="shared" si="232"/>
        <v>1.5629257731079227E-3</v>
      </c>
      <c r="IU186" s="86">
        <f t="shared" si="232"/>
        <v>8.1923873473515804E-3</v>
      </c>
      <c r="IV186" s="86">
        <f t="shared" si="232"/>
        <v>1.0651168019685041E-2</v>
      </c>
      <c r="IW186" s="86">
        <f t="shared" si="232"/>
        <v>1.063990948460385E-3</v>
      </c>
      <c r="IY186" s="86">
        <f t="shared" si="233"/>
        <v>1.2620330062656039E-2</v>
      </c>
      <c r="IZ186" s="86">
        <f t="shared" si="233"/>
        <v>5.0824172936163228E-3</v>
      </c>
      <c r="JA186" s="86">
        <f t="shared" si="233"/>
        <v>3.8399465579137932E-3</v>
      </c>
      <c r="JB186" s="86">
        <f t="shared" si="233"/>
        <v>2.5118773658966906E-3</v>
      </c>
      <c r="JC186" s="86">
        <f t="shared" si="233"/>
        <v>4.0055684767817705E-3</v>
      </c>
      <c r="JD186" s="86">
        <f t="shared" si="233"/>
        <v>1.3645055001584576E-3</v>
      </c>
      <c r="JE186" s="86">
        <f t="shared" si="233"/>
        <v>1.7196448765536762E-3</v>
      </c>
      <c r="JF186" s="86">
        <f t="shared" si="233"/>
        <v>8.0449346853597086E-4</v>
      </c>
      <c r="JG186" s="86">
        <f t="shared" si="233"/>
        <v>4.2013040200839316E-4</v>
      </c>
      <c r="JH186" s="86">
        <f t="shared" si="233"/>
        <v>7.0829329248211462E-4</v>
      </c>
      <c r="JI186" s="86">
        <f t="shared" si="233"/>
        <v>3.2310632464007186E-4</v>
      </c>
      <c r="JJ186" s="86">
        <f t="shared" si="233"/>
        <v>1.5629257731079227E-3</v>
      </c>
      <c r="JK186" s="86">
        <f t="shared" si="233"/>
        <v>8.1923873473515804E-3</v>
      </c>
      <c r="JL186" s="86">
        <f t="shared" si="233"/>
        <v>1.0651168019685041E-2</v>
      </c>
      <c r="JM186" s="86">
        <f t="shared" si="233"/>
        <v>1.063990948460385E-3</v>
      </c>
    </row>
    <row r="187" spans="2:273" x14ac:dyDescent="0.25">
      <c r="B187" s="2">
        <v>160</v>
      </c>
      <c r="C187" s="37">
        <v>74.564999999999998</v>
      </c>
      <c r="D187" s="37">
        <v>76.19</v>
      </c>
      <c r="E187" s="37">
        <v>73.552000000000007</v>
      </c>
      <c r="F187" s="37">
        <v>76.224000000000004</v>
      </c>
      <c r="G187" s="37">
        <v>77.844999999999999</v>
      </c>
      <c r="H187" s="37">
        <v>76.534000000000006</v>
      </c>
      <c r="I187" s="37">
        <v>78.19</v>
      </c>
      <c r="J187" s="37">
        <v>80.397000000000006</v>
      </c>
      <c r="K187" s="37">
        <v>81.397000000000006</v>
      </c>
      <c r="L187" s="37">
        <v>78.275999999999996</v>
      </c>
      <c r="M187" s="37">
        <v>79.275999999999996</v>
      </c>
      <c r="N187" s="37">
        <v>79.293000000000006</v>
      </c>
      <c r="O187" s="37">
        <v>78.236000000000004</v>
      </c>
      <c r="P187" s="37">
        <v>79.688999999999993</v>
      </c>
      <c r="Q187" s="37">
        <v>79.656000000000006</v>
      </c>
      <c r="S187" s="4">
        <f t="shared" si="234"/>
        <v>76.894217874766838</v>
      </c>
      <c r="T187" s="4">
        <f t="shared" si="234"/>
        <v>76.480938726563878</v>
      </c>
      <c r="U187" s="4">
        <f t="shared" si="234"/>
        <v>75.091442945135526</v>
      </c>
      <c r="V187" s="4">
        <f t="shared" si="234"/>
        <v>76.17249291230317</v>
      </c>
      <c r="W187" s="4">
        <f t="shared" si="234"/>
        <v>75.683464717622272</v>
      </c>
      <c r="X187" s="4">
        <f t="shared" si="234"/>
        <v>75.915801323574158</v>
      </c>
      <c r="Y187" s="4">
        <f t="shared" si="234"/>
        <v>77.793550998716384</v>
      </c>
      <c r="Z187" s="4">
        <f t="shared" si="234"/>
        <v>79.842395244049527</v>
      </c>
      <c r="AA187" s="4" t="e">
        <f t="shared" si="234"/>
        <v>#N/A</v>
      </c>
      <c r="AB187" s="4">
        <f t="shared" si="234"/>
        <v>78.967627027327097</v>
      </c>
      <c r="AC187" s="4" t="e">
        <f t="shared" si="234"/>
        <v>#N/A</v>
      </c>
      <c r="AD187" s="4">
        <f t="shared" si="234"/>
        <v>79.248047105131903</v>
      </c>
      <c r="AE187" s="4">
        <f t="shared" si="234"/>
        <v>78.913771436632274</v>
      </c>
      <c r="AF187" s="4">
        <f t="shared" si="234"/>
        <v>80.029446352978752</v>
      </c>
      <c r="AG187" s="4">
        <f t="shared" si="234"/>
        <v>80.920527344471395</v>
      </c>
      <c r="AI187" s="4">
        <f t="shared" si="235"/>
        <v>-2.3292178747668402</v>
      </c>
      <c r="AJ187" s="4">
        <f t="shared" si="235"/>
        <v>-0.29093872656387987</v>
      </c>
      <c r="AK187" s="4">
        <f t="shared" si="235"/>
        <v>-1.5394429451355194</v>
      </c>
      <c r="AL187" s="4">
        <f t="shared" si="235"/>
        <v>5.1507087696833764E-2</v>
      </c>
      <c r="AM187" s="4">
        <f t="shared" si="235"/>
        <v>2.1615352823777272</v>
      </c>
      <c r="AN187" s="4">
        <f t="shared" si="235"/>
        <v>0.61819867642584825</v>
      </c>
      <c r="AO187" s="4">
        <f t="shared" si="235"/>
        <v>0.39644900128361371</v>
      </c>
      <c r="AP187" s="4">
        <f t="shared" si="235"/>
        <v>0.55460475595047853</v>
      </c>
      <c r="AQ187" s="4">
        <f t="shared" si="235"/>
        <v>0</v>
      </c>
      <c r="AR187" s="4">
        <f t="shared" si="235"/>
        <v>-0.69162702732710102</v>
      </c>
      <c r="AS187" s="4">
        <f t="shared" si="235"/>
        <v>0</v>
      </c>
      <c r="AT187" s="4">
        <f t="shared" si="235"/>
        <v>4.4952894868103499E-2</v>
      </c>
      <c r="AU187" s="4">
        <f t="shared" si="235"/>
        <v>-0.6777714366322698</v>
      </c>
      <c r="AV187" s="4">
        <f t="shared" si="235"/>
        <v>-0.34044635297875914</v>
      </c>
      <c r="AW187" s="4">
        <f t="shared" si="235"/>
        <v>-1.2645273444713894</v>
      </c>
      <c r="AY187" s="2">
        <f t="shared" si="227"/>
        <v>76.894217874766838</v>
      </c>
      <c r="AZ187" s="2">
        <f t="shared" si="227"/>
        <v>76.480938726560865</v>
      </c>
      <c r="BA187" s="2">
        <f t="shared" si="227"/>
        <v>75.091442945133139</v>
      </c>
      <c r="BB187" s="2">
        <f t="shared" si="227"/>
        <v>76.172492912302943</v>
      </c>
      <c r="BC187" s="2">
        <f t="shared" si="227"/>
        <v>75.683464717616815</v>
      </c>
      <c r="BD187" s="2">
        <f t="shared" si="227"/>
        <v>75.915801323574144</v>
      </c>
      <c r="BE187" s="2">
        <f t="shared" si="227"/>
        <v>77.793550998716341</v>
      </c>
      <c r="BF187" s="2">
        <f t="shared" si="227"/>
        <v>79.842395244049527</v>
      </c>
      <c r="BG187" s="2" t="e">
        <f t="shared" si="227"/>
        <v>#N/A</v>
      </c>
      <c r="BH187" s="2">
        <f t="shared" si="227"/>
        <v>78.967627027327097</v>
      </c>
      <c r="BI187" s="2" t="e">
        <f t="shared" si="227"/>
        <v>#N/A</v>
      </c>
      <c r="BJ187" s="2">
        <f t="shared" si="227"/>
        <v>79.24804710513186</v>
      </c>
      <c r="BK187" s="2">
        <f t="shared" si="227"/>
        <v>78.913771435985808</v>
      </c>
      <c r="BL187" s="2">
        <f t="shared" si="227"/>
        <v>80.029432901760089</v>
      </c>
      <c r="BM187" s="2">
        <f t="shared" si="227"/>
        <v>80.920467050823859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74.564999999999998</v>
      </c>
      <c r="CV187" s="2">
        <f t="shared" si="198"/>
        <v>76.19</v>
      </c>
      <c r="CW187" s="2">
        <f t="shared" si="199"/>
        <v>73.552000000000007</v>
      </c>
      <c r="CX187" s="2">
        <f t="shared" si="200"/>
        <v>76.224000000000004</v>
      </c>
      <c r="CY187" s="2">
        <f t="shared" si="201"/>
        <v>77.844999999999999</v>
      </c>
      <c r="CZ187" s="2">
        <f t="shared" si="202"/>
        <v>76.534000000000006</v>
      </c>
      <c r="DA187" s="2">
        <f t="shared" si="203"/>
        <v>78.19</v>
      </c>
      <c r="DB187" s="2">
        <f t="shared" si="204"/>
        <v>80.397000000000006</v>
      </c>
      <c r="DC187" s="2" t="str">
        <f t="shared" si="205"/>
        <v/>
      </c>
      <c r="DD187" s="2">
        <f t="shared" si="206"/>
        <v>78.275999999999996</v>
      </c>
      <c r="DE187" s="2" t="str">
        <f t="shared" si="207"/>
        <v/>
      </c>
      <c r="DF187" s="2">
        <f t="shared" si="208"/>
        <v>79.293000000000006</v>
      </c>
      <c r="DG187" s="2">
        <f t="shared" si="209"/>
        <v>78.236000000000004</v>
      </c>
      <c r="DH187" s="2">
        <f t="shared" si="210"/>
        <v>79.688999999999993</v>
      </c>
      <c r="DI187" s="2">
        <f t="shared" si="211"/>
        <v>79.656000000000006</v>
      </c>
      <c r="DK187" s="2">
        <f t="shared" si="236"/>
        <v>112.87788860925704</v>
      </c>
      <c r="DL187" s="2">
        <f t="shared" si="236"/>
        <v>125.43715356472795</v>
      </c>
      <c r="DM187" s="2">
        <f t="shared" si="236"/>
        <v>125.77469727954971</v>
      </c>
      <c r="DN187" s="2">
        <f t="shared" si="236"/>
        <v>114.24046417004051</v>
      </c>
      <c r="DO187" s="2">
        <f t="shared" si="236"/>
        <v>125.75007767354596</v>
      </c>
      <c r="DP187" s="2">
        <f t="shared" si="236"/>
        <v>140.42775084801406</v>
      </c>
      <c r="DQ187" s="2">
        <f t="shared" si="236"/>
        <v>122.48123186344239</v>
      </c>
      <c r="DR187" s="2">
        <f t="shared" si="236"/>
        <v>130.57929418386493</v>
      </c>
      <c r="DS187" s="2">
        <f t="shared" si="236"/>
        <v>127.97704146341466</v>
      </c>
      <c r="DT187" s="2">
        <f t="shared" si="236"/>
        <v>126.86666113360323</v>
      </c>
      <c r="DU187" s="2">
        <f t="shared" si="236"/>
        <v>126.51506448553818</v>
      </c>
      <c r="DV187" s="2">
        <f t="shared" si="236"/>
        <v>135.83080807528171</v>
      </c>
      <c r="DW187" s="2">
        <f t="shared" si="236"/>
        <v>116.63086672502463</v>
      </c>
      <c r="DX187" s="2">
        <f t="shared" si="236"/>
        <v>119.23511322537111</v>
      </c>
      <c r="DY187" s="2">
        <f t="shared" si="236"/>
        <v>119.7955003665689</v>
      </c>
      <c r="EA187" s="2">
        <f t="shared" si="240"/>
        <v>77.202069875776374</v>
      </c>
      <c r="EB187" s="2">
        <f t="shared" si="240"/>
        <v>76.899635267219196</v>
      </c>
      <c r="EC187" s="2">
        <f t="shared" si="240"/>
        <v>74.635080376449778</v>
      </c>
      <c r="ED187" s="2">
        <f t="shared" si="240"/>
        <v>75.599746591798976</v>
      </c>
      <c r="EE187" s="2">
        <f t="shared" si="240"/>
        <v>73.534286549707602</v>
      </c>
      <c r="EF187" s="2">
        <f t="shared" si="239"/>
        <v>74.01631727509519</v>
      </c>
      <c r="EG187" s="2">
        <f t="shared" si="239"/>
        <v>77.36363397564952</v>
      </c>
      <c r="EH187" s="2">
        <f t="shared" si="239"/>
        <v>79.733343799080103</v>
      </c>
      <c r="EI187" s="2">
        <f t="shared" si="239"/>
        <v>79.625722538860117</v>
      </c>
      <c r="EJ187" s="2">
        <f t="shared" si="239"/>
        <v>79.800072126710802</v>
      </c>
      <c r="EK187" s="2">
        <f t="shared" si="212"/>
        <v>79.186837871371978</v>
      </c>
      <c r="EL187" s="2">
        <f t="shared" si="179"/>
        <v>79.409191510545213</v>
      </c>
      <c r="EM187" s="2">
        <f t="shared" si="179"/>
        <v>78.206593203263211</v>
      </c>
      <c r="EN187" s="2">
        <f t="shared" si="179"/>
        <v>82.037477697370093</v>
      </c>
      <c r="EO187" s="2">
        <f t="shared" si="179"/>
        <v>82.736277095215073</v>
      </c>
      <c r="EQ187" s="2">
        <f t="shared" si="237"/>
        <v>76.846488934532445</v>
      </c>
      <c r="ER187" s="2">
        <f t="shared" si="237"/>
        <v>76.42592026272942</v>
      </c>
      <c r="ES187" s="2">
        <f t="shared" si="237"/>
        <v>75.152924869449691</v>
      </c>
      <c r="ET187" s="2">
        <f t="shared" si="237"/>
        <v>76.242572891685427</v>
      </c>
      <c r="EU187" s="2">
        <f t="shared" si="237"/>
        <v>75.988404195467211</v>
      </c>
      <c r="EV187" s="2">
        <f t="shared" si="237"/>
        <v>76.161173967459348</v>
      </c>
      <c r="EW187" s="2">
        <f t="shared" si="237"/>
        <v>77.846471207929795</v>
      </c>
      <c r="EX187" s="2">
        <f t="shared" si="237"/>
        <v>79.853744089708627</v>
      </c>
      <c r="EY187" s="2">
        <f t="shared" si="237"/>
        <v>79.829506392531286</v>
      </c>
      <c r="EZ187" s="2">
        <f t="shared" si="237"/>
        <v>78.871956466178204</v>
      </c>
      <c r="FA187" s="2">
        <f t="shared" si="237"/>
        <v>79.121714431334425</v>
      </c>
      <c r="FB187" s="2">
        <f t="shared" si="237"/>
        <v>79.226273814632421</v>
      </c>
      <c r="FC187" s="2">
        <f t="shared" si="237"/>
        <v>79.029175056246487</v>
      </c>
      <c r="FD187" s="2">
        <f t="shared" si="237"/>
        <v>79.647156040618043</v>
      </c>
      <c r="FE187" s="2">
        <f t="shared" si="237"/>
        <v>80.529633305120598</v>
      </c>
      <c r="FG187" s="2">
        <f t="shared" si="238"/>
        <v>0.99998664064212428</v>
      </c>
      <c r="FH187" s="2">
        <f t="shared" si="238"/>
        <v>0.99998171226374677</v>
      </c>
      <c r="FI187" s="2">
        <f t="shared" si="238"/>
        <v>0.99998445203414021</v>
      </c>
      <c r="FJ187" s="2">
        <f t="shared" si="238"/>
        <v>0.99998496971155781</v>
      </c>
      <c r="FK187" s="2">
        <f t="shared" si="238"/>
        <v>0.99998280570654097</v>
      </c>
      <c r="FL187" s="2">
        <f t="shared" si="238"/>
        <v>0.99998363911794508</v>
      </c>
      <c r="FM187" s="2">
        <f t="shared" si="238"/>
        <v>0.99998239174687475</v>
      </c>
      <c r="FN187" s="2">
        <f t="shared" si="238"/>
        <v>0.99998385427006231</v>
      </c>
      <c r="FO187" s="2">
        <f t="shared" si="238"/>
        <v>0.99998262443711261</v>
      </c>
      <c r="FP187" s="2">
        <f t="shared" si="238"/>
        <v>0.99998172783132977</v>
      </c>
      <c r="FQ187" s="2">
        <f t="shared" si="238"/>
        <v>0.99998089563405446</v>
      </c>
      <c r="FR187" s="2">
        <f t="shared" si="238"/>
        <v>0.99998265036811862</v>
      </c>
      <c r="FS187" s="2">
        <f t="shared" si="238"/>
        <v>0.99998080567259984</v>
      </c>
      <c r="FT187" s="2">
        <f t="shared" si="238"/>
        <v>0.99998117490888772</v>
      </c>
      <c r="FU187" s="2">
        <f t="shared" si="238"/>
        <v>0.99997820560276962</v>
      </c>
      <c r="FW187" s="2">
        <f t="shared" si="229"/>
        <v>0.86711229786635668</v>
      </c>
      <c r="FX187" s="2">
        <f t="shared" si="229"/>
        <v>0.88573124772194656</v>
      </c>
      <c r="FY187" s="2">
        <f t="shared" si="229"/>
        <v>0.87973794802088301</v>
      </c>
      <c r="FZ187" s="2">
        <f t="shared" si="229"/>
        <v>0.89007798759043977</v>
      </c>
      <c r="GA187" s="2">
        <f t="shared" si="229"/>
        <v>0.87537790129392168</v>
      </c>
      <c r="GB187" s="2">
        <f t="shared" si="229"/>
        <v>0.8850929321318316</v>
      </c>
      <c r="GC187" s="2">
        <f t="shared" si="229"/>
        <v>0.88875205202426222</v>
      </c>
      <c r="GD187" s="2">
        <f t="shared" si="229"/>
        <v>0.89892224861831693</v>
      </c>
      <c r="GE187" s="2">
        <f t="shared" si="229"/>
        <v>0.9042166476368888</v>
      </c>
      <c r="GF187" s="2">
        <f t="shared" si="229"/>
        <v>0.89784618822031426</v>
      </c>
      <c r="GG187" s="2">
        <f t="shared" si="229"/>
        <v>0.90333465311142569</v>
      </c>
      <c r="GH187" s="2">
        <f t="shared" si="229"/>
        <v>0.88631829130517525</v>
      </c>
      <c r="GI187" s="2">
        <f t="shared" si="229"/>
        <v>0.8588090073643786</v>
      </c>
      <c r="GJ187" s="2">
        <f t="shared" si="229"/>
        <v>0.84036599794583289</v>
      </c>
      <c r="GK187" s="2">
        <f t="shared" si="229"/>
        <v>0.82324919680238173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2.5841797759185388E-298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0</v>
      </c>
      <c r="HS187" s="86">
        <f t="shared" si="231"/>
        <v>2.7038146297675374E-19</v>
      </c>
      <c r="HT187" s="86">
        <f t="shared" si="231"/>
        <v>1.3579675675016668E-21</v>
      </c>
      <c r="HU187" s="86">
        <f t="shared" si="231"/>
        <v>4.7371619262544577E-24</v>
      </c>
      <c r="HV187" s="86">
        <f t="shared" si="231"/>
        <v>1.4943001325402531E-23</v>
      </c>
      <c r="HW187" s="86">
        <f t="shared" si="231"/>
        <v>1.8017825735810248E-23</v>
      </c>
      <c r="HX187" s="86">
        <f t="shared" si="231"/>
        <v>5.517572124746202E-27</v>
      </c>
      <c r="HY187" s="86">
        <f t="shared" si="231"/>
        <v>5.5222340639489108E-25</v>
      </c>
      <c r="HZ187" s="86">
        <f t="shared" si="231"/>
        <v>1.2283002509696647E-26</v>
      </c>
      <c r="IA187" s="86">
        <f t="shared" si="231"/>
        <v>6.1927846955308989E-28</v>
      </c>
      <c r="IB187" s="86">
        <f t="shared" si="231"/>
        <v>1.6038554903354939E-27</v>
      </c>
      <c r="IC187" s="86">
        <f t="shared" si="231"/>
        <v>1.171507998742834E-29</v>
      </c>
      <c r="ID187" s="86">
        <f t="shared" si="231"/>
        <v>2.7856037156305307E-26</v>
      </c>
      <c r="IE187" s="86">
        <f t="shared" si="231"/>
        <v>1.8262259263428118E-22</v>
      </c>
      <c r="IF187" s="86">
        <f t="shared" si="231"/>
        <v>3.505849380946565E-52</v>
      </c>
      <c r="IG187" s="86">
        <f t="shared" si="231"/>
        <v>1.4986956221812108E-53</v>
      </c>
      <c r="II187" s="86">
        <f t="shared" si="232"/>
        <v>8.7130220424671487E-3</v>
      </c>
      <c r="IJ187" s="86">
        <f t="shared" si="232"/>
        <v>3.3493923463130794E-3</v>
      </c>
      <c r="IK187" s="86">
        <f t="shared" si="232"/>
        <v>2.4348569395056118E-3</v>
      </c>
      <c r="IL187" s="86">
        <f t="shared" si="232"/>
        <v>1.5716898088617233E-3</v>
      </c>
      <c r="IM187" s="86">
        <f t="shared" si="232"/>
        <v>2.5241473019764352E-3</v>
      </c>
      <c r="IN187" s="86">
        <f t="shared" si="232"/>
        <v>7.9843010816781925E-4</v>
      </c>
      <c r="IO187" s="86">
        <f t="shared" si="232"/>
        <v>1.0373494339888758E-3</v>
      </c>
      <c r="IP187" s="86">
        <f t="shared" si="232"/>
        <v>4.6752736246199724E-4</v>
      </c>
      <c r="IQ187" s="86">
        <f t="shared" si="232"/>
        <v>2.3507011193497492E-4</v>
      </c>
      <c r="IR187" s="86">
        <f t="shared" si="232"/>
        <v>4.0593366109921447E-4</v>
      </c>
      <c r="IS187" s="86">
        <f t="shared" si="232"/>
        <v>1.7640808502148979E-4</v>
      </c>
      <c r="IT187" s="86">
        <f t="shared" si="232"/>
        <v>9.2882975430624327E-4</v>
      </c>
      <c r="IU187" s="86">
        <f t="shared" si="232"/>
        <v>5.3334620261718847E-3</v>
      </c>
      <c r="IV187" s="86">
        <f t="shared" si="232"/>
        <v>6.8536964946996981E-3</v>
      </c>
      <c r="IW187" s="86">
        <f t="shared" si="232"/>
        <v>4.9889106704888522E-4</v>
      </c>
      <c r="IY187" s="86">
        <f t="shared" si="233"/>
        <v>8.7130220424671487E-3</v>
      </c>
      <c r="IZ187" s="86">
        <f t="shared" si="233"/>
        <v>3.3493923463130794E-3</v>
      </c>
      <c r="JA187" s="86">
        <f t="shared" si="233"/>
        <v>2.4348569395056118E-3</v>
      </c>
      <c r="JB187" s="86">
        <f t="shared" si="233"/>
        <v>1.5716898088617233E-3</v>
      </c>
      <c r="JC187" s="86">
        <f t="shared" si="233"/>
        <v>2.5241473019764352E-3</v>
      </c>
      <c r="JD187" s="86">
        <f t="shared" si="233"/>
        <v>7.9843010816781925E-4</v>
      </c>
      <c r="JE187" s="86">
        <f t="shared" si="233"/>
        <v>1.0373494339888758E-3</v>
      </c>
      <c r="JF187" s="86">
        <f t="shared" si="233"/>
        <v>4.6752736246199724E-4</v>
      </c>
      <c r="JG187" s="86">
        <f t="shared" si="233"/>
        <v>2.3507011193497492E-4</v>
      </c>
      <c r="JH187" s="86">
        <f t="shared" si="233"/>
        <v>4.0593366109921447E-4</v>
      </c>
      <c r="JI187" s="86">
        <f t="shared" si="233"/>
        <v>1.7640808502148979E-4</v>
      </c>
      <c r="JJ187" s="86">
        <f t="shared" si="233"/>
        <v>9.2882975430624327E-4</v>
      </c>
      <c r="JK187" s="86">
        <f t="shared" si="233"/>
        <v>5.3334620261718847E-3</v>
      </c>
      <c r="JL187" s="86">
        <f t="shared" si="233"/>
        <v>6.8536964946996981E-3</v>
      </c>
      <c r="JM187" s="86">
        <f t="shared" si="233"/>
        <v>4.9889106704888522E-4</v>
      </c>
    </row>
    <row r="188" spans="2:273" x14ac:dyDescent="0.25">
      <c r="B188" s="2">
        <v>161</v>
      </c>
      <c r="C188" s="37">
        <v>77.483999999999995</v>
      </c>
      <c r="D188" s="37">
        <v>79.155000000000001</v>
      </c>
      <c r="E188" s="37">
        <v>75.655000000000001</v>
      </c>
      <c r="F188" s="37">
        <v>76.552000000000007</v>
      </c>
      <c r="G188" s="37">
        <v>74.516999999999996</v>
      </c>
      <c r="H188" s="37">
        <v>77.361999999999995</v>
      </c>
      <c r="I188" s="37">
        <v>78.5</v>
      </c>
      <c r="J188" s="37">
        <v>79.879000000000005</v>
      </c>
      <c r="K188" s="37">
        <v>80.293000000000006</v>
      </c>
      <c r="L188" s="37">
        <v>76.293000000000006</v>
      </c>
      <c r="M188" s="37">
        <v>79.671999999999997</v>
      </c>
      <c r="N188" s="37">
        <v>80.361999999999995</v>
      </c>
      <c r="O188" s="37">
        <v>80.018000000000001</v>
      </c>
      <c r="P188" s="37">
        <v>77.212999999999994</v>
      </c>
      <c r="Q188" s="37">
        <v>77.738</v>
      </c>
      <c r="S188" s="4">
        <f t="shared" si="234"/>
        <v>76.768705798384246</v>
      </c>
      <c r="T188" s="4">
        <f t="shared" si="234"/>
        <v>76.342853539059817</v>
      </c>
      <c r="U188" s="4">
        <f t="shared" si="234"/>
        <v>74.943661907705703</v>
      </c>
      <c r="V188" s="4">
        <f t="shared" si="234"/>
        <v>76.044882979955503</v>
      </c>
      <c r="W188" s="4">
        <f t="shared" si="234"/>
        <v>75.561678112175429</v>
      </c>
      <c r="X188" s="4">
        <f t="shared" si="234"/>
        <v>75.780989535569546</v>
      </c>
      <c r="Y188" s="4">
        <f t="shared" si="234"/>
        <v>77.665888582702081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>
        <f t="shared" si="234"/>
        <v>79.119709295533951</v>
      </c>
      <c r="AE188" s="4">
        <f t="shared" si="234"/>
        <v>78.793979914689558</v>
      </c>
      <c r="AF188" s="4">
        <f t="shared" si="234"/>
        <v>79.870270877968636</v>
      </c>
      <c r="AG188" s="4">
        <f t="shared" si="234"/>
        <v>80.753542705659783</v>
      </c>
      <c r="AI188" s="4">
        <f t="shared" si="235"/>
        <v>0.71529420161574819</v>
      </c>
      <c r="AJ188" s="4">
        <f t="shared" si="235"/>
        <v>2.8121464609401841</v>
      </c>
      <c r="AK188" s="4">
        <f t="shared" si="235"/>
        <v>0.71133809229429801</v>
      </c>
      <c r="AL188" s="4">
        <f t="shared" si="235"/>
        <v>0.50711702004450387</v>
      </c>
      <c r="AM188" s="4">
        <f t="shared" si="235"/>
        <v>-1.0446781121754327</v>
      </c>
      <c r="AN188" s="4">
        <f t="shared" si="235"/>
        <v>1.5810104644304488</v>
      </c>
      <c r="AO188" s="4">
        <f t="shared" si="235"/>
        <v>0.83411141729791893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1.2422907044660434</v>
      </c>
      <c r="AU188" s="4">
        <f t="shared" si="235"/>
        <v>1.2240200853104426</v>
      </c>
      <c r="AV188" s="4">
        <f t="shared" si="235"/>
        <v>-2.6572708779686423</v>
      </c>
      <c r="AW188" s="4">
        <f t="shared" si="235"/>
        <v>-3.015542705659783</v>
      </c>
      <c r="AY188" s="2">
        <f t="shared" si="227"/>
        <v>76.768705798384246</v>
      </c>
      <c r="AZ188" s="2">
        <f t="shared" si="227"/>
        <v>76.342853539059533</v>
      </c>
      <c r="BA188" s="2">
        <f t="shared" si="227"/>
        <v>74.943661907705518</v>
      </c>
      <c r="BB188" s="2">
        <f t="shared" si="227"/>
        <v>76.044882979955489</v>
      </c>
      <c r="BC188" s="2">
        <f t="shared" si="227"/>
        <v>75.561678112175031</v>
      </c>
      <c r="BD188" s="2">
        <f t="shared" si="227"/>
        <v>75.780989535569546</v>
      </c>
      <c r="BE188" s="2">
        <f t="shared" si="227"/>
        <v>77.665888582702081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>
        <f t="shared" si="227"/>
        <v>79.119709295533951</v>
      </c>
      <c r="BK188" s="2">
        <f t="shared" si="227"/>
        <v>78.793979914631535</v>
      </c>
      <c r="BL188" s="2">
        <f t="shared" si="227"/>
        <v>79.870268018849856</v>
      </c>
      <c r="BM188" s="2">
        <f t="shared" si="227"/>
        <v>80.753529697686659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77.483999999999995</v>
      </c>
      <c r="CV188" s="2">
        <f t="shared" si="198"/>
        <v>79.155000000000001</v>
      </c>
      <c r="CW188" s="2">
        <f t="shared" si="199"/>
        <v>75.655000000000001</v>
      </c>
      <c r="CX188" s="2">
        <f t="shared" si="200"/>
        <v>76.552000000000007</v>
      </c>
      <c r="CY188" s="2">
        <f t="shared" si="201"/>
        <v>74.516999999999996</v>
      </c>
      <c r="CZ188" s="2">
        <f t="shared" si="202"/>
        <v>77.361999999999995</v>
      </c>
      <c r="DA188" s="2">
        <f t="shared" si="203"/>
        <v>78.5</v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>
        <f t="shared" si="208"/>
        <v>80.361999999999995</v>
      </c>
      <c r="DG188" s="2">
        <f t="shared" si="209"/>
        <v>80.018000000000001</v>
      </c>
      <c r="DH188" s="2">
        <f t="shared" si="210"/>
        <v>77.212999999999994</v>
      </c>
      <c r="DI188" s="2">
        <f t="shared" si="211"/>
        <v>77.738</v>
      </c>
      <c r="DK188" s="2">
        <f t="shared" si="236"/>
        <v>112.97357500820661</v>
      </c>
      <c r="DL188" s="2">
        <f t="shared" si="236"/>
        <v>125.62620900562851</v>
      </c>
      <c r="DM188" s="2">
        <f t="shared" si="236"/>
        <v>125.96619690431518</v>
      </c>
      <c r="DN188" s="2">
        <f t="shared" si="236"/>
        <v>114.35127651821864</v>
      </c>
      <c r="DO188" s="2">
        <f t="shared" si="236"/>
        <v>125.94001210131331</v>
      </c>
      <c r="DP188" s="2">
        <f t="shared" si="236"/>
        <v>140.72620407046725</v>
      </c>
      <c r="DQ188" s="2">
        <f t="shared" si="236"/>
        <v>122.6445106685633</v>
      </c>
      <c r="DR188" s="2">
        <f t="shared" si="236"/>
        <v>130.77706407129455</v>
      </c>
      <c r="DS188" s="2">
        <f t="shared" si="236"/>
        <v>128.163056097561</v>
      </c>
      <c r="DT188" s="2">
        <f t="shared" si="236"/>
        <v>127.05787105263157</v>
      </c>
      <c r="DU188" s="2">
        <f t="shared" si="236"/>
        <v>126.71373826458039</v>
      </c>
      <c r="DV188" s="2">
        <f t="shared" si="236"/>
        <v>136.09752719115875</v>
      </c>
      <c r="DW188" s="2">
        <f t="shared" si="236"/>
        <v>116.76279034905352</v>
      </c>
      <c r="DX188" s="2">
        <f t="shared" si="236"/>
        <v>119.39704176788123</v>
      </c>
      <c r="DY188" s="2">
        <f t="shared" si="236"/>
        <v>119.97073515395893</v>
      </c>
      <c r="EA188" s="2">
        <f t="shared" si="240"/>
        <v>77.085093167701842</v>
      </c>
      <c r="EB188" s="2">
        <f t="shared" si="240"/>
        <v>76.772732037725063</v>
      </c>
      <c r="EC188" s="2">
        <f t="shared" si="240"/>
        <v>74.475244974936118</v>
      </c>
      <c r="ED188" s="2">
        <f t="shared" si="240"/>
        <v>75.457548159749422</v>
      </c>
      <c r="EE188" s="2">
        <f t="shared" si="240"/>
        <v>73.354124877768186</v>
      </c>
      <c r="EF188" s="2">
        <f t="shared" si="239"/>
        <v>73.832930715287532</v>
      </c>
      <c r="EG188" s="2">
        <f t="shared" si="239"/>
        <v>77.224950212507608</v>
      </c>
      <c r="EH188" s="2">
        <f t="shared" si="239"/>
        <v>79.590277484855278</v>
      </c>
      <c r="EI188" s="2">
        <f t="shared" si="239"/>
        <v>79.491838860103641</v>
      </c>
      <c r="EJ188" s="2">
        <f t="shared" si="239"/>
        <v>79.67901595804355</v>
      </c>
      <c r="EK188" s="2">
        <f t="shared" si="212"/>
        <v>79.068289260217568</v>
      </c>
      <c r="EL188" s="2">
        <f t="shared" si="179"/>
        <v>79.285124880805483</v>
      </c>
      <c r="EM188" s="2">
        <f t="shared" si="179"/>
        <v>78.066075173235689</v>
      </c>
      <c r="EN188" s="2">
        <f t="shared" si="179"/>
        <v>81.940482374744704</v>
      </c>
      <c r="EO188" s="2">
        <f t="shared" si="179"/>
        <v>82.625089279845326</v>
      </c>
      <c r="EQ188" s="2">
        <f t="shared" si="237"/>
        <v>76.723986419085122</v>
      </c>
      <c r="ER188" s="2">
        <f t="shared" si="237"/>
        <v>76.291363742829517</v>
      </c>
      <c r="ES188" s="2">
        <f t="shared" si="237"/>
        <v>75.001240071039035</v>
      </c>
      <c r="ET188" s="2">
        <f t="shared" si="237"/>
        <v>76.110441689124045</v>
      </c>
      <c r="EU188" s="2">
        <f t="shared" si="237"/>
        <v>75.847369180770215</v>
      </c>
      <c r="EV188" s="2">
        <f t="shared" si="237"/>
        <v>76.010526658322931</v>
      </c>
      <c r="EW188" s="2">
        <f t="shared" si="237"/>
        <v>77.715413152642043</v>
      </c>
      <c r="EX188" s="2">
        <f t="shared" si="237"/>
        <v>79.712566333702497</v>
      </c>
      <c r="EY188" s="2">
        <f t="shared" si="237"/>
        <v>79.698802677306887</v>
      </c>
      <c r="EZ188" s="2">
        <f t="shared" si="237"/>
        <v>78.736366075992478</v>
      </c>
      <c r="FA188" s="2">
        <f t="shared" si="237"/>
        <v>79.002148665349793</v>
      </c>
      <c r="FB188" s="2">
        <f t="shared" si="237"/>
        <v>79.099355355529269</v>
      </c>
      <c r="FC188" s="2">
        <f t="shared" si="237"/>
        <v>78.902341193583609</v>
      </c>
      <c r="FD188" s="2">
        <f t="shared" si="237"/>
        <v>79.510862363633777</v>
      </c>
      <c r="FE188" s="2">
        <f t="shared" si="237"/>
        <v>80.386175994498515</v>
      </c>
      <c r="FG188" s="2">
        <f t="shared" si="238"/>
        <v>0.99998781610648857</v>
      </c>
      <c r="FH188" s="2">
        <f t="shared" si="238"/>
        <v>0.99998332135947177</v>
      </c>
      <c r="FI188" s="2">
        <f t="shared" si="238"/>
        <v>0.99998582006720704</v>
      </c>
      <c r="FJ188" s="2">
        <f t="shared" si="238"/>
        <v>0.99998629219589341</v>
      </c>
      <c r="FK188" s="2">
        <f t="shared" si="238"/>
        <v>0.99998431859426573</v>
      </c>
      <c r="FL188" s="2">
        <f t="shared" si="238"/>
        <v>0.99998507867674402</v>
      </c>
      <c r="FM188" s="2">
        <f t="shared" si="238"/>
        <v>0.99998394105740707</v>
      </c>
      <c r="FN188" s="2">
        <f t="shared" si="238"/>
        <v>0.9999852748983683</v>
      </c>
      <c r="FO188" s="2">
        <f t="shared" si="238"/>
        <v>0.99998415327407941</v>
      </c>
      <c r="FP188" s="2">
        <f t="shared" si="238"/>
        <v>0.99998333555732188</v>
      </c>
      <c r="FQ188" s="2">
        <f t="shared" si="238"/>
        <v>0.99998257658189027</v>
      </c>
      <c r="FR188" s="2">
        <f t="shared" si="238"/>
        <v>0.99998417692351016</v>
      </c>
      <c r="FS188" s="2">
        <f t="shared" si="238"/>
        <v>0.99998249453579213</v>
      </c>
      <c r="FT188" s="2">
        <f t="shared" si="238"/>
        <v>0.99998283128441545</v>
      </c>
      <c r="FU188" s="2">
        <f t="shared" si="238"/>
        <v>0.99998012323537155</v>
      </c>
      <c r="FW188" s="2">
        <f t="shared" si="229"/>
        <v>0.87737111525132749</v>
      </c>
      <c r="FX188" s="2">
        <f t="shared" si="229"/>
        <v>0.89472720329429423</v>
      </c>
      <c r="FY188" s="2">
        <f t="shared" si="229"/>
        <v>0.88914668215860293</v>
      </c>
      <c r="FZ188" s="2">
        <f t="shared" si="229"/>
        <v>0.8987708503694728</v>
      </c>
      <c r="GA188" s="2">
        <f t="shared" si="229"/>
        <v>0.88508318704121758</v>
      </c>
      <c r="GB188" s="2">
        <f t="shared" si="229"/>
        <v>0.89413313353834112</v>
      </c>
      <c r="GC188" s="2">
        <f t="shared" si="229"/>
        <v>0.8975377017473698</v>
      </c>
      <c r="GD188" s="2">
        <f t="shared" si="229"/>
        <v>0.90698877688175505</v>
      </c>
      <c r="GE188" s="2">
        <f t="shared" si="229"/>
        <v>0.91190206410490804</v>
      </c>
      <c r="GF188" s="2">
        <f t="shared" si="229"/>
        <v>0.90598961074575957</v>
      </c>
      <c r="GG188" s="2">
        <f t="shared" si="229"/>
        <v>0.91108387954167991</v>
      </c>
      <c r="GH188" s="2">
        <f t="shared" si="229"/>
        <v>0.89527349554004765</v>
      </c>
      <c r="GI188" s="2">
        <f t="shared" si="229"/>
        <v>0.86961244357486966</v>
      </c>
      <c r="GJ188" s="2">
        <f t="shared" si="229"/>
        <v>0.85233799007234878</v>
      </c>
      <c r="GK188" s="2">
        <f t="shared" si="229"/>
        <v>0.83625476030063506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1.0293249843227999E-305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4.8004609175289267E-20</v>
      </c>
      <c r="HT188" s="86">
        <f t="shared" si="231"/>
        <v>2.0744215263223491E-22</v>
      </c>
      <c r="HU188" s="86">
        <f t="shared" si="231"/>
        <v>5.7153252547635743E-25</v>
      </c>
      <c r="HV188" s="86">
        <f t="shared" si="231"/>
        <v>1.8755529025269956E-24</v>
      </c>
      <c r="HW188" s="86">
        <f t="shared" si="231"/>
        <v>2.1534337398052642E-24</v>
      </c>
      <c r="HX188" s="86">
        <f t="shared" si="231"/>
        <v>4.8927335099198734E-28</v>
      </c>
      <c r="HY188" s="86">
        <f t="shared" si="231"/>
        <v>5.901643308841678E-26</v>
      </c>
      <c r="HZ188" s="86">
        <f t="shared" si="231"/>
        <v>1.1771600639057758E-27</v>
      </c>
      <c r="IA188" s="86">
        <f t="shared" si="231"/>
        <v>5.2896672077241802E-29</v>
      </c>
      <c r="IB188" s="86">
        <f t="shared" si="231"/>
        <v>1.4202365154989078E-28</v>
      </c>
      <c r="IC188" s="86">
        <f t="shared" si="231"/>
        <v>8.7008545564659114E-31</v>
      </c>
      <c r="ID188" s="86">
        <f t="shared" si="231"/>
        <v>2.6686758487086397E-27</v>
      </c>
      <c r="IE188" s="86">
        <f t="shared" si="231"/>
        <v>2.3093693824911439E-23</v>
      </c>
      <c r="IF188" s="86">
        <f t="shared" si="231"/>
        <v>1.7167192695300958E-54</v>
      </c>
      <c r="IG188" s="86">
        <f t="shared" si="231"/>
        <v>5.7914627002227784E-56</v>
      </c>
      <c r="II188" s="86">
        <f t="shared" si="232"/>
        <v>5.9246981341384937E-3</v>
      </c>
      <c r="IJ188" s="86">
        <f t="shared" si="232"/>
        <v>2.1719544173883533E-3</v>
      </c>
      <c r="IK188" s="86">
        <f t="shared" si="232"/>
        <v>1.5158905534091826E-3</v>
      </c>
      <c r="IL188" s="86">
        <f t="shared" si="232"/>
        <v>9.6576846293565128E-4</v>
      </c>
      <c r="IM188" s="86">
        <f t="shared" si="232"/>
        <v>1.5607710201392413E-3</v>
      </c>
      <c r="IN188" s="86">
        <f t="shared" si="232"/>
        <v>4.5725763267006844E-4</v>
      </c>
      <c r="IO188" s="86">
        <f t="shared" si="232"/>
        <v>6.1348682883005515E-4</v>
      </c>
      <c r="IP188" s="86">
        <f t="shared" si="232"/>
        <v>2.6618671074635767E-4</v>
      </c>
      <c r="IQ188" s="86">
        <f t="shared" si="232"/>
        <v>1.2871998513293512E-4</v>
      </c>
      <c r="IR188" s="86">
        <f t="shared" si="232"/>
        <v>2.2776789104174636E-4</v>
      </c>
      <c r="IS188" s="86">
        <f t="shared" si="232"/>
        <v>9.4156238811804409E-5</v>
      </c>
      <c r="IT188" s="86">
        <f t="shared" si="232"/>
        <v>5.4068800949101507E-4</v>
      </c>
      <c r="IU188" s="86">
        <f t="shared" si="232"/>
        <v>3.4081331879013545E-3</v>
      </c>
      <c r="IV188" s="86">
        <f t="shared" si="232"/>
        <v>4.3199116511476038E-3</v>
      </c>
      <c r="IW188" s="86">
        <f t="shared" si="232"/>
        <v>2.2450488677855626E-4</v>
      </c>
      <c r="IY188" s="86">
        <f t="shared" si="233"/>
        <v>5.9246981341384937E-3</v>
      </c>
      <c r="IZ188" s="86">
        <f t="shared" si="233"/>
        <v>2.1719544173883533E-3</v>
      </c>
      <c r="JA188" s="86">
        <f t="shared" si="233"/>
        <v>1.5158905534091826E-3</v>
      </c>
      <c r="JB188" s="86">
        <f t="shared" si="233"/>
        <v>9.6576846293565128E-4</v>
      </c>
      <c r="JC188" s="86">
        <f t="shared" si="233"/>
        <v>1.5607710201392413E-3</v>
      </c>
      <c r="JD188" s="86">
        <f t="shared" si="233"/>
        <v>4.5725763267006844E-4</v>
      </c>
      <c r="JE188" s="86">
        <f t="shared" si="233"/>
        <v>6.1348682883005515E-4</v>
      </c>
      <c r="JF188" s="86">
        <f t="shared" si="233"/>
        <v>2.6618671074635767E-4</v>
      </c>
      <c r="JG188" s="86">
        <f t="shared" si="233"/>
        <v>1.2871998513293512E-4</v>
      </c>
      <c r="JH188" s="86">
        <f t="shared" si="233"/>
        <v>2.2776789104174636E-4</v>
      </c>
      <c r="JI188" s="86">
        <f t="shared" si="233"/>
        <v>9.4156238811804409E-5</v>
      </c>
      <c r="JJ188" s="86">
        <f t="shared" si="233"/>
        <v>5.4068800949101507E-4</v>
      </c>
      <c r="JK188" s="86">
        <f t="shared" si="233"/>
        <v>3.4081331879013545E-3</v>
      </c>
      <c r="JL188" s="86">
        <f t="shared" si="233"/>
        <v>4.3199116511476038E-3</v>
      </c>
      <c r="JM188" s="86">
        <f t="shared" si="233"/>
        <v>2.2450488677855626E-4</v>
      </c>
    </row>
    <row r="189" spans="2:273" x14ac:dyDescent="0.25">
      <c r="B189" s="2">
        <v>162</v>
      </c>
      <c r="C189" s="37">
        <v>75.338999999999999</v>
      </c>
      <c r="D189" s="37">
        <v>77.224000000000004</v>
      </c>
      <c r="E189" s="37">
        <v>75.19</v>
      </c>
      <c r="F189" s="37">
        <v>75.638000000000005</v>
      </c>
      <c r="G189" s="37">
        <v>76.569000000000003</v>
      </c>
      <c r="H189" s="37">
        <v>77.085999999999999</v>
      </c>
      <c r="I189" s="37">
        <v>77.638000000000005</v>
      </c>
      <c r="J189" s="37">
        <v>78.5</v>
      </c>
      <c r="K189" s="37">
        <v>79.447999999999993</v>
      </c>
      <c r="L189" s="37">
        <v>80.361999999999995</v>
      </c>
      <c r="M189" s="37">
        <v>78.397000000000006</v>
      </c>
      <c r="N189" s="37">
        <v>78.741</v>
      </c>
      <c r="O189" s="37">
        <v>77.927000000000007</v>
      </c>
      <c r="P189" s="37">
        <v>78.164000000000001</v>
      </c>
      <c r="Q189" s="37">
        <v>80.983999999999995</v>
      </c>
      <c r="S189" s="4">
        <f t="shared" si="234"/>
        <v>76.643336082984248</v>
      </c>
      <c r="T189" s="4">
        <f t="shared" si="234"/>
        <v>76.204945040476105</v>
      </c>
      <c r="U189" s="4">
        <f t="shared" si="234"/>
        <v>74.795691970513275</v>
      </c>
      <c r="V189" s="4">
        <f t="shared" si="234"/>
        <v>75.917043904523581</v>
      </c>
      <c r="W189" s="4">
        <f t="shared" si="234"/>
        <v>75.438974375864632</v>
      </c>
      <c r="X189" s="4" t="e">
        <f t="shared" si="234"/>
        <v>#N/A</v>
      </c>
      <c r="Y189" s="4">
        <f t="shared" si="234"/>
        <v>77.538056533625166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>
        <f t="shared" si="234"/>
        <v>78.991445487522654</v>
      </c>
      <c r="AE189" s="4">
        <f t="shared" si="234"/>
        <v>78.673884747274116</v>
      </c>
      <c r="AF189" s="4">
        <f t="shared" si="234"/>
        <v>79.712024203783102</v>
      </c>
      <c r="AG189" s="4">
        <f t="shared" si="234"/>
        <v>80.587534230244785</v>
      </c>
      <c r="AI189" s="4">
        <f t="shared" si="235"/>
        <v>-1.3043360829842499</v>
      </c>
      <c r="AJ189" s="4">
        <f t="shared" si="235"/>
        <v>1.0190549595238991</v>
      </c>
      <c r="AK189" s="4">
        <f t="shared" si="235"/>
        <v>0.39430802948672294</v>
      </c>
      <c r="AL189" s="4">
        <f t="shared" si="235"/>
        <v>-0.27904390452357575</v>
      </c>
      <c r="AM189" s="4">
        <f t="shared" si="235"/>
        <v>1.1300256241353708</v>
      </c>
      <c r="AN189" s="4">
        <f t="shared" si="235"/>
        <v>0</v>
      </c>
      <c r="AO189" s="4">
        <f t="shared" si="235"/>
        <v>9.9943466374838863E-2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-0.25044548752265428</v>
      </c>
      <c r="AU189" s="4">
        <f t="shared" si="235"/>
        <v>-0.74688474727410892</v>
      </c>
      <c r="AV189" s="4">
        <f t="shared" si="235"/>
        <v>-1.5480242037831005</v>
      </c>
      <c r="AW189" s="4">
        <f t="shared" si="235"/>
        <v>0.39646576975520986</v>
      </c>
      <c r="AY189" s="2">
        <f t="shared" si="227"/>
        <v>76.643336082984248</v>
      </c>
      <c r="AZ189" s="2">
        <f t="shared" si="227"/>
        <v>76.204945040476076</v>
      </c>
      <c r="BA189" s="2">
        <f t="shared" si="227"/>
        <v>74.795691970513261</v>
      </c>
      <c r="BB189" s="2">
        <f t="shared" si="227"/>
        <v>75.917043904523581</v>
      </c>
      <c r="BC189" s="2">
        <f t="shared" si="227"/>
        <v>75.438974375864603</v>
      </c>
      <c r="BD189" s="2" t="e">
        <f t="shared" si="227"/>
        <v>#N/A</v>
      </c>
      <c r="BE189" s="2">
        <f t="shared" si="227"/>
        <v>77.538056533625166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>
        <f t="shared" si="227"/>
        <v>78.991445487522654</v>
      </c>
      <c r="BK189" s="2">
        <f t="shared" si="227"/>
        <v>78.673884747269483</v>
      </c>
      <c r="BL189" s="2">
        <f t="shared" si="227"/>
        <v>79.712023642471095</v>
      </c>
      <c r="BM189" s="2">
        <f t="shared" si="227"/>
        <v>80.587531649617432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75.338999999999999</v>
      </c>
      <c r="CV189" s="2">
        <f t="shared" si="198"/>
        <v>77.224000000000004</v>
      </c>
      <c r="CW189" s="2">
        <f t="shared" si="199"/>
        <v>75.19</v>
      </c>
      <c r="CX189" s="2">
        <f t="shared" si="200"/>
        <v>75.638000000000005</v>
      </c>
      <c r="CY189" s="2">
        <f t="shared" si="201"/>
        <v>76.569000000000003</v>
      </c>
      <c r="CZ189" s="2" t="str">
        <f t="shared" si="202"/>
        <v/>
      </c>
      <c r="DA189" s="2">
        <f t="shared" si="203"/>
        <v>77.638000000000005</v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>
        <f t="shared" si="208"/>
        <v>78.741</v>
      </c>
      <c r="DG189" s="2">
        <f t="shared" si="209"/>
        <v>77.927000000000007</v>
      </c>
      <c r="DH189" s="2">
        <f t="shared" si="210"/>
        <v>78.164000000000001</v>
      </c>
      <c r="DI189" s="2">
        <f t="shared" si="211"/>
        <v>80.983999999999995</v>
      </c>
      <c r="DK189" s="2">
        <f t="shared" si="236"/>
        <v>113.06926140715616</v>
      </c>
      <c r="DL189" s="2">
        <f t="shared" si="236"/>
        <v>125.81526444652907</v>
      </c>
      <c r="DM189" s="2">
        <f t="shared" si="236"/>
        <v>126.15769652908067</v>
      </c>
      <c r="DN189" s="2">
        <f t="shared" si="236"/>
        <v>114.46208886639678</v>
      </c>
      <c r="DO189" s="2">
        <f t="shared" si="236"/>
        <v>126.12994652908067</v>
      </c>
      <c r="DP189" s="2">
        <f t="shared" si="236"/>
        <v>141.02465729292049</v>
      </c>
      <c r="DQ189" s="2">
        <f t="shared" si="236"/>
        <v>122.80778947368421</v>
      </c>
      <c r="DR189" s="2">
        <f t="shared" si="236"/>
        <v>130.97483395872422</v>
      </c>
      <c r="DS189" s="2">
        <f t="shared" si="236"/>
        <v>128.34907073170734</v>
      </c>
      <c r="DT189" s="2">
        <f t="shared" si="236"/>
        <v>127.24908097165991</v>
      </c>
      <c r="DU189" s="2">
        <f t="shared" si="236"/>
        <v>126.91241204362258</v>
      </c>
      <c r="DV189" s="2">
        <f t="shared" si="236"/>
        <v>136.36424630703573</v>
      </c>
      <c r="DW189" s="2">
        <f t="shared" si="236"/>
        <v>116.8947139730824</v>
      </c>
      <c r="DX189" s="2">
        <f t="shared" si="236"/>
        <v>119.55897031039136</v>
      </c>
      <c r="DY189" s="2">
        <f t="shared" si="236"/>
        <v>120.14596994134895</v>
      </c>
      <c r="EA189" s="2">
        <f t="shared" si="240"/>
        <v>76.968116459627311</v>
      </c>
      <c r="EB189" s="2">
        <f t="shared" si="240"/>
        <v>76.645828808230917</v>
      </c>
      <c r="EC189" s="2">
        <f t="shared" si="240"/>
        <v>74.315409573422457</v>
      </c>
      <c r="ED189" s="2">
        <f t="shared" si="240"/>
        <v>75.315349727699868</v>
      </c>
      <c r="EE189" s="2">
        <f t="shared" si="240"/>
        <v>73.173963205828784</v>
      </c>
      <c r="EF189" s="2">
        <f t="shared" si="239"/>
        <v>73.649544155479873</v>
      </c>
      <c r="EG189" s="2">
        <f t="shared" si="239"/>
        <v>77.086266449365695</v>
      </c>
      <c r="EH189" s="2">
        <f t="shared" si="239"/>
        <v>79.447211170630467</v>
      </c>
      <c r="EI189" s="2">
        <f t="shared" si="239"/>
        <v>79.357955181347165</v>
      </c>
      <c r="EJ189" s="2">
        <f t="shared" si="239"/>
        <v>79.55795978937627</v>
      </c>
      <c r="EK189" s="2">
        <f t="shared" si="212"/>
        <v>78.949740649063159</v>
      </c>
      <c r="EL189" s="2">
        <f t="shared" si="179"/>
        <v>79.161058251065754</v>
      </c>
      <c r="EM189" s="2">
        <f t="shared" si="179"/>
        <v>77.925557143208167</v>
      </c>
      <c r="EN189" s="2">
        <f t="shared" si="179"/>
        <v>81.843487052119329</v>
      </c>
      <c r="EO189" s="2">
        <f t="shared" si="179"/>
        <v>82.51390146447558</v>
      </c>
      <c r="EQ189" s="2">
        <f t="shared" si="237"/>
        <v>76.601483903637799</v>
      </c>
      <c r="ER189" s="2">
        <f t="shared" si="237"/>
        <v>76.156807222929629</v>
      </c>
      <c r="ES189" s="2">
        <f t="shared" si="237"/>
        <v>74.849555272628379</v>
      </c>
      <c r="ET189" s="2">
        <f t="shared" si="237"/>
        <v>75.978310486562663</v>
      </c>
      <c r="EU189" s="2">
        <f t="shared" si="237"/>
        <v>75.706334166073233</v>
      </c>
      <c r="EV189" s="2">
        <f t="shared" si="237"/>
        <v>75.859879349186514</v>
      </c>
      <c r="EW189" s="2">
        <f t="shared" si="237"/>
        <v>77.58435509735429</v>
      </c>
      <c r="EX189" s="2">
        <f t="shared" si="237"/>
        <v>79.571388577696368</v>
      </c>
      <c r="EY189" s="2">
        <f t="shared" si="237"/>
        <v>79.568098962082487</v>
      </c>
      <c r="EZ189" s="2">
        <f t="shared" si="237"/>
        <v>78.600775685806752</v>
      </c>
      <c r="FA189" s="2">
        <f t="shared" si="237"/>
        <v>78.882582899365147</v>
      </c>
      <c r="FB189" s="2">
        <f t="shared" si="237"/>
        <v>78.972436896426132</v>
      </c>
      <c r="FC189" s="2">
        <f t="shared" si="237"/>
        <v>78.775507330920718</v>
      </c>
      <c r="FD189" s="2">
        <f t="shared" si="237"/>
        <v>79.374568686649511</v>
      </c>
      <c r="FE189" s="2">
        <f t="shared" si="237"/>
        <v>80.242718683876419</v>
      </c>
      <c r="FG189" s="2">
        <f t="shared" si="238"/>
        <v>0.99998888814513953</v>
      </c>
      <c r="FH189" s="2">
        <f t="shared" si="238"/>
        <v>0.99998478887672959</v>
      </c>
      <c r="FI189" s="2">
        <f t="shared" si="238"/>
        <v>0.99998706773145618</v>
      </c>
      <c r="FJ189" s="2">
        <f t="shared" si="238"/>
        <v>0.99998749831899225</v>
      </c>
      <c r="FK189" s="2">
        <f t="shared" si="238"/>
        <v>0.99998569836826068</v>
      </c>
      <c r="FL189" s="2">
        <f t="shared" si="238"/>
        <v>0.99998639157358626</v>
      </c>
      <c r="FM189" s="2">
        <f t="shared" si="238"/>
        <v>0.99998535404959166</v>
      </c>
      <c r="FN189" s="2">
        <f t="shared" si="238"/>
        <v>0.99998657053030138</v>
      </c>
      <c r="FO189" s="2">
        <f t="shared" si="238"/>
        <v>0.99998554759404046</v>
      </c>
      <c r="FP189" s="2">
        <f t="shared" si="238"/>
        <v>0.99998480182536087</v>
      </c>
      <c r="FQ189" s="2">
        <f t="shared" si="238"/>
        <v>0.99998410962946416</v>
      </c>
      <c r="FR189" s="2">
        <f t="shared" si="238"/>
        <v>0.99998556916263781</v>
      </c>
      <c r="FS189" s="2">
        <f t="shared" si="238"/>
        <v>0.99998403480230336</v>
      </c>
      <c r="FT189" s="2">
        <f t="shared" si="238"/>
        <v>0.99998434192163499</v>
      </c>
      <c r="FU189" s="2">
        <f t="shared" si="238"/>
        <v>0.99998187214350298</v>
      </c>
      <c r="FW189" s="2">
        <f t="shared" si="229"/>
        <v>0.88694122225012761</v>
      </c>
      <c r="FX189" s="2">
        <f t="shared" si="229"/>
        <v>0.90309242654265742</v>
      </c>
      <c r="FY189" s="2">
        <f t="shared" si="229"/>
        <v>0.89790474663930975</v>
      </c>
      <c r="FZ189" s="2">
        <f t="shared" si="229"/>
        <v>0.90684820894947338</v>
      </c>
      <c r="GA189" s="2">
        <f t="shared" si="229"/>
        <v>0.89412406342133044</v>
      </c>
      <c r="GB189" s="2">
        <f t="shared" si="229"/>
        <v>0.90254042095484499</v>
      </c>
      <c r="GC189" s="2">
        <f t="shared" si="229"/>
        <v>0.90570313321212936</v>
      </c>
      <c r="GD189" s="2">
        <f t="shared" si="229"/>
        <v>0.91447280351573923</v>
      </c>
      <c r="GE189" s="2">
        <f t="shared" si="229"/>
        <v>0.9190260446903229</v>
      </c>
      <c r="GF189" s="2">
        <f t="shared" si="229"/>
        <v>0.91354637062253696</v>
      </c>
      <c r="GG189" s="2">
        <f t="shared" si="229"/>
        <v>0.91826809211453464</v>
      </c>
      <c r="GH189" s="2">
        <f t="shared" si="229"/>
        <v>0.90359998618491177</v>
      </c>
      <c r="GI189" s="2">
        <f t="shared" si="229"/>
        <v>0.87970502810374651</v>
      </c>
      <c r="GJ189" s="2">
        <f t="shared" si="229"/>
        <v>0.86355790108716424</v>
      </c>
      <c r="GK189" s="2">
        <f t="shared" si="229"/>
        <v>0.84847948833374254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8.2294165093274389E-21</v>
      </c>
      <c r="HT189" s="86">
        <f t="shared" si="231"/>
        <v>3.0543216746759422E-23</v>
      </c>
      <c r="HU189" s="86">
        <f t="shared" si="231"/>
        <v>6.6140143450126668E-26</v>
      </c>
      <c r="HV189" s="86">
        <f t="shared" si="231"/>
        <v>2.2594782010765677E-25</v>
      </c>
      <c r="HW189" s="86">
        <f t="shared" si="231"/>
        <v>2.4651311191143617E-25</v>
      </c>
      <c r="HX189" s="86">
        <f t="shared" si="231"/>
        <v>4.1332527607533136E-29</v>
      </c>
      <c r="HY189" s="86">
        <f t="shared" si="231"/>
        <v>6.0310228054692969E-27</v>
      </c>
      <c r="HZ189" s="86">
        <f t="shared" si="231"/>
        <v>1.0773503178414927E-28</v>
      </c>
      <c r="IA189" s="86">
        <f t="shared" si="231"/>
        <v>4.3053625216638681E-30</v>
      </c>
      <c r="IB189" s="86">
        <f t="shared" si="231"/>
        <v>1.1991890423479431E-29</v>
      </c>
      <c r="IC189" s="86">
        <f t="shared" si="231"/>
        <v>6.1429022889437093E-32</v>
      </c>
      <c r="ID189" s="86">
        <f t="shared" si="231"/>
        <v>2.4399477134175858E-28</v>
      </c>
      <c r="IE189" s="86">
        <f t="shared" si="231"/>
        <v>2.7981400785126981E-24</v>
      </c>
      <c r="IF189" s="86">
        <f t="shared" si="231"/>
        <v>7.4688152122892428E-57</v>
      </c>
      <c r="IG189" s="86">
        <f t="shared" si="231"/>
        <v>1.9738787876256974E-58</v>
      </c>
      <c r="II189" s="86">
        <f t="shared" si="232"/>
        <v>3.9675970848327803E-3</v>
      </c>
      <c r="IJ189" s="86">
        <f t="shared" si="232"/>
        <v>1.3857756884645856E-3</v>
      </c>
      <c r="IK189" s="86">
        <f t="shared" si="232"/>
        <v>9.2655842677201331E-4</v>
      </c>
      <c r="IL189" s="86">
        <f t="shared" si="232"/>
        <v>5.8275337558308545E-4</v>
      </c>
      <c r="IM189" s="86">
        <f t="shared" si="232"/>
        <v>9.4689104892006835E-4</v>
      </c>
      <c r="IN189" s="86">
        <f t="shared" si="232"/>
        <v>2.5627758826707618E-4</v>
      </c>
      <c r="IO189" s="86">
        <f t="shared" si="232"/>
        <v>3.5566827218262421E-4</v>
      </c>
      <c r="IP189" s="86">
        <f t="shared" si="232"/>
        <v>1.484667096240218E-4</v>
      </c>
      <c r="IQ189" s="86">
        <f t="shared" si="232"/>
        <v>6.897621105019407E-5</v>
      </c>
      <c r="IR189" s="86">
        <f t="shared" si="232"/>
        <v>1.2511032138114324E-4</v>
      </c>
      <c r="IS189" s="86">
        <f t="shared" si="232"/>
        <v>4.9125372258172002E-5</v>
      </c>
      <c r="IT189" s="86">
        <f t="shared" si="232"/>
        <v>3.0827229091069159E-4</v>
      </c>
      <c r="IU189" s="86">
        <f t="shared" si="232"/>
        <v>2.1374191144564645E-3</v>
      </c>
      <c r="IV189" s="86">
        <f t="shared" si="232"/>
        <v>2.6668381615776423E-3</v>
      </c>
      <c r="IW189" s="86">
        <f t="shared" si="232"/>
        <v>9.6948974948876399E-5</v>
      </c>
      <c r="IY189" s="86">
        <f t="shared" si="233"/>
        <v>3.9675970848327803E-3</v>
      </c>
      <c r="IZ189" s="86">
        <f t="shared" si="233"/>
        <v>1.3857756884645856E-3</v>
      </c>
      <c r="JA189" s="86">
        <f t="shared" si="233"/>
        <v>9.2655842677201331E-4</v>
      </c>
      <c r="JB189" s="86">
        <f t="shared" si="233"/>
        <v>5.8275337558308545E-4</v>
      </c>
      <c r="JC189" s="86">
        <f t="shared" si="233"/>
        <v>9.4689104892006835E-4</v>
      </c>
      <c r="JD189" s="86">
        <f t="shared" si="233"/>
        <v>2.5627758826707618E-4</v>
      </c>
      <c r="JE189" s="86">
        <f t="shared" si="233"/>
        <v>3.5566827218262421E-4</v>
      </c>
      <c r="JF189" s="86">
        <f t="shared" si="233"/>
        <v>1.484667096240218E-4</v>
      </c>
      <c r="JG189" s="86">
        <f t="shared" si="233"/>
        <v>6.897621105019407E-5</v>
      </c>
      <c r="JH189" s="86">
        <f t="shared" si="233"/>
        <v>1.2511032138114324E-4</v>
      </c>
      <c r="JI189" s="86">
        <f t="shared" si="233"/>
        <v>4.9125372258172002E-5</v>
      </c>
      <c r="JJ189" s="86">
        <f t="shared" si="233"/>
        <v>3.0827229091069159E-4</v>
      </c>
      <c r="JK189" s="86">
        <f t="shared" si="233"/>
        <v>2.1374191144564645E-3</v>
      </c>
      <c r="JL189" s="86">
        <f t="shared" si="233"/>
        <v>2.6668381615776423E-3</v>
      </c>
      <c r="JM189" s="86">
        <f t="shared" si="233"/>
        <v>9.6948974948876399E-5</v>
      </c>
    </row>
    <row r="190" spans="2:273" x14ac:dyDescent="0.25">
      <c r="B190" s="2">
        <v>163</v>
      </c>
      <c r="C190" s="37">
        <v>76.048000000000002</v>
      </c>
      <c r="D190" s="37">
        <v>73.516999999999996</v>
      </c>
      <c r="E190" s="37">
        <v>72.828000000000003</v>
      </c>
      <c r="F190" s="37">
        <v>75.552000000000007</v>
      </c>
      <c r="G190" s="37">
        <v>75.741</v>
      </c>
      <c r="H190" s="37">
        <v>76.534000000000006</v>
      </c>
      <c r="I190" s="37">
        <v>76.983000000000004</v>
      </c>
      <c r="J190" s="37">
        <v>79.414000000000001</v>
      </c>
      <c r="K190" s="37">
        <v>78.775999999999996</v>
      </c>
      <c r="L190" s="37">
        <v>78.483000000000004</v>
      </c>
      <c r="M190" s="37">
        <v>78.914000000000001</v>
      </c>
      <c r="N190" s="37">
        <v>77.724000000000004</v>
      </c>
      <c r="O190" s="37">
        <v>79.691000000000003</v>
      </c>
      <c r="P190" s="37">
        <v>80.278999999999996</v>
      </c>
      <c r="Q190" s="37">
        <v>77.835999999999999</v>
      </c>
      <c r="S190" s="4">
        <f t="shared" si="234"/>
        <v>76.518108529297393</v>
      </c>
      <c r="T190" s="4">
        <f t="shared" si="234"/>
        <v>76.067211218547499</v>
      </c>
      <c r="U190" s="4">
        <f t="shared" si="234"/>
        <v>74.647534068711877</v>
      </c>
      <c r="V190" s="4">
        <f t="shared" si="234"/>
        <v>75.788978597671345</v>
      </c>
      <c r="W190" s="4">
        <f t="shared" si="234"/>
        <v>75.315355948493561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>
        <f t="shared" si="234"/>
        <v>78.553481623241709</v>
      </c>
      <c r="AF190" s="4">
        <f t="shared" si="234"/>
        <v>79.554724138588199</v>
      </c>
      <c r="AG190" s="4">
        <f t="shared" si="234"/>
        <v>80.422500118209982</v>
      </c>
      <c r="AI190" s="4">
        <f t="shared" si="235"/>
        <v>-0.47010852929739144</v>
      </c>
      <c r="AJ190" s="4">
        <f t="shared" si="235"/>
        <v>-2.5502112185475028</v>
      </c>
      <c r="AK190" s="4">
        <f t="shared" si="235"/>
        <v>-1.8195340687118744</v>
      </c>
      <c r="AL190" s="4">
        <f t="shared" si="235"/>
        <v>-0.23697859767133878</v>
      </c>
      <c r="AM190" s="4">
        <f t="shared" si="235"/>
        <v>0.42564405150643836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1.1375183767582939</v>
      </c>
      <c r="AV190" s="4">
        <f t="shared" si="235"/>
        <v>0.72427586141179745</v>
      </c>
      <c r="AW190" s="4">
        <f t="shared" si="235"/>
        <v>-2.5865001182099832</v>
      </c>
      <c r="AY190" s="2">
        <f t="shared" si="227"/>
        <v>76.518108529297393</v>
      </c>
      <c r="AZ190" s="2">
        <f t="shared" si="227"/>
        <v>76.067211218547499</v>
      </c>
      <c r="BA190" s="2">
        <f t="shared" si="227"/>
        <v>74.647534068711877</v>
      </c>
      <c r="BB190" s="2">
        <f t="shared" si="227"/>
        <v>75.788978597671345</v>
      </c>
      <c r="BC190" s="2">
        <f t="shared" si="227"/>
        <v>75.315355948493561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>
        <f t="shared" si="227"/>
        <v>78.553481623241382</v>
      </c>
      <c r="BL190" s="2">
        <f t="shared" si="227"/>
        <v>79.554724036815827</v>
      </c>
      <c r="BM190" s="2">
        <f t="shared" si="227"/>
        <v>80.422499647514584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76.048000000000002</v>
      </c>
      <c r="CV190" s="2">
        <f t="shared" si="198"/>
        <v>73.516999999999996</v>
      </c>
      <c r="CW190" s="2">
        <f t="shared" si="199"/>
        <v>72.828000000000003</v>
      </c>
      <c r="CX190" s="2">
        <f t="shared" si="200"/>
        <v>75.552000000000007</v>
      </c>
      <c r="CY190" s="2">
        <f t="shared" si="201"/>
        <v>75.741</v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>
        <f t="shared" si="209"/>
        <v>79.691000000000003</v>
      </c>
      <c r="DH190" s="2">
        <f t="shared" si="210"/>
        <v>80.278999999999996</v>
      </c>
      <c r="DI190" s="2">
        <f t="shared" si="211"/>
        <v>77.835999999999999</v>
      </c>
      <c r="DK190" s="2">
        <f t="shared" si="236"/>
        <v>113.16494780610572</v>
      </c>
      <c r="DL190" s="2">
        <f t="shared" si="236"/>
        <v>126.00431988742963</v>
      </c>
      <c r="DM190" s="2">
        <f t="shared" si="236"/>
        <v>126.34919615384615</v>
      </c>
      <c r="DN190" s="2">
        <f t="shared" si="236"/>
        <v>114.57290121457493</v>
      </c>
      <c r="DO190" s="2">
        <f t="shared" si="236"/>
        <v>126.31988095684802</v>
      </c>
      <c r="DP190" s="2">
        <f t="shared" si="236"/>
        <v>141.32311051537371</v>
      </c>
      <c r="DQ190" s="2">
        <f t="shared" si="236"/>
        <v>122.97106827880512</v>
      </c>
      <c r="DR190" s="2">
        <f t="shared" si="236"/>
        <v>131.17260384615383</v>
      </c>
      <c r="DS190" s="2">
        <f t="shared" si="236"/>
        <v>128.53508536585369</v>
      </c>
      <c r="DT190" s="2">
        <f t="shared" si="236"/>
        <v>127.44029089068826</v>
      </c>
      <c r="DU190" s="2">
        <f t="shared" si="236"/>
        <v>127.11108582266479</v>
      </c>
      <c r="DV190" s="2">
        <f t="shared" si="236"/>
        <v>136.63096542291277</v>
      </c>
      <c r="DW190" s="2">
        <f t="shared" si="236"/>
        <v>117.02663759711129</v>
      </c>
      <c r="DX190" s="2">
        <f t="shared" si="236"/>
        <v>119.72089885290148</v>
      </c>
      <c r="DY190" s="2">
        <f t="shared" si="236"/>
        <v>120.32120472873899</v>
      </c>
      <c r="EA190" s="2">
        <f t="shared" si="240"/>
        <v>76.851139751552779</v>
      </c>
      <c r="EB190" s="2">
        <f t="shared" si="240"/>
        <v>76.51892557873677</v>
      </c>
      <c r="EC190" s="2">
        <f t="shared" si="240"/>
        <v>74.155574171908796</v>
      </c>
      <c r="ED190" s="2">
        <f t="shared" si="240"/>
        <v>75.173151295650328</v>
      </c>
      <c r="EE190" s="2">
        <f t="shared" si="240"/>
        <v>72.993801533889368</v>
      </c>
      <c r="EF190" s="2">
        <f t="shared" si="239"/>
        <v>73.466157595672229</v>
      </c>
      <c r="EG190" s="2">
        <f t="shared" si="239"/>
        <v>76.947582686223768</v>
      </c>
      <c r="EH190" s="2">
        <f t="shared" si="239"/>
        <v>79.304144856405657</v>
      </c>
      <c r="EI190" s="2">
        <f t="shared" si="239"/>
        <v>79.224071502590689</v>
      </c>
      <c r="EJ190" s="2">
        <f t="shared" si="239"/>
        <v>79.436903620709018</v>
      </c>
      <c r="EK190" s="2">
        <f t="shared" si="212"/>
        <v>78.83119203790875</v>
      </c>
      <c r="EL190" s="2">
        <f t="shared" si="179"/>
        <v>79.03699162132601</v>
      </c>
      <c r="EM190" s="2">
        <f t="shared" si="179"/>
        <v>77.785039113180645</v>
      </c>
      <c r="EN190" s="2">
        <f t="shared" si="179"/>
        <v>81.74649172949394</v>
      </c>
      <c r="EO190" s="2">
        <f t="shared" si="179"/>
        <v>82.402713649105834</v>
      </c>
      <c r="EQ190" s="2">
        <f t="shared" si="237"/>
        <v>76.478981388190476</v>
      </c>
      <c r="ER190" s="2">
        <f t="shared" si="237"/>
        <v>76.022250703029727</v>
      </c>
      <c r="ES190" s="2">
        <f t="shared" si="237"/>
        <v>74.697870474217723</v>
      </c>
      <c r="ET190" s="2">
        <f t="shared" si="237"/>
        <v>75.846179284001295</v>
      </c>
      <c r="EU190" s="2">
        <f t="shared" si="237"/>
        <v>75.565299151376252</v>
      </c>
      <c r="EV190" s="2">
        <f t="shared" si="237"/>
        <v>75.709232040050097</v>
      </c>
      <c r="EW190" s="2">
        <f t="shared" si="237"/>
        <v>77.453297042066538</v>
      </c>
      <c r="EX190" s="2">
        <f t="shared" si="237"/>
        <v>79.430210821690224</v>
      </c>
      <c r="EY190" s="2">
        <f t="shared" si="237"/>
        <v>79.437395246858102</v>
      </c>
      <c r="EZ190" s="2">
        <f t="shared" si="237"/>
        <v>78.46518529562104</v>
      </c>
      <c r="FA190" s="2">
        <f t="shared" si="237"/>
        <v>78.763017133380501</v>
      </c>
      <c r="FB190" s="2">
        <f t="shared" si="237"/>
        <v>78.84551843732298</v>
      </c>
      <c r="FC190" s="2">
        <f t="shared" si="237"/>
        <v>78.648673468257826</v>
      </c>
      <c r="FD190" s="2">
        <f t="shared" si="237"/>
        <v>79.238275009665244</v>
      </c>
      <c r="FE190" s="2">
        <f t="shared" si="237"/>
        <v>80.099261373254336</v>
      </c>
      <c r="FG190" s="2">
        <f t="shared" si="238"/>
        <v>0.99998986585801353</v>
      </c>
      <c r="FH190" s="2">
        <f t="shared" si="238"/>
        <v>0.99998612727213121</v>
      </c>
      <c r="FI190" s="2">
        <f t="shared" si="238"/>
        <v>0.9999882056174898</v>
      </c>
      <c r="FJ190" s="2">
        <f t="shared" si="238"/>
        <v>0.99998859831886877</v>
      </c>
      <c r="FK190" s="2">
        <f t="shared" si="238"/>
        <v>0.99998695674041982</v>
      </c>
      <c r="FL190" s="2">
        <f t="shared" si="238"/>
        <v>0.9999875889527432</v>
      </c>
      <c r="FM190" s="2">
        <f t="shared" si="238"/>
        <v>0.99998664271726168</v>
      </c>
      <c r="FN190" s="2">
        <f t="shared" si="238"/>
        <v>0.99998775216359548</v>
      </c>
      <c r="FO190" s="2">
        <f t="shared" si="238"/>
        <v>0.99998681923234878</v>
      </c>
      <c r="FP190" s="2">
        <f t="shared" si="238"/>
        <v>0.99998613908145484</v>
      </c>
      <c r="FQ190" s="2">
        <f t="shared" si="238"/>
        <v>0.9999855077895673</v>
      </c>
      <c r="FR190" s="2">
        <f t="shared" si="238"/>
        <v>0.99998683890319329</v>
      </c>
      <c r="FS190" s="2">
        <f t="shared" si="238"/>
        <v>0.99998543954619423</v>
      </c>
      <c r="FT190" s="2">
        <f t="shared" si="238"/>
        <v>0.99998571964313299</v>
      </c>
      <c r="FU190" s="2">
        <f t="shared" si="238"/>
        <v>0.9999834671720097</v>
      </c>
      <c r="FW190" s="2">
        <f t="shared" si="229"/>
        <v>0.89585312158551267</v>
      </c>
      <c r="FX190" s="2">
        <f t="shared" si="229"/>
        <v>0.91085915500352577</v>
      </c>
      <c r="FY190" s="2">
        <f t="shared" si="229"/>
        <v>0.90604398954749188</v>
      </c>
      <c r="FZ190" s="2">
        <f t="shared" si="229"/>
        <v>0.91434247800538093</v>
      </c>
      <c r="GA190" s="2">
        <f t="shared" si="229"/>
        <v>0.90253199261216677</v>
      </c>
      <c r="GB190" s="2">
        <f t="shared" si="229"/>
        <v>0.91034699836676225</v>
      </c>
      <c r="GC190" s="2">
        <f t="shared" si="229"/>
        <v>0.91328071661870225</v>
      </c>
      <c r="GD190" s="2">
        <f t="shared" si="229"/>
        <v>0.92140681942019986</v>
      </c>
      <c r="GE190" s="2">
        <f t="shared" si="229"/>
        <v>0.92562093684460678</v>
      </c>
      <c r="GF190" s="2">
        <f t="shared" si="229"/>
        <v>0.92054897033099259</v>
      </c>
      <c r="GG190" s="2">
        <f t="shared" si="229"/>
        <v>0.92491967226056249</v>
      </c>
      <c r="GH190" s="2">
        <f t="shared" si="229"/>
        <v>0.91133002994127776</v>
      </c>
      <c r="GI190" s="2">
        <f t="shared" si="229"/>
        <v>0.88911601311891886</v>
      </c>
      <c r="GJ190" s="2">
        <f t="shared" si="229"/>
        <v>0.87405125858238586</v>
      </c>
      <c r="GK190" s="2">
        <f t="shared" si="229"/>
        <v>0.85994440703125574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1.3621622034742262E-21</v>
      </c>
      <c r="HT190" s="86">
        <f t="shared" si="231"/>
        <v>4.3344785455624557E-24</v>
      </c>
      <c r="HU190" s="86">
        <f t="shared" si="231"/>
        <v>7.3415001802911091E-27</v>
      </c>
      <c r="HV190" s="86">
        <f t="shared" si="231"/>
        <v>2.6125724300845302E-26</v>
      </c>
      <c r="HW190" s="86">
        <f t="shared" si="231"/>
        <v>2.7028467568366447E-26</v>
      </c>
      <c r="HX190" s="86">
        <f t="shared" si="231"/>
        <v>3.326311730561958E-30</v>
      </c>
      <c r="HY190" s="86">
        <f t="shared" si="231"/>
        <v>5.8933548803285972E-28</v>
      </c>
      <c r="HZ190" s="86">
        <f t="shared" si="231"/>
        <v>9.4159224855387543E-30</v>
      </c>
      <c r="IA190" s="86">
        <f t="shared" si="231"/>
        <v>3.3390596986098894E-31</v>
      </c>
      <c r="IB190" s="86">
        <f t="shared" si="231"/>
        <v>9.6547321978687697E-31</v>
      </c>
      <c r="IC190" s="86">
        <f t="shared" si="231"/>
        <v>4.1226316027278327E-33</v>
      </c>
      <c r="ID190" s="86">
        <f t="shared" si="231"/>
        <v>2.1289586882914323E-29</v>
      </c>
      <c r="IE190" s="86">
        <f t="shared" si="231"/>
        <v>3.2484471885722576E-25</v>
      </c>
      <c r="IF190" s="86">
        <f t="shared" si="231"/>
        <v>2.8869669874485816E-59</v>
      </c>
      <c r="IG190" s="86">
        <f t="shared" si="231"/>
        <v>5.933362864271841E-61</v>
      </c>
      <c r="II190" s="86">
        <f t="shared" si="232"/>
        <v>2.6164963260903091E-3</v>
      </c>
      <c r="IJ190" s="86">
        <f t="shared" si="232"/>
        <v>8.6988865780608464E-4</v>
      </c>
      <c r="IK190" s="86">
        <f t="shared" si="232"/>
        <v>5.5597543348591492E-4</v>
      </c>
      <c r="IL190" s="86">
        <f t="shared" si="232"/>
        <v>3.4528084801632795E-4</v>
      </c>
      <c r="IM190" s="86">
        <f t="shared" si="232"/>
        <v>5.6358905608264751E-4</v>
      </c>
      <c r="IN190" s="86">
        <f t="shared" si="232"/>
        <v>1.4055687362321071E-4</v>
      </c>
      <c r="IO190" s="86">
        <f t="shared" si="232"/>
        <v>2.0212186362688375E-4</v>
      </c>
      <c r="IP190" s="86">
        <f t="shared" si="232"/>
        <v>8.1115940065187882E-5</v>
      </c>
      <c r="IQ190" s="86">
        <f t="shared" si="232"/>
        <v>3.6168408656162271E-5</v>
      </c>
      <c r="IR190" s="86">
        <f t="shared" si="232"/>
        <v>6.7270903588974394E-5</v>
      </c>
      <c r="IS190" s="86">
        <f t="shared" si="232"/>
        <v>2.5053003800437313E-5</v>
      </c>
      <c r="IT190" s="86">
        <f t="shared" si="232"/>
        <v>1.7213395572524218E-4</v>
      </c>
      <c r="IU190" s="86">
        <f t="shared" si="232"/>
        <v>1.3154952828065762E-3</v>
      </c>
      <c r="IV190" s="86">
        <f t="shared" si="232"/>
        <v>1.6122891357765003E-3</v>
      </c>
      <c r="IW190" s="86">
        <f t="shared" si="232"/>
        <v>4.0169570050519187E-5</v>
      </c>
      <c r="IY190" s="86">
        <f t="shared" si="233"/>
        <v>2.6164963260903091E-3</v>
      </c>
      <c r="IZ190" s="86">
        <f t="shared" si="233"/>
        <v>8.6988865780608464E-4</v>
      </c>
      <c r="JA190" s="86">
        <f t="shared" si="233"/>
        <v>5.5597543348591492E-4</v>
      </c>
      <c r="JB190" s="86">
        <f t="shared" si="233"/>
        <v>3.4528084801632795E-4</v>
      </c>
      <c r="JC190" s="86">
        <f t="shared" si="233"/>
        <v>5.6358905608264751E-4</v>
      </c>
      <c r="JD190" s="86">
        <f t="shared" si="233"/>
        <v>1.4055687362321071E-4</v>
      </c>
      <c r="JE190" s="86">
        <f t="shared" si="233"/>
        <v>2.0212186362688375E-4</v>
      </c>
      <c r="JF190" s="86">
        <f t="shared" si="233"/>
        <v>8.1115940065187882E-5</v>
      </c>
      <c r="JG190" s="86">
        <f t="shared" si="233"/>
        <v>3.6168408656162271E-5</v>
      </c>
      <c r="JH190" s="86">
        <f t="shared" si="233"/>
        <v>6.7270903588974394E-5</v>
      </c>
      <c r="JI190" s="86">
        <f t="shared" si="233"/>
        <v>2.5053003800437313E-5</v>
      </c>
      <c r="JJ190" s="86">
        <f t="shared" si="233"/>
        <v>1.7213395572524218E-4</v>
      </c>
      <c r="JK190" s="86">
        <f t="shared" si="233"/>
        <v>1.3154952828065762E-3</v>
      </c>
      <c r="JL190" s="86">
        <f t="shared" si="233"/>
        <v>1.6122891357765003E-3</v>
      </c>
      <c r="JM190" s="86">
        <f t="shared" si="233"/>
        <v>4.0169570050519187E-5</v>
      </c>
    </row>
    <row r="191" spans="2:273" x14ac:dyDescent="0.25">
      <c r="B191" s="2">
        <v>164</v>
      </c>
      <c r="C191" s="37">
        <v>77.451999999999998</v>
      </c>
      <c r="D191" s="37">
        <v>76.914000000000001</v>
      </c>
      <c r="E191" s="37">
        <v>74.102999999999994</v>
      </c>
      <c r="F191" s="37">
        <v>77.706999999999994</v>
      </c>
      <c r="G191" s="37">
        <v>74.602999999999994</v>
      </c>
      <c r="H191" s="37">
        <v>76.930999999999997</v>
      </c>
      <c r="I191" s="37">
        <v>78.19</v>
      </c>
      <c r="J191" s="37">
        <v>78.31</v>
      </c>
      <c r="K191" s="37">
        <v>80.655000000000001</v>
      </c>
      <c r="L191" s="37">
        <v>77.534000000000006</v>
      </c>
      <c r="M191" s="37">
        <v>79.052000000000007</v>
      </c>
      <c r="N191" s="37">
        <v>78.534000000000006</v>
      </c>
      <c r="O191" s="37">
        <v>80.218000000000004</v>
      </c>
      <c r="P191" s="37">
        <v>79.180000000000007</v>
      </c>
      <c r="Q191" s="37">
        <v>78.623000000000005</v>
      </c>
      <c r="S191" s="4">
        <f t="shared" si="234"/>
        <v>76.393021852369458</v>
      </c>
      <c r="T191" s="4">
        <f t="shared" si="234"/>
        <v>75.929648979018324</v>
      </c>
      <c r="U191" s="4">
        <f t="shared" si="234"/>
        <v>74.49919050502676</v>
      </c>
      <c r="V191" s="4" t="e">
        <f t="shared" si="234"/>
        <v>#N/A</v>
      </c>
      <c r="W191" s="4">
        <f t="shared" si="234"/>
        <v>75.190832167104915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>
        <f t="shared" si="234"/>
        <v>78.4327692430045</v>
      </c>
      <c r="AF191" s="4">
        <f t="shared" si="234"/>
        <v>79.398382975720651</v>
      </c>
      <c r="AG191" s="4">
        <f t="shared" si="234"/>
        <v>80.25844963984953</v>
      </c>
      <c r="AI191" s="4">
        <f t="shared" si="235"/>
        <v>1.0589781476305404</v>
      </c>
      <c r="AJ191" s="4">
        <f t="shared" si="235"/>
        <v>0.98435102098167704</v>
      </c>
      <c r="AK191" s="4">
        <f t="shared" si="235"/>
        <v>-0.396190505026766</v>
      </c>
      <c r="AL191" s="4">
        <f t="shared" si="235"/>
        <v>0</v>
      </c>
      <c r="AM191" s="4">
        <f t="shared" si="235"/>
        <v>-0.5878321671049207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1.785230756995503</v>
      </c>
      <c r="AV191" s="4">
        <f t="shared" si="235"/>
        <v>-0.21838297572064391</v>
      </c>
      <c r="AW191" s="4">
        <f t="shared" si="235"/>
        <v>-1.6354496398495257</v>
      </c>
      <c r="AY191" s="2">
        <f t="shared" si="227"/>
        <v>76.393021852369458</v>
      </c>
      <c r="AZ191" s="2">
        <f t="shared" si="227"/>
        <v>75.929648979018324</v>
      </c>
      <c r="BA191" s="2">
        <f t="shared" si="227"/>
        <v>74.49919050502676</v>
      </c>
      <c r="BB191" s="2" t="e">
        <f t="shared" si="227"/>
        <v>#N/A</v>
      </c>
      <c r="BC191" s="2">
        <f t="shared" si="227"/>
        <v>75.190832167104915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>
        <f t="shared" si="227"/>
        <v>78.432769243004486</v>
      </c>
      <c r="BL191" s="2">
        <f t="shared" si="227"/>
        <v>79.398382958680841</v>
      </c>
      <c r="BM191" s="2">
        <f t="shared" si="227"/>
        <v>80.258449560930202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77.451999999999998</v>
      </c>
      <c r="CV191" s="2">
        <f t="shared" si="198"/>
        <v>76.914000000000001</v>
      </c>
      <c r="CW191" s="2">
        <f t="shared" si="199"/>
        <v>74.102999999999994</v>
      </c>
      <c r="CX191" s="2" t="str">
        <f t="shared" si="200"/>
        <v/>
      </c>
      <c r="CY191" s="2">
        <f t="shared" si="201"/>
        <v>74.602999999999994</v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>
        <f t="shared" si="209"/>
        <v>80.218000000000004</v>
      </c>
      <c r="DH191" s="2">
        <f t="shared" si="210"/>
        <v>79.180000000000007</v>
      </c>
      <c r="DI191" s="2">
        <f t="shared" si="211"/>
        <v>78.623000000000005</v>
      </c>
      <c r="DK191" s="2">
        <f t="shared" si="236"/>
        <v>113.26063420505527</v>
      </c>
      <c r="DL191" s="2">
        <f t="shared" si="236"/>
        <v>126.19337532833021</v>
      </c>
      <c r="DM191" s="2">
        <f t="shared" si="236"/>
        <v>126.54069577861162</v>
      </c>
      <c r="DN191" s="2">
        <f t="shared" si="236"/>
        <v>114.68371356275306</v>
      </c>
      <c r="DO191" s="2">
        <f t="shared" si="236"/>
        <v>126.50981538461538</v>
      </c>
      <c r="DP191" s="2">
        <f t="shared" si="236"/>
        <v>141.62156373782693</v>
      </c>
      <c r="DQ191" s="2">
        <f t="shared" si="236"/>
        <v>123.13434708392603</v>
      </c>
      <c r="DR191" s="2">
        <f t="shared" si="236"/>
        <v>131.37037373358351</v>
      </c>
      <c r="DS191" s="2">
        <f t="shared" si="236"/>
        <v>128.72110000000004</v>
      </c>
      <c r="DT191" s="2">
        <f t="shared" si="236"/>
        <v>127.63150080971658</v>
      </c>
      <c r="DU191" s="2">
        <f t="shared" si="236"/>
        <v>127.30975960170699</v>
      </c>
      <c r="DV191" s="2">
        <f t="shared" si="236"/>
        <v>136.89768453878975</v>
      </c>
      <c r="DW191" s="2">
        <f t="shared" si="236"/>
        <v>117.15856122114019</v>
      </c>
      <c r="DX191" s="2">
        <f t="shared" si="236"/>
        <v>119.8828273954116</v>
      </c>
      <c r="DY191" s="2">
        <f t="shared" si="236"/>
        <v>120.49643951612902</v>
      </c>
      <c r="EA191" s="2">
        <f t="shared" si="240"/>
        <v>76.734163043478247</v>
      </c>
      <c r="EB191" s="2">
        <f t="shared" si="240"/>
        <v>76.392022349242637</v>
      </c>
      <c r="EC191" s="2">
        <f t="shared" si="240"/>
        <v>73.995738770395135</v>
      </c>
      <c r="ED191" s="2">
        <f t="shared" si="240"/>
        <v>75.030952863600774</v>
      </c>
      <c r="EE191" s="2">
        <f t="shared" si="240"/>
        <v>72.813639861949952</v>
      </c>
      <c r="EF191" s="2">
        <f t="shared" si="239"/>
        <v>73.28277103586457</v>
      </c>
      <c r="EG191" s="2">
        <f t="shared" si="239"/>
        <v>76.808898923081856</v>
      </c>
      <c r="EH191" s="2">
        <f t="shared" si="239"/>
        <v>79.161078542180832</v>
      </c>
      <c r="EI191" s="2">
        <f t="shared" si="239"/>
        <v>79.090187823834214</v>
      </c>
      <c r="EJ191" s="2">
        <f t="shared" si="239"/>
        <v>79.315847452041751</v>
      </c>
      <c r="EK191" s="2">
        <f t="shared" si="239"/>
        <v>78.71264342675434</v>
      </c>
      <c r="EL191" s="2">
        <f t="shared" si="179"/>
        <v>78.912924991586266</v>
      </c>
      <c r="EM191" s="2">
        <f t="shared" si="179"/>
        <v>77.644521083153123</v>
      </c>
      <c r="EN191" s="2">
        <f t="shared" si="179"/>
        <v>81.649496406868565</v>
      </c>
      <c r="EO191" s="2">
        <f t="shared" si="179"/>
        <v>82.291525833736102</v>
      </c>
      <c r="EQ191" s="2">
        <f t="shared" si="237"/>
        <v>76.356478872743139</v>
      </c>
      <c r="ER191" s="2">
        <f t="shared" si="237"/>
        <v>75.887694183129838</v>
      </c>
      <c r="ES191" s="2">
        <f t="shared" si="237"/>
        <v>74.546185675807081</v>
      </c>
      <c r="ET191" s="2">
        <f t="shared" si="237"/>
        <v>75.714048081439913</v>
      </c>
      <c r="EU191" s="2">
        <f t="shared" si="237"/>
        <v>75.42426413667927</v>
      </c>
      <c r="EV191" s="2">
        <f t="shared" si="237"/>
        <v>75.558584730913665</v>
      </c>
      <c r="EW191" s="2">
        <f t="shared" si="237"/>
        <v>77.3222389867788</v>
      </c>
      <c r="EX191" s="2">
        <f t="shared" si="237"/>
        <v>79.289033065684094</v>
      </c>
      <c r="EY191" s="2">
        <f t="shared" si="237"/>
        <v>79.306691531633703</v>
      </c>
      <c r="EZ191" s="2">
        <f t="shared" si="237"/>
        <v>78.329594905435314</v>
      </c>
      <c r="FA191" s="2">
        <f t="shared" si="237"/>
        <v>78.643451367395869</v>
      </c>
      <c r="FB191" s="2">
        <f t="shared" si="237"/>
        <v>78.718599978219828</v>
      </c>
      <c r="FC191" s="2">
        <f t="shared" si="237"/>
        <v>78.521839605594948</v>
      </c>
      <c r="FD191" s="2">
        <f t="shared" si="237"/>
        <v>79.101981332680978</v>
      </c>
      <c r="FE191" s="2">
        <f t="shared" si="237"/>
        <v>79.955804062632239</v>
      </c>
      <c r="FG191" s="2">
        <f t="shared" si="238"/>
        <v>0.99999075754441935</v>
      </c>
      <c r="FH191" s="2">
        <f t="shared" si="238"/>
        <v>0.99998734790636845</v>
      </c>
      <c r="FI191" s="2">
        <f t="shared" si="238"/>
        <v>0.99998924338414419</v>
      </c>
      <c r="FJ191" s="2">
        <f t="shared" si="238"/>
        <v>0.99998960153278948</v>
      </c>
      <c r="FK191" s="2">
        <f t="shared" si="238"/>
        <v>0.99998810439223007</v>
      </c>
      <c r="FL191" s="2">
        <f t="shared" si="238"/>
        <v>0.9999886809780133</v>
      </c>
      <c r="FM191" s="2">
        <f t="shared" si="238"/>
        <v>0.9999878179990408</v>
      </c>
      <c r="FN191" s="2">
        <f t="shared" si="238"/>
        <v>0.99998882982840254</v>
      </c>
      <c r="FO191" s="2">
        <f t="shared" si="238"/>
        <v>0.99998797898308955</v>
      </c>
      <c r="FP191" s="2">
        <f t="shared" si="238"/>
        <v>0.9999873586766258</v>
      </c>
      <c r="FQ191" s="2">
        <f t="shared" si="238"/>
        <v>0.99998678293014531</v>
      </c>
      <c r="FR191" s="2">
        <f t="shared" si="238"/>
        <v>0.99998799692315454</v>
      </c>
      <c r="FS191" s="2">
        <f t="shared" si="238"/>
        <v>0.99998672069129024</v>
      </c>
      <c r="FT191" s="2">
        <f t="shared" si="238"/>
        <v>0.99998697614338272</v>
      </c>
      <c r="FU191" s="2">
        <f t="shared" si="238"/>
        <v>0.99998492185973331</v>
      </c>
      <c r="FW191" s="2">
        <f t="shared" si="229"/>
        <v>0.9041384623861457</v>
      </c>
      <c r="FX191" s="2">
        <f t="shared" si="229"/>
        <v>0.91805989178408631</v>
      </c>
      <c r="FY191" s="2">
        <f t="shared" si="229"/>
        <v>0.91359679520331039</v>
      </c>
      <c r="FZ191" s="2">
        <f t="shared" si="229"/>
        <v>0.92128615042163886</v>
      </c>
      <c r="GA191" s="2">
        <f t="shared" si="229"/>
        <v>0.91033917807211595</v>
      </c>
      <c r="GB191" s="2">
        <f t="shared" si="229"/>
        <v>0.91758536349906272</v>
      </c>
      <c r="GC191" s="2">
        <f t="shared" si="229"/>
        <v>0.92030295668622775</v>
      </c>
      <c r="GD191" s="2">
        <f t="shared" si="229"/>
        <v>0.92782303860675786</v>
      </c>
      <c r="GE191" s="2">
        <f t="shared" si="229"/>
        <v>0.9317186171658558</v>
      </c>
      <c r="GF191" s="2">
        <f t="shared" si="229"/>
        <v>0.92702967666121272</v>
      </c>
      <c r="GG191" s="2">
        <f t="shared" si="229"/>
        <v>0.93107056183240966</v>
      </c>
      <c r="GH191" s="2">
        <f t="shared" si="229"/>
        <v>0.91849613331971225</v>
      </c>
      <c r="GI191" s="2">
        <f t="shared" si="229"/>
        <v>0.89787622233432951</v>
      </c>
      <c r="GJ191" s="2">
        <f t="shared" si="229"/>
        <v>0.8838461512643131</v>
      </c>
      <c r="GK191" s="2">
        <f t="shared" si="229"/>
        <v>0.87067404902946888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2.1769889605632798E-22</v>
      </c>
      <c r="HT191" s="86">
        <f t="shared" si="231"/>
        <v>5.9286762751448516E-25</v>
      </c>
      <c r="HU191" s="86">
        <f t="shared" si="231"/>
        <v>7.8161763671861561E-28</v>
      </c>
      <c r="HV191" s="86">
        <f t="shared" si="231"/>
        <v>2.8993736198815785E-27</v>
      </c>
      <c r="HW191" s="86">
        <f t="shared" si="231"/>
        <v>2.8383736973116167E-27</v>
      </c>
      <c r="HX191" s="86">
        <f t="shared" si="231"/>
        <v>2.550107991012743E-31</v>
      </c>
      <c r="HY191" s="86">
        <f t="shared" si="231"/>
        <v>5.5065794409673176E-29</v>
      </c>
      <c r="HZ191" s="86">
        <f t="shared" si="231"/>
        <v>7.8586453351480996E-31</v>
      </c>
      <c r="IA191" s="86">
        <f t="shared" si="231"/>
        <v>2.467550865327924E-32</v>
      </c>
      <c r="IB191" s="86">
        <f t="shared" si="231"/>
        <v>7.4116140876882869E-32</v>
      </c>
      <c r="IC191" s="86">
        <f t="shared" si="231"/>
        <v>2.6300206339602288E-34</v>
      </c>
      <c r="ID191" s="86">
        <f t="shared" si="231"/>
        <v>1.772760718952332E-30</v>
      </c>
      <c r="IE191" s="86">
        <f t="shared" si="231"/>
        <v>3.6133166345628524E-26</v>
      </c>
      <c r="IF191" s="86">
        <f t="shared" si="231"/>
        <v>9.9142848283056215E-62</v>
      </c>
      <c r="IG191" s="86">
        <f t="shared" si="231"/>
        <v>1.572971824461857E-63</v>
      </c>
      <c r="II191" s="86">
        <f t="shared" si="232"/>
        <v>1.6990795373809096E-3</v>
      </c>
      <c r="IJ191" s="86">
        <f t="shared" si="232"/>
        <v>5.3720001470832261E-4</v>
      </c>
      <c r="IK191" s="86">
        <f t="shared" si="232"/>
        <v>3.2748095072230666E-4</v>
      </c>
      <c r="IL191" s="86">
        <f t="shared" si="232"/>
        <v>2.0086704015104395E-4</v>
      </c>
      <c r="IM191" s="86">
        <f t="shared" si="232"/>
        <v>3.2907505564770158E-4</v>
      </c>
      <c r="IN191" s="86">
        <f t="shared" si="232"/>
        <v>7.5431763479066985E-5</v>
      </c>
      <c r="IO191" s="86">
        <f t="shared" si="232"/>
        <v>1.1258506632142918E-4</v>
      </c>
      <c r="IP191" s="86">
        <f t="shared" si="232"/>
        <v>4.341012229744905E-5</v>
      </c>
      <c r="IQ191" s="86">
        <f t="shared" si="232"/>
        <v>1.8557107382843661E-5</v>
      </c>
      <c r="IR191" s="86">
        <f t="shared" si="232"/>
        <v>3.5405233962963102E-5</v>
      </c>
      <c r="IS191" s="86">
        <f t="shared" si="232"/>
        <v>1.2487752514461845E-5</v>
      </c>
      <c r="IT191" s="86">
        <f t="shared" si="232"/>
        <v>9.4126673055266563E-5</v>
      </c>
      <c r="IU191" s="86">
        <f t="shared" si="232"/>
        <v>7.9447323344343935E-4</v>
      </c>
      <c r="IV191" s="86">
        <f t="shared" si="232"/>
        <v>9.5448685361589189E-4</v>
      </c>
      <c r="IW191" s="86">
        <f t="shared" si="232"/>
        <v>1.5967116282530691E-5</v>
      </c>
      <c r="IY191" s="86">
        <f t="shared" si="233"/>
        <v>1.6990795373809096E-3</v>
      </c>
      <c r="IZ191" s="86">
        <f t="shared" si="233"/>
        <v>5.3720001470832261E-4</v>
      </c>
      <c r="JA191" s="86">
        <f t="shared" si="233"/>
        <v>3.2748095072230666E-4</v>
      </c>
      <c r="JB191" s="86">
        <f t="shared" si="233"/>
        <v>2.0086704015104395E-4</v>
      </c>
      <c r="JC191" s="86">
        <f t="shared" si="233"/>
        <v>3.2907505564770158E-4</v>
      </c>
      <c r="JD191" s="86">
        <f t="shared" si="233"/>
        <v>7.5431763479066985E-5</v>
      </c>
      <c r="JE191" s="86">
        <f t="shared" si="233"/>
        <v>1.1258506632142918E-4</v>
      </c>
      <c r="JF191" s="86">
        <f t="shared" si="233"/>
        <v>4.341012229744905E-5</v>
      </c>
      <c r="JG191" s="86">
        <f t="shared" si="233"/>
        <v>1.8557107382843661E-5</v>
      </c>
      <c r="JH191" s="86">
        <f t="shared" si="233"/>
        <v>3.5405233962963102E-5</v>
      </c>
      <c r="JI191" s="86">
        <f t="shared" si="233"/>
        <v>1.2487752514461845E-5</v>
      </c>
      <c r="JJ191" s="86">
        <f t="shared" si="233"/>
        <v>9.4126673055266563E-5</v>
      </c>
      <c r="JK191" s="86">
        <f t="shared" si="233"/>
        <v>7.9447323344343935E-4</v>
      </c>
      <c r="JL191" s="86">
        <f t="shared" si="233"/>
        <v>9.5448685361589189E-4</v>
      </c>
      <c r="JM191" s="86">
        <f t="shared" si="233"/>
        <v>1.5967116282530691E-5</v>
      </c>
    </row>
    <row r="192" spans="2:273" x14ac:dyDescent="0.25">
      <c r="B192" s="2">
        <v>165</v>
      </c>
      <c r="C192" s="37">
        <v>76.709999999999994</v>
      </c>
      <c r="D192" s="37">
        <v>74.120999999999995</v>
      </c>
      <c r="E192" s="37">
        <v>76.052000000000007</v>
      </c>
      <c r="F192" s="37">
        <v>77.81</v>
      </c>
      <c r="G192" s="37">
        <v>75.138000000000005</v>
      </c>
      <c r="H192" s="37">
        <v>76.930999999999997</v>
      </c>
      <c r="I192" s="37">
        <v>81.5</v>
      </c>
      <c r="J192" s="37">
        <v>81.516999999999996</v>
      </c>
      <c r="K192" s="37">
        <v>79.224000000000004</v>
      </c>
      <c r="L192" s="37">
        <v>79.052000000000007</v>
      </c>
      <c r="M192" s="37">
        <v>75.759</v>
      </c>
      <c r="N192" s="37">
        <v>78.361999999999995</v>
      </c>
      <c r="O192" s="37">
        <v>77.963999999999999</v>
      </c>
      <c r="P192" s="37">
        <v>79.540999999999997</v>
      </c>
      <c r="Q192" s="37">
        <v>80.295000000000002</v>
      </c>
      <c r="S192" s="4">
        <f t="shared" si="234"/>
        <v>76.268073839626993</v>
      </c>
      <c r="T192" s="4">
        <f t="shared" si="234"/>
        <v>75.792254326227408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>
        <f t="shared" si="234"/>
        <v>78.31174893335276</v>
      </c>
      <c r="AF192" s="4">
        <f t="shared" si="234"/>
        <v>79.243004831248001</v>
      </c>
      <c r="AG192" s="4">
        <f t="shared" si="234"/>
        <v>80.095387535536688</v>
      </c>
      <c r="AI192" s="4">
        <f t="shared" si="235"/>
        <v>0.4419261603730007</v>
      </c>
      <c r="AJ192" s="4">
        <f t="shared" si="235"/>
        <v>-1.6712543262274124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-0.34774893335276147</v>
      </c>
      <c r="AV192" s="4">
        <f t="shared" si="235"/>
        <v>0.29799516875199572</v>
      </c>
      <c r="AW192" s="4">
        <f t="shared" si="235"/>
        <v>0.19961246446331415</v>
      </c>
      <c r="AY192" s="2">
        <f t="shared" si="227"/>
        <v>76.268073839626993</v>
      </c>
      <c r="AZ192" s="2">
        <f t="shared" si="227"/>
        <v>75.792254326227408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>
        <f t="shared" si="227"/>
        <v>78.31174893335276</v>
      </c>
      <c r="BL192" s="2">
        <f t="shared" si="227"/>
        <v>79.243004828613678</v>
      </c>
      <c r="BM192" s="2">
        <f t="shared" si="227"/>
        <v>80.095387523375038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76.709999999999994</v>
      </c>
      <c r="CV192" s="2">
        <f t="shared" si="198"/>
        <v>74.120999999999995</v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>
        <f t="shared" si="209"/>
        <v>77.963999999999999</v>
      </c>
      <c r="DH192" s="2">
        <f t="shared" si="210"/>
        <v>79.540999999999997</v>
      </c>
      <c r="DI192" s="2">
        <f t="shared" si="211"/>
        <v>80.295000000000002</v>
      </c>
      <c r="DK192" s="2">
        <f t="shared" si="236"/>
        <v>113.35632060400482</v>
      </c>
      <c r="DL192" s="2">
        <f t="shared" si="236"/>
        <v>126.38243076923077</v>
      </c>
      <c r="DM192" s="2">
        <f t="shared" si="236"/>
        <v>126.7321954033771</v>
      </c>
      <c r="DN192" s="2">
        <f t="shared" si="236"/>
        <v>114.7945259109312</v>
      </c>
      <c r="DO192" s="2">
        <f t="shared" si="236"/>
        <v>126.69974981238273</v>
      </c>
      <c r="DP192" s="2">
        <f t="shared" si="236"/>
        <v>141.92001696028015</v>
      </c>
      <c r="DQ192" s="2">
        <f t="shared" si="236"/>
        <v>123.29762588904694</v>
      </c>
      <c r="DR192" s="2">
        <f t="shared" si="236"/>
        <v>131.56814362101312</v>
      </c>
      <c r="DS192" s="2">
        <f t="shared" si="236"/>
        <v>128.90711463414638</v>
      </c>
      <c r="DT192" s="2">
        <f t="shared" si="236"/>
        <v>127.82271072874494</v>
      </c>
      <c r="DU192" s="2">
        <f t="shared" si="236"/>
        <v>127.50843338074918</v>
      </c>
      <c r="DV192" s="2">
        <f t="shared" si="236"/>
        <v>137.16440365466678</v>
      </c>
      <c r="DW192" s="2">
        <f t="shared" si="236"/>
        <v>117.29048484516906</v>
      </c>
      <c r="DX192" s="2">
        <f t="shared" si="236"/>
        <v>120.04475593792172</v>
      </c>
      <c r="DY192" s="2">
        <f t="shared" si="236"/>
        <v>120.67167430351904</v>
      </c>
      <c r="EA192" s="2">
        <f t="shared" si="240"/>
        <v>76.617186335403716</v>
      </c>
      <c r="EB192" s="2">
        <f t="shared" si="240"/>
        <v>76.265119119748491</v>
      </c>
      <c r="EC192" s="2">
        <f t="shared" si="240"/>
        <v>73.835903368881475</v>
      </c>
      <c r="ED192" s="2">
        <f t="shared" si="240"/>
        <v>74.888754431551234</v>
      </c>
      <c r="EE192" s="2">
        <f t="shared" si="240"/>
        <v>72.63347819001055</v>
      </c>
      <c r="EF192" s="2">
        <f t="shared" si="239"/>
        <v>73.099384476056912</v>
      </c>
      <c r="EG192" s="2">
        <f t="shared" si="239"/>
        <v>76.670215159939943</v>
      </c>
      <c r="EH192" s="2">
        <f t="shared" si="239"/>
        <v>79.018012227956021</v>
      </c>
      <c r="EI192" s="2">
        <f t="shared" si="239"/>
        <v>78.956304145077738</v>
      </c>
      <c r="EJ192" s="2">
        <f t="shared" si="239"/>
        <v>79.194791283374485</v>
      </c>
      <c r="EK192" s="2">
        <f t="shared" si="239"/>
        <v>78.594094815599931</v>
      </c>
      <c r="EL192" s="2">
        <f t="shared" si="179"/>
        <v>78.788858361846536</v>
      </c>
      <c r="EM192" s="2">
        <f t="shared" si="179"/>
        <v>77.504003053125601</v>
      </c>
      <c r="EN192" s="2">
        <f t="shared" si="179"/>
        <v>81.552501084243175</v>
      </c>
      <c r="EO192" s="2">
        <f t="shared" si="179"/>
        <v>82.180338018366356</v>
      </c>
      <c r="EQ192" s="2">
        <f t="shared" si="237"/>
        <v>76.23397635729583</v>
      </c>
      <c r="ER192" s="2">
        <f t="shared" si="237"/>
        <v>75.75313766322995</v>
      </c>
      <c r="ES192" s="2">
        <f t="shared" si="237"/>
        <v>74.394500877396425</v>
      </c>
      <c r="ET192" s="2">
        <f t="shared" si="237"/>
        <v>75.58191687887853</v>
      </c>
      <c r="EU192" s="2">
        <f t="shared" si="237"/>
        <v>75.283229121982288</v>
      </c>
      <c r="EV192" s="2">
        <f t="shared" si="237"/>
        <v>75.407937421777248</v>
      </c>
      <c r="EW192" s="2">
        <f t="shared" si="237"/>
        <v>77.191180931491047</v>
      </c>
      <c r="EX192" s="2">
        <f t="shared" si="237"/>
        <v>79.147855309677965</v>
      </c>
      <c r="EY192" s="2">
        <f t="shared" si="237"/>
        <v>79.175987816409304</v>
      </c>
      <c r="EZ192" s="2">
        <f t="shared" si="237"/>
        <v>78.194004515249588</v>
      </c>
      <c r="FA192" s="2">
        <f t="shared" si="237"/>
        <v>78.523885601411223</v>
      </c>
      <c r="FB192" s="2">
        <f t="shared" si="237"/>
        <v>78.59168151911669</v>
      </c>
      <c r="FC192" s="2">
        <f t="shared" si="237"/>
        <v>78.395005742932057</v>
      </c>
      <c r="FD192" s="2">
        <f t="shared" si="237"/>
        <v>78.965687655696712</v>
      </c>
      <c r="FE192" s="2">
        <f t="shared" si="237"/>
        <v>79.812346752010143</v>
      </c>
      <c r="FG192" s="2">
        <f t="shared" si="238"/>
        <v>0.99999157077347323</v>
      </c>
      <c r="FH192" s="2">
        <f t="shared" si="238"/>
        <v>0.9999884611406219</v>
      </c>
      <c r="FI192" s="2">
        <f t="shared" si="238"/>
        <v>0.99999018984045973</v>
      </c>
      <c r="FJ192" s="2">
        <f t="shared" si="238"/>
        <v>0.99999051647651438</v>
      </c>
      <c r="FK192" s="2">
        <f t="shared" si="238"/>
        <v>0.99998915106541775</v>
      </c>
      <c r="FL192" s="2">
        <f t="shared" si="238"/>
        <v>0.99998967691897589</v>
      </c>
      <c r="FM192" s="2">
        <f t="shared" si="238"/>
        <v>0.9999888898711714</v>
      </c>
      <c r="FN192" s="2">
        <f t="shared" si="238"/>
        <v>0.99998981267241305</v>
      </c>
      <c r="FO192" s="2">
        <f t="shared" si="238"/>
        <v>0.9999890366906814</v>
      </c>
      <c r="FP192" s="2">
        <f t="shared" si="238"/>
        <v>0.99998847096323518</v>
      </c>
      <c r="FQ192" s="2">
        <f t="shared" si="238"/>
        <v>0.9999879458750095</v>
      </c>
      <c r="FR192" s="2">
        <f t="shared" si="238"/>
        <v>0.99998905305224983</v>
      </c>
      <c r="FS192" s="2">
        <f t="shared" si="238"/>
        <v>0.9999878891123668</v>
      </c>
      <c r="FT192" s="2">
        <f t="shared" si="238"/>
        <v>0.99998812208798327</v>
      </c>
      <c r="FU192" s="2">
        <f t="shared" si="238"/>
        <v>0.99998624855439522</v>
      </c>
      <c r="FW192" s="2">
        <f t="shared" si="229"/>
        <v>0.91182954052281662</v>
      </c>
      <c r="FX192" s="2">
        <f t="shared" si="229"/>
        <v>0.92472702693573039</v>
      </c>
      <c r="FY192" s="2">
        <f t="shared" si="229"/>
        <v>0.92059566560783568</v>
      </c>
      <c r="FZ192" s="2">
        <f t="shared" si="229"/>
        <v>0.92771144795559002</v>
      </c>
      <c r="GA192" s="2">
        <f t="shared" si="229"/>
        <v>0.91757811743042805</v>
      </c>
      <c r="GB192" s="2">
        <f t="shared" si="229"/>
        <v>0.92428792490782241</v>
      </c>
      <c r="GC192" s="2">
        <f t="shared" si="229"/>
        <v>0.92680213436105785</v>
      </c>
      <c r="GD192" s="2">
        <f t="shared" si="229"/>
        <v>0.93375310874646922</v>
      </c>
      <c r="GE192" s="2">
        <f t="shared" si="229"/>
        <v>0.93735023760565572</v>
      </c>
      <c r="GF192" s="2">
        <f t="shared" si="229"/>
        <v>0.93302022398109496</v>
      </c>
      <c r="GG192" s="2">
        <f t="shared" si="229"/>
        <v>0.93675200339556752</v>
      </c>
      <c r="GH192" s="2">
        <f t="shared" si="229"/>
        <v>0.92513066795638188</v>
      </c>
      <c r="GI192" s="2">
        <f t="shared" si="229"/>
        <v>0.90601750124033786</v>
      </c>
      <c r="GJ192" s="2">
        <f t="shared" si="229"/>
        <v>0.89297258076471997</v>
      </c>
      <c r="GK192" s="2">
        <f t="shared" si="229"/>
        <v>0.88069573403349466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3.359274640744364E-23</v>
      </c>
      <c r="HT192" s="86">
        <f t="shared" si="231"/>
        <v>7.8157772699568923E-26</v>
      </c>
      <c r="HU192" s="86">
        <f t="shared" si="231"/>
        <v>7.9815712256659628E-29</v>
      </c>
      <c r="HV192" s="86">
        <f t="shared" si="231"/>
        <v>3.0882346960791844E-28</v>
      </c>
      <c r="HW192" s="86">
        <f t="shared" si="231"/>
        <v>2.8548195900289962E-28</v>
      </c>
      <c r="HX192" s="86">
        <f t="shared" si="231"/>
        <v>1.8624010911324537E-32</v>
      </c>
      <c r="HY192" s="86">
        <f t="shared" si="231"/>
        <v>4.9197531584616741E-30</v>
      </c>
      <c r="HZ192" s="86">
        <f t="shared" si="231"/>
        <v>6.263341053953969E-32</v>
      </c>
      <c r="IA192" s="86">
        <f t="shared" si="231"/>
        <v>1.7375215537518529E-33</v>
      </c>
      <c r="IB192" s="86">
        <f t="shared" si="231"/>
        <v>5.4250035585732768E-33</v>
      </c>
      <c r="IC192" s="86">
        <f t="shared" si="231"/>
        <v>1.5948588881039221E-35</v>
      </c>
      <c r="ID192" s="86">
        <f t="shared" si="231"/>
        <v>1.4087166222297632E-31</v>
      </c>
      <c r="IE192" s="86">
        <f t="shared" si="231"/>
        <v>3.8508267026596042E-27</v>
      </c>
      <c r="IF192" s="86">
        <f t="shared" si="231"/>
        <v>3.0248422350796144E-64</v>
      </c>
      <c r="IG192" s="86">
        <f t="shared" si="231"/>
        <v>3.6776678210260816E-66</v>
      </c>
      <c r="II192" s="86">
        <f t="shared" si="232"/>
        <v>1.0863764331123405E-3</v>
      </c>
      <c r="IJ192" s="86">
        <f t="shared" si="232"/>
        <v>3.2635109584129259E-4</v>
      </c>
      <c r="IK192" s="86">
        <f t="shared" si="232"/>
        <v>1.8933734003528615E-4</v>
      </c>
      <c r="IL192" s="86">
        <f t="shared" si="232"/>
        <v>1.1472762811425351E-4</v>
      </c>
      <c r="IM192" s="86">
        <f t="shared" si="232"/>
        <v>1.884811346537885E-4</v>
      </c>
      <c r="IN192" s="86">
        <f t="shared" si="232"/>
        <v>3.9608511739681742E-5</v>
      </c>
      <c r="IO192" s="86">
        <f t="shared" si="232"/>
        <v>6.1464008271899475E-5</v>
      </c>
      <c r="IP192" s="86">
        <f t="shared" si="232"/>
        <v>2.2754054891863102E-5</v>
      </c>
      <c r="IQ192" s="86">
        <f t="shared" si="232"/>
        <v>9.315754664552864E-6</v>
      </c>
      <c r="IR192" s="86">
        <f t="shared" si="232"/>
        <v>1.8238472833818896E-5</v>
      </c>
      <c r="IS192" s="86">
        <f t="shared" si="232"/>
        <v>6.0835163086749859E-6</v>
      </c>
      <c r="IT192" s="86">
        <f t="shared" si="232"/>
        <v>5.0401693122429237E-5</v>
      </c>
      <c r="IU192" s="86">
        <f t="shared" si="232"/>
        <v>4.707890966100058E-4</v>
      </c>
      <c r="IV192" s="86">
        <f t="shared" si="232"/>
        <v>5.532705540405345E-4</v>
      </c>
      <c r="IW192" s="86">
        <f t="shared" si="232"/>
        <v>6.0879708518744017E-6</v>
      </c>
      <c r="IY192" s="86">
        <f t="shared" si="233"/>
        <v>1.0863764331123405E-3</v>
      </c>
      <c r="IZ192" s="86">
        <f t="shared" si="233"/>
        <v>3.2635109584129259E-4</v>
      </c>
      <c r="JA192" s="86">
        <f t="shared" si="233"/>
        <v>1.8933734003528615E-4</v>
      </c>
      <c r="JB192" s="86">
        <f t="shared" si="233"/>
        <v>1.1472762811425351E-4</v>
      </c>
      <c r="JC192" s="86">
        <f t="shared" si="233"/>
        <v>1.884811346537885E-4</v>
      </c>
      <c r="JD192" s="86">
        <f t="shared" si="233"/>
        <v>3.9608511739681742E-5</v>
      </c>
      <c r="JE192" s="86">
        <f t="shared" si="233"/>
        <v>6.1464008271899475E-5</v>
      </c>
      <c r="JF192" s="86">
        <f t="shared" si="233"/>
        <v>2.2754054891863102E-5</v>
      </c>
      <c r="JG192" s="86">
        <f t="shared" si="233"/>
        <v>9.315754664552864E-6</v>
      </c>
      <c r="JH192" s="86">
        <f t="shared" si="233"/>
        <v>1.8238472833818896E-5</v>
      </c>
      <c r="JI192" s="86">
        <f t="shared" si="233"/>
        <v>6.0835163086749859E-6</v>
      </c>
      <c r="JJ192" s="86">
        <f t="shared" si="233"/>
        <v>5.0401693122429237E-5</v>
      </c>
      <c r="JK192" s="86">
        <f t="shared" si="233"/>
        <v>4.707890966100058E-4</v>
      </c>
      <c r="JL192" s="86">
        <f t="shared" si="233"/>
        <v>5.532705540405345E-4</v>
      </c>
      <c r="JM192" s="86">
        <f t="shared" si="233"/>
        <v>6.0879708518744017E-6</v>
      </c>
    </row>
    <row r="193" spans="2:273" x14ac:dyDescent="0.25">
      <c r="B193" s="2">
        <v>166</v>
      </c>
      <c r="C193" s="37">
        <v>74.918999999999997</v>
      </c>
      <c r="D193" s="37">
        <v>77.585999999999999</v>
      </c>
      <c r="E193" s="37">
        <v>76.171999999999997</v>
      </c>
      <c r="F193" s="37">
        <v>75.102999999999994</v>
      </c>
      <c r="G193" s="37">
        <v>74.016999999999996</v>
      </c>
      <c r="H193" s="37">
        <v>76.965999999999994</v>
      </c>
      <c r="I193" s="37">
        <v>79.052000000000007</v>
      </c>
      <c r="J193" s="37">
        <v>80.120999999999995</v>
      </c>
      <c r="K193" s="37">
        <v>80.052000000000007</v>
      </c>
      <c r="L193" s="37">
        <v>79.914000000000001</v>
      </c>
      <c r="M193" s="37">
        <v>78.344999999999999</v>
      </c>
      <c r="N193" s="37">
        <v>76.034000000000006</v>
      </c>
      <c r="O193" s="37">
        <v>79</v>
      </c>
      <c r="P193" s="37">
        <v>76.557000000000002</v>
      </c>
      <c r="Q193" s="37">
        <v>81.033000000000001</v>
      </c>
      <c r="S193" s="4">
        <f t="shared" si="234"/>
        <v>76.143261500167696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79.088585893513127</v>
      </c>
      <c r="AG193" s="4">
        <f t="shared" si="234"/>
        <v>79.933311083537646</v>
      </c>
      <c r="AI193" s="4">
        <f t="shared" si="235"/>
        <v>-1.2242615001676995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-2.5315858935131246</v>
      </c>
      <c r="AW193" s="4">
        <f t="shared" si="235"/>
        <v>1.0996889164623553</v>
      </c>
      <c r="AY193" s="2">
        <f t="shared" si="227"/>
        <v>76.143261500167696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79.088585893137108</v>
      </c>
      <c r="BM193" s="2">
        <f t="shared" si="227"/>
        <v>79.933311081815333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74.918999999999997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76.557000000000002</v>
      </c>
      <c r="DI193" s="2">
        <f t="shared" si="211"/>
        <v>81.033000000000001</v>
      </c>
      <c r="DK193" s="2">
        <f t="shared" si="236"/>
        <v>113.45200700295439</v>
      </c>
      <c r="DL193" s="2">
        <f t="shared" si="236"/>
        <v>126.57148621013133</v>
      </c>
      <c r="DM193" s="2">
        <f t="shared" si="236"/>
        <v>126.92369502814259</v>
      </c>
      <c r="DN193" s="2">
        <f t="shared" si="236"/>
        <v>114.90533825910933</v>
      </c>
      <c r="DO193" s="2">
        <f t="shared" si="236"/>
        <v>126.88968424015009</v>
      </c>
      <c r="DP193" s="2">
        <f t="shared" si="236"/>
        <v>142.21847018273337</v>
      </c>
      <c r="DQ193" s="2">
        <f t="shared" si="236"/>
        <v>123.46090469416785</v>
      </c>
      <c r="DR193" s="2">
        <f t="shared" si="236"/>
        <v>131.76591350844279</v>
      </c>
      <c r="DS193" s="2">
        <f t="shared" si="236"/>
        <v>129.09312926829273</v>
      </c>
      <c r="DT193" s="2">
        <f t="shared" si="236"/>
        <v>128.01392064777326</v>
      </c>
      <c r="DU193" s="2">
        <f t="shared" si="236"/>
        <v>127.70710715979138</v>
      </c>
      <c r="DV193" s="2">
        <f t="shared" si="236"/>
        <v>137.43112277054379</v>
      </c>
      <c r="DW193" s="2">
        <f t="shared" si="236"/>
        <v>117.42240846919796</v>
      </c>
      <c r="DX193" s="2">
        <f t="shared" si="236"/>
        <v>120.20668448043185</v>
      </c>
      <c r="DY193" s="2">
        <f t="shared" si="236"/>
        <v>120.84690909090907</v>
      </c>
      <c r="EA193" s="2">
        <f t="shared" si="240"/>
        <v>76.500209627329184</v>
      </c>
      <c r="EB193" s="2">
        <f t="shared" si="240"/>
        <v>76.138215890254344</v>
      </c>
      <c r="EC193" s="2">
        <f t="shared" si="240"/>
        <v>73.6760679673678</v>
      </c>
      <c r="ED193" s="2">
        <f t="shared" si="240"/>
        <v>74.74655599950168</v>
      </c>
      <c r="EE193" s="2">
        <f t="shared" si="240"/>
        <v>72.453316518071134</v>
      </c>
      <c r="EF193" s="2">
        <f t="shared" si="239"/>
        <v>72.915997916249268</v>
      </c>
      <c r="EG193" s="2">
        <f t="shared" si="239"/>
        <v>76.531531396798016</v>
      </c>
      <c r="EH193" s="2">
        <f t="shared" si="239"/>
        <v>78.87494591373121</v>
      </c>
      <c r="EI193" s="2">
        <f t="shared" si="239"/>
        <v>78.822420466321262</v>
      </c>
      <c r="EJ193" s="2">
        <f t="shared" si="239"/>
        <v>79.073735114707219</v>
      </c>
      <c r="EK193" s="2">
        <f t="shared" si="239"/>
        <v>78.475546204445521</v>
      </c>
      <c r="EL193" s="2">
        <f t="shared" si="179"/>
        <v>78.664791732106806</v>
      </c>
      <c r="EM193" s="2">
        <f t="shared" si="179"/>
        <v>77.363485023098093</v>
      </c>
      <c r="EN193" s="2">
        <f t="shared" si="179"/>
        <v>81.4555057616178</v>
      </c>
      <c r="EO193" s="2">
        <f t="shared" si="179"/>
        <v>82.06915020299661</v>
      </c>
      <c r="EQ193" s="2">
        <f t="shared" si="237"/>
        <v>76.111473841848493</v>
      </c>
      <c r="ER193" s="2">
        <f t="shared" si="237"/>
        <v>75.618581143330061</v>
      </c>
      <c r="ES193" s="2">
        <f t="shared" si="237"/>
        <v>74.242816078985769</v>
      </c>
      <c r="ET193" s="2">
        <f t="shared" si="237"/>
        <v>75.449785676317163</v>
      </c>
      <c r="EU193" s="2">
        <f t="shared" si="237"/>
        <v>75.142194107285292</v>
      </c>
      <c r="EV193" s="2">
        <f t="shared" si="237"/>
        <v>75.257290112640831</v>
      </c>
      <c r="EW193" s="2">
        <f t="shared" si="237"/>
        <v>77.060122876203295</v>
      </c>
      <c r="EX193" s="2">
        <f t="shared" si="237"/>
        <v>79.006677553671835</v>
      </c>
      <c r="EY193" s="2">
        <f t="shared" si="237"/>
        <v>79.045284101184905</v>
      </c>
      <c r="EZ193" s="2">
        <f t="shared" si="237"/>
        <v>78.058414125063877</v>
      </c>
      <c r="FA193" s="2">
        <f t="shared" si="237"/>
        <v>78.404319835426577</v>
      </c>
      <c r="FB193" s="2">
        <f t="shared" si="237"/>
        <v>78.464763060013539</v>
      </c>
      <c r="FC193" s="2">
        <f t="shared" si="237"/>
        <v>78.268171880269165</v>
      </c>
      <c r="FD193" s="2">
        <f t="shared" si="237"/>
        <v>78.829393978712446</v>
      </c>
      <c r="FE193" s="2">
        <f t="shared" si="237"/>
        <v>79.66888944138806</v>
      </c>
      <c r="FG193" s="2">
        <f t="shared" si="238"/>
        <v>0.99999231244833853</v>
      </c>
      <c r="FH193" s="2">
        <f t="shared" si="238"/>
        <v>0.99998947642448877</v>
      </c>
      <c r="FI193" s="2">
        <f t="shared" si="238"/>
        <v>0.99999105302044056</v>
      </c>
      <c r="FJ193" s="2">
        <f t="shared" si="238"/>
        <v>0.99999135091656866</v>
      </c>
      <c r="FK193" s="2">
        <f t="shared" si="238"/>
        <v>0.99999010564462043</v>
      </c>
      <c r="FL193" s="2">
        <f t="shared" si="238"/>
        <v>0.99999058522965889</v>
      </c>
      <c r="FM193" s="2">
        <f t="shared" si="238"/>
        <v>0.99998986743217633</v>
      </c>
      <c r="FN193" s="2">
        <f t="shared" si="238"/>
        <v>0.99999070903848841</v>
      </c>
      <c r="FO193" s="2">
        <f t="shared" si="238"/>
        <v>0.99999000133342109</v>
      </c>
      <c r="FP193" s="2">
        <f t="shared" si="238"/>
        <v>0.99998948538283683</v>
      </c>
      <c r="FQ193" s="2">
        <f t="shared" si="238"/>
        <v>0.99998900649568967</v>
      </c>
      <c r="FR193" s="2">
        <f t="shared" si="238"/>
        <v>0.99999001625537742</v>
      </c>
      <c r="FS193" s="2">
        <f t="shared" si="238"/>
        <v>0.9999889547274341</v>
      </c>
      <c r="FT193" s="2">
        <f t="shared" si="238"/>
        <v>0.99998916720417019</v>
      </c>
      <c r="FU193" s="2">
        <f t="shared" si="238"/>
        <v>0.99998745851737669</v>
      </c>
      <c r="FW193" s="2">
        <f t="shared" si="229"/>
        <v>0.91895886449214503</v>
      </c>
      <c r="FX193" s="2">
        <f t="shared" si="229"/>
        <v>0.93089251959539154</v>
      </c>
      <c r="FY193" s="2">
        <f t="shared" si="229"/>
        <v>0.92707286481498774</v>
      </c>
      <c r="FZ193" s="2">
        <f t="shared" si="229"/>
        <v>0.93365003076143405</v>
      </c>
      <c r="GA193" s="2">
        <f t="shared" si="229"/>
        <v>0.92428121951344344</v>
      </c>
      <c r="GB193" s="2">
        <f t="shared" si="229"/>
        <v>0.93048668009602065</v>
      </c>
      <c r="GC193" s="2">
        <f t="shared" si="229"/>
        <v>0.93281000799668667</v>
      </c>
      <c r="GD193" s="2">
        <f t="shared" si="229"/>
        <v>0.93922787588382139</v>
      </c>
      <c r="GE193" s="2">
        <f t="shared" si="229"/>
        <v>0.94254602256222164</v>
      </c>
      <c r="GF193" s="2">
        <f t="shared" si="229"/>
        <v>0.93855157229643116</v>
      </c>
      <c r="GG193" s="2">
        <f t="shared" si="229"/>
        <v>0.94199433197411342</v>
      </c>
      <c r="GH193" s="2">
        <f t="shared" si="229"/>
        <v>0.93126555645617992</v>
      </c>
      <c r="GI193" s="2">
        <f t="shared" si="229"/>
        <v>0.91357223308653035</v>
      </c>
      <c r="GJ193" s="2">
        <f t="shared" si="229"/>
        <v>0.9014618751182214</v>
      </c>
      <c r="GK193" s="2">
        <f t="shared" si="229"/>
        <v>0.89003890158120214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5.0048520532823481E-24</v>
      </c>
      <c r="HT193" s="86">
        <f t="shared" si="231"/>
        <v>9.930593372433436E-27</v>
      </c>
      <c r="HU193" s="86">
        <f t="shared" si="231"/>
        <v>7.817391636072808E-30</v>
      </c>
      <c r="HV193" s="86">
        <f t="shared" si="231"/>
        <v>3.1570508223596996E-29</v>
      </c>
      <c r="HW193" s="86">
        <f t="shared" si="231"/>
        <v>2.750066570251539E-29</v>
      </c>
      <c r="HX193" s="86">
        <f t="shared" si="231"/>
        <v>1.2956913421412197E-33</v>
      </c>
      <c r="HY193" s="86">
        <f t="shared" si="231"/>
        <v>4.202826836558973E-31</v>
      </c>
      <c r="HZ193" s="86">
        <f t="shared" si="231"/>
        <v>4.7668659185196856E-33</v>
      </c>
      <c r="IA193" s="86">
        <f t="shared" si="231"/>
        <v>1.1657660493416703E-34</v>
      </c>
      <c r="IB193" s="86">
        <f t="shared" si="231"/>
        <v>3.7861417664638273E-34</v>
      </c>
      <c r="IC193" s="86">
        <f t="shared" si="231"/>
        <v>9.193034526455691E-37</v>
      </c>
      <c r="ID193" s="86">
        <f t="shared" si="231"/>
        <v>1.0682737146481548E-32</v>
      </c>
      <c r="IE193" s="86">
        <f t="shared" si="231"/>
        <v>3.9320034865922348E-28</v>
      </c>
      <c r="IF193" s="86">
        <f t="shared" si="231"/>
        <v>8.1989563342933147E-67</v>
      </c>
      <c r="IG193" s="86">
        <f t="shared" si="231"/>
        <v>7.5831208608504754E-69</v>
      </c>
      <c r="II193" s="86">
        <f t="shared" si="232"/>
        <v>6.8390234681711183E-4</v>
      </c>
      <c r="IJ193" s="86">
        <f t="shared" si="232"/>
        <v>1.9502385810570445E-4</v>
      </c>
      <c r="IK193" s="86">
        <f t="shared" si="232"/>
        <v>1.0744359607504354E-4</v>
      </c>
      <c r="IL193" s="86">
        <f t="shared" si="232"/>
        <v>6.4331994240099827E-5</v>
      </c>
      <c r="IM193" s="86">
        <f t="shared" si="232"/>
        <v>1.0588982254496121E-4</v>
      </c>
      <c r="IN193" s="86">
        <f t="shared" si="232"/>
        <v>2.0348316542309948E-5</v>
      </c>
      <c r="IO193" s="86">
        <f t="shared" si="232"/>
        <v>3.2885834138912904E-5</v>
      </c>
      <c r="IP193" s="86">
        <f t="shared" si="232"/>
        <v>1.16811804777993E-5</v>
      </c>
      <c r="IQ193" s="86">
        <f t="shared" si="232"/>
        <v>4.5754155261136659E-6</v>
      </c>
      <c r="IR193" s="86">
        <f t="shared" si="232"/>
        <v>9.1953207877357091E-6</v>
      </c>
      <c r="IS193" s="86">
        <f t="shared" si="232"/>
        <v>2.8963312564706424E-6</v>
      </c>
      <c r="IT193" s="86">
        <f t="shared" si="232"/>
        <v>2.6426405796635851E-5</v>
      </c>
      <c r="IU193" s="86">
        <f t="shared" si="232"/>
        <v>2.7371592839311071E-4</v>
      </c>
      <c r="IV193" s="86">
        <f t="shared" si="232"/>
        <v>3.1398497175689859E-4</v>
      </c>
      <c r="IW193" s="86">
        <f t="shared" si="232"/>
        <v>2.226285487502106E-6</v>
      </c>
      <c r="IY193" s="86">
        <f t="shared" si="233"/>
        <v>6.8390234681711183E-4</v>
      </c>
      <c r="IZ193" s="86">
        <f t="shared" si="233"/>
        <v>1.9502385810570445E-4</v>
      </c>
      <c r="JA193" s="86">
        <f t="shared" si="233"/>
        <v>1.0744359607504354E-4</v>
      </c>
      <c r="JB193" s="86">
        <f t="shared" si="233"/>
        <v>6.4331994240099827E-5</v>
      </c>
      <c r="JC193" s="86">
        <f t="shared" si="233"/>
        <v>1.0588982254496121E-4</v>
      </c>
      <c r="JD193" s="86">
        <f t="shared" si="233"/>
        <v>2.0348316542309948E-5</v>
      </c>
      <c r="JE193" s="86">
        <f t="shared" si="233"/>
        <v>3.2885834138912904E-5</v>
      </c>
      <c r="JF193" s="86">
        <f t="shared" si="233"/>
        <v>1.16811804777993E-5</v>
      </c>
      <c r="JG193" s="86">
        <f t="shared" si="233"/>
        <v>4.5754155261136659E-6</v>
      </c>
      <c r="JH193" s="86">
        <f t="shared" si="233"/>
        <v>9.1953207877357091E-6</v>
      </c>
      <c r="JI193" s="86">
        <f t="shared" si="233"/>
        <v>2.8963312564706424E-6</v>
      </c>
      <c r="JJ193" s="86">
        <f t="shared" si="233"/>
        <v>2.6426405796635851E-5</v>
      </c>
      <c r="JK193" s="86">
        <f t="shared" si="233"/>
        <v>2.7371592839311071E-4</v>
      </c>
      <c r="JL193" s="86">
        <f t="shared" si="233"/>
        <v>3.1398497175689859E-4</v>
      </c>
      <c r="JM193" s="86">
        <f t="shared" si="233"/>
        <v>2.226285487502106E-6</v>
      </c>
    </row>
    <row r="194" spans="2:273" x14ac:dyDescent="0.25">
      <c r="B194" s="2">
        <v>167</v>
      </c>
      <c r="C194" s="37">
        <v>78.144999999999996</v>
      </c>
      <c r="D194" s="37">
        <v>76.465999999999994</v>
      </c>
      <c r="E194" s="37">
        <v>76.5</v>
      </c>
      <c r="F194" s="37">
        <v>74.085999999999999</v>
      </c>
      <c r="G194" s="37">
        <v>75.19</v>
      </c>
      <c r="H194" s="37">
        <v>76.275999999999996</v>
      </c>
      <c r="I194" s="37">
        <v>78.69</v>
      </c>
      <c r="J194" s="37">
        <v>79.585999999999999</v>
      </c>
      <c r="K194" s="37">
        <v>77.828000000000003</v>
      </c>
      <c r="L194" s="37">
        <v>79.016999999999996</v>
      </c>
      <c r="M194" s="37">
        <v>77.102999999999994</v>
      </c>
      <c r="N194" s="37">
        <v>77.534000000000006</v>
      </c>
      <c r="O194" s="37">
        <v>80.454999999999998</v>
      </c>
      <c r="P194" s="37">
        <v>76.311000000000007</v>
      </c>
      <c r="Q194" s="37">
        <v>80.131</v>
      </c>
      <c r="S194" s="4">
        <f t="shared" si="234"/>
        <v>76.018581203488282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78.935115352130708</v>
      </c>
      <c r="AG194" s="4">
        <f t="shared" si="234"/>
        <v>79.772210330081194</v>
      </c>
      <c r="AI194" s="4">
        <f t="shared" si="235"/>
        <v>2.1264187965117145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-2.6241153521307012</v>
      </c>
      <c r="AW194" s="4">
        <f t="shared" si="235"/>
        <v>0.35878966991880645</v>
      </c>
      <c r="AY194" s="2">
        <f t="shared" si="227"/>
        <v>76.018581203488282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78.935115352081155</v>
      </c>
      <c r="BM194" s="2">
        <f t="shared" si="227"/>
        <v>79.772210329857074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78.144999999999996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76.311000000000007</v>
      </c>
      <c r="DI194" s="2">
        <f t="shared" si="211"/>
        <v>80.131</v>
      </c>
      <c r="DK194" s="2">
        <f t="shared" si="236"/>
        <v>113.54769340190394</v>
      </c>
      <c r="DL194" s="2">
        <f t="shared" si="236"/>
        <v>126.76054165103189</v>
      </c>
      <c r="DM194" s="2">
        <f t="shared" si="236"/>
        <v>127.11519465290806</v>
      </c>
      <c r="DN194" s="2">
        <f t="shared" si="236"/>
        <v>115.01615060728747</v>
      </c>
      <c r="DO194" s="2">
        <f t="shared" si="236"/>
        <v>127.07961866791744</v>
      </c>
      <c r="DP194" s="2">
        <f t="shared" si="236"/>
        <v>142.51692340518659</v>
      </c>
      <c r="DQ194" s="2">
        <f t="shared" si="236"/>
        <v>123.62418349928876</v>
      </c>
      <c r="DR194" s="2">
        <f t="shared" si="236"/>
        <v>131.96368339587241</v>
      </c>
      <c r="DS194" s="2">
        <f t="shared" si="236"/>
        <v>129.27914390243905</v>
      </c>
      <c r="DT194" s="2">
        <f t="shared" si="236"/>
        <v>128.20513056680161</v>
      </c>
      <c r="DU194" s="2">
        <f t="shared" si="236"/>
        <v>127.90578093883359</v>
      </c>
      <c r="DV194" s="2">
        <f t="shared" si="236"/>
        <v>137.6978418864208</v>
      </c>
      <c r="DW194" s="2">
        <f t="shared" si="236"/>
        <v>117.55433209322685</v>
      </c>
      <c r="DX194" s="2">
        <f t="shared" si="236"/>
        <v>120.36861302294196</v>
      </c>
      <c r="DY194" s="2">
        <f t="shared" si="236"/>
        <v>121.0221438782991</v>
      </c>
      <c r="EA194" s="2">
        <f t="shared" si="240"/>
        <v>76.383232919254638</v>
      </c>
      <c r="EB194" s="2">
        <f t="shared" si="240"/>
        <v>76.011312660760211</v>
      </c>
      <c r="EC194" s="2">
        <f t="shared" si="240"/>
        <v>73.516232565854153</v>
      </c>
      <c r="ED194" s="2">
        <f t="shared" si="240"/>
        <v>74.604357567452126</v>
      </c>
      <c r="EE194" s="2">
        <f t="shared" si="240"/>
        <v>72.273154846131717</v>
      </c>
      <c r="EF194" s="2">
        <f t="shared" si="239"/>
        <v>72.732611356441609</v>
      </c>
      <c r="EG194" s="2">
        <f t="shared" si="239"/>
        <v>76.392847633656103</v>
      </c>
      <c r="EH194" s="2">
        <f t="shared" si="239"/>
        <v>78.731879599506399</v>
      </c>
      <c r="EI194" s="2">
        <f t="shared" si="239"/>
        <v>78.688536787564786</v>
      </c>
      <c r="EJ194" s="2">
        <f t="shared" si="239"/>
        <v>78.952678946039953</v>
      </c>
      <c r="EK194" s="2">
        <f t="shared" si="239"/>
        <v>78.356997593291112</v>
      </c>
      <c r="EL194" s="2">
        <f t="shared" si="179"/>
        <v>78.540725102367077</v>
      </c>
      <c r="EM194" s="2">
        <f t="shared" si="179"/>
        <v>77.222966993070571</v>
      </c>
      <c r="EN194" s="2">
        <f t="shared" si="179"/>
        <v>81.358510438992425</v>
      </c>
      <c r="EO194" s="2">
        <f t="shared" si="179"/>
        <v>81.957962387626864</v>
      </c>
      <c r="EQ194" s="2">
        <f t="shared" si="237"/>
        <v>75.98897132640117</v>
      </c>
      <c r="ER194" s="2">
        <f t="shared" si="237"/>
        <v>75.484024623430159</v>
      </c>
      <c r="ES194" s="2">
        <f t="shared" si="237"/>
        <v>74.091131280575127</v>
      </c>
      <c r="ET194" s="2">
        <f t="shared" si="237"/>
        <v>75.31765447375578</v>
      </c>
      <c r="EU194" s="2">
        <f t="shared" si="237"/>
        <v>75.00115909258831</v>
      </c>
      <c r="EV194" s="2">
        <f t="shared" si="237"/>
        <v>75.1066428035044</v>
      </c>
      <c r="EW194" s="2">
        <f t="shared" si="237"/>
        <v>76.929064820915542</v>
      </c>
      <c r="EX194" s="2">
        <f t="shared" si="237"/>
        <v>78.865499797665692</v>
      </c>
      <c r="EY194" s="2">
        <f t="shared" si="237"/>
        <v>78.914580385960505</v>
      </c>
      <c r="EZ194" s="2">
        <f t="shared" si="237"/>
        <v>77.922823734878151</v>
      </c>
      <c r="FA194" s="2">
        <f t="shared" si="237"/>
        <v>78.284754069441945</v>
      </c>
      <c r="FB194" s="2">
        <f t="shared" si="237"/>
        <v>78.337844600910387</v>
      </c>
      <c r="FC194" s="2">
        <f t="shared" si="237"/>
        <v>78.141338017606273</v>
      </c>
      <c r="FD194" s="2">
        <f t="shared" si="237"/>
        <v>78.69310030172818</v>
      </c>
      <c r="FE194" s="2">
        <f t="shared" si="237"/>
        <v>79.525432130765978</v>
      </c>
      <c r="FG194" s="2">
        <f t="shared" si="238"/>
        <v>0.99999298886481414</v>
      </c>
      <c r="FH194" s="2">
        <f t="shared" si="238"/>
        <v>0.99999040237617798</v>
      </c>
      <c r="FI194" s="2">
        <f t="shared" si="238"/>
        <v>0.99999184025123855</v>
      </c>
      <c r="FJ194" s="2">
        <f t="shared" si="238"/>
        <v>0.999992111936157</v>
      </c>
      <c r="FK194" s="2">
        <f t="shared" si="238"/>
        <v>0.99999097623278932</v>
      </c>
      <c r="FL194" s="2">
        <f t="shared" si="238"/>
        <v>0.99999141362028587</v>
      </c>
      <c r="FM194" s="2">
        <f t="shared" si="238"/>
        <v>0.9999907589800755</v>
      </c>
      <c r="FN194" s="2">
        <f t="shared" si="238"/>
        <v>0.9999915265354663</v>
      </c>
      <c r="FO194" s="2">
        <f t="shared" si="238"/>
        <v>0.99999088109967826</v>
      </c>
      <c r="FP194" s="2">
        <f t="shared" si="238"/>
        <v>0.99999041054630367</v>
      </c>
      <c r="FQ194" s="2">
        <f t="shared" si="238"/>
        <v>0.99998997379520804</v>
      </c>
      <c r="FR194" s="2">
        <f t="shared" si="238"/>
        <v>0.99999089470868829</v>
      </c>
      <c r="FS194" s="2">
        <f t="shared" si="238"/>
        <v>0.99998992658190633</v>
      </c>
      <c r="FT194" s="2">
        <f t="shared" si="238"/>
        <v>0.99999012036336565</v>
      </c>
      <c r="FU194" s="2">
        <f t="shared" si="238"/>
        <v>0.99998856201928399</v>
      </c>
      <c r="FW194" s="2">
        <f t="shared" si="229"/>
        <v>0.9255587849221304</v>
      </c>
      <c r="FX194" s="2">
        <f t="shared" si="229"/>
        <v>0.93658763664951716</v>
      </c>
      <c r="FY194" s="2">
        <f t="shared" si="229"/>
        <v>0.93306012259593496</v>
      </c>
      <c r="FZ194" s="2">
        <f t="shared" si="229"/>
        <v>0.9391327611693463</v>
      </c>
      <c r="GA194" s="2">
        <f t="shared" si="229"/>
        <v>0.93048048239893055</v>
      </c>
      <c r="GB194" s="2">
        <f t="shared" si="229"/>
        <v>0.93621295046716568</v>
      </c>
      <c r="GC194" s="2">
        <f t="shared" si="229"/>
        <v>0.93835756950241822</v>
      </c>
      <c r="GD194" s="2">
        <f t="shared" si="229"/>
        <v>0.94427719819527245</v>
      </c>
      <c r="GE194" s="2">
        <f t="shared" si="229"/>
        <v>0.9473351115670009</v>
      </c>
      <c r="GF194" s="2">
        <f t="shared" si="229"/>
        <v>0.94365371502862982</v>
      </c>
      <c r="GG194" s="2">
        <f t="shared" si="229"/>
        <v>0.94682681298003157</v>
      </c>
      <c r="GH194" s="2">
        <f t="shared" si="229"/>
        <v>0.93693201446450147</v>
      </c>
      <c r="GI194" s="2">
        <f t="shared" si="229"/>
        <v>0.92057292010960201</v>
      </c>
      <c r="GJ194" s="2">
        <f t="shared" si="229"/>
        <v>0.90934616727976159</v>
      </c>
      <c r="GK194" s="2">
        <f t="shared" si="229"/>
        <v>0.89873450369558794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7.199266797512534E-25</v>
      </c>
      <c r="HT194" s="86">
        <f t="shared" si="231"/>
        <v>1.2160798420885418E-27</v>
      </c>
      <c r="HU194" s="86">
        <f t="shared" si="231"/>
        <v>7.3436160599576909E-31</v>
      </c>
      <c r="HV194" s="86">
        <f t="shared" si="231"/>
        <v>3.0975131436273712E-30</v>
      </c>
      <c r="HW194" s="86">
        <f t="shared" si="231"/>
        <v>2.5372191170989594E-30</v>
      </c>
      <c r="HX194" s="86">
        <f t="shared" si="231"/>
        <v>8.586942189098623E-35</v>
      </c>
      <c r="HY194" s="86">
        <f t="shared" si="231"/>
        <v>3.43298118390426E-32</v>
      </c>
      <c r="HZ194" s="86">
        <f t="shared" si="231"/>
        <v>3.4643640237155076E-34</v>
      </c>
      <c r="IA194" s="86">
        <f t="shared" si="231"/>
        <v>7.4525506487944358E-36</v>
      </c>
      <c r="IB194" s="86">
        <f t="shared" si="231"/>
        <v>2.5194081990930584E-35</v>
      </c>
      <c r="IC194" s="86">
        <f t="shared" si="231"/>
        <v>5.0369116403095677E-38</v>
      </c>
      <c r="ID194" s="86">
        <f t="shared" si="231"/>
        <v>7.7307539462088324E-34</v>
      </c>
      <c r="IE194" s="86">
        <f t="shared" si="231"/>
        <v>3.8466290307417775E-29</v>
      </c>
      <c r="IF194" s="86">
        <f t="shared" si="231"/>
        <v>1.9743406687536882E-69</v>
      </c>
      <c r="IG194" s="86">
        <f t="shared" si="231"/>
        <v>1.3789236595224839E-71</v>
      </c>
      <c r="II194" s="86">
        <f t="shared" si="232"/>
        <v>4.2386830655469145E-4</v>
      </c>
      <c r="IJ194" s="86">
        <f t="shared" si="232"/>
        <v>1.1463640665640216E-4</v>
      </c>
      <c r="IK194" s="86">
        <f t="shared" si="232"/>
        <v>5.9840469980856048E-5</v>
      </c>
      <c r="IL194" s="86">
        <f t="shared" si="232"/>
        <v>3.5413096681247048E-5</v>
      </c>
      <c r="IM194" s="86">
        <f t="shared" si="232"/>
        <v>5.8348394029489854E-5</v>
      </c>
      <c r="IN194" s="86">
        <f t="shared" si="232"/>
        <v>1.0227035538572065E-5</v>
      </c>
      <c r="IO194" s="86">
        <f t="shared" si="232"/>
        <v>1.7243359141845485E-5</v>
      </c>
      <c r="IP194" s="86">
        <f t="shared" si="232"/>
        <v>5.872913932664396E-6</v>
      </c>
      <c r="IQ194" s="86">
        <f t="shared" si="232"/>
        <v>2.1985039798117163E-6</v>
      </c>
      <c r="IR194" s="86">
        <f t="shared" si="232"/>
        <v>4.5371283061136804E-6</v>
      </c>
      <c r="IS194" s="86">
        <f t="shared" si="232"/>
        <v>1.347546875214472E-6</v>
      </c>
      <c r="IT194" s="86">
        <f t="shared" si="232"/>
        <v>1.3566501625347282E-5</v>
      </c>
      <c r="IU194" s="86">
        <f t="shared" si="232"/>
        <v>1.5612486007285048E-4</v>
      </c>
      <c r="IV194" s="86">
        <f t="shared" si="232"/>
        <v>1.7444156977505708E-4</v>
      </c>
      <c r="IW194" s="86">
        <f t="shared" si="232"/>
        <v>7.8073070447649668E-7</v>
      </c>
      <c r="IY194" s="86">
        <f t="shared" si="233"/>
        <v>4.2386830655469145E-4</v>
      </c>
      <c r="IZ194" s="86">
        <f t="shared" si="233"/>
        <v>1.1463640665640216E-4</v>
      </c>
      <c r="JA194" s="86">
        <f t="shared" si="233"/>
        <v>5.9840469980856048E-5</v>
      </c>
      <c r="JB194" s="86">
        <f t="shared" si="233"/>
        <v>3.5413096681247048E-5</v>
      </c>
      <c r="JC194" s="86">
        <f t="shared" si="233"/>
        <v>5.8348394029489854E-5</v>
      </c>
      <c r="JD194" s="86">
        <f t="shared" si="233"/>
        <v>1.0227035538572065E-5</v>
      </c>
      <c r="JE194" s="86">
        <f t="shared" si="233"/>
        <v>1.7243359141845485E-5</v>
      </c>
      <c r="JF194" s="86">
        <f t="shared" si="233"/>
        <v>5.872913932664396E-6</v>
      </c>
      <c r="JG194" s="86">
        <f t="shared" si="233"/>
        <v>2.1985039798117163E-6</v>
      </c>
      <c r="JH194" s="86">
        <f t="shared" si="233"/>
        <v>4.5371283061136804E-6</v>
      </c>
      <c r="JI194" s="86">
        <f t="shared" si="233"/>
        <v>1.347546875214472E-6</v>
      </c>
      <c r="JJ194" s="86">
        <f t="shared" si="233"/>
        <v>1.3566501625347282E-5</v>
      </c>
      <c r="JK194" s="86">
        <f t="shared" si="233"/>
        <v>1.5612486007285048E-4</v>
      </c>
      <c r="JL194" s="86">
        <f t="shared" si="233"/>
        <v>1.7444156977505708E-4</v>
      </c>
      <c r="JM194" s="86">
        <f t="shared" si="233"/>
        <v>7.8073070447649668E-7</v>
      </c>
    </row>
    <row r="195" spans="2:273" x14ac:dyDescent="0.25">
      <c r="B195" s="2">
        <v>168</v>
      </c>
      <c r="C195" s="37">
        <v>76.451999999999998</v>
      </c>
      <c r="D195" s="37">
        <v>76.155000000000001</v>
      </c>
      <c r="E195" s="37">
        <v>74.483000000000004</v>
      </c>
      <c r="F195" s="37">
        <v>74.138000000000005</v>
      </c>
      <c r="G195" s="37">
        <v>76.414000000000001</v>
      </c>
      <c r="H195" s="37">
        <v>77.052000000000007</v>
      </c>
      <c r="I195" s="37">
        <v>78.5</v>
      </c>
      <c r="J195" s="37">
        <v>79.552000000000007</v>
      </c>
      <c r="K195" s="37">
        <v>80.361999999999995</v>
      </c>
      <c r="L195" s="37">
        <v>79.534000000000006</v>
      </c>
      <c r="M195" s="37">
        <v>76.724000000000004</v>
      </c>
      <c r="N195" s="37">
        <v>78.983000000000004</v>
      </c>
      <c r="O195" s="37">
        <v>81.108999999999995</v>
      </c>
      <c r="P195" s="37">
        <v>78.738</v>
      </c>
      <c r="Q195" s="37">
        <v>80.671999999999997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78.782576431103678</v>
      </c>
      <c r="AG195" s="4">
        <f t="shared" si="234"/>
        <v>79.612069000364173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-4.457643110367826E-2</v>
      </c>
      <c r="AW195" s="4">
        <f t="shared" si="235"/>
        <v>1.0599309996358244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78.782576431097652</v>
      </c>
      <c r="BM195" s="2">
        <f t="shared" si="242"/>
        <v>79.612069000337371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78.738</v>
      </c>
      <c r="DI195" s="2">
        <f t="shared" si="211"/>
        <v>80.671999999999997</v>
      </c>
      <c r="DK195" s="2">
        <f t="shared" si="236"/>
        <v>113.64337980085349</v>
      </c>
      <c r="DL195" s="2">
        <f t="shared" si="236"/>
        <v>126.94959709193245</v>
      </c>
      <c r="DM195" s="2">
        <f t="shared" si="236"/>
        <v>127.30669427767353</v>
      </c>
      <c r="DN195" s="2">
        <f t="shared" si="236"/>
        <v>115.12696295546561</v>
      </c>
      <c r="DO195" s="2">
        <f t="shared" si="236"/>
        <v>127.2695530956848</v>
      </c>
      <c r="DP195" s="2">
        <f t="shared" si="236"/>
        <v>142.81537662763981</v>
      </c>
      <c r="DQ195" s="2">
        <f t="shared" si="236"/>
        <v>123.78746230440967</v>
      </c>
      <c r="DR195" s="2">
        <f t="shared" si="236"/>
        <v>132.16145328330208</v>
      </c>
      <c r="DS195" s="2">
        <f t="shared" si="236"/>
        <v>129.46515853658539</v>
      </c>
      <c r="DT195" s="2">
        <f t="shared" si="236"/>
        <v>128.39634048582997</v>
      </c>
      <c r="DU195" s="2">
        <f t="shared" si="236"/>
        <v>128.1044547178758</v>
      </c>
      <c r="DV195" s="2">
        <f t="shared" si="236"/>
        <v>137.96456100229781</v>
      </c>
      <c r="DW195" s="2">
        <f t="shared" si="236"/>
        <v>117.68625571725573</v>
      </c>
      <c r="DX195" s="2">
        <f t="shared" si="236"/>
        <v>120.53054156545208</v>
      </c>
      <c r="DY195" s="2">
        <f t="shared" si="236"/>
        <v>121.19737866568913</v>
      </c>
      <c r="EA195" s="2">
        <f t="shared" si="240"/>
        <v>76.266256211180107</v>
      </c>
      <c r="EB195" s="2">
        <f t="shared" si="240"/>
        <v>75.884409431266064</v>
      </c>
      <c r="EC195" s="2">
        <f t="shared" si="240"/>
        <v>73.356397164340478</v>
      </c>
      <c r="ED195" s="2">
        <f t="shared" si="240"/>
        <v>74.462159135402587</v>
      </c>
      <c r="EE195" s="2">
        <f t="shared" si="240"/>
        <v>72.092993174192316</v>
      </c>
      <c r="EF195" s="2">
        <f t="shared" si="239"/>
        <v>72.549224796633951</v>
      </c>
      <c r="EG195" s="2">
        <f t="shared" si="239"/>
        <v>76.254163870514191</v>
      </c>
      <c r="EH195" s="2">
        <f t="shared" si="239"/>
        <v>78.588813285281589</v>
      </c>
      <c r="EI195" s="2">
        <f t="shared" si="239"/>
        <v>78.55465310880831</v>
      </c>
      <c r="EJ195" s="2">
        <f t="shared" si="239"/>
        <v>78.831622777372687</v>
      </c>
      <c r="EK195" s="2">
        <f t="shared" si="239"/>
        <v>78.238448982136703</v>
      </c>
      <c r="EL195" s="2">
        <f t="shared" si="179"/>
        <v>78.416658472627333</v>
      </c>
      <c r="EM195" s="2">
        <f t="shared" si="179"/>
        <v>77.082448963043049</v>
      </c>
      <c r="EN195" s="2">
        <f t="shared" si="179"/>
        <v>81.261515116367036</v>
      </c>
      <c r="EO195" s="2">
        <f t="shared" si="179"/>
        <v>81.846774572257118</v>
      </c>
      <c r="EQ195" s="2">
        <f t="shared" si="237"/>
        <v>75.866468810953847</v>
      </c>
      <c r="ER195" s="2">
        <f t="shared" si="237"/>
        <v>75.34946810353027</v>
      </c>
      <c r="ES195" s="2">
        <f t="shared" si="237"/>
        <v>73.93944648216447</v>
      </c>
      <c r="ET195" s="2">
        <f t="shared" si="237"/>
        <v>75.185523271194398</v>
      </c>
      <c r="EU195" s="2">
        <f t="shared" si="237"/>
        <v>74.860124077891328</v>
      </c>
      <c r="EV195" s="2">
        <f t="shared" si="237"/>
        <v>74.955995494367983</v>
      </c>
      <c r="EW195" s="2">
        <f t="shared" si="237"/>
        <v>76.79800676562779</v>
      </c>
      <c r="EX195" s="2">
        <f t="shared" si="237"/>
        <v>78.724322041659562</v>
      </c>
      <c r="EY195" s="2">
        <f t="shared" si="237"/>
        <v>78.78387667073612</v>
      </c>
      <c r="EZ195" s="2">
        <f t="shared" si="237"/>
        <v>77.787233344692424</v>
      </c>
      <c r="FA195" s="2">
        <f t="shared" si="237"/>
        <v>78.165188303457299</v>
      </c>
      <c r="FB195" s="2">
        <f t="shared" si="237"/>
        <v>78.210926141807235</v>
      </c>
      <c r="FC195" s="2">
        <f t="shared" si="237"/>
        <v>78.014504154943381</v>
      </c>
      <c r="FD195" s="2">
        <f t="shared" si="237"/>
        <v>78.556806624743913</v>
      </c>
      <c r="FE195" s="2">
        <f t="shared" si="237"/>
        <v>79.381974820143881</v>
      </c>
      <c r="FG195" s="2">
        <f t="shared" si="238"/>
        <v>0.9999936057647697</v>
      </c>
      <c r="FH195" s="2">
        <f t="shared" si="238"/>
        <v>0.99999124685565033</v>
      </c>
      <c r="FI195" s="2">
        <f t="shared" si="238"/>
        <v>0.99999255821534017</v>
      </c>
      <c r="FJ195" s="2">
        <f t="shared" si="238"/>
        <v>0.99999280599528062</v>
      </c>
      <c r="FK195" s="2">
        <f t="shared" si="238"/>
        <v>0.99999177021995767</v>
      </c>
      <c r="FL195" s="2">
        <f t="shared" si="238"/>
        <v>0.9999921691227136</v>
      </c>
      <c r="FM195" s="2">
        <f t="shared" si="238"/>
        <v>0.99999157208280931</v>
      </c>
      <c r="FN195" s="2">
        <f t="shared" si="238"/>
        <v>0.99999227210273667</v>
      </c>
      <c r="FO195" s="2">
        <f t="shared" si="238"/>
        <v>0.99999168345739076</v>
      </c>
      <c r="FP195" s="2">
        <f t="shared" si="238"/>
        <v>0.99999125430690605</v>
      </c>
      <c r="FQ195" s="2">
        <f t="shared" si="238"/>
        <v>0.99999085598448534</v>
      </c>
      <c r="FR195" s="2">
        <f t="shared" si="238"/>
        <v>0.99999169586897518</v>
      </c>
      <c r="FS195" s="2">
        <f t="shared" si="238"/>
        <v>0.99999081292536618</v>
      </c>
      <c r="FT195" s="2">
        <f t="shared" si="238"/>
        <v>0.99999098965646793</v>
      </c>
      <c r="FU195" s="2">
        <f t="shared" si="238"/>
        <v>0.99998956842710818</v>
      </c>
      <c r="FW195" s="2">
        <f t="shared" ref="FW195:GK211" si="244">POWER(10,($B195-C$232)/C$229)/(1+POWER(10,($B195-C$232)/C$229))</f>
        <v>0.93166118434263756</v>
      </c>
      <c r="FX195" s="2">
        <f t="shared" si="244"/>
        <v>0.94184274300768278</v>
      </c>
      <c r="FY195" s="2">
        <f t="shared" si="244"/>
        <v>0.93858839286182205</v>
      </c>
      <c r="FZ195" s="2">
        <f t="shared" si="244"/>
        <v>0.94418951660445249</v>
      </c>
      <c r="GA195" s="2">
        <f t="shared" si="244"/>
        <v>0.93620722831302727</v>
      </c>
      <c r="GB195" s="2">
        <f t="shared" si="244"/>
        <v>0.94149716823858776</v>
      </c>
      <c r="GC195" s="2">
        <f t="shared" si="244"/>
        <v>0.94347485040075862</v>
      </c>
      <c r="GD195" s="2">
        <f t="shared" si="244"/>
        <v>0.94892980345040878</v>
      </c>
      <c r="GE195" s="2">
        <f t="shared" si="244"/>
        <v>0.95174544220247137</v>
      </c>
      <c r="GF195" s="2">
        <f t="shared" si="244"/>
        <v>0.94835553118268545</v>
      </c>
      <c r="GG195" s="2">
        <f t="shared" si="244"/>
        <v>0.95127752096140916</v>
      </c>
      <c r="GH195" s="2">
        <f t="shared" si="244"/>
        <v>0.94216034402380699</v>
      </c>
      <c r="GI195" s="2">
        <f t="shared" si="244"/>
        <v>0.92705182769823524</v>
      </c>
      <c r="GJ195" s="2">
        <f t="shared" si="244"/>
        <v>0.91665793942917972</v>
      </c>
      <c r="GK195" s="2">
        <f t="shared" si="244"/>
        <v>0.90681446178269798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9.9984272260110521E-26</v>
      </c>
      <c r="HT195" s="86">
        <f t="shared" si="246"/>
        <v>1.4352526507176062E-28</v>
      </c>
      <c r="HU195" s="86">
        <f t="shared" si="246"/>
        <v>6.6164966491886511E-32</v>
      </c>
      <c r="HV195" s="86">
        <f t="shared" si="246"/>
        <v>2.9167583046767322E-31</v>
      </c>
      <c r="HW195" s="86">
        <f t="shared" si="246"/>
        <v>2.2419092308900053E-31</v>
      </c>
      <c r="HX195" s="86">
        <f t="shared" si="246"/>
        <v>5.4209995287285307E-36</v>
      </c>
      <c r="HY195" s="86">
        <f t="shared" si="246"/>
        <v>2.6811944453827094E-33</v>
      </c>
      <c r="HZ195" s="86">
        <f t="shared" si="246"/>
        <v>2.4042147368116413E-35</v>
      </c>
      <c r="IA195" s="86">
        <f t="shared" si="246"/>
        <v>4.5394815341441067E-37</v>
      </c>
      <c r="IB195" s="86">
        <f t="shared" si="246"/>
        <v>1.5984552257320765E-36</v>
      </c>
      <c r="IC195" s="86">
        <f t="shared" si="246"/>
        <v>2.6232163639773951E-39</v>
      </c>
      <c r="ID195" s="86">
        <f t="shared" si="246"/>
        <v>5.3387162165540148E-35</v>
      </c>
      <c r="IE195" s="86">
        <f t="shared" si="246"/>
        <v>3.6053548563142831E-30</v>
      </c>
      <c r="IF195" s="86">
        <f t="shared" si="246"/>
        <v>4.2236394171715375E-72</v>
      </c>
      <c r="IG195" s="86">
        <f t="shared" si="246"/>
        <v>2.2112736611293022E-74</v>
      </c>
      <c r="II195" s="86">
        <f t="shared" ref="II195:IW211" si="247" xml:space="preserve"> _xlfn.NORM.DIST($B195, C$10, ABS(C$14), TRUE) * _xlfn.NORM.DIST(($B195 - C$10)*C$18, 0, ABS(C$14), TRUE) * 2</f>
        <v>2.5862384365514112E-4</v>
      </c>
      <c r="IJ195" s="86">
        <f t="shared" si="247"/>
        <v>6.6278029147950483E-5</v>
      </c>
      <c r="IK195" s="86">
        <f t="shared" si="247"/>
        <v>3.2708268672522394E-5</v>
      </c>
      <c r="IL195" s="86">
        <f t="shared" si="247"/>
        <v>1.9136322023126871E-5</v>
      </c>
      <c r="IM195" s="86">
        <f t="shared" si="247"/>
        <v>3.1533251418643565E-5</v>
      </c>
      <c r="IN195" s="86">
        <f t="shared" si="247"/>
        <v>5.0283999802307508E-6</v>
      </c>
      <c r="IO195" s="86">
        <f t="shared" si="247"/>
        <v>8.860101996636841E-6</v>
      </c>
      <c r="IP195" s="86">
        <f t="shared" si="247"/>
        <v>2.8916109766880012E-6</v>
      </c>
      <c r="IQ195" s="86">
        <f t="shared" si="247"/>
        <v>1.0334492203960825E-6</v>
      </c>
      <c r="IR195" s="86">
        <f t="shared" si="247"/>
        <v>2.190841332051051E-6</v>
      </c>
      <c r="IS195" s="86">
        <f t="shared" si="247"/>
        <v>6.1266362546758151E-7</v>
      </c>
      <c r="IT195" s="86">
        <f t="shared" si="247"/>
        <v>6.8188705330209791E-6</v>
      </c>
      <c r="IU195" s="86">
        <f t="shared" si="247"/>
        <v>8.7360736319901376E-5</v>
      </c>
      <c r="IV195" s="86">
        <f t="shared" si="247"/>
        <v>9.4870190139439165E-5</v>
      </c>
      <c r="IW195" s="86">
        <f t="shared" si="247"/>
        <v>2.6253552215197685E-7</v>
      </c>
      <c r="IY195" s="86">
        <f t="shared" ref="IY195:JM211" si="248">GM195+HC195+HS195+II195</f>
        <v>2.5862384365514112E-4</v>
      </c>
      <c r="IZ195" s="86">
        <f t="shared" si="248"/>
        <v>6.6278029147950483E-5</v>
      </c>
      <c r="JA195" s="86">
        <f t="shared" si="248"/>
        <v>3.2708268672522394E-5</v>
      </c>
      <c r="JB195" s="86">
        <f t="shared" si="248"/>
        <v>1.9136322023126871E-5</v>
      </c>
      <c r="JC195" s="86">
        <f t="shared" si="248"/>
        <v>3.1533251418643565E-5</v>
      </c>
      <c r="JD195" s="86">
        <f t="shared" si="248"/>
        <v>5.0283999802307508E-6</v>
      </c>
      <c r="JE195" s="86">
        <f t="shared" si="248"/>
        <v>8.860101996636841E-6</v>
      </c>
      <c r="JF195" s="86">
        <f t="shared" si="248"/>
        <v>2.8916109766880012E-6</v>
      </c>
      <c r="JG195" s="86">
        <f t="shared" si="248"/>
        <v>1.0334492203960825E-6</v>
      </c>
      <c r="JH195" s="86">
        <f t="shared" si="248"/>
        <v>2.190841332051051E-6</v>
      </c>
      <c r="JI195" s="86">
        <f t="shared" si="248"/>
        <v>6.1266362546758151E-7</v>
      </c>
      <c r="JJ195" s="86">
        <f t="shared" si="248"/>
        <v>6.8188705330209791E-6</v>
      </c>
      <c r="JK195" s="86">
        <f t="shared" si="248"/>
        <v>8.7360736319901376E-5</v>
      </c>
      <c r="JL195" s="86">
        <f t="shared" si="248"/>
        <v>9.4870190139439165E-5</v>
      </c>
      <c r="JM195" s="86">
        <f t="shared" si="248"/>
        <v>2.6253552215197685E-7</v>
      </c>
    </row>
    <row r="196" spans="2:273" x14ac:dyDescent="0.25">
      <c r="B196" s="2">
        <v>169</v>
      </c>
      <c r="C196" s="37">
        <v>76.177000000000007</v>
      </c>
      <c r="D196" s="37">
        <v>74.965999999999994</v>
      </c>
      <c r="E196" s="37">
        <v>72.828000000000003</v>
      </c>
      <c r="F196" s="37">
        <v>73.534000000000006</v>
      </c>
      <c r="G196" s="37">
        <v>74.879000000000005</v>
      </c>
      <c r="H196" s="37">
        <v>76.328000000000003</v>
      </c>
      <c r="I196" s="37">
        <v>78.138000000000005</v>
      </c>
      <c r="J196" s="37">
        <v>80.052000000000007</v>
      </c>
      <c r="K196" s="37">
        <v>79.447999999999993</v>
      </c>
      <c r="L196" s="37">
        <v>79.741</v>
      </c>
      <c r="M196" s="37">
        <v>78.569000000000003</v>
      </c>
      <c r="N196" s="37">
        <v>77.655000000000001</v>
      </c>
      <c r="O196" s="37">
        <v>79.454999999999998</v>
      </c>
      <c r="P196" s="37">
        <v>77.262</v>
      </c>
      <c r="Q196" s="37">
        <v>78.492000000000004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78.630947384941635</v>
      </c>
      <c r="AG196" s="4">
        <f t="shared" si="234"/>
        <v>79.452865498924481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-1.3689473849416345</v>
      </c>
      <c r="AW196" s="4">
        <f t="shared" si="235"/>
        <v>-0.96086549892447692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78.630947384940953</v>
      </c>
      <c r="BM196" s="2">
        <f t="shared" si="242"/>
        <v>79.45286549892154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77.262</v>
      </c>
      <c r="DI196" s="2">
        <f t="shared" si="211"/>
        <v>78.492000000000004</v>
      </c>
      <c r="DK196" s="2">
        <f t="shared" si="236"/>
        <v>113.73906619980306</v>
      </c>
      <c r="DL196" s="2">
        <f t="shared" si="236"/>
        <v>127.13865253283301</v>
      </c>
      <c r="DM196" s="2">
        <f t="shared" si="236"/>
        <v>127.49819390243903</v>
      </c>
      <c r="DN196" s="2">
        <f t="shared" si="236"/>
        <v>115.23777530364374</v>
      </c>
      <c r="DO196" s="2">
        <f t="shared" si="236"/>
        <v>127.45948752345214</v>
      </c>
      <c r="DP196" s="2">
        <f t="shared" si="236"/>
        <v>143.11382985009305</v>
      </c>
      <c r="DQ196" s="2">
        <f t="shared" si="236"/>
        <v>123.95074110953058</v>
      </c>
      <c r="DR196" s="2">
        <f t="shared" si="236"/>
        <v>132.3592231707317</v>
      </c>
      <c r="DS196" s="2">
        <f t="shared" si="236"/>
        <v>129.65117317073174</v>
      </c>
      <c r="DT196" s="2">
        <f t="shared" si="236"/>
        <v>128.58755040485829</v>
      </c>
      <c r="DU196" s="2">
        <f t="shared" si="236"/>
        <v>128.30312849691799</v>
      </c>
      <c r="DV196" s="2">
        <f t="shared" si="236"/>
        <v>138.23128011817482</v>
      </c>
      <c r="DW196" s="2">
        <f t="shared" si="236"/>
        <v>117.81817934128462</v>
      </c>
      <c r="DX196" s="2">
        <f t="shared" si="236"/>
        <v>120.69247010796221</v>
      </c>
      <c r="DY196" s="2">
        <f t="shared" si="236"/>
        <v>121.37261345307917</v>
      </c>
      <c r="EA196" s="2">
        <f t="shared" si="240"/>
        <v>76.149279503105575</v>
      </c>
      <c r="EB196" s="2">
        <f t="shared" si="240"/>
        <v>75.757506201771932</v>
      </c>
      <c r="EC196" s="2">
        <f t="shared" si="240"/>
        <v>73.196561762826818</v>
      </c>
      <c r="ED196" s="2">
        <f t="shared" si="240"/>
        <v>74.319960703353033</v>
      </c>
      <c r="EE196" s="2">
        <f t="shared" si="240"/>
        <v>71.912831502252899</v>
      </c>
      <c r="EF196" s="2">
        <f t="shared" si="239"/>
        <v>72.365838236826306</v>
      </c>
      <c r="EG196" s="2">
        <f t="shared" si="239"/>
        <v>76.115480107372264</v>
      </c>
      <c r="EH196" s="2">
        <f t="shared" si="239"/>
        <v>78.445746971056764</v>
      </c>
      <c r="EI196" s="2">
        <f t="shared" si="239"/>
        <v>78.420769430051834</v>
      </c>
      <c r="EJ196" s="2">
        <f t="shared" si="239"/>
        <v>78.71056660870542</v>
      </c>
      <c r="EK196" s="2">
        <f t="shared" si="239"/>
        <v>78.119900370982293</v>
      </c>
      <c r="EL196" s="2">
        <f t="shared" si="179"/>
        <v>78.292591842887603</v>
      </c>
      <c r="EM196" s="2">
        <f t="shared" si="179"/>
        <v>76.941930933015527</v>
      </c>
      <c r="EN196" s="2">
        <f t="shared" si="179"/>
        <v>81.164519793741647</v>
      </c>
      <c r="EO196" s="2">
        <f t="shared" si="179"/>
        <v>81.735586756887386</v>
      </c>
      <c r="EQ196" s="2">
        <f t="shared" si="237"/>
        <v>75.743966295506524</v>
      </c>
      <c r="ER196" s="2">
        <f t="shared" si="237"/>
        <v>75.214911583630368</v>
      </c>
      <c r="ES196" s="2">
        <f t="shared" si="237"/>
        <v>73.787761683753814</v>
      </c>
      <c r="ET196" s="2">
        <f t="shared" si="237"/>
        <v>75.05339206863303</v>
      </c>
      <c r="EU196" s="2">
        <f t="shared" si="237"/>
        <v>74.719089063194346</v>
      </c>
      <c r="EV196" s="2">
        <f t="shared" si="237"/>
        <v>74.805348185231566</v>
      </c>
      <c r="EW196" s="2">
        <f t="shared" si="237"/>
        <v>76.666948710340037</v>
      </c>
      <c r="EX196" s="2">
        <f t="shared" si="237"/>
        <v>78.583144285653418</v>
      </c>
      <c r="EY196" s="2">
        <f t="shared" si="237"/>
        <v>78.653172955511721</v>
      </c>
      <c r="EZ196" s="2">
        <f t="shared" si="237"/>
        <v>77.651642954506713</v>
      </c>
      <c r="FA196" s="2">
        <f t="shared" si="237"/>
        <v>78.045622537472667</v>
      </c>
      <c r="FB196" s="2">
        <f t="shared" si="237"/>
        <v>78.084007682704083</v>
      </c>
      <c r="FC196" s="2">
        <f t="shared" si="237"/>
        <v>77.88767029228049</v>
      </c>
      <c r="FD196" s="2">
        <f t="shared" si="237"/>
        <v>78.420512947759647</v>
      </c>
      <c r="FE196" s="2">
        <f t="shared" si="237"/>
        <v>79.238517509521785</v>
      </c>
      <c r="FG196" s="2">
        <f t="shared" si="238"/>
        <v>0.99999416838487953</v>
      </c>
      <c r="FH196" s="2">
        <f t="shared" si="238"/>
        <v>0.99999201703132634</v>
      </c>
      <c r="FI196" s="2">
        <f t="shared" si="238"/>
        <v>0.99999321300728206</v>
      </c>
      <c r="FJ196" s="2">
        <f t="shared" si="238"/>
        <v>0.99999343898556448</v>
      </c>
      <c r="FK196" s="2">
        <f t="shared" si="238"/>
        <v>0.99999249434596083</v>
      </c>
      <c r="FL196" s="2">
        <f t="shared" si="238"/>
        <v>0.99999285815011218</v>
      </c>
      <c r="FM196" s="2">
        <f t="shared" si="238"/>
        <v>0.99999231364246899</v>
      </c>
      <c r="FN196" s="2">
        <f t="shared" si="238"/>
        <v>0.99999295206913796</v>
      </c>
      <c r="FO196" s="2">
        <f t="shared" si="238"/>
        <v>0.99999241521744409</v>
      </c>
      <c r="FP196" s="2">
        <f t="shared" si="238"/>
        <v>0.99999202382696284</v>
      </c>
      <c r="FQ196" s="2">
        <f t="shared" si="238"/>
        <v>0.9999916605520256</v>
      </c>
      <c r="FR196" s="2">
        <f t="shared" si="238"/>
        <v>0.99999242653696019</v>
      </c>
      <c r="FS196" s="2">
        <f t="shared" si="238"/>
        <v>0.99999162128157892</v>
      </c>
      <c r="FT196" s="2">
        <f t="shared" si="238"/>
        <v>0.99999178246251741</v>
      </c>
      <c r="FU196" s="2">
        <f t="shared" si="238"/>
        <v>0.99999048628371878</v>
      </c>
      <c r="FW196" s="2">
        <f t="shared" si="244"/>
        <v>0.93729722286831418</v>
      </c>
      <c r="FX196" s="2">
        <f t="shared" si="244"/>
        <v>0.94668713822083861</v>
      </c>
      <c r="FY196" s="2">
        <f t="shared" si="244"/>
        <v>0.94368766176776919</v>
      </c>
      <c r="FZ196" s="2">
        <f t="shared" si="244"/>
        <v>0.94884904630556033</v>
      </c>
      <c r="GA196" s="2">
        <f t="shared" si="244"/>
        <v>0.94149189049216919</v>
      </c>
      <c r="GB196" s="2">
        <f t="shared" si="244"/>
        <v>0.94636871006471202</v>
      </c>
      <c r="GC196" s="2">
        <f t="shared" si="244"/>
        <v>0.9481907724709655</v>
      </c>
      <c r="GD196" s="2">
        <f t="shared" si="244"/>
        <v>0.95321318483594197</v>
      </c>
      <c r="GE196" s="2">
        <f t="shared" si="244"/>
        <v>0.95580366800495609</v>
      </c>
      <c r="GF196" s="2">
        <f t="shared" si="244"/>
        <v>0.95268467655493805</v>
      </c>
      <c r="GG196" s="2">
        <f t="shared" si="244"/>
        <v>0.95537325390309269</v>
      </c>
      <c r="GH196" s="2">
        <f t="shared" si="244"/>
        <v>0.94697977293684721</v>
      </c>
      <c r="GI196" s="2">
        <f t="shared" si="244"/>
        <v>0.93304068786444549</v>
      </c>
      <c r="GJ196" s="2">
        <f t="shared" si="244"/>
        <v>0.92342963171697379</v>
      </c>
      <c r="GK196" s="2">
        <f t="shared" si="244"/>
        <v>0.91431118932753641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1.3406544621369594E-26</v>
      </c>
      <c r="HT196" s="86">
        <f t="shared" si="246"/>
        <v>1.6325621879372995E-29</v>
      </c>
      <c r="HU196" s="86">
        <f t="shared" si="246"/>
        <v>5.7175756611972153E-33</v>
      </c>
      <c r="HV196" s="86">
        <f t="shared" si="246"/>
        <v>2.6359614026575768E-32</v>
      </c>
      <c r="HW196" s="86">
        <f t="shared" si="246"/>
        <v>1.8972242133660027E-32</v>
      </c>
      <c r="HX196" s="86">
        <f t="shared" si="246"/>
        <v>3.260014211586287E-37</v>
      </c>
      <c r="HY196" s="86">
        <f t="shared" si="246"/>
        <v>2.0022007403541008E-34</v>
      </c>
      <c r="HZ196" s="86">
        <f t="shared" si="246"/>
        <v>1.5932275532975459E-36</v>
      </c>
      <c r="IA196" s="86">
        <f t="shared" si="246"/>
        <v>2.6345778328066059E-38</v>
      </c>
      <c r="IB196" s="86">
        <f t="shared" si="246"/>
        <v>9.6693739237448952E-38</v>
      </c>
      <c r="IC196" s="86">
        <f t="shared" si="246"/>
        <v>1.2985658525102037E-40</v>
      </c>
      <c r="ID196" s="86">
        <f t="shared" si="246"/>
        <v>3.518220106140369E-36</v>
      </c>
      <c r="IE196" s="86">
        <f t="shared" si="246"/>
        <v>3.2375173452532483E-31</v>
      </c>
      <c r="IF196" s="86">
        <f t="shared" si="246"/>
        <v>8.0268789306985615E-75</v>
      </c>
      <c r="IG196" s="86">
        <f t="shared" si="246"/>
        <v>3.1271479217918899E-77</v>
      </c>
      <c r="II196" s="86">
        <f t="shared" si="247"/>
        <v>1.5534103212159521E-4</v>
      </c>
      <c r="IJ196" s="86">
        <f t="shared" si="247"/>
        <v>3.7688619801193634E-5</v>
      </c>
      <c r="IK196" s="86">
        <f t="shared" si="247"/>
        <v>1.7544771243442649E-5</v>
      </c>
      <c r="IL196" s="86">
        <f t="shared" si="247"/>
        <v>1.0150604708818421E-5</v>
      </c>
      <c r="IM196" s="86">
        <f t="shared" si="247"/>
        <v>1.6712917116337302E-5</v>
      </c>
      <c r="IN196" s="86">
        <f t="shared" si="247"/>
        <v>2.4185092339638076E-6</v>
      </c>
      <c r="IO196" s="86">
        <f t="shared" si="247"/>
        <v>4.4610771764097426E-6</v>
      </c>
      <c r="IP196" s="86">
        <f t="shared" si="247"/>
        <v>1.3942067047512493E-6</v>
      </c>
      <c r="IQ196" s="86">
        <f t="shared" si="247"/>
        <v>4.7522414833948001E-7</v>
      </c>
      <c r="IR196" s="86">
        <f t="shared" si="247"/>
        <v>1.0352323623836114E-6</v>
      </c>
      <c r="IS196" s="86">
        <f t="shared" si="247"/>
        <v>2.7218534773719751E-7</v>
      </c>
      <c r="IT196" s="86">
        <f t="shared" si="247"/>
        <v>3.3554550705614678E-6</v>
      </c>
      <c r="IU196" s="86">
        <f t="shared" si="247"/>
        <v>4.795220819235135E-5</v>
      </c>
      <c r="IV196" s="86">
        <f t="shared" si="247"/>
        <v>5.0503272419387986E-5</v>
      </c>
      <c r="IW196" s="86">
        <f t="shared" si="247"/>
        <v>8.4644686744541895E-8</v>
      </c>
      <c r="IY196" s="86">
        <f t="shared" si="248"/>
        <v>1.5534103212159521E-4</v>
      </c>
      <c r="IZ196" s="86">
        <f t="shared" si="248"/>
        <v>3.7688619801193634E-5</v>
      </c>
      <c r="JA196" s="86">
        <f t="shared" si="248"/>
        <v>1.7544771243442649E-5</v>
      </c>
      <c r="JB196" s="86">
        <f t="shared" si="248"/>
        <v>1.0150604708818421E-5</v>
      </c>
      <c r="JC196" s="86">
        <f t="shared" si="248"/>
        <v>1.6712917116337302E-5</v>
      </c>
      <c r="JD196" s="86">
        <f t="shared" si="248"/>
        <v>2.4185092339638076E-6</v>
      </c>
      <c r="JE196" s="86">
        <f t="shared" si="248"/>
        <v>4.4610771764097426E-6</v>
      </c>
      <c r="JF196" s="86">
        <f t="shared" si="248"/>
        <v>1.3942067047512493E-6</v>
      </c>
      <c r="JG196" s="86">
        <f t="shared" si="248"/>
        <v>4.7522414833948001E-7</v>
      </c>
      <c r="JH196" s="86">
        <f t="shared" si="248"/>
        <v>1.0352323623836114E-6</v>
      </c>
      <c r="JI196" s="86">
        <f t="shared" si="248"/>
        <v>2.7218534773719751E-7</v>
      </c>
      <c r="JJ196" s="86">
        <f t="shared" si="248"/>
        <v>3.3554550705614678E-6</v>
      </c>
      <c r="JK196" s="86">
        <f t="shared" si="248"/>
        <v>4.795220819235135E-5</v>
      </c>
      <c r="JL196" s="86">
        <f t="shared" si="248"/>
        <v>5.0503272419387986E-5</v>
      </c>
      <c r="JM196" s="86">
        <f t="shared" si="248"/>
        <v>8.4644686744541895E-8</v>
      </c>
    </row>
    <row r="197" spans="2:273" x14ac:dyDescent="0.25">
      <c r="B197" s="2">
        <v>170</v>
      </c>
      <c r="C197" s="37">
        <v>75.242000000000004</v>
      </c>
      <c r="D197" s="37">
        <v>76.759</v>
      </c>
      <c r="E197" s="37">
        <v>76.379000000000005</v>
      </c>
      <c r="F197" s="37">
        <v>76.034000000000006</v>
      </c>
      <c r="G197" s="37">
        <v>77.241</v>
      </c>
      <c r="H197" s="37">
        <v>78.085999999999999</v>
      </c>
      <c r="I197" s="37">
        <v>78.655000000000001</v>
      </c>
      <c r="J197" s="37">
        <v>80.585999999999999</v>
      </c>
      <c r="K197" s="37">
        <v>78.052000000000007</v>
      </c>
      <c r="L197" s="37">
        <v>79.102999999999994</v>
      </c>
      <c r="M197" s="37">
        <v>80.31</v>
      </c>
      <c r="N197" s="37">
        <v>79.430999999999997</v>
      </c>
      <c r="O197" s="37">
        <v>79.2</v>
      </c>
      <c r="P197" s="37">
        <v>79.656000000000006</v>
      </c>
      <c r="Q197" s="37">
        <v>77.869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78.480202421943048</v>
      </c>
      <c r="AG197" s="4">
        <f t="shared" si="249"/>
        <v>79.29457386563854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1.1757975780569581</v>
      </c>
      <c r="AW197" s="4">
        <f t="shared" si="250"/>
        <v>-1.4255738656385404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78.480202421942977</v>
      </c>
      <c r="BM197" s="2">
        <f t="shared" si="242"/>
        <v>79.294573865638242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79.656000000000006</v>
      </c>
      <c r="DI197" s="2">
        <f t="shared" si="211"/>
        <v>77.869</v>
      </c>
      <c r="DK197" s="2">
        <f t="shared" ref="DK197:DY213" si="251">BO$228*$B197+BO$229</f>
        <v>113.83475259875262</v>
      </c>
      <c r="DL197" s="2">
        <f t="shared" si="251"/>
        <v>127.32770797373357</v>
      </c>
      <c r="DM197" s="2">
        <f t="shared" si="251"/>
        <v>127.6896935272045</v>
      </c>
      <c r="DN197" s="2">
        <f t="shared" si="251"/>
        <v>115.34858765182189</v>
      </c>
      <c r="DO197" s="2">
        <f t="shared" si="251"/>
        <v>127.64942195121949</v>
      </c>
      <c r="DP197" s="2">
        <f t="shared" si="251"/>
        <v>143.41228307254627</v>
      </c>
      <c r="DQ197" s="2">
        <f t="shared" si="251"/>
        <v>124.11401991465149</v>
      </c>
      <c r="DR197" s="2">
        <f t="shared" si="251"/>
        <v>132.55699305816137</v>
      </c>
      <c r="DS197" s="2">
        <f t="shared" si="251"/>
        <v>129.83718780487808</v>
      </c>
      <c r="DT197" s="2">
        <f t="shared" si="251"/>
        <v>128.77876032388664</v>
      </c>
      <c r="DU197" s="2">
        <f t="shared" si="251"/>
        <v>128.50180227596019</v>
      </c>
      <c r="DV197" s="2">
        <f t="shared" si="251"/>
        <v>138.49799923405183</v>
      </c>
      <c r="DW197" s="2">
        <f t="shared" si="251"/>
        <v>117.9501029653135</v>
      </c>
      <c r="DX197" s="2">
        <f t="shared" si="251"/>
        <v>120.85439865047232</v>
      </c>
      <c r="DY197" s="2">
        <f t="shared" si="251"/>
        <v>121.54784824046919</v>
      </c>
      <c r="EA197" s="2">
        <f t="shared" si="240"/>
        <v>76.032302795031043</v>
      </c>
      <c r="EB197" s="2">
        <f t="shared" si="240"/>
        <v>75.630602972277785</v>
      </c>
      <c r="EC197" s="2">
        <f t="shared" si="240"/>
        <v>73.036726361313157</v>
      </c>
      <c r="ED197" s="2">
        <f t="shared" si="240"/>
        <v>74.177762271303493</v>
      </c>
      <c r="EE197" s="2">
        <f t="shared" si="240"/>
        <v>71.732669830313483</v>
      </c>
      <c r="EF197" s="2">
        <f t="shared" si="239"/>
        <v>72.182451677018648</v>
      </c>
      <c r="EG197" s="2">
        <f t="shared" si="239"/>
        <v>75.976796344230351</v>
      </c>
      <c r="EH197" s="2">
        <f t="shared" si="239"/>
        <v>78.302680656831953</v>
      </c>
      <c r="EI197" s="2">
        <f t="shared" si="239"/>
        <v>78.286885751295358</v>
      </c>
      <c r="EJ197" s="2">
        <f t="shared" si="239"/>
        <v>78.589510440038154</v>
      </c>
      <c r="EK197" s="2">
        <f t="shared" si="239"/>
        <v>78.001351759827884</v>
      </c>
      <c r="EL197" s="2">
        <f t="shared" si="179"/>
        <v>78.168525213147859</v>
      </c>
      <c r="EM197" s="2">
        <f t="shared" si="179"/>
        <v>76.801412902988005</v>
      </c>
      <c r="EN197" s="2">
        <f t="shared" si="179"/>
        <v>81.067524471116272</v>
      </c>
      <c r="EO197" s="2">
        <f t="shared" si="179"/>
        <v>81.624398941517626</v>
      </c>
      <c r="EQ197" s="2">
        <f t="shared" ref="EQ197:FE213" si="252">CU$228*$B197+CU$229</f>
        <v>75.621463780059202</v>
      </c>
      <c r="ER197" s="2">
        <f t="shared" si="252"/>
        <v>75.08035506373048</v>
      </c>
      <c r="ES197" s="2">
        <f t="shared" si="252"/>
        <v>73.636076885343158</v>
      </c>
      <c r="ET197" s="2">
        <f t="shared" si="252"/>
        <v>74.921260866071663</v>
      </c>
      <c r="EU197" s="2">
        <f t="shared" si="252"/>
        <v>74.578054048497364</v>
      </c>
      <c r="EV197" s="2">
        <f t="shared" si="252"/>
        <v>74.654700876095148</v>
      </c>
      <c r="EW197" s="2">
        <f t="shared" si="252"/>
        <v>76.535890655052285</v>
      </c>
      <c r="EX197" s="2">
        <f t="shared" si="252"/>
        <v>78.441966529647289</v>
      </c>
      <c r="EY197" s="2">
        <f t="shared" si="252"/>
        <v>78.522469240287322</v>
      </c>
      <c r="EZ197" s="2">
        <f t="shared" si="252"/>
        <v>77.516052564320987</v>
      </c>
      <c r="FA197" s="2">
        <f t="shared" si="252"/>
        <v>77.926056771488021</v>
      </c>
      <c r="FB197" s="2">
        <f t="shared" si="252"/>
        <v>77.957089223600946</v>
      </c>
      <c r="FC197" s="2">
        <f t="shared" si="252"/>
        <v>77.760836429617612</v>
      </c>
      <c r="FD197" s="2">
        <f t="shared" si="252"/>
        <v>78.284219270775381</v>
      </c>
      <c r="FE197" s="2">
        <f t="shared" si="252"/>
        <v>79.095060198899702</v>
      </c>
      <c r="FG197" s="2">
        <f t="shared" ref="FG197:FU213" si="253">POWER(10,($B197-C$231)/C$229)/(1+POWER(10,($B197-C$231)/C$229))</f>
        <v>0.99999468150107018</v>
      </c>
      <c r="FH197" s="2">
        <f t="shared" si="253"/>
        <v>0.99999271944092538</v>
      </c>
      <c r="FI197" s="2">
        <f t="shared" si="253"/>
        <v>0.99999381018537814</v>
      </c>
      <c r="FJ197" s="2">
        <f t="shared" si="253"/>
        <v>0.99999401628026319</v>
      </c>
      <c r="FK197" s="2">
        <f t="shared" si="253"/>
        <v>0.99999315475763906</v>
      </c>
      <c r="FL197" s="2">
        <f t="shared" si="253"/>
        <v>0.99999348655139619</v>
      </c>
      <c r="FM197" s="2">
        <f t="shared" si="253"/>
        <v>0.99999298995387553</v>
      </c>
      <c r="FN197" s="2">
        <f t="shared" si="253"/>
        <v>0.99999357220667273</v>
      </c>
      <c r="FO197" s="2">
        <f t="shared" si="253"/>
        <v>0.99999308259147834</v>
      </c>
      <c r="FP197" s="2">
        <f t="shared" si="253"/>
        <v>0.99999272563862818</v>
      </c>
      <c r="FQ197" s="2">
        <f t="shared" si="253"/>
        <v>0.99999239432747222</v>
      </c>
      <c r="FR197" s="2">
        <f t="shared" si="253"/>
        <v>0.99999309291501348</v>
      </c>
      <c r="FS197" s="2">
        <f t="shared" si="253"/>
        <v>0.99999235851234647</v>
      </c>
      <c r="FT197" s="2">
        <f t="shared" si="253"/>
        <v>0.99999250551132424</v>
      </c>
      <c r="FU197" s="2">
        <f t="shared" si="253"/>
        <v>0.99999132338036578</v>
      </c>
      <c r="FW197" s="2">
        <f t="shared" si="244"/>
        <v>0.94249713481853903</v>
      </c>
      <c r="FX197" s="2">
        <f t="shared" si="244"/>
        <v>0.95114893407921541</v>
      </c>
      <c r="FY197" s="2">
        <f t="shared" si="244"/>
        <v>0.94838680016986809</v>
      </c>
      <c r="FZ197" s="2">
        <f t="shared" si="244"/>
        <v>0.95313886650219848</v>
      </c>
      <c r="GA197" s="2">
        <f t="shared" si="244"/>
        <v>0.94636384676055629</v>
      </c>
      <c r="GB197" s="2">
        <f t="shared" si="244"/>
        <v>0.95085577200538518</v>
      </c>
      <c r="GC197" s="2">
        <f t="shared" si="244"/>
        <v>0.95253303762576613</v>
      </c>
      <c r="GD197" s="2">
        <f t="shared" si="244"/>
        <v>0.95715352997167014</v>
      </c>
      <c r="GE197" s="2">
        <f t="shared" si="244"/>
        <v>0.95953510635697425</v>
      </c>
      <c r="GF197" s="2">
        <f t="shared" si="244"/>
        <v>0.95666750878058482</v>
      </c>
      <c r="GG197" s="2">
        <f t="shared" si="244"/>
        <v>0.95913947805152244</v>
      </c>
      <c r="GH197" s="2">
        <f t="shared" si="244"/>
        <v>0.95141833477233451</v>
      </c>
      <c r="GI197" s="2">
        <f t="shared" si="244"/>
        <v>0.93857045748966983</v>
      </c>
      <c r="GJ197" s="2">
        <f t="shared" si="244"/>
        <v>0.92969331251719978</v>
      </c>
      <c r="GK197" s="2">
        <f t="shared" si="244"/>
        <v>0.92125717967363219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1.7355588735646218E-27</v>
      </c>
      <c r="HT197" s="86">
        <f t="shared" si="246"/>
        <v>1.789707887640809E-30</v>
      </c>
      <c r="HU197" s="86">
        <f t="shared" si="246"/>
        <v>4.7386790229054032E-34</v>
      </c>
      <c r="HV197" s="86">
        <f t="shared" si="246"/>
        <v>2.2862556891994794E-33</v>
      </c>
      <c r="HW197" s="86">
        <f t="shared" si="246"/>
        <v>1.5376426262037868E-33</v>
      </c>
      <c r="HX197" s="86">
        <f t="shared" si="246"/>
        <v>1.8674740675032264E-38</v>
      </c>
      <c r="HY197" s="86">
        <f t="shared" si="246"/>
        <v>1.429568674530619E-35</v>
      </c>
      <c r="HZ197" s="86">
        <f t="shared" si="246"/>
        <v>1.0081683470472602E-37</v>
      </c>
      <c r="IA197" s="86">
        <f t="shared" si="246"/>
        <v>1.4568510853502535E-39</v>
      </c>
      <c r="IB197" s="86">
        <f t="shared" si="246"/>
        <v>5.5768383677633768E-39</v>
      </c>
      <c r="IC197" s="86">
        <f t="shared" si="246"/>
        <v>6.110121969155124E-42</v>
      </c>
      <c r="ID197" s="86">
        <f t="shared" si="246"/>
        <v>2.2124633651069408E-37</v>
      </c>
      <c r="IE197" s="86">
        <f t="shared" si="246"/>
        <v>2.7852737708487222E-32</v>
      </c>
      <c r="IF197" s="86">
        <f t="shared" si="246"/>
        <v>1.3551768367689177E-77</v>
      </c>
      <c r="IG197" s="86">
        <f t="shared" si="246"/>
        <v>3.8998868771952394E-80</v>
      </c>
      <c r="II197" s="86">
        <f t="shared" si="247"/>
        <v>9.1846898195252388E-5</v>
      </c>
      <c r="IJ197" s="86">
        <f t="shared" si="247"/>
        <v>2.1077892987861714E-5</v>
      </c>
      <c r="IK197" s="86">
        <f t="shared" si="247"/>
        <v>9.2352019834128331E-6</v>
      </c>
      <c r="IL197" s="86">
        <f t="shared" si="247"/>
        <v>5.2850213201957515E-6</v>
      </c>
      <c r="IM197" s="86">
        <f t="shared" si="247"/>
        <v>8.6867928977903677E-6</v>
      </c>
      <c r="IN197" s="86">
        <f t="shared" si="247"/>
        <v>1.1378478409816394E-6</v>
      </c>
      <c r="IO197" s="86">
        <f t="shared" si="247"/>
        <v>2.2009320740297288E-6</v>
      </c>
      <c r="IP197" s="86">
        <f t="shared" si="247"/>
        <v>6.5826166107889282E-7</v>
      </c>
      <c r="IQ197" s="86">
        <f t="shared" si="247"/>
        <v>2.1376611482128198E-7</v>
      </c>
      <c r="IR197" s="86">
        <f t="shared" si="247"/>
        <v>4.7867910879186865E-7</v>
      </c>
      <c r="IS197" s="86">
        <f t="shared" si="247"/>
        <v>1.1815577642027911E-7</v>
      </c>
      <c r="IT197" s="86">
        <f t="shared" si="247"/>
        <v>1.6164634484228002E-6</v>
      </c>
      <c r="IU197" s="86">
        <f t="shared" si="247"/>
        <v>2.581824292802216E-5</v>
      </c>
      <c r="IV197" s="86">
        <f t="shared" si="247"/>
        <v>2.6314357057117369E-5</v>
      </c>
      <c r="IW197" s="86">
        <f t="shared" si="247"/>
        <v>2.6163647431361417E-8</v>
      </c>
      <c r="IY197" s="86">
        <f t="shared" si="248"/>
        <v>9.1846898195252388E-5</v>
      </c>
      <c r="IZ197" s="86">
        <f t="shared" si="248"/>
        <v>2.1077892987861714E-5</v>
      </c>
      <c r="JA197" s="86">
        <f t="shared" si="248"/>
        <v>9.2352019834128331E-6</v>
      </c>
      <c r="JB197" s="86">
        <f t="shared" si="248"/>
        <v>5.2850213201957515E-6</v>
      </c>
      <c r="JC197" s="86">
        <f t="shared" si="248"/>
        <v>8.6867928977903677E-6</v>
      </c>
      <c r="JD197" s="86">
        <f t="shared" si="248"/>
        <v>1.1378478409816394E-6</v>
      </c>
      <c r="JE197" s="86">
        <f t="shared" si="248"/>
        <v>2.2009320740297288E-6</v>
      </c>
      <c r="JF197" s="86">
        <f t="shared" si="248"/>
        <v>6.5826166107889282E-7</v>
      </c>
      <c r="JG197" s="86">
        <f t="shared" si="248"/>
        <v>2.1376611482128198E-7</v>
      </c>
      <c r="JH197" s="86">
        <f t="shared" si="248"/>
        <v>4.7867910879186865E-7</v>
      </c>
      <c r="JI197" s="86">
        <f t="shared" si="248"/>
        <v>1.1815577642027911E-7</v>
      </c>
      <c r="JJ197" s="86">
        <f t="shared" si="248"/>
        <v>1.6164634484228002E-6</v>
      </c>
      <c r="JK197" s="86">
        <f t="shared" si="248"/>
        <v>2.581824292802216E-5</v>
      </c>
      <c r="JL197" s="86">
        <f t="shared" si="248"/>
        <v>2.6314357057117369E-5</v>
      </c>
      <c r="JM197" s="86">
        <f t="shared" si="248"/>
        <v>2.6163647431361417E-8</v>
      </c>
    </row>
    <row r="198" spans="2:273" x14ac:dyDescent="0.25">
      <c r="B198" s="2">
        <v>171</v>
      </c>
      <c r="C198" s="37">
        <v>76.613</v>
      </c>
      <c r="D198" s="37">
        <v>79.206999999999994</v>
      </c>
      <c r="E198" s="37">
        <v>74.293000000000006</v>
      </c>
      <c r="F198" s="37">
        <v>74.224000000000004</v>
      </c>
      <c r="G198" s="37">
        <v>75.569000000000003</v>
      </c>
      <c r="H198" s="37">
        <v>74.897000000000006</v>
      </c>
      <c r="I198" s="37">
        <v>77.069000000000003</v>
      </c>
      <c r="J198" s="37">
        <v>78.224000000000004</v>
      </c>
      <c r="K198" s="37">
        <v>77.897000000000006</v>
      </c>
      <c r="L198" s="37">
        <v>77.465999999999994</v>
      </c>
      <c r="M198" s="37">
        <v>79.620999999999995</v>
      </c>
      <c r="N198" s="37">
        <v>80.275999999999996</v>
      </c>
      <c r="O198" s="37">
        <v>78.691000000000003</v>
      </c>
      <c r="P198" s="37">
        <v>79.180000000000007</v>
      </c>
      <c r="Q198" s="37">
        <v>78.278999999999996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78.330312544232825</v>
      </c>
      <c r="AG198" s="4">
        <f t="shared" si="249"/>
        <v>79.137164655952233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0.84968745576718163</v>
      </c>
      <c r="AW198" s="4">
        <f t="shared" si="250"/>
        <v>-0.8581646559522369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78.330312544232825</v>
      </c>
      <c r="BM198" s="2">
        <f t="shared" si="242"/>
        <v>79.137164655952205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79.180000000000007</v>
      </c>
      <c r="DI198" s="2">
        <f t="shared" si="211"/>
        <v>78.278999999999996</v>
      </c>
      <c r="DK198" s="2">
        <f t="shared" si="251"/>
        <v>113.93043899770217</v>
      </c>
      <c r="DL198" s="2">
        <f t="shared" si="251"/>
        <v>127.51676341463414</v>
      </c>
      <c r="DM198" s="2">
        <f t="shared" si="251"/>
        <v>127.88119315196997</v>
      </c>
      <c r="DN198" s="2">
        <f t="shared" si="251"/>
        <v>115.45940000000002</v>
      </c>
      <c r="DO198" s="2">
        <f t="shared" si="251"/>
        <v>127.83935637898685</v>
      </c>
      <c r="DP198" s="2">
        <f t="shared" si="251"/>
        <v>143.71073629499949</v>
      </c>
      <c r="DQ198" s="2">
        <f t="shared" si="251"/>
        <v>124.2772987197724</v>
      </c>
      <c r="DR198" s="2">
        <f t="shared" si="251"/>
        <v>132.75476294559098</v>
      </c>
      <c r="DS198" s="2">
        <f t="shared" si="251"/>
        <v>130.02320243902443</v>
      </c>
      <c r="DT198" s="2">
        <f t="shared" si="251"/>
        <v>128.96997024291497</v>
      </c>
      <c r="DU198" s="2">
        <f t="shared" si="251"/>
        <v>128.70047605500238</v>
      </c>
      <c r="DV198" s="2">
        <f t="shared" si="251"/>
        <v>138.76471834992884</v>
      </c>
      <c r="DW198" s="2">
        <f t="shared" si="251"/>
        <v>118.08202658934239</v>
      </c>
      <c r="DX198" s="2">
        <f t="shared" si="251"/>
        <v>121.01632719298244</v>
      </c>
      <c r="DY198" s="2">
        <f t="shared" si="251"/>
        <v>121.72308302785922</v>
      </c>
      <c r="EA198" s="2">
        <f t="shared" si="240"/>
        <v>75.915326086956497</v>
      </c>
      <c r="EB198" s="2">
        <f t="shared" si="240"/>
        <v>75.503699742783652</v>
      </c>
      <c r="EC198" s="2">
        <f t="shared" si="240"/>
        <v>72.876890959799496</v>
      </c>
      <c r="ED198" s="2">
        <f t="shared" si="240"/>
        <v>74.035563839253939</v>
      </c>
      <c r="EE198" s="2">
        <f t="shared" si="240"/>
        <v>71.552508158374081</v>
      </c>
      <c r="EF198" s="2">
        <f t="shared" si="239"/>
        <v>71.999065117210989</v>
      </c>
      <c r="EG198" s="2">
        <f t="shared" si="239"/>
        <v>75.838112581088438</v>
      </c>
      <c r="EH198" s="2">
        <f t="shared" si="239"/>
        <v>78.159614342607142</v>
      </c>
      <c r="EI198" s="2">
        <f t="shared" si="239"/>
        <v>78.153002072538882</v>
      </c>
      <c r="EJ198" s="2">
        <f t="shared" si="239"/>
        <v>78.468454271370888</v>
      </c>
      <c r="EK198" s="2">
        <f t="shared" si="239"/>
        <v>77.882803148673474</v>
      </c>
      <c r="EL198" s="2">
        <f t="shared" si="179"/>
        <v>78.044458583408129</v>
      </c>
      <c r="EM198" s="2">
        <f t="shared" si="179"/>
        <v>76.660894872960483</v>
      </c>
      <c r="EN198" s="2">
        <f t="shared" si="179"/>
        <v>80.970529148490897</v>
      </c>
      <c r="EO198" s="2">
        <f t="shared" si="179"/>
        <v>81.513211126147894</v>
      </c>
      <c r="EQ198" s="2">
        <f t="shared" si="252"/>
        <v>75.498961264611879</v>
      </c>
      <c r="ER198" s="2">
        <f t="shared" si="252"/>
        <v>74.945798543830591</v>
      </c>
      <c r="ES198" s="2">
        <f t="shared" si="252"/>
        <v>73.484392086932502</v>
      </c>
      <c r="ET198" s="2">
        <f t="shared" si="252"/>
        <v>74.78912966351028</v>
      </c>
      <c r="EU198" s="2">
        <f t="shared" si="252"/>
        <v>74.437019033800368</v>
      </c>
      <c r="EV198" s="2">
        <f t="shared" si="252"/>
        <v>74.504053566958731</v>
      </c>
      <c r="EW198" s="2">
        <f t="shared" si="252"/>
        <v>76.404832599764532</v>
      </c>
      <c r="EX198" s="2">
        <f t="shared" si="252"/>
        <v>78.300788773641159</v>
      </c>
      <c r="EY198" s="2">
        <f t="shared" si="252"/>
        <v>78.391765525062937</v>
      </c>
      <c r="EZ198" s="2">
        <f t="shared" si="252"/>
        <v>77.380462174135261</v>
      </c>
      <c r="FA198" s="2">
        <f t="shared" si="252"/>
        <v>77.806491005503375</v>
      </c>
      <c r="FB198" s="2">
        <f t="shared" si="252"/>
        <v>77.830170764497794</v>
      </c>
      <c r="FC198" s="2">
        <f t="shared" si="252"/>
        <v>77.63400256695472</v>
      </c>
      <c r="FD198" s="2">
        <f t="shared" si="252"/>
        <v>78.147925593791115</v>
      </c>
      <c r="FE198" s="2">
        <f t="shared" si="252"/>
        <v>78.951602888277606</v>
      </c>
      <c r="FG198" s="2">
        <f t="shared" si="253"/>
        <v>0.99999514946905699</v>
      </c>
      <c r="FH198" s="2">
        <f t="shared" si="253"/>
        <v>0.99999336004695383</v>
      </c>
      <c r="FI198" s="2">
        <f t="shared" si="253"/>
        <v>0.99999435481889665</v>
      </c>
      <c r="FJ198" s="2">
        <f t="shared" si="253"/>
        <v>0.9999945427798671</v>
      </c>
      <c r="FK198" s="2">
        <f t="shared" si="253"/>
        <v>0.99999375706100868</v>
      </c>
      <c r="FL198" s="2">
        <f t="shared" si="253"/>
        <v>0.99999405966086719</v>
      </c>
      <c r="FM198" s="2">
        <f t="shared" si="253"/>
        <v>0.99999360675800664</v>
      </c>
      <c r="FN198" s="2">
        <f t="shared" si="253"/>
        <v>0.99999413777949686</v>
      </c>
      <c r="FO198" s="2">
        <f t="shared" si="253"/>
        <v>0.99999369124460813</v>
      </c>
      <c r="FP198" s="2">
        <f t="shared" si="253"/>
        <v>0.99999336569933317</v>
      </c>
      <c r="FQ198" s="2">
        <f t="shared" si="253"/>
        <v>0.99999306353957207</v>
      </c>
      <c r="FR198" s="2">
        <f t="shared" si="253"/>
        <v>0.99999370065979554</v>
      </c>
      <c r="FS198" s="2">
        <f t="shared" si="253"/>
        <v>0.99999303087574543</v>
      </c>
      <c r="FT198" s="2">
        <f t="shared" si="253"/>
        <v>0.99999316494058499</v>
      </c>
      <c r="FU198" s="2">
        <f t="shared" si="253"/>
        <v>0.99999208682280327</v>
      </c>
      <c r="FW198" s="2">
        <f t="shared" si="244"/>
        <v>0.94729007098337659</v>
      </c>
      <c r="FX198" s="2">
        <f t="shared" si="244"/>
        <v>0.95525496791823616</v>
      </c>
      <c r="FY198" s="2">
        <f t="shared" si="244"/>
        <v>0.95271345508522365</v>
      </c>
      <c r="FZ198" s="2">
        <f t="shared" si="244"/>
        <v>0.95708518887484428</v>
      </c>
      <c r="GA198" s="2">
        <f t="shared" si="244"/>
        <v>0.95085129445824146</v>
      </c>
      <c r="GB198" s="2">
        <f t="shared" si="244"/>
        <v>0.95498528055618359</v>
      </c>
      <c r="GC198" s="2">
        <f t="shared" si="244"/>
        <v>0.95652805181326361</v>
      </c>
      <c r="GD198" s="2">
        <f t="shared" si="244"/>
        <v>0.96077567823493759</v>
      </c>
      <c r="GE198" s="2">
        <f t="shared" si="244"/>
        <v>0.96296371171574902</v>
      </c>
      <c r="GF198" s="2">
        <f t="shared" si="244"/>
        <v>0.96032904129556507</v>
      </c>
      <c r="GG198" s="2">
        <f t="shared" si="244"/>
        <v>0.96260029856937801</v>
      </c>
      <c r="GH198" s="2">
        <f t="shared" si="244"/>
        <v>0.95550278425254143</v>
      </c>
      <c r="GI198" s="2">
        <f t="shared" si="244"/>
        <v>0.94367112626984451</v>
      </c>
      <c r="GJ198" s="2">
        <f t="shared" si="244"/>
        <v>0.93548040612025785</v>
      </c>
      <c r="GK198" s="2">
        <f t="shared" si="244"/>
        <v>0.92768465642225084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2.1691768392734777E-28</v>
      </c>
      <c r="HT198" s="86">
        <f t="shared" si="246"/>
        <v>1.8908702994821215E-31</v>
      </c>
      <c r="HU198" s="86">
        <f t="shared" si="246"/>
        <v>3.7666933877842817E-35</v>
      </c>
      <c r="HV198" s="86">
        <f t="shared" si="246"/>
        <v>1.9030654711922227E-34</v>
      </c>
      <c r="HW198" s="86">
        <f t="shared" si="246"/>
        <v>1.1935044177540138E-34</v>
      </c>
      <c r="HX198" s="86">
        <f t="shared" si="246"/>
        <v>1.0190148382437652E-39</v>
      </c>
      <c r="HY198" s="86">
        <f t="shared" si="246"/>
        <v>9.7592493945206622E-37</v>
      </c>
      <c r="HZ198" s="86">
        <f t="shared" si="246"/>
        <v>6.0916518850102105E-39</v>
      </c>
      <c r="IA198" s="86">
        <f t="shared" si="246"/>
        <v>7.6756422064873249E-41</v>
      </c>
      <c r="IB198" s="86">
        <f t="shared" si="246"/>
        <v>3.0666602283984163E-40</v>
      </c>
      <c r="IC198" s="86">
        <f t="shared" si="246"/>
        <v>2.7326748508428265E-43</v>
      </c>
      <c r="ID198" s="86">
        <f t="shared" si="246"/>
        <v>1.3276757277486124E-38</v>
      </c>
      <c r="IE198" s="86">
        <f t="shared" si="246"/>
        <v>2.2956777600637484E-33</v>
      </c>
      <c r="IF198" s="86">
        <f t="shared" si="246"/>
        <v>2.0324934703480401E-80</v>
      </c>
      <c r="IG198" s="86">
        <f t="shared" si="246"/>
        <v>4.2889162471388542E-83</v>
      </c>
      <c r="II198" s="86">
        <f t="shared" si="247"/>
        <v>5.3454648271537458E-5</v>
      </c>
      <c r="IJ198" s="86">
        <f t="shared" si="247"/>
        <v>1.1593226390469795E-5</v>
      </c>
      <c r="IK198" s="86">
        <f t="shared" si="247"/>
        <v>4.770192304387552E-6</v>
      </c>
      <c r="IL198" s="86">
        <f t="shared" si="247"/>
        <v>2.7008884508864493E-6</v>
      </c>
      <c r="IM198" s="86">
        <f t="shared" si="247"/>
        <v>4.4276351723148945E-6</v>
      </c>
      <c r="IN198" s="86">
        <f t="shared" si="247"/>
        <v>5.2362591851862054E-7</v>
      </c>
      <c r="IO198" s="86">
        <f t="shared" si="247"/>
        <v>1.0639529399430989E-6</v>
      </c>
      <c r="IP198" s="86">
        <f t="shared" si="247"/>
        <v>3.0432541821896662E-7</v>
      </c>
      <c r="IQ198" s="86">
        <f t="shared" si="247"/>
        <v>9.405781481057307E-8</v>
      </c>
      <c r="IR198" s="86">
        <f t="shared" si="247"/>
        <v>2.1657817610247722E-7</v>
      </c>
      <c r="IS198" s="86">
        <f t="shared" si="247"/>
        <v>5.0116074369862509E-8</v>
      </c>
      <c r="IT198" s="86">
        <f t="shared" si="247"/>
        <v>7.6232160183105684E-7</v>
      </c>
      <c r="IU198" s="86">
        <f t="shared" si="247"/>
        <v>1.3634831099794635E-5</v>
      </c>
      <c r="IV198" s="86">
        <f t="shared" si="247"/>
        <v>1.3419151361030166E-5</v>
      </c>
      <c r="IW198" s="86">
        <f t="shared" si="247"/>
        <v>7.7526349496348017E-9</v>
      </c>
      <c r="IY198" s="86">
        <f t="shared" si="248"/>
        <v>5.3454648271537458E-5</v>
      </c>
      <c r="IZ198" s="86">
        <f t="shared" si="248"/>
        <v>1.1593226390469795E-5</v>
      </c>
      <c r="JA198" s="86">
        <f t="shared" si="248"/>
        <v>4.770192304387552E-6</v>
      </c>
      <c r="JB198" s="86">
        <f t="shared" si="248"/>
        <v>2.7008884508864493E-6</v>
      </c>
      <c r="JC198" s="86">
        <f t="shared" si="248"/>
        <v>4.4276351723148945E-6</v>
      </c>
      <c r="JD198" s="86">
        <f t="shared" si="248"/>
        <v>5.2362591851862054E-7</v>
      </c>
      <c r="JE198" s="86">
        <f t="shared" si="248"/>
        <v>1.0639529399430989E-6</v>
      </c>
      <c r="JF198" s="86">
        <f t="shared" si="248"/>
        <v>3.0432541821896662E-7</v>
      </c>
      <c r="JG198" s="86">
        <f t="shared" si="248"/>
        <v>9.405781481057307E-8</v>
      </c>
      <c r="JH198" s="86">
        <f t="shared" si="248"/>
        <v>2.1657817610247722E-7</v>
      </c>
      <c r="JI198" s="86">
        <f t="shared" si="248"/>
        <v>5.0116074369862509E-8</v>
      </c>
      <c r="JJ198" s="86">
        <f t="shared" si="248"/>
        <v>7.6232160183105684E-7</v>
      </c>
      <c r="JK198" s="86">
        <f t="shared" si="248"/>
        <v>1.3634831099794635E-5</v>
      </c>
      <c r="JL198" s="86">
        <f t="shared" si="248"/>
        <v>1.3419151361030166E-5</v>
      </c>
      <c r="JM198" s="86">
        <f t="shared" si="248"/>
        <v>7.7526349496348017E-9</v>
      </c>
    </row>
    <row r="199" spans="2:273" x14ac:dyDescent="0.25">
      <c r="B199" s="2">
        <v>172</v>
      </c>
      <c r="C199" s="37">
        <v>75.322999999999993</v>
      </c>
      <c r="D199" s="37">
        <v>75.397000000000006</v>
      </c>
      <c r="E199" s="37">
        <v>76.430999999999997</v>
      </c>
      <c r="F199" s="37">
        <v>76.138000000000005</v>
      </c>
      <c r="G199" s="37">
        <v>76.5</v>
      </c>
      <c r="H199" s="37">
        <v>73.741</v>
      </c>
      <c r="I199" s="37">
        <v>76.930999999999997</v>
      </c>
      <c r="J199" s="37">
        <v>81.069000000000003</v>
      </c>
      <c r="K199" s="37">
        <v>80.465999999999994</v>
      </c>
      <c r="L199" s="37">
        <v>79.19</v>
      </c>
      <c r="M199" s="37">
        <v>79.016999999999996</v>
      </c>
      <c r="N199" s="37">
        <v>77.483000000000004</v>
      </c>
      <c r="O199" s="37">
        <v>80.218000000000004</v>
      </c>
      <c r="P199" s="37">
        <v>80.131</v>
      </c>
      <c r="Q199" s="37">
        <v>77.23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78.181246301645203</v>
      </c>
      <c r="AG199" s="4">
        <f t="shared" si="249"/>
        <v>78.98060573692301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1.9497536983547974</v>
      </c>
      <c r="AW199" s="4">
        <f t="shared" si="250"/>
        <v>-1.7506057369230064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78.181246301645203</v>
      </c>
      <c r="BM199" s="2">
        <f t="shared" si="242"/>
        <v>78.98060573692301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80.131</v>
      </c>
      <c r="DI199" s="2">
        <f t="shared" si="211"/>
        <v>77.23</v>
      </c>
      <c r="DK199" s="2">
        <f t="shared" si="251"/>
        <v>114.02612539665172</v>
      </c>
      <c r="DL199" s="2">
        <f t="shared" si="251"/>
        <v>127.7058188555347</v>
      </c>
      <c r="DM199" s="2">
        <f t="shared" si="251"/>
        <v>128.07269277673544</v>
      </c>
      <c r="DN199" s="2">
        <f t="shared" si="251"/>
        <v>115.57021234817816</v>
      </c>
      <c r="DO199" s="2">
        <f t="shared" si="251"/>
        <v>128.0292908067542</v>
      </c>
      <c r="DP199" s="2">
        <f t="shared" si="251"/>
        <v>144.00918951745271</v>
      </c>
      <c r="DQ199" s="2">
        <f t="shared" si="251"/>
        <v>124.44057752489331</v>
      </c>
      <c r="DR199" s="2">
        <f t="shared" si="251"/>
        <v>132.95253283302065</v>
      </c>
      <c r="DS199" s="2">
        <f t="shared" si="251"/>
        <v>130.20921707317078</v>
      </c>
      <c r="DT199" s="2">
        <f t="shared" si="251"/>
        <v>129.16118016194332</v>
      </c>
      <c r="DU199" s="2">
        <f t="shared" si="251"/>
        <v>128.89914983404458</v>
      </c>
      <c r="DV199" s="2">
        <f t="shared" si="251"/>
        <v>139.03143746580585</v>
      </c>
      <c r="DW199" s="2">
        <f t="shared" si="251"/>
        <v>118.21395021337128</v>
      </c>
      <c r="DX199" s="2">
        <f t="shared" si="251"/>
        <v>121.17825573549257</v>
      </c>
      <c r="DY199" s="2">
        <f t="shared" si="251"/>
        <v>121.89831781524924</v>
      </c>
      <c r="EA199" s="2">
        <f t="shared" si="240"/>
        <v>75.798349378881966</v>
      </c>
      <c r="EB199" s="2">
        <f t="shared" si="240"/>
        <v>75.376796513289506</v>
      </c>
      <c r="EC199" s="2">
        <f t="shared" si="240"/>
        <v>72.717055558285836</v>
      </c>
      <c r="ED199" s="2">
        <f t="shared" si="240"/>
        <v>73.893365407204385</v>
      </c>
      <c r="EE199" s="2">
        <f t="shared" si="240"/>
        <v>71.372346486434665</v>
      </c>
      <c r="EF199" s="2">
        <f t="shared" si="239"/>
        <v>71.815678557403345</v>
      </c>
      <c r="EG199" s="2">
        <f t="shared" si="239"/>
        <v>75.699428817946512</v>
      </c>
      <c r="EH199" s="2">
        <f t="shared" si="239"/>
        <v>78.016548028382317</v>
      </c>
      <c r="EI199" s="2">
        <f t="shared" si="239"/>
        <v>78.019118393782406</v>
      </c>
      <c r="EJ199" s="2">
        <f t="shared" si="239"/>
        <v>78.347398102703636</v>
      </c>
      <c r="EK199" s="2">
        <f t="shared" si="239"/>
        <v>77.764254537519065</v>
      </c>
      <c r="EL199" s="2">
        <f t="shared" si="179"/>
        <v>77.9203919536684</v>
      </c>
      <c r="EM199" s="2">
        <f t="shared" si="179"/>
        <v>76.520376842932961</v>
      </c>
      <c r="EN199" s="2">
        <f t="shared" si="179"/>
        <v>80.873533825865508</v>
      </c>
      <c r="EO199" s="2">
        <f t="shared" si="179"/>
        <v>81.402023310778148</v>
      </c>
      <c r="EQ199" s="2">
        <f t="shared" si="252"/>
        <v>75.376458749164556</v>
      </c>
      <c r="ER199" s="2">
        <f t="shared" si="252"/>
        <v>74.811242023930689</v>
      </c>
      <c r="ES199" s="2">
        <f t="shared" si="252"/>
        <v>73.33270728852186</v>
      </c>
      <c r="ET199" s="2">
        <f t="shared" si="252"/>
        <v>74.656998460948898</v>
      </c>
      <c r="EU199" s="2">
        <f t="shared" si="252"/>
        <v>74.295984019103386</v>
      </c>
      <c r="EV199" s="2">
        <f t="shared" si="252"/>
        <v>74.3534062578223</v>
      </c>
      <c r="EW199" s="2">
        <f t="shared" si="252"/>
        <v>76.273774544476794</v>
      </c>
      <c r="EX199" s="2">
        <f t="shared" si="252"/>
        <v>78.159611017635029</v>
      </c>
      <c r="EY199" s="2">
        <f t="shared" si="252"/>
        <v>78.261061809838537</v>
      </c>
      <c r="EZ199" s="2">
        <f t="shared" si="252"/>
        <v>77.244871783949549</v>
      </c>
      <c r="FA199" s="2">
        <f t="shared" si="252"/>
        <v>77.686925239518729</v>
      </c>
      <c r="FB199" s="2">
        <f t="shared" si="252"/>
        <v>77.703252305394642</v>
      </c>
      <c r="FC199" s="2">
        <f t="shared" si="252"/>
        <v>77.507168704291828</v>
      </c>
      <c r="FD199" s="2">
        <f t="shared" si="252"/>
        <v>78.011631916806834</v>
      </c>
      <c r="FE199" s="2">
        <f t="shared" si="252"/>
        <v>78.808145577655523</v>
      </c>
      <c r="FG199" s="2">
        <f t="shared" si="253"/>
        <v>0.9999955762613153</v>
      </c>
      <c r="FH199" s="2">
        <f t="shared" si="253"/>
        <v>0.99999394428731103</v>
      </c>
      <c r="FI199" s="2">
        <f t="shared" si="253"/>
        <v>0.99999485153108636</v>
      </c>
      <c r="FJ199" s="2">
        <f t="shared" si="253"/>
        <v>0.99999502295369624</v>
      </c>
      <c r="FK199" s="2">
        <f t="shared" si="253"/>
        <v>0.9999943063688429</v>
      </c>
      <c r="FL199" s="2">
        <f t="shared" si="253"/>
        <v>0.9999945823434897</v>
      </c>
      <c r="FM199" s="2">
        <f t="shared" si="253"/>
        <v>0.99999416929072349</v>
      </c>
      <c r="FN199" s="2">
        <f t="shared" si="253"/>
        <v>0.99999465358860062</v>
      </c>
      <c r="FO199" s="2">
        <f t="shared" si="253"/>
        <v>0.99999424634350587</v>
      </c>
      <c r="FP199" s="2">
        <f t="shared" si="253"/>
        <v>0.99999394944234832</v>
      </c>
      <c r="FQ199" s="2">
        <f t="shared" si="253"/>
        <v>0.99999367386904192</v>
      </c>
      <c r="FR199" s="2">
        <f t="shared" si="253"/>
        <v>0.99999425493026839</v>
      </c>
      <c r="FS199" s="2">
        <f t="shared" si="253"/>
        <v>0.99999364407924152</v>
      </c>
      <c r="FT199" s="2">
        <f t="shared" si="253"/>
        <v>0.99999376634797688</v>
      </c>
      <c r="FU199" s="2">
        <f t="shared" si="253"/>
        <v>0.99999278309159789</v>
      </c>
      <c r="FW199" s="2">
        <f t="shared" si="244"/>
        <v>0.9517039811729614</v>
      </c>
      <c r="FX199" s="2">
        <f t="shared" si="244"/>
        <v>0.95903074659539156</v>
      </c>
      <c r="FY199" s="2">
        <f t="shared" si="244"/>
        <v>0.95669397495653319</v>
      </c>
      <c r="FZ199" s="2">
        <f t="shared" si="244"/>
        <v>0.96071287740887734</v>
      </c>
      <c r="GA199" s="2">
        <f t="shared" si="244"/>
        <v>0.95498116143660061</v>
      </c>
      <c r="GB199" s="2">
        <f t="shared" si="244"/>
        <v>0.95878283468408809</v>
      </c>
      <c r="GC199" s="2">
        <f t="shared" si="244"/>
        <v>0.96020087800695331</v>
      </c>
      <c r="GD199" s="2">
        <f t="shared" si="244"/>
        <v>0.96410310187558235</v>
      </c>
      <c r="GE199" s="2">
        <f t="shared" si="244"/>
        <v>0.96611206992254761</v>
      </c>
      <c r="GF199" s="2">
        <f t="shared" si="244"/>
        <v>0.96369292164489861</v>
      </c>
      <c r="GG199" s="2">
        <f t="shared" si="244"/>
        <v>0.96577845171906451</v>
      </c>
      <c r="GH199" s="2">
        <f t="shared" si="244"/>
        <v>0.95925854300426716</v>
      </c>
      <c r="GI199" s="2">
        <f t="shared" si="244"/>
        <v>0.94837156903162878</v>
      </c>
      <c r="GJ199" s="2">
        <f t="shared" si="244"/>
        <v>0.94082147305921993</v>
      </c>
      <c r="GK199" s="2">
        <f t="shared" si="244"/>
        <v>0.93362528271054579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2.6174577203780675E-29</v>
      </c>
      <c r="HT199" s="86">
        <f t="shared" si="246"/>
        <v>1.9253283465678119E-32</v>
      </c>
      <c r="HU199" s="86">
        <f t="shared" si="246"/>
        <v>2.87155469848661E-36</v>
      </c>
      <c r="HV199" s="86">
        <f t="shared" si="246"/>
        <v>1.5202746496803172E-35</v>
      </c>
      <c r="HW199" s="86">
        <f t="shared" si="246"/>
        <v>8.8719784419923449E-36</v>
      </c>
      <c r="HX199" s="86">
        <f t="shared" si="246"/>
        <v>5.2965533835524602E-41</v>
      </c>
      <c r="HY199" s="86">
        <f t="shared" si="246"/>
        <v>6.3699772630903628E-38</v>
      </c>
      <c r="HZ199" s="86">
        <f t="shared" si="246"/>
        <v>3.5146341446735421E-40</v>
      </c>
      <c r="IA199" s="86">
        <f t="shared" si="246"/>
        <v>3.8530618611271068E-42</v>
      </c>
      <c r="IB199" s="86">
        <f t="shared" si="246"/>
        <v>1.6077829794482713E-41</v>
      </c>
      <c r="IC199" s="86">
        <f t="shared" si="246"/>
        <v>1.1616479837802678E-44</v>
      </c>
      <c r="ID199" s="86">
        <f t="shared" si="246"/>
        <v>7.6026835704489545E-40</v>
      </c>
      <c r="IE199" s="86">
        <f t="shared" si="246"/>
        <v>1.8127461307608681E-34</v>
      </c>
      <c r="IF199" s="86">
        <f t="shared" si="246"/>
        <v>2.7079529865946692E-83</v>
      </c>
      <c r="IG199" s="86">
        <f t="shared" si="246"/>
        <v>4.1593906799787954E-86</v>
      </c>
      <c r="II199" s="86">
        <f t="shared" si="247"/>
        <v>3.0621913879463631E-5</v>
      </c>
      <c r="IJ199" s="86">
        <f t="shared" si="247"/>
        <v>6.2708513564527524E-6</v>
      </c>
      <c r="IK199" s="86">
        <f t="shared" si="247"/>
        <v>2.4176846600743983E-6</v>
      </c>
      <c r="IL199" s="86">
        <f t="shared" si="247"/>
        <v>1.3547414253742172E-6</v>
      </c>
      <c r="IM199" s="86">
        <f t="shared" si="247"/>
        <v>2.212952436542138E-6</v>
      </c>
      <c r="IN199" s="86">
        <f t="shared" si="247"/>
        <v>2.3569037164600409E-7</v>
      </c>
      <c r="IO199" s="86">
        <f t="shared" si="247"/>
        <v>5.0393117290880796E-7</v>
      </c>
      <c r="IP199" s="86">
        <f t="shared" si="247"/>
        <v>1.3776262453945006E-7</v>
      </c>
      <c r="IQ199" s="86">
        <f t="shared" si="247"/>
        <v>4.0481094415793704E-8</v>
      </c>
      <c r="IR199" s="86">
        <f t="shared" si="247"/>
        <v>9.5881198243340986E-8</v>
      </c>
      <c r="IS199" s="86">
        <f t="shared" si="247"/>
        <v>2.0769037311472488E-8</v>
      </c>
      <c r="IT199" s="86">
        <f t="shared" si="247"/>
        <v>3.5192657004742543E-7</v>
      </c>
      <c r="IU199" s="86">
        <f t="shared" si="247"/>
        <v>7.0625020433140972E-6</v>
      </c>
      <c r="IV199" s="86">
        <f t="shared" si="247"/>
        <v>6.6972076583543838E-6</v>
      </c>
      <c r="IW199" s="86">
        <f t="shared" si="247"/>
        <v>2.2020204604601831E-9</v>
      </c>
      <c r="IY199" s="86">
        <f t="shared" si="248"/>
        <v>3.0621913879463631E-5</v>
      </c>
      <c r="IZ199" s="86">
        <f t="shared" si="248"/>
        <v>6.2708513564527524E-6</v>
      </c>
      <c r="JA199" s="86">
        <f t="shared" si="248"/>
        <v>2.4176846600743983E-6</v>
      </c>
      <c r="JB199" s="86">
        <f t="shared" si="248"/>
        <v>1.3547414253742172E-6</v>
      </c>
      <c r="JC199" s="86">
        <f t="shared" si="248"/>
        <v>2.212952436542138E-6</v>
      </c>
      <c r="JD199" s="86">
        <f t="shared" si="248"/>
        <v>2.3569037164600409E-7</v>
      </c>
      <c r="JE199" s="86">
        <f t="shared" si="248"/>
        <v>5.0393117290880796E-7</v>
      </c>
      <c r="JF199" s="86">
        <f t="shared" si="248"/>
        <v>1.3776262453945006E-7</v>
      </c>
      <c r="JG199" s="86">
        <f t="shared" si="248"/>
        <v>4.0481094415793704E-8</v>
      </c>
      <c r="JH199" s="86">
        <f t="shared" si="248"/>
        <v>9.5881198243340986E-8</v>
      </c>
      <c r="JI199" s="86">
        <f t="shared" si="248"/>
        <v>2.0769037311472488E-8</v>
      </c>
      <c r="JJ199" s="86">
        <f t="shared" si="248"/>
        <v>3.5192657004742543E-7</v>
      </c>
      <c r="JK199" s="86">
        <f t="shared" si="248"/>
        <v>7.0625020433140972E-6</v>
      </c>
      <c r="JL199" s="86">
        <f t="shared" si="248"/>
        <v>6.6972076583543838E-6</v>
      </c>
      <c r="JM199" s="86">
        <f t="shared" si="248"/>
        <v>2.2020204604601831E-9</v>
      </c>
    </row>
    <row r="200" spans="2:273" x14ac:dyDescent="0.25">
      <c r="B200" s="2">
        <v>173</v>
      </c>
      <c r="C200" s="37">
        <v>73.031999999999996</v>
      </c>
      <c r="D200" s="37">
        <v>73.016999999999996</v>
      </c>
      <c r="E200" s="37">
        <v>76.844999999999999</v>
      </c>
      <c r="F200" s="37">
        <v>75.138000000000005</v>
      </c>
      <c r="G200" s="37">
        <v>74.585999999999999</v>
      </c>
      <c r="H200" s="37">
        <v>75.430999999999997</v>
      </c>
      <c r="I200" s="37">
        <v>78.671999999999997</v>
      </c>
      <c r="J200" s="37">
        <v>78.879000000000005</v>
      </c>
      <c r="K200" s="37">
        <v>78.947999999999993</v>
      </c>
      <c r="L200" s="37">
        <v>79.224000000000004</v>
      </c>
      <c r="M200" s="37">
        <v>77.947999999999993</v>
      </c>
      <c r="N200" s="37">
        <v>77.328000000000003</v>
      </c>
      <c r="O200" s="37">
        <v>77.290999999999997</v>
      </c>
      <c r="P200" s="37">
        <v>76.41</v>
      </c>
      <c r="Q200" s="37">
        <v>79.507999999999996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78.032970459964901</v>
      </c>
      <c r="AG200" s="4">
        <f t="shared" si="249"/>
        <v>78.824862997227015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-1.622970459964904</v>
      </c>
      <c r="AW200" s="4">
        <f t="shared" si="250"/>
        <v>0.6831370027729804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78.032970459964901</v>
      </c>
      <c r="BM200" s="2">
        <f t="shared" si="242"/>
        <v>78.824862997227015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76.41</v>
      </c>
      <c r="DI200" s="2">
        <f t="shared" si="211"/>
        <v>79.507999999999996</v>
      </c>
      <c r="DK200" s="2">
        <f t="shared" si="251"/>
        <v>114.12181179560127</v>
      </c>
      <c r="DL200" s="2">
        <f t="shared" si="251"/>
        <v>127.89487429643526</v>
      </c>
      <c r="DM200" s="2">
        <f t="shared" si="251"/>
        <v>128.26419240150094</v>
      </c>
      <c r="DN200" s="2">
        <f t="shared" si="251"/>
        <v>115.6810246963563</v>
      </c>
      <c r="DO200" s="2">
        <f t="shared" si="251"/>
        <v>128.21922523452156</v>
      </c>
      <c r="DP200" s="2">
        <f t="shared" si="251"/>
        <v>144.30764273990593</v>
      </c>
      <c r="DQ200" s="2">
        <f t="shared" si="251"/>
        <v>124.60385633001422</v>
      </c>
      <c r="DR200" s="2">
        <f t="shared" si="251"/>
        <v>133.15030272045027</v>
      </c>
      <c r="DS200" s="2">
        <f t="shared" si="251"/>
        <v>130.39523170731712</v>
      </c>
      <c r="DT200" s="2">
        <f t="shared" si="251"/>
        <v>129.35239008097165</v>
      </c>
      <c r="DU200" s="2">
        <f t="shared" si="251"/>
        <v>129.0978236130868</v>
      </c>
      <c r="DV200" s="2">
        <f t="shared" si="251"/>
        <v>139.29815658168286</v>
      </c>
      <c r="DW200" s="2">
        <f t="shared" si="251"/>
        <v>118.34587383740016</v>
      </c>
      <c r="DX200" s="2">
        <f t="shared" si="251"/>
        <v>121.3401842780027</v>
      </c>
      <c r="DY200" s="2">
        <f t="shared" si="251"/>
        <v>122.07355260263928</v>
      </c>
      <c r="EA200" s="2">
        <f t="shared" si="240"/>
        <v>75.681372670807434</v>
      </c>
      <c r="EB200" s="2">
        <f t="shared" si="240"/>
        <v>75.249893283795359</v>
      </c>
      <c r="EC200" s="2">
        <f t="shared" si="240"/>
        <v>72.557220156772175</v>
      </c>
      <c r="ED200" s="2">
        <f t="shared" si="240"/>
        <v>73.751166975154845</v>
      </c>
      <c r="EE200" s="2">
        <f t="shared" si="240"/>
        <v>71.192184814495249</v>
      </c>
      <c r="EF200" s="2">
        <f t="shared" si="239"/>
        <v>71.632291997595686</v>
      </c>
      <c r="EG200" s="2">
        <f t="shared" si="239"/>
        <v>75.560745054804599</v>
      </c>
      <c r="EH200" s="2">
        <f t="shared" si="239"/>
        <v>77.873481714157506</v>
      </c>
      <c r="EI200" s="2">
        <f t="shared" si="239"/>
        <v>77.885234715025916</v>
      </c>
      <c r="EJ200" s="2">
        <f t="shared" si="239"/>
        <v>78.226341934036355</v>
      </c>
      <c r="EK200" s="2">
        <f t="shared" si="239"/>
        <v>77.645705926364656</v>
      </c>
      <c r="EL200" s="2">
        <f t="shared" si="179"/>
        <v>77.796325323928656</v>
      </c>
      <c r="EM200" s="2">
        <f t="shared" si="179"/>
        <v>76.379858812905439</v>
      </c>
      <c r="EN200" s="2">
        <f t="shared" si="179"/>
        <v>80.776538503240133</v>
      </c>
      <c r="EO200" s="2">
        <f t="shared" si="179"/>
        <v>81.290835495408402</v>
      </c>
      <c r="EQ200" s="2">
        <f t="shared" si="252"/>
        <v>75.253956233717219</v>
      </c>
      <c r="ER200" s="2">
        <f t="shared" si="252"/>
        <v>74.6766855040308</v>
      </c>
      <c r="ES200" s="2">
        <f t="shared" si="252"/>
        <v>73.181022490111204</v>
      </c>
      <c r="ET200" s="2">
        <f t="shared" si="252"/>
        <v>74.52486725838753</v>
      </c>
      <c r="EU200" s="2">
        <f t="shared" si="252"/>
        <v>74.154949004406404</v>
      </c>
      <c r="EV200" s="2">
        <f t="shared" si="252"/>
        <v>74.202758948685883</v>
      </c>
      <c r="EW200" s="2">
        <f t="shared" si="252"/>
        <v>76.142716489189041</v>
      </c>
      <c r="EX200" s="2">
        <f t="shared" si="252"/>
        <v>78.018433261628886</v>
      </c>
      <c r="EY200" s="2">
        <f t="shared" si="252"/>
        <v>78.130358094614138</v>
      </c>
      <c r="EZ200" s="2">
        <f t="shared" si="252"/>
        <v>77.109281393763823</v>
      </c>
      <c r="FA200" s="2">
        <f t="shared" si="252"/>
        <v>77.567359473534097</v>
      </c>
      <c r="FB200" s="2">
        <f t="shared" si="252"/>
        <v>77.57633384629149</v>
      </c>
      <c r="FC200" s="2">
        <f t="shared" si="252"/>
        <v>77.380334841628951</v>
      </c>
      <c r="FD200" s="2">
        <f t="shared" si="252"/>
        <v>77.875338239822582</v>
      </c>
      <c r="FE200" s="2">
        <f t="shared" si="252"/>
        <v>78.664688267033426</v>
      </c>
      <c r="FG200" s="2">
        <f t="shared" si="253"/>
        <v>0.99999596550079872</v>
      </c>
      <c r="FH200" s="2">
        <f t="shared" si="253"/>
        <v>0.99999447712144485</v>
      </c>
      <c r="FI200" s="2">
        <f t="shared" si="253"/>
        <v>0.99999530453841756</v>
      </c>
      <c r="FJ200" s="2">
        <f t="shared" si="253"/>
        <v>0.9999954608778352</v>
      </c>
      <c r="FK200" s="2">
        <f t="shared" si="253"/>
        <v>0.99999480734406798</v>
      </c>
      <c r="FL200" s="2">
        <f t="shared" si="253"/>
        <v>0.99999505903618335</v>
      </c>
      <c r="FM200" s="2">
        <f t="shared" si="253"/>
        <v>0.99999468232721045</v>
      </c>
      <c r="FN200" s="2">
        <f t="shared" si="253"/>
        <v>0.99999512401255841</v>
      </c>
      <c r="FO200" s="2">
        <f t="shared" si="253"/>
        <v>0.99999475260025483</v>
      </c>
      <c r="FP200" s="2">
        <f t="shared" si="253"/>
        <v>0.99999448182289974</v>
      </c>
      <c r="FQ200" s="2">
        <f t="shared" si="253"/>
        <v>0.9999942304967836</v>
      </c>
      <c r="FR200" s="2">
        <f t="shared" si="253"/>
        <v>0.99999476043148328</v>
      </c>
      <c r="FS200" s="2">
        <f t="shared" si="253"/>
        <v>0.99999420332813238</v>
      </c>
      <c r="FT200" s="2">
        <f t="shared" si="253"/>
        <v>0.99999431483866785</v>
      </c>
      <c r="FU200" s="2">
        <f t="shared" si="253"/>
        <v>0.99999341809713105</v>
      </c>
      <c r="FW200" s="2">
        <f t="shared" si="244"/>
        <v>0.9557655318022662</v>
      </c>
      <c r="FX200" s="2">
        <f t="shared" si="244"/>
        <v>0.96250041643263207</v>
      </c>
      <c r="FY200" s="2">
        <f t="shared" si="244"/>
        <v>0.96035336379806224</v>
      </c>
      <c r="FZ200" s="2">
        <f t="shared" si="244"/>
        <v>0.96404542911715085</v>
      </c>
      <c r="GA200" s="2">
        <f t="shared" si="244"/>
        <v>0.95877904806427383</v>
      </c>
      <c r="GB200" s="2">
        <f t="shared" si="244"/>
        <v>0.962272674138134</v>
      </c>
      <c r="GC200" s="2">
        <f t="shared" si="244"/>
        <v>0.96357521370184762</v>
      </c>
      <c r="GD200" s="2">
        <f t="shared" si="244"/>
        <v>0.96715790681406089</v>
      </c>
      <c r="GE200" s="2">
        <f t="shared" si="244"/>
        <v>0.96900140976339144</v>
      </c>
      <c r="GF200" s="2">
        <f t="shared" si="244"/>
        <v>0.96678142997604277</v>
      </c>
      <c r="GG200" s="2">
        <f t="shared" si="244"/>
        <v>0.9686953146980366</v>
      </c>
      <c r="GH200" s="2">
        <f t="shared" si="244"/>
        <v>0.96270967099102478</v>
      </c>
      <c r="GI200" s="2">
        <f t="shared" si="244"/>
        <v>0.95269943706957239</v>
      </c>
      <c r="GJ200" s="2">
        <f t="shared" si="244"/>
        <v>0.94574603785315436</v>
      </c>
      <c r="GK200" s="2">
        <f t="shared" si="244"/>
        <v>0.93910992476617206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3.0492264640988303E-30</v>
      </c>
      <c r="HT200" s="86">
        <f t="shared" si="246"/>
        <v>1.889330008184926E-33</v>
      </c>
      <c r="HU200" s="86">
        <f t="shared" si="246"/>
        <v>2.0995401230531641E-37</v>
      </c>
      <c r="HV200" s="86">
        <f t="shared" si="246"/>
        <v>1.165537263383872E-36</v>
      </c>
      <c r="HW200" s="86">
        <f t="shared" si="246"/>
        <v>6.315982214714399E-37</v>
      </c>
      <c r="HX200" s="86">
        <f t="shared" si="246"/>
        <v>2.6223422836203569E-42</v>
      </c>
      <c r="HY200" s="86">
        <f t="shared" si="246"/>
        <v>3.9752613727724079E-39</v>
      </c>
      <c r="HZ200" s="86">
        <f t="shared" si="246"/>
        <v>1.936264262170297E-41</v>
      </c>
      <c r="IA200" s="86">
        <f t="shared" si="246"/>
        <v>1.8428304510575569E-43</v>
      </c>
      <c r="IB200" s="86">
        <f t="shared" si="246"/>
        <v>8.0365525767182455E-43</v>
      </c>
      <c r="IC200" s="86">
        <f t="shared" si="246"/>
        <v>4.6936005050377743E-46</v>
      </c>
      <c r="ID200" s="86">
        <f t="shared" si="246"/>
        <v>4.1542927205399014E-41</v>
      </c>
      <c r="IE200" s="86">
        <f t="shared" si="246"/>
        <v>1.3713302065951872E-35</v>
      </c>
      <c r="IF200" s="86">
        <f t="shared" si="246"/>
        <v>3.2049920850529252E-86</v>
      </c>
      <c r="IG200" s="86">
        <f t="shared" si="246"/>
        <v>3.5570777763550293E-89</v>
      </c>
      <c r="II200" s="86">
        <f t="shared" si="247"/>
        <v>1.7265905680535134E-5</v>
      </c>
      <c r="IJ200" s="86">
        <f t="shared" si="247"/>
        <v>3.3356436639664917E-6</v>
      </c>
      <c r="IK200" s="86">
        <f t="shared" si="247"/>
        <v>1.2023261373765451E-6</v>
      </c>
      <c r="IL200" s="86">
        <f t="shared" si="247"/>
        <v>6.6693239938484119E-7</v>
      </c>
      <c r="IM200" s="86">
        <f t="shared" si="247"/>
        <v>1.0845364024791867E-6</v>
      </c>
      <c r="IN200" s="86">
        <f t="shared" si="247"/>
        <v>1.0376017852499205E-7</v>
      </c>
      <c r="IO200" s="86">
        <f t="shared" si="247"/>
        <v>2.3385048087818808E-7</v>
      </c>
      <c r="IP200" s="86">
        <f t="shared" si="247"/>
        <v>6.1061057270756585E-8</v>
      </c>
      <c r="IQ200" s="86">
        <f t="shared" si="247"/>
        <v>1.7041097825618483E-8</v>
      </c>
      <c r="IR200" s="86">
        <f t="shared" si="247"/>
        <v>4.1532370120563159E-8</v>
      </c>
      <c r="IS200" s="86">
        <f t="shared" si="247"/>
        <v>8.4092886473896144E-9</v>
      </c>
      <c r="IT200" s="86">
        <f t="shared" si="247"/>
        <v>1.5903477817571623E-7</v>
      </c>
      <c r="IU200" s="86">
        <f t="shared" si="247"/>
        <v>3.5878579257569046E-6</v>
      </c>
      <c r="IV200" s="86">
        <f t="shared" si="247"/>
        <v>3.2709804524373764E-6</v>
      </c>
      <c r="IW200" s="86">
        <f t="shared" si="247"/>
        <v>5.9949494836091658E-10</v>
      </c>
      <c r="IY200" s="86">
        <f t="shared" si="248"/>
        <v>1.7265905680535134E-5</v>
      </c>
      <c r="IZ200" s="86">
        <f t="shared" si="248"/>
        <v>3.3356436639664917E-6</v>
      </c>
      <c r="JA200" s="86">
        <f t="shared" si="248"/>
        <v>1.2023261373765451E-6</v>
      </c>
      <c r="JB200" s="86">
        <f t="shared" si="248"/>
        <v>6.6693239938484119E-7</v>
      </c>
      <c r="JC200" s="86">
        <f t="shared" si="248"/>
        <v>1.0845364024791867E-6</v>
      </c>
      <c r="JD200" s="86">
        <f t="shared" si="248"/>
        <v>1.0376017852499205E-7</v>
      </c>
      <c r="JE200" s="86">
        <f t="shared" si="248"/>
        <v>2.3385048087818808E-7</v>
      </c>
      <c r="JF200" s="86">
        <f t="shared" si="248"/>
        <v>6.1061057270756585E-8</v>
      </c>
      <c r="JG200" s="86">
        <f t="shared" si="248"/>
        <v>1.7041097825618483E-8</v>
      </c>
      <c r="JH200" s="86">
        <f t="shared" si="248"/>
        <v>4.1532370120563159E-8</v>
      </c>
      <c r="JI200" s="86">
        <f t="shared" si="248"/>
        <v>8.4092886473896144E-9</v>
      </c>
      <c r="JJ200" s="86">
        <f t="shared" si="248"/>
        <v>1.5903477817571623E-7</v>
      </c>
      <c r="JK200" s="86">
        <f t="shared" si="248"/>
        <v>3.5878579257569046E-6</v>
      </c>
      <c r="JL200" s="86">
        <f t="shared" si="248"/>
        <v>3.2709804524373764E-6</v>
      </c>
      <c r="JM200" s="86">
        <f t="shared" si="248"/>
        <v>5.9949494836091658E-10</v>
      </c>
    </row>
    <row r="201" spans="2:273" x14ac:dyDescent="0.25">
      <c r="B201" s="2">
        <v>174</v>
      </c>
      <c r="C201" s="37">
        <v>76</v>
      </c>
      <c r="D201" s="37">
        <v>75.328000000000003</v>
      </c>
      <c r="E201" s="37">
        <v>73.534000000000006</v>
      </c>
      <c r="F201" s="37">
        <v>75.138000000000005</v>
      </c>
      <c r="G201" s="37">
        <v>73.844999999999999</v>
      </c>
      <c r="H201" s="37">
        <v>76.155000000000001</v>
      </c>
      <c r="I201" s="37">
        <v>77.585999999999999</v>
      </c>
      <c r="J201" s="37">
        <v>80.5</v>
      </c>
      <c r="K201" s="37">
        <v>78.138000000000005</v>
      </c>
      <c r="L201" s="37">
        <v>77.552000000000007</v>
      </c>
      <c r="M201" s="37">
        <v>77.259</v>
      </c>
      <c r="N201" s="37">
        <v>77.914000000000001</v>
      </c>
      <c r="O201" s="37">
        <v>78.126999999999995</v>
      </c>
      <c r="P201" s="37">
        <v>77.41</v>
      </c>
      <c r="Q201" s="37">
        <v>77.902000000000001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77.885450586221936</v>
      </c>
      <c r="AG201" s="4">
        <f t="shared" si="249"/>
        <v>78.669900972368538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-0.47545058622193892</v>
      </c>
      <c r="AW201" s="4">
        <f t="shared" si="250"/>
        <v>-0.76790097236853683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77.885450586221936</v>
      </c>
      <c r="BM201" s="2">
        <f t="shared" si="242"/>
        <v>78.669900972368538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77.41</v>
      </c>
      <c r="DI201" s="2">
        <f t="shared" si="211"/>
        <v>77.902000000000001</v>
      </c>
      <c r="DK201" s="2">
        <f t="shared" si="251"/>
        <v>114.21749819455084</v>
      </c>
      <c r="DL201" s="2">
        <f t="shared" si="251"/>
        <v>128.08392973733584</v>
      </c>
      <c r="DM201" s="2">
        <f t="shared" si="251"/>
        <v>128.45569202626641</v>
      </c>
      <c r="DN201" s="2">
        <f t="shared" si="251"/>
        <v>115.79183704453443</v>
      </c>
      <c r="DO201" s="2">
        <f t="shared" si="251"/>
        <v>128.40915966228891</v>
      </c>
      <c r="DP201" s="2">
        <f t="shared" si="251"/>
        <v>144.60609596235915</v>
      </c>
      <c r="DQ201" s="2">
        <f t="shared" si="251"/>
        <v>124.76713513513513</v>
      </c>
      <c r="DR201" s="2">
        <f t="shared" si="251"/>
        <v>133.34807260787994</v>
      </c>
      <c r="DS201" s="2">
        <f t="shared" si="251"/>
        <v>130.58124634146344</v>
      </c>
      <c r="DT201" s="2">
        <f t="shared" si="251"/>
        <v>129.5436</v>
      </c>
      <c r="DU201" s="2">
        <f t="shared" si="251"/>
        <v>129.29649739212897</v>
      </c>
      <c r="DV201" s="2">
        <f t="shared" si="251"/>
        <v>139.56487569755987</v>
      </c>
      <c r="DW201" s="2">
        <f t="shared" si="251"/>
        <v>118.47779746142905</v>
      </c>
      <c r="DX201" s="2">
        <f t="shared" si="251"/>
        <v>121.50211282051282</v>
      </c>
      <c r="DY201" s="2">
        <f t="shared" si="251"/>
        <v>122.24878739002931</v>
      </c>
      <c r="EA201" s="2">
        <f t="shared" si="240"/>
        <v>75.564395962732902</v>
      </c>
      <c r="EB201" s="2">
        <f t="shared" si="240"/>
        <v>75.122990054301226</v>
      </c>
      <c r="EC201" s="2">
        <f t="shared" si="240"/>
        <v>72.397384755258514</v>
      </c>
      <c r="ED201" s="2">
        <f t="shared" si="240"/>
        <v>73.608968543105306</v>
      </c>
      <c r="EE201" s="2">
        <f t="shared" si="240"/>
        <v>71.012023142555847</v>
      </c>
      <c r="EF201" s="2">
        <f t="shared" si="239"/>
        <v>71.448905437788028</v>
      </c>
      <c r="EG201" s="2">
        <f t="shared" si="239"/>
        <v>75.422061291662686</v>
      </c>
      <c r="EH201" s="2">
        <f t="shared" si="239"/>
        <v>77.730415399932696</v>
      </c>
      <c r="EI201" s="2">
        <f t="shared" si="239"/>
        <v>77.751351036269455</v>
      </c>
      <c r="EJ201" s="2">
        <f t="shared" si="239"/>
        <v>78.105285765369104</v>
      </c>
      <c r="EK201" s="2">
        <f t="shared" si="239"/>
        <v>77.527157315210246</v>
      </c>
      <c r="EL201" s="2">
        <f t="shared" si="179"/>
        <v>77.672258694188926</v>
      </c>
      <c r="EM201" s="2">
        <f t="shared" si="179"/>
        <v>76.239340782877917</v>
      </c>
      <c r="EN201" s="2">
        <f t="shared" si="179"/>
        <v>80.679543180614743</v>
      </c>
      <c r="EO201" s="2">
        <f t="shared" si="179"/>
        <v>81.179647680038656</v>
      </c>
      <c r="EQ201" s="2">
        <f t="shared" si="252"/>
        <v>75.13145371826991</v>
      </c>
      <c r="ER201" s="2">
        <f t="shared" si="252"/>
        <v>74.542128984130898</v>
      </c>
      <c r="ES201" s="2">
        <f t="shared" si="252"/>
        <v>73.029337691700547</v>
      </c>
      <c r="ET201" s="2">
        <f t="shared" si="252"/>
        <v>74.392736055826148</v>
      </c>
      <c r="EU201" s="2">
        <f t="shared" si="252"/>
        <v>74.013913989709408</v>
      </c>
      <c r="EV201" s="2">
        <f t="shared" si="252"/>
        <v>74.052111639549466</v>
      </c>
      <c r="EW201" s="2">
        <f t="shared" si="252"/>
        <v>76.011658433901289</v>
      </c>
      <c r="EX201" s="2">
        <f t="shared" si="252"/>
        <v>77.877255505622756</v>
      </c>
      <c r="EY201" s="2">
        <f t="shared" si="252"/>
        <v>77.999654379389739</v>
      </c>
      <c r="EZ201" s="2">
        <f t="shared" si="252"/>
        <v>76.973691003578097</v>
      </c>
      <c r="FA201" s="2">
        <f t="shared" si="252"/>
        <v>77.447793707549451</v>
      </c>
      <c r="FB201" s="2">
        <f t="shared" si="252"/>
        <v>77.449415387188338</v>
      </c>
      <c r="FC201" s="2">
        <f t="shared" si="252"/>
        <v>77.253500978966059</v>
      </c>
      <c r="FD201" s="2">
        <f t="shared" si="252"/>
        <v>77.739044562838302</v>
      </c>
      <c r="FE201" s="2">
        <f t="shared" si="252"/>
        <v>78.52123095641133</v>
      </c>
      <c r="FG201" s="2">
        <f t="shared" si="253"/>
        <v>0.99999632049169085</v>
      </c>
      <c r="FH201" s="2">
        <f t="shared" si="253"/>
        <v>0.99999496307244551</v>
      </c>
      <c r="FI201" s="2">
        <f t="shared" si="253"/>
        <v>0.99999571768637174</v>
      </c>
      <c r="FJ201" s="2">
        <f t="shared" si="253"/>
        <v>0.99999586026973108</v>
      </c>
      <c r="FK201" s="2">
        <f t="shared" si="253"/>
        <v>0.99999526423934126</v>
      </c>
      <c r="FL201" s="2">
        <f t="shared" si="253"/>
        <v>0.99999549378548336</v>
      </c>
      <c r="FM201" s="2">
        <f t="shared" si="253"/>
        <v>0.99999515022250662</v>
      </c>
      <c r="FN201" s="2">
        <f t="shared" si="253"/>
        <v>0.99999555304469279</v>
      </c>
      <c r="FO201" s="2">
        <f t="shared" si="253"/>
        <v>0.99999521431234439</v>
      </c>
      <c r="FP201" s="2">
        <f t="shared" si="253"/>
        <v>0.99999496736022753</v>
      </c>
      <c r="FQ201" s="2">
        <f t="shared" si="253"/>
        <v>0.99999473814785778</v>
      </c>
      <c r="FR201" s="2">
        <f t="shared" si="253"/>
        <v>0.99999522145451614</v>
      </c>
      <c r="FS201" s="2">
        <f t="shared" si="253"/>
        <v>0.99999471336972812</v>
      </c>
      <c r="FT201" s="2">
        <f t="shared" si="253"/>
        <v>0.99999481506864796</v>
      </c>
      <c r="FU201" s="2">
        <f t="shared" si="253"/>
        <v>0.99999399722976356</v>
      </c>
      <c r="FW201" s="2">
        <f t="shared" si="244"/>
        <v>0.9595000535128082</v>
      </c>
      <c r="FX201" s="2">
        <f t="shared" si="244"/>
        <v>0.96568675481089983</v>
      </c>
      <c r="FY201" s="2">
        <f t="shared" si="244"/>
        <v>0.96371525965777916</v>
      </c>
      <c r="FZ201" s="2">
        <f t="shared" si="244"/>
        <v>0.96710497451620536</v>
      </c>
      <c r="GA201" s="2">
        <f t="shared" si="244"/>
        <v>0.96226919551280843</v>
      </c>
      <c r="GB201" s="2">
        <f t="shared" si="244"/>
        <v>0.96547766969358606</v>
      </c>
      <c r="GC201" s="2">
        <f t="shared" si="244"/>
        <v>0.96667338873991504</v>
      </c>
      <c r="GD201" s="2">
        <f t="shared" si="244"/>
        <v>0.96996084944564531</v>
      </c>
      <c r="GE201" s="2">
        <f t="shared" si="244"/>
        <v>0.97165162838375474</v>
      </c>
      <c r="GF201" s="2">
        <f t="shared" si="244"/>
        <v>0.96961549398475055</v>
      </c>
      <c r="GG201" s="2">
        <f t="shared" si="244"/>
        <v>0.97137092968123517</v>
      </c>
      <c r="GH201" s="2">
        <f t="shared" si="244"/>
        <v>0.9658788593391352</v>
      </c>
      <c r="GI201" s="2">
        <f t="shared" si="244"/>
        <v>0.95668108330497448</v>
      </c>
      <c r="GJ201" s="2">
        <f t="shared" si="244"/>
        <v>0.95028245880523876</v>
      </c>
      <c r="GK201" s="2">
        <f t="shared" si="244"/>
        <v>0.94416846462460935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3.4294251698563473E-31</v>
      </c>
      <c r="HT201" s="86">
        <f t="shared" si="246"/>
        <v>1.786764966006564E-34</v>
      </c>
      <c r="HU201" s="86">
        <f t="shared" si="246"/>
        <v>1.4722382745063854E-38</v>
      </c>
      <c r="HV201" s="86">
        <f t="shared" si="246"/>
        <v>8.5755624275912075E-38</v>
      </c>
      <c r="HW201" s="86">
        <f t="shared" si="246"/>
        <v>4.3060752972428674E-38</v>
      </c>
      <c r="HX201" s="86">
        <f t="shared" si="246"/>
        <v>1.2367018576143597E-43</v>
      </c>
      <c r="HY201" s="86">
        <f t="shared" si="246"/>
        <v>2.3718994630115542E-40</v>
      </c>
      <c r="HZ201" s="86">
        <f t="shared" si="246"/>
        <v>1.0185566500389399E-42</v>
      </c>
      <c r="IA201" s="86">
        <f t="shared" si="246"/>
        <v>8.3974904624902624E-45</v>
      </c>
      <c r="IB201" s="86">
        <f t="shared" si="246"/>
        <v>3.8299168833761862E-44</v>
      </c>
      <c r="IC201" s="86">
        <f t="shared" si="246"/>
        <v>1.8025169171533428E-47</v>
      </c>
      <c r="ID201" s="86">
        <f t="shared" si="246"/>
        <v>2.1661026414152658E-42</v>
      </c>
      <c r="IE201" s="86">
        <f t="shared" si="246"/>
        <v>9.9385323869622403E-37</v>
      </c>
      <c r="IF201" s="86">
        <f t="shared" si="246"/>
        <v>3.369628634394445E-89</v>
      </c>
      <c r="IG201" s="86">
        <f t="shared" si="246"/>
        <v>2.6824625946098095E-92</v>
      </c>
      <c r="II201" s="86">
        <f t="shared" si="247"/>
        <v>9.5816852880609492E-6</v>
      </c>
      <c r="IJ201" s="86">
        <f t="shared" si="247"/>
        <v>1.7448196095295664E-6</v>
      </c>
      <c r="IK201" s="86">
        <f t="shared" si="247"/>
        <v>5.8666393780693025E-7</v>
      </c>
      <c r="IL201" s="86">
        <f t="shared" si="247"/>
        <v>3.2223266602457934E-7</v>
      </c>
      <c r="IM201" s="86">
        <f t="shared" si="247"/>
        <v>5.2116228797208336E-7</v>
      </c>
      <c r="IN201" s="86">
        <f t="shared" si="247"/>
        <v>4.4675888113365679E-8</v>
      </c>
      <c r="IO201" s="86">
        <f t="shared" si="247"/>
        <v>1.0631871853675785E-7</v>
      </c>
      <c r="IP201" s="86">
        <f t="shared" si="247"/>
        <v>2.6498669857484641E-8</v>
      </c>
      <c r="IQ201" s="86">
        <f t="shared" si="247"/>
        <v>7.0164647384870552E-9</v>
      </c>
      <c r="IR201" s="86">
        <f t="shared" si="247"/>
        <v>1.760197330251196E-8</v>
      </c>
      <c r="IS201" s="86">
        <f t="shared" si="247"/>
        <v>3.3265415635483806E-9</v>
      </c>
      <c r="IT201" s="86">
        <f t="shared" si="247"/>
        <v>7.0346764078456988E-8</v>
      </c>
      <c r="IU201" s="86">
        <f t="shared" si="247"/>
        <v>1.7875698801190956E-6</v>
      </c>
      <c r="IV201" s="86">
        <f t="shared" si="247"/>
        <v>1.5633569926739655E-6</v>
      </c>
      <c r="IW201" s="86">
        <f t="shared" si="247"/>
        <v>1.5642835005497172E-10</v>
      </c>
      <c r="IY201" s="86">
        <f t="shared" si="248"/>
        <v>9.5816852880609492E-6</v>
      </c>
      <c r="IZ201" s="86">
        <f t="shared" si="248"/>
        <v>1.7448196095295664E-6</v>
      </c>
      <c r="JA201" s="86">
        <f t="shared" si="248"/>
        <v>5.8666393780693025E-7</v>
      </c>
      <c r="JB201" s="86">
        <f t="shared" si="248"/>
        <v>3.2223266602457934E-7</v>
      </c>
      <c r="JC201" s="86">
        <f t="shared" si="248"/>
        <v>5.2116228797208336E-7</v>
      </c>
      <c r="JD201" s="86">
        <f t="shared" si="248"/>
        <v>4.4675888113365679E-8</v>
      </c>
      <c r="JE201" s="86">
        <f t="shared" si="248"/>
        <v>1.0631871853675785E-7</v>
      </c>
      <c r="JF201" s="86">
        <f t="shared" si="248"/>
        <v>2.6498669857484641E-8</v>
      </c>
      <c r="JG201" s="86">
        <f t="shared" si="248"/>
        <v>7.0164647384870552E-9</v>
      </c>
      <c r="JH201" s="86">
        <f t="shared" si="248"/>
        <v>1.760197330251196E-8</v>
      </c>
      <c r="JI201" s="86">
        <f t="shared" si="248"/>
        <v>3.3265415635483806E-9</v>
      </c>
      <c r="JJ201" s="86">
        <f t="shared" si="248"/>
        <v>7.0346764078456988E-8</v>
      </c>
      <c r="JK201" s="86">
        <f t="shared" si="248"/>
        <v>1.7875698801190956E-6</v>
      </c>
      <c r="JL201" s="86">
        <f t="shared" si="248"/>
        <v>1.5633569926739655E-6</v>
      </c>
      <c r="JM201" s="86">
        <f t="shared" si="248"/>
        <v>1.5642835005497172E-10</v>
      </c>
    </row>
    <row r="202" spans="2:273" x14ac:dyDescent="0.25">
      <c r="B202" s="2">
        <v>175</v>
      </c>
      <c r="C202" s="37">
        <v>75.113</v>
      </c>
      <c r="D202" s="37">
        <v>74.793000000000006</v>
      </c>
      <c r="E202" s="37">
        <v>74.085999999999999</v>
      </c>
      <c r="F202" s="37">
        <v>75.171999999999997</v>
      </c>
      <c r="G202" s="37">
        <v>75.120999999999995</v>
      </c>
      <c r="H202" s="37">
        <v>75.69</v>
      </c>
      <c r="I202" s="37">
        <v>79.102999999999994</v>
      </c>
      <c r="J202" s="37">
        <v>78.241</v>
      </c>
      <c r="K202" s="37">
        <v>80.328000000000003</v>
      </c>
      <c r="L202" s="37">
        <v>78.897000000000006</v>
      </c>
      <c r="M202" s="37">
        <v>76.947999999999993</v>
      </c>
      <c r="N202" s="37">
        <v>79.241</v>
      </c>
      <c r="O202" s="37">
        <v>78.308999999999997</v>
      </c>
      <c r="P202" s="37">
        <v>78.147999999999996</v>
      </c>
      <c r="Q202" s="37">
        <v>80.066000000000003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78.515683388334239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1.5503166116657638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78.515683388334239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80.066000000000003</v>
      </c>
      <c r="DK202" s="2">
        <f t="shared" si="251"/>
        <v>114.3131845935004</v>
      </c>
      <c r="DL202" s="2">
        <f t="shared" si="251"/>
        <v>128.27298517823638</v>
      </c>
      <c r="DM202" s="2">
        <f t="shared" si="251"/>
        <v>128.6471916510319</v>
      </c>
      <c r="DN202" s="2">
        <f t="shared" si="251"/>
        <v>115.90264939271258</v>
      </c>
      <c r="DO202" s="2">
        <f t="shared" si="251"/>
        <v>128.59909409005627</v>
      </c>
      <c r="DP202" s="2">
        <f t="shared" si="251"/>
        <v>144.90454918481237</v>
      </c>
      <c r="DQ202" s="2">
        <f t="shared" si="251"/>
        <v>124.93041394025605</v>
      </c>
      <c r="DR202" s="2">
        <f t="shared" si="251"/>
        <v>133.54584249530956</v>
      </c>
      <c r="DS202" s="2">
        <f t="shared" si="251"/>
        <v>130.76726097560979</v>
      </c>
      <c r="DT202" s="2">
        <f t="shared" si="251"/>
        <v>129.73480991902835</v>
      </c>
      <c r="DU202" s="2">
        <f t="shared" si="251"/>
        <v>129.49517117117119</v>
      </c>
      <c r="DV202" s="2">
        <f t="shared" si="251"/>
        <v>139.83159481343688</v>
      </c>
      <c r="DW202" s="2">
        <f t="shared" si="251"/>
        <v>118.60972108545795</v>
      </c>
      <c r="DX202" s="2">
        <f t="shared" si="251"/>
        <v>121.66404136302293</v>
      </c>
      <c r="DY202" s="2">
        <f t="shared" si="251"/>
        <v>122.42402217741933</v>
      </c>
      <c r="EA202" s="2">
        <f t="shared" si="240"/>
        <v>75.447419254658371</v>
      </c>
      <c r="EB202" s="2">
        <f t="shared" si="240"/>
        <v>74.99608682480708</v>
      </c>
      <c r="EC202" s="2">
        <f t="shared" si="240"/>
        <v>72.237549353744839</v>
      </c>
      <c r="ED202" s="2">
        <f t="shared" si="240"/>
        <v>73.466770111055752</v>
      </c>
      <c r="EE202" s="2">
        <f t="shared" si="240"/>
        <v>70.831861470616431</v>
      </c>
      <c r="EF202" s="2">
        <f t="shared" si="239"/>
        <v>71.265518877980384</v>
      </c>
      <c r="EG202" s="2">
        <f t="shared" si="239"/>
        <v>75.283377528520774</v>
      </c>
      <c r="EH202" s="2">
        <f t="shared" si="239"/>
        <v>77.587349085707871</v>
      </c>
      <c r="EI202" s="2">
        <f t="shared" si="239"/>
        <v>77.617467357512965</v>
      </c>
      <c r="EJ202" s="2">
        <f t="shared" si="239"/>
        <v>77.984229596701837</v>
      </c>
      <c r="EK202" s="2">
        <f t="shared" si="239"/>
        <v>77.408608704055837</v>
      </c>
      <c r="EL202" s="2">
        <f t="shared" si="179"/>
        <v>77.548192064449182</v>
      </c>
      <c r="EM202" s="2">
        <f t="shared" si="179"/>
        <v>76.098822752850396</v>
      </c>
      <c r="EN202" s="2">
        <f t="shared" si="179"/>
        <v>80.582547857989368</v>
      </c>
      <c r="EO202" s="2">
        <f t="shared" si="179"/>
        <v>81.06845986466891</v>
      </c>
      <c r="EQ202" s="2">
        <f t="shared" si="252"/>
        <v>75.008951202822573</v>
      </c>
      <c r="ER202" s="2">
        <f t="shared" si="252"/>
        <v>74.407572464231009</v>
      </c>
      <c r="ES202" s="2">
        <f t="shared" si="252"/>
        <v>72.877652893289905</v>
      </c>
      <c r="ET202" s="2">
        <f t="shared" si="252"/>
        <v>74.260604853264766</v>
      </c>
      <c r="EU202" s="2">
        <f t="shared" si="252"/>
        <v>73.872878975012426</v>
      </c>
      <c r="EV202" s="2">
        <f t="shared" si="252"/>
        <v>73.901464330413035</v>
      </c>
      <c r="EW202" s="2">
        <f t="shared" si="252"/>
        <v>75.880600378613536</v>
      </c>
      <c r="EX202" s="2">
        <f t="shared" si="252"/>
        <v>77.736077749616626</v>
      </c>
      <c r="EY202" s="2">
        <f t="shared" si="252"/>
        <v>77.86895066416534</v>
      </c>
      <c r="EZ202" s="2">
        <f t="shared" si="252"/>
        <v>76.838100613392385</v>
      </c>
      <c r="FA202" s="2">
        <f t="shared" si="252"/>
        <v>77.328227941564819</v>
      </c>
      <c r="FB202" s="2">
        <f t="shared" si="252"/>
        <v>77.322496928085201</v>
      </c>
      <c r="FC202" s="2">
        <f t="shared" si="252"/>
        <v>77.126667116303167</v>
      </c>
      <c r="FD202" s="2">
        <f t="shared" si="252"/>
        <v>77.60275088585405</v>
      </c>
      <c r="FE202" s="2">
        <f t="shared" si="252"/>
        <v>78.377773645789247</v>
      </c>
      <c r="FG202" s="2">
        <f t="shared" si="253"/>
        <v>0.99999664424745205</v>
      </c>
      <c r="FH202" s="2">
        <f t="shared" si="253"/>
        <v>0.99999540626543737</v>
      </c>
      <c r="FI202" s="2">
        <f t="shared" si="253"/>
        <v>0.99999609448208193</v>
      </c>
      <c r="FJ202" s="2">
        <f t="shared" si="253"/>
        <v>0.99999622451974757</v>
      </c>
      <c r="FK202" s="2">
        <f t="shared" si="253"/>
        <v>0.99999568093314684</v>
      </c>
      <c r="FL202" s="2">
        <f t="shared" si="253"/>
        <v>0.99999589028188685</v>
      </c>
      <c r="FM202" s="2">
        <f t="shared" si="253"/>
        <v>0.99999557694847019</v>
      </c>
      <c r="FN202" s="2">
        <f t="shared" si="253"/>
        <v>0.99999594432697081</v>
      </c>
      <c r="FO202" s="2">
        <f t="shared" si="253"/>
        <v>0.99999563539914649</v>
      </c>
      <c r="FP202" s="2">
        <f t="shared" si="253"/>
        <v>0.99999541017594451</v>
      </c>
      <c r="FQ202" s="2">
        <f t="shared" si="253"/>
        <v>0.99999520113158935</v>
      </c>
      <c r="FR202" s="2">
        <f t="shared" si="253"/>
        <v>0.99999564191289003</v>
      </c>
      <c r="FS202" s="2">
        <f t="shared" si="253"/>
        <v>0.99999517853364561</v>
      </c>
      <c r="FT202" s="2">
        <f t="shared" si="253"/>
        <v>0.99999527128424825</v>
      </c>
      <c r="FU202" s="2">
        <f t="shared" si="253"/>
        <v>0.99999452540558664</v>
      </c>
      <c r="FW202" s="2">
        <f t="shared" si="244"/>
        <v>0.96293151417424216</v>
      </c>
      <c r="FX202" s="2">
        <f t="shared" si="244"/>
        <v>0.96861117952682463</v>
      </c>
      <c r="FY202" s="2">
        <f t="shared" si="244"/>
        <v>0.96680193323713914</v>
      </c>
      <c r="FZ202" s="2">
        <f t="shared" si="244"/>
        <v>0.96991229417119063</v>
      </c>
      <c r="GA202" s="2">
        <f t="shared" si="244"/>
        <v>0.96547447598012737</v>
      </c>
      <c r="GB202" s="2">
        <f t="shared" si="244"/>
        <v>0.96841933141023906</v>
      </c>
      <c r="GC202" s="2">
        <f t="shared" si="244"/>
        <v>0.96951637971653148</v>
      </c>
      <c r="GD202" s="2">
        <f t="shared" si="244"/>
        <v>0.97253136620381109</v>
      </c>
      <c r="GE202" s="2">
        <f t="shared" si="244"/>
        <v>0.97408132758227539</v>
      </c>
      <c r="GF202" s="2">
        <f t="shared" si="244"/>
        <v>0.97221471701202689</v>
      </c>
      <c r="GG202" s="2">
        <f t="shared" si="244"/>
        <v>0.97382403904999648</v>
      </c>
      <c r="GH202" s="2">
        <f t="shared" si="244"/>
        <v>0.9687874406949798</v>
      </c>
      <c r="GI202" s="2">
        <f t="shared" si="244"/>
        <v>0.9603415163422041</v>
      </c>
      <c r="GJ202" s="2">
        <f t="shared" si="244"/>
        <v>0.95445783455237243</v>
      </c>
      <c r="GK202" s="2">
        <f t="shared" si="244"/>
        <v>0.94882965666954422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3.7236696959135936E-32</v>
      </c>
      <c r="HT202" s="86">
        <f t="shared" si="246"/>
        <v>1.6284724221776279E-35</v>
      </c>
      <c r="HU202" s="86">
        <f t="shared" si="246"/>
        <v>9.9009211556463242E-40</v>
      </c>
      <c r="HV202" s="86">
        <f t="shared" si="246"/>
        <v>6.0551947311589803E-39</v>
      </c>
      <c r="HW202" s="86">
        <f t="shared" si="246"/>
        <v>2.8115067974776795E-39</v>
      </c>
      <c r="HX202" s="86">
        <f t="shared" si="246"/>
        <v>5.5554194673043657E-45</v>
      </c>
      <c r="HY202" s="86">
        <f t="shared" si="246"/>
        <v>1.3530886438795562E-41</v>
      </c>
      <c r="HZ202" s="86">
        <f t="shared" si="246"/>
        <v>5.1160943799982823E-44</v>
      </c>
      <c r="IA202" s="86">
        <f t="shared" si="246"/>
        <v>3.6458194252877163E-46</v>
      </c>
      <c r="IB202" s="86">
        <f t="shared" si="246"/>
        <v>1.7401346446523003E-45</v>
      </c>
      <c r="IC202" s="86">
        <f t="shared" si="246"/>
        <v>6.579471768923898E-49</v>
      </c>
      <c r="ID202" s="86">
        <f t="shared" si="246"/>
        <v>1.0777284937956839E-43</v>
      </c>
      <c r="IE202" s="86">
        <f t="shared" si="246"/>
        <v>6.900395347581588E-38</v>
      </c>
      <c r="IF202" s="86">
        <f t="shared" si="246"/>
        <v>3.1470377099358465E-92</v>
      </c>
      <c r="IG202" s="86">
        <f t="shared" si="246"/>
        <v>1.7837996275234211E-95</v>
      </c>
      <c r="II202" s="86">
        <f t="shared" si="247"/>
        <v>5.2333069648622065E-6</v>
      </c>
      <c r="IJ202" s="86">
        <f t="shared" si="247"/>
        <v>8.9748411583549981E-7</v>
      </c>
      <c r="IK202" s="86">
        <f t="shared" si="247"/>
        <v>2.80858459302421E-7</v>
      </c>
      <c r="IL202" s="86">
        <f t="shared" si="247"/>
        <v>1.5279431793014813E-7</v>
      </c>
      <c r="IM202" s="86">
        <f t="shared" si="247"/>
        <v>2.4555263805496176E-7</v>
      </c>
      <c r="IN202" s="86">
        <f t="shared" si="247"/>
        <v>1.8812898317747865E-8</v>
      </c>
      <c r="IO202" s="86">
        <f t="shared" si="247"/>
        <v>4.7355748227940083E-8</v>
      </c>
      <c r="IP202" s="86">
        <f t="shared" si="247"/>
        <v>1.1258968528321327E-8</v>
      </c>
      <c r="IQ202" s="86">
        <f t="shared" si="247"/>
        <v>2.8255491218461462E-9</v>
      </c>
      <c r="IR202" s="86">
        <f t="shared" si="247"/>
        <v>7.2986930700203445E-9</v>
      </c>
      <c r="IS202" s="86">
        <f t="shared" si="247"/>
        <v>1.2855989173842129E-9</v>
      </c>
      <c r="IT202" s="86">
        <f t="shared" si="247"/>
        <v>3.0457537642445567E-8</v>
      </c>
      <c r="IU202" s="86">
        <f t="shared" si="247"/>
        <v>8.7342657201689599E-7</v>
      </c>
      <c r="IV202" s="86">
        <f t="shared" si="247"/>
        <v>7.311665891881849E-7</v>
      </c>
      <c r="IW202" s="86">
        <f t="shared" si="247"/>
        <v>3.9118924729433425E-11</v>
      </c>
      <c r="IY202" s="86">
        <f t="shared" si="248"/>
        <v>5.2333069648622065E-6</v>
      </c>
      <c r="IZ202" s="86">
        <f t="shared" si="248"/>
        <v>8.9748411583549981E-7</v>
      </c>
      <c r="JA202" s="86">
        <f t="shared" si="248"/>
        <v>2.80858459302421E-7</v>
      </c>
      <c r="JB202" s="86">
        <f t="shared" si="248"/>
        <v>1.5279431793014813E-7</v>
      </c>
      <c r="JC202" s="86">
        <f t="shared" si="248"/>
        <v>2.4555263805496176E-7</v>
      </c>
      <c r="JD202" s="86">
        <f t="shared" si="248"/>
        <v>1.8812898317747865E-8</v>
      </c>
      <c r="JE202" s="86">
        <f t="shared" si="248"/>
        <v>4.7355748227940083E-8</v>
      </c>
      <c r="JF202" s="86">
        <f t="shared" si="248"/>
        <v>1.1258968528321327E-8</v>
      </c>
      <c r="JG202" s="86">
        <f t="shared" si="248"/>
        <v>2.8255491218461462E-9</v>
      </c>
      <c r="JH202" s="86">
        <f t="shared" si="248"/>
        <v>7.2986930700203445E-9</v>
      </c>
      <c r="JI202" s="86">
        <f t="shared" si="248"/>
        <v>1.2855989173842129E-9</v>
      </c>
      <c r="JJ202" s="86">
        <f t="shared" si="248"/>
        <v>3.0457537642445567E-8</v>
      </c>
      <c r="JK202" s="86">
        <f t="shared" si="248"/>
        <v>8.7342657201689599E-7</v>
      </c>
      <c r="JL202" s="86">
        <f t="shared" si="248"/>
        <v>7.311665891881849E-7</v>
      </c>
      <c r="JM202" s="86">
        <f t="shared" si="248"/>
        <v>3.9118924729433425E-11</v>
      </c>
    </row>
    <row r="203" spans="2:273" x14ac:dyDescent="0.25">
      <c r="B203" s="2">
        <v>176</v>
      </c>
      <c r="C203" s="37">
        <v>75.838999999999999</v>
      </c>
      <c r="D203" s="37">
        <v>74.965999999999994</v>
      </c>
      <c r="E203" s="37">
        <v>76.602999999999994</v>
      </c>
      <c r="F203" s="37">
        <v>74.930999999999997</v>
      </c>
      <c r="G203" s="37">
        <v>76.155000000000001</v>
      </c>
      <c r="H203" s="37">
        <v>74.965999999999994</v>
      </c>
      <c r="I203" s="37">
        <v>76.344999999999999</v>
      </c>
      <c r="J203" s="37">
        <v>79.879000000000005</v>
      </c>
      <c r="K203" s="37">
        <v>80.275999999999996</v>
      </c>
      <c r="L203" s="37">
        <v>79.965999999999994</v>
      </c>
      <c r="M203" s="37">
        <v>80</v>
      </c>
      <c r="N203" s="37">
        <v>78.569000000000003</v>
      </c>
      <c r="O203" s="37">
        <v>76.018000000000001</v>
      </c>
      <c r="P203" s="37">
        <v>77.459000000000003</v>
      </c>
      <c r="Q203" s="37">
        <v>78.966999999999999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78.362173628329984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0.60482637167001485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78.362173628329984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78.966999999999999</v>
      </c>
      <c r="DK203" s="2">
        <f t="shared" si="251"/>
        <v>114.40887099244995</v>
      </c>
      <c r="DL203" s="2">
        <f t="shared" si="251"/>
        <v>128.46204061913696</v>
      </c>
      <c r="DM203" s="2">
        <f t="shared" si="251"/>
        <v>128.83869127579737</v>
      </c>
      <c r="DN203" s="2">
        <f t="shared" si="251"/>
        <v>116.0134617408907</v>
      </c>
      <c r="DO203" s="2">
        <f t="shared" si="251"/>
        <v>128.78902851782362</v>
      </c>
      <c r="DP203" s="2">
        <f t="shared" si="251"/>
        <v>145.20300240726561</v>
      </c>
      <c r="DQ203" s="2">
        <f t="shared" si="251"/>
        <v>125.09369274537696</v>
      </c>
      <c r="DR203" s="2">
        <f t="shared" si="251"/>
        <v>133.74361238273923</v>
      </c>
      <c r="DS203" s="2">
        <f t="shared" si="251"/>
        <v>130.95327560975613</v>
      </c>
      <c r="DT203" s="2">
        <f t="shared" si="251"/>
        <v>129.92601983805667</v>
      </c>
      <c r="DU203" s="2">
        <f t="shared" si="251"/>
        <v>129.69384495021339</v>
      </c>
      <c r="DV203" s="2">
        <f t="shared" si="251"/>
        <v>140.09831392931389</v>
      </c>
      <c r="DW203" s="2">
        <f t="shared" si="251"/>
        <v>118.74164470948682</v>
      </c>
      <c r="DX203" s="2">
        <f t="shared" si="251"/>
        <v>121.82596990553306</v>
      </c>
      <c r="DY203" s="2">
        <f t="shared" si="251"/>
        <v>122.59925696480937</v>
      </c>
      <c r="EA203" s="2">
        <f t="shared" si="240"/>
        <v>75.330442546583839</v>
      </c>
      <c r="EB203" s="2">
        <f t="shared" si="240"/>
        <v>74.869183595312933</v>
      </c>
      <c r="EC203" s="2">
        <f t="shared" si="240"/>
        <v>72.077713952231193</v>
      </c>
      <c r="ED203" s="2">
        <f t="shared" si="240"/>
        <v>73.324571679006198</v>
      </c>
      <c r="EE203" s="2">
        <f t="shared" si="240"/>
        <v>70.651699798677015</v>
      </c>
      <c r="EF203" s="2">
        <f t="shared" si="239"/>
        <v>71.082132318172725</v>
      </c>
      <c r="EG203" s="2">
        <f t="shared" si="239"/>
        <v>75.144693765378861</v>
      </c>
      <c r="EH203" s="2">
        <f t="shared" si="239"/>
        <v>77.44428277148306</v>
      </c>
      <c r="EI203" s="2">
        <f t="shared" si="239"/>
        <v>77.483583678756503</v>
      </c>
      <c r="EJ203" s="2">
        <f t="shared" si="239"/>
        <v>77.863173428034571</v>
      </c>
      <c r="EK203" s="2">
        <f t="shared" si="239"/>
        <v>77.290060092901427</v>
      </c>
      <c r="EL203" s="2">
        <f t="shared" si="179"/>
        <v>77.424125434709453</v>
      </c>
      <c r="EM203" s="2">
        <f t="shared" si="179"/>
        <v>75.958304722822874</v>
      </c>
      <c r="EN203" s="2">
        <f t="shared" si="179"/>
        <v>80.485552535363979</v>
      </c>
      <c r="EO203" s="2">
        <f t="shared" si="179"/>
        <v>80.957272049299178</v>
      </c>
      <c r="EQ203" s="2">
        <f t="shared" si="252"/>
        <v>74.88644868737525</v>
      </c>
      <c r="ER203" s="2">
        <f t="shared" si="252"/>
        <v>74.273015944331121</v>
      </c>
      <c r="ES203" s="2">
        <f t="shared" si="252"/>
        <v>72.725968094879249</v>
      </c>
      <c r="ET203" s="2">
        <f t="shared" si="252"/>
        <v>74.128473650703398</v>
      </c>
      <c r="EU203" s="2">
        <f t="shared" si="252"/>
        <v>73.731843960315445</v>
      </c>
      <c r="EV203" s="2">
        <f t="shared" si="252"/>
        <v>73.750817021276617</v>
      </c>
      <c r="EW203" s="2">
        <f t="shared" si="252"/>
        <v>75.749542323325784</v>
      </c>
      <c r="EX203" s="2">
        <f t="shared" si="252"/>
        <v>77.594899993610483</v>
      </c>
      <c r="EY203" s="2">
        <f t="shared" si="252"/>
        <v>77.73824694894094</v>
      </c>
      <c r="EZ203" s="2">
        <f t="shared" si="252"/>
        <v>76.702510223206659</v>
      </c>
      <c r="FA203" s="2">
        <f t="shared" si="252"/>
        <v>77.208662175580173</v>
      </c>
      <c r="FB203" s="2">
        <f t="shared" si="252"/>
        <v>77.195578468982049</v>
      </c>
      <c r="FC203" s="2">
        <f t="shared" si="252"/>
        <v>76.999833253640276</v>
      </c>
      <c r="FD203" s="2">
        <f t="shared" si="252"/>
        <v>77.46645720886977</v>
      </c>
      <c r="FE203" s="2">
        <f t="shared" si="252"/>
        <v>78.234316335167151</v>
      </c>
      <c r="FG203" s="2">
        <f t="shared" si="253"/>
        <v>0.99999693951639845</v>
      </c>
      <c r="FH203" s="2">
        <f t="shared" si="253"/>
        <v>0.99999581046259234</v>
      </c>
      <c r="FI203" s="2">
        <f t="shared" si="253"/>
        <v>0.99999643812410144</v>
      </c>
      <c r="FJ203" s="2">
        <f t="shared" si="253"/>
        <v>0.99999655671994214</v>
      </c>
      <c r="FK203" s="2">
        <f t="shared" si="253"/>
        <v>0.99999606096271709</v>
      </c>
      <c r="FL203" s="2">
        <f t="shared" si="253"/>
        <v>0.99999625189117869</v>
      </c>
      <c r="FM203" s="2">
        <f t="shared" si="253"/>
        <v>0.99999596612749186</v>
      </c>
      <c r="FN203" s="2">
        <f t="shared" si="253"/>
        <v>0.99999630118091654</v>
      </c>
      <c r="FO203" s="2">
        <f t="shared" si="253"/>
        <v>0.99999601943518335</v>
      </c>
      <c r="FP203" s="2">
        <f t="shared" si="253"/>
        <v>0.99999581402902005</v>
      </c>
      <c r="FQ203" s="2">
        <f t="shared" si="253"/>
        <v>0.99999562337814485</v>
      </c>
      <c r="FR203" s="2">
        <f t="shared" si="253"/>
        <v>0.99999602537579269</v>
      </c>
      <c r="FS203" s="2">
        <f t="shared" si="253"/>
        <v>0.9999956027685577</v>
      </c>
      <c r="FT203" s="2">
        <f t="shared" si="253"/>
        <v>0.99999568735818378</v>
      </c>
      <c r="FU203" s="2">
        <f t="shared" si="253"/>
        <v>0.99999500710814881</v>
      </c>
      <c r="FW203" s="2">
        <f t="shared" si="244"/>
        <v>0.96608251300643744</v>
      </c>
      <c r="FX203" s="2">
        <f t="shared" si="244"/>
        <v>0.97129377245390325</v>
      </c>
      <c r="FY203" s="2">
        <f t="shared" si="244"/>
        <v>0.96963430293900099</v>
      </c>
      <c r="FZ203" s="2">
        <f t="shared" si="244"/>
        <v>0.97248684805492636</v>
      </c>
      <c r="GA203" s="2">
        <f t="shared" si="244"/>
        <v>0.96841640093197734</v>
      </c>
      <c r="GB203" s="2">
        <f t="shared" si="244"/>
        <v>0.97111783141771979</v>
      </c>
      <c r="GC203" s="2">
        <f t="shared" si="244"/>
        <v>0.97212383765096222</v>
      </c>
      <c r="GD203" s="2">
        <f t="shared" si="244"/>
        <v>0.97488761305204519</v>
      </c>
      <c r="GE203" s="2">
        <f t="shared" si="244"/>
        <v>0.97630785841003742</v>
      </c>
      <c r="GF203" s="2">
        <f t="shared" si="244"/>
        <v>0.9745974164093244</v>
      </c>
      <c r="GG203" s="2">
        <f t="shared" si="244"/>
        <v>0.97607212919105968</v>
      </c>
      <c r="GH203" s="2">
        <f t="shared" si="244"/>
        <v>0.97145541368289523</v>
      </c>
      <c r="GI203" s="2">
        <f t="shared" si="244"/>
        <v>0.96370437885593419</v>
      </c>
      <c r="GJ203" s="2">
        <f t="shared" si="244"/>
        <v>0.95829794227304932</v>
      </c>
      <c r="GK203" s="2">
        <f t="shared" si="244"/>
        <v>0.95312102265446663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3.9033349305705951E-33</v>
      </c>
      <c r="HT203" s="86">
        <f t="shared" si="246"/>
        <v>1.4303545068468628E-36</v>
      </c>
      <c r="HU203" s="86">
        <f t="shared" si="246"/>
        <v>6.385774076459448E-41</v>
      </c>
      <c r="HV203" s="86">
        <f t="shared" si="246"/>
        <v>4.103170126660688E-40</v>
      </c>
      <c r="HW203" s="86">
        <f t="shared" si="246"/>
        <v>1.7579645266423981E-40</v>
      </c>
      <c r="HX203" s="86">
        <f t="shared" si="246"/>
        <v>2.3770682799194847E-46</v>
      </c>
      <c r="HY203" s="86">
        <f t="shared" si="246"/>
        <v>7.3799320158335561E-43</v>
      </c>
      <c r="HZ203" s="86">
        <f t="shared" si="246"/>
        <v>2.4537007633559806E-45</v>
      </c>
      <c r="IA203" s="86">
        <f t="shared" si="246"/>
        <v>1.5080619578411147E-47</v>
      </c>
      <c r="IB203" s="86">
        <f t="shared" si="246"/>
        <v>7.5378449228945144E-47</v>
      </c>
      <c r="IC203" s="86">
        <f t="shared" si="246"/>
        <v>2.2826435604603416E-50</v>
      </c>
      <c r="ID203" s="86">
        <f t="shared" si="246"/>
        <v>5.1166402509574264E-45</v>
      </c>
      <c r="IE203" s="86">
        <f t="shared" si="246"/>
        <v>4.58979936550957E-39</v>
      </c>
      <c r="IF203" s="86">
        <f t="shared" si="246"/>
        <v>2.6108534212975662E-95</v>
      </c>
      <c r="IG203" s="86">
        <f t="shared" si="246"/>
        <v>1.0459867603477471E-98</v>
      </c>
      <c r="II203" s="86">
        <f t="shared" si="247"/>
        <v>2.8130627160189961E-6</v>
      </c>
      <c r="IJ203" s="86">
        <f t="shared" si="247"/>
        <v>4.5393821090294768E-7</v>
      </c>
      <c r="IK203" s="86">
        <f t="shared" si="247"/>
        <v>1.3191799339314418E-7</v>
      </c>
      <c r="IL203" s="86">
        <f t="shared" si="247"/>
        <v>7.1102203599788774E-8</v>
      </c>
      <c r="IM203" s="86">
        <f t="shared" si="247"/>
        <v>1.134346898331607E-7</v>
      </c>
      <c r="IN203" s="86">
        <f t="shared" si="247"/>
        <v>7.7475706909683968E-9</v>
      </c>
      <c r="IO203" s="86">
        <f t="shared" si="247"/>
        <v>2.0664032608419815E-8</v>
      </c>
      <c r="IP203" s="86">
        <f t="shared" si="247"/>
        <v>4.6835655429381288E-9</v>
      </c>
      <c r="IQ203" s="86">
        <f t="shared" si="247"/>
        <v>1.1128589688875512E-9</v>
      </c>
      <c r="IR203" s="86">
        <f t="shared" si="247"/>
        <v>2.960918412299009E-9</v>
      </c>
      <c r="IS203" s="86">
        <f t="shared" si="247"/>
        <v>4.8538426517443265E-10</v>
      </c>
      <c r="IT203" s="86">
        <f t="shared" si="247"/>
        <v>1.2907188130557855E-8</v>
      </c>
      <c r="IU203" s="86">
        <f t="shared" si="247"/>
        <v>4.1851480544088935E-7</v>
      </c>
      <c r="IV203" s="86">
        <f t="shared" si="247"/>
        <v>3.3460750482518575E-7</v>
      </c>
      <c r="IW203" s="86">
        <f t="shared" si="247"/>
        <v>9.3751352523548641E-12</v>
      </c>
      <c r="IY203" s="86">
        <f t="shared" si="248"/>
        <v>2.8130627160189961E-6</v>
      </c>
      <c r="IZ203" s="86">
        <f t="shared" si="248"/>
        <v>4.5393821090294768E-7</v>
      </c>
      <c r="JA203" s="86">
        <f t="shared" si="248"/>
        <v>1.3191799339314418E-7</v>
      </c>
      <c r="JB203" s="86">
        <f t="shared" si="248"/>
        <v>7.1102203599788774E-8</v>
      </c>
      <c r="JC203" s="86">
        <f t="shared" si="248"/>
        <v>1.134346898331607E-7</v>
      </c>
      <c r="JD203" s="86">
        <f t="shared" si="248"/>
        <v>7.7475706909683968E-9</v>
      </c>
      <c r="JE203" s="86">
        <f t="shared" si="248"/>
        <v>2.0664032608419815E-8</v>
      </c>
      <c r="JF203" s="86">
        <f t="shared" si="248"/>
        <v>4.6835655429381288E-9</v>
      </c>
      <c r="JG203" s="86">
        <f t="shared" si="248"/>
        <v>1.1128589688875512E-9</v>
      </c>
      <c r="JH203" s="86">
        <f t="shared" si="248"/>
        <v>2.960918412299009E-9</v>
      </c>
      <c r="JI203" s="86">
        <f t="shared" si="248"/>
        <v>4.8538426517443265E-10</v>
      </c>
      <c r="JJ203" s="86">
        <f t="shared" si="248"/>
        <v>1.2907188130557855E-8</v>
      </c>
      <c r="JK203" s="86">
        <f t="shared" si="248"/>
        <v>4.1851480544088935E-7</v>
      </c>
      <c r="JL203" s="86">
        <f t="shared" si="248"/>
        <v>3.3460750482518575E-7</v>
      </c>
      <c r="JM203" s="86">
        <f t="shared" si="248"/>
        <v>9.3751352523548641E-12</v>
      </c>
    </row>
    <row r="204" spans="2:273" x14ac:dyDescent="0.25">
      <c r="B204" s="2">
        <v>177</v>
      </c>
      <c r="C204" s="37">
        <v>74.581000000000003</v>
      </c>
      <c r="D204" s="37">
        <v>74.585999999999999</v>
      </c>
      <c r="E204" s="37">
        <v>74.085999999999999</v>
      </c>
      <c r="F204" s="37">
        <v>73.430999999999997</v>
      </c>
      <c r="G204" s="37">
        <v>73.775999999999996</v>
      </c>
      <c r="H204" s="37">
        <v>75.81</v>
      </c>
      <c r="I204" s="37">
        <v>76.275999999999996</v>
      </c>
      <c r="J204" s="37">
        <v>78.379000000000005</v>
      </c>
      <c r="K204" s="37">
        <v>78.361999999999995</v>
      </c>
      <c r="L204" s="37">
        <v>76.638000000000005</v>
      </c>
      <c r="M204" s="37">
        <v>74.552000000000007</v>
      </c>
      <c r="N204" s="37">
        <v>77.81</v>
      </c>
      <c r="O204" s="37">
        <v>76.400000000000006</v>
      </c>
      <c r="P204" s="37">
        <v>78.525000000000006</v>
      </c>
      <c r="Q204" s="37">
        <v>80.180000000000007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78.209335128162706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1.9706648718373003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78.209335128162706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80.180000000000007</v>
      </c>
      <c r="DK204" s="2">
        <f t="shared" si="251"/>
        <v>114.50455739139952</v>
      </c>
      <c r="DL204" s="2">
        <f t="shared" si="251"/>
        <v>128.6510960600375</v>
      </c>
      <c r="DM204" s="2">
        <f t="shared" si="251"/>
        <v>129.03019090056284</v>
      </c>
      <c r="DN204" s="2">
        <f t="shared" si="251"/>
        <v>116.12427408906885</v>
      </c>
      <c r="DO204" s="2">
        <f t="shared" si="251"/>
        <v>128.97896294559098</v>
      </c>
      <c r="DP204" s="2">
        <f t="shared" si="251"/>
        <v>145.50145562971883</v>
      </c>
      <c r="DQ204" s="2">
        <f t="shared" si="251"/>
        <v>125.25697155049787</v>
      </c>
      <c r="DR204" s="2">
        <f t="shared" si="251"/>
        <v>133.94138227016884</v>
      </c>
      <c r="DS204" s="2">
        <f t="shared" si="251"/>
        <v>131.13929024390248</v>
      </c>
      <c r="DT204" s="2">
        <f t="shared" si="251"/>
        <v>130.117229757085</v>
      </c>
      <c r="DU204" s="2">
        <f t="shared" si="251"/>
        <v>129.89251872925558</v>
      </c>
      <c r="DV204" s="2">
        <f t="shared" si="251"/>
        <v>140.3650330451909</v>
      </c>
      <c r="DW204" s="2">
        <f t="shared" si="251"/>
        <v>118.87356833351572</v>
      </c>
      <c r="DX204" s="2">
        <f t="shared" si="251"/>
        <v>121.98789844804318</v>
      </c>
      <c r="DY204" s="2">
        <f t="shared" si="251"/>
        <v>122.7744917521994</v>
      </c>
      <c r="EA204" s="2">
        <f t="shared" si="240"/>
        <v>75.213465838509308</v>
      </c>
      <c r="EB204" s="2">
        <f t="shared" si="240"/>
        <v>74.7422803658188</v>
      </c>
      <c r="EC204" s="2">
        <f t="shared" si="240"/>
        <v>71.917878550717518</v>
      </c>
      <c r="ED204" s="2">
        <f t="shared" si="240"/>
        <v>73.182373246956658</v>
      </c>
      <c r="EE204" s="2">
        <f t="shared" si="240"/>
        <v>70.471538126737613</v>
      </c>
      <c r="EF204" s="2">
        <f t="shared" si="239"/>
        <v>70.898745758365067</v>
      </c>
      <c r="EG204" s="2">
        <f t="shared" si="239"/>
        <v>75.006010002236934</v>
      </c>
      <c r="EH204" s="2">
        <f t="shared" si="239"/>
        <v>77.301216457258249</v>
      </c>
      <c r="EI204" s="2">
        <f t="shared" si="239"/>
        <v>77.349700000000013</v>
      </c>
      <c r="EJ204" s="2">
        <f t="shared" si="239"/>
        <v>77.742117259367305</v>
      </c>
      <c r="EK204" s="2">
        <f t="shared" si="239"/>
        <v>77.171511481747018</v>
      </c>
      <c r="EL204" s="2">
        <f t="shared" si="179"/>
        <v>77.300058804969723</v>
      </c>
      <c r="EM204" s="2">
        <f t="shared" si="179"/>
        <v>75.817786692795352</v>
      </c>
      <c r="EN204" s="2">
        <f t="shared" si="179"/>
        <v>80.388557212738604</v>
      </c>
      <c r="EO204" s="2">
        <f t="shared" si="179"/>
        <v>80.846084233929432</v>
      </c>
      <c r="EQ204" s="2">
        <f t="shared" si="252"/>
        <v>74.763946171927927</v>
      </c>
      <c r="ER204" s="2">
        <f t="shared" si="252"/>
        <v>74.138459424431218</v>
      </c>
      <c r="ES204" s="2">
        <f t="shared" si="252"/>
        <v>72.574283296468593</v>
      </c>
      <c r="ET204" s="2">
        <f t="shared" si="252"/>
        <v>73.996342448142016</v>
      </c>
      <c r="EU204" s="2">
        <f t="shared" si="252"/>
        <v>73.590808945618463</v>
      </c>
      <c r="EV204" s="2">
        <f t="shared" si="252"/>
        <v>73.6001697121402</v>
      </c>
      <c r="EW204" s="2">
        <f t="shared" si="252"/>
        <v>75.618484268038031</v>
      </c>
      <c r="EX204" s="2">
        <f t="shared" si="252"/>
        <v>77.453722237604353</v>
      </c>
      <c r="EY204" s="2">
        <f t="shared" si="252"/>
        <v>77.607543233716555</v>
      </c>
      <c r="EZ204" s="2">
        <f t="shared" si="252"/>
        <v>76.566919833020933</v>
      </c>
      <c r="FA204" s="2">
        <f t="shared" si="252"/>
        <v>77.089096409595527</v>
      </c>
      <c r="FB204" s="2">
        <f t="shared" si="252"/>
        <v>77.068660009878897</v>
      </c>
      <c r="FC204" s="2">
        <f t="shared" si="252"/>
        <v>76.872999390977384</v>
      </c>
      <c r="FD204" s="2">
        <f t="shared" si="252"/>
        <v>77.330163531885503</v>
      </c>
      <c r="FE204" s="2">
        <f t="shared" si="252"/>
        <v>78.090859024545068</v>
      </c>
      <c r="FG204" s="2">
        <f t="shared" si="253"/>
        <v>0.99999720880503007</v>
      </c>
      <c r="FH204" s="2">
        <f t="shared" si="253"/>
        <v>0.99999617909506378</v>
      </c>
      <c r="FI204" s="2">
        <f t="shared" si="253"/>
        <v>0.99999675152955403</v>
      </c>
      <c r="FJ204" s="2">
        <f t="shared" si="253"/>
        <v>0.99999685969031282</v>
      </c>
      <c r="FK204" s="2">
        <f t="shared" si="253"/>
        <v>0.99999640755405628</v>
      </c>
      <c r="FL204" s="2">
        <f t="shared" si="253"/>
        <v>0.99999658168300054</v>
      </c>
      <c r="FM204" s="2">
        <f t="shared" si="253"/>
        <v>0.99999632106324221</v>
      </c>
      <c r="FN204" s="2">
        <f t="shared" si="253"/>
        <v>0.99999662663580513</v>
      </c>
      <c r="FO204" s="2">
        <f t="shared" si="253"/>
        <v>0.99999636968046901</v>
      </c>
      <c r="FP204" s="2">
        <f t="shared" si="253"/>
        <v>0.99999618234768695</v>
      </c>
      <c r="FQ204" s="2">
        <f t="shared" si="253"/>
        <v>0.99999600847189118</v>
      </c>
      <c r="FR204" s="2">
        <f t="shared" si="253"/>
        <v>0.99999637509837291</v>
      </c>
      <c r="FS204" s="2">
        <f t="shared" si="253"/>
        <v>0.9999959896757098</v>
      </c>
      <c r="FT204" s="2">
        <f t="shared" si="253"/>
        <v>0.99999606682242481</v>
      </c>
      <c r="FU204" s="2">
        <f t="shared" si="253"/>
        <v>0.9999954464265115</v>
      </c>
      <c r="FW204" s="2">
        <f t="shared" si="244"/>
        <v>0.96897429198834473</v>
      </c>
      <c r="FX204" s="2">
        <f t="shared" si="244"/>
        <v>0.97375331447500602</v>
      </c>
      <c r="FY204" s="2">
        <f t="shared" si="244"/>
        <v>0.97223196304523329</v>
      </c>
      <c r="FZ204" s="2">
        <f t="shared" si="244"/>
        <v>0.97484681488299718</v>
      </c>
      <c r="GA204" s="2">
        <f t="shared" si="244"/>
        <v>0.97111514387378095</v>
      </c>
      <c r="GB204" s="2">
        <f t="shared" si="244"/>
        <v>0.97359203816614792</v>
      </c>
      <c r="GC204" s="2">
        <f t="shared" si="244"/>
        <v>0.97451412602310339</v>
      </c>
      <c r="GD204" s="2">
        <f t="shared" si="244"/>
        <v>0.97704651246560514</v>
      </c>
      <c r="GE204" s="2">
        <f t="shared" si="244"/>
        <v>0.97834737187540122</v>
      </c>
      <c r="GF204" s="2">
        <f t="shared" si="244"/>
        <v>0.97678066968487332</v>
      </c>
      <c r="GG204" s="2">
        <f t="shared" si="244"/>
        <v>0.97813148062605704</v>
      </c>
      <c r="GH204" s="2">
        <f t="shared" si="244"/>
        <v>0.97390147845679875</v>
      </c>
      <c r="GI204" s="2">
        <f t="shared" si="244"/>
        <v>0.96679194614935582</v>
      </c>
      <c r="GJ204" s="2">
        <f t="shared" si="244"/>
        <v>0.96182720277555067</v>
      </c>
      <c r="GK204" s="2">
        <f t="shared" si="244"/>
        <v>0.95706878002935336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3.9501370220028477E-34</v>
      </c>
      <c r="HT204" s="86">
        <f t="shared" si="246"/>
        <v>1.210749587197899E-37</v>
      </c>
      <c r="HU204" s="86">
        <f t="shared" si="246"/>
        <v>3.9499260018895991E-42</v>
      </c>
      <c r="HV204" s="86">
        <f t="shared" si="246"/>
        <v>2.6682949637885437E-41</v>
      </c>
      <c r="HW204" s="86">
        <f t="shared" si="246"/>
        <v>1.0526677846281974E-41</v>
      </c>
      <c r="HX204" s="86">
        <f t="shared" si="246"/>
        <v>9.6880485817395985E-48</v>
      </c>
      <c r="HY204" s="86">
        <f t="shared" si="246"/>
        <v>3.8483229571408612E-44</v>
      </c>
      <c r="HZ204" s="86">
        <f t="shared" si="246"/>
        <v>1.1236508040859682E-46</v>
      </c>
      <c r="IA204" s="86">
        <f t="shared" si="246"/>
        <v>5.9431767136923284E-49</v>
      </c>
      <c r="IB204" s="86">
        <f t="shared" si="246"/>
        <v>3.1130021016818059E-48</v>
      </c>
      <c r="IC204" s="86">
        <f t="shared" si="246"/>
        <v>7.5269259777917463E-52</v>
      </c>
      <c r="ID204" s="86">
        <f t="shared" si="246"/>
        <v>2.3179417372563622E-46</v>
      </c>
      <c r="IE204" s="86">
        <f t="shared" si="246"/>
        <v>2.9246783403653106E-40</v>
      </c>
      <c r="IF204" s="86">
        <f t="shared" si="246"/>
        <v>1.9240647456494678E-98</v>
      </c>
      <c r="IG204" s="86">
        <f t="shared" si="246"/>
        <v>5.4084135020844611E-102</v>
      </c>
      <c r="II204" s="86">
        <f t="shared" si="247"/>
        <v>1.4881251095682097E-6</v>
      </c>
      <c r="IJ204" s="86">
        <f t="shared" si="247"/>
        <v>2.2576131760181322E-7</v>
      </c>
      <c r="IK204" s="86">
        <f t="shared" si="247"/>
        <v>6.0789303414748296E-8</v>
      </c>
      <c r="IL204" s="86">
        <f t="shared" si="247"/>
        <v>3.2470290778164608E-8</v>
      </c>
      <c r="IM204" s="86">
        <f t="shared" si="247"/>
        <v>5.1376504772269165E-8</v>
      </c>
      <c r="IN204" s="86">
        <f t="shared" si="247"/>
        <v>3.1202602624753666E-9</v>
      </c>
      <c r="IO204" s="86">
        <f t="shared" si="247"/>
        <v>8.8333516514782884E-9</v>
      </c>
      <c r="IP204" s="86">
        <f t="shared" si="247"/>
        <v>1.9074249223549323E-9</v>
      </c>
      <c r="IQ204" s="86">
        <f t="shared" si="247"/>
        <v>4.2866679387557102E-10</v>
      </c>
      <c r="IR204" s="86">
        <f t="shared" si="247"/>
        <v>1.1751534727667994E-9</v>
      </c>
      <c r="IS204" s="86">
        <f t="shared" si="247"/>
        <v>1.7902885602341543E-10</v>
      </c>
      <c r="IT204" s="86">
        <f t="shared" si="247"/>
        <v>5.3535640638308274E-9</v>
      </c>
      <c r="IU204" s="86">
        <f t="shared" si="247"/>
        <v>1.9665397448454376E-7</v>
      </c>
      <c r="IV204" s="86">
        <f t="shared" si="247"/>
        <v>1.4983060223925968E-7</v>
      </c>
      <c r="IW204" s="86">
        <f t="shared" si="247"/>
        <v>2.1531128102997342E-12</v>
      </c>
      <c r="IY204" s="86">
        <f t="shared" si="248"/>
        <v>1.4881251095682097E-6</v>
      </c>
      <c r="IZ204" s="86">
        <f t="shared" si="248"/>
        <v>2.2576131760181322E-7</v>
      </c>
      <c r="JA204" s="86">
        <f t="shared" si="248"/>
        <v>6.0789303414748296E-8</v>
      </c>
      <c r="JB204" s="86">
        <f t="shared" si="248"/>
        <v>3.2470290778164608E-8</v>
      </c>
      <c r="JC204" s="86">
        <f t="shared" si="248"/>
        <v>5.1376504772269165E-8</v>
      </c>
      <c r="JD204" s="86">
        <f t="shared" si="248"/>
        <v>3.1202602624753666E-9</v>
      </c>
      <c r="JE204" s="86">
        <f t="shared" si="248"/>
        <v>8.8333516514782884E-9</v>
      </c>
      <c r="JF204" s="86">
        <f t="shared" si="248"/>
        <v>1.9074249223549323E-9</v>
      </c>
      <c r="JG204" s="86">
        <f t="shared" si="248"/>
        <v>4.2866679387557102E-10</v>
      </c>
      <c r="JH204" s="86">
        <f t="shared" si="248"/>
        <v>1.1751534727667994E-9</v>
      </c>
      <c r="JI204" s="86">
        <f t="shared" si="248"/>
        <v>1.7902885602341543E-10</v>
      </c>
      <c r="JJ204" s="86">
        <f t="shared" si="248"/>
        <v>5.3535640638308274E-9</v>
      </c>
      <c r="JK204" s="86">
        <f t="shared" si="248"/>
        <v>1.9665397448454376E-7</v>
      </c>
      <c r="JL204" s="86">
        <f t="shared" si="248"/>
        <v>1.4983060223925968E-7</v>
      </c>
      <c r="JM204" s="86">
        <f t="shared" si="248"/>
        <v>2.1531128102997342E-12</v>
      </c>
    </row>
    <row r="205" spans="2:273" x14ac:dyDescent="0.25">
      <c r="B205" s="2">
        <v>178</v>
      </c>
      <c r="C205" s="37">
        <v>75.596999999999994</v>
      </c>
      <c r="D205" s="37">
        <v>75.844999999999999</v>
      </c>
      <c r="E205" s="37">
        <v>74.671999999999997</v>
      </c>
      <c r="F205" s="37">
        <v>77.120999999999995</v>
      </c>
      <c r="G205" s="37">
        <v>75.775999999999996</v>
      </c>
      <c r="H205" s="37">
        <v>74.828000000000003</v>
      </c>
      <c r="I205" s="37">
        <v>77.275999999999996</v>
      </c>
      <c r="J205" s="37">
        <v>80.19</v>
      </c>
      <c r="K205" s="37">
        <v>77.465999999999994</v>
      </c>
      <c r="L205" s="37">
        <v>78.016999999999996</v>
      </c>
      <c r="M205" s="37">
        <v>79</v>
      </c>
      <c r="N205" s="37">
        <v>77.81</v>
      </c>
      <c r="O205" s="37">
        <v>77.218000000000004</v>
      </c>
      <c r="P205" s="37">
        <v>77.966999999999999</v>
      </c>
      <c r="Q205" s="37">
        <v>77.671999999999997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78.05713170637074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-0.38513170637074268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78.05713170637074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77.671999999999997</v>
      </c>
      <c r="DK205" s="2">
        <f t="shared" si="251"/>
        <v>114.60024379034907</v>
      </c>
      <c r="DL205" s="2">
        <f t="shared" si="251"/>
        <v>128.84015150093808</v>
      </c>
      <c r="DM205" s="2">
        <f t="shared" si="251"/>
        <v>129.22169052532831</v>
      </c>
      <c r="DN205" s="2">
        <f t="shared" si="251"/>
        <v>116.23508643724699</v>
      </c>
      <c r="DO205" s="2">
        <f t="shared" si="251"/>
        <v>129.16889737335833</v>
      </c>
      <c r="DP205" s="2">
        <f t="shared" si="251"/>
        <v>145.79990885217205</v>
      </c>
      <c r="DQ205" s="2">
        <f t="shared" si="251"/>
        <v>125.42025035561878</v>
      </c>
      <c r="DR205" s="2">
        <f t="shared" si="251"/>
        <v>134.13915215759852</v>
      </c>
      <c r="DS205" s="2">
        <f t="shared" si="251"/>
        <v>131.32530487804883</v>
      </c>
      <c r="DT205" s="2">
        <f t="shared" si="251"/>
        <v>130.30843967611335</v>
      </c>
      <c r="DU205" s="2">
        <f t="shared" si="251"/>
        <v>130.09119250829778</v>
      </c>
      <c r="DV205" s="2">
        <f t="shared" si="251"/>
        <v>140.63175216106791</v>
      </c>
      <c r="DW205" s="2">
        <f t="shared" si="251"/>
        <v>119.00549195754461</v>
      </c>
      <c r="DX205" s="2">
        <f t="shared" si="251"/>
        <v>122.14982699055329</v>
      </c>
      <c r="DY205" s="2">
        <f t="shared" si="251"/>
        <v>122.94972653958942</v>
      </c>
      <c r="EA205" s="2">
        <f t="shared" si="240"/>
        <v>75.096489130434762</v>
      </c>
      <c r="EB205" s="2">
        <f t="shared" si="240"/>
        <v>74.615377136324653</v>
      </c>
      <c r="EC205" s="2">
        <f t="shared" si="240"/>
        <v>71.758043149203857</v>
      </c>
      <c r="ED205" s="2">
        <f t="shared" si="240"/>
        <v>73.040174814907104</v>
      </c>
      <c r="EE205" s="2">
        <f t="shared" si="240"/>
        <v>70.291376454798197</v>
      </c>
      <c r="EF205" s="2">
        <f t="shared" si="239"/>
        <v>70.715359198557422</v>
      </c>
      <c r="EG205" s="2">
        <f t="shared" si="239"/>
        <v>74.867326239095021</v>
      </c>
      <c r="EH205" s="2">
        <f t="shared" si="239"/>
        <v>77.158150143033424</v>
      </c>
      <c r="EI205" s="2">
        <f t="shared" si="239"/>
        <v>77.215816321243537</v>
      </c>
      <c r="EJ205" s="2">
        <f t="shared" si="239"/>
        <v>77.621061090700039</v>
      </c>
      <c r="EK205" s="2">
        <f t="shared" si="239"/>
        <v>77.052962870592609</v>
      </c>
      <c r="EL205" s="2">
        <f t="shared" si="179"/>
        <v>77.175992175229979</v>
      </c>
      <c r="EM205" s="2">
        <f t="shared" si="179"/>
        <v>75.67726866276783</v>
      </c>
      <c r="EN205" s="2">
        <f t="shared" si="179"/>
        <v>80.291561890113229</v>
      </c>
      <c r="EO205" s="2">
        <f t="shared" si="179"/>
        <v>80.734896418559686</v>
      </c>
      <c r="EQ205" s="2">
        <f t="shared" si="252"/>
        <v>74.641443656480604</v>
      </c>
      <c r="ER205" s="2">
        <f t="shared" si="252"/>
        <v>74.00390290453133</v>
      </c>
      <c r="ES205" s="2">
        <f t="shared" si="252"/>
        <v>72.422598498057937</v>
      </c>
      <c r="ET205" s="2">
        <f t="shared" si="252"/>
        <v>73.864211245580634</v>
      </c>
      <c r="EU205" s="2">
        <f t="shared" si="252"/>
        <v>73.449773930921481</v>
      </c>
      <c r="EV205" s="2">
        <f t="shared" si="252"/>
        <v>73.449522403003783</v>
      </c>
      <c r="EW205" s="2">
        <f t="shared" si="252"/>
        <v>75.487426212750279</v>
      </c>
      <c r="EX205" s="2">
        <f t="shared" si="252"/>
        <v>77.312544481598223</v>
      </c>
      <c r="EY205" s="2">
        <f t="shared" si="252"/>
        <v>77.476839518492156</v>
      </c>
      <c r="EZ205" s="2">
        <f t="shared" si="252"/>
        <v>76.431329442835221</v>
      </c>
      <c r="FA205" s="2">
        <f t="shared" si="252"/>
        <v>76.969530643610881</v>
      </c>
      <c r="FB205" s="2">
        <f t="shared" si="252"/>
        <v>76.941741550775745</v>
      </c>
      <c r="FC205" s="2">
        <f t="shared" si="252"/>
        <v>76.746165528314506</v>
      </c>
      <c r="FD205" s="2">
        <f t="shared" si="252"/>
        <v>77.193869854901237</v>
      </c>
      <c r="FE205" s="2">
        <f t="shared" si="252"/>
        <v>77.947401713922972</v>
      </c>
      <c r="FG205" s="2">
        <f t="shared" si="253"/>
        <v>0.99999745439930743</v>
      </c>
      <c r="FH205" s="2">
        <f t="shared" si="253"/>
        <v>0.99999651529211053</v>
      </c>
      <c r="FI205" s="2">
        <f t="shared" si="253"/>
        <v>0.99999703735889511</v>
      </c>
      <c r="FJ205" s="2">
        <f t="shared" si="253"/>
        <v>0.9999971360027351</v>
      </c>
      <c r="FK205" s="2">
        <f t="shared" si="253"/>
        <v>0.9999967236493239</v>
      </c>
      <c r="FL205" s="2">
        <f t="shared" si="253"/>
        <v>0.99999688245690654</v>
      </c>
      <c r="FM205" s="2">
        <f t="shared" si="253"/>
        <v>0.99999664476871342</v>
      </c>
      <c r="FN205" s="2">
        <f t="shared" si="253"/>
        <v>0.99999692345437607</v>
      </c>
      <c r="FO205" s="2">
        <f t="shared" si="253"/>
        <v>0.99999668910817985</v>
      </c>
      <c r="FP205" s="2">
        <f t="shared" si="253"/>
        <v>0.99999651825854008</v>
      </c>
      <c r="FQ205" s="2">
        <f t="shared" si="253"/>
        <v>0.99999635968182066</v>
      </c>
      <c r="FR205" s="2">
        <f t="shared" si="253"/>
        <v>0.99999669404936997</v>
      </c>
      <c r="FS205" s="2">
        <f t="shared" si="253"/>
        <v>0.99999634253948744</v>
      </c>
      <c r="FT205" s="2">
        <f t="shared" si="253"/>
        <v>0.99999641289817698</v>
      </c>
      <c r="FU205" s="2">
        <f t="shared" si="253"/>
        <v>0.99999584708995681</v>
      </c>
      <c r="FW205" s="2">
        <f t="shared" si="244"/>
        <v>0.97162676115206392</v>
      </c>
      <c r="FX205" s="2">
        <f t="shared" si="244"/>
        <v>0.9760073290580441</v>
      </c>
      <c r="FY205" s="2">
        <f t="shared" si="244"/>
        <v>0.97461322214398471</v>
      </c>
      <c r="FZ205" s="2">
        <f t="shared" si="244"/>
        <v>0.97700913897956976</v>
      </c>
      <c r="GA205" s="2">
        <f t="shared" si="244"/>
        <v>0.9735895745908183</v>
      </c>
      <c r="GB205" s="2">
        <f t="shared" si="244"/>
        <v>0.97585955948712622</v>
      </c>
      <c r="GC205" s="2">
        <f t="shared" si="244"/>
        <v>0.97670436667543026</v>
      </c>
      <c r="GD205" s="2">
        <f t="shared" si="244"/>
        <v>0.97902380582710058</v>
      </c>
      <c r="GE205" s="2">
        <f t="shared" si="244"/>
        <v>0.98021487389534423</v>
      </c>
      <c r="GF205" s="2">
        <f t="shared" si="244"/>
        <v>0.97878036631045673</v>
      </c>
      <c r="GG205" s="2">
        <f t="shared" si="244"/>
        <v>0.98001722257656998</v>
      </c>
      <c r="GH205" s="2">
        <f t="shared" si="244"/>
        <v>0.97614308074208211</v>
      </c>
      <c r="GI205" s="2">
        <f t="shared" si="244"/>
        <v>0.96962514115239518</v>
      </c>
      <c r="GJ205" s="2">
        <f t="shared" si="244"/>
        <v>0.96506866807100855</v>
      </c>
      <c r="GK205" s="2">
        <f t="shared" si="244"/>
        <v>0.96069779868153815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3.8591987330951729E-35</v>
      </c>
      <c r="HT205" s="86">
        <f t="shared" si="246"/>
        <v>9.8766466512799689E-39</v>
      </c>
      <c r="HU205" s="86">
        <f t="shared" si="246"/>
        <v>2.3431439731674388E-43</v>
      </c>
      <c r="HV205" s="86">
        <f t="shared" si="246"/>
        <v>1.6652067982478418E-42</v>
      </c>
      <c r="HW205" s="86">
        <f t="shared" si="246"/>
        <v>6.0364242759256037E-43</v>
      </c>
      <c r="HX205" s="86">
        <f t="shared" si="246"/>
        <v>3.7609524207473248E-49</v>
      </c>
      <c r="HY205" s="86">
        <f t="shared" si="246"/>
        <v>1.9185836302118845E-45</v>
      </c>
      <c r="HZ205" s="86">
        <f t="shared" si="246"/>
        <v>4.9132064059224841E-48</v>
      </c>
      <c r="IA205" s="86">
        <f t="shared" si="246"/>
        <v>2.2314681569586595E-50</v>
      </c>
      <c r="IB205" s="86">
        <f t="shared" si="246"/>
        <v>1.2256787545345248E-49</v>
      </c>
      <c r="IC205" s="86">
        <f t="shared" si="246"/>
        <v>2.3589941439290062E-53</v>
      </c>
      <c r="ID205" s="86">
        <f t="shared" si="246"/>
        <v>1.0019806320985131E-47</v>
      </c>
      <c r="IE205" s="86">
        <f t="shared" si="246"/>
        <v>1.7853526469043966E-41</v>
      </c>
      <c r="IF205" s="86">
        <f t="shared" si="246"/>
        <v>1.2595335064790413E-101</v>
      </c>
      <c r="IG205" s="86">
        <f t="shared" si="246"/>
        <v>2.46588733567261E-105</v>
      </c>
      <c r="II205" s="86">
        <f t="shared" si="247"/>
        <v>7.7472034857986868E-7</v>
      </c>
      <c r="IJ205" s="86">
        <f t="shared" si="247"/>
        <v>1.1040147547708454E-7</v>
      </c>
      <c r="IK205" s="86">
        <f t="shared" si="247"/>
        <v>2.7481840873958023E-8</v>
      </c>
      <c r="IL205" s="86">
        <f t="shared" si="247"/>
        <v>1.4551449711844866E-8</v>
      </c>
      <c r="IM205" s="86">
        <f t="shared" si="247"/>
        <v>2.2813351767044668E-8</v>
      </c>
      <c r="IN205" s="86">
        <f t="shared" si="247"/>
        <v>1.2289108535599195E-9</v>
      </c>
      <c r="IO205" s="86">
        <f t="shared" si="247"/>
        <v>3.6990771092118306E-9</v>
      </c>
      <c r="IP205" s="86">
        <f t="shared" si="247"/>
        <v>7.6050344809637263E-10</v>
      </c>
      <c r="IQ205" s="86">
        <f t="shared" si="247"/>
        <v>1.6148504623294107E-10</v>
      </c>
      <c r="IR205" s="86">
        <f t="shared" si="247"/>
        <v>4.5628838443541726E-10</v>
      </c>
      <c r="IS205" s="86">
        <f t="shared" si="247"/>
        <v>6.4507121443896437E-11</v>
      </c>
      <c r="IT205" s="86">
        <f t="shared" si="247"/>
        <v>2.1732912675362414E-9</v>
      </c>
      <c r="IU205" s="86">
        <f t="shared" si="247"/>
        <v>9.0612768361905042E-8</v>
      </c>
      <c r="IV205" s="86">
        <f t="shared" si="247"/>
        <v>6.5644187941761557E-8</v>
      </c>
      <c r="IW205" s="86">
        <f t="shared" si="247"/>
        <v>4.7384426339856661E-13</v>
      </c>
      <c r="IY205" s="86">
        <f t="shared" si="248"/>
        <v>7.7472034857986868E-7</v>
      </c>
      <c r="IZ205" s="86">
        <f t="shared" si="248"/>
        <v>1.1040147547708454E-7</v>
      </c>
      <c r="JA205" s="86">
        <f t="shared" si="248"/>
        <v>2.7481840873958023E-8</v>
      </c>
      <c r="JB205" s="86">
        <f t="shared" si="248"/>
        <v>1.4551449711844866E-8</v>
      </c>
      <c r="JC205" s="86">
        <f t="shared" si="248"/>
        <v>2.2813351767044668E-8</v>
      </c>
      <c r="JD205" s="86">
        <f t="shared" si="248"/>
        <v>1.2289108535599195E-9</v>
      </c>
      <c r="JE205" s="86">
        <f t="shared" si="248"/>
        <v>3.6990771092118306E-9</v>
      </c>
      <c r="JF205" s="86">
        <f t="shared" si="248"/>
        <v>7.6050344809637263E-10</v>
      </c>
      <c r="JG205" s="86">
        <f t="shared" si="248"/>
        <v>1.6148504623294107E-10</v>
      </c>
      <c r="JH205" s="86">
        <f t="shared" si="248"/>
        <v>4.5628838443541726E-10</v>
      </c>
      <c r="JI205" s="86">
        <f t="shared" si="248"/>
        <v>6.4507121443896437E-11</v>
      </c>
      <c r="JJ205" s="86">
        <f t="shared" si="248"/>
        <v>2.1732912675362414E-9</v>
      </c>
      <c r="JK205" s="86">
        <f t="shared" si="248"/>
        <v>9.0612768361905042E-8</v>
      </c>
      <c r="JL205" s="86">
        <f t="shared" si="248"/>
        <v>6.5644187941761557E-8</v>
      </c>
      <c r="JM205" s="86">
        <f t="shared" si="248"/>
        <v>4.7384426339856661E-13</v>
      </c>
    </row>
    <row r="206" spans="2:273" x14ac:dyDescent="0.25">
      <c r="B206" s="2">
        <v>179</v>
      </c>
      <c r="C206" s="37">
        <v>74.305999999999997</v>
      </c>
      <c r="D206" s="37">
        <v>74.585999999999999</v>
      </c>
      <c r="E206" s="37">
        <v>74.483000000000004</v>
      </c>
      <c r="F206" s="37">
        <v>75.275999999999996</v>
      </c>
      <c r="G206" s="37">
        <v>74.585999999999999</v>
      </c>
      <c r="H206" s="37">
        <v>74.414000000000001</v>
      </c>
      <c r="I206" s="37">
        <v>75.983000000000004</v>
      </c>
      <c r="J206" s="37">
        <v>79.5</v>
      </c>
      <c r="K206" s="37">
        <v>77.155000000000001</v>
      </c>
      <c r="L206" s="37">
        <v>79.31</v>
      </c>
      <c r="M206" s="37">
        <v>78.224000000000004</v>
      </c>
      <c r="N206" s="37">
        <v>77.706999999999994</v>
      </c>
      <c r="O206" s="37">
        <v>80.382000000000005</v>
      </c>
      <c r="P206" s="37">
        <v>78.623000000000005</v>
      </c>
      <c r="Q206" s="37">
        <v>77.442999999999998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77.905527835443365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-0.46252783544336751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77.905527835443365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77.442999999999998</v>
      </c>
      <c r="DK206" s="2">
        <f t="shared" si="251"/>
        <v>114.69593018929862</v>
      </c>
      <c r="DL206" s="2">
        <f t="shared" si="251"/>
        <v>129.02920694183865</v>
      </c>
      <c r="DM206" s="2">
        <f t="shared" si="251"/>
        <v>129.41319015009381</v>
      </c>
      <c r="DN206" s="2">
        <f t="shared" si="251"/>
        <v>116.34589878542512</v>
      </c>
      <c r="DO206" s="2">
        <f t="shared" si="251"/>
        <v>129.35883180112569</v>
      </c>
      <c r="DP206" s="2">
        <f t="shared" si="251"/>
        <v>146.09836207462527</v>
      </c>
      <c r="DQ206" s="2">
        <f t="shared" si="251"/>
        <v>125.58352916073969</v>
      </c>
      <c r="DR206" s="2">
        <f t="shared" si="251"/>
        <v>134.33692204502813</v>
      </c>
      <c r="DS206" s="2">
        <f t="shared" si="251"/>
        <v>131.51131951219514</v>
      </c>
      <c r="DT206" s="2">
        <f t="shared" si="251"/>
        <v>130.4996495951417</v>
      </c>
      <c r="DU206" s="2">
        <f t="shared" si="251"/>
        <v>130.28986628733998</v>
      </c>
      <c r="DV206" s="2">
        <f t="shared" si="251"/>
        <v>140.89847127694492</v>
      </c>
      <c r="DW206" s="2">
        <f t="shared" si="251"/>
        <v>119.13741558157349</v>
      </c>
      <c r="DX206" s="2">
        <f t="shared" si="251"/>
        <v>122.31175553306342</v>
      </c>
      <c r="DY206" s="2">
        <f t="shared" si="251"/>
        <v>123.12496132697945</v>
      </c>
      <c r="EA206" s="2">
        <f t="shared" si="240"/>
        <v>74.97951242236023</v>
      </c>
      <c r="EB206" s="2">
        <f t="shared" si="240"/>
        <v>74.488473906830507</v>
      </c>
      <c r="EC206" s="2">
        <f t="shared" si="240"/>
        <v>71.598207747690196</v>
      </c>
      <c r="ED206" s="2">
        <f t="shared" si="240"/>
        <v>72.897976382857564</v>
      </c>
      <c r="EE206" s="2">
        <f t="shared" si="240"/>
        <v>70.111214782858781</v>
      </c>
      <c r="EF206" s="2">
        <f t="shared" si="239"/>
        <v>70.531972638749764</v>
      </c>
      <c r="EG206" s="2">
        <f t="shared" si="239"/>
        <v>74.728642475953109</v>
      </c>
      <c r="EH206" s="2">
        <f t="shared" si="239"/>
        <v>77.015083828808613</v>
      </c>
      <c r="EI206" s="2">
        <f t="shared" si="239"/>
        <v>77.081932642487061</v>
      </c>
      <c r="EJ206" s="2">
        <f t="shared" si="239"/>
        <v>77.500004922032772</v>
      </c>
      <c r="EK206" s="2">
        <f t="shared" si="239"/>
        <v>76.934414259438199</v>
      </c>
      <c r="EL206" s="2">
        <f t="shared" si="179"/>
        <v>77.051925545490249</v>
      </c>
      <c r="EM206" s="2">
        <f t="shared" si="179"/>
        <v>75.536750632740308</v>
      </c>
      <c r="EN206" s="2">
        <f t="shared" si="179"/>
        <v>80.19456656748784</v>
      </c>
      <c r="EO206" s="2">
        <f t="shared" si="179"/>
        <v>80.623708603189939</v>
      </c>
      <c r="EQ206" s="2">
        <f t="shared" si="252"/>
        <v>74.518941141033281</v>
      </c>
      <c r="ER206" s="2">
        <f t="shared" si="252"/>
        <v>73.869346384631427</v>
      </c>
      <c r="ES206" s="2">
        <f t="shared" si="252"/>
        <v>72.270913699647281</v>
      </c>
      <c r="ET206" s="2">
        <f t="shared" si="252"/>
        <v>73.732080043019266</v>
      </c>
      <c r="EU206" s="2">
        <f t="shared" si="252"/>
        <v>73.308738916224485</v>
      </c>
      <c r="EV206" s="2">
        <f t="shared" si="252"/>
        <v>73.298875093867366</v>
      </c>
      <c r="EW206" s="2">
        <f t="shared" si="252"/>
        <v>75.356368157462526</v>
      </c>
      <c r="EX206" s="2">
        <f t="shared" si="252"/>
        <v>77.171366725592094</v>
      </c>
      <c r="EY206" s="2">
        <f t="shared" si="252"/>
        <v>77.346135803267757</v>
      </c>
      <c r="EZ206" s="2">
        <f t="shared" si="252"/>
        <v>76.295739052649495</v>
      </c>
      <c r="FA206" s="2">
        <f t="shared" si="252"/>
        <v>76.849964877626249</v>
      </c>
      <c r="FB206" s="2">
        <f t="shared" si="252"/>
        <v>76.814823091672594</v>
      </c>
      <c r="FC206" s="2">
        <f t="shared" si="252"/>
        <v>76.619331665651615</v>
      </c>
      <c r="FD206" s="2">
        <f t="shared" si="252"/>
        <v>77.057576177916971</v>
      </c>
      <c r="FE206" s="2">
        <f t="shared" si="252"/>
        <v>77.803944403300875</v>
      </c>
      <c r="FG206" s="2">
        <f t="shared" si="253"/>
        <v>0.99999767838405573</v>
      </c>
      <c r="FH206" s="2">
        <f t="shared" si="253"/>
        <v>0.99999682190765837</v>
      </c>
      <c r="FI206" s="2">
        <f t="shared" si="253"/>
        <v>0.9999972980384948</v>
      </c>
      <c r="FJ206" s="2">
        <f t="shared" si="253"/>
        <v>0.99999738800279225</v>
      </c>
      <c r="FK206" s="2">
        <f t="shared" si="253"/>
        <v>0.99999701193180845</v>
      </c>
      <c r="FL206" s="2">
        <f t="shared" si="253"/>
        <v>0.99999715676612666</v>
      </c>
      <c r="FM206" s="2">
        <f t="shared" si="253"/>
        <v>0.99999693999179473</v>
      </c>
      <c r="FN206" s="2">
        <f t="shared" si="253"/>
        <v>0.99999719415628363</v>
      </c>
      <c r="FO206" s="2">
        <f t="shared" si="253"/>
        <v>0.99999698042989238</v>
      </c>
      <c r="FP206" s="2">
        <f t="shared" si="253"/>
        <v>0.99999682461307593</v>
      </c>
      <c r="FQ206" s="2">
        <f t="shared" si="253"/>
        <v>0.99999667998929831</v>
      </c>
      <c r="FR206" s="2">
        <f t="shared" si="253"/>
        <v>0.99999698493631406</v>
      </c>
      <c r="FS206" s="2">
        <f t="shared" si="253"/>
        <v>0.99999666435529455</v>
      </c>
      <c r="FT206" s="2">
        <f t="shared" si="253"/>
        <v>0.99999672852322297</v>
      </c>
      <c r="FU206" s="2">
        <f t="shared" si="253"/>
        <v>0.99999621249964166</v>
      </c>
      <c r="FW206" s="2">
        <f t="shared" si="244"/>
        <v>0.97405853478308191</v>
      </c>
      <c r="FX206" s="2">
        <f t="shared" si="244"/>
        <v>0.97807213222430167</v>
      </c>
      <c r="FY206" s="2">
        <f t="shared" si="244"/>
        <v>0.97679514932215694</v>
      </c>
      <c r="FZ206" s="2">
        <f t="shared" si="244"/>
        <v>0.97898958259154467</v>
      </c>
      <c r="GA206" s="2">
        <f t="shared" si="244"/>
        <v>0.97585730220129774</v>
      </c>
      <c r="GB206" s="2">
        <f t="shared" si="244"/>
        <v>0.9779367921897435</v>
      </c>
      <c r="GC206" s="2">
        <f t="shared" si="244"/>
        <v>0.97871049144666533</v>
      </c>
      <c r="GD206" s="2">
        <f t="shared" si="244"/>
        <v>0.98083410948880434</v>
      </c>
      <c r="GE206" s="2">
        <f t="shared" si="244"/>
        <v>0.98192428294096579</v>
      </c>
      <c r="GF206" s="2">
        <f t="shared" si="244"/>
        <v>0.9806112634013503</v>
      </c>
      <c r="GG206" s="2">
        <f t="shared" si="244"/>
        <v>0.98174339038032965</v>
      </c>
      <c r="GH206" s="2">
        <f t="shared" si="244"/>
        <v>0.97819646214007738</v>
      </c>
      <c r="GI206" s="2">
        <f t="shared" si="244"/>
        <v>0.97222356256004694</v>
      </c>
      <c r="GJ206" s="2">
        <f t="shared" si="244"/>
        <v>0.9680440274550115</v>
      </c>
      <c r="GK206" s="2">
        <f t="shared" si="244"/>
        <v>0.96403158156396207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3.6398866794973679E-36</v>
      </c>
      <c r="HT206" s="86">
        <f t="shared" si="246"/>
        <v>7.7643759190571941E-40</v>
      </c>
      <c r="HU206" s="86">
        <f t="shared" si="246"/>
        <v>1.3330328663236424E-44</v>
      </c>
      <c r="HV206" s="86">
        <f t="shared" si="246"/>
        <v>9.9728614733997136E-44</v>
      </c>
      <c r="HW206" s="86">
        <f t="shared" si="246"/>
        <v>3.3149154741919329E-44</v>
      </c>
      <c r="HX206" s="86">
        <f t="shared" si="246"/>
        <v>1.3906678293031013E-50</v>
      </c>
      <c r="HY206" s="86">
        <f t="shared" si="246"/>
        <v>9.1448627589247387E-47</v>
      </c>
      <c r="HZ206" s="86">
        <f t="shared" si="246"/>
        <v>2.0512557034295374E-49</v>
      </c>
      <c r="IA206" s="86">
        <f t="shared" si="246"/>
        <v>7.9823840292685137E-52</v>
      </c>
      <c r="IB206" s="86">
        <f t="shared" si="246"/>
        <v>4.6008302557703787E-51</v>
      </c>
      <c r="IC206" s="86">
        <f t="shared" si="246"/>
        <v>7.0268886974944988E-55</v>
      </c>
      <c r="ID206" s="86">
        <f t="shared" si="246"/>
        <v>4.1328772537850619E-49</v>
      </c>
      <c r="IE206" s="86">
        <f t="shared" si="246"/>
        <v>1.044066994021115E-42</v>
      </c>
      <c r="IF206" s="86">
        <f t="shared" si="246"/>
        <v>7.3240112225265074E-105</v>
      </c>
      <c r="IG206" s="86">
        <f t="shared" si="246"/>
        <v>9.9136243729073364E-109</v>
      </c>
      <c r="II206" s="86">
        <f t="shared" si="247"/>
        <v>3.969038528764159E-7</v>
      </c>
      <c r="IJ206" s="86">
        <f t="shared" si="247"/>
        <v>5.3083936876989644E-8</v>
      </c>
      <c r="IK206" s="86">
        <f t="shared" si="247"/>
        <v>1.2188481212752224E-8</v>
      </c>
      <c r="IL206" s="86">
        <f t="shared" si="247"/>
        <v>6.3993171619499186E-9</v>
      </c>
      <c r="IM206" s="86">
        <f t="shared" si="247"/>
        <v>9.9313597324566534E-9</v>
      </c>
      <c r="IN206" s="86">
        <f t="shared" si="247"/>
        <v>4.7330791527804364E-10</v>
      </c>
      <c r="IO206" s="86">
        <f t="shared" si="247"/>
        <v>1.5174300286483093E-9</v>
      </c>
      <c r="IP206" s="86">
        <f t="shared" si="247"/>
        <v>2.9684410658032253E-10</v>
      </c>
      <c r="IQ206" s="86">
        <f t="shared" si="247"/>
        <v>5.9493350312783499E-11</v>
      </c>
      <c r="IR206" s="86">
        <f t="shared" si="247"/>
        <v>1.7332108248189676E-10</v>
      </c>
      <c r="IS206" s="86">
        <f t="shared" si="247"/>
        <v>2.2705459595178905E-11</v>
      </c>
      <c r="IT206" s="86">
        <f t="shared" si="247"/>
        <v>8.634678195609977E-10</v>
      </c>
      <c r="IU206" s="86">
        <f t="shared" si="247"/>
        <v>4.0941045953170563E-8</v>
      </c>
      <c r="IV206" s="86">
        <f t="shared" si="247"/>
        <v>2.8139041902941054E-8</v>
      </c>
      <c r="IW206" s="86">
        <f t="shared" si="247"/>
        <v>9.9923232796046031E-14</v>
      </c>
      <c r="IY206" s="86">
        <f t="shared" si="248"/>
        <v>3.969038528764159E-7</v>
      </c>
      <c r="IZ206" s="86">
        <f t="shared" si="248"/>
        <v>5.3083936876989644E-8</v>
      </c>
      <c r="JA206" s="86">
        <f t="shared" si="248"/>
        <v>1.2188481212752224E-8</v>
      </c>
      <c r="JB206" s="86">
        <f t="shared" si="248"/>
        <v>6.3993171619499186E-9</v>
      </c>
      <c r="JC206" s="86">
        <f t="shared" si="248"/>
        <v>9.9313597324566534E-9</v>
      </c>
      <c r="JD206" s="86">
        <f t="shared" si="248"/>
        <v>4.7330791527804364E-10</v>
      </c>
      <c r="JE206" s="86">
        <f t="shared" si="248"/>
        <v>1.5174300286483093E-9</v>
      </c>
      <c r="JF206" s="86">
        <f t="shared" si="248"/>
        <v>2.9684410658032253E-10</v>
      </c>
      <c r="JG206" s="86">
        <f t="shared" si="248"/>
        <v>5.9493350312783499E-11</v>
      </c>
      <c r="JH206" s="86">
        <f t="shared" si="248"/>
        <v>1.7332108248189676E-10</v>
      </c>
      <c r="JI206" s="86">
        <f t="shared" si="248"/>
        <v>2.2705459595178905E-11</v>
      </c>
      <c r="JJ206" s="86">
        <f t="shared" si="248"/>
        <v>8.634678195609977E-10</v>
      </c>
      <c r="JK206" s="86">
        <f t="shared" si="248"/>
        <v>4.0941045953170563E-8</v>
      </c>
      <c r="JL206" s="86">
        <f t="shared" si="248"/>
        <v>2.8139041902941054E-8</v>
      </c>
      <c r="JM206" s="86">
        <f t="shared" si="248"/>
        <v>9.9923232796046031E-14</v>
      </c>
    </row>
    <row r="207" spans="2:273" x14ac:dyDescent="0.25">
      <c r="B207" s="2">
        <v>180</v>
      </c>
      <c r="C207" s="37">
        <v>74.194000000000003</v>
      </c>
      <c r="D207" s="37">
        <v>74.861999999999995</v>
      </c>
      <c r="E207" s="37">
        <v>73.861999999999995</v>
      </c>
      <c r="F207" s="37">
        <v>72.828000000000003</v>
      </c>
      <c r="G207" s="37">
        <v>77.620999999999995</v>
      </c>
      <c r="H207" s="37">
        <v>76.706999999999994</v>
      </c>
      <c r="I207" s="37">
        <v>77.120999999999995</v>
      </c>
      <c r="J207" s="37">
        <v>78.379000000000005</v>
      </c>
      <c r="K207" s="37">
        <v>77.069000000000003</v>
      </c>
      <c r="L207" s="37">
        <v>78.724000000000004</v>
      </c>
      <c r="M207" s="37">
        <v>80.965999999999994</v>
      </c>
      <c r="N207" s="37">
        <v>78.447999999999993</v>
      </c>
      <c r="O207" s="37">
        <v>78.472999999999999</v>
      </c>
      <c r="P207" s="37">
        <v>79.245999999999995</v>
      </c>
      <c r="Q207" s="37">
        <v>77.573999999999998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77.754488860469479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-0.18048886046948098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77.754488860469479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77.573999999999998</v>
      </c>
      <c r="DK207" s="2">
        <f t="shared" si="251"/>
        <v>114.79161658824819</v>
      </c>
      <c r="DL207" s="2">
        <f t="shared" si="251"/>
        <v>129.2182623827392</v>
      </c>
      <c r="DM207" s="2">
        <f t="shared" si="251"/>
        <v>129.60468977485928</v>
      </c>
      <c r="DN207" s="2">
        <f t="shared" si="251"/>
        <v>116.45671113360326</v>
      </c>
      <c r="DO207" s="2">
        <f t="shared" si="251"/>
        <v>129.54876622889304</v>
      </c>
      <c r="DP207" s="2">
        <f t="shared" si="251"/>
        <v>146.39681529707849</v>
      </c>
      <c r="DQ207" s="2">
        <f t="shared" si="251"/>
        <v>125.7468079658606</v>
      </c>
      <c r="DR207" s="2">
        <f t="shared" si="251"/>
        <v>134.5346919324578</v>
      </c>
      <c r="DS207" s="2">
        <f t="shared" si="251"/>
        <v>131.69733414634149</v>
      </c>
      <c r="DT207" s="2">
        <f t="shared" si="251"/>
        <v>130.69085951417003</v>
      </c>
      <c r="DU207" s="2">
        <f t="shared" si="251"/>
        <v>130.4885400663822</v>
      </c>
      <c r="DV207" s="2">
        <f t="shared" si="251"/>
        <v>141.16519039282193</v>
      </c>
      <c r="DW207" s="2">
        <f t="shared" si="251"/>
        <v>119.26933920560238</v>
      </c>
      <c r="DX207" s="2">
        <f t="shared" si="251"/>
        <v>122.47368407557354</v>
      </c>
      <c r="DY207" s="2">
        <f t="shared" si="251"/>
        <v>123.30019611436948</v>
      </c>
      <c r="EA207" s="2">
        <f t="shared" si="240"/>
        <v>74.862535714285698</v>
      </c>
      <c r="EB207" s="2">
        <f t="shared" si="240"/>
        <v>74.361570677336374</v>
      </c>
      <c r="EC207" s="2">
        <f t="shared" si="240"/>
        <v>71.438372346176536</v>
      </c>
      <c r="ED207" s="2">
        <f t="shared" si="240"/>
        <v>72.75577795080801</v>
      </c>
      <c r="EE207" s="2">
        <f t="shared" si="240"/>
        <v>69.931053110919379</v>
      </c>
      <c r="EF207" s="2">
        <f t="shared" si="239"/>
        <v>70.348586078942105</v>
      </c>
      <c r="EG207" s="2">
        <f t="shared" si="239"/>
        <v>74.589958712811182</v>
      </c>
      <c r="EH207" s="2">
        <f t="shared" si="239"/>
        <v>76.872017514583803</v>
      </c>
      <c r="EI207" s="2">
        <f t="shared" si="239"/>
        <v>76.948048963730585</v>
      </c>
      <c r="EJ207" s="2">
        <f t="shared" si="239"/>
        <v>77.378948753365506</v>
      </c>
      <c r="EK207" s="2">
        <f t="shared" si="239"/>
        <v>76.81586564828379</v>
      </c>
      <c r="EL207" s="2">
        <f t="shared" si="179"/>
        <v>76.927858915750505</v>
      </c>
      <c r="EM207" s="2">
        <f t="shared" si="179"/>
        <v>75.396232602712786</v>
      </c>
      <c r="EN207" s="2">
        <f t="shared" si="179"/>
        <v>80.097571244862465</v>
      </c>
      <c r="EO207" s="2">
        <f t="shared" si="179"/>
        <v>80.512520787820193</v>
      </c>
      <c r="EQ207" s="2">
        <f t="shared" si="252"/>
        <v>74.396438625585958</v>
      </c>
      <c r="ER207" s="2">
        <f t="shared" si="252"/>
        <v>73.734789864731539</v>
      </c>
      <c r="ES207" s="2">
        <f t="shared" si="252"/>
        <v>72.119228901236625</v>
      </c>
      <c r="ET207" s="2">
        <f t="shared" si="252"/>
        <v>73.599948840457884</v>
      </c>
      <c r="EU207" s="2">
        <f t="shared" si="252"/>
        <v>73.167703901527503</v>
      </c>
      <c r="EV207" s="2">
        <f t="shared" si="252"/>
        <v>73.148227784730949</v>
      </c>
      <c r="EW207" s="2">
        <f t="shared" si="252"/>
        <v>75.225310102174774</v>
      </c>
      <c r="EX207" s="2">
        <f t="shared" si="252"/>
        <v>77.03018896958595</v>
      </c>
      <c r="EY207" s="2">
        <f t="shared" si="252"/>
        <v>77.215432088043372</v>
      </c>
      <c r="EZ207" s="2">
        <f t="shared" si="252"/>
        <v>76.160148662463769</v>
      </c>
      <c r="FA207" s="2">
        <f t="shared" si="252"/>
        <v>76.730399111641603</v>
      </c>
      <c r="FB207" s="2">
        <f t="shared" si="252"/>
        <v>76.687904632569456</v>
      </c>
      <c r="FC207" s="2">
        <f t="shared" si="252"/>
        <v>76.492497802988723</v>
      </c>
      <c r="FD207" s="2">
        <f t="shared" si="252"/>
        <v>76.921282500932705</v>
      </c>
      <c r="FE207" s="2">
        <f t="shared" si="252"/>
        <v>77.660487092678792</v>
      </c>
      <c r="FG207" s="2">
        <f t="shared" si="253"/>
        <v>0.99999788266066147</v>
      </c>
      <c r="FH207" s="2">
        <f t="shared" si="253"/>
        <v>0.99999710154452537</v>
      </c>
      <c r="FI207" s="2">
        <f t="shared" si="253"/>
        <v>0.99999753578123396</v>
      </c>
      <c r="FJ207" s="2">
        <f t="shared" si="253"/>
        <v>0.99999761782968666</v>
      </c>
      <c r="FK207" s="2">
        <f t="shared" si="253"/>
        <v>0.99999727484870404</v>
      </c>
      <c r="FL207" s="2">
        <f t="shared" si="253"/>
        <v>0.99999740693924</v>
      </c>
      <c r="FM207" s="2">
        <f t="shared" si="253"/>
        <v>0.99999720923859692</v>
      </c>
      <c r="FN207" s="2">
        <f t="shared" si="253"/>
        <v>0.9999974410394854</v>
      </c>
      <c r="FO207" s="2">
        <f t="shared" si="253"/>
        <v>0.99999724611859997</v>
      </c>
      <c r="FP207" s="2">
        <f t="shared" si="253"/>
        <v>0.9999971040118969</v>
      </c>
      <c r="FQ207" s="2">
        <f t="shared" si="253"/>
        <v>0.9999969721133688</v>
      </c>
      <c r="FR207" s="2">
        <f t="shared" si="253"/>
        <v>0.99999725022850761</v>
      </c>
      <c r="FS207" s="2">
        <f t="shared" si="253"/>
        <v>0.99999695785497955</v>
      </c>
      <c r="FT207" s="2">
        <f t="shared" si="253"/>
        <v>0.99999701637685978</v>
      </c>
      <c r="FU207" s="2">
        <f t="shared" si="253"/>
        <v>0.99999654575746799</v>
      </c>
      <c r="FW207" s="2">
        <f t="shared" si="244"/>
        <v>0.97628697594943614</v>
      </c>
      <c r="FX207" s="2">
        <f t="shared" si="244"/>
        <v>0.97996288700463596</v>
      </c>
      <c r="FY207" s="2">
        <f t="shared" si="244"/>
        <v>0.97879362600482456</v>
      </c>
      <c r="FZ207" s="2">
        <f t="shared" si="244"/>
        <v>0.98080278189830439</v>
      </c>
      <c r="GA207" s="2">
        <f t="shared" si="244"/>
        <v>0.97793472474661858</v>
      </c>
      <c r="GB207" s="2">
        <f t="shared" si="244"/>
        <v>0.97983897626425354</v>
      </c>
      <c r="GC207" s="2">
        <f t="shared" si="244"/>
        <v>0.98054729773832838</v>
      </c>
      <c r="GD207" s="2">
        <f t="shared" si="244"/>
        <v>0.98249097304908184</v>
      </c>
      <c r="GE207" s="2">
        <f t="shared" si="244"/>
        <v>0.98348848909697784</v>
      </c>
      <c r="GF207" s="2">
        <f t="shared" si="244"/>
        <v>0.98228704378105369</v>
      </c>
      <c r="GG207" s="2">
        <f t="shared" si="244"/>
        <v>0.98332298445008259</v>
      </c>
      <c r="GH207" s="2">
        <f t="shared" si="244"/>
        <v>0.98007671481098291</v>
      </c>
      <c r="GI207" s="2">
        <f t="shared" si="244"/>
        <v>0.97460552322941751</v>
      </c>
      <c r="GJ207" s="2">
        <f t="shared" si="244"/>
        <v>0.97077362855343319</v>
      </c>
      <c r="GK207" s="2">
        <f t="shared" si="244"/>
        <v>0.96709226509398927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3.3142215635862742E-37</v>
      </c>
      <c r="HT207" s="86">
        <f t="shared" si="246"/>
        <v>5.882241597792525E-41</v>
      </c>
      <c r="HU207" s="86">
        <f t="shared" si="246"/>
        <v>7.2729731803258033E-46</v>
      </c>
      <c r="HV207" s="86">
        <f t="shared" si="246"/>
        <v>5.7317340666641038E-45</v>
      </c>
      <c r="HW207" s="86">
        <f t="shared" si="246"/>
        <v>1.743277963978198E-45</v>
      </c>
      <c r="HX207" s="86">
        <f t="shared" si="246"/>
        <v>4.8979042732371797E-52</v>
      </c>
      <c r="HY207" s="86">
        <f t="shared" si="246"/>
        <v>4.1673326294444723E-48</v>
      </c>
      <c r="HZ207" s="86">
        <f t="shared" si="246"/>
        <v>8.1769837317036148E-51</v>
      </c>
      <c r="IA207" s="86">
        <f t="shared" si="246"/>
        <v>2.7204566620704585E-53</v>
      </c>
      <c r="IB207" s="86">
        <f t="shared" si="246"/>
        <v>1.6464762254058294E-52</v>
      </c>
      <c r="IC207" s="86">
        <f t="shared" si="246"/>
        <v>1.989407326654497E-56</v>
      </c>
      <c r="ID207" s="86">
        <f t="shared" si="246"/>
        <v>1.626594744501758E-50</v>
      </c>
      <c r="IE207" s="86">
        <f t="shared" si="246"/>
        <v>5.849089432673814E-44</v>
      </c>
      <c r="IF207" s="86">
        <f t="shared" si="246"/>
        <v>3.7829801214828738E-108</v>
      </c>
      <c r="IG207" s="86">
        <f t="shared" si="246"/>
        <v>3.5143418073342255E-112</v>
      </c>
      <c r="II207" s="86">
        <f t="shared" si="247"/>
        <v>2.0010156013473072E-7</v>
      </c>
      <c r="IJ207" s="86">
        <f t="shared" si="247"/>
        <v>2.5096038571609799E-8</v>
      </c>
      <c r="IK207" s="86">
        <f t="shared" si="247"/>
        <v>5.3030863418763922E-9</v>
      </c>
      <c r="IL207" s="86">
        <f t="shared" si="247"/>
        <v>2.7615898755198621E-9</v>
      </c>
      <c r="IM207" s="86">
        <f t="shared" si="247"/>
        <v>4.2385104377516581E-9</v>
      </c>
      <c r="IN207" s="86">
        <f t="shared" si="247"/>
        <v>1.7825887355746641E-10</v>
      </c>
      <c r="IO207" s="86">
        <f t="shared" si="247"/>
        <v>6.0976428795920838E-10</v>
      </c>
      <c r="IP207" s="86">
        <f t="shared" si="247"/>
        <v>1.134280218269156E-10</v>
      </c>
      <c r="IQ207" s="86">
        <f t="shared" si="247"/>
        <v>2.1434808389657487E-11</v>
      </c>
      <c r="IR207" s="86">
        <f t="shared" si="247"/>
        <v>6.4405293903132586E-11</v>
      </c>
      <c r="IS207" s="86">
        <f t="shared" si="247"/>
        <v>7.8069646447739787E-12</v>
      </c>
      <c r="IT207" s="86">
        <f t="shared" si="247"/>
        <v>3.3575153794448925E-10</v>
      </c>
      <c r="IU207" s="86">
        <f t="shared" si="247"/>
        <v>1.8138449753731078E-8</v>
      </c>
      <c r="IV207" s="86">
        <f t="shared" si="247"/>
        <v>1.1801218514972673E-8</v>
      </c>
      <c r="IW207" s="86">
        <f t="shared" si="247"/>
        <v>2.0190311689725167E-14</v>
      </c>
      <c r="IY207" s="86">
        <f t="shared" si="248"/>
        <v>2.0010156013473072E-7</v>
      </c>
      <c r="IZ207" s="86">
        <f t="shared" si="248"/>
        <v>2.5096038571609799E-8</v>
      </c>
      <c r="JA207" s="86">
        <f t="shared" si="248"/>
        <v>5.3030863418763922E-9</v>
      </c>
      <c r="JB207" s="86">
        <f t="shared" si="248"/>
        <v>2.7615898755198621E-9</v>
      </c>
      <c r="JC207" s="86">
        <f t="shared" si="248"/>
        <v>4.2385104377516581E-9</v>
      </c>
      <c r="JD207" s="86">
        <f t="shared" si="248"/>
        <v>1.7825887355746641E-10</v>
      </c>
      <c r="JE207" s="86">
        <f t="shared" si="248"/>
        <v>6.0976428795920838E-10</v>
      </c>
      <c r="JF207" s="86">
        <f t="shared" si="248"/>
        <v>1.134280218269156E-10</v>
      </c>
      <c r="JG207" s="86">
        <f t="shared" si="248"/>
        <v>2.1434808389657487E-11</v>
      </c>
      <c r="JH207" s="86">
        <f t="shared" si="248"/>
        <v>6.4405293903132586E-11</v>
      </c>
      <c r="JI207" s="86">
        <f t="shared" si="248"/>
        <v>7.8069646447739787E-12</v>
      </c>
      <c r="JJ207" s="86">
        <f t="shared" si="248"/>
        <v>3.3575153794448925E-10</v>
      </c>
      <c r="JK207" s="86">
        <f t="shared" si="248"/>
        <v>1.8138449753731078E-8</v>
      </c>
      <c r="JL207" s="86">
        <f t="shared" si="248"/>
        <v>1.1801218514972673E-8</v>
      </c>
      <c r="JM207" s="86">
        <f t="shared" si="248"/>
        <v>2.0190311689725167E-14</v>
      </c>
    </row>
    <row r="208" spans="2:273" x14ac:dyDescent="0.25">
      <c r="B208" s="2">
        <v>181</v>
      </c>
      <c r="C208" s="37">
        <v>75.790000000000006</v>
      </c>
      <c r="D208" s="37">
        <v>76.102999999999994</v>
      </c>
      <c r="E208" s="37">
        <v>74.016999999999996</v>
      </c>
      <c r="F208" s="37">
        <v>75.361999999999995</v>
      </c>
      <c r="G208" s="37">
        <v>76.085999999999999</v>
      </c>
      <c r="H208" s="37">
        <v>74.31</v>
      </c>
      <c r="I208" s="37">
        <v>77.293000000000006</v>
      </c>
      <c r="J208" s="37">
        <v>76.81</v>
      </c>
      <c r="K208" s="37">
        <v>79.052000000000007</v>
      </c>
      <c r="L208" s="37">
        <v>78.534000000000006</v>
      </c>
      <c r="M208" s="37">
        <v>77.516999999999996</v>
      </c>
      <c r="N208" s="37">
        <v>78.741</v>
      </c>
      <c r="O208" s="37">
        <v>77.745000000000005</v>
      </c>
      <c r="P208" s="37">
        <v>76.787000000000006</v>
      </c>
      <c r="Q208" s="37">
        <v>78.688999999999993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77.603981171378265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1.0850188286217275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77.603981171378265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78.688999999999993</v>
      </c>
      <c r="DK208" s="2">
        <f t="shared" si="251"/>
        <v>114.88730298719774</v>
      </c>
      <c r="DL208" s="2">
        <f t="shared" si="251"/>
        <v>129.40731782363977</v>
      </c>
      <c r="DM208" s="2">
        <f t="shared" si="251"/>
        <v>129.79618939962475</v>
      </c>
      <c r="DN208" s="2">
        <f t="shared" si="251"/>
        <v>116.56752348178139</v>
      </c>
      <c r="DO208" s="2">
        <f t="shared" si="251"/>
        <v>129.7387006566604</v>
      </c>
      <c r="DP208" s="2">
        <f t="shared" si="251"/>
        <v>146.69526851953171</v>
      </c>
      <c r="DQ208" s="2">
        <f t="shared" si="251"/>
        <v>125.91008677098151</v>
      </c>
      <c r="DR208" s="2">
        <f t="shared" si="251"/>
        <v>134.73246181988742</v>
      </c>
      <c r="DS208" s="2">
        <f t="shared" si="251"/>
        <v>131.88334878048784</v>
      </c>
      <c r="DT208" s="2">
        <f t="shared" si="251"/>
        <v>130.88206943319838</v>
      </c>
      <c r="DU208" s="2">
        <f t="shared" si="251"/>
        <v>130.6872138454244</v>
      </c>
      <c r="DV208" s="2">
        <f t="shared" si="251"/>
        <v>141.43190950869894</v>
      </c>
      <c r="DW208" s="2">
        <f t="shared" si="251"/>
        <v>119.40126282963126</v>
      </c>
      <c r="DX208" s="2">
        <f t="shared" si="251"/>
        <v>122.63561261808366</v>
      </c>
      <c r="DY208" s="2">
        <f t="shared" si="251"/>
        <v>123.47543090175951</v>
      </c>
      <c r="EA208" s="2">
        <f t="shared" si="240"/>
        <v>74.745559006211167</v>
      </c>
      <c r="EB208" s="2">
        <f t="shared" si="240"/>
        <v>74.234667447842241</v>
      </c>
      <c r="EC208" s="2">
        <f t="shared" si="240"/>
        <v>71.278536944662875</v>
      </c>
      <c r="ED208" s="2">
        <f t="shared" si="240"/>
        <v>72.613579518758456</v>
      </c>
      <c r="EE208" s="2">
        <f t="shared" si="240"/>
        <v>69.750891438979963</v>
      </c>
      <c r="EF208" s="2">
        <f t="shared" si="239"/>
        <v>70.165199519134461</v>
      </c>
      <c r="EG208" s="2">
        <f t="shared" si="239"/>
        <v>74.451274949669269</v>
      </c>
      <c r="EH208" s="2">
        <f t="shared" si="239"/>
        <v>76.728951200358992</v>
      </c>
      <c r="EI208" s="2">
        <f t="shared" si="239"/>
        <v>76.814165284974109</v>
      </c>
      <c r="EJ208" s="2">
        <f t="shared" si="239"/>
        <v>77.25789258469824</v>
      </c>
      <c r="EK208" s="2">
        <f t="shared" si="239"/>
        <v>76.69731703712938</v>
      </c>
      <c r="EL208" s="2">
        <f t="shared" si="179"/>
        <v>76.803792286010776</v>
      </c>
      <c r="EM208" s="2">
        <f t="shared" si="179"/>
        <v>75.255714572685264</v>
      </c>
      <c r="EN208" s="2">
        <f t="shared" si="179"/>
        <v>80.000575922237076</v>
      </c>
      <c r="EO208" s="2">
        <f t="shared" si="179"/>
        <v>80.401332972450447</v>
      </c>
      <c r="EQ208" s="2">
        <f t="shared" si="252"/>
        <v>74.273936110138635</v>
      </c>
      <c r="ER208" s="2">
        <f t="shared" si="252"/>
        <v>73.600233344831651</v>
      </c>
      <c r="ES208" s="2">
        <f t="shared" si="252"/>
        <v>71.967544102825983</v>
      </c>
      <c r="ET208" s="2">
        <f t="shared" si="252"/>
        <v>73.467817637896516</v>
      </c>
      <c r="EU208" s="2">
        <f t="shared" si="252"/>
        <v>73.026668886830521</v>
      </c>
      <c r="EV208" s="2">
        <f t="shared" si="252"/>
        <v>72.997580475594518</v>
      </c>
      <c r="EW208" s="2">
        <f t="shared" si="252"/>
        <v>75.094252046887021</v>
      </c>
      <c r="EX208" s="2">
        <f t="shared" si="252"/>
        <v>76.88901121357982</v>
      </c>
      <c r="EY208" s="2">
        <f t="shared" si="252"/>
        <v>77.084728372818972</v>
      </c>
      <c r="EZ208" s="2">
        <f t="shared" si="252"/>
        <v>76.024558272278057</v>
      </c>
      <c r="FA208" s="2">
        <f t="shared" si="252"/>
        <v>76.610833345656971</v>
      </c>
      <c r="FB208" s="2">
        <f t="shared" si="252"/>
        <v>76.560986173466304</v>
      </c>
      <c r="FC208" s="2">
        <f t="shared" si="252"/>
        <v>76.365663940325845</v>
      </c>
      <c r="FD208" s="2">
        <f t="shared" si="252"/>
        <v>76.784988823948439</v>
      </c>
      <c r="FE208" s="2">
        <f t="shared" si="252"/>
        <v>77.51702978205671</v>
      </c>
      <c r="FG208" s="2">
        <f t="shared" si="253"/>
        <v>0.99999806896321297</v>
      </c>
      <c r="FH208" s="2">
        <f t="shared" si="253"/>
        <v>0.99999735657651556</v>
      </c>
      <c r="FI208" s="2">
        <f t="shared" si="253"/>
        <v>0.99999775260528756</v>
      </c>
      <c r="FJ208" s="2">
        <f t="shared" si="253"/>
        <v>0.99999782743439769</v>
      </c>
      <c r="FK208" s="2">
        <f t="shared" si="253"/>
        <v>0.99999751463188324</v>
      </c>
      <c r="FL208" s="2">
        <f t="shared" si="253"/>
        <v>0.99999763509994011</v>
      </c>
      <c r="FM208" s="2">
        <f t="shared" si="253"/>
        <v>0.99999745479472535</v>
      </c>
      <c r="FN208" s="2">
        <f t="shared" si="253"/>
        <v>0.99999766619974773</v>
      </c>
      <c r="FO208" s="2">
        <f t="shared" si="253"/>
        <v>0.99999748842970426</v>
      </c>
      <c r="FP208" s="2">
        <f t="shared" si="253"/>
        <v>0.99999735882678631</v>
      </c>
      <c r="FQ208" s="2">
        <f t="shared" si="253"/>
        <v>0.99999723853383626</v>
      </c>
      <c r="FR208" s="2">
        <f t="shared" si="253"/>
        <v>0.99999749217798639</v>
      </c>
      <c r="FS208" s="2">
        <f t="shared" si="253"/>
        <v>0.99999722553002379</v>
      </c>
      <c r="FT208" s="2">
        <f t="shared" si="253"/>
        <v>0.99999727890264123</v>
      </c>
      <c r="FU208" s="2">
        <f t="shared" si="253"/>
        <v>0.99999684969241154</v>
      </c>
      <c r="FW208" s="2">
        <f t="shared" si="244"/>
        <v>0.97832824715627031</v>
      </c>
      <c r="FX208" s="2">
        <f t="shared" si="244"/>
        <v>0.9816936607902913</v>
      </c>
      <c r="FY208" s="2">
        <f t="shared" si="244"/>
        <v>0.9806234016565083</v>
      </c>
      <c r="FZ208" s="2">
        <f t="shared" si="244"/>
        <v>0.98246230525943135</v>
      </c>
      <c r="GA208" s="2">
        <f t="shared" si="244"/>
        <v>0.97983708339114728</v>
      </c>
      <c r="GB208" s="2">
        <f t="shared" si="244"/>
        <v>0.98158025207999933</v>
      </c>
      <c r="GC208" s="2">
        <f t="shared" si="244"/>
        <v>0.98222850651550442</v>
      </c>
      <c r="GD208" s="2">
        <f t="shared" si="244"/>
        <v>0.98400693865054301</v>
      </c>
      <c r="GE208" s="2">
        <f t="shared" si="244"/>
        <v>0.98491941349370549</v>
      </c>
      <c r="GF208" s="2">
        <f t="shared" si="244"/>
        <v>0.98382037520699173</v>
      </c>
      <c r="GG208" s="2">
        <f t="shared" si="244"/>
        <v>0.98476802970894761</v>
      </c>
      <c r="GH208" s="2">
        <f t="shared" si="244"/>
        <v>0.98179783896049633</v>
      </c>
      <c r="GI208" s="2">
        <f t="shared" si="244"/>
        <v>0.97678809634973207</v>
      </c>
      <c r="GJ208" s="2">
        <f t="shared" si="244"/>
        <v>0.97327651021534412</v>
      </c>
      <c r="GK208" s="2">
        <f t="shared" si="244"/>
        <v>0.96990063563597684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2.9132349198879897E-38</v>
      </c>
      <c r="HT208" s="86">
        <f t="shared" si="246"/>
        <v>4.2945330705495368E-42</v>
      </c>
      <c r="HU208" s="86">
        <f t="shared" si="246"/>
        <v>3.8054835371927559E-47</v>
      </c>
      <c r="HV208" s="86">
        <f t="shared" si="246"/>
        <v>3.1612903364206965E-46</v>
      </c>
      <c r="HW208" s="86">
        <f t="shared" si="246"/>
        <v>8.7792945876871544E-47</v>
      </c>
      <c r="HX208" s="86">
        <f t="shared" si="246"/>
        <v>1.6430693180188286E-53</v>
      </c>
      <c r="HY208" s="86">
        <f t="shared" si="246"/>
        <v>1.8156036768343204E-49</v>
      </c>
      <c r="HZ208" s="86">
        <f t="shared" si="246"/>
        <v>3.1123075335222889E-52</v>
      </c>
      <c r="IA208" s="86">
        <f t="shared" si="246"/>
        <v>8.8331535604922199E-55</v>
      </c>
      <c r="IB208" s="86">
        <f t="shared" si="246"/>
        <v>5.6173556301382952E-54</v>
      </c>
      <c r="IC208" s="86">
        <f t="shared" si="246"/>
        <v>5.3531118347841772E-58</v>
      </c>
      <c r="ID208" s="86">
        <f t="shared" si="246"/>
        <v>6.1085385883892524E-52</v>
      </c>
      <c r="IE208" s="86">
        <f t="shared" si="246"/>
        <v>3.1390693448545261E-45</v>
      </c>
      <c r="IF208" s="86">
        <f t="shared" si="246"/>
        <v>1.7356478176779571E-111</v>
      </c>
      <c r="IG208" s="86">
        <f t="shared" si="246"/>
        <v>1.0985110677097625E-115</v>
      </c>
      <c r="II208" s="86">
        <f t="shared" si="247"/>
        <v>9.9272967085268336E-8</v>
      </c>
      <c r="IJ208" s="86">
        <f t="shared" si="247"/>
        <v>1.1665206928962545E-8</v>
      </c>
      <c r="IK208" s="86">
        <f t="shared" si="247"/>
        <v>2.2634657654004492E-9</v>
      </c>
      <c r="IL208" s="86">
        <f t="shared" si="247"/>
        <v>1.1694302272866933E-9</v>
      </c>
      <c r="IM208" s="86">
        <f t="shared" si="247"/>
        <v>1.7733448036846848E-9</v>
      </c>
      <c r="IN208" s="86">
        <f t="shared" si="247"/>
        <v>6.5649785581033892E-11</v>
      </c>
      <c r="IO208" s="86">
        <f t="shared" si="247"/>
        <v>2.4001836105024537E-10</v>
      </c>
      <c r="IP208" s="86">
        <f t="shared" si="247"/>
        <v>4.2429572129159639E-11</v>
      </c>
      <c r="IQ208" s="86">
        <f t="shared" si="247"/>
        <v>7.5522744200607424E-12</v>
      </c>
      <c r="IR208" s="86">
        <f t="shared" si="247"/>
        <v>2.3412160560371738E-11</v>
      </c>
      <c r="IS208" s="86">
        <f t="shared" si="247"/>
        <v>2.6221358356101605E-12</v>
      </c>
      <c r="IT208" s="86">
        <f t="shared" si="247"/>
        <v>1.2776868077661287E-10</v>
      </c>
      <c r="IU208" s="86">
        <f t="shared" si="247"/>
        <v>7.8795717075828615E-9</v>
      </c>
      <c r="IV208" s="86">
        <f t="shared" si="247"/>
        <v>4.8421359625523648E-9</v>
      </c>
      <c r="IW208" s="86">
        <f t="shared" si="247"/>
        <v>3.9088600881792413E-15</v>
      </c>
      <c r="IY208" s="86">
        <f t="shared" si="248"/>
        <v>9.9272967085268336E-8</v>
      </c>
      <c r="IZ208" s="86">
        <f t="shared" si="248"/>
        <v>1.1665206928962545E-8</v>
      </c>
      <c r="JA208" s="86">
        <f t="shared" si="248"/>
        <v>2.2634657654004492E-9</v>
      </c>
      <c r="JB208" s="86">
        <f t="shared" si="248"/>
        <v>1.1694302272866933E-9</v>
      </c>
      <c r="JC208" s="86">
        <f t="shared" si="248"/>
        <v>1.7733448036846848E-9</v>
      </c>
      <c r="JD208" s="86">
        <f t="shared" si="248"/>
        <v>6.5649785581033892E-11</v>
      </c>
      <c r="JE208" s="86">
        <f t="shared" si="248"/>
        <v>2.4001836105024537E-10</v>
      </c>
      <c r="JF208" s="86">
        <f t="shared" si="248"/>
        <v>4.2429572129159639E-11</v>
      </c>
      <c r="JG208" s="86">
        <f t="shared" si="248"/>
        <v>7.5522744200607424E-12</v>
      </c>
      <c r="JH208" s="86">
        <f t="shared" si="248"/>
        <v>2.3412160560371738E-11</v>
      </c>
      <c r="JI208" s="86">
        <f t="shared" si="248"/>
        <v>2.6221358356101605E-12</v>
      </c>
      <c r="JJ208" s="86">
        <f t="shared" si="248"/>
        <v>1.2776868077661287E-10</v>
      </c>
      <c r="JK208" s="86">
        <f t="shared" si="248"/>
        <v>7.8795717075828615E-9</v>
      </c>
      <c r="JL208" s="86">
        <f t="shared" si="248"/>
        <v>4.8421359625523648E-9</v>
      </c>
      <c r="JM208" s="86">
        <f t="shared" si="248"/>
        <v>3.9088600881792413E-15</v>
      </c>
    </row>
    <row r="209" spans="2:273" x14ac:dyDescent="0.25">
      <c r="B209" s="2">
        <v>182</v>
      </c>
      <c r="C209" s="37">
        <v>76.548000000000002</v>
      </c>
      <c r="D209" s="37">
        <v>73.397000000000006</v>
      </c>
      <c r="E209" s="37">
        <v>73</v>
      </c>
      <c r="F209" s="37">
        <v>72.671999999999997</v>
      </c>
      <c r="G209" s="37">
        <v>77.19</v>
      </c>
      <c r="H209" s="37">
        <v>75.706999999999994</v>
      </c>
      <c r="I209" s="37">
        <v>77.275999999999996</v>
      </c>
      <c r="J209" s="37">
        <v>77.052000000000007</v>
      </c>
      <c r="K209" s="37">
        <v>79.5</v>
      </c>
      <c r="L209" s="37">
        <v>78.171999999999997</v>
      </c>
      <c r="M209" s="37">
        <v>78.138000000000005</v>
      </c>
      <c r="N209" s="37">
        <v>77.414000000000001</v>
      </c>
      <c r="O209" s="37">
        <v>76.344999999999999</v>
      </c>
      <c r="P209" s="37">
        <v>76.933999999999997</v>
      </c>
      <c r="Q209" s="37">
        <v>78.525000000000006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114.9829893861473</v>
      </c>
      <c r="DL209" s="2">
        <f t="shared" si="251"/>
        <v>129.59637326454032</v>
      </c>
      <c r="DM209" s="2">
        <f t="shared" si="251"/>
        <v>129.98768902439025</v>
      </c>
      <c r="DN209" s="2">
        <f t="shared" si="251"/>
        <v>116.67833582995954</v>
      </c>
      <c r="DO209" s="2">
        <f t="shared" si="251"/>
        <v>129.92863508442775</v>
      </c>
      <c r="DP209" s="2">
        <f t="shared" si="251"/>
        <v>146.99372174198493</v>
      </c>
      <c r="DQ209" s="2">
        <f t="shared" si="251"/>
        <v>126.07336557610242</v>
      </c>
      <c r="DR209" s="2">
        <f t="shared" si="251"/>
        <v>134.93023170731709</v>
      </c>
      <c r="DS209" s="2">
        <f t="shared" si="251"/>
        <v>132.06936341463418</v>
      </c>
      <c r="DT209" s="2">
        <f t="shared" si="251"/>
        <v>131.07327935222671</v>
      </c>
      <c r="DU209" s="2">
        <f t="shared" si="251"/>
        <v>130.88588762446659</v>
      </c>
      <c r="DV209" s="2">
        <f t="shared" si="251"/>
        <v>141.69862862457595</v>
      </c>
      <c r="DW209" s="2">
        <f t="shared" si="251"/>
        <v>119.53318645366015</v>
      </c>
      <c r="DX209" s="2">
        <f t="shared" si="251"/>
        <v>122.79754116059378</v>
      </c>
      <c r="DY209" s="2">
        <f t="shared" si="251"/>
        <v>123.65066568914955</v>
      </c>
      <c r="EA209" s="2">
        <f t="shared" si="240"/>
        <v>74.628582298136621</v>
      </c>
      <c r="EB209" s="2">
        <f t="shared" si="240"/>
        <v>74.107764218348095</v>
      </c>
      <c r="EC209" s="2">
        <f t="shared" si="240"/>
        <v>71.118701543149214</v>
      </c>
      <c r="ED209" s="2">
        <f t="shared" si="240"/>
        <v>72.471381086708917</v>
      </c>
      <c r="EE209" s="2">
        <f t="shared" si="240"/>
        <v>69.570729767040547</v>
      </c>
      <c r="EF209" s="2">
        <f t="shared" si="239"/>
        <v>69.981812959326803</v>
      </c>
      <c r="EG209" s="2">
        <f t="shared" si="239"/>
        <v>74.312591186527357</v>
      </c>
      <c r="EH209" s="2">
        <f t="shared" si="239"/>
        <v>76.585884886134181</v>
      </c>
      <c r="EI209" s="2">
        <f t="shared" si="239"/>
        <v>76.680281606217633</v>
      </c>
      <c r="EJ209" s="2">
        <f t="shared" si="239"/>
        <v>77.136836416030974</v>
      </c>
      <c r="EK209" s="2">
        <f t="shared" si="239"/>
        <v>76.578768425974971</v>
      </c>
      <c r="EL209" s="2">
        <f t="shared" si="179"/>
        <v>76.679725656271046</v>
      </c>
      <c r="EM209" s="2">
        <f t="shared" si="179"/>
        <v>75.115196542657742</v>
      </c>
      <c r="EN209" s="2">
        <f t="shared" si="179"/>
        <v>79.903580599611701</v>
      </c>
      <c r="EO209" s="2">
        <f t="shared" si="179"/>
        <v>80.290145157080701</v>
      </c>
      <c r="EQ209" s="2">
        <f t="shared" si="252"/>
        <v>74.151433594691298</v>
      </c>
      <c r="ER209" s="2">
        <f t="shared" si="252"/>
        <v>73.465676824931762</v>
      </c>
      <c r="ES209" s="2">
        <f t="shared" si="252"/>
        <v>71.815859304415326</v>
      </c>
      <c r="ET209" s="2">
        <f t="shared" si="252"/>
        <v>73.335686435335134</v>
      </c>
      <c r="EU209" s="2">
        <f t="shared" si="252"/>
        <v>72.885633872133539</v>
      </c>
      <c r="EV209" s="2">
        <f t="shared" si="252"/>
        <v>72.846933166458101</v>
      </c>
      <c r="EW209" s="2">
        <f t="shared" si="252"/>
        <v>74.963193991599269</v>
      </c>
      <c r="EX209" s="2">
        <f t="shared" si="252"/>
        <v>76.747833457573677</v>
      </c>
      <c r="EY209" s="2">
        <f t="shared" si="252"/>
        <v>76.954024657594573</v>
      </c>
      <c r="EZ209" s="2">
        <f t="shared" si="252"/>
        <v>75.888967882092331</v>
      </c>
      <c r="FA209" s="2">
        <f t="shared" si="252"/>
        <v>76.491267579672325</v>
      </c>
      <c r="FB209" s="2">
        <f t="shared" si="252"/>
        <v>76.434067714363152</v>
      </c>
      <c r="FC209" s="2">
        <f t="shared" si="252"/>
        <v>76.238830077662953</v>
      </c>
      <c r="FD209" s="2">
        <f t="shared" si="252"/>
        <v>76.648695146964172</v>
      </c>
      <c r="FE209" s="2">
        <f t="shared" si="252"/>
        <v>77.373572471434613</v>
      </c>
      <c r="FG209" s="2">
        <f t="shared" si="253"/>
        <v>0.99999823887321981</v>
      </c>
      <c r="FH209" s="2">
        <f t="shared" si="253"/>
        <v>0.99999758916856851</v>
      </c>
      <c r="FI209" s="2">
        <f t="shared" si="253"/>
        <v>0.9999979503512566</v>
      </c>
      <c r="FJ209" s="2">
        <f t="shared" si="253"/>
        <v>0.99999801859624271</v>
      </c>
      <c r="FK209" s="2">
        <f t="shared" si="253"/>
        <v>0.99999773331684205</v>
      </c>
      <c r="FL209" s="2">
        <f t="shared" si="253"/>
        <v>0.99999784318506257</v>
      </c>
      <c r="FM209" s="2">
        <f t="shared" si="253"/>
        <v>0.99999767874468126</v>
      </c>
      <c r="FN209" s="2">
        <f t="shared" si="253"/>
        <v>0.99999787154843589</v>
      </c>
      <c r="FO209" s="2">
        <f t="shared" si="253"/>
        <v>0.99999770942016031</v>
      </c>
      <c r="FP209" s="2">
        <f t="shared" si="253"/>
        <v>0.99999759122084075</v>
      </c>
      <c r="FQ209" s="2">
        <f t="shared" si="253"/>
        <v>0.99999748151231416</v>
      </c>
      <c r="FR209" s="2">
        <f t="shared" si="253"/>
        <v>0.9999977128386357</v>
      </c>
      <c r="FS209" s="2">
        <f t="shared" si="253"/>
        <v>0.99999746965269054</v>
      </c>
      <c r="FT209" s="2">
        <f t="shared" si="253"/>
        <v>0.99999751832911965</v>
      </c>
      <c r="FU209" s="2">
        <f t="shared" si="253"/>
        <v>0.99999712688453568</v>
      </c>
      <c r="FW209" s="2">
        <f t="shared" si="244"/>
        <v>0.98019736526357215</v>
      </c>
      <c r="FX209" s="2">
        <f t="shared" si="244"/>
        <v>0.98327748426204298</v>
      </c>
      <c r="FY209" s="2">
        <f t="shared" si="244"/>
        <v>0.98229815185788416</v>
      </c>
      <c r="FZ209" s="2">
        <f t="shared" si="244"/>
        <v>0.98398071250359143</v>
      </c>
      <c r="GA209" s="2">
        <f t="shared" si="244"/>
        <v>0.98157851961776454</v>
      </c>
      <c r="GB209" s="2">
        <f t="shared" si="244"/>
        <v>0.98317371924346386</v>
      </c>
      <c r="GC209" s="2">
        <f t="shared" si="244"/>
        <v>0.98376682150895012</v>
      </c>
      <c r="GD209" s="2">
        <f t="shared" si="244"/>
        <v>0.98539360033485335</v>
      </c>
      <c r="GE209" s="2">
        <f t="shared" si="244"/>
        <v>0.98622806727722301</v>
      </c>
      <c r="GF209" s="2">
        <f t="shared" si="244"/>
        <v>0.98522296976479284</v>
      </c>
      <c r="GG209" s="2">
        <f t="shared" si="244"/>
        <v>0.98608963464656185</v>
      </c>
      <c r="GH209" s="2">
        <f t="shared" si="244"/>
        <v>0.98337280183020448</v>
      </c>
      <c r="GI209" s="2">
        <f t="shared" si="244"/>
        <v>0.97878716726586101</v>
      </c>
      <c r="GJ209" s="2">
        <f t="shared" si="244"/>
        <v>0.97557044454551867</v>
      </c>
      <c r="GK209" s="2">
        <f t="shared" si="244"/>
        <v>0.97247615881118543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2.4721067180421702E-39</v>
      </c>
      <c r="HT209" s="86">
        <f t="shared" si="246"/>
        <v>3.0215059725003126E-43</v>
      </c>
      <c r="HU209" s="86">
        <f t="shared" si="246"/>
        <v>1.9095543793266348E-48</v>
      </c>
      <c r="HV209" s="86">
        <f t="shared" si="246"/>
        <v>1.6732175656917452E-47</v>
      </c>
      <c r="HW209" s="86">
        <f t="shared" si="246"/>
        <v>4.2339803245662485E-48</v>
      </c>
      <c r="HX209" s="86">
        <f t="shared" si="246"/>
        <v>5.2499804685859764E-55</v>
      </c>
      <c r="HY209" s="86">
        <f t="shared" si="246"/>
        <v>7.5624646416434447E-51</v>
      </c>
      <c r="HZ209" s="86">
        <f t="shared" si="246"/>
        <v>1.1310596585786772E-53</v>
      </c>
      <c r="IA209" s="86">
        <f t="shared" si="246"/>
        <v>2.7324494100574814E-56</v>
      </c>
      <c r="IB209" s="86">
        <f t="shared" si="246"/>
        <v>1.8271036293423772E-55</v>
      </c>
      <c r="IC209" s="86">
        <f t="shared" si="246"/>
        <v>1.369015999344178E-59</v>
      </c>
      <c r="ID209" s="86">
        <f t="shared" si="246"/>
        <v>2.1888898402317156E-53</v>
      </c>
      <c r="IE209" s="86">
        <f t="shared" si="246"/>
        <v>1.6138517623522183E-46</v>
      </c>
      <c r="IF209" s="86">
        <f t="shared" si="246"/>
        <v>7.0734045672064247E-115</v>
      </c>
      <c r="IG209" s="86">
        <f t="shared" si="246"/>
        <v>3.0276837967033069E-119</v>
      </c>
      <c r="II209" s="86">
        <f t="shared" si="247"/>
        <v>4.8463859689840812E-8</v>
      </c>
      <c r="IJ209" s="86">
        <f t="shared" si="247"/>
        <v>5.3311002628753752E-9</v>
      </c>
      <c r="IK209" s="86">
        <f t="shared" si="247"/>
        <v>9.4771251060367294E-10</v>
      </c>
      <c r="IL209" s="86">
        <f t="shared" si="247"/>
        <v>4.8592689287410438E-10</v>
      </c>
      <c r="IM209" s="86">
        <f t="shared" si="247"/>
        <v>7.2734342880494133E-10</v>
      </c>
      <c r="IN209" s="86">
        <f t="shared" si="247"/>
        <v>2.3641854064076434E-11</v>
      </c>
      <c r="IO209" s="86">
        <f t="shared" si="247"/>
        <v>9.2543894678470299E-11</v>
      </c>
      <c r="IP209" s="86">
        <f t="shared" si="247"/>
        <v>1.5536939303058603E-11</v>
      </c>
      <c r="IQ209" s="86">
        <f t="shared" si="247"/>
        <v>2.602167603131118E-12</v>
      </c>
      <c r="IR209" s="86">
        <f t="shared" si="247"/>
        <v>8.3253637333691744E-12</v>
      </c>
      <c r="IS209" s="86">
        <f t="shared" si="247"/>
        <v>8.6028324048082652E-13</v>
      </c>
      <c r="IT209" s="86">
        <f t="shared" si="247"/>
        <v>4.758354551640767E-11</v>
      </c>
      <c r="IU209" s="86">
        <f t="shared" si="247"/>
        <v>3.3562663320097511E-9</v>
      </c>
      <c r="IV209" s="86">
        <f t="shared" si="247"/>
        <v>1.9436967152769874E-9</v>
      </c>
      <c r="IW209" s="86">
        <f t="shared" si="247"/>
        <v>7.2505958803059038E-16</v>
      </c>
      <c r="IY209" s="86">
        <f t="shared" si="248"/>
        <v>4.8463859689840812E-8</v>
      </c>
      <c r="IZ209" s="86">
        <f t="shared" si="248"/>
        <v>5.3311002628753752E-9</v>
      </c>
      <c r="JA209" s="86">
        <f t="shared" si="248"/>
        <v>9.4771251060367294E-10</v>
      </c>
      <c r="JB209" s="86">
        <f t="shared" si="248"/>
        <v>4.8592689287410438E-10</v>
      </c>
      <c r="JC209" s="86">
        <f t="shared" si="248"/>
        <v>7.2734342880494133E-10</v>
      </c>
      <c r="JD209" s="86">
        <f t="shared" si="248"/>
        <v>2.3641854064076434E-11</v>
      </c>
      <c r="JE209" s="86">
        <f t="shared" si="248"/>
        <v>9.2543894678470299E-11</v>
      </c>
      <c r="JF209" s="86">
        <f t="shared" si="248"/>
        <v>1.5536939303058603E-11</v>
      </c>
      <c r="JG209" s="86">
        <f t="shared" si="248"/>
        <v>2.602167603131118E-12</v>
      </c>
      <c r="JH209" s="86">
        <f t="shared" si="248"/>
        <v>8.3253637333691744E-12</v>
      </c>
      <c r="JI209" s="86">
        <f t="shared" si="248"/>
        <v>8.6028324048082652E-13</v>
      </c>
      <c r="JJ209" s="86">
        <f t="shared" si="248"/>
        <v>4.758354551640767E-11</v>
      </c>
      <c r="JK209" s="86">
        <f t="shared" si="248"/>
        <v>3.3562663320097511E-9</v>
      </c>
      <c r="JL209" s="86">
        <f t="shared" si="248"/>
        <v>1.9436967152769874E-9</v>
      </c>
      <c r="JM209" s="86">
        <f t="shared" si="248"/>
        <v>7.2505958803059038E-16</v>
      </c>
    </row>
    <row r="210" spans="2:273" x14ac:dyDescent="0.25">
      <c r="B210" s="2">
        <v>183</v>
      </c>
      <c r="C210" s="37">
        <v>76.242000000000004</v>
      </c>
      <c r="D210" s="37">
        <v>75.930999999999997</v>
      </c>
      <c r="E210" s="37">
        <v>73.31</v>
      </c>
      <c r="F210" s="37">
        <v>74.516999999999996</v>
      </c>
      <c r="G210" s="37">
        <v>72.793000000000006</v>
      </c>
      <c r="H210" s="37">
        <v>77.120999999999995</v>
      </c>
      <c r="I210" s="37">
        <v>79.155000000000001</v>
      </c>
      <c r="J210" s="37">
        <v>78.516999999999996</v>
      </c>
      <c r="K210" s="37">
        <v>81.414000000000001</v>
      </c>
      <c r="L210" s="37">
        <v>77.328000000000003</v>
      </c>
      <c r="M210" s="37">
        <v>77.793000000000006</v>
      </c>
      <c r="N210" s="37">
        <v>76.155000000000001</v>
      </c>
      <c r="O210" s="37">
        <v>78.891000000000005</v>
      </c>
      <c r="P210" s="37">
        <v>78.376999999999995</v>
      </c>
      <c r="Q210" s="37">
        <v>78.376999999999995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115.07867578509685</v>
      </c>
      <c r="DL210" s="2">
        <f t="shared" si="251"/>
        <v>129.78542870544089</v>
      </c>
      <c r="DM210" s="2">
        <f t="shared" si="251"/>
        <v>130.17918864915572</v>
      </c>
      <c r="DN210" s="2">
        <f t="shared" si="251"/>
        <v>116.78914817813768</v>
      </c>
      <c r="DO210" s="2">
        <f t="shared" si="251"/>
        <v>130.11856951219511</v>
      </c>
      <c r="DP210" s="2">
        <f t="shared" si="251"/>
        <v>147.29217496443817</v>
      </c>
      <c r="DQ210" s="2">
        <f t="shared" si="251"/>
        <v>126.23664438122333</v>
      </c>
      <c r="DR210" s="2">
        <f t="shared" si="251"/>
        <v>135.12800159474671</v>
      </c>
      <c r="DS210" s="2">
        <f t="shared" si="251"/>
        <v>132.25537804878053</v>
      </c>
      <c r="DT210" s="2">
        <f t="shared" si="251"/>
        <v>131.26448927125506</v>
      </c>
      <c r="DU210" s="2">
        <f t="shared" si="251"/>
        <v>131.08456140350879</v>
      </c>
      <c r="DV210" s="2">
        <f t="shared" si="251"/>
        <v>141.96534774045296</v>
      </c>
      <c r="DW210" s="2">
        <f t="shared" si="251"/>
        <v>119.66511007768904</v>
      </c>
      <c r="DX210" s="2">
        <f t="shared" si="251"/>
        <v>122.95946970310391</v>
      </c>
      <c r="DY210" s="2">
        <f t="shared" si="251"/>
        <v>123.82590047653957</v>
      </c>
      <c r="EA210" s="2">
        <f t="shared" si="240"/>
        <v>74.511605590062089</v>
      </c>
      <c r="EB210" s="2">
        <f t="shared" si="240"/>
        <v>73.980860988853948</v>
      </c>
      <c r="EC210" s="2">
        <f t="shared" si="240"/>
        <v>70.958866141635554</v>
      </c>
      <c r="ED210" s="2">
        <f t="shared" si="240"/>
        <v>72.329182654659363</v>
      </c>
      <c r="EE210" s="2">
        <f t="shared" si="240"/>
        <v>69.390568095101145</v>
      </c>
      <c r="EF210" s="2">
        <f t="shared" si="239"/>
        <v>69.798426399519144</v>
      </c>
      <c r="EG210" s="2">
        <f t="shared" si="239"/>
        <v>74.17390742338543</v>
      </c>
      <c r="EH210" s="2">
        <f t="shared" si="239"/>
        <v>76.442818571909356</v>
      </c>
      <c r="EI210" s="2">
        <f t="shared" si="239"/>
        <v>76.546397927461157</v>
      </c>
      <c r="EJ210" s="2">
        <f t="shared" si="239"/>
        <v>77.015780247363708</v>
      </c>
      <c r="EK210" s="2">
        <f t="shared" si="239"/>
        <v>76.460219814820562</v>
      </c>
      <c r="EL210" s="2">
        <f t="shared" si="179"/>
        <v>76.555659026531302</v>
      </c>
      <c r="EM210" s="2">
        <f t="shared" si="179"/>
        <v>74.97467851263022</v>
      </c>
      <c r="EN210" s="2">
        <f t="shared" si="179"/>
        <v>79.806585276986311</v>
      </c>
      <c r="EO210" s="2">
        <f t="shared" si="179"/>
        <v>80.178957341710969</v>
      </c>
      <c r="EQ210" s="2">
        <f t="shared" si="252"/>
        <v>74.028931079243989</v>
      </c>
      <c r="ER210" s="2">
        <f t="shared" si="252"/>
        <v>73.33112030503186</v>
      </c>
      <c r="ES210" s="2">
        <f t="shared" si="252"/>
        <v>71.66417450600467</v>
      </c>
      <c r="ET210" s="2">
        <f t="shared" si="252"/>
        <v>73.203555232773766</v>
      </c>
      <c r="EU210" s="2">
        <f t="shared" si="252"/>
        <v>72.744598857436557</v>
      </c>
      <c r="EV210" s="2">
        <f t="shared" si="252"/>
        <v>72.696285857321683</v>
      </c>
      <c r="EW210" s="2">
        <f t="shared" si="252"/>
        <v>74.832135936311516</v>
      </c>
      <c r="EX210" s="2">
        <f t="shared" si="252"/>
        <v>76.606655701567547</v>
      </c>
      <c r="EY210" s="2">
        <f t="shared" si="252"/>
        <v>76.823320942370174</v>
      </c>
      <c r="EZ210" s="2">
        <f t="shared" si="252"/>
        <v>75.753377491906605</v>
      </c>
      <c r="FA210" s="2">
        <f t="shared" si="252"/>
        <v>76.371701813687679</v>
      </c>
      <c r="FB210" s="2">
        <f t="shared" si="252"/>
        <v>76.307149255260015</v>
      </c>
      <c r="FC210" s="2">
        <f t="shared" si="252"/>
        <v>76.111996215000062</v>
      </c>
      <c r="FD210" s="2">
        <f t="shared" si="252"/>
        <v>76.512401469979906</v>
      </c>
      <c r="FE210" s="2">
        <f t="shared" si="252"/>
        <v>77.230115160812517</v>
      </c>
      <c r="FG210" s="2">
        <f t="shared" si="253"/>
        <v>0.99999839383303801</v>
      </c>
      <c r="FH210" s="2">
        <f t="shared" si="253"/>
        <v>0.99999780129513616</v>
      </c>
      <c r="FI210" s="2">
        <f t="shared" si="253"/>
        <v>0.99999813069779198</v>
      </c>
      <c r="FJ210" s="2">
        <f t="shared" si="253"/>
        <v>0.9999981929379812</v>
      </c>
      <c r="FK210" s="2">
        <f t="shared" si="253"/>
        <v>0.99999793275997828</v>
      </c>
      <c r="FL210" s="2">
        <f t="shared" si="253"/>
        <v>0.9999980329610253</v>
      </c>
      <c r="FM210" s="2">
        <f t="shared" si="253"/>
        <v>0.99999788298955594</v>
      </c>
      <c r="FN210" s="2">
        <f t="shared" si="253"/>
        <v>0.99999805882873893</v>
      </c>
      <c r="FO210" s="2">
        <f t="shared" si="253"/>
        <v>0.99999791096593671</v>
      </c>
      <c r="FP210" s="2">
        <f t="shared" si="253"/>
        <v>0.99999780316683151</v>
      </c>
      <c r="FQ210" s="2">
        <f t="shared" si="253"/>
        <v>0.99999770311142278</v>
      </c>
      <c r="FR210" s="2">
        <f t="shared" si="253"/>
        <v>0.99999791408362459</v>
      </c>
      <c r="FS210" s="2">
        <f t="shared" si="253"/>
        <v>0.99999769229531266</v>
      </c>
      <c r="FT210" s="2">
        <f t="shared" si="253"/>
        <v>0.99999773668876324</v>
      </c>
      <c r="FU210" s="2">
        <f t="shared" si="253"/>
        <v>0.9999973796868914</v>
      </c>
      <c r="FW210" s="2">
        <f t="shared" si="244"/>
        <v>0.98190825911190782</v>
      </c>
      <c r="FX210" s="2">
        <f t="shared" si="244"/>
        <v>0.98472641082468237</v>
      </c>
      <c r="FY210" s="2">
        <f t="shared" si="244"/>
        <v>0.98383053753582095</v>
      </c>
      <c r="FZ210" s="2">
        <f t="shared" si="244"/>
        <v>0.98536961428968961</v>
      </c>
      <c r="GA210" s="2">
        <f t="shared" si="244"/>
        <v>0.98317213408479531</v>
      </c>
      <c r="GB210" s="2">
        <f t="shared" si="244"/>
        <v>0.98463149602788136</v>
      </c>
      <c r="GC210" s="2">
        <f t="shared" si="244"/>
        <v>0.98517398861826855</v>
      </c>
      <c r="GD210" s="2">
        <f t="shared" si="244"/>
        <v>0.98666166268566025</v>
      </c>
      <c r="GE210" s="2">
        <f t="shared" si="244"/>
        <v>0.98742460946113042</v>
      </c>
      <c r="GF210" s="2">
        <f t="shared" si="244"/>
        <v>0.98650564263908747</v>
      </c>
      <c r="GG210" s="2">
        <f t="shared" si="244"/>
        <v>0.98729804932128751</v>
      </c>
      <c r="GH210" s="2">
        <f t="shared" si="244"/>
        <v>0.98481359713300842</v>
      </c>
      <c r="GI210" s="2">
        <f t="shared" si="244"/>
        <v>0.98061748916920943</v>
      </c>
      <c r="GJ210" s="2">
        <f t="shared" si="244"/>
        <v>0.9776719857526619</v>
      </c>
      <c r="GK210" s="2">
        <f t="shared" si="244"/>
        <v>0.97483701879516249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2.0251360890428381E-40</v>
      </c>
      <c r="HT210" s="86">
        <f t="shared" si="246"/>
        <v>2.0486279469476435E-44</v>
      </c>
      <c r="HU210" s="86">
        <f t="shared" si="246"/>
        <v>9.1891686297730839E-50</v>
      </c>
      <c r="HV210" s="86">
        <f t="shared" si="246"/>
        <v>8.4986080264447732E-49</v>
      </c>
      <c r="HW210" s="86">
        <f t="shared" si="246"/>
        <v>1.9553829266055831E-49</v>
      </c>
      <c r="HX210" s="86">
        <f t="shared" si="246"/>
        <v>1.5977664618351197E-56</v>
      </c>
      <c r="HY210" s="86">
        <f t="shared" si="246"/>
        <v>3.011498717649379E-52</v>
      </c>
      <c r="HZ210" s="86">
        <f t="shared" si="246"/>
        <v>3.9246402810319786E-55</v>
      </c>
      <c r="IA210" s="86">
        <f t="shared" si="246"/>
        <v>8.0528305884082989E-58</v>
      </c>
      <c r="IB210" s="86">
        <f t="shared" si="246"/>
        <v>5.6656135203940895E-57</v>
      </c>
      <c r="IC210" s="86">
        <f t="shared" si="246"/>
        <v>3.3275766461997079E-61</v>
      </c>
      <c r="ID210" s="86">
        <f t="shared" si="246"/>
        <v>7.4840511032525622E-55</v>
      </c>
      <c r="IE210" s="86">
        <f t="shared" si="246"/>
        <v>7.9482935133200972E-48</v>
      </c>
      <c r="IF210" s="86">
        <f t="shared" si="246"/>
        <v>2.5605409732488453E-118</v>
      </c>
      <c r="IG210" s="86">
        <f t="shared" si="246"/>
        <v>7.3579888923713351E-123</v>
      </c>
      <c r="II210" s="86">
        <f t="shared" si="247"/>
        <v>2.3281077022120758E-8</v>
      </c>
      <c r="IJ210" s="86">
        <f t="shared" si="247"/>
        <v>2.3953596849850239E-9</v>
      </c>
      <c r="IK210" s="86">
        <f t="shared" si="247"/>
        <v>3.8924995223204624E-10</v>
      </c>
      <c r="IL210" s="86">
        <f t="shared" si="247"/>
        <v>1.9812596447371234E-10</v>
      </c>
      <c r="IM210" s="86">
        <f t="shared" si="247"/>
        <v>2.9244472417486964E-10</v>
      </c>
      <c r="IN210" s="86">
        <f t="shared" si="247"/>
        <v>8.3250647959914646E-12</v>
      </c>
      <c r="IO210" s="86">
        <f t="shared" si="247"/>
        <v>3.4951356527028725E-11</v>
      </c>
      <c r="IP210" s="86">
        <f t="shared" si="247"/>
        <v>5.5693357767969596E-12</v>
      </c>
      <c r="IQ210" s="86">
        <f t="shared" si="247"/>
        <v>8.7676844235493235E-13</v>
      </c>
      <c r="IR210" s="86">
        <f t="shared" si="247"/>
        <v>2.8960044463740634E-12</v>
      </c>
      <c r="IS210" s="86">
        <f t="shared" si="247"/>
        <v>2.7569806728304312E-13</v>
      </c>
      <c r="IT210" s="86">
        <f t="shared" si="247"/>
        <v>1.7342316472326577E-11</v>
      </c>
      <c r="IU210" s="86">
        <f t="shared" si="247"/>
        <v>1.4016910690624515E-9</v>
      </c>
      <c r="IV210" s="86">
        <f t="shared" si="247"/>
        <v>7.6329235961762752E-10</v>
      </c>
      <c r="IW210" s="86">
        <f t="shared" si="247"/>
        <v>1.2885480799735504E-16</v>
      </c>
      <c r="IY210" s="86">
        <f t="shared" si="248"/>
        <v>2.3281077022120758E-8</v>
      </c>
      <c r="IZ210" s="86">
        <f t="shared" si="248"/>
        <v>2.3953596849850239E-9</v>
      </c>
      <c r="JA210" s="86">
        <f t="shared" si="248"/>
        <v>3.8924995223204624E-10</v>
      </c>
      <c r="JB210" s="86">
        <f t="shared" si="248"/>
        <v>1.9812596447371234E-10</v>
      </c>
      <c r="JC210" s="86">
        <f t="shared" si="248"/>
        <v>2.9244472417486964E-10</v>
      </c>
      <c r="JD210" s="86">
        <f t="shared" si="248"/>
        <v>8.3250647959914646E-12</v>
      </c>
      <c r="JE210" s="86">
        <f t="shared" si="248"/>
        <v>3.4951356527028725E-11</v>
      </c>
      <c r="JF210" s="86">
        <f t="shared" si="248"/>
        <v>5.5693357767969596E-12</v>
      </c>
      <c r="JG210" s="86">
        <f t="shared" si="248"/>
        <v>8.7676844235493235E-13</v>
      </c>
      <c r="JH210" s="86">
        <f t="shared" si="248"/>
        <v>2.8960044463740634E-12</v>
      </c>
      <c r="JI210" s="86">
        <f t="shared" si="248"/>
        <v>2.7569806728304312E-13</v>
      </c>
      <c r="JJ210" s="86">
        <f t="shared" si="248"/>
        <v>1.7342316472326577E-11</v>
      </c>
      <c r="JK210" s="86">
        <f t="shared" si="248"/>
        <v>1.4016910690624515E-9</v>
      </c>
      <c r="JL210" s="86">
        <f t="shared" si="248"/>
        <v>7.6329235961762752E-10</v>
      </c>
      <c r="JM210" s="86">
        <f t="shared" si="248"/>
        <v>1.2885480799735504E-16</v>
      </c>
    </row>
    <row r="211" spans="2:273" x14ac:dyDescent="0.25">
      <c r="B211" s="2">
        <v>184</v>
      </c>
      <c r="C211" s="37">
        <v>73.564999999999998</v>
      </c>
      <c r="D211" s="37">
        <v>76.344999999999999</v>
      </c>
      <c r="E211" s="37">
        <v>74.275999999999996</v>
      </c>
      <c r="F211" s="37">
        <v>73.897000000000006</v>
      </c>
      <c r="G211" s="37">
        <v>73.655000000000001</v>
      </c>
      <c r="H211" s="37">
        <v>75.069000000000003</v>
      </c>
      <c r="I211" s="37">
        <v>76.5</v>
      </c>
      <c r="J211" s="37">
        <v>78.965999999999994</v>
      </c>
      <c r="K211" s="37">
        <v>77.638000000000005</v>
      </c>
      <c r="L211" s="37">
        <v>77.293000000000006</v>
      </c>
      <c r="M211" s="37">
        <v>77.620999999999995</v>
      </c>
      <c r="N211" s="37">
        <v>77.930999999999997</v>
      </c>
      <c r="O211" s="37">
        <v>77.491</v>
      </c>
      <c r="P211" s="37">
        <v>77.623000000000005</v>
      </c>
      <c r="Q211" s="37">
        <v>79.606999999999999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115.1743621840464</v>
      </c>
      <c r="DL211" s="2">
        <f t="shared" si="251"/>
        <v>129.97448414634147</v>
      </c>
      <c r="DM211" s="2">
        <f t="shared" si="251"/>
        <v>130.37068827392119</v>
      </c>
      <c r="DN211" s="2">
        <f t="shared" si="251"/>
        <v>116.89996052631581</v>
      </c>
      <c r="DO211" s="2">
        <f t="shared" si="251"/>
        <v>130.30850393996246</v>
      </c>
      <c r="DP211" s="2">
        <f t="shared" si="251"/>
        <v>147.59062818689137</v>
      </c>
      <c r="DQ211" s="2">
        <f t="shared" si="251"/>
        <v>126.39992318634424</v>
      </c>
      <c r="DR211" s="2">
        <f t="shared" si="251"/>
        <v>135.32577148217638</v>
      </c>
      <c r="DS211" s="2">
        <f t="shared" si="251"/>
        <v>132.44139268292687</v>
      </c>
      <c r="DT211" s="2">
        <f t="shared" si="251"/>
        <v>131.45569919028338</v>
      </c>
      <c r="DU211" s="2">
        <f t="shared" si="251"/>
        <v>131.28323518255098</v>
      </c>
      <c r="DV211" s="2">
        <f t="shared" si="251"/>
        <v>142.23206685632996</v>
      </c>
      <c r="DW211" s="2">
        <f t="shared" si="251"/>
        <v>119.79703370171792</v>
      </c>
      <c r="DX211" s="2">
        <f t="shared" si="251"/>
        <v>123.12139824561403</v>
      </c>
      <c r="DY211" s="2">
        <f t="shared" si="251"/>
        <v>124.0011352639296</v>
      </c>
      <c r="EA211" s="2">
        <f t="shared" si="240"/>
        <v>74.394628881987558</v>
      </c>
      <c r="EB211" s="2">
        <f t="shared" si="240"/>
        <v>73.853957759359815</v>
      </c>
      <c r="EC211" s="2">
        <f t="shared" si="240"/>
        <v>70.799030740121879</v>
      </c>
      <c r="ED211" s="2">
        <f t="shared" si="240"/>
        <v>72.186984222609823</v>
      </c>
      <c r="EE211" s="2">
        <f t="shared" si="240"/>
        <v>69.210406423161729</v>
      </c>
      <c r="EF211" s="2">
        <f t="shared" si="239"/>
        <v>69.6150398397115</v>
      </c>
      <c r="EG211" s="2">
        <f t="shared" si="239"/>
        <v>74.035223660243517</v>
      </c>
      <c r="EH211" s="2">
        <f t="shared" si="239"/>
        <v>76.299752257684545</v>
      </c>
      <c r="EI211" s="2">
        <f t="shared" si="239"/>
        <v>76.412514248704682</v>
      </c>
      <c r="EJ211" s="2">
        <f t="shared" si="239"/>
        <v>76.894724078696441</v>
      </c>
      <c r="EK211" s="2">
        <f t="shared" si="239"/>
        <v>76.341671203666152</v>
      </c>
      <c r="EL211" s="2">
        <f t="shared" ref="EL211:EL222" si="254">CP$228*$B211+CP$229</f>
        <v>76.431592396791572</v>
      </c>
      <c r="EM211" s="2">
        <f t="shared" ref="EM211:EM222" si="255">CQ$228*$B211+CQ$229</f>
        <v>74.834160482602698</v>
      </c>
      <c r="EN211" s="2">
        <f t="shared" ref="EN211:EN222" si="256">CR$228*$B211+CR$229</f>
        <v>79.709589954360936</v>
      </c>
      <c r="EO211" s="2">
        <f t="shared" ref="EO211:EO222" si="257">CS$228*$B211+CS$229</f>
        <v>80.067769526341223</v>
      </c>
      <c r="EQ211" s="2">
        <f t="shared" si="252"/>
        <v>73.906428563796652</v>
      </c>
      <c r="ER211" s="2">
        <f t="shared" si="252"/>
        <v>73.196563785131971</v>
      </c>
      <c r="ES211" s="2">
        <f t="shared" si="252"/>
        <v>71.512489707594028</v>
      </c>
      <c r="ET211" s="2">
        <f t="shared" si="252"/>
        <v>73.071424030212384</v>
      </c>
      <c r="EU211" s="2">
        <f t="shared" si="252"/>
        <v>72.603563842739561</v>
      </c>
      <c r="EV211" s="2">
        <f t="shared" si="252"/>
        <v>72.545638548185252</v>
      </c>
      <c r="EW211" s="2">
        <f t="shared" si="252"/>
        <v>74.701077881023764</v>
      </c>
      <c r="EX211" s="2">
        <f t="shared" si="252"/>
        <v>76.465477945561418</v>
      </c>
      <c r="EY211" s="2">
        <f t="shared" si="252"/>
        <v>76.692617227145774</v>
      </c>
      <c r="EZ211" s="2">
        <f t="shared" si="252"/>
        <v>75.617787101720893</v>
      </c>
      <c r="FA211" s="2">
        <f t="shared" si="252"/>
        <v>76.252136047703033</v>
      </c>
      <c r="FB211" s="2">
        <f t="shared" si="252"/>
        <v>76.180230796156849</v>
      </c>
      <c r="FC211" s="2">
        <f t="shared" si="252"/>
        <v>75.98516235233717</v>
      </c>
      <c r="FD211" s="2">
        <f t="shared" si="252"/>
        <v>76.37610779299564</v>
      </c>
      <c r="FE211" s="2">
        <f t="shared" si="252"/>
        <v>77.086657850190434</v>
      </c>
      <c r="FG211" s="2">
        <f t="shared" si="253"/>
        <v>0.99999853515811388</v>
      </c>
      <c r="FH211" s="2">
        <f t="shared" si="253"/>
        <v>0.99999799475694373</v>
      </c>
      <c r="FI211" s="2">
        <f t="shared" si="253"/>
        <v>0.99999829517584393</v>
      </c>
      <c r="FJ211" s="2">
        <f t="shared" si="253"/>
        <v>0.99999835193958941</v>
      </c>
      <c r="FK211" s="2">
        <f t="shared" si="253"/>
        <v>0.99999811465434973</v>
      </c>
      <c r="FL211" s="2">
        <f t="shared" si="253"/>
        <v>0.99999820603882317</v>
      </c>
      <c r="FM211" s="2">
        <f t="shared" si="253"/>
        <v>0.99999806926316837</v>
      </c>
      <c r="FN211" s="2">
        <f t="shared" si="253"/>
        <v>0.99999822963046647</v>
      </c>
      <c r="FO211" s="2">
        <f t="shared" si="253"/>
        <v>0.99999809477794033</v>
      </c>
      <c r="FP211" s="2">
        <f t="shared" si="253"/>
        <v>0.99999799646395082</v>
      </c>
      <c r="FQ211" s="2">
        <f t="shared" si="253"/>
        <v>0.99999790521229748</v>
      </c>
      <c r="FR211" s="2">
        <f t="shared" si="253"/>
        <v>0.99999809762130654</v>
      </c>
      <c r="FS211" s="2">
        <f t="shared" si="253"/>
        <v>0.99999789534788375</v>
      </c>
      <c r="FT211" s="2">
        <f t="shared" si="253"/>
        <v>0.99999793583520813</v>
      </c>
      <c r="FU211" s="2">
        <f t="shared" si="253"/>
        <v>0.99999761024549139</v>
      </c>
      <c r="FW211" s="2">
        <f t="shared" si="244"/>
        <v>0.98347382857347398</v>
      </c>
      <c r="FX211" s="2">
        <f t="shared" si="244"/>
        <v>0.9860515756852537</v>
      </c>
      <c r="FY211" s="2">
        <f t="shared" si="244"/>
        <v>0.98523226435584865</v>
      </c>
      <c r="FZ211" s="2">
        <f t="shared" si="244"/>
        <v>0.98663973076846301</v>
      </c>
      <c r="GA211" s="2">
        <f t="shared" si="244"/>
        <v>0.98463004605551385</v>
      </c>
      <c r="GB211" s="2">
        <f t="shared" si="244"/>
        <v>0.98596477849934683</v>
      </c>
      <c r="GC211" s="2">
        <f t="shared" si="244"/>
        <v>0.98646085471730593</v>
      </c>
      <c r="GD211" s="2">
        <f t="shared" si="244"/>
        <v>0.98782099815931057</v>
      </c>
      <c r="GE211" s="2">
        <f t="shared" si="244"/>
        <v>0.98851840315480188</v>
      </c>
      <c r="GF211" s="2">
        <f t="shared" si="244"/>
        <v>0.98767836964045819</v>
      </c>
      <c r="GG211" s="2">
        <f t="shared" si="244"/>
        <v>0.98840272178785893</v>
      </c>
      <c r="GH211" s="2">
        <f t="shared" si="244"/>
        <v>0.98613130408431493</v>
      </c>
      <c r="GI211" s="2">
        <f t="shared" si="244"/>
        <v>0.98229274116859799</v>
      </c>
      <c r="GJ211" s="2">
        <f t="shared" si="244"/>
        <v>0.97959652384185103</v>
      </c>
      <c r="GK211" s="2">
        <f t="shared" si="244"/>
        <v>0.97700016515564836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1.601526583246262E-41</v>
      </c>
      <c r="HT211" s="86">
        <f t="shared" si="246"/>
        <v>1.3385440486426842E-45</v>
      </c>
      <c r="HU211" s="86">
        <f t="shared" si="246"/>
        <v>4.2407258553701735E-51</v>
      </c>
      <c r="HV211" s="86">
        <f t="shared" si="246"/>
        <v>4.1423643986140845E-50</v>
      </c>
      <c r="HW211" s="86">
        <f t="shared" si="246"/>
        <v>8.6478113993504724E-51</v>
      </c>
      <c r="HX211" s="86">
        <f t="shared" si="246"/>
        <v>4.6314867325123546E-58</v>
      </c>
      <c r="HY211" s="86">
        <f t="shared" si="246"/>
        <v>1.1465070557456375E-53</v>
      </c>
      <c r="HZ211" s="86">
        <f t="shared" si="246"/>
        <v>1.300239410308574E-56</v>
      </c>
      <c r="IA211" s="86">
        <f t="shared" si="246"/>
        <v>2.2610120284923542E-59</v>
      </c>
      <c r="IB211" s="86">
        <f t="shared" si="246"/>
        <v>1.6748696284915871E-58</v>
      </c>
      <c r="IC211" s="86">
        <f t="shared" si="246"/>
        <v>7.6871042645710584E-63</v>
      </c>
      <c r="ID211" s="86">
        <f t="shared" si="246"/>
        <v>2.4415946337349792E-56</v>
      </c>
      <c r="IE211" s="86">
        <f t="shared" si="246"/>
        <v>3.7499823403340751E-49</v>
      </c>
      <c r="IF211" s="86">
        <f t="shared" si="246"/>
        <v>8.2331954689964771E-122</v>
      </c>
      <c r="IG211" s="86">
        <f t="shared" si="246"/>
        <v>1.5766935747898752E-126</v>
      </c>
      <c r="II211" s="86">
        <f t="shared" si="247"/>
        <v>1.1004701850388611E-8</v>
      </c>
      <c r="IJ211" s="86">
        <f t="shared" si="247"/>
        <v>1.0581491159176886E-9</v>
      </c>
      <c r="IK211" s="86">
        <f t="shared" si="247"/>
        <v>1.5682744647030595E-10</v>
      </c>
      <c r="IL211" s="86">
        <f t="shared" si="247"/>
        <v>7.9264452482717342E-11</v>
      </c>
      <c r="IM211" s="86">
        <f t="shared" si="247"/>
        <v>1.1526514914146575E-10</v>
      </c>
      <c r="IN211" s="86">
        <f t="shared" si="247"/>
        <v>2.8664465727707327E-12</v>
      </c>
      <c r="IO211" s="86">
        <f t="shared" si="247"/>
        <v>1.2929621919725418E-11</v>
      </c>
      <c r="IP211" s="86">
        <f t="shared" si="247"/>
        <v>1.9542289964600487E-12</v>
      </c>
      <c r="IQ211" s="86">
        <f t="shared" si="247"/>
        <v>2.8888160125019917E-13</v>
      </c>
      <c r="IR211" s="86">
        <f t="shared" si="247"/>
        <v>9.8542237837309674E-13</v>
      </c>
      <c r="IS211" s="86">
        <f t="shared" si="247"/>
        <v>8.6302831932413203E-14</v>
      </c>
      <c r="IT211" s="86">
        <f t="shared" si="247"/>
        <v>6.1853990407617482E-12</v>
      </c>
      <c r="IU211" s="86">
        <f t="shared" si="247"/>
        <v>5.7395989557931573E-10</v>
      </c>
      <c r="IV211" s="86">
        <f t="shared" si="247"/>
        <v>2.9323402401508718E-10</v>
      </c>
      <c r="IW211" s="86">
        <f t="shared" si="247"/>
        <v>2.1939093244432372E-17</v>
      </c>
      <c r="IY211" s="86">
        <f t="shared" si="248"/>
        <v>1.1004701850388611E-8</v>
      </c>
      <c r="IZ211" s="86">
        <f t="shared" si="248"/>
        <v>1.0581491159176886E-9</v>
      </c>
      <c r="JA211" s="86">
        <f t="shared" si="248"/>
        <v>1.5682744647030595E-10</v>
      </c>
      <c r="JB211" s="86">
        <f t="shared" si="248"/>
        <v>7.9264452482717342E-11</v>
      </c>
      <c r="JC211" s="86">
        <f t="shared" si="248"/>
        <v>1.1526514914146575E-10</v>
      </c>
      <c r="JD211" s="86">
        <f t="shared" si="248"/>
        <v>2.8664465727707327E-12</v>
      </c>
      <c r="JE211" s="86">
        <f t="shared" si="248"/>
        <v>1.2929621919725418E-11</v>
      </c>
      <c r="JF211" s="86">
        <f t="shared" si="248"/>
        <v>1.9542289964600487E-12</v>
      </c>
      <c r="JG211" s="86">
        <f t="shared" si="248"/>
        <v>2.8888160125019917E-13</v>
      </c>
      <c r="JH211" s="86">
        <f t="shared" si="248"/>
        <v>9.8542237837309674E-13</v>
      </c>
      <c r="JI211" s="86">
        <f t="shared" si="248"/>
        <v>8.6302831932413203E-14</v>
      </c>
      <c r="JJ211" s="86">
        <f t="shared" si="248"/>
        <v>6.1853990407617482E-12</v>
      </c>
      <c r="JK211" s="86">
        <f t="shared" si="248"/>
        <v>5.7395989557931573E-10</v>
      </c>
      <c r="JL211" s="86">
        <f t="shared" si="248"/>
        <v>2.9323402401508718E-10</v>
      </c>
      <c r="JM211" s="86">
        <f t="shared" si="248"/>
        <v>2.1939093244432372E-17</v>
      </c>
    </row>
    <row r="212" spans="2:273" x14ac:dyDescent="0.25">
      <c r="B212" s="2">
        <v>185</v>
      </c>
      <c r="C212" s="37">
        <v>74.694000000000003</v>
      </c>
      <c r="D212" s="37">
        <v>76.155000000000001</v>
      </c>
      <c r="E212" s="37">
        <v>73.016999999999996</v>
      </c>
      <c r="F212" s="37">
        <v>72.19</v>
      </c>
      <c r="G212" s="37">
        <v>74.016999999999996</v>
      </c>
      <c r="H212" s="37">
        <v>75.120999999999995</v>
      </c>
      <c r="I212" s="37">
        <v>75.034000000000006</v>
      </c>
      <c r="J212" s="37">
        <v>77.034000000000006</v>
      </c>
      <c r="K212" s="37">
        <v>78.085999999999999</v>
      </c>
      <c r="L212" s="37">
        <v>77.171999999999997</v>
      </c>
      <c r="M212" s="37">
        <v>77.361999999999995</v>
      </c>
      <c r="N212" s="37">
        <v>79.361999999999995</v>
      </c>
      <c r="O212" s="37">
        <v>77.218000000000004</v>
      </c>
      <c r="P212" s="37">
        <v>78.343999999999994</v>
      </c>
      <c r="Q212" s="37">
        <v>77.950999999999993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115.27004858299597</v>
      </c>
      <c r="DL212" s="2">
        <f t="shared" si="251"/>
        <v>130.16353958724201</v>
      </c>
      <c r="DM212" s="2">
        <f t="shared" si="251"/>
        <v>130.56218789868666</v>
      </c>
      <c r="DN212" s="2">
        <f t="shared" si="251"/>
        <v>117.01077287449395</v>
      </c>
      <c r="DO212" s="2">
        <f t="shared" si="251"/>
        <v>130.49843836772982</v>
      </c>
      <c r="DP212" s="2">
        <f t="shared" si="251"/>
        <v>147.88908140934461</v>
      </c>
      <c r="DQ212" s="2">
        <f t="shared" si="251"/>
        <v>126.56320199146515</v>
      </c>
      <c r="DR212" s="2">
        <f t="shared" si="251"/>
        <v>135.52354136960599</v>
      </c>
      <c r="DS212" s="2">
        <f t="shared" si="251"/>
        <v>132.62740731707322</v>
      </c>
      <c r="DT212" s="2">
        <f t="shared" si="251"/>
        <v>131.64690910931174</v>
      </c>
      <c r="DU212" s="2">
        <f t="shared" si="251"/>
        <v>131.48190896159318</v>
      </c>
      <c r="DV212" s="2">
        <f t="shared" si="251"/>
        <v>142.49878597220697</v>
      </c>
      <c r="DW212" s="2">
        <f t="shared" si="251"/>
        <v>119.92895732574681</v>
      </c>
      <c r="DX212" s="2">
        <f t="shared" si="251"/>
        <v>123.28332678812416</v>
      </c>
      <c r="DY212" s="2">
        <f t="shared" si="251"/>
        <v>124.17637005131962</v>
      </c>
      <c r="EA212" s="2">
        <f t="shared" si="240"/>
        <v>74.277652173913026</v>
      </c>
      <c r="EB212" s="2">
        <f t="shared" si="240"/>
        <v>73.727054529865669</v>
      </c>
      <c r="EC212" s="2">
        <f t="shared" si="240"/>
        <v>70.639195338608232</v>
      </c>
      <c r="ED212" s="2">
        <f t="shared" si="240"/>
        <v>72.044785790560269</v>
      </c>
      <c r="EE212" s="2">
        <f t="shared" si="240"/>
        <v>69.030244751222313</v>
      </c>
      <c r="EF212" s="2">
        <f t="shared" si="239"/>
        <v>69.431653279903841</v>
      </c>
      <c r="EG212" s="2">
        <f t="shared" si="239"/>
        <v>73.896539897101604</v>
      </c>
      <c r="EH212" s="2">
        <f t="shared" si="239"/>
        <v>76.156685943459735</v>
      </c>
      <c r="EI212" s="2">
        <f t="shared" si="239"/>
        <v>76.278630569948206</v>
      </c>
      <c r="EJ212" s="2">
        <f t="shared" si="239"/>
        <v>76.773667910029189</v>
      </c>
      <c r="EK212" s="2">
        <f t="shared" si="239"/>
        <v>76.223122592511743</v>
      </c>
      <c r="EL212" s="2">
        <f t="shared" si="254"/>
        <v>76.307525767051828</v>
      </c>
      <c r="EM212" s="2">
        <f t="shared" si="255"/>
        <v>74.693642452575176</v>
      </c>
      <c r="EN212" s="2">
        <f t="shared" si="256"/>
        <v>79.612594631735561</v>
      </c>
      <c r="EO212" s="2">
        <f t="shared" si="257"/>
        <v>79.956581710971477</v>
      </c>
      <c r="EQ212" s="2">
        <f t="shared" si="252"/>
        <v>73.783926048349329</v>
      </c>
      <c r="ER212" s="2">
        <f t="shared" si="252"/>
        <v>73.062007265232069</v>
      </c>
      <c r="ES212" s="2">
        <f t="shared" si="252"/>
        <v>71.360804909183372</v>
      </c>
      <c r="ET212" s="2">
        <f t="shared" si="252"/>
        <v>72.939292827651002</v>
      </c>
      <c r="EU212" s="2">
        <f t="shared" si="252"/>
        <v>72.462528828042579</v>
      </c>
      <c r="EV212" s="2">
        <f t="shared" si="252"/>
        <v>72.394991239048835</v>
      </c>
      <c r="EW212" s="2">
        <f t="shared" si="252"/>
        <v>74.570019825736026</v>
      </c>
      <c r="EX212" s="2">
        <f t="shared" si="252"/>
        <v>76.324300189555288</v>
      </c>
      <c r="EY212" s="2">
        <f t="shared" si="252"/>
        <v>76.561913511921389</v>
      </c>
      <c r="EZ212" s="2">
        <f t="shared" si="252"/>
        <v>75.482196711535167</v>
      </c>
      <c r="FA212" s="2">
        <f t="shared" si="252"/>
        <v>76.132570281718401</v>
      </c>
      <c r="FB212" s="2">
        <f t="shared" si="252"/>
        <v>76.053312337053711</v>
      </c>
      <c r="FC212" s="2">
        <f t="shared" si="252"/>
        <v>75.858328489674278</v>
      </c>
      <c r="FD212" s="2">
        <f t="shared" si="252"/>
        <v>76.239814116011374</v>
      </c>
      <c r="FE212" s="2">
        <f t="shared" si="252"/>
        <v>76.943200539568338</v>
      </c>
      <c r="FG212" s="2">
        <f t="shared" si="253"/>
        <v>0.99999866404814974</v>
      </c>
      <c r="FH212" s="2">
        <f t="shared" si="253"/>
        <v>0.99999817119627443</v>
      </c>
      <c r="FI212" s="2">
        <f t="shared" si="253"/>
        <v>0.99999844518165715</v>
      </c>
      <c r="FJ212" s="2">
        <f t="shared" si="253"/>
        <v>0.99999849695082366</v>
      </c>
      <c r="FK212" s="2">
        <f t="shared" si="253"/>
        <v>0.99999828054404571</v>
      </c>
      <c r="FL212" s="2">
        <f t="shared" si="253"/>
        <v>0.99999836388770313</v>
      </c>
      <c r="FM212" s="2">
        <f t="shared" si="253"/>
        <v>0.99999823914678254</v>
      </c>
      <c r="FN212" s="2">
        <f t="shared" si="253"/>
        <v>0.99999838540354424</v>
      </c>
      <c r="FO212" s="2">
        <f t="shared" si="253"/>
        <v>0.99999826241653889</v>
      </c>
      <c r="FP212" s="2">
        <f t="shared" si="253"/>
        <v>0.999998172753084</v>
      </c>
      <c r="FQ212" s="2">
        <f t="shared" si="253"/>
        <v>0.99999808953055702</v>
      </c>
      <c r="FR212" s="2">
        <f t="shared" si="253"/>
        <v>0.99999826500972055</v>
      </c>
      <c r="FS212" s="2">
        <f t="shared" si="253"/>
        <v>0.99999808053410144</v>
      </c>
      <c r="FT212" s="2">
        <f t="shared" si="253"/>
        <v>0.9999981174589937</v>
      </c>
      <c r="FU212" s="2">
        <f t="shared" si="253"/>
        <v>0.9999978205175265</v>
      </c>
      <c r="FW212" s="2">
        <f t="shared" ref="FW212:GK227" si="260">POWER(10,($B212-C$232)/C$229)/(1+POWER(10,($B212-C$232)/C$229))</f>
        <v>0.98490600398480999</v>
      </c>
      <c r="FX212" s="2">
        <f t="shared" si="260"/>
        <v>0.98726325389527203</v>
      </c>
      <c r="FY212" s="2">
        <f t="shared" si="260"/>
        <v>0.9865141414862848</v>
      </c>
      <c r="FZ212" s="2">
        <f t="shared" si="260"/>
        <v>0.98780094894137838</v>
      </c>
      <c r="GA212" s="2">
        <f t="shared" si="260"/>
        <v>0.98596345252495765</v>
      </c>
      <c r="GB212" s="2">
        <f t="shared" si="260"/>
        <v>0.98718389864812217</v>
      </c>
      <c r="GC212" s="2">
        <f t="shared" si="260"/>
        <v>0.98763742523561515</v>
      </c>
      <c r="GD212" s="2">
        <f t="shared" si="260"/>
        <v>0.98888070264566308</v>
      </c>
      <c r="GE212" s="2">
        <f t="shared" si="260"/>
        <v>0.98951806979045298</v>
      </c>
      <c r="GF212" s="2">
        <f t="shared" si="260"/>
        <v>0.98875034301392395</v>
      </c>
      <c r="GG212" s="2">
        <f t="shared" si="260"/>
        <v>0.98941235255986115</v>
      </c>
      <c r="GH212" s="2">
        <f t="shared" si="260"/>
        <v>0.98733614535976966</v>
      </c>
      <c r="GI212" s="2">
        <f t="shared" si="260"/>
        <v>0.98382558751819416</v>
      </c>
      <c r="GJ212" s="2">
        <f t="shared" si="260"/>
        <v>0.98135834149816592</v>
      </c>
      <c r="GK212" s="2">
        <f t="shared" si="260"/>
        <v>0.97898136514710876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1.2226573821776825E-42</v>
      </c>
      <c r="HT212" s="86">
        <f t="shared" si="262"/>
        <v>8.4281076532693038E-47</v>
      </c>
      <c r="HU212" s="86">
        <f t="shared" si="262"/>
        <v>1.8768165581893151E-52</v>
      </c>
      <c r="HV212" s="86">
        <f t="shared" si="262"/>
        <v>1.937544886889496E-51</v>
      </c>
      <c r="HW212" s="86">
        <f t="shared" si="262"/>
        <v>3.6624334316738829E-52</v>
      </c>
      <c r="HX212" s="86">
        <f t="shared" si="262"/>
        <v>1.2787240958183978E-59</v>
      </c>
      <c r="HY212" s="86">
        <f t="shared" si="262"/>
        <v>4.1729511222842521E-55</v>
      </c>
      <c r="HZ212" s="86">
        <f t="shared" si="262"/>
        <v>4.1129534423575138E-58</v>
      </c>
      <c r="IA212" s="86">
        <f t="shared" si="262"/>
        <v>6.048016130226037E-61</v>
      </c>
      <c r="IB212" s="86">
        <f t="shared" si="262"/>
        <v>4.720230889775946E-60</v>
      </c>
      <c r="IC212" s="86">
        <f t="shared" si="262"/>
        <v>1.6877594336515974E-64</v>
      </c>
      <c r="ID212" s="86">
        <f t="shared" si="262"/>
        <v>7.6003251371269455E-58</v>
      </c>
      <c r="IE212" s="86">
        <f t="shared" si="262"/>
        <v>1.6948343806736625E-50</v>
      </c>
      <c r="IF212" s="86">
        <f t="shared" si="262"/>
        <v>2.3514504866773716E-125</v>
      </c>
      <c r="IG212" s="86">
        <f t="shared" si="262"/>
        <v>2.9790115237477588E-130</v>
      </c>
      <c r="II212" s="86">
        <f t="shared" ref="II212:IW227" si="263" xml:space="preserve"> _xlfn.NORM.DIST($B212, C$10, ABS(C$14), TRUE) * _xlfn.NORM.DIST(($B212 - C$10)*C$18, 0, ABS(C$14), TRUE) * 2</f>
        <v>5.1184226452094486E-9</v>
      </c>
      <c r="IJ212" s="86">
        <f t="shared" si="263"/>
        <v>4.5955597964540183E-10</v>
      </c>
      <c r="IK212" s="86">
        <f t="shared" si="263"/>
        <v>6.1979751111376283E-11</v>
      </c>
      <c r="IL212" s="86">
        <f t="shared" si="263"/>
        <v>3.1115394435296361E-11</v>
      </c>
      <c r="IM212" s="86">
        <f t="shared" si="263"/>
        <v>4.4534302854174355E-11</v>
      </c>
      <c r="IN212" s="86">
        <f t="shared" si="263"/>
        <v>9.6503467774087937E-13</v>
      </c>
      <c r="IO212" s="86">
        <f t="shared" si="263"/>
        <v>4.6849624953043805E-12</v>
      </c>
      <c r="IP212" s="86">
        <f t="shared" si="263"/>
        <v>6.7123562851072888E-13</v>
      </c>
      <c r="IQ212" s="86">
        <f t="shared" si="263"/>
        <v>9.3075148786457488E-14</v>
      </c>
      <c r="IR212" s="86">
        <f t="shared" si="263"/>
        <v>3.2799414881150304E-13</v>
      </c>
      <c r="IS212" s="86">
        <f t="shared" si="263"/>
        <v>2.6388147099740478E-14</v>
      </c>
      <c r="IT212" s="86">
        <f t="shared" si="263"/>
        <v>2.1588946692216868E-12</v>
      </c>
      <c r="IU212" s="86">
        <f t="shared" si="263"/>
        <v>2.304283485137519E-10</v>
      </c>
      <c r="IV212" s="86">
        <f t="shared" si="263"/>
        <v>1.1020202130391002E-10</v>
      </c>
      <c r="IW212" s="86">
        <f t="shared" si="263"/>
        <v>3.5786267734189907E-18</v>
      </c>
      <c r="IY212" s="86">
        <f t="shared" ref="IY212:JM227" si="264">GM212+HC212+HS212+II212</f>
        <v>5.1184226452094486E-9</v>
      </c>
      <c r="IZ212" s="86">
        <f t="shared" si="264"/>
        <v>4.5955597964540183E-10</v>
      </c>
      <c r="JA212" s="86">
        <f t="shared" si="264"/>
        <v>6.1979751111376283E-11</v>
      </c>
      <c r="JB212" s="86">
        <f t="shared" si="264"/>
        <v>3.1115394435296361E-11</v>
      </c>
      <c r="JC212" s="86">
        <f t="shared" si="264"/>
        <v>4.4534302854174355E-11</v>
      </c>
      <c r="JD212" s="86">
        <f t="shared" si="264"/>
        <v>9.6503467774087937E-13</v>
      </c>
      <c r="JE212" s="86">
        <f t="shared" si="264"/>
        <v>4.6849624953043805E-12</v>
      </c>
      <c r="JF212" s="86">
        <f t="shared" si="264"/>
        <v>6.7123562851072888E-13</v>
      </c>
      <c r="JG212" s="86">
        <f t="shared" si="264"/>
        <v>9.3075148786457488E-14</v>
      </c>
      <c r="JH212" s="86">
        <f t="shared" si="264"/>
        <v>3.2799414881150304E-13</v>
      </c>
      <c r="JI212" s="86">
        <f t="shared" si="264"/>
        <v>2.6388147099740478E-14</v>
      </c>
      <c r="JJ212" s="86">
        <f t="shared" si="264"/>
        <v>2.1588946692216868E-12</v>
      </c>
      <c r="JK212" s="86">
        <f t="shared" si="264"/>
        <v>2.304283485137519E-10</v>
      </c>
      <c r="JL212" s="86">
        <f t="shared" si="264"/>
        <v>1.1020202130391002E-10</v>
      </c>
      <c r="JM212" s="86">
        <f t="shared" si="264"/>
        <v>3.5786267734189907E-18</v>
      </c>
    </row>
    <row r="213" spans="2:273" x14ac:dyDescent="0.25">
      <c r="B213" s="2">
        <v>186</v>
      </c>
      <c r="C213" s="37">
        <v>73.644999999999996</v>
      </c>
      <c r="D213" s="37">
        <v>76.465999999999994</v>
      </c>
      <c r="E213" s="37">
        <v>73.171999999999997</v>
      </c>
      <c r="F213" s="37">
        <v>72.241</v>
      </c>
      <c r="G213" s="37">
        <v>73.585999999999999</v>
      </c>
      <c r="H213" s="37">
        <v>75.947999999999993</v>
      </c>
      <c r="I213" s="37">
        <v>77.602999999999994</v>
      </c>
      <c r="J213" s="37">
        <v>78.016999999999996</v>
      </c>
      <c r="K213" s="37">
        <v>78.655000000000001</v>
      </c>
      <c r="L213" s="37">
        <v>77.844999999999999</v>
      </c>
      <c r="M213" s="37">
        <v>77.947999999999993</v>
      </c>
      <c r="N213" s="37">
        <v>77.844999999999999</v>
      </c>
      <c r="O213" s="37">
        <v>78.909000000000006</v>
      </c>
      <c r="P213" s="37">
        <v>76.688999999999993</v>
      </c>
      <c r="Q213" s="37">
        <v>78.802999999999997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115.36573498194552</v>
      </c>
      <c r="DL213" s="2">
        <f t="shared" si="251"/>
        <v>130.35259502814259</v>
      </c>
      <c r="DM213" s="2">
        <f t="shared" si="251"/>
        <v>130.75368752345216</v>
      </c>
      <c r="DN213" s="2">
        <f t="shared" si="251"/>
        <v>117.12158522267208</v>
      </c>
      <c r="DO213" s="2">
        <f t="shared" si="251"/>
        <v>130.68837279549717</v>
      </c>
      <c r="DP213" s="2">
        <f t="shared" si="251"/>
        <v>148.18753463179783</v>
      </c>
      <c r="DQ213" s="2">
        <f t="shared" si="251"/>
        <v>126.72648079658606</v>
      </c>
      <c r="DR213" s="2">
        <f t="shared" si="251"/>
        <v>135.72131125703567</v>
      </c>
      <c r="DS213" s="2">
        <f t="shared" si="251"/>
        <v>132.81342195121954</v>
      </c>
      <c r="DT213" s="2">
        <f t="shared" si="251"/>
        <v>131.83811902834009</v>
      </c>
      <c r="DU213" s="2">
        <f t="shared" si="251"/>
        <v>131.68058274063537</v>
      </c>
      <c r="DV213" s="2">
        <f t="shared" si="251"/>
        <v>142.76550508808401</v>
      </c>
      <c r="DW213" s="2">
        <f t="shared" si="251"/>
        <v>120.06088094977569</v>
      </c>
      <c r="DX213" s="2">
        <f t="shared" si="251"/>
        <v>123.44525533063427</v>
      </c>
      <c r="DY213" s="2">
        <f t="shared" si="251"/>
        <v>124.35160483870966</v>
      </c>
      <c r="EA213" s="2">
        <f t="shared" si="240"/>
        <v>74.160675465838494</v>
      </c>
      <c r="EB213" s="2">
        <f t="shared" si="240"/>
        <v>73.600151300371522</v>
      </c>
      <c r="EC213" s="2">
        <f t="shared" si="240"/>
        <v>70.479359937094557</v>
      </c>
      <c r="ED213" s="2">
        <f t="shared" si="240"/>
        <v>71.902587358510715</v>
      </c>
      <c r="EE213" s="2">
        <f t="shared" si="240"/>
        <v>68.850083079282911</v>
      </c>
      <c r="EF213" s="2">
        <f t="shared" si="239"/>
        <v>69.248266720096183</v>
      </c>
      <c r="EG213" s="2">
        <f t="shared" si="239"/>
        <v>73.757856133959677</v>
      </c>
      <c r="EH213" s="2">
        <f t="shared" si="239"/>
        <v>76.01361962923491</v>
      </c>
      <c r="EI213" s="2">
        <f t="shared" si="239"/>
        <v>76.14474689119173</v>
      </c>
      <c r="EJ213" s="2">
        <f t="shared" si="239"/>
        <v>76.652611741361909</v>
      </c>
      <c r="EK213" s="2">
        <f t="shared" si="239"/>
        <v>76.104573981357333</v>
      </c>
      <c r="EL213" s="2">
        <f t="shared" si="254"/>
        <v>76.183459137312099</v>
      </c>
      <c r="EM213" s="2">
        <f t="shared" si="255"/>
        <v>74.553124422547654</v>
      </c>
      <c r="EN213" s="2">
        <f t="shared" si="256"/>
        <v>79.515599309110172</v>
      </c>
      <c r="EO213" s="2">
        <f t="shared" si="257"/>
        <v>79.845393895601731</v>
      </c>
      <c r="EQ213" s="2">
        <f t="shared" si="252"/>
        <v>73.661423532902006</v>
      </c>
      <c r="ER213" s="2">
        <f t="shared" si="252"/>
        <v>72.92745074533218</v>
      </c>
      <c r="ES213" s="2">
        <f t="shared" si="252"/>
        <v>71.209120110772716</v>
      </c>
      <c r="ET213" s="2">
        <f t="shared" si="252"/>
        <v>72.807161625089634</v>
      </c>
      <c r="EU213" s="2">
        <f t="shared" si="252"/>
        <v>72.321493813345597</v>
      </c>
      <c r="EV213" s="2">
        <f t="shared" si="252"/>
        <v>72.244343929912418</v>
      </c>
      <c r="EW213" s="2">
        <f t="shared" si="252"/>
        <v>74.438961770448273</v>
      </c>
      <c r="EX213" s="2">
        <f t="shared" si="252"/>
        <v>76.183122433549144</v>
      </c>
      <c r="EY213" s="2">
        <f t="shared" si="252"/>
        <v>76.43120979669699</v>
      </c>
      <c r="EZ213" s="2">
        <f t="shared" si="252"/>
        <v>75.346606321349441</v>
      </c>
      <c r="FA213" s="2">
        <f t="shared" si="252"/>
        <v>76.013004515733755</v>
      </c>
      <c r="FB213" s="2">
        <f t="shared" si="252"/>
        <v>75.926393877950559</v>
      </c>
      <c r="FC213" s="2">
        <f t="shared" si="252"/>
        <v>75.731494627011401</v>
      </c>
      <c r="FD213" s="2">
        <f t="shared" si="252"/>
        <v>76.103520439027108</v>
      </c>
      <c r="FE213" s="2">
        <f t="shared" si="252"/>
        <v>76.799743228946255</v>
      </c>
      <c r="FG213" s="2">
        <f t="shared" si="253"/>
        <v>0.9999987815972885</v>
      </c>
      <c r="FH213" s="2">
        <f t="shared" si="253"/>
        <v>0.99999833211091083</v>
      </c>
      <c r="FI213" s="2">
        <f t="shared" si="253"/>
        <v>0.99999858198862412</v>
      </c>
      <c r="FJ213" s="2">
        <f t="shared" si="253"/>
        <v>0.99999862920267779</v>
      </c>
      <c r="FK213" s="2">
        <f t="shared" si="253"/>
        <v>0.99999843183729464</v>
      </c>
      <c r="FL213" s="2">
        <f t="shared" si="253"/>
        <v>0.999998507847636</v>
      </c>
      <c r="FM213" s="2">
        <f t="shared" si="253"/>
        <v>0.99999839408253033</v>
      </c>
      <c r="FN213" s="2">
        <f t="shared" si="253"/>
        <v>0.99999852747032203</v>
      </c>
      <c r="FO213" s="2">
        <f t="shared" si="253"/>
        <v>0.99999841530480693</v>
      </c>
      <c r="FP213" s="2">
        <f t="shared" si="253"/>
        <v>0.99999833353073853</v>
      </c>
      <c r="FQ213" s="2">
        <f t="shared" si="253"/>
        <v>0.9999982576308668</v>
      </c>
      <c r="FR213" s="2">
        <f t="shared" si="253"/>
        <v>0.99999841766981745</v>
      </c>
      <c r="FS213" s="2">
        <f t="shared" si="253"/>
        <v>0.99999824942599902</v>
      </c>
      <c r="FT213" s="2">
        <f t="shared" si="253"/>
        <v>0.9999982831019123</v>
      </c>
      <c r="FU213" s="2">
        <f t="shared" si="253"/>
        <v>0.9999980122879788</v>
      </c>
      <c r="FW213" s="2">
        <f t="shared" si="260"/>
        <v>0.98621580512491136</v>
      </c>
      <c r="FX213" s="2">
        <f t="shared" si="260"/>
        <v>0.98837091683203604</v>
      </c>
      <c r="FY213" s="2">
        <f t="shared" si="260"/>
        <v>0.98768613911474967</v>
      </c>
      <c r="FZ213" s="2">
        <f t="shared" si="260"/>
        <v>0.98886237825677115</v>
      </c>
      <c r="GA213" s="2">
        <f t="shared" si="260"/>
        <v>0.98718268635257178</v>
      </c>
      <c r="GB213" s="2">
        <f t="shared" si="260"/>
        <v>0.98829838099047407</v>
      </c>
      <c r="GC213" s="2">
        <f t="shared" si="260"/>
        <v>0.98871292003647548</v>
      </c>
      <c r="GD213" s="2">
        <f t="shared" si="260"/>
        <v>0.98984914892108888</v>
      </c>
      <c r="GE213" s="2">
        <f t="shared" si="260"/>
        <v>0.99043154107782416</v>
      </c>
      <c r="GF213" s="2">
        <f t="shared" si="260"/>
        <v>0.98973002517690023</v>
      </c>
      <c r="GG213" s="2">
        <f t="shared" si="260"/>
        <v>0.99033494682506307</v>
      </c>
      <c r="GH213" s="2">
        <f t="shared" si="260"/>
        <v>0.98843754346357815</v>
      </c>
      <c r="GI213" s="2">
        <f t="shared" si="260"/>
        <v>0.98522773701086674</v>
      </c>
      <c r="GJ213" s="2">
        <f t="shared" si="260"/>
        <v>0.9829706727923585</v>
      </c>
      <c r="GK213" s="2">
        <f t="shared" si="260"/>
        <v>0.9807952597078049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9.0108116778681348E-44</v>
      </c>
      <c r="HT213" s="86">
        <f t="shared" si="262"/>
        <v>5.1139124458193897E-48</v>
      </c>
      <c r="HU213" s="86">
        <f t="shared" si="262"/>
        <v>7.9656102737654261E-54</v>
      </c>
      <c r="HV213" s="86">
        <f t="shared" si="262"/>
        <v>8.6967332899850957E-53</v>
      </c>
      <c r="HW213" s="86">
        <f t="shared" si="262"/>
        <v>1.4853206923309177E-53</v>
      </c>
      <c r="HX213" s="86">
        <f t="shared" si="262"/>
        <v>3.3626405998243507E-61</v>
      </c>
      <c r="HY213" s="86">
        <f t="shared" si="262"/>
        <v>1.4520456179890549E-56</v>
      </c>
      <c r="HZ213" s="86">
        <f t="shared" si="262"/>
        <v>1.2421934043890311E-59</v>
      </c>
      <c r="IA213" s="86">
        <f t="shared" si="262"/>
        <v>1.5412629174073168E-62</v>
      </c>
      <c r="IB213" s="86">
        <f t="shared" si="262"/>
        <v>1.2682112811327567E-61</v>
      </c>
      <c r="IC213" s="86">
        <f t="shared" si="262"/>
        <v>3.5218379921249235E-66</v>
      </c>
      <c r="ID213" s="86">
        <f t="shared" si="262"/>
        <v>2.2574101473407006E-59</v>
      </c>
      <c r="IE213" s="86">
        <f t="shared" si="262"/>
        <v>7.3377982138536816E-52</v>
      </c>
      <c r="IF213" s="86">
        <f t="shared" si="262"/>
        <v>5.9652868586280966E-129</v>
      </c>
      <c r="IG213" s="86">
        <f t="shared" si="262"/>
        <v>4.9628490163275591E-134</v>
      </c>
      <c r="II213" s="86">
        <f t="shared" si="263"/>
        <v>2.3424458982840157E-9</v>
      </c>
      <c r="IJ213" s="86">
        <f t="shared" si="263"/>
        <v>1.9621802519194924E-10</v>
      </c>
      <c r="IK213" s="86">
        <f t="shared" si="263"/>
        <v>2.4027298262525944E-11</v>
      </c>
      <c r="IL213" s="86">
        <f t="shared" si="263"/>
        <v>1.198465295904706E-11</v>
      </c>
      <c r="IM213" s="86">
        <f t="shared" si="263"/>
        <v>1.6866562974903585E-11</v>
      </c>
      <c r="IN213" s="86">
        <f t="shared" si="263"/>
        <v>3.1767126198589429E-13</v>
      </c>
      <c r="IO213" s="86">
        <f t="shared" si="263"/>
        <v>1.6627167500399464E-12</v>
      </c>
      <c r="IP213" s="86">
        <f t="shared" si="263"/>
        <v>2.2568140494639194E-13</v>
      </c>
      <c r="IQ213" s="86">
        <f t="shared" si="263"/>
        <v>2.9323808570562119E-14</v>
      </c>
      <c r="IR213" s="86">
        <f t="shared" si="263"/>
        <v>1.0678835615158544E-13</v>
      </c>
      <c r="IS213" s="86">
        <f t="shared" si="263"/>
        <v>7.8809591744540439E-15</v>
      </c>
      <c r="IT213" s="86">
        <f t="shared" si="263"/>
        <v>7.3738025185863917E-13</v>
      </c>
      <c r="IU213" s="86">
        <f t="shared" si="263"/>
        <v>9.0700068194844637E-11</v>
      </c>
      <c r="IV213" s="86">
        <f t="shared" si="263"/>
        <v>4.0514248162726667E-11</v>
      </c>
      <c r="IW213" s="86">
        <f t="shared" si="263"/>
        <v>5.5922056515997152E-19</v>
      </c>
      <c r="IY213" s="86">
        <f t="shared" si="264"/>
        <v>2.3424458982840157E-9</v>
      </c>
      <c r="IZ213" s="86">
        <f t="shared" si="264"/>
        <v>1.9621802519194924E-10</v>
      </c>
      <c r="JA213" s="86">
        <f t="shared" si="264"/>
        <v>2.4027298262525944E-11</v>
      </c>
      <c r="JB213" s="86">
        <f t="shared" si="264"/>
        <v>1.198465295904706E-11</v>
      </c>
      <c r="JC213" s="86">
        <f t="shared" si="264"/>
        <v>1.6866562974903585E-11</v>
      </c>
      <c r="JD213" s="86">
        <f t="shared" si="264"/>
        <v>3.1767126198589429E-13</v>
      </c>
      <c r="JE213" s="86">
        <f t="shared" si="264"/>
        <v>1.6627167500399464E-12</v>
      </c>
      <c r="JF213" s="86">
        <f t="shared" si="264"/>
        <v>2.2568140494639194E-13</v>
      </c>
      <c r="JG213" s="86">
        <f t="shared" si="264"/>
        <v>2.9323808570562119E-14</v>
      </c>
      <c r="JH213" s="86">
        <f t="shared" si="264"/>
        <v>1.0678835615158544E-13</v>
      </c>
      <c r="JI213" s="86">
        <f t="shared" si="264"/>
        <v>7.8809591744540439E-15</v>
      </c>
      <c r="JJ213" s="86">
        <f t="shared" si="264"/>
        <v>7.3738025185863917E-13</v>
      </c>
      <c r="JK213" s="86">
        <f t="shared" si="264"/>
        <v>9.0700068194844637E-11</v>
      </c>
      <c r="JL213" s="86">
        <f t="shared" si="264"/>
        <v>4.0514248162726667E-11</v>
      </c>
      <c r="JM213" s="86">
        <f t="shared" si="264"/>
        <v>5.5922056515997152E-19</v>
      </c>
    </row>
    <row r="214" spans="2:273" x14ac:dyDescent="0.25">
      <c r="B214" s="2">
        <v>187</v>
      </c>
      <c r="C214" s="37">
        <v>76.644999999999996</v>
      </c>
      <c r="D214" s="37">
        <v>73.085999999999999</v>
      </c>
      <c r="E214" s="37">
        <v>71.638000000000005</v>
      </c>
      <c r="F214" s="37">
        <v>74.361999999999995</v>
      </c>
      <c r="G214" s="37">
        <v>74.138000000000005</v>
      </c>
      <c r="H214" s="37">
        <v>75.138000000000005</v>
      </c>
      <c r="I214" s="37">
        <v>76.241</v>
      </c>
      <c r="J214" s="37">
        <v>77.983000000000004</v>
      </c>
      <c r="K214" s="37">
        <v>77.965999999999994</v>
      </c>
      <c r="L214" s="37">
        <v>77.516999999999996</v>
      </c>
      <c r="M214" s="37">
        <v>79.085999999999999</v>
      </c>
      <c r="N214" s="37">
        <v>77.206999999999994</v>
      </c>
      <c r="O214" s="37">
        <v>78.454999999999998</v>
      </c>
      <c r="P214" s="37">
        <v>78.918000000000006</v>
      </c>
      <c r="Q214" s="37">
        <v>76.474999999999994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115.46142138089508</v>
      </c>
      <c r="DL214" s="2">
        <f t="shared" si="268"/>
        <v>130.54165046904313</v>
      </c>
      <c r="DM214" s="2">
        <f t="shared" si="268"/>
        <v>130.94518714821763</v>
      </c>
      <c r="DN214" s="2">
        <f t="shared" si="268"/>
        <v>117.23239757085022</v>
      </c>
      <c r="DO214" s="2">
        <f t="shared" si="268"/>
        <v>130.87830722326453</v>
      </c>
      <c r="DP214" s="2">
        <f t="shared" si="268"/>
        <v>148.48598785425105</v>
      </c>
      <c r="DQ214" s="2">
        <f t="shared" si="268"/>
        <v>126.88975960170697</v>
      </c>
      <c r="DR214" s="2">
        <f t="shared" si="268"/>
        <v>135.91908114446528</v>
      </c>
      <c r="DS214" s="2">
        <f t="shared" si="268"/>
        <v>132.99943658536588</v>
      </c>
      <c r="DT214" s="2">
        <f t="shared" si="268"/>
        <v>132.02932894736841</v>
      </c>
      <c r="DU214" s="2">
        <f t="shared" si="268"/>
        <v>131.8792565196776</v>
      </c>
      <c r="DV214" s="2">
        <f t="shared" si="268"/>
        <v>143.03222420396099</v>
      </c>
      <c r="DW214" s="2">
        <f t="shared" si="268"/>
        <v>120.19280457380458</v>
      </c>
      <c r="DX214" s="2">
        <f t="shared" si="268"/>
        <v>123.60718387314439</v>
      </c>
      <c r="DY214" s="2">
        <f t="shared" si="268"/>
        <v>124.52683962609969</v>
      </c>
      <c r="EA214" s="2">
        <f t="shared" si="240"/>
        <v>74.043698757763963</v>
      </c>
      <c r="EB214" s="2">
        <f t="shared" si="240"/>
        <v>73.473248070877389</v>
      </c>
      <c r="EC214" s="2">
        <f t="shared" si="240"/>
        <v>70.319524535580896</v>
      </c>
      <c r="ED214" s="2">
        <f t="shared" si="240"/>
        <v>71.760388926461175</v>
      </c>
      <c r="EE214" s="2">
        <f t="shared" si="240"/>
        <v>68.669921407343494</v>
      </c>
      <c r="EF214" s="2">
        <f t="shared" si="239"/>
        <v>69.064880160288538</v>
      </c>
      <c r="EG214" s="2">
        <f t="shared" si="239"/>
        <v>73.619172370817765</v>
      </c>
      <c r="EH214" s="2">
        <f t="shared" si="239"/>
        <v>75.870553315010099</v>
      </c>
      <c r="EI214" s="2">
        <f t="shared" si="239"/>
        <v>76.010863212435254</v>
      </c>
      <c r="EJ214" s="2">
        <f t="shared" si="239"/>
        <v>76.531555572694657</v>
      </c>
      <c r="EK214" s="2">
        <f t="shared" si="239"/>
        <v>75.986025370202924</v>
      </c>
      <c r="EL214" s="2">
        <f t="shared" si="254"/>
        <v>76.059392507572369</v>
      </c>
      <c r="EM214" s="2">
        <f t="shared" si="255"/>
        <v>74.412606392520146</v>
      </c>
      <c r="EN214" s="2">
        <f t="shared" si="256"/>
        <v>79.418603986484783</v>
      </c>
      <c r="EO214" s="2">
        <f t="shared" si="257"/>
        <v>79.734206080231985</v>
      </c>
      <c r="EQ214" s="2">
        <f t="shared" ref="EQ214:FE227" si="269">CU$228*$B214+CU$229</f>
        <v>73.538921017454683</v>
      </c>
      <c r="ER214" s="2">
        <f t="shared" si="269"/>
        <v>72.792894225432292</v>
      </c>
      <c r="ES214" s="2">
        <f t="shared" si="269"/>
        <v>71.05743531236206</v>
      </c>
      <c r="ET214" s="2">
        <f t="shared" si="269"/>
        <v>72.675030422528252</v>
      </c>
      <c r="EU214" s="2">
        <f t="shared" si="269"/>
        <v>72.180458798648615</v>
      </c>
      <c r="EV214" s="2">
        <f t="shared" si="269"/>
        <v>72.093696620776001</v>
      </c>
      <c r="EW214" s="2">
        <f t="shared" si="269"/>
        <v>74.307903715160521</v>
      </c>
      <c r="EX214" s="2">
        <f t="shared" si="269"/>
        <v>76.041944677543015</v>
      </c>
      <c r="EY214" s="2">
        <f t="shared" si="269"/>
        <v>76.300506081472591</v>
      </c>
      <c r="EZ214" s="2">
        <f t="shared" si="269"/>
        <v>75.211015931163729</v>
      </c>
      <c r="FA214" s="2">
        <f t="shared" si="269"/>
        <v>75.893438749749123</v>
      </c>
      <c r="FB214" s="2">
        <f t="shared" si="269"/>
        <v>75.799475418847408</v>
      </c>
      <c r="FC214" s="2">
        <f t="shared" si="269"/>
        <v>75.604660764348509</v>
      </c>
      <c r="FD214" s="2">
        <f t="shared" si="269"/>
        <v>75.967226762042841</v>
      </c>
      <c r="FE214" s="2">
        <f t="shared" si="269"/>
        <v>76.656285918324159</v>
      </c>
      <c r="FG214" s="2">
        <f t="shared" ref="FG214:FU227" si="270">POWER(10,($B214-C$231)/C$229)/(1+POWER(10,($B214-C$231)/C$229))</f>
        <v>0.99999888880340126</v>
      </c>
      <c r="FH214" s="2">
        <f t="shared" si="270"/>
        <v>0.99999847886684867</v>
      </c>
      <c r="FI214" s="2">
        <f t="shared" si="270"/>
        <v>0.99999870675809355</v>
      </c>
      <c r="FJ214" s="2">
        <f t="shared" si="270"/>
        <v>0.99999874981783277</v>
      </c>
      <c r="FK214" s="2">
        <f t="shared" si="270"/>
        <v>0.9999985698184175</v>
      </c>
      <c r="FL214" s="2">
        <f t="shared" si="270"/>
        <v>0.99999863914069143</v>
      </c>
      <c r="FM214" s="2">
        <f t="shared" si="270"/>
        <v>0.99999853538565353</v>
      </c>
      <c r="FN214" s="2">
        <f t="shared" si="270"/>
        <v>0.99999865703679836</v>
      </c>
      <c r="FO214" s="2">
        <f t="shared" si="270"/>
        <v>0.99999855474060528</v>
      </c>
      <c r="FP214" s="2">
        <f t="shared" si="270"/>
        <v>0.99999848016174719</v>
      </c>
      <c r="FQ214" s="2">
        <f t="shared" si="270"/>
        <v>0.99999841094022079</v>
      </c>
      <c r="FR214" s="2">
        <f t="shared" si="270"/>
        <v>0.99999855689752115</v>
      </c>
      <c r="FS214" s="2">
        <f t="shared" si="270"/>
        <v>0.99999840345729007</v>
      </c>
      <c r="FT214" s="2">
        <f t="shared" si="270"/>
        <v>0.99999843417009737</v>
      </c>
      <c r="FU214" s="2">
        <f t="shared" si="270"/>
        <v>0.99999818718477407</v>
      </c>
      <c r="FW214" s="2">
        <f t="shared" si="260"/>
        <v>0.98741339908064152</v>
      </c>
      <c r="FX214" s="2">
        <f t="shared" si="260"/>
        <v>0.98938328672483611</v>
      </c>
      <c r="FY214" s="2">
        <f t="shared" si="260"/>
        <v>0.98875744424337619</v>
      </c>
      <c r="FZ214" s="2">
        <f t="shared" si="260"/>
        <v>0.98983240410334072</v>
      </c>
      <c r="GA214" s="2">
        <f t="shared" si="260"/>
        <v>0.98829727286586722</v>
      </c>
      <c r="GB214" s="2">
        <f t="shared" si="260"/>
        <v>0.9893169972386292</v>
      </c>
      <c r="GC214" s="2">
        <f t="shared" si="260"/>
        <v>0.98969582723531746</v>
      </c>
      <c r="GD214" s="2">
        <f t="shared" si="260"/>
        <v>0.99073403775541657</v>
      </c>
      <c r="GE214" s="2">
        <f t="shared" si="260"/>
        <v>0.99126610850327013</v>
      </c>
      <c r="GF214" s="2">
        <f t="shared" si="260"/>
        <v>0.99062520013666855</v>
      </c>
      <c r="GG214" s="2">
        <f t="shared" si="260"/>
        <v>0.99117786422153475</v>
      </c>
      <c r="GH214" s="2">
        <f t="shared" si="260"/>
        <v>0.98944417512071803</v>
      </c>
      <c r="GI214" s="2">
        <f t="shared" si="260"/>
        <v>0.98651000174556691</v>
      </c>
      <c r="GJ214" s="2">
        <f t="shared" si="260"/>
        <v>0.98444576258934835</v>
      </c>
      <c r="GK214" s="2">
        <f t="shared" si="260"/>
        <v>0.9824554217005651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6.4107595020423859E-45</v>
      </c>
      <c r="HT214" s="86">
        <f t="shared" si="262"/>
        <v>2.9902008563935866E-49</v>
      </c>
      <c r="HU214" s="86">
        <f t="shared" si="262"/>
        <v>3.2421261466782863E-55</v>
      </c>
      <c r="HV214" s="86">
        <f t="shared" si="262"/>
        <v>3.7459282335850493E-54</v>
      </c>
      <c r="HW214" s="86">
        <f t="shared" si="262"/>
        <v>5.7684029641418713E-55</v>
      </c>
      <c r="HX214" s="86">
        <f t="shared" si="262"/>
        <v>8.4222706637514245E-63</v>
      </c>
      <c r="HY214" s="86">
        <f t="shared" si="262"/>
        <v>4.8304276500279311E-58</v>
      </c>
      <c r="HZ214" s="86">
        <f t="shared" si="262"/>
        <v>3.5820169622428793E-61</v>
      </c>
      <c r="IA214" s="86">
        <f t="shared" si="262"/>
        <v>3.7419008840084152E-64</v>
      </c>
      <c r="IB214" s="86">
        <f t="shared" si="262"/>
        <v>3.2483599991088305E-63</v>
      </c>
      <c r="IC214" s="86">
        <f t="shared" si="262"/>
        <v>6.9845322596998699E-68</v>
      </c>
      <c r="ID214" s="86">
        <f t="shared" si="262"/>
        <v>6.3974433146295448E-61</v>
      </c>
      <c r="IE214" s="86">
        <f t="shared" si="262"/>
        <v>3.0432844702716682E-53</v>
      </c>
      <c r="IF214" s="86">
        <f t="shared" si="262"/>
        <v>1.3441643932245053E-132</v>
      </c>
      <c r="IG214" s="86">
        <f t="shared" si="262"/>
        <v>7.289895978430291E-138</v>
      </c>
      <c r="II214" s="86">
        <f t="shared" si="263"/>
        <v>1.0548041847113593E-9</v>
      </c>
      <c r="IJ214" s="86">
        <f t="shared" si="263"/>
        <v>8.2364898818005949E-11</v>
      </c>
      <c r="IK214" s="86">
        <f t="shared" si="263"/>
        <v>9.1365214151163593E-12</v>
      </c>
      <c r="IL214" s="86">
        <f t="shared" si="263"/>
        <v>4.5292134569251014E-12</v>
      </c>
      <c r="IM214" s="86">
        <f t="shared" si="263"/>
        <v>6.2616253706920474E-12</v>
      </c>
      <c r="IN214" s="86">
        <f t="shared" si="263"/>
        <v>1.0224506413879876E-13</v>
      </c>
      <c r="IO214" s="86">
        <f t="shared" si="263"/>
        <v>5.7798423942767702E-13</v>
      </c>
      <c r="IP214" s="86">
        <f t="shared" si="263"/>
        <v>7.427315003211932E-14</v>
      </c>
      <c r="IQ214" s="86">
        <f t="shared" si="263"/>
        <v>9.0338735563563023E-15</v>
      </c>
      <c r="IR214" s="86">
        <f t="shared" si="263"/>
        <v>3.4008683509600001E-14</v>
      </c>
      <c r="IS214" s="86">
        <f t="shared" si="263"/>
        <v>2.2989510487706591E-15</v>
      </c>
      <c r="IT214" s="86">
        <f t="shared" si="263"/>
        <v>2.4645715698469397E-13</v>
      </c>
      <c r="IU214" s="86">
        <f t="shared" si="263"/>
        <v>3.5001715218136093E-11</v>
      </c>
      <c r="IV214" s="86">
        <f t="shared" si="263"/>
        <v>1.4570041969722426E-11</v>
      </c>
      <c r="IW214" s="86">
        <f t="shared" si="263"/>
        <v>8.3716071565901624E-20</v>
      </c>
      <c r="IY214" s="86">
        <f t="shared" si="264"/>
        <v>1.0548041847113593E-9</v>
      </c>
      <c r="IZ214" s="86">
        <f t="shared" si="264"/>
        <v>8.2364898818005949E-11</v>
      </c>
      <c r="JA214" s="86">
        <f t="shared" si="264"/>
        <v>9.1365214151163593E-12</v>
      </c>
      <c r="JB214" s="86">
        <f t="shared" si="264"/>
        <v>4.5292134569251014E-12</v>
      </c>
      <c r="JC214" s="86">
        <f t="shared" si="264"/>
        <v>6.2616253706920474E-12</v>
      </c>
      <c r="JD214" s="86">
        <f t="shared" si="264"/>
        <v>1.0224506413879876E-13</v>
      </c>
      <c r="JE214" s="86">
        <f t="shared" si="264"/>
        <v>5.7798423942767702E-13</v>
      </c>
      <c r="JF214" s="86">
        <f t="shared" si="264"/>
        <v>7.427315003211932E-14</v>
      </c>
      <c r="JG214" s="86">
        <f t="shared" si="264"/>
        <v>9.0338735563563023E-15</v>
      </c>
      <c r="JH214" s="86">
        <f t="shared" si="264"/>
        <v>3.4008683509600001E-14</v>
      </c>
      <c r="JI214" s="86">
        <f t="shared" si="264"/>
        <v>2.2989510487706591E-15</v>
      </c>
      <c r="JJ214" s="86">
        <f t="shared" si="264"/>
        <v>2.4645715698469397E-13</v>
      </c>
      <c r="JK214" s="86">
        <f t="shared" si="264"/>
        <v>3.5001715218136093E-11</v>
      </c>
      <c r="JL214" s="86">
        <f t="shared" si="264"/>
        <v>1.4570041969722426E-11</v>
      </c>
      <c r="JM214" s="86">
        <f t="shared" si="264"/>
        <v>8.3716071565901624E-20</v>
      </c>
    </row>
    <row r="215" spans="2:273" x14ac:dyDescent="0.25">
      <c r="B215" s="2">
        <v>188</v>
      </c>
      <c r="C215" s="37">
        <v>74.305999999999997</v>
      </c>
      <c r="D215" s="37">
        <v>74.379000000000005</v>
      </c>
      <c r="E215" s="37">
        <v>74.516999999999996</v>
      </c>
      <c r="F215" s="37">
        <v>74.171999999999997</v>
      </c>
      <c r="G215" s="37">
        <v>74.69</v>
      </c>
      <c r="H215" s="37">
        <v>77.206999999999994</v>
      </c>
      <c r="I215" s="37">
        <v>76.361999999999995</v>
      </c>
      <c r="J215" s="37">
        <v>77.171999999999997</v>
      </c>
      <c r="K215" s="37">
        <v>76.069000000000003</v>
      </c>
      <c r="L215" s="37">
        <v>77.793000000000006</v>
      </c>
      <c r="M215" s="37">
        <v>77.983000000000004</v>
      </c>
      <c r="N215" s="37">
        <v>76.655000000000001</v>
      </c>
      <c r="O215" s="37">
        <v>77.635999999999996</v>
      </c>
      <c r="P215" s="37">
        <v>74.885000000000005</v>
      </c>
      <c r="Q215" s="37">
        <v>80.688999999999993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115.55710777984464</v>
      </c>
      <c r="DL215" s="2">
        <f t="shared" si="268"/>
        <v>130.73070590994371</v>
      </c>
      <c r="DM215" s="2">
        <f t="shared" si="268"/>
        <v>131.13668677298313</v>
      </c>
      <c r="DN215" s="2">
        <f t="shared" si="268"/>
        <v>117.34320991902837</v>
      </c>
      <c r="DO215" s="2">
        <f t="shared" si="268"/>
        <v>131.06824165103188</v>
      </c>
      <c r="DP215" s="2">
        <f t="shared" si="268"/>
        <v>148.78444107670427</v>
      </c>
      <c r="DQ215" s="2">
        <f t="shared" si="268"/>
        <v>127.05303840682788</v>
      </c>
      <c r="DR215" s="2">
        <f t="shared" si="268"/>
        <v>136.11685103189495</v>
      </c>
      <c r="DS215" s="2">
        <f t="shared" si="268"/>
        <v>133.18545121951223</v>
      </c>
      <c r="DT215" s="2">
        <f t="shared" si="268"/>
        <v>132.22053886639677</v>
      </c>
      <c r="DU215" s="2">
        <f t="shared" si="268"/>
        <v>132.07793029871979</v>
      </c>
      <c r="DV215" s="2">
        <f t="shared" si="268"/>
        <v>143.29894331983803</v>
      </c>
      <c r="DW215" s="2">
        <f t="shared" si="268"/>
        <v>120.32472819783348</v>
      </c>
      <c r="DX215" s="2">
        <f t="shared" si="268"/>
        <v>123.76911241565452</v>
      </c>
      <c r="DY215" s="2">
        <f t="shared" si="268"/>
        <v>124.70207441348973</v>
      </c>
      <c r="EA215" s="2">
        <f t="shared" si="240"/>
        <v>73.926722049689431</v>
      </c>
      <c r="EB215" s="2">
        <f t="shared" si="240"/>
        <v>73.346344841383242</v>
      </c>
      <c r="EC215" s="2">
        <f t="shared" si="240"/>
        <v>70.159689134067236</v>
      </c>
      <c r="ED215" s="2">
        <f t="shared" si="240"/>
        <v>71.618190494411635</v>
      </c>
      <c r="EE215" s="2">
        <f t="shared" si="240"/>
        <v>68.489759735404078</v>
      </c>
      <c r="EF215" s="2">
        <f t="shared" si="239"/>
        <v>68.88149360048088</v>
      </c>
      <c r="EG215" s="2">
        <f t="shared" si="239"/>
        <v>73.480488607675852</v>
      </c>
      <c r="EH215" s="2">
        <f t="shared" si="239"/>
        <v>75.727487000785288</v>
      </c>
      <c r="EI215" s="2">
        <f t="shared" si="239"/>
        <v>75.876979533678778</v>
      </c>
      <c r="EJ215" s="2">
        <f t="shared" si="239"/>
        <v>76.410499404027391</v>
      </c>
      <c r="EK215" s="2">
        <f t="shared" si="239"/>
        <v>75.867476759048515</v>
      </c>
      <c r="EL215" s="2">
        <f t="shared" si="254"/>
        <v>75.935325877832625</v>
      </c>
      <c r="EM215" s="2">
        <f t="shared" si="255"/>
        <v>74.272088362492624</v>
      </c>
      <c r="EN215" s="2">
        <f t="shared" si="256"/>
        <v>79.321608663859408</v>
      </c>
      <c r="EO215" s="2">
        <f t="shared" si="257"/>
        <v>79.623018264862253</v>
      </c>
      <c r="EQ215" s="2">
        <f t="shared" si="269"/>
        <v>73.41641850200736</v>
      </c>
      <c r="ER215" s="2">
        <f t="shared" si="269"/>
        <v>72.658337705532389</v>
      </c>
      <c r="ES215" s="2">
        <f t="shared" si="269"/>
        <v>70.905750513951403</v>
      </c>
      <c r="ET215" s="2">
        <f t="shared" si="269"/>
        <v>72.54289921996687</v>
      </c>
      <c r="EU215" s="2">
        <f t="shared" si="269"/>
        <v>72.039423783951634</v>
      </c>
      <c r="EV215" s="2">
        <f t="shared" si="269"/>
        <v>71.943049311639584</v>
      </c>
      <c r="EW215" s="2">
        <f t="shared" si="269"/>
        <v>74.176845659872768</v>
      </c>
      <c r="EX215" s="2">
        <f t="shared" si="269"/>
        <v>75.900766921536885</v>
      </c>
      <c r="EY215" s="2">
        <f t="shared" si="269"/>
        <v>76.169802366248206</v>
      </c>
      <c r="EZ215" s="2">
        <f t="shared" si="269"/>
        <v>75.075425540978003</v>
      </c>
      <c r="FA215" s="2">
        <f t="shared" si="269"/>
        <v>75.773872983764477</v>
      </c>
      <c r="FB215" s="2">
        <f t="shared" si="269"/>
        <v>75.67255695974427</v>
      </c>
      <c r="FC215" s="2">
        <f t="shared" si="269"/>
        <v>75.477826901685617</v>
      </c>
      <c r="FD215" s="2">
        <f t="shared" si="269"/>
        <v>75.830933085058575</v>
      </c>
      <c r="FE215" s="2">
        <f t="shared" si="269"/>
        <v>76.512828607702062</v>
      </c>
      <c r="FG215" s="2">
        <f t="shared" si="270"/>
        <v>0.99999898657655817</v>
      </c>
      <c r="FH215" s="2">
        <f t="shared" si="270"/>
        <v>0.99999861270989221</v>
      </c>
      <c r="FI215" s="2">
        <f t="shared" si="270"/>
        <v>0.99999882054922917</v>
      </c>
      <c r="FJ215" s="2">
        <f t="shared" si="270"/>
        <v>0.99999885982018688</v>
      </c>
      <c r="FK215" s="2">
        <f t="shared" si="270"/>
        <v>0.99999869565873045</v>
      </c>
      <c r="FL215" s="2">
        <f t="shared" si="270"/>
        <v>0.9999987588814111</v>
      </c>
      <c r="FM215" s="2">
        <f t="shared" si="270"/>
        <v>0.99999866425566841</v>
      </c>
      <c r="FN215" s="2">
        <f t="shared" si="270"/>
        <v>0.99999877520285851</v>
      </c>
      <c r="FO215" s="2">
        <f t="shared" si="270"/>
        <v>0.99999868190759877</v>
      </c>
      <c r="FP215" s="2">
        <f t="shared" si="270"/>
        <v>0.99999861389085398</v>
      </c>
      <c r="FQ215" s="2">
        <f t="shared" si="270"/>
        <v>0.99999855076005428</v>
      </c>
      <c r="FR215" s="2">
        <f t="shared" si="270"/>
        <v>0.9999986838747299</v>
      </c>
      <c r="FS215" s="2">
        <f t="shared" si="270"/>
        <v>0.99999854393553855</v>
      </c>
      <c r="FT215" s="2">
        <f t="shared" si="270"/>
        <v>0.99999857194595954</v>
      </c>
      <c r="FU215" s="2">
        <f t="shared" si="270"/>
        <v>0.99999834669260046</v>
      </c>
      <c r="FW215" s="2">
        <f t="shared" si="260"/>
        <v>0.98850815649290913</v>
      </c>
      <c r="FX215" s="2">
        <f t="shared" si="260"/>
        <v>0.99030838894110196</v>
      </c>
      <c r="FY215" s="2">
        <f t="shared" si="260"/>
        <v>0.98973651441143462</v>
      </c>
      <c r="FZ215" s="2">
        <f t="shared" si="260"/>
        <v>0.99071873896111995</v>
      </c>
      <c r="GA215" s="2">
        <f t="shared" si="260"/>
        <v>0.98931598453255531</v>
      </c>
      <c r="GB215" s="2">
        <f t="shared" si="260"/>
        <v>0.99024781874705836</v>
      </c>
      <c r="GC215" s="2">
        <f t="shared" si="260"/>
        <v>0.9905939547051944</v>
      </c>
      <c r="GD215" s="2">
        <f t="shared" si="260"/>
        <v>0.99154244651665835</v>
      </c>
      <c r="GE215" s="2">
        <f t="shared" si="260"/>
        <v>0.99202847026201679</v>
      </c>
      <c r="GF215" s="2">
        <f t="shared" si="260"/>
        <v>0.99144302242158555</v>
      </c>
      <c r="GG215" s="2">
        <f t="shared" si="260"/>
        <v>0.99194786605609719</v>
      </c>
      <c r="GH215" s="2">
        <f t="shared" si="260"/>
        <v>0.99036402341432306</v>
      </c>
      <c r="GI215" s="2">
        <f t="shared" si="260"/>
        <v>0.98768235464892939</v>
      </c>
      <c r="GJ215" s="2">
        <f t="shared" si="260"/>
        <v>0.98579492575796313</v>
      </c>
      <c r="GK215" s="2">
        <f t="shared" si="260"/>
        <v>0.98397441519939832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4.4029067283995199E-46</v>
      </c>
      <c r="HT215" s="86">
        <f t="shared" si="262"/>
        <v>1.6848817229717732E-50</v>
      </c>
      <c r="HU215" s="86">
        <f t="shared" si="262"/>
        <v>1.2654718560767259E-56</v>
      </c>
      <c r="HV215" s="86">
        <f t="shared" si="262"/>
        <v>1.5483165895546152E-55</v>
      </c>
      <c r="HW215" s="86">
        <f t="shared" si="262"/>
        <v>2.1452297312751196E-56</v>
      </c>
      <c r="HX215" s="86">
        <f t="shared" si="262"/>
        <v>2.0091904835767587E-64</v>
      </c>
      <c r="HY215" s="86">
        <f t="shared" si="262"/>
        <v>1.5362337464730571E-59</v>
      </c>
      <c r="HZ215" s="86">
        <f t="shared" si="262"/>
        <v>9.8620491160031172E-63</v>
      </c>
      <c r="IA215" s="86">
        <f t="shared" si="262"/>
        <v>8.6548133494287191E-66</v>
      </c>
      <c r="IB215" s="86">
        <f t="shared" si="262"/>
        <v>7.9319319685287467E-65</v>
      </c>
      <c r="IC215" s="86">
        <f t="shared" si="262"/>
        <v>1.3164747788909634E-69</v>
      </c>
      <c r="ID215" s="86">
        <f t="shared" si="262"/>
        <v>1.7298886519153315E-62</v>
      </c>
      <c r="IE215" s="86">
        <f t="shared" si="262"/>
        <v>1.2090813845259526E-54</v>
      </c>
      <c r="IF215" s="86">
        <f t="shared" si="262"/>
        <v>2.6902744174561536E-136</v>
      </c>
      <c r="IG215" s="86">
        <f t="shared" si="262"/>
        <v>9.4414889968752932E-142</v>
      </c>
      <c r="II215" s="86">
        <f t="shared" si="263"/>
        <v>4.6734393380749891E-10</v>
      </c>
      <c r="IJ215" s="86">
        <f t="shared" si="263"/>
        <v>3.3989314201120799E-11</v>
      </c>
      <c r="IK215" s="86">
        <f t="shared" si="263"/>
        <v>3.4077792467206613E-12</v>
      </c>
      <c r="IL215" s="86">
        <f t="shared" si="263"/>
        <v>1.6794283348940282E-12</v>
      </c>
      <c r="IM215" s="86">
        <f t="shared" si="263"/>
        <v>2.278608663565349E-12</v>
      </c>
      <c r="IN215" s="86">
        <f t="shared" si="263"/>
        <v>3.2175848721419979E-14</v>
      </c>
      <c r="IO215" s="86">
        <f t="shared" si="263"/>
        <v>1.9678560750565171E-13</v>
      </c>
      <c r="IP215" s="86">
        <f t="shared" si="263"/>
        <v>2.3926411513984621E-14</v>
      </c>
      <c r="IQ215" s="86">
        <f t="shared" si="263"/>
        <v>2.7213797412172697E-15</v>
      </c>
      <c r="IR215" s="86">
        <f t="shared" si="263"/>
        <v>1.0593955676890048E-14</v>
      </c>
      <c r="IS215" s="86">
        <f t="shared" si="263"/>
        <v>6.5502107252792976E-16</v>
      </c>
      <c r="IT215" s="86">
        <f t="shared" si="263"/>
        <v>8.0607445193765502E-14</v>
      </c>
      <c r="IU215" s="86">
        <f t="shared" si="263"/>
        <v>1.3242625816806106E-11</v>
      </c>
      <c r="IV215" s="86">
        <f t="shared" si="263"/>
        <v>5.1255544936458573E-12</v>
      </c>
      <c r="IW215" s="86">
        <f t="shared" si="263"/>
        <v>1.2005607292510995E-20</v>
      </c>
      <c r="IY215" s="86">
        <f t="shared" si="264"/>
        <v>4.6734393380749891E-10</v>
      </c>
      <c r="IZ215" s="86">
        <f t="shared" si="264"/>
        <v>3.3989314201120799E-11</v>
      </c>
      <c r="JA215" s="86">
        <f t="shared" si="264"/>
        <v>3.4077792467206613E-12</v>
      </c>
      <c r="JB215" s="86">
        <f t="shared" si="264"/>
        <v>1.6794283348940282E-12</v>
      </c>
      <c r="JC215" s="86">
        <f t="shared" si="264"/>
        <v>2.278608663565349E-12</v>
      </c>
      <c r="JD215" s="86">
        <f t="shared" si="264"/>
        <v>3.2175848721419979E-14</v>
      </c>
      <c r="JE215" s="86">
        <f t="shared" si="264"/>
        <v>1.9678560750565171E-13</v>
      </c>
      <c r="JF215" s="86">
        <f t="shared" si="264"/>
        <v>2.3926411513984621E-14</v>
      </c>
      <c r="JG215" s="86">
        <f t="shared" si="264"/>
        <v>2.7213797412172697E-15</v>
      </c>
      <c r="JH215" s="86">
        <f t="shared" si="264"/>
        <v>1.0593955676890048E-14</v>
      </c>
      <c r="JI215" s="86">
        <f t="shared" si="264"/>
        <v>6.5502107252792976E-16</v>
      </c>
      <c r="JJ215" s="86">
        <f t="shared" si="264"/>
        <v>8.0607445193765502E-14</v>
      </c>
      <c r="JK215" s="86">
        <f t="shared" si="264"/>
        <v>1.3242625816806106E-11</v>
      </c>
      <c r="JL215" s="86">
        <f t="shared" si="264"/>
        <v>5.1255544936458573E-12</v>
      </c>
      <c r="JM215" s="86">
        <f t="shared" si="264"/>
        <v>1.2005607292510995E-20</v>
      </c>
    </row>
    <row r="216" spans="2:273" x14ac:dyDescent="0.25">
      <c r="B216" s="2">
        <v>189</v>
      </c>
      <c r="C216" s="37">
        <v>72.855000000000004</v>
      </c>
      <c r="D216" s="37">
        <v>73.638000000000005</v>
      </c>
      <c r="E216" s="37">
        <v>71.775999999999996</v>
      </c>
      <c r="F216" s="37">
        <v>73.724000000000004</v>
      </c>
      <c r="G216" s="37">
        <v>72.516999999999996</v>
      </c>
      <c r="H216" s="37">
        <v>76.102999999999994</v>
      </c>
      <c r="I216" s="37">
        <v>75.483000000000004</v>
      </c>
      <c r="J216" s="37">
        <v>77.965999999999994</v>
      </c>
      <c r="K216" s="37">
        <v>78.206999999999994</v>
      </c>
      <c r="L216" s="37">
        <v>77.983000000000004</v>
      </c>
      <c r="M216" s="37">
        <v>76.138000000000005</v>
      </c>
      <c r="N216" s="37">
        <v>75.465999999999994</v>
      </c>
      <c r="O216" s="37">
        <v>74.617999999999995</v>
      </c>
      <c r="P216" s="37">
        <v>78.23</v>
      </c>
      <c r="Q216" s="37">
        <v>78.525000000000006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115.6527941787942</v>
      </c>
      <c r="DL216" s="2">
        <f t="shared" si="268"/>
        <v>130.91976135084428</v>
      </c>
      <c r="DM216" s="2">
        <f t="shared" si="268"/>
        <v>131.3281863977486</v>
      </c>
      <c r="DN216" s="2">
        <f t="shared" si="268"/>
        <v>117.4540222672065</v>
      </c>
      <c r="DO216" s="2">
        <f t="shared" si="268"/>
        <v>131.25817607879924</v>
      </c>
      <c r="DP216" s="2">
        <f t="shared" si="268"/>
        <v>149.08289429915749</v>
      </c>
      <c r="DQ216" s="2">
        <f t="shared" si="268"/>
        <v>127.21631721194879</v>
      </c>
      <c r="DR216" s="2">
        <f t="shared" si="268"/>
        <v>136.31462091932457</v>
      </c>
      <c r="DS216" s="2">
        <f t="shared" si="268"/>
        <v>133.37146585365858</v>
      </c>
      <c r="DT216" s="2">
        <f t="shared" si="268"/>
        <v>132.41174878542509</v>
      </c>
      <c r="DU216" s="2">
        <f t="shared" si="268"/>
        <v>132.27660407776199</v>
      </c>
      <c r="DV216" s="2">
        <f t="shared" si="268"/>
        <v>143.56566243571501</v>
      </c>
      <c r="DW216" s="2">
        <f t="shared" si="268"/>
        <v>120.45665182186235</v>
      </c>
      <c r="DX216" s="2">
        <f t="shared" si="268"/>
        <v>123.93104095816463</v>
      </c>
      <c r="DY216" s="2">
        <f t="shared" si="268"/>
        <v>124.87730920087975</v>
      </c>
      <c r="EA216" s="2">
        <f t="shared" si="240"/>
        <v>73.809745341614885</v>
      </c>
      <c r="EB216" s="2">
        <f t="shared" si="240"/>
        <v>73.219441611889096</v>
      </c>
      <c r="EC216" s="2">
        <f t="shared" si="240"/>
        <v>69.999853732553575</v>
      </c>
      <c r="ED216" s="2">
        <f t="shared" si="240"/>
        <v>71.475992062362081</v>
      </c>
      <c r="EE216" s="2">
        <f t="shared" si="240"/>
        <v>68.309598063464676</v>
      </c>
      <c r="EF216" s="2">
        <f t="shared" si="239"/>
        <v>68.698107040673221</v>
      </c>
      <c r="EG216" s="2">
        <f t="shared" si="239"/>
        <v>73.341804844533939</v>
      </c>
      <c r="EH216" s="2">
        <f t="shared" si="239"/>
        <v>75.584420686560463</v>
      </c>
      <c r="EI216" s="2">
        <f t="shared" si="239"/>
        <v>75.743095854922302</v>
      </c>
      <c r="EJ216" s="2">
        <f t="shared" si="239"/>
        <v>76.289443235360125</v>
      </c>
      <c r="EK216" s="2">
        <f t="shared" si="239"/>
        <v>75.748928147894105</v>
      </c>
      <c r="EL216" s="2">
        <f t="shared" si="254"/>
        <v>75.811259248092895</v>
      </c>
      <c r="EM216" s="2">
        <f t="shared" si="255"/>
        <v>74.131570332465103</v>
      </c>
      <c r="EN216" s="2">
        <f t="shared" si="256"/>
        <v>79.224613341234033</v>
      </c>
      <c r="EO216" s="2">
        <f t="shared" si="257"/>
        <v>79.511830449492493</v>
      </c>
      <c r="EQ216" s="2">
        <f t="shared" si="269"/>
        <v>73.293915986560037</v>
      </c>
      <c r="ER216" s="2">
        <f t="shared" si="269"/>
        <v>72.523781185632501</v>
      </c>
      <c r="ES216" s="2">
        <f t="shared" si="269"/>
        <v>70.754065715540762</v>
      </c>
      <c r="ET216" s="2">
        <f t="shared" si="269"/>
        <v>72.410768017405502</v>
      </c>
      <c r="EU216" s="2">
        <f t="shared" si="269"/>
        <v>71.898388769254638</v>
      </c>
      <c r="EV216" s="2">
        <f t="shared" si="269"/>
        <v>71.792402002503152</v>
      </c>
      <c r="EW216" s="2">
        <f t="shared" si="269"/>
        <v>74.045787604585016</v>
      </c>
      <c r="EX216" s="2">
        <f t="shared" si="269"/>
        <v>75.759589165530741</v>
      </c>
      <c r="EY216" s="2">
        <f t="shared" si="269"/>
        <v>76.039098651023806</v>
      </c>
      <c r="EZ216" s="2">
        <f t="shared" si="269"/>
        <v>74.939835150792277</v>
      </c>
      <c r="FA216" s="2">
        <f t="shared" si="269"/>
        <v>75.654307217779831</v>
      </c>
      <c r="FB216" s="2">
        <f t="shared" si="269"/>
        <v>75.545638500641118</v>
      </c>
      <c r="FC216" s="2">
        <f t="shared" si="269"/>
        <v>75.35099303902274</v>
      </c>
      <c r="FD216" s="2">
        <f t="shared" si="269"/>
        <v>75.694639408074309</v>
      </c>
      <c r="FE216" s="2">
        <f t="shared" si="269"/>
        <v>76.369371297079979</v>
      </c>
      <c r="FG216" s="2">
        <f t="shared" si="270"/>
        <v>0.99999907574675384</v>
      </c>
      <c r="FH216" s="2">
        <f t="shared" si="270"/>
        <v>0.99999873477622991</v>
      </c>
      <c r="FI216" s="2">
        <f t="shared" si="270"/>
        <v>0.99999892432800086</v>
      </c>
      <c r="FJ216" s="2">
        <f t="shared" si="270"/>
        <v>0.99999896014354728</v>
      </c>
      <c r="FK216" s="2">
        <f t="shared" si="270"/>
        <v>0.99999881042648742</v>
      </c>
      <c r="FL216" s="2">
        <f t="shared" si="270"/>
        <v>0.99999886808627036</v>
      </c>
      <c r="FM216" s="2">
        <f t="shared" si="270"/>
        <v>0.99999878178654789</v>
      </c>
      <c r="FN216" s="2">
        <f t="shared" si="270"/>
        <v>0.99999888297161055</v>
      </c>
      <c r="FO216" s="2">
        <f t="shared" si="270"/>
        <v>0.99999879788530333</v>
      </c>
      <c r="FP216" s="2">
        <f t="shared" si="270"/>
        <v>0.99999873585328014</v>
      </c>
      <c r="FQ216" s="2">
        <f t="shared" si="270"/>
        <v>0.99999867827729216</v>
      </c>
      <c r="FR216" s="2">
        <f t="shared" si="270"/>
        <v>0.99999879967934868</v>
      </c>
      <c r="FS216" s="2">
        <f t="shared" si="270"/>
        <v>0.99999867205325821</v>
      </c>
      <c r="FT216" s="2">
        <f t="shared" si="270"/>
        <v>0.99999869759907223</v>
      </c>
      <c r="FU216" s="2">
        <f t="shared" si="270"/>
        <v>0.99999849216551151</v>
      </c>
      <c r="FW216" s="2">
        <f t="shared" si="260"/>
        <v>0.98950870580481587</v>
      </c>
      <c r="FX216" s="2">
        <f t="shared" si="260"/>
        <v>0.99115360183796197</v>
      </c>
      <c r="FY216" s="2">
        <f t="shared" si="260"/>
        <v>0.99063112909604578</v>
      </c>
      <c r="FZ216" s="2">
        <f t="shared" si="260"/>
        <v>0.99152847105241271</v>
      </c>
      <c r="GA216" s="2">
        <f t="shared" si="260"/>
        <v>0.99024689340926342</v>
      </c>
      <c r="GB216" s="2">
        <f t="shared" si="260"/>
        <v>0.9910982665349295</v>
      </c>
      <c r="GC216" s="2">
        <f t="shared" si="260"/>
        <v>0.99141447910074121</v>
      </c>
      <c r="GD216" s="2">
        <f t="shared" si="260"/>
        <v>0.9922808751842408</v>
      </c>
      <c r="GE216" s="2">
        <f t="shared" si="260"/>
        <v>0.99272477557056193</v>
      </c>
      <c r="GF216" s="2">
        <f t="shared" si="260"/>
        <v>0.99219006342896143</v>
      </c>
      <c r="GG216" s="2">
        <f t="shared" si="260"/>
        <v>0.99265115990628183</v>
      </c>
      <c r="GH216" s="2">
        <f t="shared" si="260"/>
        <v>0.9912044274788443</v>
      </c>
      <c r="GI216" s="2">
        <f t="shared" si="260"/>
        <v>0.98875398527695169</v>
      </c>
      <c r="GJ216" s="2">
        <f t="shared" si="260"/>
        <v>0.98702860546789561</v>
      </c>
      <c r="GK216" s="2">
        <f t="shared" si="260"/>
        <v>0.98536385485213562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2.9191202632334744E-47</v>
      </c>
      <c r="HT216" s="86">
        <f t="shared" si="262"/>
        <v>9.1486846148307762E-52</v>
      </c>
      <c r="HU216" s="86">
        <f t="shared" si="262"/>
        <v>4.736799187592064E-58</v>
      </c>
      <c r="HV216" s="86">
        <f t="shared" si="262"/>
        <v>6.1412285016758723E-57</v>
      </c>
      <c r="HW216" s="86">
        <f t="shared" si="262"/>
        <v>7.6396408729503162E-58</v>
      </c>
      <c r="HX216" s="86">
        <f t="shared" si="262"/>
        <v>4.5651423024992621E-66</v>
      </c>
      <c r="HY216" s="86">
        <f t="shared" si="262"/>
        <v>4.6708243175872409E-61</v>
      </c>
      <c r="HZ216" s="86">
        <f t="shared" si="262"/>
        <v>2.592423616240411E-64</v>
      </c>
      <c r="IA216" s="86">
        <f t="shared" si="262"/>
        <v>1.9070900252401958E-67</v>
      </c>
      <c r="IB216" s="86">
        <f t="shared" si="262"/>
        <v>1.8464360699813744E-66</v>
      </c>
      <c r="IC216" s="86">
        <f t="shared" si="262"/>
        <v>2.3582683875146825E-71</v>
      </c>
      <c r="ID216" s="86">
        <f t="shared" si="262"/>
        <v>4.4631729216198142E-64</v>
      </c>
      <c r="IE216" s="86">
        <f t="shared" si="262"/>
        <v>4.60153482762793E-56</v>
      </c>
      <c r="IF216" s="86">
        <f t="shared" si="262"/>
        <v>4.782572894271626E-140</v>
      </c>
      <c r="IG216" s="86">
        <f t="shared" si="262"/>
        <v>1.0781672833436654E-145</v>
      </c>
      <c r="II216" s="86">
        <f t="shared" si="263"/>
        <v>2.0373133729961799E-10</v>
      </c>
      <c r="IJ216" s="86">
        <f t="shared" si="263"/>
        <v>1.3789041163536723E-11</v>
      </c>
      <c r="IK216" s="86">
        <f t="shared" si="263"/>
        <v>1.246725399427421E-12</v>
      </c>
      <c r="IL216" s="86">
        <f t="shared" si="263"/>
        <v>6.1099268005309362E-13</v>
      </c>
      <c r="IM216" s="86">
        <f t="shared" si="263"/>
        <v>8.1277163694212031E-13</v>
      </c>
      <c r="IN216" s="86">
        <f t="shared" si="263"/>
        <v>9.8999967640265462E-15</v>
      </c>
      <c r="IO216" s="86">
        <f t="shared" si="263"/>
        <v>6.5621269348986632E-14</v>
      </c>
      <c r="IP216" s="86">
        <f t="shared" si="263"/>
        <v>7.5444503552649812E-15</v>
      </c>
      <c r="IQ216" s="86">
        <f t="shared" si="263"/>
        <v>8.0160531054292275E-16</v>
      </c>
      <c r="IR216" s="86">
        <f t="shared" si="263"/>
        <v>3.2279253581601291E-15</v>
      </c>
      <c r="IS216" s="86">
        <f t="shared" si="263"/>
        <v>1.8228479382546695E-16</v>
      </c>
      <c r="IT216" s="86">
        <f t="shared" si="263"/>
        <v>2.5798050787923034E-14</v>
      </c>
      <c r="IU216" s="86">
        <f t="shared" si="263"/>
        <v>4.9119664228734811E-12</v>
      </c>
      <c r="IV216" s="86">
        <f t="shared" si="263"/>
        <v>1.7637645635605404E-12</v>
      </c>
      <c r="IW216" s="86">
        <f t="shared" si="263"/>
        <v>1.6493020249337981E-21</v>
      </c>
      <c r="IY216" s="86">
        <f t="shared" si="264"/>
        <v>2.0373133729961799E-10</v>
      </c>
      <c r="IZ216" s="86">
        <f t="shared" si="264"/>
        <v>1.3789041163536723E-11</v>
      </c>
      <c r="JA216" s="86">
        <f t="shared" si="264"/>
        <v>1.246725399427421E-12</v>
      </c>
      <c r="JB216" s="86">
        <f t="shared" si="264"/>
        <v>6.1099268005309362E-13</v>
      </c>
      <c r="JC216" s="86">
        <f t="shared" si="264"/>
        <v>8.1277163694212031E-13</v>
      </c>
      <c r="JD216" s="86">
        <f t="shared" si="264"/>
        <v>9.8999967640265462E-15</v>
      </c>
      <c r="JE216" s="86">
        <f t="shared" si="264"/>
        <v>6.5621269348986632E-14</v>
      </c>
      <c r="JF216" s="86">
        <f t="shared" si="264"/>
        <v>7.5444503552649812E-15</v>
      </c>
      <c r="JG216" s="86">
        <f t="shared" si="264"/>
        <v>8.0160531054292275E-16</v>
      </c>
      <c r="JH216" s="86">
        <f t="shared" si="264"/>
        <v>3.2279253581601291E-15</v>
      </c>
      <c r="JI216" s="86">
        <f t="shared" si="264"/>
        <v>1.8228479382546695E-16</v>
      </c>
      <c r="JJ216" s="86">
        <f t="shared" si="264"/>
        <v>2.5798050787923034E-14</v>
      </c>
      <c r="JK216" s="86">
        <f t="shared" si="264"/>
        <v>4.9119664228734811E-12</v>
      </c>
      <c r="JL216" s="86">
        <f t="shared" si="264"/>
        <v>1.7637645635605404E-12</v>
      </c>
      <c r="JM216" s="86">
        <f t="shared" si="264"/>
        <v>1.6493020249337981E-21</v>
      </c>
    </row>
    <row r="217" spans="2:273" x14ac:dyDescent="0.25">
      <c r="B217" s="2">
        <v>190</v>
      </c>
      <c r="C217" s="37">
        <v>75.629000000000005</v>
      </c>
      <c r="D217" s="37">
        <v>71.171999999999997</v>
      </c>
      <c r="E217" s="37">
        <v>73.671999999999997</v>
      </c>
      <c r="F217" s="37">
        <v>72.638000000000005</v>
      </c>
      <c r="G217" s="37">
        <v>73.844999999999999</v>
      </c>
      <c r="H217" s="37">
        <v>75.397000000000006</v>
      </c>
      <c r="I217" s="37">
        <v>76.120999999999995</v>
      </c>
      <c r="J217" s="37">
        <v>78.361999999999995</v>
      </c>
      <c r="K217" s="37">
        <v>78.259</v>
      </c>
      <c r="L217" s="37">
        <v>76.483000000000004</v>
      </c>
      <c r="M217" s="37">
        <v>77.241</v>
      </c>
      <c r="N217" s="37">
        <v>77.861999999999995</v>
      </c>
      <c r="O217" s="37">
        <v>76.944999999999993</v>
      </c>
      <c r="P217" s="37">
        <v>77.376999999999995</v>
      </c>
      <c r="Q217" s="37">
        <v>76.131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115.74848057774375</v>
      </c>
      <c r="DL217" s="2">
        <f t="shared" si="268"/>
        <v>131.10881679174483</v>
      </c>
      <c r="DM217" s="2">
        <f t="shared" si="268"/>
        <v>131.51968602251407</v>
      </c>
      <c r="DN217" s="2">
        <f t="shared" si="268"/>
        <v>117.56483461538464</v>
      </c>
      <c r="DO217" s="2">
        <f t="shared" si="268"/>
        <v>131.44811050656659</v>
      </c>
      <c r="DP217" s="2">
        <f t="shared" si="268"/>
        <v>149.38134752161071</v>
      </c>
      <c r="DQ217" s="2">
        <f t="shared" si="268"/>
        <v>127.3795960170697</v>
      </c>
      <c r="DR217" s="2">
        <f t="shared" si="268"/>
        <v>136.51239080675424</v>
      </c>
      <c r="DS217" s="2">
        <f t="shared" si="268"/>
        <v>133.55748048780492</v>
      </c>
      <c r="DT217" s="2">
        <f t="shared" si="268"/>
        <v>132.60295870445344</v>
      </c>
      <c r="DU217" s="2">
        <f t="shared" si="268"/>
        <v>132.47527785680418</v>
      </c>
      <c r="DV217" s="2">
        <f t="shared" si="268"/>
        <v>143.83238155159205</v>
      </c>
      <c r="DW217" s="2">
        <f t="shared" si="268"/>
        <v>120.58857544589125</v>
      </c>
      <c r="DX217" s="2">
        <f t="shared" si="268"/>
        <v>124.09296950067476</v>
      </c>
      <c r="DY217" s="2">
        <f t="shared" si="268"/>
        <v>125.05254398826978</v>
      </c>
      <c r="EA217" s="2">
        <f t="shared" si="240"/>
        <v>73.692768633540354</v>
      </c>
      <c r="EB217" s="2">
        <f t="shared" si="240"/>
        <v>73.092538382394963</v>
      </c>
      <c r="EC217" s="2">
        <f t="shared" si="240"/>
        <v>69.840018331039914</v>
      </c>
      <c r="ED217" s="2">
        <f t="shared" si="240"/>
        <v>71.333793630312528</v>
      </c>
      <c r="EE217" s="2">
        <f t="shared" si="240"/>
        <v>68.12943639152526</v>
      </c>
      <c r="EF217" s="2">
        <f t="shared" si="239"/>
        <v>68.514720480865577</v>
      </c>
      <c r="EG217" s="2">
        <f t="shared" si="239"/>
        <v>73.203121081392027</v>
      </c>
      <c r="EH217" s="2">
        <f t="shared" si="239"/>
        <v>75.441354372335653</v>
      </c>
      <c r="EI217" s="2">
        <f t="shared" si="239"/>
        <v>75.609212176165812</v>
      </c>
      <c r="EJ217" s="2">
        <f t="shared" si="239"/>
        <v>76.168387066692858</v>
      </c>
      <c r="EK217" s="2">
        <f t="shared" si="239"/>
        <v>75.630379536739696</v>
      </c>
      <c r="EL217" s="2">
        <f t="shared" si="254"/>
        <v>75.687192618353151</v>
      </c>
      <c r="EM217" s="2">
        <f t="shared" si="255"/>
        <v>73.991052302437581</v>
      </c>
      <c r="EN217" s="2">
        <f t="shared" si="256"/>
        <v>79.127618018608644</v>
      </c>
      <c r="EO217" s="2">
        <f t="shared" si="257"/>
        <v>79.400642634122761</v>
      </c>
      <c r="EQ217" s="2">
        <f t="shared" si="269"/>
        <v>73.171413471112714</v>
      </c>
      <c r="ER217" s="2">
        <f t="shared" si="269"/>
        <v>72.389224665732598</v>
      </c>
      <c r="ES217" s="2">
        <f t="shared" si="269"/>
        <v>70.602380917130105</v>
      </c>
      <c r="ET217" s="2">
        <f t="shared" si="269"/>
        <v>72.27863681484412</v>
      </c>
      <c r="EU217" s="2">
        <f t="shared" si="269"/>
        <v>71.757353754557656</v>
      </c>
      <c r="EV217" s="2">
        <f t="shared" si="269"/>
        <v>71.641754693366735</v>
      </c>
      <c r="EW217" s="2">
        <f t="shared" si="269"/>
        <v>73.914729549297263</v>
      </c>
      <c r="EX217" s="2">
        <f t="shared" si="269"/>
        <v>75.618411409524612</v>
      </c>
      <c r="EY217" s="2">
        <f t="shared" si="269"/>
        <v>75.908394935799407</v>
      </c>
      <c r="EZ217" s="2">
        <f t="shared" si="269"/>
        <v>74.804244760606565</v>
      </c>
      <c r="FA217" s="2">
        <f t="shared" si="269"/>
        <v>75.534741451795199</v>
      </c>
      <c r="FB217" s="2">
        <f t="shared" si="269"/>
        <v>75.418720041537966</v>
      </c>
      <c r="FC217" s="2">
        <f t="shared" si="269"/>
        <v>75.224159176359848</v>
      </c>
      <c r="FD217" s="2">
        <f t="shared" si="269"/>
        <v>75.558345731090043</v>
      </c>
      <c r="FE217" s="2">
        <f t="shared" si="269"/>
        <v>76.225913986457883</v>
      </c>
      <c r="FG217" s="2">
        <f t="shared" si="270"/>
        <v>0.99999915707095266</v>
      </c>
      <c r="FH217" s="2">
        <f t="shared" si="270"/>
        <v>0.99999884610207901</v>
      </c>
      <c r="FI217" s="2">
        <f t="shared" si="270"/>
        <v>0.99999901897538435</v>
      </c>
      <c r="FJ217" s="2">
        <f t="shared" si="270"/>
        <v>0.99999905163955705</v>
      </c>
      <c r="FK217" s="2">
        <f t="shared" si="270"/>
        <v>0.99999891509594874</v>
      </c>
      <c r="FL217" s="2">
        <f t="shared" si="270"/>
        <v>0.99999896768230656</v>
      </c>
      <c r="FM217" s="2">
        <f t="shared" si="270"/>
        <v>0.99999888897600786</v>
      </c>
      <c r="FN217" s="2">
        <f t="shared" si="270"/>
        <v>0.99999898125790088</v>
      </c>
      <c r="FO217" s="2">
        <f t="shared" si="270"/>
        <v>0.99999890365825062</v>
      </c>
      <c r="FP217" s="2">
        <f t="shared" si="270"/>
        <v>0.99999884708436071</v>
      </c>
      <c r="FQ217" s="2">
        <f t="shared" si="270"/>
        <v>0.99999879457442364</v>
      </c>
      <c r="FR217" s="2">
        <f t="shared" si="270"/>
        <v>0.99999890529443969</v>
      </c>
      <c r="FS217" s="2">
        <f t="shared" si="270"/>
        <v>0.99999878889803595</v>
      </c>
      <c r="FT217" s="2">
        <f t="shared" si="270"/>
        <v>0.99999881219610054</v>
      </c>
      <c r="FU217" s="2">
        <f t="shared" si="270"/>
        <v>0.99999862483842006</v>
      </c>
      <c r="FW217" s="2">
        <f t="shared" si="260"/>
        <v>0.9904229852396238</v>
      </c>
      <c r="FX217" s="2">
        <f t="shared" si="260"/>
        <v>0.99192570405876523</v>
      </c>
      <c r="FY217" s="2">
        <f t="shared" si="260"/>
        <v>0.99144843862574039</v>
      </c>
      <c r="FZ217" s="2">
        <f t="shared" si="260"/>
        <v>0.99226811040233476</v>
      </c>
      <c r="GA217" s="2">
        <f t="shared" si="260"/>
        <v>0.99109742116658617</v>
      </c>
      <c r="GB217" s="2">
        <f t="shared" si="260"/>
        <v>0.99187515875969401</v>
      </c>
      <c r="GC217" s="2">
        <f t="shared" si="260"/>
        <v>0.99216399230129804</v>
      </c>
      <c r="GD217" s="2">
        <f t="shared" si="260"/>
        <v>0.99295528973531122</v>
      </c>
      <c r="GE217" s="2">
        <f t="shared" si="260"/>
        <v>0.99336066635264852</v>
      </c>
      <c r="GF217" s="2">
        <f t="shared" si="260"/>
        <v>0.99287235514795014</v>
      </c>
      <c r="GG217" s="2">
        <f t="shared" si="260"/>
        <v>0.99329344159463162</v>
      </c>
      <c r="GH217" s="2">
        <f t="shared" si="260"/>
        <v>0.9919721296327203</v>
      </c>
      <c r="GI217" s="2">
        <f t="shared" si="260"/>
        <v>0.98973335354509084</v>
      </c>
      <c r="GJ217" s="2">
        <f t="shared" si="260"/>
        <v>0.98815643001992182</v>
      </c>
      <c r="GK217" s="2">
        <f t="shared" si="260"/>
        <v>0.98663446454647008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1.8682936421766587E-48</v>
      </c>
      <c r="HT217" s="86">
        <f t="shared" si="262"/>
        <v>4.7870320359464876E-53</v>
      </c>
      <c r="HU217" s="86">
        <f t="shared" si="262"/>
        <v>1.7003001629924582E-59</v>
      </c>
      <c r="HV217" s="86">
        <f t="shared" si="262"/>
        <v>2.337459808066377E-58</v>
      </c>
      <c r="HW217" s="86">
        <f t="shared" si="262"/>
        <v>2.605260393751275E-59</v>
      </c>
      <c r="HX217" s="86">
        <f t="shared" si="262"/>
        <v>9.8793187665567862E-68</v>
      </c>
      <c r="HY217" s="86">
        <f t="shared" si="262"/>
        <v>1.3576644949235751E-62</v>
      </c>
      <c r="HZ217" s="86">
        <f t="shared" si="262"/>
        <v>6.5064232344924377E-66</v>
      </c>
      <c r="IA217" s="86">
        <f t="shared" si="262"/>
        <v>4.0034185494646228E-69</v>
      </c>
      <c r="IB217" s="86">
        <f t="shared" si="262"/>
        <v>4.0975879929219169E-68</v>
      </c>
      <c r="IC217" s="86">
        <f t="shared" si="262"/>
        <v>4.0149270601544231E-73</v>
      </c>
      <c r="ID217" s="86">
        <f t="shared" si="262"/>
        <v>1.0987056006249538E-65</v>
      </c>
      <c r="IE217" s="86">
        <f t="shared" si="262"/>
        <v>1.6775758158284832E-57</v>
      </c>
      <c r="IF217" s="86">
        <f t="shared" si="262"/>
        <v>7.5517083537210324E-144</v>
      </c>
      <c r="IG217" s="86">
        <f t="shared" si="262"/>
        <v>1.0855654386140235E-149</v>
      </c>
      <c r="II217" s="86">
        <f t="shared" si="263"/>
        <v>8.7383573144893287E-11</v>
      </c>
      <c r="IJ217" s="86">
        <f t="shared" si="263"/>
        <v>5.4993569962450249E-12</v>
      </c>
      <c r="IK217" s="86">
        <f t="shared" si="263"/>
        <v>4.4737671238200456E-13</v>
      </c>
      <c r="IL217" s="86">
        <f t="shared" si="263"/>
        <v>2.1809270660186928E-13</v>
      </c>
      <c r="IM217" s="86">
        <f t="shared" si="263"/>
        <v>2.8416967827218853E-13</v>
      </c>
      <c r="IN217" s="86">
        <f t="shared" si="263"/>
        <v>2.9781867214916888E-15</v>
      </c>
      <c r="IO217" s="86">
        <f t="shared" si="263"/>
        <v>2.1432089632922554E-14</v>
      </c>
      <c r="IP217" s="86">
        <f t="shared" si="263"/>
        <v>2.3285034048017739E-15</v>
      </c>
      <c r="IQ217" s="86">
        <f t="shared" si="263"/>
        <v>2.3087843649307664E-16</v>
      </c>
      <c r="IR217" s="86">
        <f t="shared" si="263"/>
        <v>9.6201241901672332E-16</v>
      </c>
      <c r="IS217" s="86">
        <f t="shared" si="263"/>
        <v>4.9546184780078548E-17</v>
      </c>
      <c r="IT217" s="86">
        <f t="shared" si="263"/>
        <v>8.0792521968110322E-15</v>
      </c>
      <c r="IU217" s="86">
        <f t="shared" si="263"/>
        <v>1.7861871159300367E-12</v>
      </c>
      <c r="IV217" s="86">
        <f t="shared" si="263"/>
        <v>5.9368099938065248E-13</v>
      </c>
      <c r="IW217" s="86">
        <f t="shared" si="263"/>
        <v>2.1704446995224597E-22</v>
      </c>
      <c r="IY217" s="86">
        <f t="shared" si="264"/>
        <v>8.7383573144893287E-11</v>
      </c>
      <c r="IZ217" s="86">
        <f t="shared" si="264"/>
        <v>5.4993569962450249E-12</v>
      </c>
      <c r="JA217" s="86">
        <f t="shared" si="264"/>
        <v>4.4737671238200456E-13</v>
      </c>
      <c r="JB217" s="86">
        <f t="shared" si="264"/>
        <v>2.1809270660186928E-13</v>
      </c>
      <c r="JC217" s="86">
        <f t="shared" si="264"/>
        <v>2.8416967827218853E-13</v>
      </c>
      <c r="JD217" s="86">
        <f t="shared" si="264"/>
        <v>2.9781867214916888E-15</v>
      </c>
      <c r="JE217" s="86">
        <f t="shared" si="264"/>
        <v>2.1432089632922554E-14</v>
      </c>
      <c r="JF217" s="86">
        <f t="shared" si="264"/>
        <v>2.3285034048017739E-15</v>
      </c>
      <c r="JG217" s="86">
        <f t="shared" si="264"/>
        <v>2.3087843649307664E-16</v>
      </c>
      <c r="JH217" s="86">
        <f t="shared" si="264"/>
        <v>9.6201241901672332E-16</v>
      </c>
      <c r="JI217" s="86">
        <f t="shared" si="264"/>
        <v>4.9546184780078548E-17</v>
      </c>
      <c r="JJ217" s="86">
        <f t="shared" si="264"/>
        <v>8.0792521968110322E-15</v>
      </c>
      <c r="JK217" s="86">
        <f t="shared" si="264"/>
        <v>1.7861871159300367E-12</v>
      </c>
      <c r="JL217" s="86">
        <f t="shared" si="264"/>
        <v>5.9368099938065248E-13</v>
      </c>
      <c r="JM217" s="86">
        <f t="shared" si="264"/>
        <v>2.1704446995224597E-22</v>
      </c>
    </row>
    <row r="218" spans="2:273" x14ac:dyDescent="0.25">
      <c r="B218" s="2">
        <v>191</v>
      </c>
      <c r="C218" s="37">
        <v>71.468000000000004</v>
      </c>
      <c r="D218" s="37">
        <v>73.5</v>
      </c>
      <c r="E218" s="37">
        <v>74.483000000000004</v>
      </c>
      <c r="F218" s="37">
        <v>73.447999999999993</v>
      </c>
      <c r="G218" s="37">
        <v>74.793000000000006</v>
      </c>
      <c r="H218" s="37">
        <v>75.052000000000007</v>
      </c>
      <c r="I218" s="37">
        <v>76.293000000000006</v>
      </c>
      <c r="J218" s="37">
        <v>79.328000000000003</v>
      </c>
      <c r="K218" s="37">
        <v>78.069000000000003</v>
      </c>
      <c r="L218" s="37">
        <v>76.983000000000004</v>
      </c>
      <c r="M218" s="37">
        <v>75.879000000000005</v>
      </c>
      <c r="N218" s="37">
        <v>78.259</v>
      </c>
      <c r="O218" s="37">
        <v>77.963999999999999</v>
      </c>
      <c r="P218" s="37">
        <v>76.671999999999997</v>
      </c>
      <c r="Q218" s="37">
        <v>79.180000000000007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115.8441669766933</v>
      </c>
      <c r="DL218" s="2">
        <f t="shared" si="268"/>
        <v>131.2978722326454</v>
      </c>
      <c r="DM218" s="2">
        <f t="shared" si="268"/>
        <v>131.71118564727954</v>
      </c>
      <c r="DN218" s="2">
        <f t="shared" si="268"/>
        <v>117.67564696356277</v>
      </c>
      <c r="DO218" s="2">
        <f t="shared" si="268"/>
        <v>131.63804493433395</v>
      </c>
      <c r="DP218" s="2">
        <f t="shared" si="268"/>
        <v>149.67980074406393</v>
      </c>
      <c r="DQ218" s="2">
        <f t="shared" si="268"/>
        <v>127.54287482219061</v>
      </c>
      <c r="DR218" s="2">
        <f t="shared" si="268"/>
        <v>136.71016069418386</v>
      </c>
      <c r="DS218" s="2">
        <f t="shared" si="268"/>
        <v>133.74349512195124</v>
      </c>
      <c r="DT218" s="2">
        <f t="shared" si="268"/>
        <v>132.79416862348177</v>
      </c>
      <c r="DU218" s="2">
        <f t="shared" si="268"/>
        <v>132.67395163584638</v>
      </c>
      <c r="DV218" s="2">
        <f t="shared" si="268"/>
        <v>144.09910066746903</v>
      </c>
      <c r="DW218" s="2">
        <f t="shared" si="268"/>
        <v>120.72049906992014</v>
      </c>
      <c r="DX218" s="2">
        <f t="shared" si="268"/>
        <v>124.25489804318488</v>
      </c>
      <c r="DY218" s="2">
        <f t="shared" si="268"/>
        <v>125.2277787756598</v>
      </c>
      <c r="EA218" s="2">
        <f t="shared" si="240"/>
        <v>73.575791925465822</v>
      </c>
      <c r="EB218" s="2">
        <f t="shared" si="240"/>
        <v>72.965635152900816</v>
      </c>
      <c r="EC218" s="2">
        <f t="shared" si="240"/>
        <v>69.680182929526254</v>
      </c>
      <c r="ED218" s="2">
        <f t="shared" si="240"/>
        <v>71.191595198262988</v>
      </c>
      <c r="EE218" s="2">
        <f t="shared" si="240"/>
        <v>67.949274719585844</v>
      </c>
      <c r="EF218" s="2">
        <f t="shared" si="239"/>
        <v>68.331333921057919</v>
      </c>
      <c r="EG218" s="2">
        <f t="shared" si="239"/>
        <v>73.0644373182501</v>
      </c>
      <c r="EH218" s="2">
        <f t="shared" si="239"/>
        <v>75.298288058110842</v>
      </c>
      <c r="EI218" s="2">
        <f t="shared" si="239"/>
        <v>75.47532849740935</v>
      </c>
      <c r="EJ218" s="2">
        <f t="shared" si="239"/>
        <v>76.047330898025592</v>
      </c>
      <c r="EK218" s="2">
        <f t="shared" si="239"/>
        <v>75.511830925585286</v>
      </c>
      <c r="EL218" s="2">
        <f t="shared" si="254"/>
        <v>75.563125988613422</v>
      </c>
      <c r="EM218" s="2">
        <f t="shared" si="255"/>
        <v>73.850534272410059</v>
      </c>
      <c r="EN218" s="2">
        <f t="shared" si="256"/>
        <v>79.030622695983268</v>
      </c>
      <c r="EO218" s="2">
        <f t="shared" si="257"/>
        <v>79.289454818753015</v>
      </c>
      <c r="EQ218" s="2">
        <f t="shared" si="269"/>
        <v>73.048910955665377</v>
      </c>
      <c r="ER218" s="2">
        <f t="shared" si="269"/>
        <v>72.25466814583271</v>
      </c>
      <c r="ES218" s="2">
        <f t="shared" si="269"/>
        <v>70.450696118719449</v>
      </c>
      <c r="ET218" s="2">
        <f t="shared" si="269"/>
        <v>72.146505612282738</v>
      </c>
      <c r="EU218" s="2">
        <f t="shared" si="269"/>
        <v>71.616318739860674</v>
      </c>
      <c r="EV218" s="2">
        <f t="shared" si="269"/>
        <v>71.491107384230318</v>
      </c>
      <c r="EW218" s="2">
        <f t="shared" si="269"/>
        <v>73.783671494009511</v>
      </c>
      <c r="EX218" s="2">
        <f t="shared" si="269"/>
        <v>75.477233653518482</v>
      </c>
      <c r="EY218" s="2">
        <f t="shared" si="269"/>
        <v>75.777691220575008</v>
      </c>
      <c r="EZ218" s="2">
        <f t="shared" si="269"/>
        <v>74.668654370420839</v>
      </c>
      <c r="FA218" s="2">
        <f t="shared" si="269"/>
        <v>75.415175685810553</v>
      </c>
      <c r="FB218" s="2">
        <f t="shared" si="269"/>
        <v>75.291801582434815</v>
      </c>
      <c r="FC218" s="2">
        <f t="shared" si="269"/>
        <v>75.097325313696956</v>
      </c>
      <c r="FD218" s="2">
        <f t="shared" si="269"/>
        <v>75.422052054105762</v>
      </c>
      <c r="FE218" s="2">
        <f t="shared" si="269"/>
        <v>76.0824566758358</v>
      </c>
      <c r="FG218" s="2">
        <f t="shared" si="270"/>
        <v>0.99999923123951495</v>
      </c>
      <c r="FH218" s="2">
        <f t="shared" si="270"/>
        <v>0.99999894763248165</v>
      </c>
      <c r="FI218" s="2">
        <f t="shared" si="270"/>
        <v>0.9999991052948396</v>
      </c>
      <c r="FJ218" s="2">
        <f t="shared" si="270"/>
        <v>0.99999913508492422</v>
      </c>
      <c r="FK218" s="2">
        <f t="shared" si="270"/>
        <v>0.9999990105556511</v>
      </c>
      <c r="FL218" s="2">
        <f t="shared" si="270"/>
        <v>0.99999905851498838</v>
      </c>
      <c r="FM218" s="2">
        <f t="shared" si="270"/>
        <v>0.99999898673397736</v>
      </c>
      <c r="FN218" s="2">
        <f t="shared" si="270"/>
        <v>0.99999907089607976</v>
      </c>
      <c r="FO218" s="2">
        <f t="shared" si="270"/>
        <v>0.99999900012434439</v>
      </c>
      <c r="FP218" s="2">
        <f t="shared" si="270"/>
        <v>0.99999894852833349</v>
      </c>
      <c r="FQ218" s="2">
        <f t="shared" si="270"/>
        <v>0.99999890063869168</v>
      </c>
      <c r="FR218" s="2">
        <f t="shared" si="270"/>
        <v>0.99999900161656685</v>
      </c>
      <c r="FS218" s="2">
        <f t="shared" si="270"/>
        <v>0.99999889546176346</v>
      </c>
      <c r="FT218" s="2">
        <f t="shared" si="270"/>
        <v>0.99999891670985541</v>
      </c>
      <c r="FU218" s="2">
        <f t="shared" si="270"/>
        <v>0.99999874583758153</v>
      </c>
      <c r="FW218" s="2">
        <f t="shared" si="260"/>
        <v>0.99125829232454776</v>
      </c>
      <c r="FX218" s="2">
        <f t="shared" si="260"/>
        <v>0.9926309192141306</v>
      </c>
      <c r="FY218" s="2">
        <f t="shared" si="260"/>
        <v>0.9921950105102243</v>
      </c>
      <c r="FZ218" s="2">
        <f t="shared" si="260"/>
        <v>0.99294363227266302</v>
      </c>
      <c r="GA218" s="2">
        <f t="shared" si="260"/>
        <v>0.99187438656536631</v>
      </c>
      <c r="GB218" s="2">
        <f t="shared" si="260"/>
        <v>0.99258475557767645</v>
      </c>
      <c r="GC218" s="2">
        <f t="shared" si="260"/>
        <v>0.99284854522972443</v>
      </c>
      <c r="GD218" s="2">
        <f t="shared" si="260"/>
        <v>0.99357116291146153</v>
      </c>
      <c r="GE218" s="2">
        <f t="shared" si="260"/>
        <v>0.99394131632876748</v>
      </c>
      <c r="GF218" s="2">
        <f t="shared" si="260"/>
        <v>0.99349543125986939</v>
      </c>
      <c r="GG218" s="2">
        <f t="shared" si="260"/>
        <v>0.99387993456171231</v>
      </c>
      <c r="GH218" s="2">
        <f t="shared" si="260"/>
        <v>0.99267331989348773</v>
      </c>
      <c r="GI218" s="2">
        <f t="shared" si="260"/>
        <v>0.99062824113714154</v>
      </c>
      <c r="GJ218" s="2">
        <f t="shared" si="260"/>
        <v>0.9891872677907485</v>
      </c>
      <c r="GK218" s="2">
        <f t="shared" si="260"/>
        <v>0.98779613477559247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1.1542958744999759E-49</v>
      </c>
      <c r="HT218" s="86">
        <f t="shared" si="262"/>
        <v>2.4137416048519679E-54</v>
      </c>
      <c r="HU218" s="86">
        <f t="shared" si="262"/>
        <v>5.8529210191098966E-61</v>
      </c>
      <c r="HV218" s="86">
        <f t="shared" si="262"/>
        <v>8.5373826579994963E-60</v>
      </c>
      <c r="HW218" s="86">
        <f t="shared" si="262"/>
        <v>8.5075908312452872E-61</v>
      </c>
      <c r="HX218" s="86">
        <f t="shared" si="262"/>
        <v>2.0362795474702317E-69</v>
      </c>
      <c r="HY218" s="86">
        <f t="shared" si="262"/>
        <v>3.7727005600082545E-64</v>
      </c>
      <c r="HZ218" s="86">
        <f t="shared" si="262"/>
        <v>1.5591018841949306E-67</v>
      </c>
      <c r="IA218" s="86">
        <f t="shared" si="262"/>
        <v>8.0063658223636055E-71</v>
      </c>
      <c r="IB218" s="86">
        <f t="shared" si="262"/>
        <v>8.6688069960390853E-70</v>
      </c>
      <c r="IC218" s="86">
        <f t="shared" si="262"/>
        <v>6.4962715635934756E-75</v>
      </c>
      <c r="ID218" s="86">
        <f t="shared" si="262"/>
        <v>2.5806510896399444E-67</v>
      </c>
      <c r="IE218" s="86">
        <f t="shared" si="262"/>
        <v>5.8585751805537092E-59</v>
      </c>
      <c r="IF218" s="86">
        <f t="shared" si="262"/>
        <v>1.0591202631924188E-147</v>
      </c>
      <c r="IG218" s="86">
        <f t="shared" si="262"/>
        <v>9.6371332495182857E-154</v>
      </c>
      <c r="II218" s="86">
        <f t="shared" si="263"/>
        <v>3.6876276623574798E-11</v>
      </c>
      <c r="IJ218" s="86">
        <f t="shared" si="263"/>
        <v>2.1561101392289099E-12</v>
      </c>
      <c r="IK218" s="86">
        <f t="shared" si="263"/>
        <v>1.5746131332422575E-13</v>
      </c>
      <c r="IL218" s="86">
        <f t="shared" si="263"/>
        <v>7.6378636470865109E-14</v>
      </c>
      <c r="IM218" s="86">
        <f t="shared" si="263"/>
        <v>9.7384960514919048E-14</v>
      </c>
      <c r="IN218" s="86">
        <f t="shared" si="263"/>
        <v>8.7594200285136626E-16</v>
      </c>
      <c r="IO218" s="86">
        <f t="shared" si="263"/>
        <v>6.8556384533484382E-15</v>
      </c>
      <c r="IP218" s="86">
        <f t="shared" si="263"/>
        <v>7.0342946829111909E-16</v>
      </c>
      <c r="IQ218" s="86">
        <f t="shared" si="263"/>
        <v>6.5020873898419234E-17</v>
      </c>
      <c r="IR218" s="86">
        <f t="shared" si="263"/>
        <v>2.8043024629671393E-16</v>
      </c>
      <c r="IS218" s="86">
        <f t="shared" si="263"/>
        <v>1.3153151880275485E-17</v>
      </c>
      <c r="IT218" s="86">
        <f t="shared" si="263"/>
        <v>2.4758411036697646E-15</v>
      </c>
      <c r="IU218" s="86">
        <f t="shared" si="263"/>
        <v>6.3677045038942534E-13</v>
      </c>
      <c r="IV218" s="86">
        <f t="shared" si="263"/>
        <v>1.9546630994823822E-13</v>
      </c>
      <c r="IW218" s="86">
        <f t="shared" si="263"/>
        <v>2.7360367535138395E-23</v>
      </c>
      <c r="IY218" s="86">
        <f t="shared" si="264"/>
        <v>3.6876276623574798E-11</v>
      </c>
      <c r="IZ218" s="86">
        <f t="shared" si="264"/>
        <v>2.1561101392289099E-12</v>
      </c>
      <c r="JA218" s="86">
        <f t="shared" si="264"/>
        <v>1.5746131332422575E-13</v>
      </c>
      <c r="JB218" s="86">
        <f t="shared" si="264"/>
        <v>7.6378636470865109E-14</v>
      </c>
      <c r="JC218" s="86">
        <f t="shared" si="264"/>
        <v>9.7384960514919048E-14</v>
      </c>
      <c r="JD218" s="86">
        <f t="shared" si="264"/>
        <v>8.7594200285136626E-16</v>
      </c>
      <c r="JE218" s="86">
        <f t="shared" si="264"/>
        <v>6.8556384533484382E-15</v>
      </c>
      <c r="JF218" s="86">
        <f t="shared" si="264"/>
        <v>7.0342946829111909E-16</v>
      </c>
      <c r="JG218" s="86">
        <f t="shared" si="264"/>
        <v>6.5020873898419234E-17</v>
      </c>
      <c r="JH218" s="86">
        <f t="shared" si="264"/>
        <v>2.8043024629671393E-16</v>
      </c>
      <c r="JI218" s="86">
        <f t="shared" si="264"/>
        <v>1.3153151880275485E-17</v>
      </c>
      <c r="JJ218" s="86">
        <f t="shared" si="264"/>
        <v>2.4758411036697646E-15</v>
      </c>
      <c r="JK218" s="86">
        <f t="shared" si="264"/>
        <v>6.3677045038942534E-13</v>
      </c>
      <c r="JL218" s="86">
        <f t="shared" si="264"/>
        <v>1.9546630994823822E-13</v>
      </c>
      <c r="JM218" s="86">
        <f t="shared" si="264"/>
        <v>2.7360367535138395E-23</v>
      </c>
    </row>
    <row r="219" spans="2:273" x14ac:dyDescent="0.25">
      <c r="B219" s="2">
        <v>192</v>
      </c>
      <c r="C219" s="37">
        <v>77.257999999999996</v>
      </c>
      <c r="D219" s="37">
        <v>75.397000000000006</v>
      </c>
      <c r="E219" s="37">
        <v>74.965999999999994</v>
      </c>
      <c r="F219" s="37">
        <v>71.879000000000005</v>
      </c>
      <c r="G219" s="37">
        <v>74.5</v>
      </c>
      <c r="H219" s="37">
        <v>73.344999999999999</v>
      </c>
      <c r="I219" s="37">
        <v>76.706999999999994</v>
      </c>
      <c r="J219" s="37">
        <v>77.741</v>
      </c>
      <c r="K219" s="37">
        <v>77.620999999999995</v>
      </c>
      <c r="L219" s="37">
        <v>78.275999999999996</v>
      </c>
      <c r="M219" s="37">
        <v>78.034000000000006</v>
      </c>
      <c r="N219" s="37">
        <v>76.983000000000004</v>
      </c>
      <c r="O219" s="37">
        <v>76.8</v>
      </c>
      <c r="P219" s="37">
        <v>76.885000000000005</v>
      </c>
      <c r="Q219" s="37">
        <v>78.197000000000003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115.93985337564285</v>
      </c>
      <c r="DL219" s="2">
        <f t="shared" si="268"/>
        <v>131.48692767354595</v>
      </c>
      <c r="DM219" s="2">
        <f t="shared" si="268"/>
        <v>131.90268527204501</v>
      </c>
      <c r="DN219" s="2">
        <f t="shared" si="268"/>
        <v>117.78645931174091</v>
      </c>
      <c r="DO219" s="2">
        <f t="shared" si="268"/>
        <v>131.8279793621013</v>
      </c>
      <c r="DP219" s="2">
        <f t="shared" si="268"/>
        <v>149.97825396651717</v>
      </c>
      <c r="DQ219" s="2">
        <f t="shared" si="268"/>
        <v>127.70615362731152</v>
      </c>
      <c r="DR219" s="2">
        <f t="shared" si="268"/>
        <v>136.90793058161353</v>
      </c>
      <c r="DS219" s="2">
        <f t="shared" si="268"/>
        <v>133.92950975609759</v>
      </c>
      <c r="DT219" s="2">
        <f t="shared" si="268"/>
        <v>132.98537854251012</v>
      </c>
      <c r="DU219" s="2">
        <f t="shared" si="268"/>
        <v>132.8726254148886</v>
      </c>
      <c r="DV219" s="2">
        <f t="shared" si="268"/>
        <v>144.36581978334607</v>
      </c>
      <c r="DW219" s="2">
        <f t="shared" si="268"/>
        <v>120.85242269394902</v>
      </c>
      <c r="DX219" s="2">
        <f t="shared" si="268"/>
        <v>124.41682658569499</v>
      </c>
      <c r="DY219" s="2">
        <f t="shared" si="268"/>
        <v>125.40301356304983</v>
      </c>
      <c r="EA219" s="2">
        <f t="shared" si="240"/>
        <v>73.45881521739129</v>
      </c>
      <c r="EB219" s="2">
        <f t="shared" si="240"/>
        <v>72.838731923406684</v>
      </c>
      <c r="EC219" s="2">
        <f t="shared" si="240"/>
        <v>69.520347528012593</v>
      </c>
      <c r="ED219" s="2">
        <f t="shared" si="240"/>
        <v>71.049396766213434</v>
      </c>
      <c r="EE219" s="2">
        <f t="shared" si="240"/>
        <v>67.769113047646442</v>
      </c>
      <c r="EF219" s="2">
        <f t="shared" si="239"/>
        <v>68.14794736125026</v>
      </c>
      <c r="EG219" s="2">
        <f t="shared" si="239"/>
        <v>72.925753555108187</v>
      </c>
      <c r="EH219" s="2">
        <f t="shared" si="239"/>
        <v>75.155221743886017</v>
      </c>
      <c r="EI219" s="2">
        <f t="shared" si="239"/>
        <v>75.34144481865286</v>
      </c>
      <c r="EJ219" s="2">
        <f t="shared" si="239"/>
        <v>75.926274729358326</v>
      </c>
      <c r="EK219" s="2">
        <f t="shared" si="239"/>
        <v>75.393282314430877</v>
      </c>
      <c r="EL219" s="2">
        <f t="shared" si="254"/>
        <v>75.439059358873692</v>
      </c>
      <c r="EM219" s="2">
        <f t="shared" si="255"/>
        <v>73.710016242382537</v>
      </c>
      <c r="EN219" s="2">
        <f t="shared" si="256"/>
        <v>78.933627373357879</v>
      </c>
      <c r="EO219" s="2">
        <f t="shared" si="257"/>
        <v>79.178267003383269</v>
      </c>
      <c r="EQ219" s="2">
        <f t="shared" si="269"/>
        <v>72.926408440218069</v>
      </c>
      <c r="ER219" s="2">
        <f t="shared" si="269"/>
        <v>72.120111625932822</v>
      </c>
      <c r="ES219" s="2">
        <f t="shared" si="269"/>
        <v>70.299011320308807</v>
      </c>
      <c r="ET219" s="2">
        <f t="shared" si="269"/>
        <v>72.01437440972137</v>
      </c>
      <c r="EU219" s="2">
        <f t="shared" si="269"/>
        <v>71.475283725163678</v>
      </c>
      <c r="EV219" s="2">
        <f t="shared" si="269"/>
        <v>71.340460075093887</v>
      </c>
      <c r="EW219" s="2">
        <f t="shared" si="269"/>
        <v>73.652613438721772</v>
      </c>
      <c r="EX219" s="2">
        <f t="shared" si="269"/>
        <v>75.336055897512352</v>
      </c>
      <c r="EY219" s="2">
        <f t="shared" si="269"/>
        <v>75.646987505350609</v>
      </c>
      <c r="EZ219" s="2">
        <f t="shared" si="269"/>
        <v>74.533063980235113</v>
      </c>
      <c r="FA219" s="2">
        <f t="shared" si="269"/>
        <v>75.295609919825921</v>
      </c>
      <c r="FB219" s="2">
        <f t="shared" si="269"/>
        <v>75.164883123331663</v>
      </c>
      <c r="FC219" s="2">
        <f t="shared" si="269"/>
        <v>74.970491451034064</v>
      </c>
      <c r="FD219" s="2">
        <f t="shared" si="269"/>
        <v>75.28575837712151</v>
      </c>
      <c r="FE219" s="2">
        <f t="shared" si="269"/>
        <v>75.938999365213704</v>
      </c>
      <c r="FG219" s="2">
        <f t="shared" si="270"/>
        <v>0.9999992988820573</v>
      </c>
      <c r="FH219" s="2">
        <f t="shared" si="270"/>
        <v>0.9999990402293274</v>
      </c>
      <c r="FI219" s="2">
        <f t="shared" si="270"/>
        <v>0.99999918401913146</v>
      </c>
      <c r="FJ219" s="2">
        <f t="shared" si="270"/>
        <v>0.99999921118801571</v>
      </c>
      <c r="FK219" s="2">
        <f t="shared" si="270"/>
        <v>0.99999909761595029</v>
      </c>
      <c r="FL219" s="2">
        <f t="shared" si="270"/>
        <v>0.99999914135539325</v>
      </c>
      <c r="FM219" s="2">
        <f t="shared" si="270"/>
        <v>0.99999907589032178</v>
      </c>
      <c r="FN219" s="2">
        <f t="shared" si="270"/>
        <v>0.99999915264708461</v>
      </c>
      <c r="FO219" s="2">
        <f t="shared" si="270"/>
        <v>0.99999908810248384</v>
      </c>
      <c r="FP219" s="2">
        <f t="shared" si="270"/>
        <v>0.99999904104635406</v>
      </c>
      <c r="FQ219" s="2">
        <f t="shared" si="270"/>
        <v>0.99999899737047349</v>
      </c>
      <c r="FR219" s="2">
        <f t="shared" si="270"/>
        <v>0.99999908946340721</v>
      </c>
      <c r="FS219" s="2">
        <f t="shared" si="270"/>
        <v>0.99999899264905789</v>
      </c>
      <c r="FT219" s="2">
        <f t="shared" si="270"/>
        <v>0.99999901202755181</v>
      </c>
      <c r="FU219" s="2">
        <f t="shared" si="270"/>
        <v>0.99999885619015383</v>
      </c>
      <c r="FW219" s="2">
        <f t="shared" si="260"/>
        <v>0.99202133084850563</v>
      </c>
      <c r="FX219" s="2">
        <f t="shared" si="260"/>
        <v>0.99327495793508058</v>
      </c>
      <c r="FY219" s="2">
        <f t="shared" si="260"/>
        <v>0.99287687314502859</v>
      </c>
      <c r="FZ219" s="2">
        <f t="shared" si="260"/>
        <v>0.99356051797564471</v>
      </c>
      <c r="GA219" s="2">
        <f t="shared" si="260"/>
        <v>0.99258405032001751</v>
      </c>
      <c r="GB219" s="2">
        <f t="shared" si="260"/>
        <v>0.99323280137628822</v>
      </c>
      <c r="GC219" s="2">
        <f t="shared" si="260"/>
        <v>0.99347368904789835</v>
      </c>
      <c r="GD219" s="2">
        <f t="shared" si="260"/>
        <v>0.99413351240661685</v>
      </c>
      <c r="GE219" s="2">
        <f t="shared" si="260"/>
        <v>0.99447146756731086</v>
      </c>
      <c r="GF219" s="2">
        <f t="shared" si="260"/>
        <v>0.99406436565289602</v>
      </c>
      <c r="GG219" s="2">
        <f t="shared" si="260"/>
        <v>0.99441542669322192</v>
      </c>
      <c r="GH219" s="2">
        <f t="shared" si="260"/>
        <v>0.99331367786555536</v>
      </c>
      <c r="GI219" s="2">
        <f t="shared" si="260"/>
        <v>0.99144580042739361</v>
      </c>
      <c r="GJ219" s="2">
        <f t="shared" si="260"/>
        <v>0.9901292799871938</v>
      </c>
      <c r="GK219" s="2">
        <f t="shared" si="260"/>
        <v>0.98885797824278809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6.8844030591449694E-51</v>
      </c>
      <c r="HT219" s="86">
        <f t="shared" si="262"/>
        <v>1.1728173116278963E-55</v>
      </c>
      <c r="HU219" s="86">
        <f t="shared" si="262"/>
        <v>1.9320774891589174E-62</v>
      </c>
      <c r="HV219" s="86">
        <f t="shared" si="262"/>
        <v>2.9922329420082066E-61</v>
      </c>
      <c r="HW219" s="86">
        <f t="shared" si="262"/>
        <v>2.6603427161132419E-62</v>
      </c>
      <c r="HX219" s="86">
        <f t="shared" si="262"/>
        <v>3.9974573173349885E-71</v>
      </c>
      <c r="HY219" s="86">
        <f t="shared" si="262"/>
        <v>1.0022394081628243E-65</v>
      </c>
      <c r="HZ219" s="86">
        <f t="shared" si="262"/>
        <v>3.5669818600304923E-69</v>
      </c>
      <c r="IA219" s="86">
        <f t="shared" si="262"/>
        <v>1.5253969349950039E-72</v>
      </c>
      <c r="IB219" s="86">
        <f t="shared" si="262"/>
        <v>1.7483395669442722E-71</v>
      </c>
      <c r="IC219" s="86">
        <f t="shared" si="262"/>
        <v>9.9896704340347831E-77</v>
      </c>
      <c r="ID219" s="86">
        <f t="shared" si="262"/>
        <v>5.7834355573718861E-69</v>
      </c>
      <c r="IE219" s="86">
        <f t="shared" si="262"/>
        <v>1.9598844974354291E-60</v>
      </c>
      <c r="IF219" s="86">
        <f t="shared" si="262"/>
        <v>1.3193491681094743E-151</v>
      </c>
      <c r="IG219" s="86">
        <f t="shared" si="262"/>
        <v>7.5432690679196222E-158</v>
      </c>
      <c r="II219" s="86">
        <f t="shared" si="263"/>
        <v>1.5311032010915535E-11</v>
      </c>
      <c r="IJ219" s="86">
        <f t="shared" si="263"/>
        <v>8.3101028872186257E-13</v>
      </c>
      <c r="IK219" s="86">
        <f t="shared" si="263"/>
        <v>5.4358476185175396E-14</v>
      </c>
      <c r="IL219" s="86">
        <f t="shared" si="263"/>
        <v>2.6243608251647485E-14</v>
      </c>
      <c r="IM219" s="86">
        <f t="shared" si="263"/>
        <v>3.2711905604313186E-14</v>
      </c>
      <c r="IN219" s="86">
        <f t="shared" si="263"/>
        <v>2.5188385604932104E-16</v>
      </c>
      <c r="IO219" s="86">
        <f t="shared" si="263"/>
        <v>2.1477807737434012E-15</v>
      </c>
      <c r="IP219" s="86">
        <f t="shared" si="263"/>
        <v>2.0799555573255994E-16</v>
      </c>
      <c r="IQ219" s="86">
        <f t="shared" si="263"/>
        <v>1.7904590635374638E-17</v>
      </c>
      <c r="IR219" s="86">
        <f t="shared" si="263"/>
        <v>7.9956056122794396E-17</v>
      </c>
      <c r="IS219" s="86">
        <f t="shared" si="263"/>
        <v>3.4103955886194703E-18</v>
      </c>
      <c r="IT219" s="86">
        <f t="shared" si="263"/>
        <v>7.4239794500361433E-16</v>
      </c>
      <c r="IU219" s="86">
        <f t="shared" si="263"/>
        <v>2.2254489905704682E-13</v>
      </c>
      <c r="IV219" s="86">
        <f t="shared" si="263"/>
        <v>6.2949270864263075E-14</v>
      </c>
      <c r="IW219" s="86">
        <f t="shared" si="263"/>
        <v>3.3037900751098961E-24</v>
      </c>
      <c r="IY219" s="86">
        <f t="shared" si="264"/>
        <v>1.5311032010915535E-11</v>
      </c>
      <c r="IZ219" s="86">
        <f t="shared" si="264"/>
        <v>8.3101028872186257E-13</v>
      </c>
      <c r="JA219" s="86">
        <f t="shared" si="264"/>
        <v>5.4358476185175396E-14</v>
      </c>
      <c r="JB219" s="86">
        <f t="shared" si="264"/>
        <v>2.6243608251647485E-14</v>
      </c>
      <c r="JC219" s="86">
        <f t="shared" si="264"/>
        <v>3.2711905604313186E-14</v>
      </c>
      <c r="JD219" s="86">
        <f t="shared" si="264"/>
        <v>2.5188385604932104E-16</v>
      </c>
      <c r="JE219" s="86">
        <f t="shared" si="264"/>
        <v>2.1477807737434012E-15</v>
      </c>
      <c r="JF219" s="86">
        <f t="shared" si="264"/>
        <v>2.0799555573255994E-16</v>
      </c>
      <c r="JG219" s="86">
        <f t="shared" si="264"/>
        <v>1.7904590635374638E-17</v>
      </c>
      <c r="JH219" s="86">
        <f t="shared" si="264"/>
        <v>7.9956056122794396E-17</v>
      </c>
      <c r="JI219" s="86">
        <f t="shared" si="264"/>
        <v>3.4103955886194703E-18</v>
      </c>
      <c r="JJ219" s="86">
        <f t="shared" si="264"/>
        <v>7.4239794500361433E-16</v>
      </c>
      <c r="JK219" s="86">
        <f t="shared" si="264"/>
        <v>2.2254489905704682E-13</v>
      </c>
      <c r="JL219" s="86">
        <f t="shared" si="264"/>
        <v>6.2949270864263075E-14</v>
      </c>
      <c r="JM219" s="86">
        <f t="shared" si="264"/>
        <v>3.3037900751098961E-24</v>
      </c>
    </row>
    <row r="220" spans="2:273" x14ac:dyDescent="0.25">
      <c r="B220" s="2">
        <v>193</v>
      </c>
      <c r="C220" s="37">
        <v>75.048000000000002</v>
      </c>
      <c r="D220" s="37">
        <v>70.741</v>
      </c>
      <c r="E220" s="37">
        <v>74.155000000000001</v>
      </c>
      <c r="F220" s="37">
        <v>72.914000000000001</v>
      </c>
      <c r="G220" s="37">
        <v>73.534000000000006</v>
      </c>
      <c r="H220" s="37">
        <v>75.483000000000004</v>
      </c>
      <c r="I220" s="37">
        <v>74.724000000000004</v>
      </c>
      <c r="J220" s="37">
        <v>76.241</v>
      </c>
      <c r="K220" s="37">
        <v>78.155000000000001</v>
      </c>
      <c r="L220" s="37">
        <v>78.138000000000005</v>
      </c>
      <c r="M220" s="37">
        <v>76.861999999999995</v>
      </c>
      <c r="N220" s="37">
        <v>74.224000000000004</v>
      </c>
      <c r="O220" s="37">
        <v>78.745000000000005</v>
      </c>
      <c r="P220" s="37">
        <v>76.016000000000005</v>
      </c>
      <c r="Q220" s="37">
        <v>78.835999999999999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116.03553977459242</v>
      </c>
      <c r="DL220" s="2">
        <f t="shared" si="268"/>
        <v>131.67598311444652</v>
      </c>
      <c r="DM220" s="2">
        <f t="shared" si="268"/>
        <v>132.0941848968105</v>
      </c>
      <c r="DN220" s="2">
        <f t="shared" si="268"/>
        <v>117.89727165991906</v>
      </c>
      <c r="DO220" s="2">
        <f t="shared" si="268"/>
        <v>132.01791378986866</v>
      </c>
      <c r="DP220" s="2">
        <f t="shared" si="268"/>
        <v>150.27670718897039</v>
      </c>
      <c r="DQ220" s="2">
        <f t="shared" si="268"/>
        <v>127.86943243243243</v>
      </c>
      <c r="DR220" s="2">
        <f t="shared" si="268"/>
        <v>137.10570046904314</v>
      </c>
      <c r="DS220" s="2">
        <f t="shared" si="268"/>
        <v>134.11552439024393</v>
      </c>
      <c r="DT220" s="2">
        <f t="shared" si="268"/>
        <v>133.17658846153847</v>
      </c>
      <c r="DU220" s="2">
        <f t="shared" si="268"/>
        <v>133.07129919393077</v>
      </c>
      <c r="DV220" s="2">
        <f t="shared" si="268"/>
        <v>144.63253889922308</v>
      </c>
      <c r="DW220" s="2">
        <f t="shared" si="268"/>
        <v>120.98434631797791</v>
      </c>
      <c r="DX220" s="2">
        <f t="shared" si="268"/>
        <v>124.57875512820512</v>
      </c>
      <c r="DY220" s="2">
        <f t="shared" si="268"/>
        <v>125.57824835043986</v>
      </c>
      <c r="EA220" s="2">
        <f t="shared" si="240"/>
        <v>73.341838509316744</v>
      </c>
      <c r="EB220" s="2">
        <f t="shared" si="240"/>
        <v>72.711828693912537</v>
      </c>
      <c r="EC220" s="2">
        <f t="shared" si="240"/>
        <v>69.360512126498932</v>
      </c>
      <c r="ED220" s="2">
        <f t="shared" si="240"/>
        <v>70.907198334163894</v>
      </c>
      <c r="EE220" s="2">
        <f t="shared" si="240"/>
        <v>67.588951375707026</v>
      </c>
      <c r="EF220" s="2">
        <f t="shared" si="239"/>
        <v>67.964560801442616</v>
      </c>
      <c r="EG220" s="2">
        <f t="shared" si="239"/>
        <v>72.787069791966275</v>
      </c>
      <c r="EH220" s="2">
        <f t="shared" si="239"/>
        <v>75.012155429661206</v>
      </c>
      <c r="EI220" s="2">
        <f t="shared" si="239"/>
        <v>75.207561139896399</v>
      </c>
      <c r="EJ220" s="2">
        <f t="shared" si="239"/>
        <v>75.80521856069106</v>
      </c>
      <c r="EK220" s="2">
        <f t="shared" si="239"/>
        <v>75.274733703276468</v>
      </c>
      <c r="EL220" s="2">
        <f t="shared" si="254"/>
        <v>75.314992729133948</v>
      </c>
      <c r="EM220" s="2">
        <f t="shared" si="255"/>
        <v>73.569498212355015</v>
      </c>
      <c r="EN220" s="2">
        <f t="shared" si="256"/>
        <v>78.836632050732504</v>
      </c>
      <c r="EO220" s="2">
        <f t="shared" si="257"/>
        <v>79.067079188013523</v>
      </c>
      <c r="EQ220" s="2">
        <f t="shared" si="269"/>
        <v>72.803905924770731</v>
      </c>
      <c r="ER220" s="2">
        <f t="shared" si="269"/>
        <v>71.985555106032919</v>
      </c>
      <c r="ES220" s="2">
        <f t="shared" si="269"/>
        <v>70.147326521898151</v>
      </c>
      <c r="ET220" s="2">
        <f t="shared" si="269"/>
        <v>71.882243207160002</v>
      </c>
      <c r="EU220" s="2">
        <f t="shared" si="269"/>
        <v>71.334248710466696</v>
      </c>
      <c r="EV220" s="2">
        <f t="shared" si="269"/>
        <v>71.18981276595747</v>
      </c>
      <c r="EW220" s="2">
        <f t="shared" si="269"/>
        <v>73.52155538343402</v>
      </c>
      <c r="EX220" s="2">
        <f t="shared" si="269"/>
        <v>75.194878141506209</v>
      </c>
      <c r="EY220" s="2">
        <f t="shared" si="269"/>
        <v>75.516283790126224</v>
      </c>
      <c r="EZ220" s="2">
        <f t="shared" si="269"/>
        <v>74.397473590049387</v>
      </c>
      <c r="FA220" s="2">
        <f t="shared" si="269"/>
        <v>75.176044153841275</v>
      </c>
      <c r="FB220" s="2">
        <f t="shared" si="269"/>
        <v>75.037964664228525</v>
      </c>
      <c r="FC220" s="2">
        <f t="shared" si="269"/>
        <v>74.843657588371173</v>
      </c>
      <c r="FD220" s="2">
        <f t="shared" si="269"/>
        <v>75.14946470013723</v>
      </c>
      <c r="FE220" s="2">
        <f t="shared" si="269"/>
        <v>75.795542054591607</v>
      </c>
      <c r="FG220" s="2">
        <f t="shared" si="270"/>
        <v>0.99999936057279715</v>
      </c>
      <c r="FH220" s="2">
        <f t="shared" si="270"/>
        <v>0.99999912467866936</v>
      </c>
      <c r="FI220" s="2">
        <f t="shared" si="270"/>
        <v>0.9999992558165498</v>
      </c>
      <c r="FJ220" s="2">
        <f t="shared" si="270"/>
        <v>0.9999992805948702</v>
      </c>
      <c r="FK220" s="2">
        <f t="shared" si="270"/>
        <v>0.99999917701590013</v>
      </c>
      <c r="FL220" s="2">
        <f t="shared" si="270"/>
        <v>0.99999921690675231</v>
      </c>
      <c r="FM220" s="2">
        <f t="shared" si="270"/>
        <v>0.99999915720188814</v>
      </c>
      <c r="FN220" s="2">
        <f t="shared" si="270"/>
        <v>0.99999922720489876</v>
      </c>
      <c r="FO220" s="2">
        <f t="shared" si="270"/>
        <v>0.99999916833951419</v>
      </c>
      <c r="FP220" s="2">
        <f t="shared" si="270"/>
        <v>0.99999912542380676</v>
      </c>
      <c r="FQ220" s="2">
        <f t="shared" si="270"/>
        <v>0.99999908559092332</v>
      </c>
      <c r="FR220" s="2">
        <f t="shared" si="270"/>
        <v>0.99999916958069124</v>
      </c>
      <c r="FS220" s="2">
        <f t="shared" si="270"/>
        <v>0.99999908128494031</v>
      </c>
      <c r="FT220" s="2">
        <f t="shared" si="270"/>
        <v>0.99999909895833994</v>
      </c>
      <c r="FU220" s="2">
        <f t="shared" si="270"/>
        <v>0.99999895683291717</v>
      </c>
      <c r="FW220" s="2">
        <f t="shared" si="260"/>
        <v>0.99271825520028523</v>
      </c>
      <c r="FX220" s="2">
        <f t="shared" si="260"/>
        <v>0.99386305732362912</v>
      </c>
      <c r="FY220" s="2">
        <f t="shared" si="260"/>
        <v>0.99349955689374325</v>
      </c>
      <c r="FZ220" s="2">
        <f t="shared" si="260"/>
        <v>0.99412379310798726</v>
      </c>
      <c r="GA220" s="2">
        <f t="shared" si="260"/>
        <v>0.99323215733346715</v>
      </c>
      <c r="GB220" s="2">
        <f t="shared" si="260"/>
        <v>0.99382456440094424</v>
      </c>
      <c r="GC220" s="2">
        <f t="shared" si="260"/>
        <v>0.99404451376472946</v>
      </c>
      <c r="GD220" s="2">
        <f t="shared" si="260"/>
        <v>0.99464693654241154</v>
      </c>
      <c r="GE220" s="2">
        <f t="shared" si="260"/>
        <v>0.99495546457671713</v>
      </c>
      <c r="GF220" s="2">
        <f t="shared" si="260"/>
        <v>0.9945838084145705</v>
      </c>
      <c r="GG220" s="2">
        <f t="shared" si="260"/>
        <v>0.99490430467850099</v>
      </c>
      <c r="GH220" s="2">
        <f t="shared" si="260"/>
        <v>0.9938984120280977</v>
      </c>
      <c r="GI220" s="2">
        <f t="shared" si="260"/>
        <v>0.99219260081922234</v>
      </c>
      <c r="GJ220" s="2">
        <f t="shared" si="260"/>
        <v>0.99098997099840147</v>
      </c>
      <c r="GK220" s="2">
        <f t="shared" si="260"/>
        <v>0.98982838336463386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3.9636099774992082E-52</v>
      </c>
      <c r="HT220" s="86">
        <f t="shared" si="262"/>
        <v>5.4914059534222458E-57</v>
      </c>
      <c r="HU220" s="86">
        <f t="shared" si="262"/>
        <v>6.1161714420716805E-64</v>
      </c>
      <c r="HV220" s="86">
        <f t="shared" si="262"/>
        <v>1.0063626822836102E-62</v>
      </c>
      <c r="HW220" s="86">
        <f t="shared" si="262"/>
        <v>7.9660394340520722E-64</v>
      </c>
      <c r="HX220" s="86">
        <f t="shared" si="262"/>
        <v>7.4741994271007587E-73</v>
      </c>
      <c r="HY220" s="86">
        <f t="shared" si="262"/>
        <v>2.5453543596106453E-67</v>
      </c>
      <c r="HZ220" s="86">
        <f t="shared" si="262"/>
        <v>7.7914798904927025E-71</v>
      </c>
      <c r="IA220" s="86">
        <f t="shared" si="262"/>
        <v>2.7686735433115758E-74</v>
      </c>
      <c r="IB220" s="86">
        <f t="shared" si="262"/>
        <v>3.3614455327396934E-73</v>
      </c>
      <c r="IC220" s="86">
        <f t="shared" si="262"/>
        <v>1.4599469710695408E-78</v>
      </c>
      <c r="ID220" s="86">
        <f t="shared" si="262"/>
        <v>1.2366578479075508E-70</v>
      </c>
      <c r="IE220" s="86">
        <f t="shared" si="262"/>
        <v>6.2805235015318754E-62</v>
      </c>
      <c r="IF220" s="86">
        <f t="shared" si="262"/>
        <v>1.4597774345773135E-155</v>
      </c>
      <c r="IG220" s="86">
        <f t="shared" si="262"/>
        <v>5.2058203879539715E-162</v>
      </c>
      <c r="II220" s="86">
        <f t="shared" si="263"/>
        <v>6.2545646553541578E-12</v>
      </c>
      <c r="IJ220" s="86">
        <f t="shared" si="263"/>
        <v>3.1485729823083348E-13</v>
      </c>
      <c r="IK220" s="86">
        <f t="shared" si="263"/>
        <v>1.8405550523298448E-14</v>
      </c>
      <c r="IL220" s="86">
        <f t="shared" si="263"/>
        <v>8.8469091796690707E-15</v>
      </c>
      <c r="IM220" s="86">
        <f t="shared" si="263"/>
        <v>1.0769974633195115E-14</v>
      </c>
      <c r="IN220" s="86">
        <f t="shared" si="263"/>
        <v>7.0814486001724844E-17</v>
      </c>
      <c r="IO220" s="86">
        <f t="shared" si="263"/>
        <v>6.5900095131035317E-16</v>
      </c>
      <c r="IP220" s="86">
        <f t="shared" si="263"/>
        <v>6.0196743615527323E-17</v>
      </c>
      <c r="IQ220" s="86">
        <f t="shared" si="263"/>
        <v>4.8207419996831102E-18</v>
      </c>
      <c r="IR220" s="86">
        <f t="shared" si="263"/>
        <v>2.2297480392176188E-17</v>
      </c>
      <c r="IS220" s="86">
        <f t="shared" si="263"/>
        <v>8.6363586636637065E-19</v>
      </c>
      <c r="IT220" s="86">
        <f t="shared" si="263"/>
        <v>2.178253601397584E-16</v>
      </c>
      <c r="IU220" s="86">
        <f t="shared" si="263"/>
        <v>7.6247546023528354E-14</v>
      </c>
      <c r="IV220" s="86">
        <f t="shared" si="263"/>
        <v>1.9829129139031709E-14</v>
      </c>
      <c r="IW220" s="86">
        <f t="shared" si="263"/>
        <v>3.8213194032862521E-25</v>
      </c>
      <c r="IY220" s="86">
        <f t="shared" si="264"/>
        <v>6.2545646553541578E-12</v>
      </c>
      <c r="IZ220" s="86">
        <f t="shared" si="264"/>
        <v>3.1485729823083348E-13</v>
      </c>
      <c r="JA220" s="86">
        <f t="shared" si="264"/>
        <v>1.8405550523298448E-14</v>
      </c>
      <c r="JB220" s="86">
        <f t="shared" si="264"/>
        <v>8.8469091796690707E-15</v>
      </c>
      <c r="JC220" s="86">
        <f t="shared" si="264"/>
        <v>1.0769974633195115E-14</v>
      </c>
      <c r="JD220" s="86">
        <f t="shared" si="264"/>
        <v>7.0814486001724844E-17</v>
      </c>
      <c r="JE220" s="86">
        <f t="shared" si="264"/>
        <v>6.5900095131035317E-16</v>
      </c>
      <c r="JF220" s="86">
        <f t="shared" si="264"/>
        <v>6.0196743615527323E-17</v>
      </c>
      <c r="JG220" s="86">
        <f t="shared" si="264"/>
        <v>4.8207419996831102E-18</v>
      </c>
      <c r="JH220" s="86">
        <f t="shared" si="264"/>
        <v>2.2297480392176188E-17</v>
      </c>
      <c r="JI220" s="86">
        <f t="shared" si="264"/>
        <v>8.6363586636637065E-19</v>
      </c>
      <c r="JJ220" s="86">
        <f t="shared" si="264"/>
        <v>2.178253601397584E-16</v>
      </c>
      <c r="JK220" s="86">
        <f t="shared" si="264"/>
        <v>7.6247546023528354E-14</v>
      </c>
      <c r="JL220" s="86">
        <f t="shared" si="264"/>
        <v>1.9829129139031709E-14</v>
      </c>
      <c r="JM220" s="86">
        <f t="shared" si="264"/>
        <v>3.8213194032862521E-25</v>
      </c>
    </row>
    <row r="221" spans="2:273" x14ac:dyDescent="0.25">
      <c r="B221" s="2">
        <v>194</v>
      </c>
      <c r="C221" s="37">
        <v>73.757999999999996</v>
      </c>
      <c r="D221" s="37">
        <v>74.81</v>
      </c>
      <c r="E221" s="37">
        <v>71.759</v>
      </c>
      <c r="F221" s="37">
        <v>74.206999999999994</v>
      </c>
      <c r="G221" s="37">
        <v>73.947999999999993</v>
      </c>
      <c r="H221" s="37">
        <v>71.620999999999995</v>
      </c>
      <c r="I221" s="37">
        <v>77.275999999999996</v>
      </c>
      <c r="J221" s="37">
        <v>78.914000000000001</v>
      </c>
      <c r="K221" s="37">
        <v>76.914000000000001</v>
      </c>
      <c r="L221" s="37">
        <v>76.102999999999994</v>
      </c>
      <c r="M221" s="37">
        <v>76.965999999999994</v>
      </c>
      <c r="N221" s="37">
        <v>78.361999999999995</v>
      </c>
      <c r="O221" s="37">
        <v>75.126999999999995</v>
      </c>
      <c r="P221" s="37">
        <v>76.081999999999994</v>
      </c>
      <c r="Q221" s="37">
        <v>77.343999999999994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116.13122617354198</v>
      </c>
      <c r="DL221" s="2">
        <f t="shared" si="268"/>
        <v>131.8650385553471</v>
      </c>
      <c r="DM221" s="2">
        <f t="shared" si="268"/>
        <v>132.28568452157597</v>
      </c>
      <c r="DN221" s="2">
        <f t="shared" si="268"/>
        <v>118.00808400809719</v>
      </c>
      <c r="DO221" s="2">
        <f t="shared" si="268"/>
        <v>132.20784821763601</v>
      </c>
      <c r="DP221" s="2">
        <f t="shared" si="268"/>
        <v>150.57516041142361</v>
      </c>
      <c r="DQ221" s="2">
        <f t="shared" si="268"/>
        <v>128.03271123755334</v>
      </c>
      <c r="DR221" s="2">
        <f t="shared" si="268"/>
        <v>137.30347035647281</v>
      </c>
      <c r="DS221" s="2">
        <f t="shared" si="268"/>
        <v>134.30153902439028</v>
      </c>
      <c r="DT221" s="2">
        <f t="shared" si="268"/>
        <v>133.3677983805668</v>
      </c>
      <c r="DU221" s="2">
        <f t="shared" si="268"/>
        <v>133.26997297297299</v>
      </c>
      <c r="DV221" s="2">
        <f t="shared" si="268"/>
        <v>144.89925801510009</v>
      </c>
      <c r="DW221" s="2">
        <f t="shared" si="268"/>
        <v>121.1162699420068</v>
      </c>
      <c r="DX221" s="2">
        <f t="shared" si="268"/>
        <v>124.74068367071524</v>
      </c>
      <c r="DY221" s="2">
        <f t="shared" si="268"/>
        <v>125.75348313782989</v>
      </c>
      <c r="EA221" s="2">
        <f t="shared" si="240"/>
        <v>73.224861801242213</v>
      </c>
      <c r="EB221" s="2">
        <f t="shared" si="240"/>
        <v>72.584925464418404</v>
      </c>
      <c r="EC221" s="2">
        <f t="shared" si="240"/>
        <v>69.200676724985271</v>
      </c>
      <c r="ED221" s="2">
        <f t="shared" si="240"/>
        <v>70.76499990211434</v>
      </c>
      <c r="EE221" s="2">
        <f t="shared" si="240"/>
        <v>67.40878970376761</v>
      </c>
      <c r="EF221" s="2">
        <f t="shared" si="239"/>
        <v>67.781174241634957</v>
      </c>
      <c r="EG221" s="2">
        <f t="shared" si="239"/>
        <v>72.648386028824348</v>
      </c>
      <c r="EH221" s="2">
        <f t="shared" si="239"/>
        <v>74.869089115436395</v>
      </c>
      <c r="EI221" s="2">
        <f t="shared" si="239"/>
        <v>75.073677461139908</v>
      </c>
      <c r="EJ221" s="2">
        <f t="shared" si="239"/>
        <v>75.684162392023794</v>
      </c>
      <c r="EK221" s="2">
        <f t="shared" si="239"/>
        <v>75.156185092122058</v>
      </c>
      <c r="EL221" s="2">
        <f t="shared" si="254"/>
        <v>75.190926099394218</v>
      </c>
      <c r="EM221" s="2">
        <f t="shared" si="255"/>
        <v>73.428980182327493</v>
      </c>
      <c r="EN221" s="2">
        <f t="shared" si="256"/>
        <v>78.739636728107115</v>
      </c>
      <c r="EO221" s="2">
        <f t="shared" si="257"/>
        <v>78.955891372643777</v>
      </c>
      <c r="EQ221" s="2">
        <f t="shared" si="269"/>
        <v>72.681403409323408</v>
      </c>
      <c r="ER221" s="2">
        <f t="shared" si="269"/>
        <v>71.850998586133031</v>
      </c>
      <c r="ES221" s="2">
        <f t="shared" si="269"/>
        <v>69.995641723487495</v>
      </c>
      <c r="ET221" s="2">
        <f t="shared" si="269"/>
        <v>71.75011200459862</v>
      </c>
      <c r="EU221" s="2">
        <f t="shared" si="269"/>
        <v>71.193213695769714</v>
      </c>
      <c r="EV221" s="2">
        <f t="shared" si="269"/>
        <v>71.039165456821053</v>
      </c>
      <c r="EW221" s="2">
        <f t="shared" si="269"/>
        <v>73.390497328146267</v>
      </c>
      <c r="EX221" s="2">
        <f t="shared" si="269"/>
        <v>75.053700385500079</v>
      </c>
      <c r="EY221" s="2">
        <f t="shared" si="269"/>
        <v>75.385580074901824</v>
      </c>
      <c r="EZ221" s="2">
        <f t="shared" si="269"/>
        <v>74.261883199863661</v>
      </c>
      <c r="FA221" s="2">
        <f t="shared" si="269"/>
        <v>75.056478387856629</v>
      </c>
      <c r="FB221" s="2">
        <f t="shared" si="269"/>
        <v>74.911046205125373</v>
      </c>
      <c r="FC221" s="2">
        <f t="shared" si="269"/>
        <v>74.716823725708281</v>
      </c>
      <c r="FD221" s="2">
        <f t="shared" si="269"/>
        <v>75.013171023152978</v>
      </c>
      <c r="FE221" s="2">
        <f t="shared" si="269"/>
        <v>75.652084743969525</v>
      </c>
      <c r="FG221" s="2">
        <f t="shared" si="270"/>
        <v>0.99999941683542726</v>
      </c>
      <c r="FH221" s="2">
        <f t="shared" si="270"/>
        <v>0.99999920169739709</v>
      </c>
      <c r="FI221" s="2">
        <f t="shared" si="270"/>
        <v>0.99999932129658253</v>
      </c>
      <c r="FJ221" s="2">
        <f t="shared" si="270"/>
        <v>0.99999934389468215</v>
      </c>
      <c r="FK221" s="2">
        <f t="shared" si="270"/>
        <v>0.99999924942952589</v>
      </c>
      <c r="FL221" s="2">
        <f t="shared" si="270"/>
        <v>0.99999928581042064</v>
      </c>
      <c r="FM221" s="2">
        <f t="shared" si="270"/>
        <v>0.99999923135892965</v>
      </c>
      <c r="FN221" s="2">
        <f t="shared" si="270"/>
        <v>0.99999929520244313</v>
      </c>
      <c r="FO221" s="2">
        <f t="shared" si="270"/>
        <v>0.99999924151656672</v>
      </c>
      <c r="FP221" s="2">
        <f t="shared" si="270"/>
        <v>0.99999920237697049</v>
      </c>
      <c r="FQ221" s="2">
        <f t="shared" si="270"/>
        <v>0.99999916604894334</v>
      </c>
      <c r="FR221" s="2">
        <f t="shared" si="270"/>
        <v>0.99999924264853379</v>
      </c>
      <c r="FS221" s="2">
        <f t="shared" si="270"/>
        <v>0.99999916212183959</v>
      </c>
      <c r="FT221" s="2">
        <f t="shared" si="270"/>
        <v>0.99999917824017415</v>
      </c>
      <c r="FU221" s="2">
        <f t="shared" si="270"/>
        <v>0.99999904862022582</v>
      </c>
      <c r="FW221" s="2">
        <f t="shared" si="260"/>
        <v>0.99335471208015913</v>
      </c>
      <c r="FX221" s="2">
        <f t="shared" si="260"/>
        <v>0.99440001785544951</v>
      </c>
      <c r="FY221" s="2">
        <f t="shared" si="260"/>
        <v>0.99406813258497573</v>
      </c>
      <c r="FZ221" s="2">
        <f t="shared" si="260"/>
        <v>0.99463806327094983</v>
      </c>
      <c r="GA221" s="2">
        <f t="shared" si="260"/>
        <v>0.99382397632675967</v>
      </c>
      <c r="GB221" s="2">
        <f t="shared" si="260"/>
        <v>0.99436487382954875</v>
      </c>
      <c r="GC221" s="2">
        <f t="shared" si="260"/>
        <v>0.99456568431928649</v>
      </c>
      <c r="GD221" s="2">
        <f t="shared" si="260"/>
        <v>0.995115647516434</v>
      </c>
      <c r="GE221" s="2">
        <f t="shared" si="260"/>
        <v>0.99539728603340427</v>
      </c>
      <c r="GF221" s="2">
        <f t="shared" si="260"/>
        <v>0.99505801938537775</v>
      </c>
      <c r="GG221" s="2">
        <f t="shared" si="260"/>
        <v>0.99535058599379023</v>
      </c>
      <c r="GH221" s="2">
        <f t="shared" si="260"/>
        <v>0.99443229647928499</v>
      </c>
      <c r="GI221" s="2">
        <f t="shared" si="260"/>
        <v>0.9928746724586246</v>
      </c>
      <c r="GJ221" s="2">
        <f t="shared" si="260"/>
        <v>0.99177623621196731</v>
      </c>
      <c r="GK221" s="2">
        <f t="shared" si="260"/>
        <v>0.99071506543252064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2.202872775765196E-53</v>
      </c>
      <c r="HT221" s="86">
        <f t="shared" si="262"/>
        <v>2.4777005638752818E-58</v>
      </c>
      <c r="HU221" s="86">
        <f t="shared" si="262"/>
        <v>1.8566774936758786E-65</v>
      </c>
      <c r="HV221" s="86">
        <f t="shared" si="262"/>
        <v>3.2478846077075367E-64</v>
      </c>
      <c r="HW221" s="86">
        <f t="shared" si="262"/>
        <v>2.2841234979933633E-65</v>
      </c>
      <c r="HX221" s="86">
        <f t="shared" si="262"/>
        <v>1.3310009657608468E-74</v>
      </c>
      <c r="HY221" s="86">
        <f t="shared" si="262"/>
        <v>6.179895083283233E-69</v>
      </c>
      <c r="HZ221" s="86">
        <f t="shared" si="262"/>
        <v>1.6249131104427349E-72</v>
      </c>
      <c r="IA221" s="86">
        <f t="shared" si="262"/>
        <v>4.7874093481162496E-76</v>
      </c>
      <c r="IB221" s="86">
        <f t="shared" si="262"/>
        <v>6.1611062539750548E-75</v>
      </c>
      <c r="IC221" s="86">
        <f t="shared" si="262"/>
        <v>2.0277781592916342E-80</v>
      </c>
      <c r="ID221" s="86">
        <f t="shared" si="262"/>
        <v>2.5230084742220894E-72</v>
      </c>
      <c r="IE221" s="86">
        <f t="shared" si="262"/>
        <v>1.927908639822126E-63</v>
      </c>
      <c r="IF221" s="86">
        <f t="shared" si="262"/>
        <v>1.4345776919059933E-159</v>
      </c>
      <c r="IG221" s="86">
        <f t="shared" si="262"/>
        <v>3.1676314784331065E-166</v>
      </c>
      <c r="II221" s="86">
        <f t="shared" si="263"/>
        <v>2.5137394010539802E-12</v>
      </c>
      <c r="IJ221" s="86">
        <f t="shared" si="263"/>
        <v>1.1727048491630024E-13</v>
      </c>
      <c r="IK221" s="86">
        <f t="shared" si="263"/>
        <v>6.1124305812121326E-15</v>
      </c>
      <c r="IL221" s="86">
        <f t="shared" si="263"/>
        <v>2.9259821597462016E-15</v>
      </c>
      <c r="IM221" s="86">
        <f t="shared" si="263"/>
        <v>3.47547148441037E-15</v>
      </c>
      <c r="IN221" s="86">
        <f t="shared" si="263"/>
        <v>1.9464181508590733E-17</v>
      </c>
      <c r="IO221" s="86">
        <f t="shared" si="263"/>
        <v>1.9803036695182962E-16</v>
      </c>
      <c r="IP221" s="86">
        <f t="shared" si="263"/>
        <v>1.7051917486911871E-17</v>
      </c>
      <c r="IQ221" s="86">
        <f t="shared" si="263"/>
        <v>1.2691040157157378E-18</v>
      </c>
      <c r="IR221" s="86">
        <f t="shared" si="263"/>
        <v>6.0818250494782847E-18</v>
      </c>
      <c r="IS221" s="86">
        <f t="shared" si="263"/>
        <v>2.1360108738683829E-19</v>
      </c>
      <c r="IT221" s="86">
        <f t="shared" si="263"/>
        <v>6.2536465831402642E-17</v>
      </c>
      <c r="IU221" s="86">
        <f t="shared" si="263"/>
        <v>2.5609584706150976E-14</v>
      </c>
      <c r="IV221" s="86">
        <f t="shared" si="263"/>
        <v>6.1094927144544318E-15</v>
      </c>
      <c r="IW221" s="86">
        <f t="shared" si="263"/>
        <v>4.233680328480881E-26</v>
      </c>
      <c r="IY221" s="86">
        <f t="shared" si="264"/>
        <v>2.5137394010539802E-12</v>
      </c>
      <c r="IZ221" s="86">
        <f t="shared" si="264"/>
        <v>1.1727048491630024E-13</v>
      </c>
      <c r="JA221" s="86">
        <f t="shared" si="264"/>
        <v>6.1124305812121326E-15</v>
      </c>
      <c r="JB221" s="86">
        <f t="shared" si="264"/>
        <v>2.9259821597462016E-15</v>
      </c>
      <c r="JC221" s="86">
        <f t="shared" si="264"/>
        <v>3.47547148441037E-15</v>
      </c>
      <c r="JD221" s="86">
        <f t="shared" si="264"/>
        <v>1.9464181508590733E-17</v>
      </c>
      <c r="JE221" s="86">
        <f t="shared" si="264"/>
        <v>1.9803036695182962E-16</v>
      </c>
      <c r="JF221" s="86">
        <f t="shared" si="264"/>
        <v>1.7051917486911871E-17</v>
      </c>
      <c r="JG221" s="86">
        <f t="shared" si="264"/>
        <v>1.2691040157157378E-18</v>
      </c>
      <c r="JH221" s="86">
        <f t="shared" si="264"/>
        <v>6.0818250494782847E-18</v>
      </c>
      <c r="JI221" s="86">
        <f t="shared" si="264"/>
        <v>2.1360108738683829E-19</v>
      </c>
      <c r="JJ221" s="86">
        <f t="shared" si="264"/>
        <v>6.2536465831402642E-17</v>
      </c>
      <c r="JK221" s="86">
        <f t="shared" si="264"/>
        <v>2.5609584706150976E-14</v>
      </c>
      <c r="JL221" s="86">
        <f t="shared" si="264"/>
        <v>6.1094927144544318E-15</v>
      </c>
      <c r="JM221" s="86">
        <f t="shared" si="264"/>
        <v>4.233680328480881E-26</v>
      </c>
    </row>
    <row r="222" spans="2:273" x14ac:dyDescent="0.25">
      <c r="B222" s="2">
        <v>195</v>
      </c>
      <c r="C222" s="37">
        <v>73.468000000000004</v>
      </c>
      <c r="D222" s="37">
        <v>73.930999999999997</v>
      </c>
      <c r="E222" s="37">
        <v>72.844999999999999</v>
      </c>
      <c r="F222" s="37">
        <v>72.069000000000003</v>
      </c>
      <c r="G222" s="37">
        <v>74.052000000000007</v>
      </c>
      <c r="H222" s="37">
        <v>75.879000000000005</v>
      </c>
      <c r="I222" s="37">
        <v>77.741</v>
      </c>
      <c r="J222" s="37">
        <v>78.016999999999996</v>
      </c>
      <c r="K222" s="37">
        <v>77.585999999999999</v>
      </c>
      <c r="L222" s="37">
        <v>78.914000000000001</v>
      </c>
      <c r="M222" s="37">
        <v>75.914000000000001</v>
      </c>
      <c r="N222" s="37">
        <v>78.741</v>
      </c>
      <c r="O222" s="37">
        <v>76.364000000000004</v>
      </c>
      <c r="P222" s="37">
        <v>75.819999999999993</v>
      </c>
      <c r="Q222" s="37">
        <v>76.754000000000005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116.22691257249153</v>
      </c>
      <c r="DL222" s="2">
        <f t="shared" si="268"/>
        <v>132.05409399624764</v>
      </c>
      <c r="DM222" s="2">
        <f t="shared" si="268"/>
        <v>132.47718414634147</v>
      </c>
      <c r="DN222" s="2">
        <f t="shared" si="268"/>
        <v>118.11889635627533</v>
      </c>
      <c r="DO222" s="2">
        <f t="shared" si="268"/>
        <v>132.39778264540337</v>
      </c>
      <c r="DP222" s="2">
        <f t="shared" si="268"/>
        <v>150.87361363387683</v>
      </c>
      <c r="DQ222" s="2">
        <f t="shared" si="268"/>
        <v>128.19599004267425</v>
      </c>
      <c r="DR222" s="2">
        <f t="shared" si="268"/>
        <v>137.50124024390243</v>
      </c>
      <c r="DS222" s="2">
        <f t="shared" si="268"/>
        <v>134.48755365853663</v>
      </c>
      <c r="DT222" s="2">
        <f t="shared" si="268"/>
        <v>133.55900829959512</v>
      </c>
      <c r="DU222" s="2">
        <f t="shared" si="268"/>
        <v>133.46864675201519</v>
      </c>
      <c r="DV222" s="2">
        <f t="shared" si="268"/>
        <v>145.1659771309771</v>
      </c>
      <c r="DW222" s="2">
        <f t="shared" si="268"/>
        <v>121.24819356603568</v>
      </c>
      <c r="DX222" s="2">
        <f t="shared" si="268"/>
        <v>124.90261221322537</v>
      </c>
      <c r="DY222" s="2">
        <f t="shared" si="268"/>
        <v>125.92871792521993</v>
      </c>
      <c r="EA222" s="2">
        <f t="shared" si="240"/>
        <v>73.107885093167681</v>
      </c>
      <c r="EB222" s="2">
        <f t="shared" si="240"/>
        <v>72.458022234924258</v>
      </c>
      <c r="EC222" s="2">
        <f t="shared" si="240"/>
        <v>69.040841323471597</v>
      </c>
      <c r="ED222" s="2">
        <f t="shared" si="240"/>
        <v>70.622801470064786</v>
      </c>
      <c r="EE222" s="2">
        <f t="shared" si="240"/>
        <v>67.228628031828208</v>
      </c>
      <c r="EF222" s="2">
        <f t="shared" si="239"/>
        <v>67.597787681827299</v>
      </c>
      <c r="EG222" s="2">
        <f t="shared" si="239"/>
        <v>72.509702265682435</v>
      </c>
      <c r="EH222" s="2">
        <f t="shared" si="239"/>
        <v>74.726022801211585</v>
      </c>
      <c r="EI222" s="2">
        <f t="shared" si="239"/>
        <v>74.939793782383433</v>
      </c>
      <c r="EJ222" s="2">
        <f t="shared" si="239"/>
        <v>75.563106223356527</v>
      </c>
      <c r="EK222" s="2">
        <f t="shared" si="239"/>
        <v>75.037636480967649</v>
      </c>
      <c r="EL222" s="2">
        <f t="shared" si="254"/>
        <v>75.066859469654474</v>
      </c>
      <c r="EM222" s="2">
        <f t="shared" si="255"/>
        <v>73.288462152299971</v>
      </c>
      <c r="EN222" s="2">
        <f t="shared" si="256"/>
        <v>78.64264140548174</v>
      </c>
      <c r="EO222" s="2">
        <f t="shared" si="257"/>
        <v>78.844703557274045</v>
      </c>
      <c r="EQ222" s="2">
        <f t="shared" si="269"/>
        <v>72.558900893876086</v>
      </c>
      <c r="ER222" s="2">
        <f t="shared" si="269"/>
        <v>71.716442066233128</v>
      </c>
      <c r="ES222" s="2">
        <f t="shared" si="269"/>
        <v>69.843956925076839</v>
      </c>
      <c r="ET222" s="2">
        <f t="shared" si="269"/>
        <v>71.617980802037238</v>
      </c>
      <c r="EU222" s="2">
        <f t="shared" si="269"/>
        <v>71.052178681072732</v>
      </c>
      <c r="EV222" s="2">
        <f t="shared" si="269"/>
        <v>70.888518147684636</v>
      </c>
      <c r="EW222" s="2">
        <f t="shared" si="269"/>
        <v>73.259439272858515</v>
      </c>
      <c r="EX222" s="2">
        <f t="shared" si="269"/>
        <v>74.912522629493935</v>
      </c>
      <c r="EY222" s="2">
        <f t="shared" si="269"/>
        <v>75.254876359677425</v>
      </c>
      <c r="EZ222" s="2">
        <f t="shared" si="269"/>
        <v>74.126292809677949</v>
      </c>
      <c r="FA222" s="2">
        <f t="shared" si="269"/>
        <v>74.936912621871983</v>
      </c>
      <c r="FB222" s="2">
        <f t="shared" si="269"/>
        <v>74.784127746022222</v>
      </c>
      <c r="FC222" s="2">
        <f t="shared" si="269"/>
        <v>74.589989863045403</v>
      </c>
      <c r="FD222" s="2">
        <f t="shared" si="269"/>
        <v>74.876877346168698</v>
      </c>
      <c r="FE222" s="2">
        <f t="shared" si="269"/>
        <v>75.508627433347442</v>
      </c>
      <c r="FG222" s="2">
        <f t="shared" si="270"/>
        <v>0.99999946814756124</v>
      </c>
      <c r="FH222" s="2">
        <f t="shared" si="270"/>
        <v>0.99999927193932192</v>
      </c>
      <c r="FI222" s="2">
        <f t="shared" si="270"/>
        <v>0.99999938101508956</v>
      </c>
      <c r="FJ222" s="2">
        <f t="shared" si="270"/>
        <v>0.99999940162480383</v>
      </c>
      <c r="FK222" s="2">
        <f t="shared" si="270"/>
        <v>0.99999931547154675</v>
      </c>
      <c r="FL222" s="2">
        <f t="shared" si="270"/>
        <v>0.99999934865132134</v>
      </c>
      <c r="FM222" s="2">
        <f t="shared" si="270"/>
        <v>0.99999929899096485</v>
      </c>
      <c r="FN222" s="2">
        <f t="shared" si="270"/>
        <v>0.99999935721694877</v>
      </c>
      <c r="FO222" s="2">
        <f t="shared" si="270"/>
        <v>0.99999930825484129</v>
      </c>
      <c r="FP222" s="2">
        <f t="shared" si="270"/>
        <v>0.99999927255910037</v>
      </c>
      <c r="FQ222" s="2">
        <f t="shared" si="270"/>
        <v>0.99999923942754099</v>
      </c>
      <c r="FR222" s="2">
        <f t="shared" si="270"/>
        <v>0.99999930928720759</v>
      </c>
      <c r="FS222" s="2">
        <f t="shared" si="270"/>
        <v>0.99999923584597927</v>
      </c>
      <c r="FT222" s="2">
        <f t="shared" si="270"/>
        <v>0.9999992505460773</v>
      </c>
      <c r="FU222" s="2">
        <f t="shared" si="270"/>
        <v>0.99999913233126103</v>
      </c>
      <c r="FW222" s="2">
        <f t="shared" si="260"/>
        <v>0.99393587961458385</v>
      </c>
      <c r="FX222" s="2">
        <f t="shared" si="260"/>
        <v>0.99489023781135633</v>
      </c>
      <c r="FY222" s="2">
        <f t="shared" si="260"/>
        <v>0.99458724748764049</v>
      </c>
      <c r="FZ222" s="2">
        <f t="shared" si="260"/>
        <v>0.9951075473616231</v>
      </c>
      <c r="GA222" s="2">
        <f t="shared" si="260"/>
        <v>0.99436433691616211</v>
      </c>
      <c r="GB222" s="2">
        <f t="shared" si="260"/>
        <v>0.99485815436997915</v>
      </c>
      <c r="GC222" s="2">
        <f t="shared" si="260"/>
        <v>0.99504147422168054</v>
      </c>
      <c r="GD222" s="2">
        <f t="shared" si="260"/>
        <v>0.99554350232241029</v>
      </c>
      <c r="GE222" s="2">
        <f t="shared" si="260"/>
        <v>0.99580057425103308</v>
      </c>
      <c r="GF222" s="2">
        <f t="shared" si="260"/>
        <v>0.99549089937098567</v>
      </c>
      <c r="GG222" s="2">
        <f t="shared" si="260"/>
        <v>0.99575794861479361</v>
      </c>
      <c r="GH222" s="2">
        <f t="shared" si="260"/>
        <v>0.99491970521477102</v>
      </c>
      <c r="GI222" s="2">
        <f t="shared" si="260"/>
        <v>0.99349754732526319</v>
      </c>
      <c r="GJ222" s="2">
        <f t="shared" si="260"/>
        <v>0.99249440722251836</v>
      </c>
      <c r="GK222" s="2">
        <f t="shared" si="260"/>
        <v>0.99152511527467135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1.1818442694176311E-54</v>
      </c>
      <c r="HT222" s="86">
        <f t="shared" si="262"/>
        <v>1.0772703941479697E-59</v>
      </c>
      <c r="HU222" s="86">
        <f t="shared" si="262"/>
        <v>5.4049731374154379E-67</v>
      </c>
      <c r="HV222" s="86">
        <f t="shared" si="262"/>
        <v>1.0058474642483328E-65</v>
      </c>
      <c r="HW222" s="86">
        <f t="shared" si="262"/>
        <v>6.2714422645805992E-67</v>
      </c>
      <c r="HX222" s="86">
        <f t="shared" si="262"/>
        <v>2.2574772912820016E-76</v>
      </c>
      <c r="HY222" s="86">
        <f t="shared" si="262"/>
        <v>1.4343941737751359E-70</v>
      </c>
      <c r="HZ222" s="86">
        <f t="shared" si="262"/>
        <v>3.235415081821001E-74</v>
      </c>
      <c r="IA222" s="86">
        <f t="shared" si="262"/>
        <v>7.8862011468781136E-78</v>
      </c>
      <c r="IB222" s="86">
        <f t="shared" si="262"/>
        <v>1.0765202096040991E-76</v>
      </c>
      <c r="IC222" s="86">
        <f t="shared" si="262"/>
        <v>2.6767006190243306E-82</v>
      </c>
      <c r="ID222" s="86">
        <f t="shared" si="262"/>
        <v>4.9112479015982606E-74</v>
      </c>
      <c r="IE222" s="86">
        <f t="shared" si="262"/>
        <v>5.6689247327654256E-65</v>
      </c>
      <c r="IF222" s="86">
        <f t="shared" si="262"/>
        <v>1.2521899145300779E-163</v>
      </c>
      <c r="IG222" s="86">
        <f t="shared" si="262"/>
        <v>1.6993941878626476E-170</v>
      </c>
      <c r="II222" s="86">
        <f t="shared" si="263"/>
        <v>9.9396137432241117E-13</v>
      </c>
      <c r="IJ222" s="86">
        <f t="shared" si="263"/>
        <v>4.2936551358251658E-14</v>
      </c>
      <c r="IK222" s="86">
        <f t="shared" si="263"/>
        <v>1.9909407208650099E-15</v>
      </c>
      <c r="IL222" s="86">
        <f t="shared" si="263"/>
        <v>9.4942304014892944E-16</v>
      </c>
      <c r="IM222" s="86">
        <f t="shared" si="263"/>
        <v>1.0992552415960117E-15</v>
      </c>
      <c r="IN222" s="86">
        <f t="shared" si="263"/>
        <v>5.2304389570183818E-18</v>
      </c>
      <c r="IO222" s="86">
        <f t="shared" si="263"/>
        <v>5.828046694711739E-17</v>
      </c>
      <c r="IP222" s="86">
        <f t="shared" si="263"/>
        <v>4.7277092206118348E-18</v>
      </c>
      <c r="IQ222" s="86">
        <f t="shared" si="263"/>
        <v>3.2667094439867995E-19</v>
      </c>
      <c r="IR222" s="86">
        <f t="shared" si="263"/>
        <v>1.6224889527087841E-18</v>
      </c>
      <c r="IS222" s="86">
        <f t="shared" si="263"/>
        <v>5.1596376716794793E-20</v>
      </c>
      <c r="IT222" s="86">
        <f t="shared" si="263"/>
        <v>1.7567387467854217E-17</v>
      </c>
      <c r="IU222" s="86">
        <f t="shared" si="263"/>
        <v>8.4322377320605815E-15</v>
      </c>
      <c r="IV222" s="86">
        <f t="shared" si="263"/>
        <v>1.8411532689209505E-15</v>
      </c>
      <c r="IW222" s="86">
        <f t="shared" si="263"/>
        <v>4.4928345153099915E-27</v>
      </c>
      <c r="IY222" s="86">
        <f t="shared" si="264"/>
        <v>9.9396137432241117E-13</v>
      </c>
      <c r="IZ222" s="86">
        <f t="shared" si="264"/>
        <v>4.2936551358251658E-14</v>
      </c>
      <c r="JA222" s="86">
        <f t="shared" si="264"/>
        <v>1.9909407208650099E-15</v>
      </c>
      <c r="JB222" s="86">
        <f t="shared" si="264"/>
        <v>9.4942304014892944E-16</v>
      </c>
      <c r="JC222" s="86">
        <f t="shared" si="264"/>
        <v>1.0992552415960117E-15</v>
      </c>
      <c r="JD222" s="86">
        <f t="shared" si="264"/>
        <v>5.2304389570183818E-18</v>
      </c>
      <c r="JE222" s="86">
        <f t="shared" si="264"/>
        <v>5.828046694711739E-17</v>
      </c>
      <c r="JF222" s="86">
        <f t="shared" si="264"/>
        <v>4.7277092206118348E-18</v>
      </c>
      <c r="JG222" s="86">
        <f t="shared" si="264"/>
        <v>3.2667094439867995E-19</v>
      </c>
      <c r="JH222" s="86">
        <f t="shared" si="264"/>
        <v>1.6224889527087841E-18</v>
      </c>
      <c r="JI222" s="86">
        <f t="shared" si="264"/>
        <v>5.1596376716794793E-20</v>
      </c>
      <c r="JJ222" s="86">
        <f t="shared" si="264"/>
        <v>1.7567387467854217E-17</v>
      </c>
      <c r="JK222" s="86">
        <f t="shared" si="264"/>
        <v>8.4322377320605815E-15</v>
      </c>
      <c r="JL222" s="86">
        <f t="shared" si="264"/>
        <v>1.8411532689209505E-15</v>
      </c>
      <c r="JM222" s="86">
        <f t="shared" si="264"/>
        <v>4.4928345153099915E-27</v>
      </c>
    </row>
    <row r="223" spans="2:273" x14ac:dyDescent="0.25">
      <c r="B223" s="2">
        <v>196</v>
      </c>
      <c r="C223" s="37">
        <v>72.257999999999996</v>
      </c>
      <c r="D223" s="37">
        <v>73.052000000000007</v>
      </c>
      <c r="E223" s="37">
        <v>73.016999999999996</v>
      </c>
      <c r="F223" s="37">
        <v>70.671999999999997</v>
      </c>
      <c r="G223" s="37">
        <v>72.655000000000001</v>
      </c>
      <c r="H223" s="37">
        <v>75.516999999999996</v>
      </c>
      <c r="I223" s="37">
        <v>76.293000000000006</v>
      </c>
      <c r="J223" s="37">
        <v>75.897000000000006</v>
      </c>
      <c r="K223" s="37">
        <v>78.138000000000005</v>
      </c>
      <c r="L223" s="37">
        <v>76.293000000000006</v>
      </c>
      <c r="M223" s="37">
        <v>77.052000000000007</v>
      </c>
      <c r="N223" s="37">
        <v>77.138000000000005</v>
      </c>
      <c r="O223" s="37">
        <v>75.545000000000002</v>
      </c>
      <c r="P223" s="37">
        <v>77.671999999999997</v>
      </c>
      <c r="Q223" s="37">
        <v>78.688999999999993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116.3225989714411</v>
      </c>
      <c r="DL223" s="2">
        <f t="shared" si="268"/>
        <v>132.24314943714819</v>
      </c>
      <c r="DM223" s="2">
        <f t="shared" si="268"/>
        <v>132.66868377110694</v>
      </c>
      <c r="DN223" s="2">
        <f t="shared" si="268"/>
        <v>118.22970870445346</v>
      </c>
      <c r="DO223" s="2">
        <f t="shared" si="268"/>
        <v>132.58771707317072</v>
      </c>
      <c r="DP223" s="2">
        <f t="shared" si="268"/>
        <v>151.17206685633005</v>
      </c>
      <c r="DQ223" s="2">
        <f t="shared" si="268"/>
        <v>128.35926884779516</v>
      </c>
      <c r="DR223" s="2">
        <f t="shared" si="268"/>
        <v>137.6990101313321</v>
      </c>
      <c r="DS223" s="2">
        <f t="shared" si="268"/>
        <v>134.67356829268297</v>
      </c>
      <c r="DT223" s="2">
        <f t="shared" si="268"/>
        <v>133.75021821862347</v>
      </c>
      <c r="DU223" s="2">
        <f t="shared" si="268"/>
        <v>133.66732053105738</v>
      </c>
      <c r="DV223" s="2">
        <f t="shared" si="268"/>
        <v>145.43269624685411</v>
      </c>
      <c r="DW223" s="2">
        <f t="shared" si="268"/>
        <v>121.38011719006457</v>
      </c>
      <c r="DX223" s="2">
        <f t="shared" si="268"/>
        <v>125.06454075573549</v>
      </c>
      <c r="DY223" s="2">
        <f t="shared" si="268"/>
        <v>126.10395271260995</v>
      </c>
      <c r="EA223" s="2">
        <f t="shared" si="240"/>
        <v>72.990908385093149</v>
      </c>
      <c r="EB223" s="2">
        <f t="shared" si="240"/>
        <v>72.331119005430111</v>
      </c>
      <c r="EC223" s="2">
        <f t="shared" si="240"/>
        <v>68.881005921957936</v>
      </c>
      <c r="ED223" s="2">
        <f t="shared" si="240"/>
        <v>70.480603038015246</v>
      </c>
      <c r="EE223" s="2">
        <f t="shared" si="240"/>
        <v>67.048466359888792</v>
      </c>
      <c r="EF223" s="2">
        <f t="shared" si="239"/>
        <v>67.414401122019655</v>
      </c>
      <c r="EG223" s="2">
        <f t="shared" si="239"/>
        <v>72.371018502540522</v>
      </c>
      <c r="EH223" s="2">
        <f t="shared" si="239"/>
        <v>74.58295648698676</v>
      </c>
      <c r="EI223" s="2">
        <f t="shared" si="239"/>
        <v>74.805910103626957</v>
      </c>
      <c r="EJ223" s="2">
        <f t="shared" si="239"/>
        <v>75.442050054689275</v>
      </c>
      <c r="EK223" s="2">
        <f t="shared" si="239"/>
        <v>74.919087869813239</v>
      </c>
      <c r="EL223" s="2">
        <f t="shared" si="239"/>
        <v>74.942792839914745</v>
      </c>
      <c r="EM223" s="2">
        <f t="shared" si="239"/>
        <v>73.147944122272449</v>
      </c>
      <c r="EN223" s="2">
        <f t="shared" si="239"/>
        <v>78.545646082856365</v>
      </c>
      <c r="EO223" s="2">
        <f t="shared" si="239"/>
        <v>78.733515741904284</v>
      </c>
      <c r="EQ223" s="2">
        <f t="shared" si="269"/>
        <v>72.436398378428763</v>
      </c>
      <c r="ER223" s="2">
        <f t="shared" si="269"/>
        <v>71.58188554633324</v>
      </c>
      <c r="ES223" s="2">
        <f t="shared" si="269"/>
        <v>69.692272126666182</v>
      </c>
      <c r="ET223" s="2">
        <f t="shared" si="269"/>
        <v>71.48584959947587</v>
      </c>
      <c r="EU223" s="2">
        <f t="shared" si="269"/>
        <v>70.91114366637575</v>
      </c>
      <c r="EV223" s="2">
        <f t="shared" si="269"/>
        <v>70.737870838548218</v>
      </c>
      <c r="EW223" s="2">
        <f t="shared" si="269"/>
        <v>73.128381217570762</v>
      </c>
      <c r="EX223" s="2">
        <f t="shared" si="269"/>
        <v>74.771344873487806</v>
      </c>
      <c r="EY223" s="2">
        <f t="shared" si="269"/>
        <v>75.12417264445304</v>
      </c>
      <c r="EZ223" s="2">
        <f t="shared" si="269"/>
        <v>73.990702419492223</v>
      </c>
      <c r="FA223" s="2">
        <f t="shared" si="269"/>
        <v>74.817346855887351</v>
      </c>
      <c r="FB223" s="2">
        <f t="shared" si="269"/>
        <v>74.65720928691907</v>
      </c>
      <c r="FC223" s="2">
        <f t="shared" si="269"/>
        <v>74.463156000382511</v>
      </c>
      <c r="FD223" s="2">
        <f t="shared" si="269"/>
        <v>74.740583669184431</v>
      </c>
      <c r="FE223" s="2">
        <f t="shared" si="269"/>
        <v>75.365170122725345</v>
      </c>
      <c r="FG223" s="2">
        <f t="shared" si="270"/>
        <v>0.99999951494478823</v>
      </c>
      <c r="FH223" s="2">
        <f t="shared" si="270"/>
        <v>0.99999933600072732</v>
      </c>
      <c r="FI223" s="2">
        <f t="shared" si="270"/>
        <v>0.99999943547902148</v>
      </c>
      <c r="FJ223" s="2">
        <f t="shared" si="270"/>
        <v>0.99999945427530634</v>
      </c>
      <c r="FK223" s="2">
        <f t="shared" si="270"/>
        <v>0.99999937570259312</v>
      </c>
      <c r="FL223" s="2">
        <f t="shared" si="270"/>
        <v>0.99999940596291081</v>
      </c>
      <c r="FM223" s="2">
        <f t="shared" si="270"/>
        <v>0.99999936067212203</v>
      </c>
      <c r="FN223" s="2">
        <f t="shared" si="270"/>
        <v>0.99999941377485679</v>
      </c>
      <c r="FO223" s="2">
        <f t="shared" si="270"/>
        <v>0.99999936912087872</v>
      </c>
      <c r="FP223" s="2">
        <f t="shared" si="270"/>
        <v>0.99999933656597206</v>
      </c>
      <c r="FQ223" s="2">
        <f t="shared" si="270"/>
        <v>0.99999930634962686</v>
      </c>
      <c r="FR223" s="2">
        <f t="shared" si="270"/>
        <v>0.99999937006240813</v>
      </c>
      <c r="FS223" s="2">
        <f t="shared" si="270"/>
        <v>0.99999930308320328</v>
      </c>
      <c r="FT223" s="2">
        <f t="shared" si="270"/>
        <v>0.99999931648985385</v>
      </c>
      <c r="FU223" s="2">
        <f t="shared" si="270"/>
        <v>0.9999992086766446</v>
      </c>
      <c r="FW223" s="2">
        <f t="shared" si="260"/>
        <v>0.99446650393186919</v>
      </c>
      <c r="FX223" s="2">
        <f t="shared" si="260"/>
        <v>0.9953377453305412</v>
      </c>
      <c r="FY223" s="2">
        <f t="shared" si="260"/>
        <v>0.99506115884795554</v>
      </c>
      <c r="FZ223" s="2">
        <f t="shared" si="260"/>
        <v>0.99553610853426266</v>
      </c>
      <c r="GA223" s="2">
        <f t="shared" si="260"/>
        <v>0.99485766421317923</v>
      </c>
      <c r="GB223" s="2">
        <f t="shared" si="260"/>
        <v>0.99530845847256344</v>
      </c>
      <c r="GC223" s="2">
        <f t="shared" si="260"/>
        <v>0.99547579684885068</v>
      </c>
      <c r="GD223" s="2">
        <f t="shared" si="260"/>
        <v>0.9959340314506957</v>
      </c>
      <c r="GE223" s="2">
        <f t="shared" si="260"/>
        <v>0.99616866250354519</v>
      </c>
      <c r="GF223" s="2">
        <f t="shared" si="260"/>
        <v>0.99588601912053443</v>
      </c>
      <c r="GG223" s="2">
        <f t="shared" si="260"/>
        <v>0.99612975857039943</v>
      </c>
      <c r="GH223" s="2">
        <f t="shared" si="260"/>
        <v>0.99536464403422642</v>
      </c>
      <c r="GI223" s="2">
        <f t="shared" si="260"/>
        <v>0.9940662977380661</v>
      </c>
      <c r="GJ223" s="2">
        <f t="shared" si="260"/>
        <v>0.99315029441153879</v>
      </c>
      <c r="GK223" s="2">
        <f t="shared" si="260"/>
        <v>0.99226504532802939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6.1207118932798422E-56</v>
      </c>
      <c r="HT223" s="86">
        <f t="shared" si="262"/>
        <v>4.5134627565387224E-61</v>
      </c>
      <c r="HU223" s="86">
        <f t="shared" si="262"/>
        <v>1.5088616967046601E-68</v>
      </c>
      <c r="HV223" s="86">
        <f t="shared" si="262"/>
        <v>2.9891499535615065E-67</v>
      </c>
      <c r="HW223" s="86">
        <f t="shared" si="262"/>
        <v>1.6488627177178132E-68</v>
      </c>
      <c r="HX223" s="86">
        <f t="shared" si="262"/>
        <v>3.6466852563958143E-78</v>
      </c>
      <c r="HY223" s="86">
        <f t="shared" si="262"/>
        <v>3.182797624553728E-72</v>
      </c>
      <c r="HZ223" s="86">
        <f t="shared" si="262"/>
        <v>6.150609178313239E-76</v>
      </c>
      <c r="IA223" s="86">
        <f t="shared" si="262"/>
        <v>1.2375769246444421E-79</v>
      </c>
      <c r="IB223" s="86">
        <f t="shared" si="262"/>
        <v>1.7931438676724502E-78</v>
      </c>
      <c r="IC223" s="86">
        <f t="shared" si="262"/>
        <v>3.3579464445093995E-84</v>
      </c>
      <c r="ID223" s="86">
        <f t="shared" si="262"/>
        <v>9.1215270968374805E-76</v>
      </c>
      <c r="IE223" s="86">
        <f t="shared" si="262"/>
        <v>1.5967503681420726E-66</v>
      </c>
      <c r="IF223" s="86">
        <f t="shared" si="262"/>
        <v>9.7078547956357349E-168</v>
      </c>
      <c r="IG223" s="86">
        <f t="shared" si="262"/>
        <v>8.0383295076308532E-175</v>
      </c>
      <c r="II223" s="86">
        <f t="shared" si="263"/>
        <v>3.8667011401125824E-13</v>
      </c>
      <c r="IJ223" s="86">
        <f t="shared" si="263"/>
        <v>1.5453439523805224E-14</v>
      </c>
      <c r="IK223" s="86">
        <f t="shared" si="263"/>
        <v>6.3603037322469549E-16</v>
      </c>
      <c r="IL223" s="86">
        <f t="shared" si="263"/>
        <v>3.0224000135421085E-16</v>
      </c>
      <c r="IM223" s="86">
        <f t="shared" si="263"/>
        <v>3.4077277530774929E-16</v>
      </c>
      <c r="IN223" s="86">
        <f t="shared" si="263"/>
        <v>1.3741178332458841E-18</v>
      </c>
      <c r="IO223" s="86">
        <f t="shared" si="263"/>
        <v>1.6797929264101881E-17</v>
      </c>
      <c r="IP223" s="86">
        <f t="shared" si="263"/>
        <v>1.2829266159141873E-18</v>
      </c>
      <c r="IQ223" s="86">
        <f t="shared" si="263"/>
        <v>8.2214810586914876E-20</v>
      </c>
      <c r="IR223" s="86">
        <f t="shared" si="263"/>
        <v>4.2334597948191325E-19</v>
      </c>
      <c r="IS223" s="86">
        <f t="shared" si="263"/>
        <v>1.2172342595340819E-20</v>
      </c>
      <c r="IT223" s="86">
        <f t="shared" si="263"/>
        <v>4.8286521338674152E-18</v>
      </c>
      <c r="IU223" s="86">
        <f t="shared" si="263"/>
        <v>2.7217123548610171E-15</v>
      </c>
      <c r="IV223" s="86">
        <f t="shared" si="263"/>
        <v>5.4269146506917529E-16</v>
      </c>
      <c r="IW223" s="86">
        <f t="shared" si="263"/>
        <v>4.5668270099214339E-28</v>
      </c>
      <c r="IY223" s="86">
        <f t="shared" si="264"/>
        <v>3.8667011401125824E-13</v>
      </c>
      <c r="IZ223" s="86">
        <f t="shared" si="264"/>
        <v>1.5453439523805224E-14</v>
      </c>
      <c r="JA223" s="86">
        <f t="shared" si="264"/>
        <v>6.3603037322469549E-16</v>
      </c>
      <c r="JB223" s="86">
        <f t="shared" si="264"/>
        <v>3.0224000135421085E-16</v>
      </c>
      <c r="JC223" s="86">
        <f t="shared" si="264"/>
        <v>3.4077277530774929E-16</v>
      </c>
      <c r="JD223" s="86">
        <f t="shared" si="264"/>
        <v>1.3741178332458841E-18</v>
      </c>
      <c r="JE223" s="86">
        <f t="shared" si="264"/>
        <v>1.6797929264101881E-17</v>
      </c>
      <c r="JF223" s="86">
        <f t="shared" si="264"/>
        <v>1.2829266159141873E-18</v>
      </c>
      <c r="JG223" s="86">
        <f t="shared" si="264"/>
        <v>8.2214810586914876E-20</v>
      </c>
      <c r="JH223" s="86">
        <f t="shared" si="264"/>
        <v>4.2334597948191325E-19</v>
      </c>
      <c r="JI223" s="86">
        <f t="shared" si="264"/>
        <v>1.2172342595340819E-20</v>
      </c>
      <c r="JJ223" s="86">
        <f t="shared" si="264"/>
        <v>4.8286521338674152E-18</v>
      </c>
      <c r="JK223" s="86">
        <f t="shared" si="264"/>
        <v>2.7217123548610171E-15</v>
      </c>
      <c r="JL223" s="86">
        <f t="shared" si="264"/>
        <v>5.4269146506917529E-16</v>
      </c>
      <c r="JM223" s="86">
        <f t="shared" si="264"/>
        <v>4.5668270099214339E-28</v>
      </c>
    </row>
    <row r="224" spans="2:273" x14ac:dyDescent="0.25">
      <c r="B224" s="2">
        <v>197</v>
      </c>
      <c r="C224" s="37">
        <v>73.725999999999999</v>
      </c>
      <c r="D224" s="37">
        <v>75</v>
      </c>
      <c r="E224" s="37">
        <v>71.016999999999996</v>
      </c>
      <c r="F224" s="37">
        <v>72.552000000000007</v>
      </c>
      <c r="G224" s="37">
        <v>75.844999999999999</v>
      </c>
      <c r="H224" s="37">
        <v>73.897000000000006</v>
      </c>
      <c r="I224" s="37">
        <v>75.397000000000006</v>
      </c>
      <c r="J224" s="37">
        <v>79.034000000000006</v>
      </c>
      <c r="K224" s="37">
        <v>78.224000000000004</v>
      </c>
      <c r="L224" s="37">
        <v>75.706999999999994</v>
      </c>
      <c r="M224" s="37">
        <v>78.81</v>
      </c>
      <c r="N224" s="37">
        <v>74.620999999999995</v>
      </c>
      <c r="O224" s="37">
        <v>76.835999999999999</v>
      </c>
      <c r="P224" s="37">
        <v>76.393000000000001</v>
      </c>
      <c r="Q224" s="37">
        <v>74.819999999999993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116.41828537039065</v>
      </c>
      <c r="DL224" s="2">
        <f t="shared" si="268"/>
        <v>132.43220487804876</v>
      </c>
      <c r="DM224" s="2">
        <f t="shared" si="268"/>
        <v>132.86018339587241</v>
      </c>
      <c r="DN224" s="2">
        <f t="shared" si="268"/>
        <v>118.3405210526316</v>
      </c>
      <c r="DO224" s="2">
        <f t="shared" si="268"/>
        <v>132.77765150093808</v>
      </c>
      <c r="DP224" s="2">
        <f t="shared" si="268"/>
        <v>151.47052007878327</v>
      </c>
      <c r="DQ224" s="2">
        <f t="shared" si="268"/>
        <v>128.52254765291607</v>
      </c>
      <c r="DR224" s="2">
        <f t="shared" si="268"/>
        <v>137.89678001876172</v>
      </c>
      <c r="DS224" s="2">
        <f t="shared" si="268"/>
        <v>134.85958292682932</v>
      </c>
      <c r="DT224" s="2">
        <f t="shared" si="268"/>
        <v>133.94142813765183</v>
      </c>
      <c r="DU224" s="2">
        <f t="shared" si="268"/>
        <v>133.86599431009958</v>
      </c>
      <c r="DV224" s="2">
        <f t="shared" si="268"/>
        <v>145.69941536273112</v>
      </c>
      <c r="DW224" s="2">
        <f t="shared" si="268"/>
        <v>121.51204081409345</v>
      </c>
      <c r="DX224" s="2">
        <f t="shared" si="268"/>
        <v>125.2264692982456</v>
      </c>
      <c r="DY224" s="2">
        <f t="shared" si="268"/>
        <v>126.27918749999998</v>
      </c>
      <c r="EA224" s="2">
        <f t="shared" si="240"/>
        <v>72.873931677018618</v>
      </c>
      <c r="EB224" s="2">
        <f t="shared" si="240"/>
        <v>72.204215775935978</v>
      </c>
      <c r="EC224" s="2">
        <f t="shared" si="240"/>
        <v>68.721170520444275</v>
      </c>
      <c r="ED224" s="2">
        <f t="shared" si="240"/>
        <v>70.338404605965692</v>
      </c>
      <c r="EE224" s="2">
        <f t="shared" si="240"/>
        <v>66.868304687949376</v>
      </c>
      <c r="EF224" s="2">
        <f t="shared" si="239"/>
        <v>67.231014562211996</v>
      </c>
      <c r="EG224" s="2">
        <f t="shared" si="239"/>
        <v>72.232334739398596</v>
      </c>
      <c r="EH224" s="2">
        <f t="shared" si="239"/>
        <v>74.439890172761949</v>
      </c>
      <c r="EI224" s="2">
        <f t="shared" si="239"/>
        <v>74.672026424870481</v>
      </c>
      <c r="EJ224" s="2">
        <f t="shared" si="239"/>
        <v>75.320993886021995</v>
      </c>
      <c r="EK224" s="2">
        <f t="shared" si="239"/>
        <v>74.80053925865883</v>
      </c>
      <c r="EL224" s="2">
        <f t="shared" si="239"/>
        <v>74.818726210175015</v>
      </c>
      <c r="EM224" s="2">
        <f t="shared" si="239"/>
        <v>73.007426092244927</v>
      </c>
      <c r="EN224" s="2">
        <f t="shared" si="239"/>
        <v>78.448650760230976</v>
      </c>
      <c r="EO224" s="2">
        <f t="shared" si="239"/>
        <v>78.622327926534552</v>
      </c>
      <c r="EQ224" s="2">
        <f t="shared" si="269"/>
        <v>72.31389586298144</v>
      </c>
      <c r="ER224" s="2">
        <f t="shared" si="269"/>
        <v>71.447329026433351</v>
      </c>
      <c r="ES224" s="2">
        <f t="shared" si="269"/>
        <v>69.54058732825554</v>
      </c>
      <c r="ET224" s="2">
        <f t="shared" si="269"/>
        <v>71.353718396914488</v>
      </c>
      <c r="EU224" s="2">
        <f t="shared" si="269"/>
        <v>70.770108651678754</v>
      </c>
      <c r="EV224" s="2">
        <f t="shared" si="269"/>
        <v>70.587223529411787</v>
      </c>
      <c r="EW224" s="2">
        <f t="shared" si="269"/>
        <v>72.99732316228301</v>
      </c>
      <c r="EX224" s="2">
        <f t="shared" si="269"/>
        <v>74.630167117481676</v>
      </c>
      <c r="EY224" s="2">
        <f t="shared" si="269"/>
        <v>74.993468929228641</v>
      </c>
      <c r="EZ224" s="2">
        <f t="shared" si="269"/>
        <v>73.855112029306497</v>
      </c>
      <c r="FA224" s="2">
        <f t="shared" si="269"/>
        <v>74.697781089902705</v>
      </c>
      <c r="FB224" s="2">
        <f t="shared" si="269"/>
        <v>74.530290827815918</v>
      </c>
      <c r="FC224" s="2">
        <f t="shared" si="269"/>
        <v>74.33632213771962</v>
      </c>
      <c r="FD224" s="2">
        <f t="shared" si="269"/>
        <v>74.604289992200165</v>
      </c>
      <c r="FE224" s="2">
        <f t="shared" si="269"/>
        <v>75.221712812103249</v>
      </c>
      <c r="FG224" s="2">
        <f t="shared" si="270"/>
        <v>0.99999955762437032</v>
      </c>
      <c r="FH224" s="2">
        <f t="shared" si="270"/>
        <v>0.99999939442543062</v>
      </c>
      <c r="FI224" s="2">
        <f t="shared" si="270"/>
        <v>0.99999948515072301</v>
      </c>
      <c r="FJ224" s="2">
        <f t="shared" si="270"/>
        <v>0.99999950229314027</v>
      </c>
      <c r="FK224" s="2">
        <f t="shared" si="270"/>
        <v>0.99999943063396668</v>
      </c>
      <c r="FL224" s="2">
        <f t="shared" si="270"/>
        <v>0.99999945823170733</v>
      </c>
      <c r="FM224" s="2">
        <f t="shared" si="270"/>
        <v>0.99999941692601257</v>
      </c>
      <c r="FN224" s="2">
        <f t="shared" si="270"/>
        <v>0.99999946535628748</v>
      </c>
      <c r="FO224" s="2">
        <f t="shared" si="270"/>
        <v>0.99999942463137115</v>
      </c>
      <c r="FP224" s="2">
        <f t="shared" si="270"/>
        <v>0.99999939494094003</v>
      </c>
      <c r="FQ224" s="2">
        <f t="shared" si="270"/>
        <v>0.99999936738330242</v>
      </c>
      <c r="FR224" s="2">
        <f t="shared" si="270"/>
        <v>0.99999942549005627</v>
      </c>
      <c r="FS224" s="2">
        <f t="shared" si="270"/>
        <v>0.99999936440428838</v>
      </c>
      <c r="FT224" s="2">
        <f t="shared" si="270"/>
        <v>0.99999937663130045</v>
      </c>
      <c r="FU224" s="2">
        <f t="shared" si="270"/>
        <v>0.99999927830447222</v>
      </c>
      <c r="FW224" s="2">
        <f t="shared" si="260"/>
        <v>0.9949509332779769</v>
      </c>
      <c r="FX224" s="2">
        <f t="shared" si="260"/>
        <v>0.99574622818984504</v>
      </c>
      <c r="FY224" s="2">
        <f t="shared" si="260"/>
        <v>0.99549376508581233</v>
      </c>
      <c r="FZ224" s="2">
        <f t="shared" si="260"/>
        <v>0.99592728293991095</v>
      </c>
      <c r="GA224" s="2">
        <f t="shared" si="260"/>
        <v>0.99530801103945987</v>
      </c>
      <c r="GB224" s="2">
        <f t="shared" si="260"/>
        <v>0.99571949626119483</v>
      </c>
      <c r="GC224" s="2">
        <f t="shared" si="260"/>
        <v>0.99587223450235585</v>
      </c>
      <c r="GD224" s="2">
        <f t="shared" si="260"/>
        <v>0.99629046548318301</v>
      </c>
      <c r="GE224" s="2">
        <f t="shared" si="260"/>
        <v>0.99650460031824761</v>
      </c>
      <c r="GF224" s="2">
        <f t="shared" si="260"/>
        <v>0.9962466461845243</v>
      </c>
      <c r="GG224" s="2">
        <f t="shared" si="260"/>
        <v>0.99646909545353546</v>
      </c>
      <c r="GH224" s="2">
        <f t="shared" si="260"/>
        <v>0.99577078018077536</v>
      </c>
      <c r="GI224" s="2">
        <f t="shared" si="260"/>
        <v>0.9945855723389021</v>
      </c>
      <c r="GJ224" s="2">
        <f t="shared" si="260"/>
        <v>0.99374922691695589</v>
      </c>
      <c r="GK224" s="2">
        <f t="shared" si="260"/>
        <v>0.99294083308351166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3.0599408304005275E-57</v>
      </c>
      <c r="HT224" s="86">
        <f t="shared" si="262"/>
        <v>1.822228693983527E-62</v>
      </c>
      <c r="HU224" s="86">
        <f t="shared" si="262"/>
        <v>4.0392690885040728E-70</v>
      </c>
      <c r="HV224" s="86">
        <f t="shared" si="262"/>
        <v>8.5240491642787722E-69</v>
      </c>
      <c r="HW224" s="86">
        <f t="shared" si="262"/>
        <v>4.151158814438485E-70</v>
      </c>
      <c r="HX224" s="86">
        <f t="shared" si="262"/>
        <v>5.6105008707571469E-80</v>
      </c>
      <c r="HY224" s="86">
        <f t="shared" si="262"/>
        <v>6.7515149207909727E-74</v>
      </c>
      <c r="HZ224" s="86">
        <f t="shared" si="262"/>
        <v>1.1163314475632756E-77</v>
      </c>
      <c r="IA224" s="86">
        <f t="shared" si="262"/>
        <v>1.8501726768220144E-81</v>
      </c>
      <c r="IB224" s="86">
        <f t="shared" si="262"/>
        <v>2.8473193640330861E-80</v>
      </c>
      <c r="IC224" s="86">
        <f t="shared" si="262"/>
        <v>4.0035107157693257E-86</v>
      </c>
      <c r="ID224" s="86">
        <f t="shared" si="262"/>
        <v>1.6163834738503302E-77</v>
      </c>
      <c r="IE224" s="86">
        <f t="shared" si="262"/>
        <v>4.3081812105015215E-68</v>
      </c>
      <c r="IF224" s="86">
        <f t="shared" si="262"/>
        <v>6.6846948868510627E-172</v>
      </c>
      <c r="IG224" s="86">
        <f t="shared" si="262"/>
        <v>3.3523390484208151E-179</v>
      </c>
      <c r="II224" s="86">
        <f t="shared" si="263"/>
        <v>1.4798902137656539E-13</v>
      </c>
      <c r="IJ224" s="86">
        <f t="shared" si="263"/>
        <v>5.4673763476388162E-15</v>
      </c>
      <c r="IK224" s="86">
        <f t="shared" si="263"/>
        <v>1.9928223475723311E-16</v>
      </c>
      <c r="IL224" s="86">
        <f t="shared" si="263"/>
        <v>9.4394018194786662E-17</v>
      </c>
      <c r="IM224" s="86">
        <f t="shared" si="263"/>
        <v>1.0354013569916963E-16</v>
      </c>
      <c r="IN224" s="86">
        <f t="shared" si="263"/>
        <v>3.5293094864563689E-19</v>
      </c>
      <c r="IO224" s="86">
        <f t="shared" si="263"/>
        <v>4.7416136758256718E-18</v>
      </c>
      <c r="IP224" s="86">
        <f t="shared" si="263"/>
        <v>3.4073973435404432E-19</v>
      </c>
      <c r="IQ224" s="86">
        <f t="shared" si="263"/>
        <v>2.0230766838838388E-20</v>
      </c>
      <c r="IR224" s="86">
        <f t="shared" si="263"/>
        <v>1.0803670835513755E-19</v>
      </c>
      <c r="IS224" s="86">
        <f t="shared" si="263"/>
        <v>2.8045602588686346E-21</v>
      </c>
      <c r="IT224" s="86">
        <f t="shared" si="263"/>
        <v>1.2986307377839134E-18</v>
      </c>
      <c r="IU224" s="86">
        <f t="shared" si="263"/>
        <v>8.6118476099260943E-16</v>
      </c>
      <c r="IV224" s="86">
        <f t="shared" si="263"/>
        <v>1.5645502545347104E-16</v>
      </c>
      <c r="IW224" s="86">
        <f t="shared" si="263"/>
        <v>4.4462607750340074E-29</v>
      </c>
      <c r="IY224" s="86">
        <f t="shared" si="264"/>
        <v>1.4798902137656539E-13</v>
      </c>
      <c r="IZ224" s="86">
        <f t="shared" si="264"/>
        <v>5.4673763476388162E-15</v>
      </c>
      <c r="JA224" s="86">
        <f t="shared" si="264"/>
        <v>1.9928223475723311E-16</v>
      </c>
      <c r="JB224" s="86">
        <f t="shared" si="264"/>
        <v>9.4394018194786662E-17</v>
      </c>
      <c r="JC224" s="86">
        <f t="shared" si="264"/>
        <v>1.0354013569916963E-16</v>
      </c>
      <c r="JD224" s="86">
        <f t="shared" si="264"/>
        <v>3.5293094864563689E-19</v>
      </c>
      <c r="JE224" s="86">
        <f t="shared" si="264"/>
        <v>4.7416136758256718E-18</v>
      </c>
      <c r="JF224" s="86">
        <f t="shared" si="264"/>
        <v>3.4073973435404432E-19</v>
      </c>
      <c r="JG224" s="86">
        <f t="shared" si="264"/>
        <v>2.0230766838838388E-20</v>
      </c>
      <c r="JH224" s="86">
        <f t="shared" si="264"/>
        <v>1.0803670835513755E-19</v>
      </c>
      <c r="JI224" s="86">
        <f t="shared" si="264"/>
        <v>2.8045602588686346E-21</v>
      </c>
      <c r="JJ224" s="86">
        <f t="shared" si="264"/>
        <v>1.2986307377839134E-18</v>
      </c>
      <c r="JK224" s="86">
        <f t="shared" si="264"/>
        <v>8.6118476099260943E-16</v>
      </c>
      <c r="JL224" s="86">
        <f t="shared" si="264"/>
        <v>1.5645502545347104E-16</v>
      </c>
      <c r="JM224" s="86">
        <f t="shared" si="264"/>
        <v>4.4462607750340074E-29</v>
      </c>
    </row>
    <row r="225" spans="1:273" x14ac:dyDescent="0.25">
      <c r="B225" s="2">
        <v>198</v>
      </c>
      <c r="C225" s="37">
        <v>76.564999999999998</v>
      </c>
      <c r="D225" s="37">
        <v>75.138000000000005</v>
      </c>
      <c r="E225" s="37">
        <v>73.016999999999996</v>
      </c>
      <c r="F225" s="37">
        <v>73.414000000000001</v>
      </c>
      <c r="G225" s="37">
        <v>76.897000000000006</v>
      </c>
      <c r="H225" s="37">
        <v>77.655000000000001</v>
      </c>
      <c r="I225" s="37">
        <v>75.965999999999994</v>
      </c>
      <c r="J225" s="37">
        <v>74.552000000000007</v>
      </c>
      <c r="K225" s="37">
        <v>76.120999999999995</v>
      </c>
      <c r="L225" s="37">
        <v>76.414000000000001</v>
      </c>
      <c r="M225" s="37">
        <v>76.069000000000003</v>
      </c>
      <c r="N225" s="37">
        <v>75.81</v>
      </c>
      <c r="O225" s="37">
        <v>77.563999999999993</v>
      </c>
      <c r="P225" s="37">
        <v>75.983999999999995</v>
      </c>
      <c r="Q225" s="37">
        <v>77.933999999999997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116.5139717693402</v>
      </c>
      <c r="DL225" s="2">
        <f t="shared" si="268"/>
        <v>132.62126031894934</v>
      </c>
      <c r="DM225" s="2">
        <f t="shared" si="268"/>
        <v>133.05168302063788</v>
      </c>
      <c r="DN225" s="2">
        <f t="shared" si="268"/>
        <v>118.45133340080974</v>
      </c>
      <c r="DO225" s="2">
        <f t="shared" si="268"/>
        <v>132.96758592870543</v>
      </c>
      <c r="DP225" s="2">
        <f t="shared" si="268"/>
        <v>151.76897330123649</v>
      </c>
      <c r="DQ225" s="2">
        <f t="shared" si="268"/>
        <v>128.68582645803698</v>
      </c>
      <c r="DR225" s="2">
        <f t="shared" si="268"/>
        <v>138.09454990619139</v>
      </c>
      <c r="DS225" s="2">
        <f t="shared" si="268"/>
        <v>135.04559756097564</v>
      </c>
      <c r="DT225" s="2">
        <f t="shared" si="268"/>
        <v>134.13263805668015</v>
      </c>
      <c r="DU225" s="2">
        <f t="shared" si="268"/>
        <v>134.06466808914178</v>
      </c>
      <c r="DV225" s="2">
        <f t="shared" si="268"/>
        <v>145.96613447860813</v>
      </c>
      <c r="DW225" s="2">
        <f t="shared" si="268"/>
        <v>121.64396443812234</v>
      </c>
      <c r="DX225" s="2">
        <f t="shared" si="268"/>
        <v>125.38839784075573</v>
      </c>
      <c r="DY225" s="2">
        <f t="shared" si="268"/>
        <v>126.45442228739</v>
      </c>
      <c r="EA225" s="2">
        <f t="shared" si="240"/>
        <v>72.756954968944086</v>
      </c>
      <c r="EB225" s="2">
        <f t="shared" si="240"/>
        <v>72.077312546441831</v>
      </c>
      <c r="EC225" s="2">
        <f t="shared" si="240"/>
        <v>68.561335118930614</v>
      </c>
      <c r="ED225" s="2">
        <f t="shared" si="240"/>
        <v>70.196206173916153</v>
      </c>
      <c r="EE225" s="2">
        <f t="shared" si="240"/>
        <v>66.688143016009974</v>
      </c>
      <c r="EF225" s="2">
        <f t="shared" si="239"/>
        <v>67.047628002404338</v>
      </c>
      <c r="EG225" s="2">
        <f t="shared" si="239"/>
        <v>72.093650976256683</v>
      </c>
      <c r="EH225" s="2">
        <f t="shared" si="239"/>
        <v>74.296823858537138</v>
      </c>
      <c r="EI225" s="2">
        <f t="shared" si="239"/>
        <v>74.538142746114005</v>
      </c>
      <c r="EJ225" s="2">
        <f t="shared" si="239"/>
        <v>75.199937717354743</v>
      </c>
      <c r="EK225" s="2">
        <f t="shared" si="239"/>
        <v>74.681990647504421</v>
      </c>
      <c r="EL225" s="2">
        <f t="shared" si="239"/>
        <v>74.694659580435271</v>
      </c>
      <c r="EM225" s="2">
        <f t="shared" si="239"/>
        <v>72.866908062217419</v>
      </c>
      <c r="EN225" s="2">
        <f t="shared" si="239"/>
        <v>78.351655437605601</v>
      </c>
      <c r="EO225" s="2">
        <f t="shared" si="239"/>
        <v>78.511140111164806</v>
      </c>
      <c r="EQ225" s="2">
        <f t="shared" si="269"/>
        <v>72.191393347534117</v>
      </c>
      <c r="ER225" s="2">
        <f t="shared" si="269"/>
        <v>71.312772506533449</v>
      </c>
      <c r="ES225" s="2">
        <f t="shared" si="269"/>
        <v>69.388902529844884</v>
      </c>
      <c r="ET225" s="2">
        <f t="shared" si="269"/>
        <v>71.221587194353106</v>
      </c>
      <c r="EU225" s="2">
        <f t="shared" si="269"/>
        <v>70.629073636981772</v>
      </c>
      <c r="EV225" s="2">
        <f t="shared" si="269"/>
        <v>70.43657622027537</v>
      </c>
      <c r="EW225" s="2">
        <f t="shared" si="269"/>
        <v>72.866265106995257</v>
      </c>
      <c r="EX225" s="2">
        <f t="shared" si="269"/>
        <v>74.488989361475547</v>
      </c>
      <c r="EY225" s="2">
        <f t="shared" si="269"/>
        <v>74.862765214004241</v>
      </c>
      <c r="EZ225" s="2">
        <f t="shared" si="269"/>
        <v>73.719521639120785</v>
      </c>
      <c r="FA225" s="2">
        <f t="shared" si="269"/>
        <v>74.578215323918073</v>
      </c>
      <c r="FB225" s="2">
        <f t="shared" si="269"/>
        <v>74.40337236871278</v>
      </c>
      <c r="FC225" s="2">
        <f t="shared" si="269"/>
        <v>74.209488275056742</v>
      </c>
      <c r="FD225" s="2">
        <f t="shared" si="269"/>
        <v>74.467996315215899</v>
      </c>
      <c r="FE225" s="2">
        <f t="shared" si="269"/>
        <v>75.078255501481166</v>
      </c>
      <c r="FG225" s="2">
        <f t="shared" si="270"/>
        <v>0.99999959654861492</v>
      </c>
      <c r="FH225" s="2">
        <f t="shared" si="270"/>
        <v>0.9999994477093993</v>
      </c>
      <c r="FI225" s="2">
        <f t="shared" si="270"/>
        <v>0.99999953045185752</v>
      </c>
      <c r="FJ225" s="2">
        <f t="shared" si="270"/>
        <v>0.99999954608592923</v>
      </c>
      <c r="FK225" s="2">
        <f t="shared" si="270"/>
        <v>0.99999948073198008</v>
      </c>
      <c r="FL225" s="2">
        <f t="shared" si="270"/>
        <v>0.99999950590142117</v>
      </c>
      <c r="FM225" s="2">
        <f t="shared" si="270"/>
        <v>0.99999946823017605</v>
      </c>
      <c r="FN225" s="2">
        <f t="shared" si="270"/>
        <v>0.99999951239911611</v>
      </c>
      <c r="FO225" s="2">
        <f t="shared" si="270"/>
        <v>0.99999947525754729</v>
      </c>
      <c r="FP225" s="2">
        <f t="shared" si="270"/>
        <v>0.99999944817954944</v>
      </c>
      <c r="FQ225" s="2">
        <f t="shared" si="270"/>
        <v>0.99999942304668255</v>
      </c>
      <c r="FR225" s="2">
        <f t="shared" si="270"/>
        <v>0.99999947604067752</v>
      </c>
      <c r="FS225" s="2">
        <f t="shared" si="270"/>
        <v>0.99999942032978906</v>
      </c>
      <c r="FT225" s="2">
        <f t="shared" si="270"/>
        <v>0.99999943148095782</v>
      </c>
      <c r="FU225" s="2">
        <f t="shared" si="270"/>
        <v>0.99999934180581418</v>
      </c>
      <c r="FW225" s="2">
        <f t="shared" si="260"/>
        <v>0.99539314976712034</v>
      </c>
      <c r="FX225" s="2">
        <f t="shared" si="260"/>
        <v>0.99611906142074802</v>
      </c>
      <c r="FY225" s="2">
        <f t="shared" si="260"/>
        <v>0.99588863475796641</v>
      </c>
      <c r="FZ225" s="2">
        <f t="shared" si="260"/>
        <v>0.99628430635833887</v>
      </c>
      <c r="GA225" s="2">
        <f t="shared" si="260"/>
        <v>0.99571908786022822</v>
      </c>
      <c r="GB225" s="2">
        <f t="shared" si="260"/>
        <v>0.99609466329436924</v>
      </c>
      <c r="GC225" s="2">
        <f t="shared" si="260"/>
        <v>0.99623406534155268</v>
      </c>
      <c r="GD225" s="2">
        <f t="shared" si="260"/>
        <v>0.99661575969962857</v>
      </c>
      <c r="GE225" s="2">
        <f t="shared" si="260"/>
        <v>0.99681117685657505</v>
      </c>
      <c r="GF225" s="2">
        <f t="shared" si="260"/>
        <v>0.99657576976907047</v>
      </c>
      <c r="GG225" s="2">
        <f t="shared" si="260"/>
        <v>0.99677877600674736</v>
      </c>
      <c r="GH225" s="2">
        <f t="shared" si="260"/>
        <v>0.99614146982536977</v>
      </c>
      <c r="GI225" s="2">
        <f t="shared" si="260"/>
        <v>0.99505962963765593</v>
      </c>
      <c r="GJ225" s="2">
        <f t="shared" si="260"/>
        <v>0.99429609004185293</v>
      </c>
      <c r="GK225" s="2">
        <f t="shared" si="260"/>
        <v>0.99355796191111501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1.4766995364906313E-58</v>
      </c>
      <c r="HT225" s="86">
        <f t="shared" si="262"/>
        <v>7.0892855434041832E-64</v>
      </c>
      <c r="HU225" s="86">
        <f t="shared" si="262"/>
        <v>1.0369367663970305E-71</v>
      </c>
      <c r="HV225" s="86">
        <f t="shared" si="262"/>
        <v>2.3325208065297852E-70</v>
      </c>
      <c r="HW225" s="86">
        <f t="shared" si="262"/>
        <v>1.0007384518928769E-71</v>
      </c>
      <c r="HX225" s="86">
        <f t="shared" si="262"/>
        <v>8.221140831104646E-82</v>
      </c>
      <c r="HY225" s="86">
        <f t="shared" si="262"/>
        <v>1.3691271150592031E-75</v>
      </c>
      <c r="HZ225" s="86">
        <f t="shared" si="262"/>
        <v>1.9344333480700609E-79</v>
      </c>
      <c r="IA225" s="86">
        <f t="shared" si="262"/>
        <v>2.6350369908653272E-83</v>
      </c>
      <c r="IB225" s="86">
        <f t="shared" si="262"/>
        <v>4.3100668989451829E-82</v>
      </c>
      <c r="IC225" s="86">
        <f t="shared" si="262"/>
        <v>4.5362835216858463E-88</v>
      </c>
      <c r="ID225" s="86">
        <f t="shared" si="262"/>
        <v>2.7328830913951935E-79</v>
      </c>
      <c r="IE225" s="86">
        <f t="shared" si="262"/>
        <v>1.1134483208722416E-69</v>
      </c>
      <c r="IF225" s="86">
        <f t="shared" si="262"/>
        <v>4.0883071949748937E-176</v>
      </c>
      <c r="IG225" s="86">
        <f t="shared" si="262"/>
        <v>1.2326473385317995E-183</v>
      </c>
      <c r="II225" s="86">
        <f t="shared" si="263"/>
        <v>5.5722721372636981E-14</v>
      </c>
      <c r="IJ225" s="86">
        <f t="shared" si="263"/>
        <v>1.9014504844541939E-15</v>
      </c>
      <c r="IK225" s="86">
        <f t="shared" si="263"/>
        <v>6.1238812773053912E-17</v>
      </c>
      <c r="IL225" s="86">
        <f t="shared" si="263"/>
        <v>2.8922364837987682E-17</v>
      </c>
      <c r="IM225" s="86">
        <f t="shared" si="263"/>
        <v>3.0833740214518852E-17</v>
      </c>
      <c r="IN225" s="86">
        <f t="shared" si="263"/>
        <v>8.8619991520988989E-20</v>
      </c>
      <c r="IO225" s="86">
        <f t="shared" si="263"/>
        <v>1.3107825455196278E-18</v>
      </c>
      <c r="IP225" s="86">
        <f t="shared" si="263"/>
        <v>8.8574803812027873E-20</v>
      </c>
      <c r="IQ225" s="86">
        <f t="shared" si="263"/>
        <v>4.8673658092230591E-21</v>
      </c>
      <c r="IR225" s="86">
        <f t="shared" si="263"/>
        <v>2.6965344429215033E-20</v>
      </c>
      <c r="IS225" s="86">
        <f t="shared" si="263"/>
        <v>6.3108465426480768E-22</v>
      </c>
      <c r="IT225" s="86">
        <f t="shared" si="263"/>
        <v>3.4172972896564705E-19</v>
      </c>
      <c r="IU225" s="86">
        <f t="shared" si="263"/>
        <v>2.6711669586834662E-16</v>
      </c>
      <c r="IV225" s="86">
        <f t="shared" si="263"/>
        <v>4.4115882972559272E-17</v>
      </c>
      <c r="IW225" s="86">
        <f t="shared" si="263"/>
        <v>4.1462575296987109E-30</v>
      </c>
      <c r="IY225" s="86">
        <f t="shared" si="264"/>
        <v>5.5722721372636981E-14</v>
      </c>
      <c r="IZ225" s="86">
        <f t="shared" si="264"/>
        <v>1.9014504844541939E-15</v>
      </c>
      <c r="JA225" s="86">
        <f t="shared" si="264"/>
        <v>6.1238812773053912E-17</v>
      </c>
      <c r="JB225" s="86">
        <f t="shared" si="264"/>
        <v>2.8922364837987682E-17</v>
      </c>
      <c r="JC225" s="86">
        <f t="shared" si="264"/>
        <v>3.0833740214518852E-17</v>
      </c>
      <c r="JD225" s="86">
        <f t="shared" si="264"/>
        <v>8.8619991520988989E-20</v>
      </c>
      <c r="JE225" s="86">
        <f t="shared" si="264"/>
        <v>1.3107825455196278E-18</v>
      </c>
      <c r="JF225" s="86">
        <f t="shared" si="264"/>
        <v>8.8574803812027873E-20</v>
      </c>
      <c r="JG225" s="86">
        <f t="shared" si="264"/>
        <v>4.8673658092230591E-21</v>
      </c>
      <c r="JH225" s="86">
        <f t="shared" si="264"/>
        <v>2.6965344429215033E-20</v>
      </c>
      <c r="JI225" s="86">
        <f t="shared" si="264"/>
        <v>6.3108465426480768E-22</v>
      </c>
      <c r="JJ225" s="86">
        <f t="shared" si="264"/>
        <v>3.4172972896564705E-19</v>
      </c>
      <c r="JK225" s="86">
        <f t="shared" si="264"/>
        <v>2.6711669586834662E-16</v>
      </c>
      <c r="JL225" s="86">
        <f t="shared" si="264"/>
        <v>4.4115882972559272E-17</v>
      </c>
      <c r="JM225" s="86">
        <f t="shared" si="264"/>
        <v>4.1462575296987109E-30</v>
      </c>
    </row>
    <row r="226" spans="1:273" x14ac:dyDescent="0.25">
      <c r="B226" s="2">
        <v>199</v>
      </c>
      <c r="C226" s="37">
        <v>75.694000000000003</v>
      </c>
      <c r="D226" s="37">
        <v>76.259</v>
      </c>
      <c r="E226" s="37">
        <v>69.844999999999999</v>
      </c>
      <c r="F226" s="37">
        <v>73.138000000000005</v>
      </c>
      <c r="G226" s="37">
        <v>74.430999999999997</v>
      </c>
      <c r="H226" s="37">
        <v>72.120999999999995</v>
      </c>
      <c r="I226" s="37">
        <v>76.102999999999994</v>
      </c>
      <c r="J226" s="37">
        <v>76.638000000000005</v>
      </c>
      <c r="K226" s="37">
        <v>78.465999999999994</v>
      </c>
      <c r="L226" s="37">
        <v>77.069000000000003</v>
      </c>
      <c r="M226" s="37">
        <v>74.5</v>
      </c>
      <c r="N226" s="37">
        <v>76.259</v>
      </c>
      <c r="O226" s="37">
        <v>76.308999999999997</v>
      </c>
      <c r="P226" s="37">
        <v>78.754000000000005</v>
      </c>
      <c r="Q226" s="37">
        <v>77.426000000000002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116.60965816828976</v>
      </c>
      <c r="DL226" s="2">
        <f t="shared" si="268"/>
        <v>132.81031575984991</v>
      </c>
      <c r="DM226" s="2">
        <f t="shared" si="268"/>
        <v>133.24318264540338</v>
      </c>
      <c r="DN226" s="2">
        <f t="shared" si="268"/>
        <v>118.56214574898787</v>
      </c>
      <c r="DO226" s="2">
        <f t="shared" si="268"/>
        <v>133.15752035647279</v>
      </c>
      <c r="DP226" s="2">
        <f t="shared" si="268"/>
        <v>152.06742652368973</v>
      </c>
      <c r="DQ226" s="2">
        <f t="shared" si="268"/>
        <v>128.8491052631579</v>
      </c>
      <c r="DR226" s="2">
        <f t="shared" si="268"/>
        <v>138.292319793621</v>
      </c>
      <c r="DS226" s="2">
        <f t="shared" si="268"/>
        <v>135.23161219512198</v>
      </c>
      <c r="DT226" s="2">
        <f t="shared" si="268"/>
        <v>134.3238479757085</v>
      </c>
      <c r="DU226" s="2">
        <f t="shared" si="268"/>
        <v>134.263341868184</v>
      </c>
      <c r="DV226" s="2">
        <f t="shared" si="268"/>
        <v>146.23285359448514</v>
      </c>
      <c r="DW226" s="2">
        <f t="shared" si="268"/>
        <v>121.77588806215124</v>
      </c>
      <c r="DX226" s="2">
        <f t="shared" si="268"/>
        <v>125.55032638326585</v>
      </c>
      <c r="DY226" s="2">
        <f t="shared" si="268"/>
        <v>126.62965707478004</v>
      </c>
      <c r="EA226" s="2">
        <f t="shared" si="240"/>
        <v>72.639978260869555</v>
      </c>
      <c r="EB226" s="2">
        <f t="shared" si="240"/>
        <v>71.950409316947685</v>
      </c>
      <c r="EC226" s="2">
        <f t="shared" si="240"/>
        <v>68.401499717416954</v>
      </c>
      <c r="ED226" s="2">
        <f t="shared" si="240"/>
        <v>70.054007741866599</v>
      </c>
      <c r="EE226" s="2">
        <f t="shared" si="240"/>
        <v>66.507981344070558</v>
      </c>
      <c r="EF226" s="2">
        <f t="shared" si="239"/>
        <v>66.864241442596693</v>
      </c>
      <c r="EG226" s="2">
        <f t="shared" si="239"/>
        <v>71.95496721311477</v>
      </c>
      <c r="EH226" s="2">
        <f t="shared" si="239"/>
        <v>74.153757544312327</v>
      </c>
      <c r="EI226" s="2">
        <f t="shared" si="239"/>
        <v>74.404259067357529</v>
      </c>
      <c r="EJ226" s="2">
        <f t="shared" si="239"/>
        <v>75.078881548687477</v>
      </c>
      <c r="EK226" s="2">
        <f t="shared" si="239"/>
        <v>74.563442036350011</v>
      </c>
      <c r="EL226" s="2">
        <f t="shared" si="239"/>
        <v>74.570592950695541</v>
      </c>
      <c r="EM226" s="2">
        <f t="shared" si="239"/>
        <v>72.726390032189897</v>
      </c>
      <c r="EN226" s="2">
        <f t="shared" si="239"/>
        <v>78.254660114980211</v>
      </c>
      <c r="EO226" s="2">
        <f t="shared" si="239"/>
        <v>78.39995229579506</v>
      </c>
      <c r="EQ226" s="2">
        <f t="shared" si="269"/>
        <v>72.068890832086794</v>
      </c>
      <c r="ER226" s="2">
        <f t="shared" si="269"/>
        <v>71.17821598663356</v>
      </c>
      <c r="ES226" s="2">
        <f t="shared" si="269"/>
        <v>69.237217731434228</v>
      </c>
      <c r="ET226" s="2">
        <f t="shared" si="269"/>
        <v>71.089455991791738</v>
      </c>
      <c r="EU226" s="2">
        <f t="shared" si="269"/>
        <v>70.48803862228479</v>
      </c>
      <c r="EV226" s="2">
        <f t="shared" si="269"/>
        <v>70.285928911138953</v>
      </c>
      <c r="EW226" s="2">
        <f t="shared" si="269"/>
        <v>72.735207051707505</v>
      </c>
      <c r="EX226" s="2">
        <f t="shared" si="269"/>
        <v>74.347811605469403</v>
      </c>
      <c r="EY226" s="2">
        <f t="shared" si="269"/>
        <v>74.732061498779842</v>
      </c>
      <c r="EZ226" s="2">
        <f t="shared" si="269"/>
        <v>73.583931248935059</v>
      </c>
      <c r="FA226" s="2">
        <f t="shared" si="269"/>
        <v>74.458649557933427</v>
      </c>
      <c r="FB226" s="2">
        <f t="shared" si="269"/>
        <v>74.276453909609629</v>
      </c>
      <c r="FC226" s="2">
        <f t="shared" si="269"/>
        <v>74.08265441239385</v>
      </c>
      <c r="FD226" s="2">
        <f t="shared" si="269"/>
        <v>74.331702638231633</v>
      </c>
      <c r="FE226" s="2">
        <f t="shared" si="269"/>
        <v>74.93479819085907</v>
      </c>
      <c r="FG226" s="2">
        <f t="shared" si="270"/>
        <v>0.99999963204795062</v>
      </c>
      <c r="FH226" s="2">
        <f t="shared" si="270"/>
        <v>0.99999949630496121</v>
      </c>
      <c r="FI226" s="2">
        <f t="shared" si="270"/>
        <v>0.99999957176698673</v>
      </c>
      <c r="FJ226" s="2">
        <f t="shared" si="270"/>
        <v>0.99999958602543071</v>
      </c>
      <c r="FK226" s="2">
        <f t="shared" si="270"/>
        <v>0.9999995264219157</v>
      </c>
      <c r="FL226" s="2">
        <f t="shared" si="270"/>
        <v>0.99999954937672075</v>
      </c>
      <c r="FM226" s="2">
        <f t="shared" si="270"/>
        <v>0.99999951502013384</v>
      </c>
      <c r="FN226" s="2">
        <f t="shared" si="270"/>
        <v>0.99999955530268947</v>
      </c>
      <c r="FO226" s="2">
        <f t="shared" si="270"/>
        <v>0.99999952142917314</v>
      </c>
      <c r="FP226" s="2">
        <f t="shared" si="270"/>
        <v>0.99999949673374322</v>
      </c>
      <c r="FQ226" s="2">
        <f t="shared" si="270"/>
        <v>0.99999947381229393</v>
      </c>
      <c r="FR226" s="2">
        <f t="shared" si="270"/>
        <v>0.99999952214339649</v>
      </c>
      <c r="FS226" s="2">
        <f t="shared" si="270"/>
        <v>0.99999947133445743</v>
      </c>
      <c r="FT226" s="2">
        <f t="shared" si="270"/>
        <v>0.99999948150444529</v>
      </c>
      <c r="FU226" s="2">
        <f t="shared" si="270"/>
        <v>0.9999993997197334</v>
      </c>
      <c r="FW226" s="2">
        <f t="shared" si="260"/>
        <v>0.9957967988726204</v>
      </c>
      <c r="FX226" s="2">
        <f t="shared" si="260"/>
        <v>0.99645933287996968</v>
      </c>
      <c r="FY226" s="2">
        <f t="shared" si="260"/>
        <v>0.99624903340162907</v>
      </c>
      <c r="FZ226" s="2">
        <f t="shared" si="260"/>
        <v>0.99661013883927896</v>
      </c>
      <c r="GA226" s="2">
        <f t="shared" si="260"/>
        <v>0.99609429054751897</v>
      </c>
      <c r="GB226" s="2">
        <f t="shared" si="260"/>
        <v>0.99643706627183748</v>
      </c>
      <c r="GC226" s="2">
        <f t="shared" si="260"/>
        <v>0.99656428830885213</v>
      </c>
      <c r="GD226" s="2">
        <f t="shared" si="260"/>
        <v>0.99691261681302934</v>
      </c>
      <c r="GE226" s="2">
        <f t="shared" si="260"/>
        <v>0.99709094249960872</v>
      </c>
      <c r="GF226" s="2">
        <f t="shared" si="260"/>
        <v>0.9968761237041841</v>
      </c>
      <c r="GG226" s="2">
        <f t="shared" si="260"/>
        <v>0.99706137589971688</v>
      </c>
      <c r="GH226" s="2">
        <f t="shared" si="260"/>
        <v>0.99647978351216937</v>
      </c>
      <c r="GI226" s="2">
        <f t="shared" si="260"/>
        <v>0.99549236921632867</v>
      </c>
      <c r="GJ226" s="2">
        <f t="shared" si="260"/>
        <v>0.99479536017511605</v>
      </c>
      <c r="GK226" s="2">
        <f t="shared" si="260"/>
        <v>0.99412145930496765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6.8791998263628706E-60</v>
      </c>
      <c r="HT226" s="86">
        <f t="shared" si="262"/>
        <v>2.6577086043161291E-65</v>
      </c>
      <c r="HU226" s="86">
        <f t="shared" si="262"/>
        <v>2.5526814198517337E-73</v>
      </c>
      <c r="HV226" s="86">
        <f t="shared" si="262"/>
        <v>6.1247047619333049E-72</v>
      </c>
      <c r="HW226" s="86">
        <f t="shared" si="262"/>
        <v>2.3101323814559863E-73</v>
      </c>
      <c r="HX226" s="86">
        <f t="shared" si="262"/>
        <v>1.1473299411451516E-83</v>
      </c>
      <c r="HY226" s="86">
        <f t="shared" si="262"/>
        <v>2.6542102985694825E-77</v>
      </c>
      <c r="HZ226" s="86">
        <f t="shared" si="262"/>
        <v>3.2003589627839441E-81</v>
      </c>
      <c r="IA226" s="86">
        <f t="shared" si="262"/>
        <v>3.5751502047891509E-85</v>
      </c>
      <c r="IB226" s="86">
        <f t="shared" si="262"/>
        <v>6.2195269255454686E-84</v>
      </c>
      <c r="IC226" s="86">
        <f t="shared" si="262"/>
        <v>4.8848372143840016E-90</v>
      </c>
      <c r="ID226" s="86">
        <f t="shared" si="262"/>
        <v>4.4085544080718448E-81</v>
      </c>
      <c r="IE226" s="86">
        <f t="shared" si="262"/>
        <v>2.7565377427480675E-71</v>
      </c>
      <c r="IF226" s="86">
        <f t="shared" si="262"/>
        <v>2.2207900001822546E-180</v>
      </c>
      <c r="IG226" s="86">
        <f t="shared" si="262"/>
        <v>3.9961051404324076E-188</v>
      </c>
      <c r="II226" s="86">
        <f t="shared" si="263"/>
        <v>2.0641695880808127E-14</v>
      </c>
      <c r="IJ226" s="86">
        <f t="shared" si="263"/>
        <v>6.5003971357156524E-16</v>
      </c>
      <c r="IK226" s="86">
        <f t="shared" si="263"/>
        <v>1.8456476910138439E-17</v>
      </c>
      <c r="IL226" s="86">
        <f t="shared" si="263"/>
        <v>8.6939376203926763E-18</v>
      </c>
      <c r="IM226" s="86">
        <f t="shared" si="263"/>
        <v>8.9994019973268592E-18</v>
      </c>
      <c r="IN226" s="86">
        <f t="shared" si="263"/>
        <v>2.1754358972002417E-20</v>
      </c>
      <c r="IO226" s="86">
        <f t="shared" si="263"/>
        <v>3.5486709372146014E-19</v>
      </c>
      <c r="IP226" s="86">
        <f t="shared" si="263"/>
        <v>2.253516640888199E-20</v>
      </c>
      <c r="IQ226" s="86">
        <f t="shared" si="263"/>
        <v>1.1449638151987207E-21</v>
      </c>
      <c r="IR226" s="86">
        <f t="shared" si="263"/>
        <v>6.5825776399754079E-21</v>
      </c>
      <c r="IS226" s="86">
        <f t="shared" si="263"/>
        <v>1.3868817698387771E-22</v>
      </c>
      <c r="IT226" s="86">
        <f t="shared" si="263"/>
        <v>8.7986013739515076E-20</v>
      </c>
      <c r="IU226" s="86">
        <f t="shared" si="263"/>
        <v>8.1218014409857425E-17</v>
      </c>
      <c r="IV226" s="86">
        <f t="shared" si="263"/>
        <v>1.2166482586779279E-17</v>
      </c>
      <c r="IW226" s="86">
        <f t="shared" si="263"/>
        <v>3.7033401183375476E-31</v>
      </c>
      <c r="IY226" s="86">
        <f t="shared" si="264"/>
        <v>2.0641695880808127E-14</v>
      </c>
      <c r="IZ226" s="86">
        <f t="shared" si="264"/>
        <v>6.5003971357156524E-16</v>
      </c>
      <c r="JA226" s="86">
        <f t="shared" si="264"/>
        <v>1.8456476910138439E-17</v>
      </c>
      <c r="JB226" s="86">
        <f t="shared" si="264"/>
        <v>8.6939376203926763E-18</v>
      </c>
      <c r="JC226" s="86">
        <f t="shared" si="264"/>
        <v>8.9994019973268592E-18</v>
      </c>
      <c r="JD226" s="86">
        <f t="shared" si="264"/>
        <v>2.1754358972002417E-20</v>
      </c>
      <c r="JE226" s="86">
        <f t="shared" si="264"/>
        <v>3.5486709372146014E-19</v>
      </c>
      <c r="JF226" s="86">
        <f t="shared" si="264"/>
        <v>2.253516640888199E-20</v>
      </c>
      <c r="JG226" s="86">
        <f t="shared" si="264"/>
        <v>1.1449638151987207E-21</v>
      </c>
      <c r="JH226" s="86">
        <f t="shared" si="264"/>
        <v>6.5825776399754079E-21</v>
      </c>
      <c r="JI226" s="86">
        <f t="shared" si="264"/>
        <v>1.3868817698387771E-22</v>
      </c>
      <c r="JJ226" s="86">
        <f t="shared" si="264"/>
        <v>8.7986013739515076E-20</v>
      </c>
      <c r="JK226" s="86">
        <f t="shared" si="264"/>
        <v>8.1218014409857425E-17</v>
      </c>
      <c r="JL226" s="86">
        <f t="shared" si="264"/>
        <v>1.2166482586779279E-17</v>
      </c>
      <c r="JM226" s="86">
        <f t="shared" si="264"/>
        <v>3.7033401183375476E-31</v>
      </c>
    </row>
    <row r="227" spans="1:273" x14ac:dyDescent="0.25">
      <c r="B227" s="2">
        <v>200</v>
      </c>
      <c r="C227" s="37">
        <v>75.129000000000005</v>
      </c>
      <c r="D227" s="37">
        <v>75.069000000000003</v>
      </c>
      <c r="E227" s="37">
        <v>73.828000000000003</v>
      </c>
      <c r="F227" s="37">
        <v>71.465999999999994</v>
      </c>
      <c r="G227" s="37">
        <v>73.965999999999994</v>
      </c>
      <c r="H227" s="37">
        <v>74.671999999999997</v>
      </c>
      <c r="I227" s="37">
        <v>76.655000000000001</v>
      </c>
      <c r="J227" s="37">
        <v>77.724000000000004</v>
      </c>
      <c r="K227" s="37">
        <v>76.861999999999995</v>
      </c>
      <c r="L227" s="37">
        <v>77.19</v>
      </c>
      <c r="M227" s="37">
        <v>74.447999999999993</v>
      </c>
      <c r="N227" s="37">
        <v>73.930999999999997</v>
      </c>
      <c r="O227" s="37">
        <v>76.527000000000001</v>
      </c>
      <c r="P227" s="37">
        <v>75.573999999999998</v>
      </c>
      <c r="Q227" s="37">
        <v>76.295000000000002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116.70534456723931</v>
      </c>
      <c r="DL227" s="2">
        <f t="shared" si="268"/>
        <v>132.99937120075046</v>
      </c>
      <c r="DM227" s="2">
        <f t="shared" si="268"/>
        <v>133.43468227016885</v>
      </c>
      <c r="DN227" s="2">
        <f t="shared" si="268"/>
        <v>118.67295809716602</v>
      </c>
      <c r="DO227" s="2">
        <f t="shared" si="268"/>
        <v>133.34745478424014</v>
      </c>
      <c r="DP227" s="2">
        <f t="shared" si="268"/>
        <v>152.36587974614295</v>
      </c>
      <c r="DQ227" s="2">
        <f t="shared" si="268"/>
        <v>129.01238406827881</v>
      </c>
      <c r="DR227" s="2">
        <f t="shared" si="268"/>
        <v>138.49008968105068</v>
      </c>
      <c r="DS227" s="2">
        <f t="shared" si="268"/>
        <v>135.41762682926833</v>
      </c>
      <c r="DT227" s="2">
        <f t="shared" si="268"/>
        <v>134.51505789473683</v>
      </c>
      <c r="DU227" s="2">
        <f t="shared" si="268"/>
        <v>134.4620156472262</v>
      </c>
      <c r="DV227" s="2">
        <f t="shared" si="268"/>
        <v>146.49957271036214</v>
      </c>
      <c r="DW227" s="2">
        <f t="shared" si="268"/>
        <v>121.90781168618011</v>
      </c>
      <c r="DX227" s="2">
        <f t="shared" si="268"/>
        <v>125.71225492577597</v>
      </c>
      <c r="DY227" s="2">
        <f t="shared" si="268"/>
        <v>126.80489186217007</v>
      </c>
      <c r="DZ227" s="5"/>
      <c r="EA227" s="2">
        <f t="shared" si="240"/>
        <v>72.523001552795009</v>
      </c>
      <c r="EB227" s="2">
        <f t="shared" si="240"/>
        <v>71.823506087453552</v>
      </c>
      <c r="EC227" s="2">
        <f t="shared" si="240"/>
        <v>68.241664315903293</v>
      </c>
      <c r="ED227" s="2">
        <f t="shared" si="240"/>
        <v>69.911809309817045</v>
      </c>
      <c r="EE227" s="2">
        <f t="shared" si="240"/>
        <v>66.327819672131142</v>
      </c>
      <c r="EF227" s="2">
        <f t="shared" si="239"/>
        <v>66.680854882789035</v>
      </c>
      <c r="EG227" s="2">
        <f t="shared" si="239"/>
        <v>71.816283449972843</v>
      </c>
      <c r="EH227" s="2">
        <f t="shared" si="239"/>
        <v>74.010691230087502</v>
      </c>
      <c r="EI227" s="2">
        <f t="shared" si="239"/>
        <v>74.270375388601053</v>
      </c>
      <c r="EJ227" s="2">
        <f t="shared" si="239"/>
        <v>74.957825380020211</v>
      </c>
      <c r="EK227" s="2">
        <f t="shared" si="239"/>
        <v>74.444893425195602</v>
      </c>
      <c r="EL227" s="2">
        <f t="shared" si="239"/>
        <v>74.446526320955797</v>
      </c>
      <c r="EM227" s="2">
        <f t="shared" si="239"/>
        <v>72.585872002162375</v>
      </c>
      <c r="EN227" s="2">
        <f t="shared" si="239"/>
        <v>78.157664792354836</v>
      </c>
      <c r="EO227" s="2">
        <f t="shared" si="239"/>
        <v>78.288764480425314</v>
      </c>
      <c r="EP227" s="5"/>
      <c r="EQ227" s="2">
        <f t="shared" si="269"/>
        <v>71.946388316639457</v>
      </c>
      <c r="ER227" s="2">
        <f t="shared" si="269"/>
        <v>71.043659466733658</v>
      </c>
      <c r="ES227" s="2">
        <f t="shared" si="269"/>
        <v>69.085532933023586</v>
      </c>
      <c r="ET227" s="2">
        <f t="shared" si="269"/>
        <v>70.957324789230356</v>
      </c>
      <c r="EU227" s="2">
        <f t="shared" si="269"/>
        <v>70.347003607587808</v>
      </c>
      <c r="EV227" s="2">
        <f t="shared" si="269"/>
        <v>70.135281602002522</v>
      </c>
      <c r="EW227" s="2">
        <f t="shared" si="269"/>
        <v>72.604148996419752</v>
      </c>
      <c r="EX227" s="2">
        <f t="shared" si="269"/>
        <v>74.206633849463273</v>
      </c>
      <c r="EY227" s="2">
        <f t="shared" si="269"/>
        <v>74.601357783555443</v>
      </c>
      <c r="EZ227" s="2">
        <f t="shared" si="269"/>
        <v>73.448340858749333</v>
      </c>
      <c r="FA227" s="2">
        <f t="shared" si="269"/>
        <v>74.339083791948781</v>
      </c>
      <c r="FB227" s="2">
        <f t="shared" si="269"/>
        <v>74.149535450506477</v>
      </c>
      <c r="FC227" s="2">
        <f t="shared" si="269"/>
        <v>73.955820549730959</v>
      </c>
      <c r="FD227" s="2">
        <f t="shared" si="269"/>
        <v>74.195408961247367</v>
      </c>
      <c r="FE227" s="2">
        <f t="shared" si="269"/>
        <v>74.791340880236987</v>
      </c>
      <c r="FG227" s="2">
        <f t="shared" si="270"/>
        <v>0.99999966442373167</v>
      </c>
      <c r="FH227" s="2">
        <f t="shared" si="270"/>
        <v>0.99999954062464447</v>
      </c>
      <c r="FI227" s="2">
        <f t="shared" si="270"/>
        <v>0.99999960944683541</v>
      </c>
      <c r="FJ227" s="2">
        <f t="shared" si="270"/>
        <v>0.99999962245069185</v>
      </c>
      <c r="FK227" s="2">
        <f t="shared" si="270"/>
        <v>0.99999956809163582</v>
      </c>
      <c r="FL227" s="2">
        <f t="shared" si="270"/>
        <v>0.99999958902666863</v>
      </c>
      <c r="FM227" s="2">
        <f t="shared" si="270"/>
        <v>0.99999955769308635</v>
      </c>
      <c r="FN227" s="2">
        <f t="shared" si="270"/>
        <v>0.99999959443121667</v>
      </c>
      <c r="FO227" s="2">
        <f t="shared" si="270"/>
        <v>0.99999956353820019</v>
      </c>
      <c r="FP227" s="2">
        <f t="shared" si="270"/>
        <v>0.99999954101569843</v>
      </c>
      <c r="FQ227" s="2">
        <f t="shared" si="270"/>
        <v>0.99999952011108628</v>
      </c>
      <c r="FR227" s="2">
        <f t="shared" si="270"/>
        <v>0.99999956418957958</v>
      </c>
      <c r="FS227" s="2">
        <f t="shared" si="270"/>
        <v>0.99999951785127239</v>
      </c>
      <c r="FT227" s="2">
        <f t="shared" si="270"/>
        <v>0.99999952712641238</v>
      </c>
      <c r="FU227" s="2">
        <f t="shared" si="270"/>
        <v>0.99999945253786127</v>
      </c>
      <c r="FV227" s="5"/>
      <c r="FW227" s="2">
        <f t="shared" si="260"/>
        <v>0.99616521677041248</v>
      </c>
      <c r="FX227" s="2">
        <f t="shared" si="260"/>
        <v>0.99676986689125302</v>
      </c>
      <c r="FY227" s="2">
        <f t="shared" si="260"/>
        <v>0.99657794837523961</v>
      </c>
      <c r="FZ227" s="2">
        <f t="shared" si="260"/>
        <v>0.99690748747058788</v>
      </c>
      <c r="GA227" s="2">
        <f t="shared" si="260"/>
        <v>0.99643672608890654</v>
      </c>
      <c r="GB227" s="2">
        <f t="shared" si="260"/>
        <v>0.99674954680440087</v>
      </c>
      <c r="GC227" s="2">
        <f t="shared" si="260"/>
        <v>0.99686564616471929</v>
      </c>
      <c r="GD227" s="2">
        <f t="shared" si="260"/>
        <v>0.99718350795055466</v>
      </c>
      <c r="GE227" s="2">
        <f t="shared" si="260"/>
        <v>0.99734622875337597</v>
      </c>
      <c r="GF227" s="2">
        <f t="shared" si="260"/>
        <v>0.99715020764281137</v>
      </c>
      <c r="GG227" s="2">
        <f t="shared" si="260"/>
        <v>0.99731924981403353</v>
      </c>
      <c r="GH227" s="2">
        <f t="shared" si="260"/>
        <v>0.99678852968253173</v>
      </c>
      <c r="GI227" s="2">
        <f t="shared" si="260"/>
        <v>0.99588736069958306</v>
      </c>
      <c r="GJ227" s="2">
        <f t="shared" si="260"/>
        <v>0.99525113731412174</v>
      </c>
      <c r="GK227" s="2">
        <f t="shared" si="260"/>
        <v>0.99463593261415095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3.0934926656946694E-61</v>
      </c>
      <c r="HT227" s="86">
        <f t="shared" si="262"/>
        <v>9.6009970555735738E-67</v>
      </c>
      <c r="HU227" s="86">
        <f t="shared" si="262"/>
        <v>6.0260756727934134E-75</v>
      </c>
      <c r="HV227" s="86">
        <f t="shared" si="262"/>
        <v>1.54320492161889E-73</v>
      </c>
      <c r="HW227" s="86">
        <f t="shared" si="262"/>
        <v>5.1064242024156839E-75</v>
      </c>
      <c r="HX227" s="86">
        <f t="shared" si="262"/>
        <v>1.5249973208556629E-85</v>
      </c>
      <c r="HY227" s="86">
        <f t="shared" si="262"/>
        <v>4.9189752330063894E-79</v>
      </c>
      <c r="HZ227" s="86">
        <f t="shared" si="262"/>
        <v>5.0550644345537547E-83</v>
      </c>
      <c r="IA227" s="86">
        <f t="shared" si="262"/>
        <v>4.6209765492444607E-87</v>
      </c>
      <c r="IB227" s="86">
        <f t="shared" si="262"/>
        <v>8.555688726834415E-86</v>
      </c>
      <c r="IC227" s="86">
        <f t="shared" si="262"/>
        <v>4.9990732015330208E-92</v>
      </c>
      <c r="ID227" s="86">
        <f t="shared" si="262"/>
        <v>6.7852928279975883E-83</v>
      </c>
      <c r="IE227" s="86">
        <f t="shared" si="262"/>
        <v>6.5369363485251852E-73</v>
      </c>
      <c r="IF227" s="86">
        <f t="shared" si="262"/>
        <v>1.0714501923527163E-184</v>
      </c>
      <c r="IG227" s="86">
        <f t="shared" si="262"/>
        <v>1.1421958228504224E-192</v>
      </c>
      <c r="II227" s="86">
        <f t="shared" si="263"/>
        <v>7.522551021457978E-15</v>
      </c>
      <c r="IJ227" s="86">
        <f t="shared" si="263"/>
        <v>2.1844409481771664E-16</v>
      </c>
      <c r="IK227" s="86">
        <f t="shared" si="263"/>
        <v>5.4554588271529998E-18</v>
      </c>
      <c r="IL227" s="86">
        <f t="shared" si="263"/>
        <v>2.563830908902181E-18</v>
      </c>
      <c r="IM227" s="86">
        <f t="shared" si="263"/>
        <v>2.5743497317786715E-18</v>
      </c>
      <c r="IN227" s="86">
        <f t="shared" si="263"/>
        <v>5.2207163138344749E-21</v>
      </c>
      <c r="IO227" s="86">
        <f t="shared" si="263"/>
        <v>9.4086669024214243E-20</v>
      </c>
      <c r="IP227" s="86">
        <f t="shared" si="263"/>
        <v>5.6114013697068523E-21</v>
      </c>
      <c r="IQ227" s="86">
        <f t="shared" si="263"/>
        <v>2.6333136044645945E-22</v>
      </c>
      <c r="IR227" s="86">
        <f t="shared" si="263"/>
        <v>1.5715862134471184E-21</v>
      </c>
      <c r="IS227" s="86">
        <f t="shared" si="263"/>
        <v>2.9765769669518978E-23</v>
      </c>
      <c r="IT227" s="86">
        <f t="shared" si="263"/>
        <v>2.2165368010535077E-20</v>
      </c>
      <c r="IU227" s="86">
        <f t="shared" si="263"/>
        <v>2.4207312015650491E-17</v>
      </c>
      <c r="IV227" s="86">
        <f t="shared" si="263"/>
        <v>3.2816751079390487E-18</v>
      </c>
      <c r="IW227" s="86">
        <f t="shared" si="263"/>
        <v>3.1681240164768736E-32</v>
      </c>
      <c r="IY227" s="86">
        <f t="shared" si="264"/>
        <v>7.522551021457978E-15</v>
      </c>
      <c r="IZ227" s="86">
        <f t="shared" si="264"/>
        <v>2.1844409481771664E-16</v>
      </c>
      <c r="JA227" s="86">
        <f t="shared" si="264"/>
        <v>5.4554588271529998E-18</v>
      </c>
      <c r="JB227" s="86">
        <f t="shared" si="264"/>
        <v>2.563830908902181E-18</v>
      </c>
      <c r="JC227" s="86">
        <f t="shared" si="264"/>
        <v>2.5743497317786715E-18</v>
      </c>
      <c r="JD227" s="86">
        <f t="shared" si="264"/>
        <v>5.2207163138344749E-21</v>
      </c>
      <c r="JE227" s="86">
        <f t="shared" si="264"/>
        <v>9.4086669024214243E-20</v>
      </c>
      <c r="JF227" s="86">
        <f t="shared" si="264"/>
        <v>5.6114013697068523E-21</v>
      </c>
      <c r="JG227" s="86">
        <f t="shared" si="264"/>
        <v>2.6333136044645945E-22</v>
      </c>
      <c r="JH227" s="86">
        <f t="shared" si="264"/>
        <v>1.5715862134471184E-21</v>
      </c>
      <c r="JI227" s="86">
        <f t="shared" si="264"/>
        <v>2.9765769669518978E-23</v>
      </c>
      <c r="JJ227" s="86">
        <f t="shared" si="264"/>
        <v>2.2165368010535077E-20</v>
      </c>
      <c r="JK227" s="86">
        <f t="shared" si="264"/>
        <v>2.4207312015650491E-17</v>
      </c>
      <c r="JL227" s="86">
        <f t="shared" si="264"/>
        <v>3.2816751079390487E-18</v>
      </c>
      <c r="JM227" s="86">
        <f t="shared" si="264"/>
        <v>3.1681240164768736E-32</v>
      </c>
    </row>
    <row r="228" spans="1:273" x14ac:dyDescent="0.25">
      <c r="AY228" s="5"/>
      <c r="AZ228" s="5"/>
      <c r="BO228" s="28">
        <f>SLOPE(BO27:BO227,$B27:$B227)</f>
        <v>9.5686398949556772E-2</v>
      </c>
      <c r="BP228" s="28">
        <f t="shared" ref="BP228:CC228" si="302">SLOPE(BP27:BP227,$B27:$B227)</f>
        <v>0.18905544090056281</v>
      </c>
      <c r="BQ228" s="28">
        <f t="shared" si="302"/>
        <v>0.19149962476547849</v>
      </c>
      <c r="BR228" s="28">
        <f t="shared" si="302"/>
        <v>0.11081234817813765</v>
      </c>
      <c r="BS228" s="28">
        <f t="shared" si="302"/>
        <v>0.18993442776735456</v>
      </c>
      <c r="BT228" s="28">
        <f t="shared" si="302"/>
        <v>0.29845322245322253</v>
      </c>
      <c r="BU228" s="28">
        <f t="shared" si="302"/>
        <v>0.16327880512091034</v>
      </c>
      <c r="BV228" s="28">
        <f t="shared" si="302"/>
        <v>0.19776988742964355</v>
      </c>
      <c r="BW228" s="28">
        <f t="shared" si="302"/>
        <v>0.18601463414634153</v>
      </c>
      <c r="BX228" s="28">
        <f t="shared" si="302"/>
        <v>0.19120991902834011</v>
      </c>
      <c r="BY228" s="28">
        <f t="shared" si="302"/>
        <v>0.1986737790422001</v>
      </c>
      <c r="BZ228" s="28">
        <f t="shared" si="302"/>
        <v>0.26671911587701053</v>
      </c>
      <c r="CA228" s="28">
        <f t="shared" si="302"/>
        <v>0.13192362402888716</v>
      </c>
      <c r="CB228" s="28">
        <f t="shared" si="302"/>
        <v>0.16192854251012145</v>
      </c>
      <c r="CC228" s="28">
        <f t="shared" si="302"/>
        <v>0.17523478739002926</v>
      </c>
      <c r="CE228" s="28">
        <f>SLOPE(CE27:CE227,$B27:$B227)</f>
        <v>-0.11697670807453425</v>
      </c>
      <c r="CF228" s="28">
        <f t="shared" ref="CF228:CS228" si="303">SLOPE(CF27:CF227,$B27:$B227)</f>
        <v>-0.12690322949414118</v>
      </c>
      <c r="CG228" s="28">
        <f t="shared" si="303"/>
        <v>-0.15983540151366221</v>
      </c>
      <c r="CH228" s="28">
        <f t="shared" si="303"/>
        <v>-0.14219843204954788</v>
      </c>
      <c r="CI228" s="28">
        <f t="shared" si="303"/>
        <v>-0.18016167193941135</v>
      </c>
      <c r="CJ228" s="28">
        <f t="shared" si="303"/>
        <v>-0.18338655980765381</v>
      </c>
      <c r="CK228" s="28">
        <f t="shared" si="303"/>
        <v>-0.13868376314191674</v>
      </c>
      <c r="CL228" s="28">
        <f t="shared" si="303"/>
        <v>-0.14306631422481486</v>
      </c>
      <c r="CM228" s="28">
        <f t="shared" si="303"/>
        <v>-0.13388367875647667</v>
      </c>
      <c r="CN228" s="28">
        <f t="shared" si="303"/>
        <v>-0.12105616866726501</v>
      </c>
      <c r="CO228" s="28">
        <f t="shared" si="303"/>
        <v>-0.11854861115440971</v>
      </c>
      <c r="CP228" s="28">
        <f t="shared" si="303"/>
        <v>-0.12406662973973528</v>
      </c>
      <c r="CQ228" s="28">
        <f t="shared" si="303"/>
        <v>-0.14051803002752106</v>
      </c>
      <c r="CR228" s="28">
        <f t="shared" si="303"/>
        <v>-9.6995322625381367E-2</v>
      </c>
      <c r="CS228" s="28">
        <f t="shared" si="303"/>
        <v>-0.11118781536974387</v>
      </c>
      <c r="CU228" s="28">
        <f>SLOPE(CU27:CU227,$B27:$B227)</f>
        <v>-0.12250251544732453</v>
      </c>
      <c r="CV228" s="28">
        <f t="shared" ref="CV228:DI228" si="304">SLOPE(CV27:CV227,$B27:$B227)</f>
        <v>-0.13455651989989373</v>
      </c>
      <c r="CW228" s="28">
        <f t="shared" si="304"/>
        <v>-0.15168479841065274</v>
      </c>
      <c r="CX228" s="28">
        <f t="shared" si="304"/>
        <v>-0.13213120256137656</v>
      </c>
      <c r="CY228" s="28">
        <f t="shared" si="304"/>
        <v>-0.14103501469698509</v>
      </c>
      <c r="CZ228" s="28">
        <f t="shared" si="304"/>
        <v>-0.15064730913642055</v>
      </c>
      <c r="DA228" s="28">
        <f t="shared" si="304"/>
        <v>-0.13105805528775114</v>
      </c>
      <c r="DB228" s="28">
        <f t="shared" si="304"/>
        <v>-0.14117775600613391</v>
      </c>
      <c r="DC228" s="28">
        <f t="shared" si="304"/>
        <v>-0.13070371522439583</v>
      </c>
      <c r="DD228" s="28">
        <f t="shared" si="304"/>
        <v>-0.13559039018572161</v>
      </c>
      <c r="DE228" s="28">
        <f t="shared" si="304"/>
        <v>-0.11956576598464116</v>
      </c>
      <c r="DF228" s="28">
        <f t="shared" si="304"/>
        <v>-0.12691845910314867</v>
      </c>
      <c r="DG228" s="28">
        <f t="shared" si="304"/>
        <v>-0.12683386266288835</v>
      </c>
      <c r="DH228" s="28">
        <f t="shared" si="304"/>
        <v>-0.13629367698426698</v>
      </c>
      <c r="DI228" s="28">
        <f t="shared" si="304"/>
        <v>-0.14345731062209058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97.568064777327962</v>
      </c>
      <c r="BP229" s="28">
        <f t="shared" ref="BP229:CC229" si="305">INTERCEPT(BP27:BP227,$B27:$B227)</f>
        <v>95.188283020637897</v>
      </c>
      <c r="BQ229" s="28">
        <f t="shared" si="305"/>
        <v>95.134757317073152</v>
      </c>
      <c r="BR229" s="28">
        <f t="shared" si="305"/>
        <v>96.510488461538486</v>
      </c>
      <c r="BS229" s="28">
        <f t="shared" si="305"/>
        <v>95.360569230769229</v>
      </c>
      <c r="BT229" s="28">
        <f t="shared" si="305"/>
        <v>92.675235255498436</v>
      </c>
      <c r="BU229" s="28">
        <f t="shared" si="305"/>
        <v>96.356623044096736</v>
      </c>
      <c r="BV229" s="28">
        <f t="shared" si="305"/>
        <v>98.93611219512195</v>
      </c>
      <c r="BW229" s="28">
        <f t="shared" si="305"/>
        <v>98.214700000000022</v>
      </c>
      <c r="BX229" s="28">
        <f t="shared" si="305"/>
        <v>96.273074089068814</v>
      </c>
      <c r="BY229" s="28">
        <f t="shared" si="305"/>
        <v>94.727259838786168</v>
      </c>
      <c r="BZ229" s="28">
        <f t="shared" si="305"/>
        <v>93.155749534960037</v>
      </c>
      <c r="CA229" s="28">
        <f t="shared" si="305"/>
        <v>95.523086880402687</v>
      </c>
      <c r="CB229" s="28">
        <f t="shared" si="305"/>
        <v>93.32654642375168</v>
      </c>
      <c r="CC229" s="28">
        <f t="shared" si="305"/>
        <v>91.757934384164216</v>
      </c>
      <c r="CD229" s="2"/>
      <c r="CE229" s="28">
        <f>INTERCEPT(CE27:CE227,$B27:$B227)</f>
        <v>95.918343167701863</v>
      </c>
      <c r="CF229" s="28">
        <f t="shared" ref="CF229:CS229" si="306">INTERCEPT(CF27:CF227,$B27:$B227)</f>
        <v>97.204151986281786</v>
      </c>
      <c r="CG229" s="28">
        <f t="shared" si="306"/>
        <v>100.20874461863573</v>
      </c>
      <c r="CH229" s="28">
        <f t="shared" si="306"/>
        <v>98.351495719726628</v>
      </c>
      <c r="CI229" s="28">
        <f t="shared" si="306"/>
        <v>102.36015406001341</v>
      </c>
      <c r="CJ229" s="28">
        <f t="shared" si="306"/>
        <v>103.3581668443198</v>
      </c>
      <c r="CK229" s="28">
        <f t="shared" si="306"/>
        <v>99.5530360783562</v>
      </c>
      <c r="CL229" s="28">
        <f t="shared" si="306"/>
        <v>102.62395407505048</v>
      </c>
      <c r="CM229" s="28">
        <f t="shared" si="306"/>
        <v>101.04711113989639</v>
      </c>
      <c r="CN229" s="28">
        <f t="shared" si="306"/>
        <v>99.16905911347321</v>
      </c>
      <c r="CO229" s="28">
        <f t="shared" si="306"/>
        <v>98.154615656077539</v>
      </c>
      <c r="CP229" s="28">
        <f t="shared" si="306"/>
        <v>99.259852268902861</v>
      </c>
      <c r="CQ229" s="28">
        <f t="shared" si="306"/>
        <v>100.68947800766658</v>
      </c>
      <c r="CR229" s="28">
        <f t="shared" si="306"/>
        <v>97.556729317431106</v>
      </c>
      <c r="CS229" s="28">
        <f t="shared" si="306"/>
        <v>100.52632755437409</v>
      </c>
      <c r="CT229" s="2"/>
      <c r="CU229" s="28">
        <f>INTERCEPT(CU27:CU227,$B27:$B227)</f>
        <v>96.446891406104371</v>
      </c>
      <c r="CV229" s="28">
        <f t="shared" ref="CV229:DI229" si="307">INTERCEPT(CV27:CV227,$B27:$B227)</f>
        <v>97.954963446712412</v>
      </c>
      <c r="CW229" s="28">
        <f t="shared" si="307"/>
        <v>99.422492615154127</v>
      </c>
      <c r="CX229" s="28">
        <f t="shared" si="307"/>
        <v>97.383565301505669</v>
      </c>
      <c r="CY229" s="28">
        <f t="shared" si="307"/>
        <v>98.554006546984823</v>
      </c>
      <c r="CZ229" s="28">
        <f t="shared" si="307"/>
        <v>100.26474342928664</v>
      </c>
      <c r="DA229" s="28">
        <f t="shared" si="307"/>
        <v>98.815760053969981</v>
      </c>
      <c r="DB229" s="28">
        <f t="shared" si="307"/>
        <v>102.44218505069006</v>
      </c>
      <c r="DC229" s="28">
        <f t="shared" si="307"/>
        <v>100.74210082843462</v>
      </c>
      <c r="DD229" s="28">
        <f t="shared" si="307"/>
        <v>100.56641889589366</v>
      </c>
      <c r="DE229" s="28">
        <f t="shared" si="307"/>
        <v>98.252236988877016</v>
      </c>
      <c r="DF229" s="28">
        <f t="shared" si="307"/>
        <v>99.533227271136212</v>
      </c>
      <c r="DG229" s="28">
        <f t="shared" si="307"/>
        <v>99.322593082308629</v>
      </c>
      <c r="DH229" s="28">
        <f t="shared" si="307"/>
        <v>101.45414435810076</v>
      </c>
      <c r="DI229" s="28">
        <f t="shared" si="307"/>
        <v>103.4828030046551</v>
      </c>
    </row>
    <row r="230" spans="1:273" x14ac:dyDescent="0.25">
      <c r="A230" s="138"/>
      <c r="B230" s="28" t="s">
        <v>36</v>
      </c>
      <c r="C230" s="5">
        <f>C$7 - ABS(C$11)*Expt!$B$9</f>
        <v>-8.9986699930807816</v>
      </c>
      <c r="D230" s="5">
        <f>D$7 - ABS(D$11)*Expt!$B$9</f>
        <v>1.5768868174743247</v>
      </c>
      <c r="E230" s="5">
        <f>E$7 - ABS(E$11)*Expt!$B$9</f>
        <v>-1.2962487939629312</v>
      </c>
      <c r="F230" s="5">
        <f>F$7 - ABS(F$11)*Expt!$B$9</f>
        <v>-2.7822400039178348</v>
      </c>
      <c r="G230" s="5">
        <f>G$7 - ABS(G$11)*Expt!$B$9</f>
        <v>0.6060458800897095</v>
      </c>
      <c r="H230" s="5">
        <f>H$7 - ABS(H$11)*Expt!$B$9</f>
        <v>1.0000000055370108</v>
      </c>
      <c r="I230" s="5">
        <f>I$7 - ABS(I$11)*Expt!$B$9</f>
        <v>3.0000000235882212</v>
      </c>
      <c r="J230" s="5">
        <f>J$7 - ABS(J$11)*Expt!$B$9</f>
        <v>-0.25459450931696637</v>
      </c>
      <c r="K230" s="5">
        <f>K$7 - ABS(K$11)*Expt!$B$9</f>
        <v>0.1647638264474196</v>
      </c>
      <c r="L230" s="5">
        <f>L$7 - ABS(L$11)*Expt!$B$9</f>
        <v>2.018948594930464</v>
      </c>
      <c r="M230" s="5">
        <f>M$7 - ABS(M$11)*Expt!$B$9</f>
        <v>4.9999997639015561</v>
      </c>
      <c r="N230" s="5">
        <f>N$7 - ABS(N$11)*Expt!$B$9</f>
        <v>2.0000159243531712</v>
      </c>
      <c r="O230" s="5">
        <f>O$7 - ABS(O$11)*Expt!$B$9</f>
        <v>3.2428068430184069</v>
      </c>
      <c r="P230" s="5">
        <f>P$7 - ABS(P$11)*Expt!$B$9</f>
        <v>2.6920580414409798</v>
      </c>
      <c r="Q230" s="5">
        <f>Q$7 - ABS(Q$11)*Expt!$B$9</f>
        <v>10.177264543434511</v>
      </c>
    </row>
    <row r="231" spans="1:273" x14ac:dyDescent="0.25">
      <c r="A231" s="138"/>
      <c r="B231" s="3" t="s">
        <v>59</v>
      </c>
      <c r="C231" s="72">
        <f>C7 - C11*$S231</f>
        <v>38.144784649812351</v>
      </c>
      <c r="D231" s="72">
        <f t="shared" ref="D231:Q231" si="308">D7 - D11*$S231</f>
        <v>41.554197300307891</v>
      </c>
      <c r="E231" s="72">
        <f t="shared" si="308"/>
        <v>39.792008269605901</v>
      </c>
      <c r="F231" s="72">
        <f t="shared" si="308"/>
        <v>39.424346067890511</v>
      </c>
      <c r="G231" s="72">
        <f t="shared" si="308"/>
        <v>40.884795053068643</v>
      </c>
      <c r="H231" s="72">
        <f t="shared" si="308"/>
        <v>40.345345483431899</v>
      </c>
      <c r="I231" s="72">
        <f t="shared" si="308"/>
        <v>41.143097999235948</v>
      </c>
      <c r="J231" s="72">
        <f t="shared" si="308"/>
        <v>40.201617400474703</v>
      </c>
      <c r="K231" s="72">
        <f t="shared" si="308"/>
        <v>40.998660719663022</v>
      </c>
      <c r="L231" s="72">
        <f t="shared" si="308"/>
        <v>41.544950778184592</v>
      </c>
      <c r="M231" s="72">
        <f t="shared" si="308"/>
        <v>42.028523136801681</v>
      </c>
      <c r="N231" s="72">
        <f t="shared" si="308"/>
        <v>40.98244498567044</v>
      </c>
      <c r="O231" s="72">
        <f t="shared" si="308"/>
        <v>42.079530860466392</v>
      </c>
      <c r="P231" s="72">
        <f t="shared" si="308"/>
        <v>41.868631563642261</v>
      </c>
      <c r="Q231" s="72">
        <f t="shared" si="308"/>
        <v>43.458858187182166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139.63523615216315</v>
      </c>
      <c r="D232" s="72">
        <f t="shared" si="309"/>
        <v>137.76563797089821</v>
      </c>
      <c r="E232" s="72">
        <f t="shared" si="309"/>
        <v>138.39438209561069</v>
      </c>
      <c r="F232" s="72">
        <f t="shared" si="309"/>
        <v>137.29141524993534</v>
      </c>
      <c r="G232" s="72">
        <f t="shared" si="309"/>
        <v>138.83498704970322</v>
      </c>
      <c r="H232" s="72">
        <f t="shared" si="309"/>
        <v>137.83394674979107</v>
      </c>
      <c r="I232" s="72">
        <f t="shared" si="309"/>
        <v>137.43778481182619</v>
      </c>
      <c r="J232" s="72">
        <f t="shared" si="309"/>
        <v>136.27333605916516</v>
      </c>
      <c r="K232" s="72">
        <f t="shared" si="309"/>
        <v>135.6254383603995</v>
      </c>
      <c r="L232" s="72">
        <f t="shared" si="309"/>
        <v>136.4013158345513</v>
      </c>
      <c r="M232" s="72">
        <f t="shared" si="309"/>
        <v>135.73555357768362</v>
      </c>
      <c r="N232" s="72">
        <f t="shared" si="309"/>
        <v>137.70252201332914</v>
      </c>
      <c r="O232" s="72">
        <f t="shared" si="309"/>
        <v>140.39776001910485</v>
      </c>
      <c r="P232" s="72">
        <f t="shared" si="309"/>
        <v>141.96642323817295</v>
      </c>
      <c r="Q232" s="72">
        <f>Q10 + Q14*$S232</f>
        <v>143.29575200857616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167.88649845393286</v>
      </c>
      <c r="D233" s="2">
        <f>D$10 + ABS(D$14)*Expt!$B$10</f>
        <v>165.34494655412468</v>
      </c>
      <c r="E233" s="2">
        <f>E$10 + ABS(E$14)*Expt!$B$10</f>
        <v>164.33081465870671</v>
      </c>
      <c r="F233" s="2">
        <f>F$10 + ABS(F$14)*Expt!$B$10</f>
        <v>163.43264393945694</v>
      </c>
      <c r="G233" s="2">
        <f>G$10 + ABS(G$14)*Expt!$B$10</f>
        <v>164.33410224581002</v>
      </c>
      <c r="H233" s="2">
        <f>H$10 + ABS(H$14)*Expt!$B$10</f>
        <v>161.88790536414939</v>
      </c>
      <c r="I233" s="2">
        <f>I$10 + ABS(I$14)*Expt!$B$10</f>
        <v>162.46759172709059</v>
      </c>
      <c r="J233" s="2">
        <f>J$10 + ABS(J$14)*Expt!$B$10</f>
        <v>160.95106553626204</v>
      </c>
      <c r="K233" s="2">
        <f>K$10 + ABS(K$14)*Expt!$B$10</f>
        <v>159.74118337683029</v>
      </c>
      <c r="L233" s="2">
        <f>L$10 + ABS(L$14)*Expt!$B$10</f>
        <v>160.68569778539648</v>
      </c>
      <c r="M233" s="2">
        <f>M$10 + ABS(M$14)*Expt!$B$10</f>
        <v>159.27761996747086</v>
      </c>
      <c r="N233" s="2">
        <f>N$10 + ABS(N$14)*Expt!$B$10</f>
        <v>162.206717467369</v>
      </c>
      <c r="O233" s="2">
        <f>O$10 + ABS(O$14)*Expt!$B$10</f>
        <v>165.99973134624858</v>
      </c>
      <c r="P233" s="2">
        <f>P$10 + ABS(P$14)*Expt!$B$10</f>
        <v>174.9999601859555</v>
      </c>
      <c r="Q233" s="2">
        <f>Q$10 + ABS(Q$14)*Expt!$B$10</f>
        <v>181.99989147660301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4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2828 nM α1(I), 2.38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</row>
    <row r="4" spans="1:27" x14ac:dyDescent="0.25">
      <c r="B4" s="12" t="s">
        <v>7</v>
      </c>
      <c r="C4" s="7">
        <f>A!C$21</f>
        <v>0</v>
      </c>
      <c r="D4" s="8">
        <f>A!D$21</f>
        <v>1.1021055377480249E-2</v>
      </c>
      <c r="E4" s="8">
        <f>A!E$21</f>
        <v>2.3444655348516811E-2</v>
      </c>
      <c r="F4" s="8">
        <f>A!F$21</f>
        <v>3.6413719557839737E-2</v>
      </c>
      <c r="G4" s="8">
        <f>A!G$21</f>
        <v>4.0846569849204664E-2</v>
      </c>
      <c r="H4" s="8">
        <f>A!H$21</f>
        <v>4.888723602709405E-2</v>
      </c>
      <c r="I4" s="8">
        <f>A!I$21</f>
        <v>5.488205276745977E-2</v>
      </c>
      <c r="J4" s="8">
        <f>A!J$21</f>
        <v>6.1297793233370125E-2</v>
      </c>
      <c r="K4" s="8">
        <f>A!K$21</f>
        <v>6.6903012828565048E-2</v>
      </c>
      <c r="L4" s="8">
        <f>A!L$21</f>
        <v>8.0573921446617208E-2</v>
      </c>
      <c r="M4" s="8">
        <f>A!M$21</f>
        <v>8.9535407797604383E-2</v>
      </c>
      <c r="N4" s="8">
        <f>A!N$21</f>
        <v>9.2813492789792632E-2</v>
      </c>
      <c r="O4" s="9">
        <f>A!O$21</f>
        <v>9.2615864569304943E-2</v>
      </c>
      <c r="P4" s="7"/>
    </row>
    <row r="5" spans="1:27" x14ac:dyDescent="0.25">
      <c r="B5" s="12" t="s">
        <v>8</v>
      </c>
      <c r="C5" s="7">
        <f>B!C$21</f>
        <v>2.0489930451374843E-3</v>
      </c>
      <c r="D5" s="8">
        <f>B!D$21</f>
        <v>1.742016503891439E-2</v>
      </c>
      <c r="E5" s="8">
        <f>B!E$21</f>
        <v>2.2239880698397965E-2</v>
      </c>
      <c r="F5" s="8">
        <f>B!F$21</f>
        <v>3.0032668808411777E-2</v>
      </c>
      <c r="G5" s="8">
        <f>B!G$21</f>
        <v>3.8167093996544922E-2</v>
      </c>
      <c r="H5" s="8">
        <f>B!H$21</f>
        <v>4.8773416005475197E-2</v>
      </c>
      <c r="I5" s="8">
        <f>B!I$21</f>
        <v>5.5543243212811129E-2</v>
      </c>
      <c r="J5" s="8">
        <f>B!J$21</f>
        <v>6.2322623769236633E-2</v>
      </c>
      <c r="K5" s="8">
        <f>B!K$21</f>
        <v>6.4341864395557807E-2</v>
      </c>
      <c r="L5" s="8">
        <f>B!L$21</f>
        <v>8.1758175861982779E-2</v>
      </c>
      <c r="M5" s="8">
        <f>B!M$21</f>
        <v>8.8325310543635877E-2</v>
      </c>
      <c r="N5" s="8">
        <f>B!N$21</f>
        <v>8.6533483700430042E-2</v>
      </c>
      <c r="O5" s="9">
        <f>B!O$21</f>
        <v>9.6746388234533701E-2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9.4302835686164883E-3</v>
      </c>
      <c r="E6" s="8">
        <f>'C'!E$21</f>
        <v>1.8619350855313521E-2</v>
      </c>
      <c r="F6" s="8">
        <f>'C'!F$21</f>
        <v>3.2018908590263892E-2</v>
      </c>
      <c r="G6" s="8">
        <f>'C'!G$21</f>
        <v>4.3048720180254421E-2</v>
      </c>
      <c r="H6" s="8">
        <f>'C'!H$21</f>
        <v>5.0575086639777944E-2</v>
      </c>
      <c r="I6" s="8">
        <f>'C'!I$21</f>
        <v>5.5538506203526503E-2</v>
      </c>
      <c r="J6" s="8">
        <f>'C'!J$21</f>
        <v>5.69295644067771E-2</v>
      </c>
      <c r="K6" s="8">
        <f>'C'!K$21</f>
        <v>6.412480160254827E-2</v>
      </c>
      <c r="L6" s="8">
        <f>'C'!L$21</f>
        <v>7.0180763536337357E-2</v>
      </c>
      <c r="M6" s="8">
        <f>'C'!M$21</f>
        <v>8.3244048262813827E-2</v>
      </c>
      <c r="N6" s="8">
        <f>'C'!N$21</f>
        <v>8.6356440743512522E-2</v>
      </c>
      <c r="O6" s="9">
        <f>'C'!O$21</f>
        <v>9.4984571496186679E-2</v>
      </c>
      <c r="P6" s="7"/>
    </row>
    <row r="7" spans="1:27" x14ac:dyDescent="0.25">
      <c r="B7" s="13" t="s">
        <v>10</v>
      </c>
      <c r="C7" s="14">
        <f t="shared" ref="C7:O7" si="0">AVERAGE(C4:C6)</f>
        <v>6.829976817124948E-4</v>
      </c>
      <c r="D7" s="15">
        <f t="shared" si="0"/>
        <v>1.2623834661670377E-2</v>
      </c>
      <c r="E7" s="15">
        <f t="shared" si="0"/>
        <v>2.1434628967409431E-2</v>
      </c>
      <c r="F7" s="15">
        <f t="shared" si="0"/>
        <v>3.2821765652171798E-2</v>
      </c>
      <c r="G7" s="15">
        <f t="shared" si="0"/>
        <v>4.0687461342001338E-2</v>
      </c>
      <c r="H7" s="15">
        <f t="shared" si="0"/>
        <v>4.9411912890782395E-2</v>
      </c>
      <c r="I7" s="15">
        <f t="shared" si="0"/>
        <v>5.5321267394599138E-2</v>
      </c>
      <c r="J7" s="15">
        <f t="shared" si="0"/>
        <v>6.0183327136461288E-2</v>
      </c>
      <c r="K7" s="15">
        <f t="shared" si="0"/>
        <v>6.5123226275557042E-2</v>
      </c>
      <c r="L7" s="15">
        <f t="shared" si="0"/>
        <v>7.7504286948312448E-2</v>
      </c>
      <c r="M7" s="15">
        <f t="shared" si="0"/>
        <v>8.7034922201351353E-2</v>
      </c>
      <c r="N7" s="15">
        <f t="shared" si="0"/>
        <v>8.8567805744578398E-2</v>
      </c>
      <c r="O7" s="16">
        <f t="shared" si="0"/>
        <v>9.4782274766675112E-2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1.1829866861777975E-3</v>
      </c>
      <c r="D8" s="22">
        <f t="shared" si="1"/>
        <v>4.2292112211054431E-3</v>
      </c>
      <c r="E8" s="22">
        <f t="shared" si="1"/>
        <v>2.5114166571333766E-3</v>
      </c>
      <c r="F8" s="22">
        <f t="shared" si="1"/>
        <v>3.2654075952452451E-3</v>
      </c>
      <c r="G8" s="22">
        <f t="shared" si="1"/>
        <v>2.4446994063008843E-3</v>
      </c>
      <c r="H8" s="22">
        <f t="shared" si="1"/>
        <v>1.0089443131781834E-3</v>
      </c>
      <c r="I8" s="22">
        <f t="shared" si="1"/>
        <v>3.8037839887948219E-4</v>
      </c>
      <c r="J8" s="22">
        <f t="shared" si="1"/>
        <v>2.864052781046907E-3</v>
      </c>
      <c r="K8" s="22">
        <f t="shared" si="1"/>
        <v>1.5451566893776064E-3</v>
      </c>
      <c r="L8" s="22">
        <f t="shared" si="1"/>
        <v>6.3699380691172088E-3</v>
      </c>
      <c r="M8" s="22">
        <f t="shared" si="1"/>
        <v>3.3382821562036725E-3</v>
      </c>
      <c r="N8" s="22">
        <f t="shared" si="1"/>
        <v>3.6779382698155089E-3</v>
      </c>
      <c r="O8" s="23">
        <f t="shared" si="1"/>
        <v>2.0726792835197663E-3</v>
      </c>
      <c r="P8" s="26"/>
    </row>
    <row r="9" spans="1:27" x14ac:dyDescent="0.25">
      <c r="B9" s="3">
        <f>Expt!B1*2</f>
        <v>2828</v>
      </c>
      <c r="C9" s="27">
        <f>$B$9*C7</f>
        <v>1.9315174438829352</v>
      </c>
      <c r="D9" s="27">
        <f t="shared" ref="D9:O10" si="2">$B$9*D7</f>
        <v>35.700204423203829</v>
      </c>
      <c r="E9" s="27">
        <f t="shared" si="2"/>
        <v>60.617130719833874</v>
      </c>
      <c r="F9" s="27">
        <f t="shared" si="2"/>
        <v>92.819953264341848</v>
      </c>
      <c r="G9" s="27">
        <f t="shared" si="2"/>
        <v>115.06414067517979</v>
      </c>
      <c r="H9" s="27">
        <f t="shared" si="2"/>
        <v>139.73688965513261</v>
      </c>
      <c r="I9" s="27">
        <f t="shared" si="2"/>
        <v>156.44854419192637</v>
      </c>
      <c r="J9" s="27">
        <f t="shared" si="2"/>
        <v>170.19844914191253</v>
      </c>
      <c r="K9" s="27">
        <f t="shared" si="2"/>
        <v>184.16848390727532</v>
      </c>
      <c r="L9" s="27">
        <f t="shared" si="2"/>
        <v>219.1821234898276</v>
      </c>
      <c r="M9" s="27">
        <f t="shared" si="2"/>
        <v>246.13475998542162</v>
      </c>
      <c r="N9" s="27">
        <f t="shared" si="2"/>
        <v>250.46975464566771</v>
      </c>
      <c r="O9" s="27">
        <f t="shared" si="2"/>
        <v>268.04427304015724</v>
      </c>
      <c r="P9" s="18"/>
      <c r="R9" s="3">
        <f ca="1">LINEST(INDIRECT($Q$7),INDIRECT($Q$3), FALSE)</f>
        <v>4.8960148732808051</v>
      </c>
      <c r="S9" s="3" t="s">
        <v>14</v>
      </c>
      <c r="Z9" s="3"/>
      <c r="AA9" s="3"/>
    </row>
    <row r="10" spans="1:27" x14ac:dyDescent="0.25">
      <c r="C10" s="18">
        <f>$B$9*C8</f>
        <v>3.3454863485108115</v>
      </c>
      <c r="D10" s="18">
        <f t="shared" si="2"/>
        <v>11.960209333286192</v>
      </c>
      <c r="E10" s="18">
        <f t="shared" si="2"/>
        <v>7.1022863063731894</v>
      </c>
      <c r="F10" s="18">
        <f t="shared" si="2"/>
        <v>9.234572679353553</v>
      </c>
      <c r="G10" s="18">
        <f t="shared" si="2"/>
        <v>6.9136099210189004</v>
      </c>
      <c r="H10" s="18">
        <f t="shared" si="2"/>
        <v>2.8532945176679028</v>
      </c>
      <c r="I10" s="18">
        <f t="shared" si="2"/>
        <v>1.0757101120311756</v>
      </c>
      <c r="J10" s="18">
        <f t="shared" si="2"/>
        <v>8.0995412648006528</v>
      </c>
      <c r="K10" s="18">
        <f t="shared" si="2"/>
        <v>4.3697031175598706</v>
      </c>
      <c r="L10" s="18">
        <f t="shared" si="2"/>
        <v>18.014184859463466</v>
      </c>
      <c r="M10" s="18">
        <f t="shared" si="2"/>
        <v>9.440661937743986</v>
      </c>
      <c r="N10" s="18">
        <f t="shared" si="2"/>
        <v>10.401209427038259</v>
      </c>
      <c r="O10" s="18">
        <f t="shared" si="2"/>
        <v>5.8615370137938987</v>
      </c>
      <c r="P10" s="18"/>
    </row>
    <row r="11" spans="1:27" ht="17.25" x14ac:dyDescent="0.25">
      <c r="B11" s="3" t="str">
        <f>Expt!B3</f>
        <v>2.38</v>
      </c>
      <c r="C11" s="27">
        <f>C9/$B11</f>
        <v>0.81156195121131736</v>
      </c>
      <c r="D11" s="27">
        <f t="shared" ref="D11:O11" si="3">D9/$B11</f>
        <v>15.000085892102449</v>
      </c>
      <c r="E11" s="27">
        <f t="shared" si="3"/>
        <v>25.469382655392383</v>
      </c>
      <c r="F11" s="27">
        <f t="shared" si="3"/>
        <v>38.999980363168845</v>
      </c>
      <c r="G11" s="27">
        <f t="shared" si="3"/>
        <v>48.346277594613355</v>
      </c>
      <c r="H11" s="27">
        <f t="shared" si="3"/>
        <v>58.712978846694377</v>
      </c>
      <c r="I11" s="27">
        <f t="shared" si="3"/>
        <v>65.734682433582506</v>
      </c>
      <c r="J11" s="27">
        <f t="shared" si="3"/>
        <v>71.511953420971651</v>
      </c>
      <c r="K11" s="27">
        <f t="shared" si="3"/>
        <v>77.381715927426612</v>
      </c>
      <c r="L11" s="27">
        <f t="shared" si="3"/>
        <v>92.093329197406561</v>
      </c>
      <c r="M11" s="27">
        <f t="shared" si="3"/>
        <v>103.41796638042926</v>
      </c>
      <c r="N11" s="27">
        <f t="shared" si="3"/>
        <v>105.23939270826375</v>
      </c>
      <c r="O11" s="27">
        <f t="shared" si="3"/>
        <v>112.62364413451985</v>
      </c>
      <c r="P11" s="18"/>
      <c r="R11" s="3">
        <f ca="1">R9/$B$11</f>
        <v>2.0571491064205065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1.405666532987736</v>
      </c>
      <c r="D12" s="27">
        <f t="shared" ref="D12:O12" si="4">D10/$B11</f>
        <v>5.0252980391958797</v>
      </c>
      <c r="E12" s="27">
        <f t="shared" si="4"/>
        <v>2.9841539102408361</v>
      </c>
      <c r="F12" s="27">
        <f t="shared" si="4"/>
        <v>3.8800725543502326</v>
      </c>
      <c r="G12" s="27">
        <f t="shared" si="4"/>
        <v>2.9048781180751684</v>
      </c>
      <c r="H12" s="27">
        <f t="shared" si="4"/>
        <v>1.1988632427176062</v>
      </c>
      <c r="I12" s="27">
        <f t="shared" si="4"/>
        <v>0.45197903866856121</v>
      </c>
      <c r="J12" s="27">
        <f t="shared" si="4"/>
        <v>3.4031685986557365</v>
      </c>
      <c r="K12" s="27">
        <f t="shared" si="4"/>
        <v>1.8360097132604498</v>
      </c>
      <c r="L12" s="27">
        <f t="shared" si="4"/>
        <v>7.5689852350686833</v>
      </c>
      <c r="M12" s="27">
        <f t="shared" si="4"/>
        <v>3.9666646797243641</v>
      </c>
      <c r="N12" s="27">
        <f t="shared" si="4"/>
        <v>4.3702560617807809</v>
      </c>
      <c r="O12" s="27">
        <f t="shared" si="4"/>
        <v>2.4628306780646634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15.000085892102449</v>
      </c>
      <c r="E13" s="27">
        <f t="shared" si="5"/>
        <v>25.469382655392383</v>
      </c>
      <c r="F13" s="27">
        <f t="shared" si="5"/>
        <v>38.999980363168845</v>
      </c>
      <c r="G13" s="27">
        <f t="shared" si="5"/>
        <v>48.346277594613355</v>
      </c>
      <c r="H13" s="27">
        <f t="shared" si="5"/>
        <v>58.712978846694377</v>
      </c>
      <c r="I13" s="27">
        <f t="shared" si="5"/>
        <v>65.734682433582506</v>
      </c>
      <c r="J13" s="27">
        <f t="shared" si="5"/>
        <v>71.511953420971651</v>
      </c>
      <c r="K13" s="27">
        <f t="shared" si="5"/>
        <v>77.381715927426612</v>
      </c>
      <c r="L13" s="27">
        <f t="shared" si="5"/>
        <v>92.093329197406561</v>
      </c>
      <c r="M13" s="27">
        <f t="shared" si="5"/>
        <v>103.41796638042926</v>
      </c>
      <c r="N13" s="27">
        <f t="shared" si="5"/>
        <v>105.23939270826375</v>
      </c>
      <c r="O13" s="27" t="e">
        <f t="shared" si="5"/>
        <v>#N/A</v>
      </c>
      <c r="P13" s="18"/>
      <c r="R13" s="3">
        <f ca="1">R11/($B$9*10^-9)</f>
        <v>727421.89053058927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0.81156195121131736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112.62364413451985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2.6375540481154887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topLeftCell="A3" zoomScale="80" zoomScaleNormal="80" workbookViewId="0">
      <selection activeCell="H37" sqref="H37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1414 nM α2(I), 2.38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725916.93921944825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1.1475908057000519E-2</v>
      </c>
      <c r="E4" s="8">
        <f>A!E$22</f>
        <v>3.1559689071404627E-2</v>
      </c>
      <c r="F4" s="8">
        <f>A!F$22</f>
        <v>3.0136651242114336E-2</v>
      </c>
      <c r="G4" s="8">
        <f>A!G$22</f>
        <v>3.3268607716573917E-2</v>
      </c>
      <c r="H4" s="8">
        <f>A!H$22</f>
        <v>5.2147788692742086E-2</v>
      </c>
      <c r="I4" s="8">
        <f>A!I$22</f>
        <v>5.3437901950731448E-2</v>
      </c>
      <c r="J4" s="8">
        <f>A!J$22</f>
        <v>5.5792464168287766E-2</v>
      </c>
      <c r="K4" s="8">
        <f>A!K$22</f>
        <v>6.7044661568768996E-2</v>
      </c>
      <c r="L4" s="8">
        <f>A!L$22</f>
        <v>7.1049034573220649E-2</v>
      </c>
      <c r="M4" s="8">
        <f>A!M$22</f>
        <v>8.4060117394251954E-2</v>
      </c>
      <c r="N4" s="8">
        <f>A!N$22</f>
        <v>8.5094130268121029E-2</v>
      </c>
      <c r="O4" s="9">
        <f>A!O$22</f>
        <v>8.019949701275135E-2</v>
      </c>
      <c r="P4" s="7"/>
      <c r="T4" s="38">
        <f ca="1">T3/'α1(I)'!R13</f>
        <v>0.99793111627415654</v>
      </c>
      <c r="U4" s="2" t="s">
        <v>37</v>
      </c>
    </row>
    <row r="5" spans="1:27" x14ac:dyDescent="0.25">
      <c r="B5" s="12" t="s">
        <v>8</v>
      </c>
      <c r="C5" s="7">
        <f>B!C$22</f>
        <v>4.1842290514530712E-3</v>
      </c>
      <c r="D5" s="8">
        <f>B!D$22</f>
        <v>1.7770689560699965E-2</v>
      </c>
      <c r="E5" s="8">
        <f>B!E$22</f>
        <v>3.2263433549877645E-2</v>
      </c>
      <c r="F5" s="8">
        <f>B!F$22</f>
        <v>3.7079173764221228E-2</v>
      </c>
      <c r="G5" s="8">
        <f>B!G$22</f>
        <v>3.830113072910471E-2</v>
      </c>
      <c r="H5" s="8">
        <f>B!H$22</f>
        <v>4.5426862787686234E-2</v>
      </c>
      <c r="I5" s="8">
        <f>B!I$22</f>
        <v>5.2003671948981776E-2</v>
      </c>
      <c r="J5" s="8">
        <f>B!J$22</f>
        <v>6.2401788971883254E-2</v>
      </c>
      <c r="K5" s="8">
        <f>B!K$22</f>
        <v>6.481828627439204E-2</v>
      </c>
      <c r="L5" s="8">
        <f>B!L$22</f>
        <v>8.3727782991493652E-2</v>
      </c>
      <c r="M5" s="8">
        <f>B!M$22</f>
        <v>8.8551309002403461E-2</v>
      </c>
      <c r="N5" s="8">
        <f>B!N$22</f>
        <v>8.9864921912550605E-2</v>
      </c>
      <c r="O5" s="9">
        <f>B!O$22</f>
        <v>9.5364552819202184E-2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6.1928965921935796E-3</v>
      </c>
      <c r="E6" s="8">
        <f>'C'!E$22</f>
        <v>2.6664861592516787E-2</v>
      </c>
      <c r="F6" s="8">
        <f>'C'!F$22</f>
        <v>2.813640683209168E-2</v>
      </c>
      <c r="G6" s="8">
        <f>'C'!G$22</f>
        <v>4.9502159366149295E-2</v>
      </c>
      <c r="H6" s="8">
        <f>'C'!H$22</f>
        <v>5.6202683978477226E-2</v>
      </c>
      <c r="I6" s="8">
        <f>'C'!I$22</f>
        <v>5.9920607608184073E-2</v>
      </c>
      <c r="J6" s="8">
        <f>'C'!J$22</f>
        <v>5.9580443408690939E-2</v>
      </c>
      <c r="K6" s="8">
        <f>'C'!K$22</f>
        <v>7.2389303359022925E-2</v>
      </c>
      <c r="L6" s="8">
        <f>'C'!L$22</f>
        <v>7.7231427777371423E-2</v>
      </c>
      <c r="M6" s="8">
        <f>'C'!M$22</f>
        <v>8.669355441289002E-2</v>
      </c>
      <c r="N6" s="8">
        <f>'C'!N$22</f>
        <v>8.0106798371349347E-2</v>
      </c>
      <c r="O6" s="9">
        <f>'C'!O$22</f>
        <v>9.7759945253003813E-2</v>
      </c>
      <c r="P6" s="7"/>
    </row>
    <row r="7" spans="1:27" x14ac:dyDescent="0.25">
      <c r="B7" s="13" t="s">
        <v>10</v>
      </c>
      <c r="C7" s="14">
        <f t="shared" ref="C7:O7" si="0">AVERAGE(C4:C6)</f>
        <v>1.3947430171510238E-3</v>
      </c>
      <c r="D7" s="15">
        <f t="shared" si="0"/>
        <v>1.1813164736631354E-2</v>
      </c>
      <c r="E7" s="15">
        <f t="shared" si="0"/>
        <v>3.0162661404599684E-2</v>
      </c>
      <c r="F7" s="15">
        <f t="shared" si="0"/>
        <v>3.1784077279475749E-2</v>
      </c>
      <c r="G7" s="15">
        <f t="shared" si="0"/>
        <v>4.0357299270609305E-2</v>
      </c>
      <c r="H7" s="15">
        <f t="shared" si="0"/>
        <v>5.1259111819635182E-2</v>
      </c>
      <c r="I7" s="15">
        <f t="shared" si="0"/>
        <v>5.5120727169299104E-2</v>
      </c>
      <c r="J7" s="15">
        <f t="shared" si="0"/>
        <v>5.9258232182953986E-2</v>
      </c>
      <c r="K7" s="15">
        <f t="shared" si="0"/>
        <v>6.8084083734061329E-2</v>
      </c>
      <c r="L7" s="15">
        <f t="shared" si="0"/>
        <v>7.7336081780695232E-2</v>
      </c>
      <c r="M7" s="15">
        <f t="shared" si="0"/>
        <v>8.6434993603181812E-2</v>
      </c>
      <c r="N7" s="15">
        <f t="shared" si="0"/>
        <v>8.5021950184007003E-2</v>
      </c>
      <c r="O7" s="16">
        <f t="shared" si="0"/>
        <v>9.1107998361652454E-2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2.4157657692074831E-3</v>
      </c>
      <c r="D8" s="22">
        <f t="shared" si="1"/>
        <v>5.796259919669383E-3</v>
      </c>
      <c r="E8" s="22">
        <f t="shared" si="1"/>
        <v>3.0495518878682305E-3</v>
      </c>
      <c r="F8" s="22">
        <f t="shared" si="1"/>
        <v>4.6934826634419001E-3</v>
      </c>
      <c r="G8" s="22">
        <f t="shared" si="1"/>
        <v>8.309808757917557E-3</v>
      </c>
      <c r="H8" s="22">
        <f t="shared" si="1"/>
        <v>5.442599610716495E-3</v>
      </c>
      <c r="I8" s="22">
        <f t="shared" si="1"/>
        <v>4.2182215559608384E-3</v>
      </c>
      <c r="J8" s="22">
        <f t="shared" si="1"/>
        <v>3.3164225673681601E-3</v>
      </c>
      <c r="K8" s="22">
        <f t="shared" si="1"/>
        <v>3.8910633189680843E-3</v>
      </c>
      <c r="L8" s="22">
        <f t="shared" si="1"/>
        <v>6.3400220590131874E-3</v>
      </c>
      <c r="M8" s="22">
        <f t="shared" si="1"/>
        <v>2.2567323245170998E-3</v>
      </c>
      <c r="N8" s="22">
        <f t="shared" si="1"/>
        <v>4.8794621870390156E-3</v>
      </c>
      <c r="O8" s="23">
        <f t="shared" si="1"/>
        <v>9.5226586354447973E-3</v>
      </c>
      <c r="P8" s="26"/>
    </row>
    <row r="9" spans="1:27" x14ac:dyDescent="0.25">
      <c r="B9" s="3">
        <f>Expt!B1</f>
        <v>1414</v>
      </c>
      <c r="C9" s="27">
        <f>$B$9*C7</f>
        <v>1.9721666262515476</v>
      </c>
      <c r="D9" s="27">
        <f t="shared" ref="D9:O10" si="2">$B$9*D7</f>
        <v>16.703814937596736</v>
      </c>
      <c r="E9" s="27">
        <f t="shared" si="2"/>
        <v>42.650003226103955</v>
      </c>
      <c r="F9" s="27">
        <f t="shared" si="2"/>
        <v>44.942685273178711</v>
      </c>
      <c r="G9" s="27">
        <f t="shared" si="2"/>
        <v>57.065221168641557</v>
      </c>
      <c r="H9" s="27">
        <f t="shared" si="2"/>
        <v>72.480384112964146</v>
      </c>
      <c r="I9" s="27">
        <f t="shared" si="2"/>
        <v>77.940708217388931</v>
      </c>
      <c r="J9" s="27">
        <f t="shared" si="2"/>
        <v>83.791140306696931</v>
      </c>
      <c r="K9" s="27">
        <f t="shared" si="2"/>
        <v>96.270894399962714</v>
      </c>
      <c r="L9" s="27">
        <f t="shared" si="2"/>
        <v>109.35321963790305</v>
      </c>
      <c r="M9" s="27">
        <f t="shared" si="2"/>
        <v>122.21908095489908</v>
      </c>
      <c r="N9" s="27">
        <f t="shared" si="2"/>
        <v>120.22103756018591</v>
      </c>
      <c r="O9" s="27">
        <f t="shared" si="2"/>
        <v>128.82670968337658</v>
      </c>
      <c r="P9" s="18"/>
      <c r="R9" s="3">
        <f ca="1">LINEST(INDIRECT($Q$7),INDIRECT($Q$3), FALSE)</f>
        <v>2.4429427938939936</v>
      </c>
      <c r="S9" s="3" t="s">
        <v>14</v>
      </c>
      <c r="Z9" s="3"/>
      <c r="AA9" s="3"/>
    </row>
    <row r="10" spans="1:27" x14ac:dyDescent="0.25">
      <c r="C10" s="18">
        <f>$B$9*C8</f>
        <v>3.4158927976593811</v>
      </c>
      <c r="D10" s="18">
        <f t="shared" si="2"/>
        <v>8.1959115264125071</v>
      </c>
      <c r="E10" s="18">
        <f t="shared" si="2"/>
        <v>4.3120663694456782</v>
      </c>
      <c r="F10" s="18">
        <f t="shared" si="2"/>
        <v>6.6365844861068464</v>
      </c>
      <c r="G10" s="18">
        <f t="shared" si="2"/>
        <v>11.750069583695426</v>
      </c>
      <c r="H10" s="18">
        <f t="shared" si="2"/>
        <v>7.6958358495531236</v>
      </c>
      <c r="I10" s="18">
        <f t="shared" si="2"/>
        <v>5.9645652801286255</v>
      </c>
      <c r="J10" s="18">
        <f t="shared" si="2"/>
        <v>4.6894215102585788</v>
      </c>
      <c r="K10" s="18">
        <f t="shared" si="2"/>
        <v>5.5019635330208709</v>
      </c>
      <c r="L10" s="18">
        <f t="shared" si="2"/>
        <v>8.9647911914446468</v>
      </c>
      <c r="M10" s="18">
        <f t="shared" si="2"/>
        <v>3.1910195068671792</v>
      </c>
      <c r="N10" s="18">
        <f t="shared" si="2"/>
        <v>6.8995595324731678</v>
      </c>
      <c r="O10" s="18">
        <f t="shared" si="2"/>
        <v>13.465039310518943</v>
      </c>
      <c r="P10" s="18"/>
    </row>
    <row r="11" spans="1:27" ht="17.25" x14ac:dyDescent="0.25">
      <c r="B11" s="3" t="str">
        <f>Expt!B3</f>
        <v>2.38</v>
      </c>
      <c r="C11" s="27">
        <f>C9/$B11</f>
        <v>0.82864143960149061</v>
      </c>
      <c r="D11" s="27">
        <f t="shared" ref="D11:O11" si="3">D9/$B11</f>
        <v>7.0184096376456875</v>
      </c>
      <c r="E11" s="27">
        <f t="shared" si="3"/>
        <v>17.920169422732755</v>
      </c>
      <c r="F11" s="27">
        <f t="shared" si="3"/>
        <v>18.883481207217947</v>
      </c>
      <c r="G11" s="27">
        <f t="shared" si="3"/>
        <v>23.976983684303175</v>
      </c>
      <c r="H11" s="27">
        <f t="shared" si="3"/>
        <v>30.453942904606784</v>
      </c>
      <c r="I11" s="27">
        <f t="shared" si="3"/>
        <v>32.74819672999535</v>
      </c>
      <c r="J11" s="27">
        <f t="shared" si="3"/>
        <v>35.206361473402076</v>
      </c>
      <c r="K11" s="27">
        <f t="shared" si="3"/>
        <v>40.449955630236438</v>
      </c>
      <c r="L11" s="27">
        <f t="shared" si="3"/>
        <v>45.946730940295403</v>
      </c>
      <c r="M11" s="27">
        <f t="shared" si="3"/>
        <v>51.352555023066841</v>
      </c>
      <c r="N11" s="27">
        <f t="shared" si="3"/>
        <v>50.51304099167475</v>
      </c>
      <c r="O11" s="27">
        <f t="shared" si="3"/>
        <v>54.128869614864108</v>
      </c>
      <c r="P11" s="18"/>
      <c r="R11" s="3">
        <f ca="1">R9/$B$11</f>
        <v>1.0264465520563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1.435249074646799</v>
      </c>
      <c r="D12" s="27">
        <f t="shared" ref="D12:O12" si="4">D10/$B11</f>
        <v>3.4436603052153392</v>
      </c>
      <c r="E12" s="27">
        <f t="shared" si="4"/>
        <v>1.8117925922040665</v>
      </c>
      <c r="F12" s="27">
        <f t="shared" si="4"/>
        <v>2.7884808765154818</v>
      </c>
      <c r="G12" s="27">
        <f t="shared" si="4"/>
        <v>4.9370040267627839</v>
      </c>
      <c r="H12" s="27">
        <f t="shared" si="4"/>
        <v>3.2335444746021529</v>
      </c>
      <c r="I12" s="27">
        <f t="shared" si="4"/>
        <v>2.506119865600263</v>
      </c>
      <c r="J12" s="27">
        <f t="shared" si="4"/>
        <v>1.9703451723775542</v>
      </c>
      <c r="K12" s="27">
        <f t="shared" si="4"/>
        <v>2.3117493836222147</v>
      </c>
      <c r="L12" s="27">
        <f t="shared" si="4"/>
        <v>3.7667189880019527</v>
      </c>
      <c r="M12" s="27">
        <f t="shared" si="4"/>
        <v>1.3407644986836889</v>
      </c>
      <c r="N12" s="27">
        <f t="shared" si="4"/>
        <v>2.8989745934761211</v>
      </c>
      <c r="O12" s="27">
        <f t="shared" si="4"/>
        <v>5.65757954223485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7.0184096376456875</v>
      </c>
      <c r="E13" s="27">
        <f t="shared" si="5"/>
        <v>17.920169422732755</v>
      </c>
      <c r="F13" s="27">
        <f t="shared" si="5"/>
        <v>18.883481207217947</v>
      </c>
      <c r="G13" s="27">
        <f t="shared" si="5"/>
        <v>23.976983684303175</v>
      </c>
      <c r="H13" s="27">
        <f t="shared" si="5"/>
        <v>30.453942904606784</v>
      </c>
      <c r="I13" s="27">
        <f t="shared" si="5"/>
        <v>32.74819672999535</v>
      </c>
      <c r="J13" s="27">
        <f t="shared" si="5"/>
        <v>35.206361473402076</v>
      </c>
      <c r="K13" s="27">
        <f t="shared" si="5"/>
        <v>40.449955630236438</v>
      </c>
      <c r="L13" s="27">
        <f t="shared" si="5"/>
        <v>45.946730940295403</v>
      </c>
      <c r="M13" s="27">
        <f t="shared" si="5"/>
        <v>51.352555023066841</v>
      </c>
      <c r="N13" s="27">
        <f t="shared" si="5"/>
        <v>50.51304099167475</v>
      </c>
      <c r="O13" s="27" t="e">
        <f t="shared" si="5"/>
        <v>#N/A</v>
      </c>
      <c r="P13" s="18"/>
      <c r="R13" s="3">
        <f ca="1">R11/($B$9*10^-9)</f>
        <v>725916.93921944825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0.82864143960149061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54.128869614864108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1.7143499393244481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1.3962503320536983</v>
      </c>
      <c r="D3" s="74">
        <f>B!$P$21</f>
        <v>1.3998352661894611</v>
      </c>
      <c r="E3" s="74">
        <f>'C'!$P$21</f>
        <v>1.3897538179011126</v>
      </c>
      <c r="F3" s="75">
        <f>AVERAGE(C3:E3)</f>
        <v>1.3952798053814242</v>
      </c>
      <c r="G3" s="80">
        <f>STDEV(C3:E3)</f>
        <v>5.1103171539404321E-3</v>
      </c>
    </row>
    <row r="4" spans="2:7" ht="15.75" thickBot="1" x14ac:dyDescent="0.3">
      <c r="B4" s="81" t="s">
        <v>54</v>
      </c>
      <c r="C4" s="82">
        <f>A!$P$22</f>
        <v>1.2783661485501947</v>
      </c>
      <c r="D4" s="82">
        <f>B!$P$22</f>
        <v>1.2505727528207009</v>
      </c>
      <c r="E4" s="82">
        <f>'C'!$P$22</f>
        <v>1.2165387392248581</v>
      </c>
      <c r="F4" s="83">
        <f>AVERAGE(C4:E4)</f>
        <v>1.2484925468652512</v>
      </c>
      <c r="G4" s="84">
        <f>STDEV(C4:E4)</f>
        <v>3.0966152143647032E-2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0.94101671672735321</v>
      </c>
      <c r="D7" s="74">
        <f>B!$Q$21</f>
        <v>0.91830170440060355</v>
      </c>
      <c r="E7" s="74">
        <f>'C'!$Q$21</f>
        <v>0.95314062374605257</v>
      </c>
      <c r="F7" s="75">
        <f>AVERAGE(C7:E7)</f>
        <v>0.93748634829133648</v>
      </c>
      <c r="G7" s="80">
        <f>STDEV(C7:E7)</f>
        <v>1.7685734399797856E-2</v>
      </c>
    </row>
    <row r="8" spans="2:7" ht="15.75" thickBot="1" x14ac:dyDescent="0.3">
      <c r="B8" s="81" t="s">
        <v>54</v>
      </c>
      <c r="C8" s="82">
        <f>A!$Q$22</f>
        <v>0.89986297099650747</v>
      </c>
      <c r="D8" s="82">
        <f>B!$Q$22</f>
        <v>0.8966375790775909</v>
      </c>
      <c r="E8" s="82">
        <f>'C'!$Q$22</f>
        <v>0.94969208385070047</v>
      </c>
      <c r="F8" s="83">
        <f>AVERAGE(C8:E8)</f>
        <v>0.9153975446415995</v>
      </c>
      <c r="G8" s="84">
        <f>STDEV(C8:E8)</f>
        <v>2.9743694338986715E-2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2018-12-30T23:06:37Z</dcterms:modified>
</cp:coreProperties>
</file>